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archivos\SGPADE\ssectorial\Q 2014\CONSUMO ALIMENTARIO\Archivos para web\Aceite mes a mes web\histogramas\25\"/>
    </mc:Choice>
  </mc:AlternateContent>
  <xr:revisionPtr revIDLastSave="0" documentId="13_ncr:1_{F97FF54B-5AC6-47E2-8CD5-186CC09CBB2D}" xr6:coauthVersionLast="47" xr6:coauthVersionMax="47" xr10:uidLastSave="{00000000-0000-0000-0000-000000000000}"/>
  <workbookProtection workbookAlgorithmName="SHA-512" workbookHashValue="5jC7VS9R7bNRD5ydHJdZ4kmkSvq+wbn02yqetyDoxZYQxMmbaoqeNUZIicsT85D34DcZLPojIVar4DNsNPsYew==" workbookSaltValue="xlXmd+DAcmGZGskIvhOdBg==" workbookSpinCount="100000" lockStructure="1"/>
  <bookViews>
    <workbookView showSheetTabs="0" xWindow="-120" yWindow="-120" windowWidth="29040" windowHeight="15840" tabRatio="906"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state="hidden"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Gráfico!$A$1:$O$52</definedName>
    <definedName name="_xlnm.Print_Area" localSheetId="0">Portada!$A$1:$L$28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A285" i="8" l="1"/>
  <c r="XZ285" i="8"/>
  <c r="XY285" i="8"/>
  <c r="XX285" i="8"/>
  <c r="YA284" i="8"/>
  <c r="XZ284" i="8"/>
  <c r="XY284" i="8"/>
  <c r="XX284" i="8"/>
  <c r="YA283" i="8"/>
  <c r="XZ283" i="8"/>
  <c r="XY283" i="8"/>
  <c r="XX283" i="8"/>
  <c r="YA282" i="8"/>
  <c r="XZ282" i="8"/>
  <c r="XY282" i="8"/>
  <c r="XX282" i="8"/>
  <c r="YA281" i="8"/>
  <c r="XZ281" i="8"/>
  <c r="XY281" i="8"/>
  <c r="XX281" i="8"/>
  <c r="YA280" i="8"/>
  <c r="XZ280" i="8"/>
  <c r="XY280" i="8"/>
  <c r="XX280" i="8"/>
  <c r="YA279" i="8"/>
  <c r="XZ279" i="8"/>
  <c r="XY279" i="8"/>
  <c r="XX279" i="8"/>
  <c r="YA278" i="8"/>
  <c r="XZ278" i="8"/>
  <c r="XY278" i="8"/>
  <c r="XX278" i="8"/>
  <c r="YA277" i="8"/>
  <c r="XZ277" i="8"/>
  <c r="XY277" i="8"/>
  <c r="XX277" i="8"/>
  <c r="YA276" i="8"/>
  <c r="XZ276" i="8"/>
  <c r="XY276" i="8"/>
  <c r="XX276" i="8"/>
  <c r="YA275" i="8"/>
  <c r="XZ275" i="8"/>
  <c r="XY275" i="8"/>
  <c r="XX275" i="8"/>
  <c r="YA274" i="8"/>
  <c r="XZ274" i="8"/>
  <c r="XY274" i="8"/>
  <c r="XX274" i="8"/>
  <c r="YA273" i="8"/>
  <c r="XZ273" i="8"/>
  <c r="XY273" i="8"/>
  <c r="XX273" i="8"/>
  <c r="YA272" i="8"/>
  <c r="XZ272" i="8"/>
  <c r="XY272" i="8"/>
  <c r="XX272" i="8"/>
  <c r="YA271" i="8"/>
  <c r="XZ271" i="8"/>
  <c r="XY271" i="8"/>
  <c r="XX271" i="8"/>
  <c r="YA270" i="8"/>
  <c r="XZ270" i="8"/>
  <c r="XY270" i="8"/>
  <c r="XX270" i="8"/>
  <c r="YA269" i="8"/>
  <c r="XZ269" i="8"/>
  <c r="XY269" i="8"/>
  <c r="XX269" i="8"/>
  <c r="YA268" i="8"/>
  <c r="XZ268" i="8"/>
  <c r="XY268" i="8"/>
  <c r="XX268" i="8"/>
  <c r="YA267" i="8"/>
  <c r="XZ267" i="8"/>
  <c r="XY267" i="8"/>
  <c r="XX267" i="8"/>
  <c r="YA266" i="8"/>
  <c r="XZ266" i="8"/>
  <c r="XY266" i="8"/>
  <c r="XX266" i="8"/>
  <c r="YA265" i="8"/>
  <c r="XZ265" i="8"/>
  <c r="XY265" i="8"/>
  <c r="XX265" i="8"/>
  <c r="YA264" i="8"/>
  <c r="XZ264" i="8"/>
  <c r="XY264" i="8"/>
  <c r="XX264" i="8"/>
  <c r="YA263" i="8"/>
  <c r="XZ263" i="8"/>
  <c r="XY263" i="8"/>
  <c r="XX263" i="8"/>
  <c r="YA262" i="8"/>
  <c r="XZ262" i="8"/>
  <c r="XY262" i="8"/>
  <c r="XX262" i="8"/>
  <c r="XX260" i="8"/>
  <c r="XY259" i="8" s="1"/>
  <c r="YA285" i="14"/>
  <c r="XZ285" i="14"/>
  <c r="XY285" i="14"/>
  <c r="XX285" i="14"/>
  <c r="YA284" i="14"/>
  <c r="XZ284" i="14"/>
  <c r="XY284" i="14"/>
  <c r="XX284" i="14"/>
  <c r="YA283" i="14"/>
  <c r="XZ283" i="14"/>
  <c r="XY283" i="14"/>
  <c r="XX283" i="14"/>
  <c r="YA282" i="14"/>
  <c r="XZ282" i="14"/>
  <c r="XY282" i="14"/>
  <c r="XX282" i="14"/>
  <c r="YA281" i="14"/>
  <c r="XZ281" i="14"/>
  <c r="XY281" i="14"/>
  <c r="XX281" i="14"/>
  <c r="YA280" i="14"/>
  <c r="XZ280" i="14"/>
  <c r="XY280" i="14"/>
  <c r="XX280" i="14"/>
  <c r="YA279" i="14"/>
  <c r="XZ279" i="14"/>
  <c r="XY279" i="14"/>
  <c r="XX279" i="14"/>
  <c r="YA278" i="14"/>
  <c r="XZ278" i="14"/>
  <c r="XY278" i="14"/>
  <c r="XX278" i="14"/>
  <c r="YA277" i="14"/>
  <c r="XZ277" i="14"/>
  <c r="XY277" i="14"/>
  <c r="XX277" i="14"/>
  <c r="YA276" i="14"/>
  <c r="XZ276" i="14"/>
  <c r="XY276" i="14"/>
  <c r="XX276" i="14"/>
  <c r="YA275" i="14"/>
  <c r="XZ275" i="14"/>
  <c r="XY275" i="14"/>
  <c r="XX275" i="14"/>
  <c r="YA274" i="14"/>
  <c r="XZ274" i="14"/>
  <c r="XY274" i="14"/>
  <c r="XX274" i="14"/>
  <c r="YA273" i="14"/>
  <c r="XZ273" i="14"/>
  <c r="XY273" i="14"/>
  <c r="XX273" i="14"/>
  <c r="YA272" i="14"/>
  <c r="XZ272" i="14"/>
  <c r="XY272" i="14"/>
  <c r="XX272" i="14"/>
  <c r="YA271" i="14"/>
  <c r="XZ271" i="14"/>
  <c r="XY271" i="14"/>
  <c r="XX271" i="14"/>
  <c r="YA270" i="14"/>
  <c r="XZ270" i="14"/>
  <c r="XY270" i="14"/>
  <c r="XX270" i="14"/>
  <c r="YA269" i="14"/>
  <c r="XZ269" i="14"/>
  <c r="XY269" i="14"/>
  <c r="XX269" i="14"/>
  <c r="YA268" i="14"/>
  <c r="XZ268" i="14"/>
  <c r="XY268" i="14"/>
  <c r="XX268" i="14"/>
  <c r="YA267" i="14"/>
  <c r="XZ267" i="14"/>
  <c r="XY267" i="14"/>
  <c r="XX267" i="14"/>
  <c r="YA266" i="14"/>
  <c r="XZ266" i="14"/>
  <c r="XY266" i="14"/>
  <c r="XX266" i="14"/>
  <c r="YA265" i="14"/>
  <c r="XZ265" i="14"/>
  <c r="XY265" i="14"/>
  <c r="XX265" i="14"/>
  <c r="YA264" i="14"/>
  <c r="XZ264" i="14"/>
  <c r="XY264" i="14"/>
  <c r="XX264" i="14"/>
  <c r="YA263" i="14"/>
  <c r="XZ263" i="14"/>
  <c r="XY263" i="14"/>
  <c r="XX263" i="14"/>
  <c r="YA262" i="14"/>
  <c r="XZ262" i="14"/>
  <c r="XY262" i="14"/>
  <c r="XX262" i="14"/>
  <c r="XX260" i="14"/>
  <c r="YA259" i="14"/>
  <c r="XZ259" i="14"/>
  <c r="XY259" i="14"/>
  <c r="XX259" i="14"/>
  <c r="YA285" i="1"/>
  <c r="XZ285" i="1"/>
  <c r="XY285" i="1"/>
  <c r="XX285" i="1"/>
  <c r="YA284" i="1"/>
  <c r="XZ284" i="1"/>
  <c r="XY284" i="1"/>
  <c r="XX284" i="1"/>
  <c r="YA283" i="1"/>
  <c r="XZ283" i="1"/>
  <c r="XY283" i="1"/>
  <c r="XX283" i="1"/>
  <c r="YA282" i="1"/>
  <c r="XZ282" i="1"/>
  <c r="XY282" i="1"/>
  <c r="XX282" i="1"/>
  <c r="YA281" i="1"/>
  <c r="XZ281" i="1"/>
  <c r="XY281" i="1"/>
  <c r="XX281" i="1"/>
  <c r="YA280" i="1"/>
  <c r="XZ280" i="1"/>
  <c r="XY280" i="1"/>
  <c r="XX280" i="1"/>
  <c r="YA279" i="1"/>
  <c r="XZ279" i="1"/>
  <c r="XY279" i="1"/>
  <c r="XX279" i="1"/>
  <c r="YA278" i="1"/>
  <c r="XZ278" i="1"/>
  <c r="XY278" i="1"/>
  <c r="XX278" i="1"/>
  <c r="YA277" i="1"/>
  <c r="XZ277" i="1"/>
  <c r="XY277" i="1"/>
  <c r="XX277" i="1"/>
  <c r="YA276" i="1"/>
  <c r="XZ276" i="1"/>
  <c r="XY276" i="1"/>
  <c r="XX276" i="1"/>
  <c r="YA275" i="1"/>
  <c r="XZ275" i="1"/>
  <c r="XY275" i="1"/>
  <c r="XX275" i="1"/>
  <c r="YA274" i="1"/>
  <c r="XZ274" i="1"/>
  <c r="XY274" i="1"/>
  <c r="XX274" i="1"/>
  <c r="YA273" i="1"/>
  <c r="XZ273" i="1"/>
  <c r="XY273" i="1"/>
  <c r="XX273" i="1"/>
  <c r="YA272" i="1"/>
  <c r="XZ272" i="1"/>
  <c r="XY272" i="1"/>
  <c r="XX272" i="1"/>
  <c r="YA271" i="1"/>
  <c r="XZ271" i="1"/>
  <c r="XY271" i="1"/>
  <c r="XX271" i="1"/>
  <c r="YA270" i="1"/>
  <c r="XZ270" i="1"/>
  <c r="XY270" i="1"/>
  <c r="XX270" i="1"/>
  <c r="YA269" i="1"/>
  <c r="XZ269" i="1"/>
  <c r="XY269" i="1"/>
  <c r="XX269" i="1"/>
  <c r="YA268" i="1"/>
  <c r="XZ268" i="1"/>
  <c r="XY268" i="1"/>
  <c r="XX268" i="1"/>
  <c r="YA267" i="1"/>
  <c r="XZ267" i="1"/>
  <c r="XY267" i="1"/>
  <c r="XX267" i="1"/>
  <c r="YA266" i="1"/>
  <c r="XZ266" i="1"/>
  <c r="XY266" i="1"/>
  <c r="XX266" i="1"/>
  <c r="YA265" i="1"/>
  <c r="XZ265" i="1"/>
  <c r="XY265" i="1"/>
  <c r="XX265" i="1"/>
  <c r="YA264" i="1"/>
  <c r="XZ264" i="1"/>
  <c r="XY264" i="1"/>
  <c r="XX264" i="1"/>
  <c r="YA263" i="1"/>
  <c r="XZ263" i="1"/>
  <c r="XY263" i="1"/>
  <c r="XX263" i="1"/>
  <c r="YA262" i="1"/>
  <c r="XZ262" i="1"/>
  <c r="XY262" i="1"/>
  <c r="XX262" i="1"/>
  <c r="XX260" i="1"/>
  <c r="YA259" i="1" s="1"/>
  <c r="XT285" i="8"/>
  <c r="XS285" i="8"/>
  <c r="XR285" i="8"/>
  <c r="XQ285" i="8"/>
  <c r="XT284" i="8"/>
  <c r="XS284" i="8"/>
  <c r="XR284" i="8"/>
  <c r="XQ284" i="8"/>
  <c r="XT283" i="8"/>
  <c r="XS283" i="8"/>
  <c r="XR283" i="8"/>
  <c r="XQ283" i="8"/>
  <c r="XT282" i="8"/>
  <c r="XS282" i="8"/>
  <c r="XR282" i="8"/>
  <c r="XQ282" i="8"/>
  <c r="XT281" i="8"/>
  <c r="XS281" i="8"/>
  <c r="XR281" i="8"/>
  <c r="XQ281" i="8"/>
  <c r="XT280" i="8"/>
  <c r="XS280" i="8"/>
  <c r="XR280" i="8"/>
  <c r="XQ280" i="8"/>
  <c r="XT279" i="8"/>
  <c r="XS279" i="8"/>
  <c r="XR279" i="8"/>
  <c r="XQ279" i="8"/>
  <c r="XT278" i="8"/>
  <c r="XS278" i="8"/>
  <c r="XR278" i="8"/>
  <c r="XQ278" i="8"/>
  <c r="XT277" i="8"/>
  <c r="XS277" i="8"/>
  <c r="XR277" i="8"/>
  <c r="XQ277" i="8"/>
  <c r="XT276" i="8"/>
  <c r="XS276" i="8"/>
  <c r="XR276" i="8"/>
  <c r="XQ276" i="8"/>
  <c r="XT275" i="8"/>
  <c r="XS275" i="8"/>
  <c r="XR275" i="8"/>
  <c r="XQ275" i="8"/>
  <c r="XT274" i="8"/>
  <c r="XS274" i="8"/>
  <c r="XR274" i="8"/>
  <c r="XQ274" i="8"/>
  <c r="XT273" i="8"/>
  <c r="XS273" i="8"/>
  <c r="XR273" i="8"/>
  <c r="XQ273" i="8"/>
  <c r="XT272" i="8"/>
  <c r="XS272" i="8"/>
  <c r="XR272" i="8"/>
  <c r="XQ272" i="8"/>
  <c r="XT271" i="8"/>
  <c r="XS271" i="8"/>
  <c r="XR271" i="8"/>
  <c r="XQ271" i="8"/>
  <c r="XT270" i="8"/>
  <c r="XS270" i="8"/>
  <c r="XR270" i="8"/>
  <c r="XQ270" i="8"/>
  <c r="XT269" i="8"/>
  <c r="XS269" i="8"/>
  <c r="XR269" i="8"/>
  <c r="XQ269" i="8"/>
  <c r="XT268" i="8"/>
  <c r="XS268" i="8"/>
  <c r="XR268" i="8"/>
  <c r="XQ268" i="8"/>
  <c r="XT267" i="8"/>
  <c r="XS267" i="8"/>
  <c r="XR267" i="8"/>
  <c r="XQ267" i="8"/>
  <c r="XT266" i="8"/>
  <c r="XS266" i="8"/>
  <c r="XR266" i="8"/>
  <c r="XQ266" i="8"/>
  <c r="XT265" i="8"/>
  <c r="XS265" i="8"/>
  <c r="XR265" i="8"/>
  <c r="XQ265" i="8"/>
  <c r="XT264" i="8"/>
  <c r="XS264" i="8"/>
  <c r="XR264" i="8"/>
  <c r="XQ264" i="8"/>
  <c r="XT263" i="8"/>
  <c r="XS263" i="8"/>
  <c r="XR263" i="8"/>
  <c r="XQ263" i="8"/>
  <c r="XT262" i="8"/>
  <c r="XS262" i="8"/>
  <c r="XR262" i="8"/>
  <c r="XQ262" i="8"/>
  <c r="XQ260" i="8"/>
  <c r="XT259" i="8" s="1"/>
  <c r="XT262" i="14"/>
  <c r="XS262" i="14"/>
  <c r="XR262" i="14"/>
  <c r="XQ262" i="14"/>
  <c r="XQ260" i="14"/>
  <c r="XT259" i="14"/>
  <c r="XS259" i="14"/>
  <c r="XR259" i="14"/>
  <c r="XQ259" i="14"/>
  <c r="XT285" i="1"/>
  <c r="XS285" i="1"/>
  <c r="XR285" i="1"/>
  <c r="XQ285" i="1"/>
  <c r="XT284" i="1"/>
  <c r="XS284" i="1"/>
  <c r="XR284" i="1"/>
  <c r="XQ284" i="1"/>
  <c r="XT283" i="1"/>
  <c r="XS283" i="1"/>
  <c r="XR283" i="1"/>
  <c r="XQ283" i="1"/>
  <c r="XT282" i="1"/>
  <c r="XS282" i="1"/>
  <c r="XR282" i="1"/>
  <c r="XQ282" i="1"/>
  <c r="XT281" i="1"/>
  <c r="XS281" i="1"/>
  <c r="XR281" i="1"/>
  <c r="XQ281" i="1"/>
  <c r="XT280" i="1"/>
  <c r="XS280" i="1"/>
  <c r="XR280" i="1"/>
  <c r="XQ280" i="1"/>
  <c r="XT279" i="1"/>
  <c r="XS279" i="1"/>
  <c r="XR279" i="1"/>
  <c r="XQ279" i="1"/>
  <c r="XT278" i="1"/>
  <c r="XS278" i="1"/>
  <c r="XR278" i="1"/>
  <c r="XQ278" i="1"/>
  <c r="XT277" i="1"/>
  <c r="XS277" i="1"/>
  <c r="XR277" i="1"/>
  <c r="XQ277" i="1"/>
  <c r="XT276" i="1"/>
  <c r="XS276" i="1"/>
  <c r="XR276" i="1"/>
  <c r="XQ276" i="1"/>
  <c r="XT275" i="1"/>
  <c r="XS275" i="1"/>
  <c r="XR275" i="1"/>
  <c r="XQ275" i="1"/>
  <c r="XT274" i="1"/>
  <c r="XS274" i="1"/>
  <c r="XR274" i="1"/>
  <c r="XQ274" i="1"/>
  <c r="XT273" i="1"/>
  <c r="XS273" i="1"/>
  <c r="XR273" i="1"/>
  <c r="XQ273" i="1"/>
  <c r="XT272" i="1"/>
  <c r="XS272" i="1"/>
  <c r="XR272" i="1"/>
  <c r="XQ272" i="1"/>
  <c r="XT271" i="1"/>
  <c r="XS271" i="1"/>
  <c r="XR271" i="1"/>
  <c r="XQ271" i="1"/>
  <c r="XT270" i="1"/>
  <c r="XS270" i="1"/>
  <c r="XR270" i="1"/>
  <c r="XQ270" i="1"/>
  <c r="XT269" i="1"/>
  <c r="XS269" i="1"/>
  <c r="XR269" i="1"/>
  <c r="XQ269" i="1"/>
  <c r="XT268" i="1"/>
  <c r="XS268" i="1"/>
  <c r="XR268" i="1"/>
  <c r="XQ268" i="1"/>
  <c r="XT267" i="1"/>
  <c r="XS267" i="1"/>
  <c r="XR267" i="1"/>
  <c r="XQ267" i="1"/>
  <c r="XT266" i="1"/>
  <c r="XS266" i="1"/>
  <c r="XR266" i="1"/>
  <c r="XQ266" i="1"/>
  <c r="XT265" i="1"/>
  <c r="XS265" i="1"/>
  <c r="XR265" i="1"/>
  <c r="XQ265" i="1"/>
  <c r="XT264" i="1"/>
  <c r="XS264" i="1"/>
  <c r="XR264" i="1"/>
  <c r="XQ264" i="1"/>
  <c r="XT263" i="1"/>
  <c r="XS263" i="1"/>
  <c r="XR263" i="1"/>
  <c r="XQ263" i="1"/>
  <c r="XT262" i="1"/>
  <c r="XS262" i="1"/>
  <c r="XR262" i="1"/>
  <c r="XQ262" i="1"/>
  <c r="XQ260" i="1"/>
  <c r="XT259" i="1" s="1"/>
  <c r="XJ260" i="8"/>
  <c r="XJ259" i="8" s="1"/>
  <c r="XC260" i="8"/>
  <c r="XC259" i="8" s="1"/>
  <c r="XJ260" i="14"/>
  <c r="XJ259" i="14" s="1"/>
  <c r="XC260" i="14"/>
  <c r="XC259" i="14" s="1"/>
  <c r="XJ260" i="1"/>
  <c r="XJ259" i="1" s="1"/>
  <c r="XC260" i="1"/>
  <c r="XC259" i="1" s="1"/>
  <c r="WV260" i="8"/>
  <c r="WW259" i="8" s="1"/>
  <c r="WX259" i="8"/>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XZ259" i="8" l="1"/>
  <c r="YA259" i="8"/>
  <c r="XX259" i="8"/>
  <c r="XX287" i="8"/>
  <c r="XZ287" i="8"/>
  <c r="YA287" i="8"/>
  <c r="XY287" i="8"/>
  <c r="XX287" i="14"/>
  <c r="XY287" i="14"/>
  <c r="XZ287" i="14"/>
  <c r="YA287" i="14"/>
  <c r="XX259" i="1"/>
  <c r="XY259" i="1"/>
  <c r="XZ259" i="1"/>
  <c r="XY287" i="1"/>
  <c r="XZ287" i="1"/>
  <c r="XX287" i="1"/>
  <c r="YA287" i="1"/>
  <c r="XR287" i="8"/>
  <c r="XS287" i="8"/>
  <c r="XQ287" i="8"/>
  <c r="XT287" i="8"/>
  <c r="XR259" i="8"/>
  <c r="XS259" i="8"/>
  <c r="XQ259" i="8"/>
  <c r="XQ287" i="1"/>
  <c r="XR287" i="1"/>
  <c r="XS287" i="1"/>
  <c r="XT287" i="1"/>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C11" i="10"/>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OV259"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XM262" i="8" l="1"/>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XD263" i="8" s="1"/>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XK263" i="8" l="1"/>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QL259" i="1"/>
  <c r="QK259" i="1"/>
  <c r="QM259" i="1"/>
  <c r="VA263" i="14" l="1"/>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C13" i="9" l="1"/>
  <c r="B14" i="9" s="1"/>
  <c r="A265" i="14"/>
  <c r="B264" i="14"/>
  <c r="HV264" i="14" s="1"/>
  <c r="CS259" i="1"/>
  <c r="CR259" i="1"/>
  <c r="CT259" i="1"/>
  <c r="CJ260" i="1"/>
  <c r="CJ259" i="1" s="1"/>
  <c r="XQ264" i="14" l="1"/>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XQ265" i="14" l="1"/>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XQ266" i="14" l="1"/>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XT267" i="14" l="1"/>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XQ268" i="14" l="1"/>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XQ269" i="14" l="1"/>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B265" i="8" l="1"/>
  <c r="TR265" i="8" s="1"/>
  <c r="B270" i="14"/>
  <c r="E270" i="14" s="1"/>
  <c r="B19" i="9"/>
  <c r="XQ270" i="14" l="1"/>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B266" i="8" l="1"/>
  <c r="TR266" i="8" s="1"/>
  <c r="B271" i="14"/>
  <c r="FY271" i="14" s="1"/>
  <c r="B20" i="9"/>
  <c r="XQ271" i="14" l="1"/>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B267" i="8" l="1"/>
  <c r="TS267" i="8" s="1"/>
  <c r="B272" i="14"/>
  <c r="BJ272" i="14" s="1"/>
  <c r="B21" i="9"/>
  <c r="CC260" i="1"/>
  <c r="CF259" i="1" s="1"/>
  <c r="XR272" i="14" l="1"/>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B268" i="8" l="1"/>
  <c r="TQ268" i="8" s="1"/>
  <c r="B273" i="14"/>
  <c r="M273" i="14" s="1"/>
  <c r="B22" i="9"/>
  <c r="D260" i="1"/>
  <c r="G259" i="1" s="1"/>
  <c r="K260" i="1"/>
  <c r="K259" i="1" s="1"/>
  <c r="R260" i="1"/>
  <c r="U259" i="1" s="1"/>
  <c r="AF260" i="1"/>
  <c r="AG259" i="1" s="1"/>
  <c r="AM260" i="1"/>
  <c r="AN259" i="1" s="1"/>
  <c r="XQ273" i="14" l="1"/>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XQ274" i="14" l="1"/>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B270" i="8" l="1"/>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XQ275" i="14" l="1"/>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XJ263" i="1" l="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XT276" i="14" l="1"/>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XL264" i="1"/>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XJ264" i="1" l="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XQ277" i="14" l="1"/>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XJ265" i="1" l="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XQ278" i="14" l="1"/>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XM266" i="1"/>
  <c r="XK266" i="1"/>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XJ266" i="1" l="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XQ279" i="14" l="1"/>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XJ267" i="1" l="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XQ280" i="14" l="1"/>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XM276" i="8" l="1"/>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XR281" i="14" l="1"/>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D269" i="1"/>
  <c r="K269" i="1"/>
  <c r="BP269" i="1"/>
  <c r="XT282" i="14" l="1"/>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B270" i="1"/>
  <c r="BA270" i="1" s="1"/>
  <c r="XJ277" i="8" l="1"/>
  <c r="XK277" i="8"/>
  <c r="XM277" i="8"/>
  <c r="XL277" i="8"/>
  <c r="XD277" i="8"/>
  <c r="XF277" i="8"/>
  <c r="XC277" i="8"/>
  <c r="XE277" i="8"/>
  <c r="XM270" i="1"/>
  <c r="XL270" i="1"/>
  <c r="XK270" i="1"/>
  <c r="XJ270" i="1"/>
  <c r="XF270" i="1"/>
  <c r="XE270" i="1"/>
  <c r="XD270" i="1"/>
  <c r="XC270" i="1"/>
  <c r="WV270" i="1"/>
  <c r="WR270" i="1"/>
  <c r="WQ270" i="1"/>
  <c r="WP270" i="1"/>
  <c r="WO270" i="1"/>
  <c r="WY270" i="1"/>
  <c r="WX270" i="1"/>
  <c r="WW270" i="1"/>
  <c r="WX277" i="8"/>
  <c r="WO277" i="8"/>
  <c r="WP277" i="8"/>
  <c r="WQ277" i="8"/>
  <c r="WV277" i="8"/>
  <c r="WR277" i="8"/>
  <c r="WW277" i="8"/>
  <c r="WY277" i="8"/>
  <c r="WK277" i="8"/>
  <c r="WC277" i="8"/>
  <c r="WI277" i="8"/>
  <c r="WJ277" i="8"/>
  <c r="WH277" i="8"/>
  <c r="WH270" i="1"/>
  <c r="WI270" i="1"/>
  <c r="WJ270" i="1"/>
  <c r="WK270" i="1"/>
  <c r="WA277" i="8"/>
  <c r="WD277" i="8"/>
  <c r="WB277" i="8"/>
  <c r="E17" i="2"/>
  <c r="WA270" i="1"/>
  <c r="WB270" i="1"/>
  <c r="WC270" i="1"/>
  <c r="WD270" i="1"/>
  <c r="B19" i="2"/>
  <c r="F17" i="2"/>
  <c r="H17" i="11" s="1"/>
  <c r="VU277" i="8"/>
  <c r="VT277" i="8"/>
  <c r="VV277" i="8"/>
  <c r="VW277" i="8"/>
  <c r="VT270" i="1"/>
  <c r="VU270" i="1"/>
  <c r="J17" i="2"/>
  <c r="L17" i="11" s="1"/>
  <c r="VV270" i="1"/>
  <c r="VW270" i="1"/>
  <c r="VN277" i="8"/>
  <c r="VO277" i="8"/>
  <c r="VM277" i="8"/>
  <c r="VP277" i="8"/>
  <c r="VM270" i="1"/>
  <c r="M17" i="2"/>
  <c r="O17" i="11" s="1"/>
  <c r="VN270" i="1"/>
  <c r="VO270" i="1"/>
  <c r="I17" i="2"/>
  <c r="K17" i="11" s="1"/>
  <c r="VP270" i="1"/>
  <c r="O17" i="2"/>
  <c r="Q17" i="11" s="1"/>
  <c r="G17" i="2"/>
  <c r="I17" i="11" s="1"/>
  <c r="L17" i="2"/>
  <c r="N17" i="11" s="1"/>
  <c r="N17" i="2"/>
  <c r="P17" i="11" s="1"/>
  <c r="VI270" i="1"/>
  <c r="VG270" i="1"/>
  <c r="K17" i="2"/>
  <c r="M17" i="11" s="1"/>
  <c r="VH270" i="1"/>
  <c r="VF270" i="1"/>
  <c r="H17" i="2"/>
  <c r="J17" i="11" s="1"/>
  <c r="VH277" i="8"/>
  <c r="VG277" i="8"/>
  <c r="VI277" i="8"/>
  <c r="VF277" i="8"/>
  <c r="UZ277" i="8"/>
  <c r="UY277" i="8"/>
  <c r="VA277" i="8"/>
  <c r="VB277" i="8"/>
  <c r="UY282" i="14"/>
  <c r="UZ282" i="14"/>
  <c r="VB282" i="14"/>
  <c r="VA282" i="14"/>
  <c r="VB270" i="1"/>
  <c r="VA270" i="1"/>
  <c r="UY270" i="1"/>
  <c r="UZ270" i="1"/>
  <c r="UT277" i="8"/>
  <c r="UU277" i="8"/>
  <c r="UR277" i="8"/>
  <c r="US277" i="8"/>
  <c r="UU282" i="14"/>
  <c r="UT282" i="14"/>
  <c r="UR282" i="14"/>
  <c r="US282" i="14"/>
  <c r="UU270" i="1"/>
  <c r="UR270" i="1"/>
  <c r="US270" i="1"/>
  <c r="UT270" i="1"/>
  <c r="UM277" i="8"/>
  <c r="UK277" i="8"/>
  <c r="UN277" i="8"/>
  <c r="UL277" i="8"/>
  <c r="UK282" i="14"/>
  <c r="UM282" i="14"/>
  <c r="UN282" i="14"/>
  <c r="UL282" i="14"/>
  <c r="UN270" i="1"/>
  <c r="UM270" i="1"/>
  <c r="UK270" i="1"/>
  <c r="UL270" i="1"/>
  <c r="TW277" i="8"/>
  <c r="TX277" i="8"/>
  <c r="TY277" i="8"/>
  <c r="UD277" i="8"/>
  <c r="UE277" i="8"/>
  <c r="TZ277" i="8"/>
  <c r="UE282" i="14"/>
  <c r="UF277" i="8"/>
  <c r="UD282" i="14"/>
  <c r="UG277" i="8"/>
  <c r="TX282" i="14"/>
  <c r="UF282" i="14"/>
  <c r="UG282" i="14"/>
  <c r="TZ282" i="14"/>
  <c r="TY282" i="14"/>
  <c r="TW282" i="14"/>
  <c r="UF270" i="1"/>
  <c r="TW270" i="1"/>
  <c r="UG270" i="1"/>
  <c r="UD270" i="1"/>
  <c r="TX270" i="1"/>
  <c r="TY270" i="1"/>
  <c r="TZ270" i="1"/>
  <c r="UE270" i="1"/>
  <c r="TE270" i="1"/>
  <c r="TK282" i="14"/>
  <c r="TS282" i="14"/>
  <c r="TJ270" i="1"/>
  <c r="TB282" i="14"/>
  <c r="TL282" i="14"/>
  <c r="TQ270" i="1"/>
  <c r="TD282" i="14"/>
  <c r="TE282" i="14"/>
  <c r="TB270" i="1"/>
  <c r="TI282" i="14"/>
  <c r="TP282" i="14"/>
  <c r="TK270" i="1"/>
  <c r="TQ282" i="14"/>
  <c r="TD270" i="1"/>
  <c r="TR270" i="1"/>
  <c r="TC282" i="14"/>
  <c r="TC270" i="1"/>
  <c r="TJ282" i="14"/>
  <c r="TI270" i="1"/>
  <c r="TL270" i="1"/>
  <c r="TP277" i="8"/>
  <c r="TR282" i="14"/>
  <c r="TP270" i="1"/>
  <c r="TS270" i="1"/>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G270" i="1"/>
  <c r="SP270" i="1"/>
  <c r="SH270" i="1"/>
  <c r="SQ270" i="1"/>
  <c r="SI270" i="1"/>
  <c r="SU270" i="1"/>
  <c r="SX270" i="1"/>
  <c r="SJ270" i="1"/>
  <c r="SN270" i="1"/>
  <c r="SV270" i="1"/>
  <c r="SO270" i="1"/>
  <c r="SW270" i="1"/>
  <c r="SQ282" i="14"/>
  <c r="SP282" i="14"/>
  <c r="SO282" i="14"/>
  <c r="SN282" i="14"/>
  <c r="SU282" i="14"/>
  <c r="SX282" i="14"/>
  <c r="SH282" i="14"/>
  <c r="SI282" i="14"/>
  <c r="SJ282" i="14"/>
  <c r="SG282" i="14"/>
  <c r="RZ270" i="1"/>
  <c r="SA270" i="1"/>
  <c r="SB270" i="1"/>
  <c r="SC270" i="1"/>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RT270" i="1"/>
  <c r="RL270" i="1"/>
  <c r="RM270" i="1"/>
  <c r="RU270" i="1"/>
  <c r="RO270" i="1"/>
  <c r="RS270" i="1"/>
  <c r="RN270" i="1"/>
  <c r="RV270" i="1"/>
  <c r="RH270" i="1"/>
  <c r="RE270" i="1"/>
  <c r="RF270" i="1"/>
  <c r="RG270" i="1"/>
  <c r="QX270" i="1"/>
  <c r="QQ270" i="1"/>
  <c r="QY270" i="1"/>
  <c r="QR270" i="1"/>
  <c r="QZ270" i="1"/>
  <c r="QT270" i="1"/>
  <c r="QS270" i="1"/>
  <c r="RA270" i="1"/>
  <c r="QM270" i="1"/>
  <c r="QL270" i="1"/>
  <c r="QJ270" i="1"/>
  <c r="QK270" i="1"/>
  <c r="QC270" i="1"/>
  <c r="QE270" i="1"/>
  <c r="QF270" i="1"/>
  <c r="QD270" i="1"/>
  <c r="PX270" i="1"/>
  <c r="PW270" i="1"/>
  <c r="PV270" i="1"/>
  <c r="PY270" i="1"/>
  <c r="PO270" i="1"/>
  <c r="PQ270" i="1"/>
  <c r="PR270" i="1"/>
  <c r="PP270" i="1"/>
  <c r="PJ270" i="1"/>
  <c r="PK270" i="1"/>
  <c r="PH270" i="1"/>
  <c r="PI270" i="1"/>
  <c r="C19" i="11"/>
  <c r="C19" i="2"/>
  <c r="D19" i="11" s="1"/>
  <c r="PC270" i="1"/>
  <c r="PD270" i="1"/>
  <c r="OT270" i="1"/>
  <c r="OU270" i="1"/>
  <c r="OW270" i="1"/>
  <c r="PA270" i="1"/>
  <c r="OV270" i="1"/>
  <c r="PB270" i="1"/>
  <c r="OG270" i="1"/>
  <c r="AA270" i="1"/>
  <c r="OH270" i="1"/>
  <c r="OB270" i="1"/>
  <c r="NY270" i="1"/>
  <c r="ON270" i="1"/>
  <c r="OI270" i="1"/>
  <c r="Z270" i="1"/>
  <c r="NZ270" i="1"/>
  <c r="OO270" i="1"/>
  <c r="AB270" i="1"/>
  <c r="Y270" i="1"/>
  <c r="OA270" i="1"/>
  <c r="OF270" i="1"/>
  <c r="OM270" i="1"/>
  <c r="OP270" i="1"/>
  <c r="NR270" i="1"/>
  <c r="NS270" i="1"/>
  <c r="NT270" i="1"/>
  <c r="NU270" i="1"/>
  <c r="NF270" i="1"/>
  <c r="NE270" i="1"/>
  <c r="NG270" i="1"/>
  <c r="ND270" i="1"/>
  <c r="NM270" i="1"/>
  <c r="NN270" i="1"/>
  <c r="NL270" i="1"/>
  <c r="NK270" i="1"/>
  <c r="MC270" i="1"/>
  <c r="MP270" i="1"/>
  <c r="MD270" i="1"/>
  <c r="MQ270" i="1"/>
  <c r="ME270" i="1"/>
  <c r="MR270" i="1"/>
  <c r="MB270" i="1"/>
  <c r="MS270" i="1"/>
  <c r="MI270" i="1"/>
  <c r="MZ270" i="1"/>
  <c r="MJ270" i="1"/>
  <c r="MW270" i="1"/>
  <c r="MK270" i="1"/>
  <c r="MY270" i="1"/>
  <c r="ML270" i="1"/>
  <c r="MX270" i="1"/>
  <c r="LW270" i="1"/>
  <c r="LX270" i="1"/>
  <c r="LU270" i="1"/>
  <c r="LV270" i="1"/>
  <c r="LO270" i="1"/>
  <c r="LQ270" i="1"/>
  <c r="LP270" i="1"/>
  <c r="LN270" i="1"/>
  <c r="KZ270" i="1"/>
  <c r="LG270" i="1"/>
  <c r="LA270" i="1"/>
  <c r="LH270" i="1"/>
  <c r="LB270" i="1"/>
  <c r="LI270" i="1"/>
  <c r="LC270" i="1"/>
  <c r="LJ270" i="1"/>
  <c r="KO270" i="1"/>
  <c r="KT270" i="1"/>
  <c r="KN270" i="1"/>
  <c r="KS270" i="1"/>
  <c r="KM270" i="1"/>
  <c r="KU270" i="1"/>
  <c r="KL270" i="1"/>
  <c r="KV270" i="1"/>
  <c r="JZ270" i="1"/>
  <c r="KH270" i="1"/>
  <c r="KA270" i="1"/>
  <c r="KE270" i="1"/>
  <c r="JX270" i="1"/>
  <c r="KF270" i="1"/>
  <c r="JY270" i="1"/>
  <c r="KG270" i="1"/>
  <c r="IY270" i="1"/>
  <c r="JC270" i="1"/>
  <c r="JK270" i="1"/>
  <c r="JR270" i="1"/>
  <c r="IX270" i="1"/>
  <c r="JD270" i="1"/>
  <c r="JL270" i="1"/>
  <c r="JT270" i="1"/>
  <c r="IV270" i="1"/>
  <c r="JE270" i="1"/>
  <c r="JM270" i="1"/>
  <c r="JQ270" i="1"/>
  <c r="IW270" i="1"/>
  <c r="JF270" i="1"/>
  <c r="JJ270" i="1"/>
  <c r="JS270" i="1"/>
  <c r="IP270" i="1"/>
  <c r="IR270" i="1"/>
  <c r="IO270" i="1"/>
  <c r="IQ270" i="1"/>
  <c r="IA270" i="1"/>
  <c r="II270" i="1"/>
  <c r="ID270" i="1"/>
  <c r="IH270" i="1"/>
  <c r="IB270" i="1"/>
  <c r="IJ270" i="1"/>
  <c r="IC270" i="1"/>
  <c r="IK270" i="1"/>
  <c r="HT270" i="1"/>
  <c r="HU270" i="1"/>
  <c r="HV270" i="1"/>
  <c r="HW270" i="1"/>
  <c r="HB270" i="1"/>
  <c r="HI270" i="1"/>
  <c r="HN270" i="1"/>
  <c r="HA270" i="1"/>
  <c r="HF270" i="1"/>
  <c r="HM270" i="1"/>
  <c r="GY270" i="1"/>
  <c r="HG270" i="1"/>
  <c r="HO270" i="1"/>
  <c r="GZ270" i="1"/>
  <c r="HH270" i="1"/>
  <c r="HP270" i="1"/>
  <c r="GE270" i="1"/>
  <c r="GL270" i="1"/>
  <c r="GT270" i="1"/>
  <c r="GD270" i="1"/>
  <c r="GM270" i="1"/>
  <c r="GU270" i="1"/>
  <c r="GF270" i="1"/>
  <c r="GN270" i="1"/>
  <c r="GR270" i="1"/>
  <c r="GG270" i="1"/>
  <c r="GK270" i="1"/>
  <c r="GS270" i="1"/>
  <c r="FW270" i="1"/>
  <c r="FX270" i="1"/>
  <c r="FY270" i="1"/>
  <c r="FZ270" i="1"/>
  <c r="FQ270" i="1"/>
  <c r="FS270" i="1"/>
  <c r="FP270" i="1"/>
  <c r="FR270" i="1"/>
  <c r="FC270" i="1"/>
  <c r="FJ270" i="1"/>
  <c r="FD270" i="1"/>
  <c r="FK270" i="1"/>
  <c r="FB270" i="1"/>
  <c r="FL270" i="1"/>
  <c r="FE270" i="1"/>
  <c r="FI270" i="1"/>
  <c r="EP270" i="1"/>
  <c r="EX270" i="1"/>
  <c r="EQ270" i="1"/>
  <c r="EU270" i="1"/>
  <c r="EN270" i="1"/>
  <c r="EV270" i="1"/>
  <c r="EO270" i="1"/>
  <c r="EW270" i="1"/>
  <c r="EJ270" i="1"/>
  <c r="EG270" i="1"/>
  <c r="EH270" i="1"/>
  <c r="EI270" i="1"/>
  <c r="DZ270" i="1"/>
  <c r="EA270" i="1"/>
  <c r="DT270" i="1"/>
  <c r="EB270" i="1"/>
  <c r="EC270" i="1"/>
  <c r="DS270" i="1"/>
  <c r="DV270" i="1"/>
  <c r="DU270" i="1"/>
  <c r="DM270" i="1"/>
  <c r="DF270" i="1"/>
  <c r="DL270" i="1"/>
  <c r="DN270" i="1"/>
  <c r="DO270" i="1"/>
  <c r="DE270" i="1"/>
  <c r="DG270" i="1"/>
  <c r="DH270" i="1"/>
  <c r="CX270" i="1"/>
  <c r="CY270" i="1"/>
  <c r="CQ270" i="1"/>
  <c r="CZ270" i="1"/>
  <c r="DA270" i="1"/>
  <c r="M18" i="9" a="1"/>
  <c r="M18" i="9" s="1"/>
  <c r="G18" i="9" a="1"/>
  <c r="G18" i="9" s="1"/>
  <c r="K18" i="9" a="1"/>
  <c r="K18" i="9" s="1"/>
  <c r="I18" i="9" a="1"/>
  <c r="I18" i="9" s="1"/>
  <c r="CR270" i="1"/>
  <c r="CS270" i="1"/>
  <c r="CT270" i="1"/>
  <c r="CL270" i="1"/>
  <c r="CK270" i="1"/>
  <c r="CJ270" i="1"/>
  <c r="CM270" i="1"/>
  <c r="J18" i="9" a="1"/>
  <c r="J18" i="9" s="1"/>
  <c r="L18" i="9" a="1"/>
  <c r="L18" i="9" s="1"/>
  <c r="F18" i="9" a="1"/>
  <c r="F18" i="9" s="1"/>
  <c r="H18" i="9" a="1"/>
  <c r="H18" i="9" s="1"/>
  <c r="N18" i="9" a="1"/>
  <c r="N18" i="9" s="1"/>
  <c r="K18" i="10" a="1"/>
  <c r="K18" i="10" s="1"/>
  <c r="P18" i="10" a="1"/>
  <c r="P18" i="10" s="1"/>
  <c r="O18" i="10" a="1"/>
  <c r="O18" i="10" s="1"/>
  <c r="CD270" i="1"/>
  <c r="CF270" i="1"/>
  <c r="CC270" i="1"/>
  <c r="CE270" i="1"/>
  <c r="AP270" i="1"/>
  <c r="AM270" i="1"/>
  <c r="AF270" i="1"/>
  <c r="D270" i="1"/>
  <c r="R270" i="1"/>
  <c r="K270" i="1"/>
  <c r="AO270" i="1"/>
  <c r="AH270" i="1"/>
  <c r="AI270" i="1"/>
  <c r="U270" i="1"/>
  <c r="N270" i="1"/>
  <c r="G270" i="1"/>
  <c r="AG270" i="1"/>
  <c r="T270" i="1"/>
  <c r="M270" i="1"/>
  <c r="F270" i="1"/>
  <c r="AT270" i="1"/>
  <c r="AN270" i="1"/>
  <c r="L270" i="1"/>
  <c r="E270" i="1"/>
  <c r="S270" i="1"/>
  <c r="AU270" i="1"/>
  <c r="AV270" i="1"/>
  <c r="AW270" i="1"/>
  <c r="BH270" i="1"/>
  <c r="BP270" i="1"/>
  <c r="BX270" i="1"/>
  <c r="BB270" i="1"/>
  <c r="BD270" i="1"/>
  <c r="BJ270" i="1"/>
  <c r="BQ270" i="1"/>
  <c r="BV270" i="1"/>
  <c r="BR270" i="1"/>
  <c r="BK270" i="1"/>
  <c r="BY270" i="1"/>
  <c r="BC270" i="1"/>
  <c r="BI270" i="1"/>
  <c r="BO270" i="1"/>
  <c r="BW270" i="1"/>
  <c r="A271" i="1"/>
  <c r="B278" i="8" l="1"/>
  <c r="TS278" i="8" s="1"/>
  <c r="B283" i="14"/>
  <c r="CX283" i="14" s="1"/>
  <c r="B32" i="9"/>
  <c r="F19" i="11"/>
  <c r="G18" i="10" a="1"/>
  <c r="G18" i="10" s="1"/>
  <c r="I18" i="10" a="1"/>
  <c r="I18" i="10" s="1"/>
  <c r="F18" i="10" a="1"/>
  <c r="F18" i="10" s="1"/>
  <c r="L18" i="2"/>
  <c r="M18" i="10" a="1"/>
  <c r="M18" i="10" s="1"/>
  <c r="L18" i="10" a="1"/>
  <c r="L18" i="10" s="1"/>
  <c r="H18" i="10" a="1"/>
  <c r="H18" i="10" s="1"/>
  <c r="N18" i="10" a="1"/>
  <c r="N18" i="10" s="1"/>
  <c r="M18" i="2"/>
  <c r="E18" i="2"/>
  <c r="K18" i="2"/>
  <c r="M18" i="11" s="1"/>
  <c r="F18" i="2"/>
  <c r="O18" i="2"/>
  <c r="Q18" i="11" s="1"/>
  <c r="G18" i="2"/>
  <c r="J18" i="10" a="1"/>
  <c r="J18" i="10" s="1"/>
  <c r="E18" i="10" a="1"/>
  <c r="E18" i="10" s="1"/>
  <c r="N18" i="2"/>
  <c r="J18" i="2"/>
  <c r="H18" i="2"/>
  <c r="O19" i="9" a="1"/>
  <c r="O19" i="9" s="1"/>
  <c r="B20" i="2"/>
  <c r="B271" i="1"/>
  <c r="BW271" i="1" s="1"/>
  <c r="XQ283" i="14" l="1"/>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XJ271" i="1"/>
  <c r="XL271" i="1"/>
  <c r="XK271" i="1"/>
  <c r="XM271" i="1"/>
  <c r="XC271" i="1"/>
  <c r="XD271" i="1"/>
  <c r="XE271" i="1"/>
  <c r="XF271" i="1"/>
  <c r="WO271" i="1"/>
  <c r="WP271" i="1"/>
  <c r="WQ271" i="1"/>
  <c r="WR271" i="1"/>
  <c r="WV271" i="1"/>
  <c r="WW271" i="1"/>
  <c r="WX271" i="1"/>
  <c r="WY271" i="1"/>
  <c r="WY278" i="8"/>
  <c r="WR278" i="8"/>
  <c r="WP278" i="8"/>
  <c r="WQ278" i="8"/>
  <c r="WV278" i="8"/>
  <c r="WW278" i="8"/>
  <c r="WX278" i="8"/>
  <c r="WO278" i="8"/>
  <c r="WJ278" i="8"/>
  <c r="WI278" i="8"/>
  <c r="WD278" i="8"/>
  <c r="WH278" i="8"/>
  <c r="WK278" i="8"/>
  <c r="WH283" i="14"/>
  <c r="WI283" i="14"/>
  <c r="WJ283" i="14"/>
  <c r="WK283" i="14"/>
  <c r="WH271" i="1"/>
  <c r="WK271" i="1"/>
  <c r="WI271" i="1"/>
  <c r="WJ271" i="1"/>
  <c r="WA278" i="8"/>
  <c r="WB278" i="8"/>
  <c r="WC278" i="8"/>
  <c r="WC283" i="14"/>
  <c r="WD283" i="14"/>
  <c r="WB283" i="14"/>
  <c r="WA283" i="14"/>
  <c r="WA271" i="1"/>
  <c r="WB271" i="1"/>
  <c r="WC271" i="1"/>
  <c r="WD271" i="1"/>
  <c r="VT278" i="8"/>
  <c r="VV278" i="8"/>
  <c r="VW278" i="8"/>
  <c r="VU278" i="8"/>
  <c r="VV283" i="14"/>
  <c r="VT283" i="14"/>
  <c r="VW283" i="14"/>
  <c r="VU283" i="14"/>
  <c r="VT271" i="1"/>
  <c r="VU271" i="1"/>
  <c r="VV271" i="1"/>
  <c r="VW271" i="1"/>
  <c r="VM278" i="8"/>
  <c r="VN278" i="8"/>
  <c r="VO278" i="8"/>
  <c r="VP278" i="8"/>
  <c r="VP283" i="14"/>
  <c r="VN283" i="14"/>
  <c r="VM283" i="14"/>
  <c r="VO283" i="14"/>
  <c r="VM271" i="1"/>
  <c r="VN271" i="1"/>
  <c r="VO271" i="1"/>
  <c r="VP271" i="1"/>
  <c r="VG271" i="1"/>
  <c r="VF271" i="1"/>
  <c r="VH271" i="1"/>
  <c r="VI271" i="1"/>
  <c r="VF278" i="8"/>
  <c r="VG278" i="8"/>
  <c r="VH278" i="8"/>
  <c r="VI278" i="8"/>
  <c r="VF283" i="14"/>
  <c r="VH283" i="14"/>
  <c r="VI283" i="14"/>
  <c r="VG283" i="14"/>
  <c r="UN278" i="8"/>
  <c r="UT278" i="8"/>
  <c r="UU278" i="8"/>
  <c r="UY278" i="8"/>
  <c r="VA278" i="8"/>
  <c r="UZ278" i="8"/>
  <c r="VB278" i="8"/>
  <c r="UZ283" i="14"/>
  <c r="VA283" i="14"/>
  <c r="UY283" i="14"/>
  <c r="VB283" i="14"/>
  <c r="UY271" i="1"/>
  <c r="UZ271" i="1"/>
  <c r="VA271" i="1"/>
  <c r="VB271" i="1"/>
  <c r="UM278" i="8"/>
  <c r="UR278" i="8"/>
  <c r="UL278" i="8"/>
  <c r="US278" i="8"/>
  <c r="US283" i="14"/>
  <c r="UR283" i="14"/>
  <c r="UT283" i="14"/>
  <c r="UK283" i="14"/>
  <c r="UU283" i="14"/>
  <c r="UR271" i="1"/>
  <c r="US271" i="1"/>
  <c r="UT271" i="1"/>
  <c r="UU271" i="1"/>
  <c r="UK278" i="8"/>
  <c r="UL283" i="14"/>
  <c r="UM283" i="14"/>
  <c r="UN283" i="14"/>
  <c r="UM271" i="1"/>
  <c r="UN271" i="1"/>
  <c r="UK271" i="1"/>
  <c r="UL271" i="1"/>
  <c r="TZ278" i="8"/>
  <c r="UD278" i="8"/>
  <c r="UE278" i="8"/>
  <c r="UG278" i="8"/>
  <c r="TW278" i="8"/>
  <c r="UF278" i="8"/>
  <c r="TX278" i="8"/>
  <c r="TY278" i="8"/>
  <c r="TZ283" i="14"/>
  <c r="TY283" i="14"/>
  <c r="TX283" i="14"/>
  <c r="UF283" i="14"/>
  <c r="UG283" i="14"/>
  <c r="TW283" i="14"/>
  <c r="UD283" i="14"/>
  <c r="UE283" i="14"/>
  <c r="TY271" i="1"/>
  <c r="UD271" i="1"/>
  <c r="TX271" i="1"/>
  <c r="TW271" i="1"/>
  <c r="TZ271" i="1"/>
  <c r="UE271" i="1"/>
  <c r="UF271" i="1"/>
  <c r="UG271" i="1"/>
  <c r="TQ283" i="14"/>
  <c r="TD283" i="14"/>
  <c r="TR283" i="14"/>
  <c r="TK271" i="1"/>
  <c r="TS271" i="1"/>
  <c r="TR271" i="1"/>
  <c r="TB271" i="1"/>
  <c r="TI271" i="1"/>
  <c r="TD271" i="1"/>
  <c r="TJ283" i="14"/>
  <c r="TJ271" i="1"/>
  <c r="TB283" i="14"/>
  <c r="TC283" i="14"/>
  <c r="TP271" i="1"/>
  <c r="TC271" i="1"/>
  <c r="TQ271" i="1"/>
  <c r="TP283" i="14"/>
  <c r="TK283" i="14"/>
  <c r="TE271" i="1"/>
  <c r="TE283" i="14"/>
  <c r="TS283" i="14"/>
  <c r="TL271" i="1"/>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71" i="1"/>
  <c r="SP271" i="1"/>
  <c r="SI271" i="1"/>
  <c r="SW271" i="1"/>
  <c r="SJ271" i="1"/>
  <c r="SX271" i="1"/>
  <c r="SH271" i="1"/>
  <c r="SN271" i="1"/>
  <c r="SQ271" i="1"/>
  <c r="SO271" i="1"/>
  <c r="SU271" i="1"/>
  <c r="SG271" i="1"/>
  <c r="SV283" i="14"/>
  <c r="SN283" i="14"/>
  <c r="SX283" i="14"/>
  <c r="SU283" i="14"/>
  <c r="SQ283" i="14"/>
  <c r="SP283" i="14"/>
  <c r="SO283" i="14"/>
  <c r="SJ283" i="14"/>
  <c r="SG283" i="14"/>
  <c r="SH283" i="14"/>
  <c r="SI283" i="14"/>
  <c r="SA271" i="1"/>
  <c r="SB271" i="1"/>
  <c r="SC271" i="1"/>
  <c r="RZ271" i="1"/>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RS271" i="1"/>
  <c r="RU271" i="1"/>
  <c r="RL271" i="1"/>
  <c r="RT271" i="1"/>
  <c r="RN271" i="1"/>
  <c r="RV271" i="1"/>
  <c r="RO271" i="1"/>
  <c r="RM271" i="1"/>
  <c r="RE271" i="1"/>
  <c r="RF271" i="1"/>
  <c r="RG271" i="1"/>
  <c r="RH271" i="1"/>
  <c r="QQ271" i="1"/>
  <c r="QR271" i="1"/>
  <c r="QZ271" i="1"/>
  <c r="QS271" i="1"/>
  <c r="RA271" i="1"/>
  <c r="QY271" i="1"/>
  <c r="QT271" i="1"/>
  <c r="QX271" i="1"/>
  <c r="QJ271" i="1"/>
  <c r="QK271" i="1"/>
  <c r="QL271" i="1"/>
  <c r="QM271" i="1"/>
  <c r="QF271" i="1"/>
  <c r="QD271" i="1"/>
  <c r="QE271" i="1"/>
  <c r="QC271" i="1"/>
  <c r="PY271" i="1"/>
  <c r="PV271" i="1"/>
  <c r="PX271" i="1"/>
  <c r="PW271" i="1"/>
  <c r="PO271" i="1"/>
  <c r="PP271" i="1"/>
  <c r="PQ271" i="1"/>
  <c r="PR271" i="1"/>
  <c r="PK271" i="1"/>
  <c r="PI271" i="1"/>
  <c r="PH271" i="1"/>
  <c r="PJ271" i="1"/>
  <c r="C20" i="11"/>
  <c r="C20" i="2"/>
  <c r="D20" i="11" s="1"/>
  <c r="OU271" i="1"/>
  <c r="OV271" i="1"/>
  <c r="OW271" i="1"/>
  <c r="PA271" i="1"/>
  <c r="PB271" i="1"/>
  <c r="PC271" i="1"/>
  <c r="PD271" i="1"/>
  <c r="OT271" i="1"/>
  <c r="OA271" i="1"/>
  <c r="OF271" i="1"/>
  <c r="OM271" i="1"/>
  <c r="OP271" i="1"/>
  <c r="AA271" i="1"/>
  <c r="OG271" i="1"/>
  <c r="AB271" i="1"/>
  <c r="Y271" i="1"/>
  <c r="OB271" i="1"/>
  <c r="OH271" i="1"/>
  <c r="ON271" i="1"/>
  <c r="NY271" i="1"/>
  <c r="Z271" i="1"/>
  <c r="OI271" i="1"/>
  <c r="OO271" i="1"/>
  <c r="NZ271" i="1"/>
  <c r="NU271" i="1"/>
  <c r="NR271" i="1"/>
  <c r="NS271" i="1"/>
  <c r="NT271" i="1"/>
  <c r="NG271" i="1"/>
  <c r="ND271" i="1"/>
  <c r="NE271" i="1"/>
  <c r="NF271" i="1"/>
  <c r="NK271" i="1"/>
  <c r="NL271" i="1"/>
  <c r="NM271" i="1"/>
  <c r="NN271" i="1"/>
  <c r="MC271" i="1"/>
  <c r="MS271" i="1"/>
  <c r="MD271" i="1"/>
  <c r="MP271" i="1"/>
  <c r="MB271" i="1"/>
  <c r="MQ271" i="1"/>
  <c r="ME271" i="1"/>
  <c r="MR271" i="1"/>
  <c r="ML271" i="1"/>
  <c r="MW271" i="1"/>
  <c r="MI271" i="1"/>
  <c r="MX271" i="1"/>
  <c r="MJ271" i="1"/>
  <c r="MY271" i="1"/>
  <c r="MK271" i="1"/>
  <c r="MZ271" i="1"/>
  <c r="LU271" i="1"/>
  <c r="LV271" i="1"/>
  <c r="LW271" i="1"/>
  <c r="LX271" i="1"/>
  <c r="LN271" i="1"/>
  <c r="LO271" i="1"/>
  <c r="LP271" i="1"/>
  <c r="LQ271" i="1"/>
  <c r="LA271" i="1"/>
  <c r="LH271" i="1"/>
  <c r="LB271" i="1"/>
  <c r="LI271" i="1"/>
  <c r="KZ271" i="1"/>
  <c r="LG271" i="1"/>
  <c r="LC271" i="1"/>
  <c r="LJ271" i="1"/>
  <c r="KM271" i="1"/>
  <c r="KS271" i="1"/>
  <c r="KO271" i="1"/>
  <c r="KT271" i="1"/>
  <c r="KN271" i="1"/>
  <c r="KU271" i="1"/>
  <c r="KL271" i="1"/>
  <c r="KV271" i="1"/>
  <c r="JZ271" i="1"/>
  <c r="KH271" i="1"/>
  <c r="KA271" i="1"/>
  <c r="KE271" i="1"/>
  <c r="JX271" i="1"/>
  <c r="KF271" i="1"/>
  <c r="JY271" i="1"/>
  <c r="KG271" i="1"/>
  <c r="IX271" i="1"/>
  <c r="JD271" i="1"/>
  <c r="JL271" i="1"/>
  <c r="JQ271" i="1"/>
  <c r="IY271" i="1"/>
  <c r="JE271" i="1"/>
  <c r="JM271" i="1"/>
  <c r="JR271" i="1"/>
  <c r="IV271" i="1"/>
  <c r="JC271" i="1"/>
  <c r="JK271" i="1"/>
  <c r="JT271" i="1"/>
  <c r="IW271" i="1"/>
  <c r="JF271" i="1"/>
  <c r="JJ271" i="1"/>
  <c r="JS271" i="1"/>
  <c r="IR271" i="1"/>
  <c r="IO271" i="1"/>
  <c r="IP271" i="1"/>
  <c r="IQ271" i="1"/>
  <c r="IA271" i="1"/>
  <c r="IH271" i="1"/>
  <c r="IB271" i="1"/>
  <c r="II271" i="1"/>
  <c r="ID271" i="1"/>
  <c r="IJ271" i="1"/>
  <c r="HW271" i="1"/>
  <c r="IC271" i="1"/>
  <c r="IK271" i="1"/>
  <c r="HU271" i="1"/>
  <c r="HT271" i="1"/>
  <c r="HV271" i="1"/>
  <c r="HA271" i="1"/>
  <c r="HF271" i="1"/>
  <c r="HM271" i="1"/>
  <c r="HB271" i="1"/>
  <c r="HI271" i="1"/>
  <c r="HN271" i="1"/>
  <c r="GY271" i="1"/>
  <c r="HG271" i="1"/>
  <c r="HO271" i="1"/>
  <c r="GZ271" i="1"/>
  <c r="HH271" i="1"/>
  <c r="HP271" i="1"/>
  <c r="I18" i="11"/>
  <c r="GE271" i="1"/>
  <c r="GL271" i="1"/>
  <c r="GT271" i="1"/>
  <c r="GF271" i="1"/>
  <c r="GM271" i="1"/>
  <c r="GR271" i="1"/>
  <c r="GD271" i="1"/>
  <c r="GN271" i="1"/>
  <c r="GU271" i="1"/>
  <c r="GG271" i="1"/>
  <c r="GK271" i="1"/>
  <c r="GS271" i="1"/>
  <c r="FY271" i="1"/>
  <c r="FW271" i="1"/>
  <c r="FX271" i="1"/>
  <c r="FZ271" i="1"/>
  <c r="FP271" i="1"/>
  <c r="FS271" i="1"/>
  <c r="FB271" i="1"/>
  <c r="FQ271" i="1"/>
  <c r="FK271" i="1"/>
  <c r="FR271" i="1"/>
  <c r="FC271" i="1"/>
  <c r="FJ271" i="1"/>
  <c r="FD271" i="1"/>
  <c r="FL271" i="1"/>
  <c r="FE271" i="1"/>
  <c r="FI271" i="1"/>
  <c r="EP271" i="1"/>
  <c r="EU271" i="1"/>
  <c r="EQ271" i="1"/>
  <c r="EV271" i="1"/>
  <c r="EN271" i="1"/>
  <c r="EX271" i="1"/>
  <c r="EO271" i="1"/>
  <c r="EW271" i="1"/>
  <c r="H18" i="11"/>
  <c r="EG271" i="1"/>
  <c r="EH271" i="1"/>
  <c r="EI271" i="1"/>
  <c r="EJ271" i="1"/>
  <c r="DT271" i="1"/>
  <c r="EA271" i="1"/>
  <c r="EB271" i="1"/>
  <c r="EC271" i="1"/>
  <c r="DZ271" i="1"/>
  <c r="DV271" i="1"/>
  <c r="DU271" i="1"/>
  <c r="DS271" i="1"/>
  <c r="DL271" i="1"/>
  <c r="DM271" i="1"/>
  <c r="DN271" i="1"/>
  <c r="DO271" i="1"/>
  <c r="G19" i="9" a="1"/>
  <c r="G19" i="9" s="1"/>
  <c r="DE271" i="1"/>
  <c r="DF271" i="1"/>
  <c r="DG271" i="1"/>
  <c r="DH271" i="1"/>
  <c r="N18" i="11"/>
  <c r="CY271" i="1"/>
  <c r="CZ271" i="1"/>
  <c r="DA271" i="1"/>
  <c r="CQ271" i="1"/>
  <c r="CX271" i="1"/>
  <c r="O18" i="11"/>
  <c r="P18" i="11"/>
  <c r="L19" i="9" a="1"/>
  <c r="L19" i="9" s="1"/>
  <c r="I19" i="9" a="1"/>
  <c r="I19" i="9" s="1"/>
  <c r="CR271" i="1"/>
  <c r="CS271" i="1"/>
  <c r="CJ271" i="1"/>
  <c r="CT271" i="1"/>
  <c r="J18" i="11"/>
  <c r="CL271" i="1"/>
  <c r="K19" i="9" a="1"/>
  <c r="K19" i="9" s="1"/>
  <c r="CK271" i="1"/>
  <c r="CM271" i="1"/>
  <c r="J19" i="9" a="1"/>
  <c r="J19" i="9" s="1"/>
  <c r="N19" i="9" a="1"/>
  <c r="N19" i="9" s="1"/>
  <c r="H19" i="9" a="1"/>
  <c r="H19" i="9" s="1"/>
  <c r="F19" i="9" a="1"/>
  <c r="F19" i="9" s="1"/>
  <c r="M19" i="9" a="1"/>
  <c r="M19" i="9" s="1"/>
  <c r="P19" i="10" a="1"/>
  <c r="P19" i="10" s="1"/>
  <c r="L18" i="11"/>
  <c r="O19" i="10" a="1"/>
  <c r="O19" i="10" s="1"/>
  <c r="L19" i="10" a="1"/>
  <c r="L19" i="10" s="1"/>
  <c r="CE271" i="1"/>
  <c r="CF271" i="1"/>
  <c r="CD271" i="1"/>
  <c r="CC271" i="1"/>
  <c r="AH271" i="1"/>
  <c r="AF271" i="1"/>
  <c r="D271" i="1"/>
  <c r="R271" i="1"/>
  <c r="K271" i="1"/>
  <c r="AO271" i="1"/>
  <c r="U271" i="1"/>
  <c r="N271" i="1"/>
  <c r="G271" i="1"/>
  <c r="AT271" i="1"/>
  <c r="AM271" i="1"/>
  <c r="AG271" i="1"/>
  <c r="T271" i="1"/>
  <c r="M271" i="1"/>
  <c r="F271" i="1"/>
  <c r="AP271" i="1"/>
  <c r="AI271" i="1"/>
  <c r="AN271" i="1"/>
  <c r="L271" i="1"/>
  <c r="E271" i="1"/>
  <c r="S271" i="1"/>
  <c r="AV271" i="1"/>
  <c r="AU271" i="1"/>
  <c r="AW271" i="1"/>
  <c r="BA271" i="1"/>
  <c r="BI271" i="1"/>
  <c r="BH271" i="1"/>
  <c r="BY271" i="1"/>
  <c r="BB271" i="1"/>
  <c r="BC271" i="1"/>
  <c r="BJ271" i="1"/>
  <c r="BP271" i="1"/>
  <c r="BV271" i="1"/>
  <c r="BR271" i="1"/>
  <c r="BK271" i="1"/>
  <c r="BX271" i="1"/>
  <c r="BD271" i="1"/>
  <c r="BQ271" i="1"/>
  <c r="BO271" i="1"/>
  <c r="A272" i="1"/>
  <c r="B279" i="8" l="1"/>
  <c r="TL279" i="8" s="1"/>
  <c r="B33" i="9"/>
  <c r="B284" i="14"/>
  <c r="HO284" i="14" s="1"/>
  <c r="F20" i="11"/>
  <c r="E19" i="10" a="1"/>
  <c r="E19" i="10" s="1"/>
  <c r="F19" i="10" a="1"/>
  <c r="F19" i="10" s="1"/>
  <c r="G19" i="10" a="1"/>
  <c r="G19" i="10" s="1"/>
  <c r="J19" i="10" a="1"/>
  <c r="J19" i="10" s="1"/>
  <c r="H19" i="10" a="1"/>
  <c r="H19" i="10" s="1"/>
  <c r="I19" i="10" a="1"/>
  <c r="I19" i="10" s="1"/>
  <c r="K19" i="10" a="1"/>
  <c r="K19" i="10" s="1"/>
  <c r="H19" i="2"/>
  <c r="L19" i="2"/>
  <c r="N19" i="11" s="1"/>
  <c r="N19" i="10" a="1"/>
  <c r="N19" i="10" s="1"/>
  <c r="K19" i="2"/>
  <c r="F19" i="2"/>
  <c r="J19" i="2"/>
  <c r="M19" i="2"/>
  <c r="G19" i="2"/>
  <c r="I19" i="2"/>
  <c r="E19" i="2"/>
  <c r="M19" i="10" a="1"/>
  <c r="M19" i="10" s="1"/>
  <c r="O19" i="2"/>
  <c r="Q19" i="11" s="1"/>
  <c r="N19" i="2"/>
  <c r="O20" i="9" a="1"/>
  <c r="O20" i="9" s="1"/>
  <c r="N20" i="9" a="1"/>
  <c r="N20" i="9" s="1"/>
  <c r="B21" i="2"/>
  <c r="B272" i="1"/>
  <c r="BC272" i="1" s="1"/>
  <c r="XQ284" i="14" l="1"/>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XJ272" i="1"/>
  <c r="XK272" i="1"/>
  <c r="XL272" i="1"/>
  <c r="XM272" i="1"/>
  <c r="XC272" i="1"/>
  <c r="XD272" i="1"/>
  <c r="XE272" i="1"/>
  <c r="XF272" i="1"/>
  <c r="WY272" i="1"/>
  <c r="WO272" i="1"/>
  <c r="WV272" i="1"/>
  <c r="WW272" i="1"/>
  <c r="WX272" i="1"/>
  <c r="WP272" i="1"/>
  <c r="WQ272" i="1"/>
  <c r="WR272" i="1"/>
  <c r="WO279" i="8"/>
  <c r="WP279" i="8"/>
  <c r="WV279" i="8"/>
  <c r="WW279" i="8"/>
  <c r="WX279" i="8"/>
  <c r="WQ279" i="8"/>
  <c r="WR279" i="8"/>
  <c r="WY279" i="8"/>
  <c r="WJ284" i="14"/>
  <c r="WH279" i="8"/>
  <c r="WI279" i="8"/>
  <c r="WK279" i="8"/>
  <c r="WJ279" i="8"/>
  <c r="WC284" i="14"/>
  <c r="WD284" i="14"/>
  <c r="WH284" i="14"/>
  <c r="WI284" i="14"/>
  <c r="WK284" i="14"/>
  <c r="WH272" i="1"/>
  <c r="WI272" i="1"/>
  <c r="WJ272" i="1"/>
  <c r="WK272" i="1"/>
  <c r="VV279" i="8"/>
  <c r="WA279" i="8"/>
  <c r="WD279" i="8"/>
  <c r="WB279" i="8"/>
  <c r="WC279" i="8"/>
  <c r="WA284" i="14"/>
  <c r="WB284" i="14"/>
  <c r="WA272" i="1"/>
  <c r="WB272" i="1"/>
  <c r="WC272" i="1"/>
  <c r="WD272" i="1"/>
  <c r="VW279" i="8"/>
  <c r="VT279" i="8"/>
  <c r="VU279" i="8"/>
  <c r="VV284" i="14"/>
  <c r="VW284" i="14"/>
  <c r="VT284" i="14"/>
  <c r="VU284" i="14"/>
  <c r="VT272" i="1"/>
  <c r="VU272" i="1"/>
  <c r="VV272" i="1"/>
  <c r="VW272" i="1"/>
  <c r="VG284" i="14"/>
  <c r="VI284" i="14"/>
  <c r="VN279" i="8"/>
  <c r="VO279" i="8"/>
  <c r="VP279" i="8"/>
  <c r="VM279" i="8"/>
  <c r="VM284" i="14"/>
  <c r="VH284" i="14"/>
  <c r="VN284" i="14"/>
  <c r="VO284" i="14"/>
  <c r="VP284" i="14"/>
  <c r="VO272" i="1"/>
  <c r="VM272" i="1"/>
  <c r="VN272" i="1"/>
  <c r="VP272" i="1"/>
  <c r="VH279" i="8"/>
  <c r="VI279" i="8"/>
  <c r="VI272" i="1"/>
  <c r="VH272" i="1"/>
  <c r="VG272" i="1"/>
  <c r="VF272" i="1"/>
  <c r="VF279" i="8"/>
  <c r="VG279" i="8"/>
  <c r="VF284" i="14"/>
  <c r="UY279" i="8"/>
  <c r="UZ279" i="8"/>
  <c r="VA279" i="8"/>
  <c r="VB279" i="8"/>
  <c r="UY284" i="14"/>
  <c r="VB284" i="14"/>
  <c r="UZ284" i="14"/>
  <c r="VA284" i="14"/>
  <c r="UY272" i="1"/>
  <c r="UZ272" i="1"/>
  <c r="VA272" i="1"/>
  <c r="VB272" i="1"/>
  <c r="UT279" i="8"/>
  <c r="UU279" i="8"/>
  <c r="UK279" i="8"/>
  <c r="UM279" i="8"/>
  <c r="UN279" i="8"/>
  <c r="UR279" i="8"/>
  <c r="US279" i="8"/>
  <c r="UU284" i="14"/>
  <c r="UR284" i="14"/>
  <c r="US284" i="14"/>
  <c r="UT284" i="14"/>
  <c r="UU272" i="1"/>
  <c r="UR272" i="1"/>
  <c r="US272" i="1"/>
  <c r="UT272" i="1"/>
  <c r="UL279" i="8"/>
  <c r="UK284" i="14"/>
  <c r="UL284" i="14"/>
  <c r="UM284" i="14"/>
  <c r="UN284" i="14"/>
  <c r="UK272" i="1"/>
  <c r="UM272" i="1"/>
  <c r="UN272" i="1"/>
  <c r="UL272" i="1"/>
  <c r="TW279" i="8"/>
  <c r="TY279" i="8"/>
  <c r="TX279" i="8"/>
  <c r="TZ279" i="8"/>
  <c r="UD279" i="8"/>
  <c r="UE279" i="8"/>
  <c r="UF279" i="8"/>
  <c r="UG279" i="8"/>
  <c r="UE284" i="14"/>
  <c r="UF284" i="14"/>
  <c r="UG284" i="14"/>
  <c r="TZ284" i="14"/>
  <c r="TY284" i="14"/>
  <c r="TX284" i="14"/>
  <c r="TW284" i="14"/>
  <c r="UD284" i="14"/>
  <c r="UG272" i="1"/>
  <c r="TX272" i="1"/>
  <c r="UF272" i="1"/>
  <c r="TW272" i="1"/>
  <c r="TY272" i="1"/>
  <c r="UD272" i="1"/>
  <c r="TZ272" i="1"/>
  <c r="UE272" i="1"/>
  <c r="TC272" i="1"/>
  <c r="TK272" i="1"/>
  <c r="TQ284" i="14"/>
  <c r="TD272" i="1"/>
  <c r="TR272" i="1"/>
  <c r="TE284" i="14"/>
  <c r="TE272" i="1"/>
  <c r="TL272" i="1"/>
  <c r="TJ284" i="14"/>
  <c r="TB272" i="1"/>
  <c r="TS272" i="1"/>
  <c r="TR284" i="14"/>
  <c r="TI272" i="1"/>
  <c r="TK284" i="14"/>
  <c r="TS284" i="14"/>
  <c r="TP272" i="1"/>
  <c r="TD284" i="14"/>
  <c r="TL284" i="14"/>
  <c r="TJ272" i="1"/>
  <c r="TB284" i="14"/>
  <c r="TC284" i="14"/>
  <c r="TQ272" i="1"/>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P272" i="1"/>
  <c r="SH272" i="1"/>
  <c r="SQ272" i="1"/>
  <c r="SU272" i="1"/>
  <c r="SX272" i="1"/>
  <c r="SV272" i="1"/>
  <c r="SN272" i="1"/>
  <c r="SI272" i="1"/>
  <c r="SO272" i="1"/>
  <c r="SJ272" i="1"/>
  <c r="SG272" i="1"/>
  <c r="SW272" i="1"/>
  <c r="SQ284" i="14"/>
  <c r="SP284" i="14"/>
  <c r="SO284" i="14"/>
  <c r="SN284" i="14"/>
  <c r="SU284" i="14"/>
  <c r="SV284" i="14"/>
  <c r="SW284" i="14"/>
  <c r="SX284" i="14"/>
  <c r="SJ284" i="14"/>
  <c r="SG284" i="14"/>
  <c r="SH284" i="14"/>
  <c r="SI284" i="14"/>
  <c r="RZ272" i="1"/>
  <c r="SA272" i="1"/>
  <c r="SB272" i="1"/>
  <c r="SC272" i="1"/>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RO272" i="1"/>
  <c r="RM272" i="1"/>
  <c r="RU272" i="1"/>
  <c r="RS272" i="1"/>
  <c r="RL272" i="1"/>
  <c r="RT272" i="1"/>
  <c r="RN272" i="1"/>
  <c r="RV272" i="1"/>
  <c r="RH272" i="1"/>
  <c r="RE272" i="1"/>
  <c r="RF272" i="1"/>
  <c r="RG272" i="1"/>
  <c r="QT272" i="1"/>
  <c r="QX272" i="1"/>
  <c r="QQ272" i="1"/>
  <c r="QY272" i="1"/>
  <c r="QR272" i="1"/>
  <c r="QZ272" i="1"/>
  <c r="QS272" i="1"/>
  <c r="RA272" i="1"/>
  <c r="QJ272" i="1"/>
  <c r="QM272" i="1"/>
  <c r="QL272" i="1"/>
  <c r="QK272" i="1"/>
  <c r="QC272" i="1"/>
  <c r="QD272" i="1"/>
  <c r="QF272" i="1"/>
  <c r="QE272" i="1"/>
  <c r="PW272" i="1"/>
  <c r="PV272" i="1"/>
  <c r="PY272" i="1"/>
  <c r="PX272" i="1"/>
  <c r="PP272" i="1"/>
  <c r="PQ272" i="1"/>
  <c r="PO272" i="1"/>
  <c r="PR272" i="1"/>
  <c r="PH272" i="1"/>
  <c r="PJ272" i="1"/>
  <c r="PK272" i="1"/>
  <c r="PI272" i="1"/>
  <c r="C21" i="11"/>
  <c r="C21" i="2"/>
  <c r="D21" i="11" s="1"/>
  <c r="PC272" i="1"/>
  <c r="PD272" i="1"/>
  <c r="OT272" i="1"/>
  <c r="OU272" i="1"/>
  <c r="OV272" i="1"/>
  <c r="OW272" i="1"/>
  <c r="PA272" i="1"/>
  <c r="PB272" i="1"/>
  <c r="OG272" i="1"/>
  <c r="AA272" i="1"/>
  <c r="OH272" i="1"/>
  <c r="OB272" i="1"/>
  <c r="NY272" i="1"/>
  <c r="ON272" i="1"/>
  <c r="OI272" i="1"/>
  <c r="Z272" i="1"/>
  <c r="NZ272" i="1"/>
  <c r="OO272" i="1"/>
  <c r="AB272" i="1"/>
  <c r="Y272" i="1"/>
  <c r="OA272" i="1"/>
  <c r="OF272" i="1"/>
  <c r="OM272" i="1"/>
  <c r="OP272" i="1"/>
  <c r="NR272" i="1"/>
  <c r="NS272" i="1"/>
  <c r="NT272" i="1"/>
  <c r="NU272" i="1"/>
  <c r="NE272" i="1"/>
  <c r="ND272" i="1"/>
  <c r="NG272" i="1"/>
  <c r="NF272" i="1"/>
  <c r="NL272" i="1"/>
  <c r="NN272" i="1"/>
  <c r="NM272" i="1"/>
  <c r="NK272" i="1"/>
  <c r="MC272" i="1"/>
  <c r="MP272" i="1"/>
  <c r="ME272" i="1"/>
  <c r="MQ272" i="1"/>
  <c r="MD272" i="1"/>
  <c r="MR272" i="1"/>
  <c r="MB272" i="1"/>
  <c r="MS272" i="1"/>
  <c r="MI272" i="1"/>
  <c r="MY272" i="1"/>
  <c r="MK272" i="1"/>
  <c r="MZ272" i="1"/>
  <c r="ML272" i="1"/>
  <c r="MW272" i="1"/>
  <c r="MJ272" i="1"/>
  <c r="MX272" i="1"/>
  <c r="LW272" i="1"/>
  <c r="LV272" i="1"/>
  <c r="LX272" i="1"/>
  <c r="LU272" i="1"/>
  <c r="LO272" i="1"/>
  <c r="LP272" i="1"/>
  <c r="LQ272" i="1"/>
  <c r="LN272" i="1"/>
  <c r="LA272" i="1"/>
  <c r="LG272" i="1"/>
  <c r="KZ272" i="1"/>
  <c r="LH272" i="1"/>
  <c r="LB272" i="1"/>
  <c r="LI272" i="1"/>
  <c r="LC272" i="1"/>
  <c r="LJ272" i="1"/>
  <c r="KN272" i="1"/>
  <c r="KS272" i="1"/>
  <c r="KO272" i="1"/>
  <c r="KT272" i="1"/>
  <c r="KM272" i="1"/>
  <c r="KU272" i="1"/>
  <c r="KL272" i="1"/>
  <c r="KV272" i="1"/>
  <c r="KA272" i="1"/>
  <c r="KH272" i="1"/>
  <c r="JX272" i="1"/>
  <c r="KE272" i="1"/>
  <c r="JZ272" i="1"/>
  <c r="KF272" i="1"/>
  <c r="JY272" i="1"/>
  <c r="KG272" i="1"/>
  <c r="IY272" i="1"/>
  <c r="JD272" i="1"/>
  <c r="JL272" i="1"/>
  <c r="JR272" i="1"/>
  <c r="IV272" i="1"/>
  <c r="JC272" i="1"/>
  <c r="JK272" i="1"/>
  <c r="JT272" i="1"/>
  <c r="IX272" i="1"/>
  <c r="JE272" i="1"/>
  <c r="JM272" i="1"/>
  <c r="JQ272" i="1"/>
  <c r="IW272" i="1"/>
  <c r="JF272" i="1"/>
  <c r="JJ272" i="1"/>
  <c r="JS272" i="1"/>
  <c r="IP272" i="1"/>
  <c r="IR272" i="1"/>
  <c r="IO272" i="1"/>
  <c r="IQ272" i="1"/>
  <c r="O19" i="11"/>
  <c r="ID272" i="1"/>
  <c r="II272" i="1"/>
  <c r="IA272" i="1"/>
  <c r="IH272" i="1"/>
  <c r="IB272" i="1"/>
  <c r="IJ272" i="1"/>
  <c r="IC272" i="1"/>
  <c r="IK272" i="1"/>
  <c r="HU272" i="1"/>
  <c r="HT272" i="1"/>
  <c r="HV272" i="1"/>
  <c r="HW272" i="1"/>
  <c r="HB272" i="1"/>
  <c r="HF272" i="1"/>
  <c r="HN272" i="1"/>
  <c r="HA272" i="1"/>
  <c r="HG272" i="1"/>
  <c r="HM272" i="1"/>
  <c r="GY272" i="1"/>
  <c r="HI272" i="1"/>
  <c r="HO272" i="1"/>
  <c r="GZ272" i="1"/>
  <c r="HH272" i="1"/>
  <c r="HP272" i="1"/>
  <c r="I19" i="11"/>
  <c r="GD272" i="1"/>
  <c r="GL272" i="1"/>
  <c r="GT272" i="1"/>
  <c r="GE272" i="1"/>
  <c r="GM272" i="1"/>
  <c r="GU272" i="1"/>
  <c r="GF272" i="1"/>
  <c r="GN272" i="1"/>
  <c r="GR272" i="1"/>
  <c r="GG272" i="1"/>
  <c r="GK272" i="1"/>
  <c r="GS272" i="1"/>
  <c r="FW272" i="1"/>
  <c r="FY272" i="1"/>
  <c r="FX272" i="1"/>
  <c r="FS272" i="1"/>
  <c r="FZ272" i="1"/>
  <c r="FQ272" i="1"/>
  <c r="FP272" i="1"/>
  <c r="FR272" i="1"/>
  <c r="FC272" i="1"/>
  <c r="FK272" i="1"/>
  <c r="FB272" i="1"/>
  <c r="FJ272" i="1"/>
  <c r="FD272" i="1"/>
  <c r="FL272" i="1"/>
  <c r="FE272" i="1"/>
  <c r="FI272" i="1"/>
  <c r="EP272" i="1"/>
  <c r="EU272" i="1"/>
  <c r="EQ272" i="1"/>
  <c r="EV272" i="1"/>
  <c r="EN272" i="1"/>
  <c r="EX272" i="1"/>
  <c r="EO272" i="1"/>
  <c r="EW272" i="1"/>
  <c r="H19" i="11"/>
  <c r="EJ272" i="1"/>
  <c r="EG272" i="1"/>
  <c r="EH272" i="1"/>
  <c r="EI272" i="1"/>
  <c r="DZ272" i="1"/>
  <c r="EA272" i="1"/>
  <c r="DU272" i="1"/>
  <c r="EB272" i="1"/>
  <c r="EC272" i="1"/>
  <c r="J19" i="11"/>
  <c r="DT272" i="1"/>
  <c r="H20" i="9" a="1"/>
  <c r="H20" i="9" s="1"/>
  <c r="DV272" i="1"/>
  <c r="DS272" i="1"/>
  <c r="L19" i="11"/>
  <c r="DL272" i="1"/>
  <c r="DN272" i="1"/>
  <c r="DO272" i="1"/>
  <c r="DM272" i="1"/>
  <c r="M19" i="11"/>
  <c r="K19" i="11"/>
  <c r="DE272" i="1"/>
  <c r="DG272" i="1"/>
  <c r="DF272" i="1"/>
  <c r="DH272" i="1"/>
  <c r="CX272" i="1"/>
  <c r="CY272" i="1"/>
  <c r="CZ272" i="1"/>
  <c r="DA272" i="1"/>
  <c r="J20" i="9" a="1"/>
  <c r="J20" i="9" s="1"/>
  <c r="N20" i="10" a="1"/>
  <c r="N20" i="10" s="1"/>
  <c r="E20" i="9" a="1"/>
  <c r="E20" i="9" s="1"/>
  <c r="CR272" i="1"/>
  <c r="CQ272" i="1"/>
  <c r="CS272" i="1"/>
  <c r="CT272" i="1"/>
  <c r="P19" i="11"/>
  <c r="CK272" i="1"/>
  <c r="CJ272" i="1"/>
  <c r="CM272" i="1"/>
  <c r="CL272" i="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CE272" i="1"/>
  <c r="CF272" i="1"/>
  <c r="CC272" i="1"/>
  <c r="CD272" i="1"/>
  <c r="AG272" i="1"/>
  <c r="AH272" i="1"/>
  <c r="AM272" i="1"/>
  <c r="AF272" i="1"/>
  <c r="D272" i="1"/>
  <c r="R272" i="1"/>
  <c r="K272" i="1"/>
  <c r="AT272" i="1"/>
  <c r="AI272" i="1"/>
  <c r="U272" i="1"/>
  <c r="N272" i="1"/>
  <c r="G272" i="1"/>
  <c r="AO272" i="1"/>
  <c r="T272" i="1"/>
  <c r="M272" i="1"/>
  <c r="F272" i="1"/>
  <c r="AP272" i="1"/>
  <c r="AN272" i="1"/>
  <c r="L272" i="1"/>
  <c r="E272" i="1"/>
  <c r="S272" i="1"/>
  <c r="AV272" i="1"/>
  <c r="AU272" i="1"/>
  <c r="AW272" i="1"/>
  <c r="BQ272" i="1"/>
  <c r="BP272" i="1"/>
  <c r="BV272" i="1"/>
  <c r="BD272" i="1"/>
  <c r="BB272" i="1"/>
  <c r="BH272" i="1"/>
  <c r="BI272" i="1"/>
  <c r="BY272" i="1"/>
  <c r="BJ272" i="1"/>
  <c r="BK272" i="1"/>
  <c r="BW272" i="1"/>
  <c r="BA272" i="1"/>
  <c r="BR272" i="1"/>
  <c r="BO272" i="1"/>
  <c r="BX272" i="1"/>
  <c r="A273" i="1"/>
  <c r="XT285" i="14" l="1"/>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1" i="11"/>
  <c r="F20" i="10" a="1"/>
  <c r="F20" i="10" s="1"/>
  <c r="E20" i="10" a="1"/>
  <c r="E20" i="10" s="1"/>
  <c r="I20" i="10" a="1"/>
  <c r="I20" i="10" s="1"/>
  <c r="H20" i="10" a="1"/>
  <c r="H20" i="10" s="1"/>
  <c r="M20" i="2"/>
  <c r="O20" i="11" s="1"/>
  <c r="K20" i="2"/>
  <c r="M20" i="11" s="1"/>
  <c r="O20" i="2"/>
  <c r="Q20" i="11" s="1"/>
  <c r="G20" i="2"/>
  <c r="I20" i="11" s="1"/>
  <c r="E20" i="2"/>
  <c r="J20" i="2"/>
  <c r="L20" i="11" s="1"/>
  <c r="F20" i="2"/>
  <c r="I20" i="2"/>
  <c r="N20" i="2"/>
  <c r="P20" i="11" s="1"/>
  <c r="L20" i="2"/>
  <c r="N20" i="11" s="1"/>
  <c r="H20" i="2"/>
  <c r="B22" i="2"/>
  <c r="B273" i="1"/>
  <c r="BW273" i="1" s="1"/>
  <c r="XJ280" i="8" l="1"/>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G20" i="11"/>
  <c r="DS273" i="1"/>
  <c r="DV273" i="1"/>
  <c r="DT273" i="1"/>
  <c r="DU273" i="1"/>
  <c r="DM273" i="1"/>
  <c r="DL273" i="1"/>
  <c r="DE273" i="1"/>
  <c r="DN273" i="1"/>
  <c r="DO273" i="1"/>
  <c r="H20" i="11"/>
  <c r="DF273" i="1"/>
  <c r="DG273" i="1"/>
  <c r="K20" i="11"/>
  <c r="DH273" i="1"/>
  <c r="CX273" i="1"/>
  <c r="CY273" i="1"/>
  <c r="CZ273" i="1"/>
  <c r="DA273" i="1"/>
  <c r="J20" i="1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B281" i="8" l="1"/>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XL281" i="8" l="1"/>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XM282" i="8" l="1"/>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XL275" i="1" l="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B283" i="8" l="1"/>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XL283" i="8" l="1"/>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B284" i="8" l="1"/>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XJ284" i="8" l="1"/>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EG285"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XM285" i="8" l="1"/>
  <c r="XM287" i="8" s="1"/>
  <c r="XK285" i="8"/>
  <c r="XK287" i="8" s="1"/>
  <c r="XL285" i="8"/>
  <c r="XL287" i="8" s="1"/>
  <c r="XJ285" i="8"/>
  <c r="XJ287" i="8" s="1"/>
  <c r="XE285" i="8"/>
  <c r="XE287" i="8" s="1"/>
  <c r="XC285" i="8"/>
  <c r="XC287" i="8" s="1"/>
  <c r="XF285" i="8"/>
  <c r="XF287" i="8" s="1"/>
  <c r="XD285" i="8"/>
  <c r="XD287" i="8" s="1"/>
  <c r="FK285" i="8"/>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NN285" i="8"/>
  <c r="NN287" i="8" s="1"/>
  <c r="FQ285" i="8"/>
  <c r="FQ287" i="8" s="1"/>
  <c r="AT285" i="8"/>
  <c r="AT287" i="8" s="1"/>
  <c r="SH285" i="8"/>
  <c r="SH287" i="8" s="1"/>
  <c r="RM285" i="8"/>
  <c r="RM287" i="8" s="1"/>
  <c r="DO285" i="8"/>
  <c r="DO287" i="8" s="1"/>
  <c r="MP285" i="8"/>
  <c r="MP287" i="8" s="1"/>
  <c r="KN285" i="8"/>
  <c r="TK285" i="8"/>
  <c r="TK287" i="8" s="1"/>
  <c r="GS285" i="8"/>
  <c r="GS287" i="8" s="1"/>
  <c r="RL285" i="8"/>
  <c r="RL287" i="8" s="1"/>
  <c r="SI285" i="8"/>
  <c r="SI287" i="8" s="1"/>
  <c r="RA285" i="8"/>
  <c r="RA287" i="8" s="1"/>
  <c r="PJ285" i="8"/>
  <c r="PJ287" i="8" s="1"/>
  <c r="BQ285" i="8"/>
  <c r="BQ287" i="8" s="1"/>
  <c r="JQ285" i="8"/>
  <c r="SW285" i="8"/>
  <c r="SW287" i="8" s="1"/>
  <c r="TJ285" i="8"/>
  <c r="TJ287" i="8" s="1"/>
  <c r="KF285" i="8"/>
  <c r="KF287" i="8" s="1"/>
  <c r="HA285" i="8"/>
  <c r="HA287" i="8" s="1"/>
  <c r="OM285" i="8"/>
  <c r="OM287" i="8" s="1"/>
  <c r="IY285" i="8"/>
  <c r="IY287" i="8" s="1"/>
  <c r="OV285" i="8"/>
  <c r="OV287" i="8" s="1"/>
  <c r="LH285" i="8"/>
  <c r="KS285" i="8"/>
  <c r="KS287" i="8" s="1"/>
  <c r="GD285" i="8"/>
  <c r="GD287" i="8" s="1"/>
  <c r="EP285" i="8"/>
  <c r="EP287" i="8" s="1"/>
  <c r="LV285" i="8"/>
  <c r="LV287" i="8" s="1"/>
  <c r="AH285" i="8"/>
  <c r="AH287" i="8" s="1"/>
  <c r="LG285" i="8"/>
  <c r="LG287" i="8" s="1"/>
  <c r="E285" i="8"/>
  <c r="E287" i="8" s="1"/>
  <c r="LB285" i="8"/>
  <c r="JC285" i="8"/>
  <c r="JC287" i="8" s="1"/>
  <c r="AU285" i="8"/>
  <c r="AU287" i="8" s="1"/>
  <c r="HF285" i="8"/>
  <c r="HF287" i="8" s="1"/>
  <c r="SA285" i="8"/>
  <c r="SA287" i="8" s="1"/>
  <c r="AF285" i="8"/>
  <c r="AF287" i="8" s="1"/>
  <c r="TC285" i="8"/>
  <c r="TC287" i="8" s="1"/>
  <c r="TE285" i="8"/>
  <c r="TE287" i="8" s="1"/>
  <c r="M285" i="8"/>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FX285" i="8"/>
  <c r="FX287" i="8" s="1"/>
  <c r="LX285" i="8"/>
  <c r="LX287" i="8" s="1"/>
  <c r="MJ285" i="8"/>
  <c r="MJ287" i="8" s="1"/>
  <c r="ND285" i="8"/>
  <c r="ND287" i="8" s="1"/>
  <c r="GM285" i="8"/>
  <c r="GM287" i="8" s="1"/>
  <c r="RF285" i="8"/>
  <c r="RF287" i="8" s="1"/>
  <c r="PR285" i="8"/>
  <c r="PR287" i="8" s="1"/>
  <c r="LA285" i="8"/>
  <c r="IV285" i="8"/>
  <c r="IV287" i="8" s="1"/>
  <c r="CY285" i="8"/>
  <c r="CY287" i="8" s="1"/>
  <c r="FW285" i="8"/>
  <c r="FW287" i="8" s="1"/>
  <c r="BX285" i="8"/>
  <c r="BX287" i="8" s="1"/>
  <c r="EI285" i="8"/>
  <c r="EI287" i="8" s="1"/>
  <c r="NZ285" i="8"/>
  <c r="NZ287" i="8" s="1"/>
  <c r="FR285" i="8"/>
  <c r="FR287" i="8" s="1"/>
  <c r="SV285" i="8"/>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JQ287" i="8"/>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FK287" i="8"/>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MS287" i="8"/>
  <c r="GF285" i="8"/>
  <c r="GF287" i="8" s="1"/>
  <c r="CK285" i="8"/>
  <c r="CK287" i="8" s="1"/>
  <c r="EV285" i="8"/>
  <c r="EV287" i="8" s="1"/>
  <c r="LH287" i="8"/>
  <c r="MI287" i="8"/>
  <c r="BW287" i="8"/>
  <c r="SV287" i="8"/>
  <c r="LA287" i="8"/>
  <c r="KN287" i="8"/>
  <c r="EG287" i="8"/>
  <c r="M287" i="8"/>
  <c r="LB287" i="8"/>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XJ278" i="1" l="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D27" i="11"/>
  <c r="XM279" i="1" l="1"/>
  <c r="XK279" i="1"/>
  <c r="XL279" i="1"/>
  <c r="F27" i="1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XD279" i="1" l="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F28" i="11" l="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XJ280" i="1" l="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F29" i="11" l="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XJ281" i="1" l="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D30" i="11"/>
  <c r="F30" i="11" l="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XJ282" i="1" l="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XF283" i="1" l="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D32" i="11"/>
  <c r="XM284" i="1" l="1"/>
  <c r="F32" i="1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XJ284" i="1" l="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XM285" i="1" l="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R25" i="11" l="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<sst xmlns="http://schemas.openxmlformats.org/spreadsheetml/2006/main" count="74017" uniqueCount="505">
  <si>
    <t>Seleccionar Producto --&gt;</t>
  </si>
  <si>
    <t>Seleccionar Canal --&gt;</t>
  </si>
  <si>
    <t>Conclusiones:</t>
  </si>
  <si>
    <t>PROD1 = A. OLIVA\A.O VIRGEN+V.EXTRA\TOTAL ACEITE\TOTAL LECHE LIQUIDA\CARNE POLLO\Total PROD1</t>
  </si>
  <si>
    <t>Measures = Weighted PURCHS Vert %</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</si>
  <si>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</si>
  <si>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</si>
  <si>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</si>
  <si>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</si>
  <si>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</si>
  <si>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</si>
  <si>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</si>
  <si>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</si>
  <si>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</si>
  <si>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</si>
  <si>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</si>
  <si>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</si>
  <si>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</si>
  <si>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</si>
  <si>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</si>
  <si>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</si>
  <si>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</si>
  <si>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</si>
  <si>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</si>
  <si>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</si>
  <si>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</si>
  <si>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</si>
  <si>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</si>
  <si>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</si>
  <si>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</si>
  <si>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</si>
  <si>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</si>
  <si>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</si>
  <si>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</si>
  <si>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</si>
  <si>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</si>
  <si>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</si>
  <si>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</si>
  <si>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</si>
  <si>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</si>
  <si>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</si>
  <si>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</si>
  <si>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</si>
  <si>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</si>
  <si>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</si>
  <si>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</si>
  <si>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</si>
  <si>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</si>
  <si>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</si>
  <si>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</si>
  <si>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</si>
  <si>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</si>
  <si>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</si>
  <si>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</si>
  <si>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</si>
  <si>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</si>
  <si>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</si>
  <si>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</si>
  <si>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</si>
  <si>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</si>
  <si>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</si>
  <si>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</si>
  <si>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</si>
  <si>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</si>
  <si>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</si>
  <si>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</si>
  <si>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</si>
  <si>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</si>
  <si>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</si>
  <si>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</si>
  <si>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</si>
  <si>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</si>
  <si>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</si>
  <si>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</si>
  <si>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</si>
  <si>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</si>
  <si>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</si>
  <si>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</si>
  <si>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</si>
  <si>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</si>
  <si>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</si>
  <si>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</si>
  <si>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</si>
  <si>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</si>
  <si>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</si>
  <si>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</si>
  <si>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</si>
  <si>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</si>
  <si>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</si>
  <si>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</si>
  <si>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</si>
  <si>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</si>
  <si>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</si>
  <si>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</si>
  <si>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</si>
  <si>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</si>
  <si>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</si>
  <si>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</si>
  <si>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</si>
  <si>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</si>
  <si>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</si>
  <si>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</si>
  <si>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</si>
  <si>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</si>
  <si>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</si>
  <si>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</si>
  <si>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</si>
  <si>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</si>
  <si>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</si>
  <si>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</si>
  <si>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</si>
  <si>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</si>
  <si>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</si>
  <si>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</si>
  <si>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</si>
  <si>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</si>
  <si>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</si>
  <si>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</si>
  <si>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</si>
  <si>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</si>
  <si>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</si>
  <si>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</si>
  <si>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</si>
  <si>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</si>
  <si>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</si>
  <si>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</si>
  <si>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</si>
  <si>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</si>
  <si>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</si>
  <si>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</si>
  <si>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</si>
  <si>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</si>
  <si>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</si>
  <si>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</si>
  <si>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</si>
  <si>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</si>
  <si>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</si>
  <si>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</si>
  <si>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</si>
  <si>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</si>
  <si>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</si>
  <si>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</si>
  <si>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</si>
  <si>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</si>
  <si>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</si>
  <si>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</si>
  <si>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</si>
  <si>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</si>
  <si>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</si>
  <si>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</si>
  <si>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</si>
  <si>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</si>
  <si>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</si>
  <si>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</si>
  <si>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</si>
  <si>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</si>
  <si>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</si>
  <si>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</si>
  <si>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</si>
  <si>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</si>
  <si>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</si>
  <si>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</si>
  <si>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</si>
  <si>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</si>
  <si>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</si>
  <si>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</si>
  <si>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</si>
  <si>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</si>
  <si>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</si>
  <si>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</si>
  <si>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</si>
  <si>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</si>
  <si>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</si>
  <si>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</si>
  <si>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</si>
  <si>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</si>
  <si>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</si>
  <si>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</si>
  <si>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</si>
  <si>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</si>
  <si>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</si>
  <si>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</si>
  <si>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</si>
  <si>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</si>
  <si>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</si>
  <si>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</si>
  <si>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 xml:space="preserve">Total PVP  </t>
  </si>
  <si>
    <t>&lt;    0.10</t>
  </si>
  <si>
    <t>&gt;=   0.10 - &lt;    0.15</t>
  </si>
  <si>
    <t>&gt;=   0.15 - &lt;    0.20</t>
  </si>
  <si>
    <t>&gt;=   0.20 - &lt;    0.25</t>
  </si>
  <si>
    <t>&gt;=   0.25 - &lt;    0.30</t>
  </si>
  <si>
    <t>&gt;=   0.30 - &lt;    0.35</t>
  </si>
  <si>
    <t>&gt;=   0.35 - &lt;    0.40</t>
  </si>
  <si>
    <t>&gt;=   0.40 - &lt;    0.45</t>
  </si>
  <si>
    <t>&gt;=   0.45 - &lt;    0.50</t>
  </si>
  <si>
    <t>&gt;=   0.50 - &lt;    0.55</t>
  </si>
  <si>
    <t>&gt;=   0.55 - &lt;    0.60</t>
  </si>
  <si>
    <t>&gt;=   0.60 - &lt;    0.65</t>
  </si>
  <si>
    <t>&gt;=   0.65 - &lt;    0.70</t>
  </si>
  <si>
    <t>&gt;=   0.70 - &lt;    0.75</t>
  </si>
  <si>
    <t>&gt;=   0.75 - &lt;    0.80</t>
  </si>
  <si>
    <t>&gt;=   0.80 - &lt;    0.85</t>
  </si>
  <si>
    <t>&gt;=   0.85 - &lt;    0.90</t>
  </si>
  <si>
    <t>&gt;=   0.90 - &lt;    0.95</t>
  </si>
  <si>
    <t>&gt;=   0.95 - &lt;    1.00</t>
  </si>
  <si>
    <t>&gt;=   1.00 - &lt;    1.05</t>
  </si>
  <si>
    <t>&gt;=   1.05 - &lt;    1.10</t>
  </si>
  <si>
    <t>&gt;=   1.10 - &lt;    1.15</t>
  </si>
  <si>
    <t>&gt;=   1.15 - &lt;    1.20</t>
  </si>
  <si>
    <t>&gt;=   1.20 - &lt;    1.25</t>
  </si>
  <si>
    <t>&gt;=   1.25 - &lt;    1.30</t>
  </si>
  <si>
    <t>&gt;=   1.30 - &lt;    1.35</t>
  </si>
  <si>
    <t>&gt;=   1.35 - &lt;    1.40</t>
  </si>
  <si>
    <t>&gt;=   1.40 - &lt;    1.45</t>
  </si>
  <si>
    <t>&gt;=   1.45 - &lt;    1.50</t>
  </si>
  <si>
    <t>&gt;=   1.50 - &lt;    1.55</t>
  </si>
  <si>
    <t>&gt;=   1.55 - &lt;    1.60</t>
  </si>
  <si>
    <t>&gt;=   1.60 - &lt;    1.65</t>
  </si>
  <si>
    <t>&gt;=   1.65 - &lt;    1.70</t>
  </si>
  <si>
    <t>&gt;=   1.70 - &lt;    1.75</t>
  </si>
  <si>
    <t>&gt;=   1.75 - &lt;    1.80</t>
  </si>
  <si>
    <t>&gt;=   1.80 - &lt;    1.85</t>
  </si>
  <si>
    <t>&gt;=   1.85 - &lt;    1.90</t>
  </si>
  <si>
    <t>&gt;=   1.90 - &lt;    1.95</t>
  </si>
  <si>
    <t>&gt;=   1.95 - &lt;    2.00</t>
  </si>
  <si>
    <t>&gt;=   2.00 - &lt;    2.05</t>
  </si>
  <si>
    <t>&gt;=   2.05 - &lt;    2.10</t>
  </si>
  <si>
    <t>&gt;=   2.10 - &lt;    2.15</t>
  </si>
  <si>
    <t>&gt;=   2.15 - &lt;    2.20</t>
  </si>
  <si>
    <t>&gt;=   2.20 - &lt;    2.25</t>
  </si>
  <si>
    <t>&gt;=   2.25 - &lt;    2.30</t>
  </si>
  <si>
    <t>&gt;=   2.30 - &lt;    2.35</t>
  </si>
  <si>
    <t>&gt;=   2.35 - &lt;    2.40</t>
  </si>
  <si>
    <t>&gt;=   2.40 - &lt;    2.45</t>
  </si>
  <si>
    <t>&gt;=   2.45 - &lt;    2.50</t>
  </si>
  <si>
    <t>&gt;=   2.50 - &lt;    2.55</t>
  </si>
  <si>
    <t>&gt;=   2.55 - &lt;    2.60</t>
  </si>
  <si>
    <t>&gt;=   2.60 - &lt;    2.65</t>
  </si>
  <si>
    <t>&gt;=   2.65 - &lt;    2.70</t>
  </si>
  <si>
    <t>&gt;=   2.70 - &lt;    2.75</t>
  </si>
  <si>
    <t>&gt;=   2.75 - &lt;    2.80</t>
  </si>
  <si>
    <t>&gt;=   2.80 - &lt;    2.85</t>
  </si>
  <si>
    <t>&gt;=   2.85 - &lt;    2.90</t>
  </si>
  <si>
    <t>&gt;=   2.90 - &lt;    2.95</t>
  </si>
  <si>
    <t>&gt;=   2.95 - &lt;    3.00</t>
  </si>
  <si>
    <t>&gt;=   3.00 - &lt;    3.05</t>
  </si>
  <si>
    <t>&gt;=   3.05 - &lt;    3.10</t>
  </si>
  <si>
    <t>&gt;=   3.10 - &lt;    3.15</t>
  </si>
  <si>
    <t>&gt;=   3.15 - &lt;    3.20</t>
  </si>
  <si>
    <t>&gt;=   3.20 - &lt;    3.25</t>
  </si>
  <si>
    <t>&gt;=   3.25 - &lt;    3.30</t>
  </si>
  <si>
    <t>&gt;=   3.30 - &lt;    3.35</t>
  </si>
  <si>
    <t>&gt;=   3.35 - &lt;    3.40</t>
  </si>
  <si>
    <t>&gt;=   3.40 - &lt;    3.45</t>
  </si>
  <si>
    <t>&gt;=   3.45 - &lt;    3.50</t>
  </si>
  <si>
    <t>&gt;=   3.50 - &lt;    3.55</t>
  </si>
  <si>
    <t>&gt;=   3.55 - &lt;    3.60</t>
  </si>
  <si>
    <t>&gt;=   3.60 - &lt;    3.65</t>
  </si>
  <si>
    <t>&gt;=   3.65 - &lt;    3.70</t>
  </si>
  <si>
    <t>&gt;=   3.70 - &lt;    3.75</t>
  </si>
  <si>
    <t>&gt;=   3.75 - &lt;    3.80</t>
  </si>
  <si>
    <t>&gt;=   3.80 - &lt;    3.85</t>
  </si>
  <si>
    <t>&gt;=   3.85 - &lt;    3.90</t>
  </si>
  <si>
    <t>&gt;=   3.90 - &lt;    3.95</t>
  </si>
  <si>
    <t>&gt;=   3.95 - &lt;    4.00</t>
  </si>
  <si>
    <t>&gt;=   4.00 - &lt;    4.05</t>
  </si>
  <si>
    <t>&gt;=   4.05 - &lt;    4.10</t>
  </si>
  <si>
    <t>&gt;=   4.10 - &lt;    4.15</t>
  </si>
  <si>
    <t>&gt;=   4.15 - &lt;    4.20</t>
  </si>
  <si>
    <t>&gt;=   4.20 - &lt;    4.25</t>
  </si>
  <si>
    <t>&gt;=   4.25 - &lt;    4.30</t>
  </si>
  <si>
    <t>&gt;=   4.30 - &lt;    4.35</t>
  </si>
  <si>
    <t>&gt;=   4.35 - &lt;    4.40</t>
  </si>
  <si>
    <t>&gt;=   4.40 - &lt;    4.45</t>
  </si>
  <si>
    <t>&gt;=   4.45 - &lt;    4.50</t>
  </si>
  <si>
    <t>&gt;=   4.50 - &lt;    4.55</t>
  </si>
  <si>
    <t>&gt;=   4.55 - &lt;    4.60</t>
  </si>
  <si>
    <t>&gt;=   4.60 - &lt;    4.65</t>
  </si>
  <si>
    <t>&gt;=   4.65 - &lt;    4.70</t>
  </si>
  <si>
    <t>&gt;=   4.70 - &lt;    4.75</t>
  </si>
  <si>
    <t>&gt;=   4.75 - &lt;    4.80</t>
  </si>
  <si>
    <t>&gt;=   4.80 - &lt;    4.85</t>
  </si>
  <si>
    <t>&gt;=   4.85 - &lt;    4.90</t>
  </si>
  <si>
    <t>&gt;=   4.90 - &lt;    4.95</t>
  </si>
  <si>
    <t>&gt;=   4.95 - &lt;    5.00</t>
  </si>
  <si>
    <t>&gt;=   5.00 - &lt;    5.05</t>
  </si>
  <si>
    <t>&gt;=   5.05 - &lt;    5.10</t>
  </si>
  <si>
    <t>&gt;=   5.10 - &lt;    5.15</t>
  </si>
  <si>
    <t>&gt;=   5.15 - &lt;    5.20</t>
  </si>
  <si>
    <t>&gt;=   5.20 - &lt;    5.25</t>
  </si>
  <si>
    <t>&gt;=   5.25 - &lt;    5.30</t>
  </si>
  <si>
    <t>&gt;=   5.30 - &lt;    5.35</t>
  </si>
  <si>
    <t>&gt;=   5.35 - &lt;    5.40</t>
  </si>
  <si>
    <t>&gt;=   5.40 - &lt;    5.45</t>
  </si>
  <si>
    <t>&gt;=   5.45 - &lt;    5.50</t>
  </si>
  <si>
    <t>&gt;=   5.50 - &lt;    5.55</t>
  </si>
  <si>
    <t>&gt;=   5.55 - &lt;    5.60</t>
  </si>
  <si>
    <t>&gt;=   5.60 - &lt;    5.65</t>
  </si>
  <si>
    <t>&gt;=   5.65 - &lt;    5.70</t>
  </si>
  <si>
    <t>&gt;=   5.70 - &lt;    5.75</t>
  </si>
  <si>
    <t>&gt;=   5.75 - &lt;    5.80</t>
  </si>
  <si>
    <t>&gt;=   5.80 - &lt;    5.85</t>
  </si>
  <si>
    <t>&gt;=   5.85 - &lt;    5.90</t>
  </si>
  <si>
    <t>&gt;=   5.90 - &lt;    5.95</t>
  </si>
  <si>
    <t>&gt;=   5.95 - &lt;    6.00</t>
  </si>
  <si>
    <t>&gt;=   6.00 - &lt;    6.05</t>
  </si>
  <si>
    <t>&gt;=   6.05 - &lt;    6.10</t>
  </si>
  <si>
    <t>&gt;=   6.10 - &lt;    6.15</t>
  </si>
  <si>
    <t>&gt;=   6.15 - &lt;    6.20</t>
  </si>
  <si>
    <t>&gt;=   6.20 - &lt;    6.25</t>
  </si>
  <si>
    <t>&gt;=   6.25 - &lt;    6.30</t>
  </si>
  <si>
    <t>&gt;=   6.30 - &lt;    6.35</t>
  </si>
  <si>
    <t>&gt;=   6.35 - &lt;    6.40</t>
  </si>
  <si>
    <t>&gt;=   6.40 - &lt;    6.45</t>
  </si>
  <si>
    <t>&gt;=   6.45 - &lt;    6.50</t>
  </si>
  <si>
    <t>&gt;=   6.50 - &lt;    6.55</t>
  </si>
  <si>
    <t>&gt;=   6.55 - &lt;    6.60</t>
  </si>
  <si>
    <t>&gt;=   6.60 - &lt;    6.65</t>
  </si>
  <si>
    <t>&gt;=   6.65 - &lt;    6.70</t>
  </si>
  <si>
    <t>&gt;=   6.70 - &lt;    6.75</t>
  </si>
  <si>
    <t>&gt;=   6.75 - &lt;    6.80</t>
  </si>
  <si>
    <t>&gt;=   6.80 - &lt;    6.85</t>
  </si>
  <si>
    <t>&gt;=   6.85 - &lt;    6.90</t>
  </si>
  <si>
    <t>&gt;=   6.90 - &lt;    6.95</t>
  </si>
  <si>
    <t>&gt;=   6.95 - &lt;    7.00</t>
  </si>
  <si>
    <t>&gt;=   7.00 - &lt;    7.05</t>
  </si>
  <si>
    <t>&gt;=   7.05 - &lt;    7.10</t>
  </si>
  <si>
    <t>&gt;=   7.10 - &lt;    7.15</t>
  </si>
  <si>
    <t>&gt;=   7.15 - &lt;    7.20</t>
  </si>
  <si>
    <t>&gt;=   7.20 - &lt;    7.25</t>
  </si>
  <si>
    <t>&gt;=   7.25 - &lt;    7.30</t>
  </si>
  <si>
    <t>&gt;=   7.30 - &lt;    7.35</t>
  </si>
  <si>
    <t>&gt;=   7.35 - &lt;    7.40</t>
  </si>
  <si>
    <t>&gt;=   7.40 - &lt;    7.45</t>
  </si>
  <si>
    <t>&gt;=   7.45 - &lt;    7.50</t>
  </si>
  <si>
    <t>&gt;=   7.50 - &lt;    7.55</t>
  </si>
  <si>
    <t>&gt;=   7.55 - &lt;    7.60</t>
  </si>
  <si>
    <t>&gt;=   7.60 - &lt;    7.65</t>
  </si>
  <si>
    <t>&gt;=   7.65 - &lt;    7.70</t>
  </si>
  <si>
    <t>&gt;=   7.70 - &lt;    7.75</t>
  </si>
  <si>
    <t>&gt;=   7.75 - &lt;    7.80</t>
  </si>
  <si>
    <t>&gt;=   7.80 - &lt;    7.85</t>
  </si>
  <si>
    <t>&gt;=   7.85 - &lt;    7.90</t>
  </si>
  <si>
    <t>&gt;=   7.90 - &lt;    7.95</t>
  </si>
  <si>
    <t>&gt;=   7.95 - &lt;    8.00</t>
  </si>
  <si>
    <t>&gt;=   8.00 - &lt;    8.05</t>
  </si>
  <si>
    <t>&gt;=   8.05 - &lt;    8.10</t>
  </si>
  <si>
    <t>&gt;=   8.10 - &lt;    8.15</t>
  </si>
  <si>
    <t>&gt;=   8.15 - &lt;    8.20</t>
  </si>
  <si>
    <t>&gt;=   8.20 - &lt;    8.25</t>
  </si>
  <si>
    <t>&gt;=   8.25 - &lt;    8.30</t>
  </si>
  <si>
    <t>&gt;=   8.30 - &lt;    8.35</t>
  </si>
  <si>
    <t>&gt;=   8.35 - &lt;    8.40</t>
  </si>
  <si>
    <t>&gt;=   8.40 - &lt;    8.45</t>
  </si>
  <si>
    <t>&gt;=   8.45 - &lt;    8.50</t>
  </si>
  <si>
    <t>&gt;=   8.50 - &lt;    8.55</t>
  </si>
  <si>
    <t>&gt;=   8.55 - &lt;    8.60</t>
  </si>
  <si>
    <t>&gt;=   8.60 - &lt;    8.65</t>
  </si>
  <si>
    <t>&gt;=   8.65 - &lt;    8.70</t>
  </si>
  <si>
    <t>&gt;=   8.70 - &lt;    8.75</t>
  </si>
  <si>
    <t>&gt;=   8.75 - &lt;    8.80</t>
  </si>
  <si>
    <t>&gt;=   8.80 - &lt;    8.85</t>
  </si>
  <si>
    <t>&gt;=   8.85 - &lt;    8.90</t>
  </si>
  <si>
    <t>&gt;=   8.90 - &lt;    8.95</t>
  </si>
  <si>
    <t>&gt;=   8.95 - &lt;    9.00</t>
  </si>
  <si>
    <t>&gt;=   9.00 - &lt;    9.05</t>
  </si>
  <si>
    <t>&gt;=   9.05 - &lt;    9.10</t>
  </si>
  <si>
    <t>&gt;=   9.10 - &lt;    9.15</t>
  </si>
  <si>
    <t>&gt;=   9.15 - &lt;    9.20</t>
  </si>
  <si>
    <t>&gt;=   9.20 - &lt;    9.25</t>
  </si>
  <si>
    <t>&gt;=   9.25 - &lt;    9.30</t>
  </si>
  <si>
    <t>&gt;=   9.30 - &lt;    9.35</t>
  </si>
  <si>
    <t>&gt;=   9.35 - &lt;    9.40</t>
  </si>
  <si>
    <t>&gt;=   9.40 - &lt;    9.45</t>
  </si>
  <si>
    <t>&gt;=   9.45 - &lt;    9.50</t>
  </si>
  <si>
    <t>&gt;=   9.50 - &lt;    9.55</t>
  </si>
  <si>
    <t>&gt;=   9.55 - &lt;    9.60</t>
  </si>
  <si>
    <t>&gt;=   9.60 - &lt;    9.65</t>
  </si>
  <si>
    <t>&gt;=   9.65 - &lt;    9.70</t>
  </si>
  <si>
    <t>&gt;=   9.70 - &lt;    9.75</t>
  </si>
  <si>
    <t>&gt;=   9.75 - &lt;    9.80</t>
  </si>
  <si>
    <t>&gt;=   9.80 - &lt;    9.85</t>
  </si>
  <si>
    <t>&gt;=   9.85 - &lt;    9.90</t>
  </si>
  <si>
    <t>&gt;=   9.90 - &lt;    9.95</t>
  </si>
  <si>
    <t>&gt;=   9.95 - &lt;   10.00</t>
  </si>
  <si>
    <t>&gt;=  10.00 - &lt;   10.05</t>
  </si>
  <si>
    <t>&gt;=  10.05 - &lt;   10.10</t>
  </si>
  <si>
    <t>&gt;=  10.10 - &lt;   10.15</t>
  </si>
  <si>
    <t>&gt;=  10.15 - &lt;   10.20</t>
  </si>
  <si>
    <t>&gt;=  10.20 - &lt;   10.25</t>
  </si>
  <si>
    <t>&gt;=  10.25 - &lt;   10.30</t>
  </si>
  <si>
    <t>&gt;=  10.30 - &lt;   10.35</t>
  </si>
  <si>
    <t>&gt;=  10.35 - &lt;   10.40</t>
  </si>
  <si>
    <t>&gt;=  10.40 - &lt;   10.45</t>
  </si>
  <si>
    <t>&gt;=  10.45 - &lt;   10.50</t>
  </si>
  <si>
    <t>&gt;=  10.50 - &lt;   10.55</t>
  </si>
  <si>
    <t>&gt;=  10.55 - &lt;   10.60</t>
  </si>
  <si>
    <t>&gt;=  10.60 - &lt;   10.65</t>
  </si>
  <si>
    <t>&gt;=  10.65 - &lt;   10.70</t>
  </si>
  <si>
    <t>&gt;=  10.70 - &lt;   10.75</t>
  </si>
  <si>
    <t>&gt;=  10.75 - &lt;   10.80</t>
  </si>
  <si>
    <t>&gt;=  10.80 - &lt;   10.85</t>
  </si>
  <si>
    <t>&gt;=  10.85 - &lt;   10.90</t>
  </si>
  <si>
    <t>&gt;=  10.90 - &lt;   10.95</t>
  </si>
  <si>
    <t>&gt;=  10.95 - &lt;   11.00</t>
  </si>
  <si>
    <t>&gt;=  11.00 - &lt;   11.05</t>
  </si>
  <si>
    <t>&gt;=  11.05 - &lt;   11.10</t>
  </si>
  <si>
    <t>&gt;=  11.10 - &lt;   11.15</t>
  </si>
  <si>
    <t>&gt;=  11.15 - &lt;   11.20</t>
  </si>
  <si>
    <t>&gt;=  11.20 - &lt;   11.25</t>
  </si>
  <si>
    <t>&gt;=  11.25 - &lt;   11.30</t>
  </si>
  <si>
    <t>&gt;=  11.30 - &lt;   11.35</t>
  </si>
  <si>
    <t>&gt;=  11.35 - &lt;   11.40</t>
  </si>
  <si>
    <t>&gt;=  11.40 - &lt;   11.45</t>
  </si>
  <si>
    <t>&gt;=  11.45 - &lt;   11.50</t>
  </si>
  <si>
    <t>&gt;=  11.50 - &lt;   11.55</t>
  </si>
  <si>
    <t>&gt;=  11.55 - &lt;   11.60</t>
  </si>
  <si>
    <t>&gt;=  11.60 - &lt;   11.65</t>
  </si>
  <si>
    <t>&gt;=  11.65 - &lt;   11.70</t>
  </si>
  <si>
    <t>&gt;=  11.70 - &lt;   11.75</t>
  </si>
  <si>
    <t>&gt;=  11.75 - &lt;   11.80</t>
  </si>
  <si>
    <t>&gt;=  11.80 - &lt;   11.85</t>
  </si>
  <si>
    <t>&gt;=  11.85 - &lt;   11.90</t>
  </si>
  <si>
    <t>&gt;=  11.90 - &lt;   11.95</t>
  </si>
  <si>
    <t>&gt;=  11.95 - &lt;   12.00</t>
  </si>
  <si>
    <t>&gt;=  12.00 - &lt;   12.05</t>
  </si>
  <si>
    <t>&gt;=  12.05 - &lt;   12.10</t>
  </si>
  <si>
    <t>&gt;=  12.10 - &lt;   12.15</t>
  </si>
  <si>
    <t>&gt;=  12.15 - &lt;   12.20</t>
  </si>
  <si>
    <t>&gt;=  12.20 - &lt;   12.25</t>
  </si>
  <si>
    <t>&gt;=  12.25 - &lt;   12.30</t>
  </si>
  <si>
    <t>&gt;=  12.30 - &lt;   12.35</t>
  </si>
  <si>
    <t>&gt;=  12.35 - &lt;   12.40</t>
  </si>
  <si>
    <t>&gt;=  12.40 - &lt;   12.45</t>
  </si>
  <si>
    <t>&gt;=  12.45 - &lt;   12.50</t>
  </si>
  <si>
    <t>&gt;=  12.50 - &lt;   12.55</t>
  </si>
  <si>
    <t>&gt;=  12.55 - &lt;   12.60</t>
  </si>
  <si>
    <t>&gt;=  12.60</t>
  </si>
  <si>
    <t>VINCULADO</t>
  </si>
  <si>
    <t>MIN</t>
  </si>
  <si>
    <t>MAX</t>
  </si>
  <si>
    <t>Canal Seleccionado:</t>
  </si>
  <si>
    <t>Aceite Oliva</t>
  </si>
  <si>
    <t>AJUSTABLE</t>
  </si>
  <si>
    <t>Amplitud:</t>
  </si>
  <si>
    <t>PROD1 = A.O VIRGEN\A.O VIRGEN+V.EXTRA\TOTAL ACEITE\TOTAL LECHE LIQUIDA\CARNE POLLO\Total PROD1</t>
  </si>
  <si>
    <t>desde 5,65</t>
  </si>
  <si>
    <t>Aceite Virgen</t>
  </si>
  <si>
    <t>PROD1 = A.O VIRGEN EXTRA\A.O VIRGEN+V.EXTRA\TOTAL ACEITE\TOTAL LECHE LIQUIDA\CARNE POLLO\Total PROD1</t>
  </si>
  <si>
    <t>Aceite Virgen Extra</t>
  </si>
  <si>
    <t>T.España</t>
  </si>
  <si>
    <t>Aceite de Oliva</t>
  </si>
  <si>
    <t>Hipermercados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</si>
  <si>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</si>
  <si>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</si>
  <si>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</si>
  <si>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</si>
  <si>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</si>
  <si>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</si>
  <si>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</si>
  <si>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</si>
  <si>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</si>
  <si>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</si>
  <si>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</si>
  <si>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</si>
  <si>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</si>
  <si>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</si>
  <si>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</si>
  <si>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</si>
  <si>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</si>
  <si>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</si>
  <si>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</si>
  <si>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</si>
  <si>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</si>
  <si>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</si>
  <si>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</si>
  <si>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</si>
  <si>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</si>
  <si>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</si>
  <si>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</si>
  <si>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</si>
  <si>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</si>
  <si>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</si>
  <si>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</si>
  <si>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</si>
  <si>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</si>
  <si>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</si>
  <si>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</si>
  <si>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</si>
  <si>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</si>
  <si>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</si>
  <si>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</si>
  <si>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</si>
  <si>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</si>
  <si>
    <t>MES = DICIEMBRE 24\Total MES</t>
  </si>
  <si>
    <t>S360MAPA - T453M13 - 28/01/2025 13:03:40</t>
  </si>
  <si>
    <t>MES = NOVIEMBRE 24\Total MES</t>
  </si>
  <si>
    <t>S360MAPA - T453M13 - 12/12/2024 11:56:20</t>
  </si>
  <si>
    <t>MES = ENERO 25\Total MES</t>
  </si>
  <si>
    <t>S360MAPA - T453M13 - 19/02/2025 14:30:19</t>
  </si>
  <si>
    <t>º</t>
  </si>
  <si>
    <t>s360mapa - t453m13 - 19/03/2025 8:40:18</t>
  </si>
  <si>
    <t>MES = FEBRERO 25\Total MES</t>
  </si>
  <si>
    <t>• En el mercado del aceite de oliva se observa una bajada progresiva en el precio medio, en febrero de 2025 la mayor concentración del volumen de aceite de oliva con el 71,3 % se comercializa en menos de 5,0 €/litro. La acumulación de volumen en esa franja de precios es transversal a los tres canales analizados debido a que todos distribuyen más de la mitad de sus litros en este rango.  
El segundo tramo de precios más importante y que concentra el 6,9 % de los litros, es el intervalo inmediatamente superior, comprendido entre los 5,0 y 5,25 €/litro, explicado especialmente por el canal discount, que distribuye el 9,7 % del volumen en este rango de precios y por el canal hipermercado y supermercado con una concentración del 7,1 % y 6,8 % del volumen, respectivamente. 
• El aceite de oliva virgen concentra el 31,8 % de sus litros en menos de 5,2 €/litro, un precio medio que progresivamente se desplaza hacia tramos inferiores de precio. 
La concentración de litros se comprende gracias a los tres canales de distribución, aunque destaca el canal hipermercado que concentra el 39,2 % de sus litros en el correspondiente tramo, seguido por el supermercado con el 32,1 %.  
El segundo margen de precios con mayor concentración de litros es el intervalo superior, que se comprende entre los 5,2 y 5,4 €/litro, con un acopio del 30,3 % del volumen. El principal contribuidor es el canal supermercado y autoservicio, pues distribuye el 38,1 % de los litros. Hay que destacar que el canal discount concentra el 38,2 % de sus litros en un intervalo superior, comprendido entre 5,4 y 5,6 €/litro.  
Por su parte, el hipermercado es el canal que presenta mayor dispersión de precios ya que, aunque similarmente al mercado, distribuye la mayor parte de sus litros (39,2 %) en menos de 5,2 €/litro, concentra una parte importante (22,7 %) a precios superiores comprendidos entre 7,6 y 7,8 €/litro. 
• El aceite de oliva virgen extra se distribuye a un precio medio por litro más alto que el sector y que el resto de los tipos de aceite descritos, concentrando el 21,1 % de sus litros en menos 5,5 €/litro, aunque al igual que el resto de los tipos se ha desplazado hacia tramos inferiores de precio.  
Si analizamos la dispersión de precio entre los canales, es destacable la participación que presenta el hipermercado en este intervalo de precios, con una concentración del 33,7 %. Por su parte, el supermercado y el discount distribuyen la mayor parte de sus litros (24,1 % y 29,1 %, respectivamente) en un tramo superior comprendido entre 6,1 y 6,4 €/litro. 
El aceite de oliva virgen extra es el tipo de aceite con mayor dispersión de precios entre los aceites analizados en este informe, ya que el segundo intervalo con mayor concentración de litros se encuentra entre 6,1 y 6,4 €/litro (18,3 %). Tramo explicado principalmente por el discount (29,1 %), si bien, tanto el supermercado como el hipermercado concentran una gran parte de sus litros en este rango (24,1 % y 8,7 %, respectivamente).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</si>
</sst>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4"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color theme="1"/>
      <name val="Calibri"/>
      <family val="2"/>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s>
  <borders count="28">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2" fillId="0" borderId="0"/>
    <xf numFmtId="164" fontId="5" fillId="0" borderId="0" applyFont="0" applyFill="0" applyBorder="0" applyAlignment="0" applyProtection="0"/>
  </cellStyleXfs>
  <cellXfs count="100">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0" fontId="15" fillId="0" borderId="0" xfId="0" applyFont="1" applyAlignment="1">
      <alignment horizontal="left" vertical="center" wrapTex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7" fillId="0" borderId="0" xfId="0" applyFont="1" applyAlignment="1" applyProtection="1">
      <alignment horizontal="right"/>
      <protection locked="0"/>
    </xf>
    <xf numFmtId="0" fontId="18" fillId="0" borderId="0" xfId="0" applyFont="1" applyProtection="1">
      <protection locked="0"/>
    </xf>
    <xf numFmtId="0" fontId="18" fillId="0" borderId="0" xfId="0" applyFont="1"/>
    <xf numFmtId="0" fontId="19" fillId="0" borderId="0" xfId="0" applyFont="1" applyAlignment="1">
      <alignment horizontal="center"/>
    </xf>
    <xf numFmtId="0" fontId="20" fillId="2" borderId="2" xfId="0" applyFont="1" applyFill="1" applyBorder="1" applyAlignment="1">
      <alignment horizontal="center"/>
    </xf>
    <xf numFmtId="0" fontId="21" fillId="0" borderId="0" xfId="0" applyFont="1" applyAlignment="1">
      <alignment horizontal="left"/>
    </xf>
    <xf numFmtId="0" fontId="17" fillId="0" borderId="0" xfId="0" applyFont="1" applyAlignment="1">
      <alignment horizontal="right"/>
    </xf>
    <xf numFmtId="0" fontId="18" fillId="2" borderId="4" xfId="0" applyFont="1" applyFill="1" applyBorder="1" applyAlignment="1">
      <alignment horizontal="center"/>
    </xf>
    <xf numFmtId="0" fontId="21" fillId="0" borderId="0" xfId="0" applyFont="1" applyAlignment="1">
      <alignment horizontal="center" vertical="center"/>
    </xf>
    <xf numFmtId="0" fontId="20" fillId="0" borderId="0" xfId="0" applyFont="1" applyAlignment="1">
      <alignment horizontal="center"/>
    </xf>
    <xf numFmtId="0" fontId="18" fillId="3" borderId="5" xfId="0" applyFont="1" applyFill="1" applyBorder="1" applyAlignment="1">
      <alignment horizontal="center"/>
    </xf>
    <xf numFmtId="0" fontId="18" fillId="2" borderId="6" xfId="0" applyFont="1" applyFill="1" applyBorder="1" applyAlignment="1">
      <alignment horizontal="center"/>
    </xf>
    <xf numFmtId="165" fontId="18" fillId="0" borderId="0" xfId="0" applyNumberFormat="1" applyFont="1" applyAlignment="1">
      <alignment horizontal="center"/>
    </xf>
    <xf numFmtId="165" fontId="18" fillId="3" borderId="7" xfId="0" applyNumberFormat="1" applyFont="1" applyFill="1" applyBorder="1" applyAlignment="1">
      <alignment horizontal="center"/>
    </xf>
    <xf numFmtId="165" fontId="18" fillId="3" borderId="8" xfId="0" applyNumberFormat="1" applyFont="1" applyFill="1" applyBorder="1" applyAlignment="1">
      <alignment horizontal="center"/>
    </xf>
    <xf numFmtId="165" fontId="18"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8"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8"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2" fillId="0" borderId="0" xfId="0" applyFont="1"/>
    <xf numFmtId="2" fontId="4" fillId="0" borderId="0" xfId="0" applyNumberFormat="1" applyFont="1" applyAlignment="1">
      <alignment horizontal="center" vertical="center"/>
    </xf>
    <xf numFmtId="0" fontId="23" fillId="0" borderId="0" xfId="0" applyFont="1" applyAlignment="1">
      <alignment horizontal="left"/>
    </xf>
    <xf numFmtId="0" fontId="16" fillId="0" borderId="21" xfId="0" applyFont="1" applyBorder="1" applyAlignment="1">
      <alignment horizontal="left" vertical="center" wrapText="1"/>
    </xf>
    <xf numFmtId="0" fontId="16" fillId="0" borderId="20" xfId="0" applyFont="1" applyBorder="1" applyAlignment="1">
      <alignment horizontal="left" vertical="center" wrapText="1"/>
    </xf>
    <xf numFmtId="0" fontId="16" fillId="0" borderId="22" xfId="0" applyFont="1" applyBorder="1" applyAlignment="1">
      <alignment horizontal="left" vertical="center" wrapText="1"/>
    </xf>
    <xf numFmtId="0" fontId="16" fillId="0" borderId="26" xfId="0" applyFont="1" applyBorder="1" applyAlignment="1">
      <alignment horizontal="left" vertical="center" wrapText="1"/>
    </xf>
    <xf numFmtId="0" fontId="16" fillId="0" borderId="0" xfId="0" applyFont="1" applyAlignment="1">
      <alignment horizontal="left" vertical="center" wrapText="1"/>
    </xf>
    <xf numFmtId="0" fontId="16" fillId="0" borderId="27" xfId="0" applyFont="1" applyBorder="1" applyAlignment="1">
      <alignment horizontal="left"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0" fillId="4" borderId="0" xfId="0" applyFill="1" applyAlignment="1">
      <alignment horizontal="center"/>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754">
    <dxf>
      <font>
        <b/>
        <i val="0"/>
        <color theme="0"/>
      </font>
      <fill>
        <patternFill>
          <bgColor rgb="FF00999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MARZO 24</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Chart'!$G$10:$G$33</c:f>
              <c:numCache>
                <c:formatCode>0.0</c:formatCode>
                <c:ptCount val="24"/>
                <c:pt idx="0">
                  <c:v>4.990000000000002</c:v>
                </c:pt>
                <c:pt idx="1">
                  <c:v>1.43</c:v>
                </c:pt>
                <c:pt idx="2">
                  <c:v>0.44</c:v>
                </c:pt>
                <c:pt idx="3">
                  <c:v>0.36</c:v>
                </c:pt>
                <c:pt idx="4">
                  <c:v>1.1299999999999999</c:v>
                </c:pt>
                <c:pt idx="5">
                  <c:v>0.62</c:v>
                </c:pt>
                <c:pt idx="6">
                  <c:v>1.1300000000000001</c:v>
                </c:pt>
                <c:pt idx="7">
                  <c:v>0.86</c:v>
                </c:pt>
                <c:pt idx="8">
                  <c:v>0.97000000000000008</c:v>
                </c:pt>
                <c:pt idx="9">
                  <c:v>1.69</c:v>
                </c:pt>
                <c:pt idx="10">
                  <c:v>1.2500000000000002</c:v>
                </c:pt>
                <c:pt idx="11">
                  <c:v>0.74</c:v>
                </c:pt>
                <c:pt idx="12">
                  <c:v>1.88</c:v>
                </c:pt>
                <c:pt idx="13">
                  <c:v>1.82</c:v>
                </c:pt>
                <c:pt idx="14">
                  <c:v>2.3200000000000003</c:v>
                </c:pt>
                <c:pt idx="15">
                  <c:v>1.4000000000000001</c:v>
                </c:pt>
                <c:pt idx="16">
                  <c:v>12.82</c:v>
                </c:pt>
                <c:pt idx="17">
                  <c:v>12.86</c:v>
                </c:pt>
                <c:pt idx="18">
                  <c:v>36.620000000000005</c:v>
                </c:pt>
                <c:pt idx="19">
                  <c:v>3.69</c:v>
                </c:pt>
                <c:pt idx="20">
                  <c:v>3.9700000000000006</c:v>
                </c:pt>
                <c:pt idx="21">
                  <c:v>1.25</c:v>
                </c:pt>
                <c:pt idx="22">
                  <c:v>1.17</c:v>
                </c:pt>
                <c:pt idx="23">
                  <c:v>4.5600000000000005</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ABRIL 24</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Chart'!$H$10:$H$33</c:f>
              <c:numCache>
                <c:formatCode>0.0</c:formatCode>
                <c:ptCount val="24"/>
                <c:pt idx="0">
                  <c:v>3.4299999999999993</c:v>
                </c:pt>
                <c:pt idx="1">
                  <c:v>1.04</c:v>
                </c:pt>
                <c:pt idx="2">
                  <c:v>0.57000000000000006</c:v>
                </c:pt>
                <c:pt idx="3">
                  <c:v>0.66</c:v>
                </c:pt>
                <c:pt idx="4">
                  <c:v>0.83</c:v>
                </c:pt>
                <c:pt idx="5">
                  <c:v>1.42</c:v>
                </c:pt>
                <c:pt idx="6">
                  <c:v>1.96</c:v>
                </c:pt>
                <c:pt idx="7">
                  <c:v>0.53</c:v>
                </c:pt>
                <c:pt idx="8">
                  <c:v>2.86</c:v>
                </c:pt>
                <c:pt idx="9">
                  <c:v>3.76</c:v>
                </c:pt>
                <c:pt idx="10">
                  <c:v>0.64</c:v>
                </c:pt>
                <c:pt idx="11">
                  <c:v>0.98</c:v>
                </c:pt>
                <c:pt idx="12">
                  <c:v>1.44</c:v>
                </c:pt>
                <c:pt idx="13">
                  <c:v>3.49</c:v>
                </c:pt>
                <c:pt idx="14">
                  <c:v>0.73</c:v>
                </c:pt>
                <c:pt idx="15">
                  <c:v>1.77</c:v>
                </c:pt>
                <c:pt idx="16">
                  <c:v>34.620000000000005</c:v>
                </c:pt>
                <c:pt idx="17">
                  <c:v>4.22</c:v>
                </c:pt>
                <c:pt idx="18">
                  <c:v>15.360000000000001</c:v>
                </c:pt>
                <c:pt idx="19">
                  <c:v>1.3900000000000001</c:v>
                </c:pt>
                <c:pt idx="20">
                  <c:v>3.49</c:v>
                </c:pt>
                <c:pt idx="21">
                  <c:v>1.0000000000000002</c:v>
                </c:pt>
                <c:pt idx="22">
                  <c:v>2</c:v>
                </c:pt>
                <c:pt idx="23">
                  <c:v>11.82</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MAYO 24</c:v>
                </c:pt>
              </c:strCache>
            </c:strRef>
          </c:tx>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Chart'!$I$10:$I$33</c:f>
              <c:numCache>
                <c:formatCode>0.0</c:formatCode>
                <c:ptCount val="24"/>
                <c:pt idx="0">
                  <c:v>2.79</c:v>
                </c:pt>
                <c:pt idx="1">
                  <c:v>1.46</c:v>
                </c:pt>
                <c:pt idx="2">
                  <c:v>0.4</c:v>
                </c:pt>
                <c:pt idx="3">
                  <c:v>0.33999999999999997</c:v>
                </c:pt>
                <c:pt idx="4">
                  <c:v>0.45</c:v>
                </c:pt>
                <c:pt idx="5">
                  <c:v>0.63000000000000012</c:v>
                </c:pt>
                <c:pt idx="6">
                  <c:v>1.3199999999999998</c:v>
                </c:pt>
                <c:pt idx="7">
                  <c:v>0.82000000000000006</c:v>
                </c:pt>
                <c:pt idx="8">
                  <c:v>5.26</c:v>
                </c:pt>
                <c:pt idx="9">
                  <c:v>3.16</c:v>
                </c:pt>
                <c:pt idx="10">
                  <c:v>0.8600000000000001</c:v>
                </c:pt>
                <c:pt idx="11">
                  <c:v>1.69</c:v>
                </c:pt>
                <c:pt idx="12">
                  <c:v>10.06</c:v>
                </c:pt>
                <c:pt idx="13">
                  <c:v>10.27</c:v>
                </c:pt>
                <c:pt idx="14">
                  <c:v>1.3900000000000001</c:v>
                </c:pt>
                <c:pt idx="15">
                  <c:v>3.0199999999999996</c:v>
                </c:pt>
                <c:pt idx="16">
                  <c:v>35.849999999999994</c:v>
                </c:pt>
                <c:pt idx="17">
                  <c:v>1.9900000000000002</c:v>
                </c:pt>
                <c:pt idx="18">
                  <c:v>1.5499999999999998</c:v>
                </c:pt>
                <c:pt idx="19">
                  <c:v>1.74</c:v>
                </c:pt>
                <c:pt idx="20">
                  <c:v>2.8499999999999996</c:v>
                </c:pt>
                <c:pt idx="21">
                  <c:v>0.53</c:v>
                </c:pt>
                <c:pt idx="22">
                  <c:v>1.5899999999999999</c:v>
                </c:pt>
                <c:pt idx="23">
                  <c:v>9.98</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JUNIO 24</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Chart'!$J$10:$J$33</c:f>
              <c:numCache>
                <c:formatCode>0.0</c:formatCode>
                <c:ptCount val="24"/>
                <c:pt idx="0">
                  <c:v>1.9400000000000002</c:v>
                </c:pt>
                <c:pt idx="1">
                  <c:v>0.94000000000000006</c:v>
                </c:pt>
                <c:pt idx="2">
                  <c:v>0.36</c:v>
                </c:pt>
                <c:pt idx="3">
                  <c:v>0.31</c:v>
                </c:pt>
                <c:pt idx="4">
                  <c:v>1.49</c:v>
                </c:pt>
                <c:pt idx="5">
                  <c:v>0.32</c:v>
                </c:pt>
                <c:pt idx="6">
                  <c:v>0.73</c:v>
                </c:pt>
                <c:pt idx="7">
                  <c:v>0.77</c:v>
                </c:pt>
                <c:pt idx="8">
                  <c:v>4.5999999999999996</c:v>
                </c:pt>
                <c:pt idx="9">
                  <c:v>2.2999999999999998</c:v>
                </c:pt>
                <c:pt idx="10">
                  <c:v>0.86</c:v>
                </c:pt>
                <c:pt idx="11">
                  <c:v>4.13</c:v>
                </c:pt>
                <c:pt idx="12">
                  <c:v>20.87</c:v>
                </c:pt>
                <c:pt idx="13">
                  <c:v>29.589999999999996</c:v>
                </c:pt>
                <c:pt idx="14">
                  <c:v>6.58</c:v>
                </c:pt>
                <c:pt idx="15">
                  <c:v>2.9400000000000004</c:v>
                </c:pt>
                <c:pt idx="16">
                  <c:v>6.68</c:v>
                </c:pt>
                <c:pt idx="17">
                  <c:v>0.66</c:v>
                </c:pt>
                <c:pt idx="18">
                  <c:v>1.37</c:v>
                </c:pt>
                <c:pt idx="19">
                  <c:v>1.5899999999999999</c:v>
                </c:pt>
                <c:pt idx="20">
                  <c:v>0.84000000000000008</c:v>
                </c:pt>
                <c:pt idx="21">
                  <c:v>0.36</c:v>
                </c:pt>
                <c:pt idx="22">
                  <c:v>7.0000000000000007E-2</c:v>
                </c:pt>
                <c:pt idx="23">
                  <c:v>9.65</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JULIO 24</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Chart'!$K$10:$K$33</c:f>
              <c:numCache>
                <c:formatCode>0.0</c:formatCode>
                <c:ptCount val="24"/>
                <c:pt idx="0">
                  <c:v>1.7600000000000002</c:v>
                </c:pt>
                <c:pt idx="1">
                  <c:v>1.1299999999999999</c:v>
                </c:pt>
                <c:pt idx="2">
                  <c:v>0.63</c:v>
                </c:pt>
                <c:pt idx="3">
                  <c:v>0.55000000000000004</c:v>
                </c:pt>
                <c:pt idx="4">
                  <c:v>0.53</c:v>
                </c:pt>
                <c:pt idx="5">
                  <c:v>0.43999999999999995</c:v>
                </c:pt>
                <c:pt idx="6">
                  <c:v>0.92999999999999994</c:v>
                </c:pt>
                <c:pt idx="7">
                  <c:v>0.89999999999999991</c:v>
                </c:pt>
                <c:pt idx="8">
                  <c:v>2.67</c:v>
                </c:pt>
                <c:pt idx="9">
                  <c:v>3.9000000000000004</c:v>
                </c:pt>
                <c:pt idx="10">
                  <c:v>3.91</c:v>
                </c:pt>
                <c:pt idx="11">
                  <c:v>52.14</c:v>
                </c:pt>
                <c:pt idx="12">
                  <c:v>8.6900000000000013</c:v>
                </c:pt>
                <c:pt idx="13">
                  <c:v>4.37</c:v>
                </c:pt>
                <c:pt idx="14">
                  <c:v>0.90999999999999992</c:v>
                </c:pt>
                <c:pt idx="15">
                  <c:v>2.83</c:v>
                </c:pt>
                <c:pt idx="16">
                  <c:v>3.13</c:v>
                </c:pt>
                <c:pt idx="17">
                  <c:v>0.79999999999999993</c:v>
                </c:pt>
                <c:pt idx="18">
                  <c:v>0.36</c:v>
                </c:pt>
                <c:pt idx="19">
                  <c:v>0.91</c:v>
                </c:pt>
                <c:pt idx="20">
                  <c:v>0.60000000000000009</c:v>
                </c:pt>
                <c:pt idx="21">
                  <c:v>7.0000000000000007E-2</c:v>
                </c:pt>
                <c:pt idx="22">
                  <c:v>0.73</c:v>
                </c:pt>
                <c:pt idx="23">
                  <c:v>7.1000000000000005</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AGOSTO 24</c:v>
                </c:pt>
              </c:strCache>
            </c:strRef>
          </c:tx>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Chart'!$L$10:$L$33</c:f>
              <c:numCache>
                <c:formatCode>0.0</c:formatCode>
                <c:ptCount val="24"/>
                <c:pt idx="0">
                  <c:v>2.39</c:v>
                </c:pt>
                <c:pt idx="1">
                  <c:v>0.53</c:v>
                </c:pt>
                <c:pt idx="2">
                  <c:v>0.03</c:v>
                </c:pt>
                <c:pt idx="3">
                  <c:v>0.33</c:v>
                </c:pt>
                <c:pt idx="4">
                  <c:v>1.25</c:v>
                </c:pt>
                <c:pt idx="5">
                  <c:v>0.34</c:v>
                </c:pt>
                <c:pt idx="6">
                  <c:v>2.21</c:v>
                </c:pt>
                <c:pt idx="7">
                  <c:v>5.55</c:v>
                </c:pt>
                <c:pt idx="8">
                  <c:v>25.299999999999997</c:v>
                </c:pt>
                <c:pt idx="9">
                  <c:v>2.9400000000000004</c:v>
                </c:pt>
                <c:pt idx="10">
                  <c:v>5.7600000000000007</c:v>
                </c:pt>
                <c:pt idx="11">
                  <c:v>33.39</c:v>
                </c:pt>
                <c:pt idx="12">
                  <c:v>3.9</c:v>
                </c:pt>
                <c:pt idx="13">
                  <c:v>0.7</c:v>
                </c:pt>
                <c:pt idx="14">
                  <c:v>1.1600000000000001</c:v>
                </c:pt>
                <c:pt idx="15">
                  <c:v>0.44999999999999996</c:v>
                </c:pt>
                <c:pt idx="16">
                  <c:v>2.5</c:v>
                </c:pt>
                <c:pt idx="17">
                  <c:v>0.77</c:v>
                </c:pt>
                <c:pt idx="18">
                  <c:v>0.16</c:v>
                </c:pt>
                <c:pt idx="19">
                  <c:v>0.2</c:v>
                </c:pt>
                <c:pt idx="20">
                  <c:v>0.42000000000000004</c:v>
                </c:pt>
                <c:pt idx="21">
                  <c:v>0.2</c:v>
                </c:pt>
                <c:pt idx="22">
                  <c:v>0.3</c:v>
                </c:pt>
                <c:pt idx="23">
                  <c:v>9.2099999999999991</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SEPTIEMBRE 24</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Chart'!$M$10:$M$33</c:f>
              <c:numCache>
                <c:formatCode>0.0</c:formatCode>
                <c:ptCount val="24"/>
                <c:pt idx="0">
                  <c:v>2.3899999999999997</c:v>
                </c:pt>
                <c:pt idx="1">
                  <c:v>0.6</c:v>
                </c:pt>
                <c:pt idx="2">
                  <c:v>0.55000000000000004</c:v>
                </c:pt>
                <c:pt idx="3">
                  <c:v>0.56000000000000005</c:v>
                </c:pt>
                <c:pt idx="4">
                  <c:v>0.32</c:v>
                </c:pt>
                <c:pt idx="5">
                  <c:v>0.61</c:v>
                </c:pt>
                <c:pt idx="6">
                  <c:v>2.19</c:v>
                </c:pt>
                <c:pt idx="7">
                  <c:v>11.35</c:v>
                </c:pt>
                <c:pt idx="8">
                  <c:v>54.36</c:v>
                </c:pt>
                <c:pt idx="9">
                  <c:v>4.28</c:v>
                </c:pt>
                <c:pt idx="10">
                  <c:v>3.2900000000000005</c:v>
                </c:pt>
                <c:pt idx="11">
                  <c:v>3.4200000000000004</c:v>
                </c:pt>
                <c:pt idx="12">
                  <c:v>1.8800000000000001</c:v>
                </c:pt>
                <c:pt idx="13">
                  <c:v>0.32</c:v>
                </c:pt>
                <c:pt idx="14">
                  <c:v>1.17</c:v>
                </c:pt>
                <c:pt idx="15">
                  <c:v>1.1000000000000001</c:v>
                </c:pt>
                <c:pt idx="16">
                  <c:v>1.8900000000000001</c:v>
                </c:pt>
                <c:pt idx="17">
                  <c:v>0.78</c:v>
                </c:pt>
                <c:pt idx="18">
                  <c:v>0.1</c:v>
                </c:pt>
                <c:pt idx="19">
                  <c:v>0.05</c:v>
                </c:pt>
                <c:pt idx="20">
                  <c:v>0.05</c:v>
                </c:pt>
                <c:pt idx="21">
                  <c:v>0.43000000000000005</c:v>
                </c:pt>
                <c:pt idx="22">
                  <c:v>0.11</c:v>
                </c:pt>
                <c:pt idx="23">
                  <c:v>8.2100000000000009</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OCTUBRE 24</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Chart'!$N$10:$N$33</c:f>
              <c:numCache>
                <c:formatCode>0.0</c:formatCode>
                <c:ptCount val="24"/>
                <c:pt idx="0">
                  <c:v>2.4</c:v>
                </c:pt>
                <c:pt idx="1">
                  <c:v>3.6</c:v>
                </c:pt>
                <c:pt idx="2">
                  <c:v>0.71</c:v>
                </c:pt>
                <c:pt idx="3">
                  <c:v>0.09</c:v>
                </c:pt>
                <c:pt idx="4">
                  <c:v>0.79</c:v>
                </c:pt>
                <c:pt idx="5">
                  <c:v>0.23</c:v>
                </c:pt>
                <c:pt idx="6">
                  <c:v>7.96</c:v>
                </c:pt>
                <c:pt idx="7">
                  <c:v>7.2900000000000009</c:v>
                </c:pt>
                <c:pt idx="8">
                  <c:v>44.9</c:v>
                </c:pt>
                <c:pt idx="9">
                  <c:v>13.650000000000002</c:v>
                </c:pt>
                <c:pt idx="10">
                  <c:v>1.69</c:v>
                </c:pt>
                <c:pt idx="11">
                  <c:v>3.11</c:v>
                </c:pt>
                <c:pt idx="12">
                  <c:v>2.33</c:v>
                </c:pt>
                <c:pt idx="13">
                  <c:v>0.51</c:v>
                </c:pt>
                <c:pt idx="14">
                  <c:v>0.71000000000000008</c:v>
                </c:pt>
                <c:pt idx="15">
                  <c:v>1.07</c:v>
                </c:pt>
                <c:pt idx="16">
                  <c:v>1.27</c:v>
                </c:pt>
                <c:pt idx="17">
                  <c:v>0.47</c:v>
                </c:pt>
                <c:pt idx="18">
                  <c:v>0.11</c:v>
                </c:pt>
                <c:pt idx="19">
                  <c:v>0</c:v>
                </c:pt>
                <c:pt idx="20">
                  <c:v>0.90999999999999992</c:v>
                </c:pt>
                <c:pt idx="21">
                  <c:v>0.2</c:v>
                </c:pt>
                <c:pt idx="22">
                  <c:v>2.2200000000000002</c:v>
                </c:pt>
                <c:pt idx="23">
                  <c:v>3.73</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NOVIEMBRE 24</c:v>
                </c:pt>
              </c:strCache>
            </c:strRef>
          </c:tx>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Chart'!$O$10:$O$33</c:f>
              <c:numCache>
                <c:formatCode>0.0</c:formatCode>
                <c:ptCount val="24"/>
                <c:pt idx="0">
                  <c:v>1.87</c:v>
                </c:pt>
                <c:pt idx="1">
                  <c:v>0.93</c:v>
                </c:pt>
                <c:pt idx="2">
                  <c:v>0.3</c:v>
                </c:pt>
                <c:pt idx="3">
                  <c:v>2.0799999999999996</c:v>
                </c:pt>
                <c:pt idx="4">
                  <c:v>14.45</c:v>
                </c:pt>
                <c:pt idx="5">
                  <c:v>1.1300000000000001</c:v>
                </c:pt>
                <c:pt idx="6">
                  <c:v>14.11</c:v>
                </c:pt>
                <c:pt idx="7">
                  <c:v>8.629999999999999</c:v>
                </c:pt>
                <c:pt idx="8">
                  <c:v>36.94</c:v>
                </c:pt>
                <c:pt idx="9">
                  <c:v>1.6099999999999999</c:v>
                </c:pt>
                <c:pt idx="10">
                  <c:v>1.05</c:v>
                </c:pt>
                <c:pt idx="11">
                  <c:v>1.07</c:v>
                </c:pt>
                <c:pt idx="12">
                  <c:v>1.59</c:v>
                </c:pt>
                <c:pt idx="13">
                  <c:v>0.46</c:v>
                </c:pt>
                <c:pt idx="14">
                  <c:v>0.87</c:v>
                </c:pt>
                <c:pt idx="15">
                  <c:v>0.24000000000000002</c:v>
                </c:pt>
                <c:pt idx="16">
                  <c:v>0.9</c:v>
                </c:pt>
                <c:pt idx="17">
                  <c:v>0.24</c:v>
                </c:pt>
                <c:pt idx="18">
                  <c:v>0.63</c:v>
                </c:pt>
                <c:pt idx="19">
                  <c:v>0.25</c:v>
                </c:pt>
                <c:pt idx="20">
                  <c:v>0.4</c:v>
                </c:pt>
                <c:pt idx="21">
                  <c:v>0.38</c:v>
                </c:pt>
                <c:pt idx="22">
                  <c:v>2.71</c:v>
                </c:pt>
                <c:pt idx="23">
                  <c:v>7.1899999999999995</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DICIEMBRE 24</c:v>
                </c:pt>
              </c:strCache>
            </c:strRef>
          </c:tx>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Chart'!$P$10:$P$33</c:f>
              <c:numCache>
                <c:formatCode>0.0</c:formatCode>
                <c:ptCount val="24"/>
                <c:pt idx="0">
                  <c:v>2.64</c:v>
                </c:pt>
                <c:pt idx="1">
                  <c:v>0.19</c:v>
                </c:pt>
                <c:pt idx="2">
                  <c:v>1.3699999999999999</c:v>
                </c:pt>
                <c:pt idx="3">
                  <c:v>11.98</c:v>
                </c:pt>
                <c:pt idx="4">
                  <c:v>57.11</c:v>
                </c:pt>
                <c:pt idx="5">
                  <c:v>2.2999999999999998</c:v>
                </c:pt>
                <c:pt idx="6">
                  <c:v>2.92</c:v>
                </c:pt>
                <c:pt idx="7">
                  <c:v>4.2699999999999996</c:v>
                </c:pt>
                <c:pt idx="8">
                  <c:v>4.41</c:v>
                </c:pt>
                <c:pt idx="9">
                  <c:v>0.85</c:v>
                </c:pt>
                <c:pt idx="10">
                  <c:v>1.5600000000000003</c:v>
                </c:pt>
                <c:pt idx="11">
                  <c:v>0.75</c:v>
                </c:pt>
                <c:pt idx="12">
                  <c:v>1.4300000000000002</c:v>
                </c:pt>
                <c:pt idx="13">
                  <c:v>0.45999999999999996</c:v>
                </c:pt>
                <c:pt idx="14">
                  <c:v>0.59000000000000008</c:v>
                </c:pt>
                <c:pt idx="15">
                  <c:v>0.69</c:v>
                </c:pt>
                <c:pt idx="16">
                  <c:v>0.39</c:v>
                </c:pt>
                <c:pt idx="17">
                  <c:v>0.19</c:v>
                </c:pt>
                <c:pt idx="18">
                  <c:v>7.0000000000000007E-2</c:v>
                </c:pt>
                <c:pt idx="19">
                  <c:v>0.15</c:v>
                </c:pt>
                <c:pt idx="20">
                  <c:v>2.25</c:v>
                </c:pt>
                <c:pt idx="21">
                  <c:v>0.44</c:v>
                </c:pt>
                <c:pt idx="22">
                  <c:v>0.18</c:v>
                </c:pt>
                <c:pt idx="23">
                  <c:v>2.82</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ENERO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Chart'!$Q$10:$Q$33</c:f>
              <c:numCache>
                <c:formatCode>0.0</c:formatCode>
                <c:ptCount val="24"/>
                <c:pt idx="0">
                  <c:v>17.059999999999999</c:v>
                </c:pt>
                <c:pt idx="1">
                  <c:v>32.24</c:v>
                </c:pt>
                <c:pt idx="2">
                  <c:v>6.3699999999999992</c:v>
                </c:pt>
                <c:pt idx="3">
                  <c:v>5.24</c:v>
                </c:pt>
                <c:pt idx="4">
                  <c:v>21.93</c:v>
                </c:pt>
                <c:pt idx="5">
                  <c:v>2</c:v>
                </c:pt>
                <c:pt idx="6">
                  <c:v>1.56</c:v>
                </c:pt>
                <c:pt idx="7">
                  <c:v>0.73</c:v>
                </c:pt>
                <c:pt idx="8">
                  <c:v>3.27</c:v>
                </c:pt>
                <c:pt idx="9">
                  <c:v>0.36</c:v>
                </c:pt>
                <c:pt idx="10">
                  <c:v>0.81</c:v>
                </c:pt>
                <c:pt idx="11">
                  <c:v>0.52</c:v>
                </c:pt>
                <c:pt idx="12">
                  <c:v>0.89</c:v>
                </c:pt>
                <c:pt idx="13">
                  <c:v>0.46</c:v>
                </c:pt>
                <c:pt idx="14">
                  <c:v>0.64</c:v>
                </c:pt>
                <c:pt idx="15">
                  <c:v>0.08</c:v>
                </c:pt>
                <c:pt idx="16">
                  <c:v>2.35</c:v>
                </c:pt>
                <c:pt idx="17">
                  <c:v>0.88</c:v>
                </c:pt>
                <c:pt idx="18">
                  <c:v>0</c:v>
                </c:pt>
                <c:pt idx="19">
                  <c:v>0.25</c:v>
                </c:pt>
                <c:pt idx="20">
                  <c:v>0.68</c:v>
                </c:pt>
                <c:pt idx="21">
                  <c:v>0.05</c:v>
                </c:pt>
                <c:pt idx="22">
                  <c:v>0.04</c:v>
                </c:pt>
                <c:pt idx="23">
                  <c:v>1.57</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FEBRERO 25</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Chart'!$R$10:$R$33</c:f>
              <c:numCache>
                <c:formatCode>0.0</c:formatCode>
                <c:ptCount val="24"/>
                <c:pt idx="0">
                  <c:v>71.260000000000005</c:v>
                </c:pt>
                <c:pt idx="1">
                  <c:v>6.9</c:v>
                </c:pt>
                <c:pt idx="2">
                  <c:v>3.27</c:v>
                </c:pt>
                <c:pt idx="3">
                  <c:v>1.3199999999999998</c:v>
                </c:pt>
                <c:pt idx="4">
                  <c:v>2.29</c:v>
                </c:pt>
                <c:pt idx="5">
                  <c:v>0.35</c:v>
                </c:pt>
                <c:pt idx="6">
                  <c:v>1.05</c:v>
                </c:pt>
                <c:pt idx="7">
                  <c:v>0.91</c:v>
                </c:pt>
                <c:pt idx="8">
                  <c:v>5.1100000000000003</c:v>
                </c:pt>
                <c:pt idx="9">
                  <c:v>0.59</c:v>
                </c:pt>
                <c:pt idx="10">
                  <c:v>0.89</c:v>
                </c:pt>
                <c:pt idx="11">
                  <c:v>0.27999999999999997</c:v>
                </c:pt>
                <c:pt idx="12">
                  <c:v>0.45</c:v>
                </c:pt>
                <c:pt idx="13">
                  <c:v>0.33</c:v>
                </c:pt>
                <c:pt idx="14">
                  <c:v>1.6800000000000002</c:v>
                </c:pt>
                <c:pt idx="15">
                  <c:v>0</c:v>
                </c:pt>
                <c:pt idx="16">
                  <c:v>0.82</c:v>
                </c:pt>
                <c:pt idx="17">
                  <c:v>0.63000000000000012</c:v>
                </c:pt>
                <c:pt idx="18">
                  <c:v>0</c:v>
                </c:pt>
                <c:pt idx="19">
                  <c:v>0</c:v>
                </c:pt>
                <c:pt idx="20">
                  <c:v>0.44</c:v>
                </c:pt>
                <c:pt idx="21">
                  <c:v>0.14000000000000001</c:v>
                </c:pt>
                <c:pt idx="22">
                  <c:v>0</c:v>
                </c:pt>
                <c:pt idx="23">
                  <c:v>1.3199999999999998</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1" val="0"/>
</file>

<file path=xl/ctrlProps/ctrlProp2.xml><?xml version="1.0" encoding="utf-8"?>
<formControlPr xmlns="http://schemas.microsoft.com/office/spreadsheetml/2009/9/main" objectType="Drop" dropStyle="combo" dx="16" fmlaLink="Enlaces!$C$1" fmlaRange="Enlaces!$C$2:$C$5"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164654</xdr:colOff>
      <xdr:row>19</xdr:row>
      <xdr:rowOff>27161</xdr:rowOff>
    </xdr:from>
    <xdr:to>
      <xdr:col>3</xdr:col>
      <xdr:colOff>216153</xdr:colOff>
      <xdr:row>25</xdr:row>
      <xdr:rowOff>122403</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4654" y="3388125"/>
          <a:ext cx="2459963"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p>
        <a:p>
          <a:pPr>
            <a:lnSpc>
              <a:spcPts val="4500"/>
            </a:lnSpc>
            <a:tabLst>
              <a:tab pos="85725" algn="l"/>
            </a:tabLst>
          </a:pPr>
          <a:r>
            <a:rPr lang="es-ES" sz="2000" b="1" baseline="0">
              <a:latin typeface="Arial" panose="020B0604020202020204" pitchFamily="34" charset="0"/>
              <a:cs typeface="Arial" panose="020B0604020202020204" pitchFamily="34" charset="0"/>
            </a:rPr>
            <a:t>Febrero 2025</a:t>
          </a:r>
          <a:endParaRPr lang="es-ES" sz="2000" b="1">
            <a:latin typeface="Arial" panose="020B0604020202020204" pitchFamily="34" charset="0"/>
            <a:cs typeface="Arial" panose="020B0604020202020204" pitchFamily="34" charset="0"/>
          </a:endParaRP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180975</xdr:rowOff>
        </xdr:from>
        <xdr:to>
          <xdr:col>4</xdr:col>
          <xdr:colOff>9525</xdr:colOff>
          <xdr:row>1</xdr:row>
          <xdr:rowOff>238125</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9525</xdr:colOff>
          <xdr:row>4</xdr:row>
          <xdr:rowOff>238125</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8363</xdr:colOff>
      <xdr:row>2</xdr:row>
      <xdr:rowOff>11206</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tabSelected="1" topLeftCell="A4" zoomScaleNormal="100" zoomScaleSheetLayoutView="70" workbookViewId="0"/>
  </sheetViews>
  <sheetFormatPr baseColWidth="10" defaultColWidth="11.42578125" defaultRowHeight="15" x14ac:dyDescent="0.25"/>
  <sheetData/>
  <sheetProtection sheet="1" objects="1" scenarios="1"/>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zoomScale="90" zoomScaleNormal="90" workbookViewId="0">
      <selection activeCell="B45" sqref="B45:O48"/>
    </sheetView>
  </sheetViews>
  <sheetFormatPr baseColWidth="10" defaultColWidth="11.42578125" defaultRowHeight="15" x14ac:dyDescent="0.25"/>
  <cols>
    <col min="1" max="1" width="5.85546875" customWidth="1"/>
    <col min="2" max="2" width="4.140625" customWidth="1"/>
    <col min="5" max="5" width="3.85546875" customWidth="1"/>
    <col min="6" max="6" width="14" customWidth="1"/>
    <col min="7" max="7" width="12.85546875" customWidth="1"/>
  </cols>
  <sheetData>
    <row r="2" spans="3:18" x14ac:dyDescent="0.25">
      <c r="C2" s="21" t="s">
        <v>456</v>
      </c>
      <c r="D2" s="22" t="str">
        <f>VLOOKUP(Enlaces!G1,Enlaces!F2:G4,2,0)</f>
        <v>Aceite de Oliva</v>
      </c>
      <c r="E2" s="22"/>
    </row>
    <row r="3" spans="3:18" x14ac:dyDescent="0.25">
      <c r="C3" s="21" t="s">
        <v>442</v>
      </c>
      <c r="D3" t="str">
        <f>VLOOKUP(Enlaces!C1,Enlaces!B2:C5,2,0)</f>
        <v>T.España</v>
      </c>
    </row>
    <row r="9" spans="3:18" x14ac:dyDescent="0.25">
      <c r="C9" s="3" t="s">
        <v>440</v>
      </c>
      <c r="D9" s="3" t="s">
        <v>441</v>
      </c>
      <c r="G9" s="35" t="str">
        <f>'TAM Aceite de Oliva'!E9</f>
        <v xml:space="preserve"> MARZO 24</v>
      </c>
      <c r="H9" s="35" t="str">
        <f>'TAM Aceite de Oliva'!F9</f>
        <v xml:space="preserve"> ABRIL 24</v>
      </c>
      <c r="I9" s="35" t="str">
        <f>'TAM Aceite de Oliva'!G9</f>
        <v xml:space="preserve"> MAYO 24</v>
      </c>
      <c r="J9" s="35" t="str">
        <f>'TAM Aceite de Oliva'!H9</f>
        <v xml:space="preserve"> JUNIO 24</v>
      </c>
      <c r="K9" s="35" t="str">
        <f>'TAM Aceite de Oliva'!I9</f>
        <v xml:space="preserve"> JULIO 24</v>
      </c>
      <c r="L9" s="35" t="str">
        <f>'TAM Aceite de Oliva'!J9</f>
        <v xml:space="preserve"> AGOSTO 24</v>
      </c>
      <c r="M9" s="35" t="str">
        <f>'TAM Aceite de Oliva'!K9</f>
        <v xml:space="preserve"> SEPTIEMBRE 24</v>
      </c>
      <c r="N9" s="35" t="str">
        <f>'TAM Aceite de Oliva'!L9</f>
        <v xml:space="preserve"> OCTUBRE 24</v>
      </c>
      <c r="O9" s="35" t="str">
        <f>'TAM Aceite de Oliva'!M9</f>
        <v xml:space="preserve"> NOVIEMBRE 24</v>
      </c>
      <c r="P9" s="35" t="str">
        <f>'TAM Aceite de Oliva'!N9</f>
        <v xml:space="preserve"> DICIEMBRE 24</v>
      </c>
      <c r="Q9" s="35" t="str">
        <f>'TAM Aceite de Oliva'!O9</f>
        <v xml:space="preserve"> ENERO 25</v>
      </c>
      <c r="R9" s="35" t="str">
        <f>'TAM Aceite de Oliva'!P9</f>
        <v xml:space="preserve"> FEBRERO 25</v>
      </c>
    </row>
    <row r="10" spans="3:18" x14ac:dyDescent="0.25">
      <c r="C10" s="48">
        <f>CHOOSE(Enlaces!$G$1,'TAM Aceite de Oliva'!B10,'TAM Aceite Virgen'!B10,'TAM Aceite Virgen Extra'!B10)</f>
        <v>0</v>
      </c>
      <c r="D10" s="13">
        <f>CHOOSE(Enlaces!$G$1,'TAM Aceite de Oliva'!C10,'TAM Aceite Virgen'!C10,'TAM Aceite Virgen Extra'!C10)</f>
        <v>5</v>
      </c>
      <c r="F10" s="34" t="str">
        <f>"Menos de "&amp;D10</f>
        <v>Menos de 5</v>
      </c>
      <c r="G10" s="36">
        <f>CHOOSE(Enlaces!$G$1,'TAM Aceite de Oliva'!E10,'TAM Aceite Virgen'!E10,'TAM Aceite Virgen Extra'!E10)</f>
        <v>4.990000000000002</v>
      </c>
      <c r="H10" s="36">
        <f>CHOOSE(Enlaces!$G$1,'TAM Aceite de Oliva'!F10,'TAM Aceite Virgen'!F10,'TAM Aceite Virgen Extra'!F10)</f>
        <v>3.4299999999999993</v>
      </c>
      <c r="I10" s="36">
        <f>CHOOSE(Enlaces!$G$1,'TAM Aceite de Oliva'!G10,'TAM Aceite Virgen'!G10,'TAM Aceite Virgen Extra'!G10)</f>
        <v>2.79</v>
      </c>
      <c r="J10" s="36">
        <f>CHOOSE(Enlaces!$G$1,'TAM Aceite de Oliva'!H10,'TAM Aceite Virgen'!H10,'TAM Aceite Virgen Extra'!H10)</f>
        <v>1.9400000000000002</v>
      </c>
      <c r="K10" s="36">
        <f>CHOOSE(Enlaces!$G$1,'TAM Aceite de Oliva'!I10,'TAM Aceite Virgen'!I10,'TAM Aceite Virgen Extra'!I10)</f>
        <v>1.7600000000000002</v>
      </c>
      <c r="L10" s="36">
        <f>CHOOSE(Enlaces!$G$1,'TAM Aceite de Oliva'!J10,'TAM Aceite Virgen'!J10,'TAM Aceite Virgen Extra'!J10)</f>
        <v>2.39</v>
      </c>
      <c r="M10" s="36">
        <f>CHOOSE(Enlaces!$G$1,'TAM Aceite de Oliva'!K10,'TAM Aceite Virgen'!K10,'TAM Aceite Virgen Extra'!K10)</f>
        <v>2.3899999999999997</v>
      </c>
      <c r="N10" s="36">
        <f>CHOOSE(Enlaces!$G$1,'TAM Aceite de Oliva'!L10,'TAM Aceite Virgen'!L10,'TAM Aceite Virgen Extra'!L10)</f>
        <v>2.4</v>
      </c>
      <c r="O10" s="36">
        <f>CHOOSE(Enlaces!$G$1,'TAM Aceite de Oliva'!M10,'TAM Aceite Virgen'!M10,'TAM Aceite Virgen Extra'!M10)</f>
        <v>1.87</v>
      </c>
      <c r="P10" s="36">
        <f>CHOOSE(Enlaces!$G$1,'TAM Aceite de Oliva'!N10,'TAM Aceite Virgen'!N10,'TAM Aceite Virgen Extra'!N10)</f>
        <v>2.64</v>
      </c>
      <c r="Q10" s="36">
        <f>CHOOSE(Enlaces!$G$1,'TAM Aceite de Oliva'!O10,'TAM Aceite Virgen'!O10,'TAM Aceite Virgen Extra'!O10)</f>
        <v>17.059999999999999</v>
      </c>
      <c r="R10" s="36">
        <f>CHOOSE(Enlaces!$G$1,'TAM Aceite de Oliva'!P10,'TAM Aceite Virgen'!P10,'TAM Aceite Virgen Extra'!P10)</f>
        <v>71.260000000000005</v>
      </c>
    </row>
    <row r="11" spans="3:18" x14ac:dyDescent="0.25">
      <c r="C11" s="14">
        <f>CHOOSE(Enlaces!$G$1,'TAM Aceite de Oliva'!B11,'TAM Aceite Virgen'!B11,'TAM Aceite Virgen Extra'!B11)</f>
        <v>5</v>
      </c>
      <c r="D11" s="13">
        <f>CHOOSE(Enlaces!$G$1,'TAM Aceite de Oliva'!C11,'TAM Aceite Virgen'!C11,'TAM Aceite Virgen Extra'!C11)</f>
        <v>5.25</v>
      </c>
      <c r="F11" s="34" t="str">
        <f t="shared" ref="F11:F30" si="0">"&gt;="&amp;C11&amp;"  - &lt; "&amp;D11</f>
        <v>&gt;=5  - &lt; 5,25</v>
      </c>
      <c r="G11" s="36">
        <f>CHOOSE(Enlaces!$G$1,'TAM Aceite de Oliva'!E11,'TAM Aceite Virgen'!E11,'TAM Aceite Virgen Extra'!E11)</f>
        <v>1.43</v>
      </c>
      <c r="H11" s="36">
        <f>CHOOSE(Enlaces!$G$1,'TAM Aceite de Oliva'!F11,'TAM Aceite Virgen'!F11,'TAM Aceite Virgen Extra'!F11)</f>
        <v>1.04</v>
      </c>
      <c r="I11" s="36">
        <f>CHOOSE(Enlaces!$G$1,'TAM Aceite de Oliva'!G11,'TAM Aceite Virgen'!G11,'TAM Aceite Virgen Extra'!G11)</f>
        <v>1.46</v>
      </c>
      <c r="J11" s="36">
        <f>CHOOSE(Enlaces!$G$1,'TAM Aceite de Oliva'!H11,'TAM Aceite Virgen'!H11,'TAM Aceite Virgen Extra'!H11)</f>
        <v>0.94000000000000006</v>
      </c>
      <c r="K11" s="36">
        <f>CHOOSE(Enlaces!$G$1,'TAM Aceite de Oliva'!I11,'TAM Aceite Virgen'!I11,'TAM Aceite Virgen Extra'!I11)</f>
        <v>1.1299999999999999</v>
      </c>
      <c r="L11" s="36">
        <f>CHOOSE(Enlaces!$G$1,'TAM Aceite de Oliva'!J11,'TAM Aceite Virgen'!J11,'TAM Aceite Virgen Extra'!J11)</f>
        <v>0.53</v>
      </c>
      <c r="M11" s="36">
        <f>CHOOSE(Enlaces!$G$1,'TAM Aceite de Oliva'!K11,'TAM Aceite Virgen'!K11,'TAM Aceite Virgen Extra'!K11)</f>
        <v>0.6</v>
      </c>
      <c r="N11" s="36">
        <f>CHOOSE(Enlaces!$G$1,'TAM Aceite de Oliva'!L11,'TAM Aceite Virgen'!L11,'TAM Aceite Virgen Extra'!L11)</f>
        <v>3.6</v>
      </c>
      <c r="O11" s="36">
        <f>CHOOSE(Enlaces!$G$1,'TAM Aceite de Oliva'!M11,'TAM Aceite Virgen'!M11,'TAM Aceite Virgen Extra'!M11)</f>
        <v>0.93</v>
      </c>
      <c r="P11" s="36">
        <f>CHOOSE(Enlaces!$G$1,'TAM Aceite de Oliva'!N11,'TAM Aceite Virgen'!N11,'TAM Aceite Virgen Extra'!N11)</f>
        <v>0.19</v>
      </c>
      <c r="Q11" s="36">
        <f>CHOOSE(Enlaces!$G$1,'TAM Aceite de Oliva'!O11,'TAM Aceite Virgen'!O11,'TAM Aceite Virgen Extra'!O11)</f>
        <v>32.24</v>
      </c>
      <c r="R11" s="36">
        <f>CHOOSE(Enlaces!$G$1,'TAM Aceite de Oliva'!P11,'TAM Aceite Virgen'!P11,'TAM Aceite Virgen Extra'!P11)</f>
        <v>6.9</v>
      </c>
    </row>
    <row r="12" spans="3:18" x14ac:dyDescent="0.25">
      <c r="C12" s="14">
        <f>CHOOSE(Enlaces!$G$1,'TAM Aceite de Oliva'!B12,'TAM Aceite Virgen'!B12,'TAM Aceite Virgen Extra'!B12)</f>
        <v>5.25</v>
      </c>
      <c r="D12" s="13">
        <f>CHOOSE(Enlaces!$G$1,'TAM Aceite de Oliva'!C12,'TAM Aceite Virgen'!C12,'TAM Aceite Virgen Extra'!C12)</f>
        <v>5.5</v>
      </c>
      <c r="F12" s="34" t="str">
        <f t="shared" si="0"/>
        <v>&gt;=5,25  - &lt; 5,5</v>
      </c>
      <c r="G12" s="36">
        <f>CHOOSE(Enlaces!$G$1,'TAM Aceite de Oliva'!E12,'TAM Aceite Virgen'!E12,'TAM Aceite Virgen Extra'!E12)</f>
        <v>0.44</v>
      </c>
      <c r="H12" s="36">
        <f>CHOOSE(Enlaces!$G$1,'TAM Aceite de Oliva'!F12,'TAM Aceite Virgen'!F12,'TAM Aceite Virgen Extra'!F12)</f>
        <v>0.57000000000000006</v>
      </c>
      <c r="I12" s="36">
        <f>CHOOSE(Enlaces!$G$1,'TAM Aceite de Oliva'!G12,'TAM Aceite Virgen'!G12,'TAM Aceite Virgen Extra'!G12)</f>
        <v>0.4</v>
      </c>
      <c r="J12" s="36">
        <f>CHOOSE(Enlaces!$G$1,'TAM Aceite de Oliva'!H12,'TAM Aceite Virgen'!H12,'TAM Aceite Virgen Extra'!H12)</f>
        <v>0.36</v>
      </c>
      <c r="K12" s="36">
        <f>CHOOSE(Enlaces!$G$1,'TAM Aceite de Oliva'!I12,'TAM Aceite Virgen'!I12,'TAM Aceite Virgen Extra'!I12)</f>
        <v>0.63</v>
      </c>
      <c r="L12" s="36">
        <f>CHOOSE(Enlaces!$G$1,'TAM Aceite de Oliva'!J12,'TAM Aceite Virgen'!J12,'TAM Aceite Virgen Extra'!J12)</f>
        <v>0.03</v>
      </c>
      <c r="M12" s="36">
        <f>CHOOSE(Enlaces!$G$1,'TAM Aceite de Oliva'!K12,'TAM Aceite Virgen'!K12,'TAM Aceite Virgen Extra'!K12)</f>
        <v>0.55000000000000004</v>
      </c>
      <c r="N12" s="36">
        <f>CHOOSE(Enlaces!$G$1,'TAM Aceite de Oliva'!L12,'TAM Aceite Virgen'!L12,'TAM Aceite Virgen Extra'!L12)</f>
        <v>0.71</v>
      </c>
      <c r="O12" s="36">
        <f>CHOOSE(Enlaces!$G$1,'TAM Aceite de Oliva'!M12,'TAM Aceite Virgen'!M12,'TAM Aceite Virgen Extra'!M12)</f>
        <v>0.3</v>
      </c>
      <c r="P12" s="36">
        <f>CHOOSE(Enlaces!$G$1,'TAM Aceite de Oliva'!N12,'TAM Aceite Virgen'!N12,'TAM Aceite Virgen Extra'!N12)</f>
        <v>1.3699999999999999</v>
      </c>
      <c r="Q12" s="36">
        <f>CHOOSE(Enlaces!$G$1,'TAM Aceite de Oliva'!O12,'TAM Aceite Virgen'!O12,'TAM Aceite Virgen Extra'!O12)</f>
        <v>6.3699999999999992</v>
      </c>
      <c r="R12" s="36">
        <f>CHOOSE(Enlaces!$G$1,'TAM Aceite de Oliva'!P12,'TAM Aceite Virgen'!P12,'TAM Aceite Virgen Extra'!P12)</f>
        <v>3.27</v>
      </c>
    </row>
    <row r="13" spans="3:18" x14ac:dyDescent="0.25">
      <c r="C13" s="14">
        <f>CHOOSE(Enlaces!$G$1,'TAM Aceite de Oliva'!B13,'TAM Aceite Virgen'!B13,'TAM Aceite Virgen Extra'!B13)</f>
        <v>5.5</v>
      </c>
      <c r="D13" s="13">
        <f>CHOOSE(Enlaces!$G$1,'TAM Aceite de Oliva'!C13,'TAM Aceite Virgen'!C13,'TAM Aceite Virgen Extra'!C13)</f>
        <v>5.75</v>
      </c>
      <c r="F13" s="34" t="str">
        <f t="shared" si="0"/>
        <v>&gt;=5,5  - &lt; 5,75</v>
      </c>
      <c r="G13" s="36">
        <f>CHOOSE(Enlaces!$G$1,'TAM Aceite de Oliva'!E13,'TAM Aceite Virgen'!E13,'TAM Aceite Virgen Extra'!E13)</f>
        <v>0.36</v>
      </c>
      <c r="H13" s="36">
        <f>CHOOSE(Enlaces!$G$1,'TAM Aceite de Oliva'!F13,'TAM Aceite Virgen'!F13,'TAM Aceite Virgen Extra'!F13)</f>
        <v>0.66</v>
      </c>
      <c r="I13" s="36">
        <f>CHOOSE(Enlaces!$G$1,'TAM Aceite de Oliva'!G13,'TAM Aceite Virgen'!G13,'TAM Aceite Virgen Extra'!G13)</f>
        <v>0.33999999999999997</v>
      </c>
      <c r="J13" s="36">
        <f>CHOOSE(Enlaces!$G$1,'TAM Aceite de Oliva'!H13,'TAM Aceite Virgen'!H13,'TAM Aceite Virgen Extra'!H13)</f>
        <v>0.31</v>
      </c>
      <c r="K13" s="36">
        <f>CHOOSE(Enlaces!$G$1,'TAM Aceite de Oliva'!I13,'TAM Aceite Virgen'!I13,'TAM Aceite Virgen Extra'!I13)</f>
        <v>0.55000000000000004</v>
      </c>
      <c r="L13" s="36">
        <f>CHOOSE(Enlaces!$G$1,'TAM Aceite de Oliva'!J13,'TAM Aceite Virgen'!J13,'TAM Aceite Virgen Extra'!J13)</f>
        <v>0.33</v>
      </c>
      <c r="M13" s="36">
        <f>CHOOSE(Enlaces!$G$1,'TAM Aceite de Oliva'!K13,'TAM Aceite Virgen'!K13,'TAM Aceite Virgen Extra'!K13)</f>
        <v>0.56000000000000005</v>
      </c>
      <c r="N13" s="36">
        <f>CHOOSE(Enlaces!$G$1,'TAM Aceite de Oliva'!L13,'TAM Aceite Virgen'!L13,'TAM Aceite Virgen Extra'!L13)</f>
        <v>0.09</v>
      </c>
      <c r="O13" s="36">
        <f>CHOOSE(Enlaces!$G$1,'TAM Aceite de Oliva'!M13,'TAM Aceite Virgen'!M13,'TAM Aceite Virgen Extra'!M13)</f>
        <v>2.0799999999999996</v>
      </c>
      <c r="P13" s="36">
        <f>CHOOSE(Enlaces!$G$1,'TAM Aceite de Oliva'!N13,'TAM Aceite Virgen'!N13,'TAM Aceite Virgen Extra'!N13)</f>
        <v>11.98</v>
      </c>
      <c r="Q13" s="36">
        <f>CHOOSE(Enlaces!$G$1,'TAM Aceite de Oliva'!O13,'TAM Aceite Virgen'!O13,'TAM Aceite Virgen Extra'!O13)</f>
        <v>5.24</v>
      </c>
      <c r="R13" s="36">
        <f>CHOOSE(Enlaces!$G$1,'TAM Aceite de Oliva'!P13,'TAM Aceite Virgen'!P13,'TAM Aceite Virgen Extra'!P13)</f>
        <v>1.3199999999999998</v>
      </c>
    </row>
    <row r="14" spans="3:18" x14ac:dyDescent="0.25">
      <c r="C14" s="14">
        <f>CHOOSE(Enlaces!$G$1,'TAM Aceite de Oliva'!B14,'TAM Aceite Virgen'!B14,'TAM Aceite Virgen Extra'!B14)</f>
        <v>5.75</v>
      </c>
      <c r="D14" s="13">
        <f>CHOOSE(Enlaces!$G$1,'TAM Aceite de Oliva'!C14,'TAM Aceite Virgen'!C14,'TAM Aceite Virgen Extra'!C14)</f>
        <v>6</v>
      </c>
      <c r="F14" s="34" t="str">
        <f t="shared" si="0"/>
        <v>&gt;=5,75  - &lt; 6</v>
      </c>
      <c r="G14" s="36">
        <f>CHOOSE(Enlaces!$G$1,'TAM Aceite de Oliva'!E14,'TAM Aceite Virgen'!E14,'TAM Aceite Virgen Extra'!E14)</f>
        <v>1.1299999999999999</v>
      </c>
      <c r="H14" s="36">
        <f>CHOOSE(Enlaces!$G$1,'TAM Aceite de Oliva'!F14,'TAM Aceite Virgen'!F14,'TAM Aceite Virgen Extra'!F14)</f>
        <v>0.83</v>
      </c>
      <c r="I14" s="36">
        <f>CHOOSE(Enlaces!$G$1,'TAM Aceite de Oliva'!G14,'TAM Aceite Virgen'!G14,'TAM Aceite Virgen Extra'!G14)</f>
        <v>0.45</v>
      </c>
      <c r="J14" s="36">
        <f>CHOOSE(Enlaces!$G$1,'TAM Aceite de Oliva'!H14,'TAM Aceite Virgen'!H14,'TAM Aceite Virgen Extra'!H14)</f>
        <v>1.49</v>
      </c>
      <c r="K14" s="36">
        <f>CHOOSE(Enlaces!$G$1,'TAM Aceite de Oliva'!I14,'TAM Aceite Virgen'!I14,'TAM Aceite Virgen Extra'!I14)</f>
        <v>0.53</v>
      </c>
      <c r="L14" s="36">
        <f>CHOOSE(Enlaces!$G$1,'TAM Aceite de Oliva'!J14,'TAM Aceite Virgen'!J14,'TAM Aceite Virgen Extra'!J14)</f>
        <v>1.25</v>
      </c>
      <c r="M14" s="36">
        <f>CHOOSE(Enlaces!$G$1,'TAM Aceite de Oliva'!K14,'TAM Aceite Virgen'!K14,'TAM Aceite Virgen Extra'!K14)</f>
        <v>0.32</v>
      </c>
      <c r="N14" s="36">
        <f>CHOOSE(Enlaces!$G$1,'TAM Aceite de Oliva'!L14,'TAM Aceite Virgen'!L14,'TAM Aceite Virgen Extra'!L14)</f>
        <v>0.79</v>
      </c>
      <c r="O14" s="36">
        <f>CHOOSE(Enlaces!$G$1,'TAM Aceite de Oliva'!M14,'TAM Aceite Virgen'!M14,'TAM Aceite Virgen Extra'!M14)</f>
        <v>14.45</v>
      </c>
      <c r="P14" s="36">
        <f>CHOOSE(Enlaces!$G$1,'TAM Aceite de Oliva'!N14,'TAM Aceite Virgen'!N14,'TAM Aceite Virgen Extra'!N14)</f>
        <v>57.11</v>
      </c>
      <c r="Q14" s="36">
        <f>CHOOSE(Enlaces!$G$1,'TAM Aceite de Oliva'!O14,'TAM Aceite Virgen'!O14,'TAM Aceite Virgen Extra'!O14)</f>
        <v>21.93</v>
      </c>
      <c r="R14" s="36">
        <f>CHOOSE(Enlaces!$G$1,'TAM Aceite de Oliva'!P14,'TAM Aceite Virgen'!P14,'TAM Aceite Virgen Extra'!P14)</f>
        <v>2.29</v>
      </c>
    </row>
    <row r="15" spans="3:18" x14ac:dyDescent="0.25">
      <c r="C15" s="14">
        <f>CHOOSE(Enlaces!$G$1,'TAM Aceite de Oliva'!B15,'TAM Aceite Virgen'!B15,'TAM Aceite Virgen Extra'!B15)</f>
        <v>6</v>
      </c>
      <c r="D15" s="13">
        <f>CHOOSE(Enlaces!$G$1,'TAM Aceite de Oliva'!C15,'TAM Aceite Virgen'!C15,'TAM Aceite Virgen Extra'!C15)</f>
        <v>6.25</v>
      </c>
      <c r="F15" s="34" t="str">
        <f t="shared" si="0"/>
        <v>&gt;=6  - &lt; 6,25</v>
      </c>
      <c r="G15" s="36">
        <f>CHOOSE(Enlaces!$G$1,'TAM Aceite de Oliva'!E15,'TAM Aceite Virgen'!E15,'TAM Aceite Virgen Extra'!E15)</f>
        <v>0.62</v>
      </c>
      <c r="H15" s="36">
        <f>CHOOSE(Enlaces!$G$1,'TAM Aceite de Oliva'!F15,'TAM Aceite Virgen'!F15,'TAM Aceite Virgen Extra'!F15)</f>
        <v>1.42</v>
      </c>
      <c r="I15" s="36">
        <f>CHOOSE(Enlaces!$G$1,'TAM Aceite de Oliva'!G15,'TAM Aceite Virgen'!G15,'TAM Aceite Virgen Extra'!G15)</f>
        <v>0.63000000000000012</v>
      </c>
      <c r="J15" s="36">
        <f>CHOOSE(Enlaces!$G$1,'TAM Aceite de Oliva'!H15,'TAM Aceite Virgen'!H15,'TAM Aceite Virgen Extra'!H15)</f>
        <v>0.32</v>
      </c>
      <c r="K15" s="36">
        <f>CHOOSE(Enlaces!$G$1,'TAM Aceite de Oliva'!I15,'TAM Aceite Virgen'!I15,'TAM Aceite Virgen Extra'!I15)</f>
        <v>0.43999999999999995</v>
      </c>
      <c r="L15" s="36">
        <f>CHOOSE(Enlaces!$G$1,'TAM Aceite de Oliva'!J15,'TAM Aceite Virgen'!J15,'TAM Aceite Virgen Extra'!J15)</f>
        <v>0.34</v>
      </c>
      <c r="M15" s="36">
        <f>CHOOSE(Enlaces!$G$1,'TAM Aceite de Oliva'!K15,'TAM Aceite Virgen'!K15,'TAM Aceite Virgen Extra'!K15)</f>
        <v>0.61</v>
      </c>
      <c r="N15" s="36">
        <f>CHOOSE(Enlaces!$G$1,'TAM Aceite de Oliva'!L15,'TAM Aceite Virgen'!L15,'TAM Aceite Virgen Extra'!L15)</f>
        <v>0.23</v>
      </c>
      <c r="O15" s="36">
        <f>CHOOSE(Enlaces!$G$1,'TAM Aceite de Oliva'!M15,'TAM Aceite Virgen'!M15,'TAM Aceite Virgen Extra'!M15)</f>
        <v>1.1300000000000001</v>
      </c>
      <c r="P15" s="36">
        <f>CHOOSE(Enlaces!$G$1,'TAM Aceite de Oliva'!N15,'TAM Aceite Virgen'!N15,'TAM Aceite Virgen Extra'!N15)</f>
        <v>2.2999999999999998</v>
      </c>
      <c r="Q15" s="36">
        <f>CHOOSE(Enlaces!$G$1,'TAM Aceite de Oliva'!O15,'TAM Aceite Virgen'!O15,'TAM Aceite Virgen Extra'!O15)</f>
        <v>2</v>
      </c>
      <c r="R15" s="36">
        <f>CHOOSE(Enlaces!$G$1,'TAM Aceite de Oliva'!P15,'TAM Aceite Virgen'!P15,'TAM Aceite Virgen Extra'!P15)</f>
        <v>0.35</v>
      </c>
    </row>
    <row r="16" spans="3:18" x14ac:dyDescent="0.25">
      <c r="C16" s="14">
        <f>CHOOSE(Enlaces!$G$1,'TAM Aceite de Oliva'!B16,'TAM Aceite Virgen'!B16,'TAM Aceite Virgen Extra'!B16)</f>
        <v>6.25</v>
      </c>
      <c r="D16" s="13">
        <f>CHOOSE(Enlaces!$G$1,'TAM Aceite de Oliva'!C16,'TAM Aceite Virgen'!C16,'TAM Aceite Virgen Extra'!C16)</f>
        <v>6.5</v>
      </c>
      <c r="F16" s="34" t="str">
        <f t="shared" si="0"/>
        <v>&gt;=6,25  - &lt; 6,5</v>
      </c>
      <c r="G16" s="36">
        <f>CHOOSE(Enlaces!$G$1,'TAM Aceite de Oliva'!E16,'TAM Aceite Virgen'!E16,'TAM Aceite Virgen Extra'!E16)</f>
        <v>1.1300000000000001</v>
      </c>
      <c r="H16" s="36">
        <f>CHOOSE(Enlaces!$G$1,'TAM Aceite de Oliva'!F16,'TAM Aceite Virgen'!F16,'TAM Aceite Virgen Extra'!F16)</f>
        <v>1.96</v>
      </c>
      <c r="I16" s="36">
        <f>CHOOSE(Enlaces!$G$1,'TAM Aceite de Oliva'!G16,'TAM Aceite Virgen'!G16,'TAM Aceite Virgen Extra'!G16)</f>
        <v>1.3199999999999998</v>
      </c>
      <c r="J16" s="36">
        <f>CHOOSE(Enlaces!$G$1,'TAM Aceite de Oliva'!H16,'TAM Aceite Virgen'!H16,'TAM Aceite Virgen Extra'!H16)</f>
        <v>0.73</v>
      </c>
      <c r="K16" s="36">
        <f>CHOOSE(Enlaces!$G$1,'TAM Aceite de Oliva'!I16,'TAM Aceite Virgen'!I16,'TAM Aceite Virgen Extra'!I16)</f>
        <v>0.92999999999999994</v>
      </c>
      <c r="L16" s="36">
        <f>CHOOSE(Enlaces!$G$1,'TAM Aceite de Oliva'!J16,'TAM Aceite Virgen'!J16,'TAM Aceite Virgen Extra'!J16)</f>
        <v>2.21</v>
      </c>
      <c r="M16" s="36">
        <f>CHOOSE(Enlaces!$G$1,'TAM Aceite de Oliva'!K16,'TAM Aceite Virgen'!K16,'TAM Aceite Virgen Extra'!K16)</f>
        <v>2.19</v>
      </c>
      <c r="N16" s="36">
        <f>CHOOSE(Enlaces!$G$1,'TAM Aceite de Oliva'!L16,'TAM Aceite Virgen'!L16,'TAM Aceite Virgen Extra'!L16)</f>
        <v>7.96</v>
      </c>
      <c r="O16" s="36">
        <f>CHOOSE(Enlaces!$G$1,'TAM Aceite de Oliva'!M16,'TAM Aceite Virgen'!M16,'TAM Aceite Virgen Extra'!M16)</f>
        <v>14.11</v>
      </c>
      <c r="P16" s="36">
        <f>CHOOSE(Enlaces!$G$1,'TAM Aceite de Oliva'!N16,'TAM Aceite Virgen'!N16,'TAM Aceite Virgen Extra'!N16)</f>
        <v>2.92</v>
      </c>
      <c r="Q16" s="36">
        <f>CHOOSE(Enlaces!$G$1,'TAM Aceite de Oliva'!O16,'TAM Aceite Virgen'!O16,'TAM Aceite Virgen Extra'!O16)</f>
        <v>1.56</v>
      </c>
      <c r="R16" s="36">
        <f>CHOOSE(Enlaces!$G$1,'TAM Aceite de Oliva'!P16,'TAM Aceite Virgen'!P16,'TAM Aceite Virgen Extra'!P16)</f>
        <v>1.05</v>
      </c>
    </row>
    <row r="17" spans="3:18" x14ac:dyDescent="0.25">
      <c r="C17" s="14">
        <f>CHOOSE(Enlaces!$G$1,'TAM Aceite de Oliva'!B17,'TAM Aceite Virgen'!B17,'TAM Aceite Virgen Extra'!B17)</f>
        <v>6.5</v>
      </c>
      <c r="D17" s="13">
        <f>CHOOSE(Enlaces!$G$1,'TAM Aceite de Oliva'!C17,'TAM Aceite Virgen'!C17,'TAM Aceite Virgen Extra'!C17)</f>
        <v>6.75</v>
      </c>
      <c r="F17" s="34" t="str">
        <f t="shared" si="0"/>
        <v>&gt;=6,5  - &lt; 6,75</v>
      </c>
      <c r="G17" s="36">
        <f>CHOOSE(Enlaces!$G$1,'TAM Aceite de Oliva'!E17,'TAM Aceite Virgen'!E17,'TAM Aceite Virgen Extra'!E17)</f>
        <v>0.86</v>
      </c>
      <c r="H17" s="36">
        <f>CHOOSE(Enlaces!$G$1,'TAM Aceite de Oliva'!F17,'TAM Aceite Virgen'!F17,'TAM Aceite Virgen Extra'!F17)</f>
        <v>0.53</v>
      </c>
      <c r="I17" s="36">
        <f>CHOOSE(Enlaces!$G$1,'TAM Aceite de Oliva'!G17,'TAM Aceite Virgen'!G17,'TAM Aceite Virgen Extra'!G17)</f>
        <v>0.82000000000000006</v>
      </c>
      <c r="J17" s="36">
        <f>CHOOSE(Enlaces!$G$1,'TAM Aceite de Oliva'!H17,'TAM Aceite Virgen'!H17,'TAM Aceite Virgen Extra'!H17)</f>
        <v>0.77</v>
      </c>
      <c r="K17" s="36">
        <f>CHOOSE(Enlaces!$G$1,'TAM Aceite de Oliva'!I17,'TAM Aceite Virgen'!I17,'TAM Aceite Virgen Extra'!I17)</f>
        <v>0.89999999999999991</v>
      </c>
      <c r="L17" s="36">
        <f>CHOOSE(Enlaces!$G$1,'TAM Aceite de Oliva'!J17,'TAM Aceite Virgen'!J17,'TAM Aceite Virgen Extra'!J17)</f>
        <v>5.55</v>
      </c>
      <c r="M17" s="36">
        <f>CHOOSE(Enlaces!$G$1,'TAM Aceite de Oliva'!K17,'TAM Aceite Virgen'!K17,'TAM Aceite Virgen Extra'!K17)</f>
        <v>11.35</v>
      </c>
      <c r="N17" s="36">
        <f>CHOOSE(Enlaces!$G$1,'TAM Aceite de Oliva'!L17,'TAM Aceite Virgen'!L17,'TAM Aceite Virgen Extra'!L17)</f>
        <v>7.2900000000000009</v>
      </c>
      <c r="O17" s="36">
        <f>CHOOSE(Enlaces!$G$1,'TAM Aceite de Oliva'!M17,'TAM Aceite Virgen'!M17,'TAM Aceite Virgen Extra'!M17)</f>
        <v>8.629999999999999</v>
      </c>
      <c r="P17" s="36">
        <f>CHOOSE(Enlaces!$G$1,'TAM Aceite de Oliva'!N17,'TAM Aceite Virgen'!N17,'TAM Aceite Virgen Extra'!N17)</f>
        <v>4.2699999999999996</v>
      </c>
      <c r="Q17" s="36">
        <f>CHOOSE(Enlaces!$G$1,'TAM Aceite de Oliva'!O17,'TAM Aceite Virgen'!O17,'TAM Aceite Virgen Extra'!O17)</f>
        <v>0.73</v>
      </c>
      <c r="R17" s="36">
        <f>CHOOSE(Enlaces!$G$1,'TAM Aceite de Oliva'!P17,'TAM Aceite Virgen'!P17,'TAM Aceite Virgen Extra'!P17)</f>
        <v>0.91</v>
      </c>
    </row>
    <row r="18" spans="3:18" x14ac:dyDescent="0.25">
      <c r="C18" s="14">
        <f>CHOOSE(Enlaces!$G$1,'TAM Aceite de Oliva'!B18,'TAM Aceite Virgen'!B18,'TAM Aceite Virgen Extra'!B18)</f>
        <v>6.75</v>
      </c>
      <c r="D18" s="13">
        <f>CHOOSE(Enlaces!$G$1,'TAM Aceite de Oliva'!C18,'TAM Aceite Virgen'!C18,'TAM Aceite Virgen Extra'!C18)</f>
        <v>7</v>
      </c>
      <c r="F18" s="34" t="str">
        <f t="shared" si="0"/>
        <v>&gt;=6,75  - &lt; 7</v>
      </c>
      <c r="G18" s="36">
        <f>CHOOSE(Enlaces!$G$1,'TAM Aceite de Oliva'!E18,'TAM Aceite Virgen'!E18,'TAM Aceite Virgen Extra'!E18)</f>
        <v>0.97000000000000008</v>
      </c>
      <c r="H18" s="36">
        <f>CHOOSE(Enlaces!$G$1,'TAM Aceite de Oliva'!F18,'TAM Aceite Virgen'!F18,'TAM Aceite Virgen Extra'!F18)</f>
        <v>2.86</v>
      </c>
      <c r="I18" s="36">
        <f>CHOOSE(Enlaces!$G$1,'TAM Aceite de Oliva'!G18,'TAM Aceite Virgen'!G18,'TAM Aceite Virgen Extra'!G18)</f>
        <v>5.26</v>
      </c>
      <c r="J18" s="36">
        <f>CHOOSE(Enlaces!$G$1,'TAM Aceite de Oliva'!H18,'TAM Aceite Virgen'!H18,'TAM Aceite Virgen Extra'!H18)</f>
        <v>4.5999999999999996</v>
      </c>
      <c r="K18" s="36">
        <f>CHOOSE(Enlaces!$G$1,'TAM Aceite de Oliva'!I18,'TAM Aceite Virgen'!I18,'TAM Aceite Virgen Extra'!I18)</f>
        <v>2.67</v>
      </c>
      <c r="L18" s="36">
        <f>CHOOSE(Enlaces!$G$1,'TAM Aceite de Oliva'!J18,'TAM Aceite Virgen'!J18,'TAM Aceite Virgen Extra'!J18)</f>
        <v>25.299999999999997</v>
      </c>
      <c r="M18" s="36">
        <f>CHOOSE(Enlaces!$G$1,'TAM Aceite de Oliva'!K18,'TAM Aceite Virgen'!K18,'TAM Aceite Virgen Extra'!K18)</f>
        <v>54.36</v>
      </c>
      <c r="N18" s="36">
        <f>CHOOSE(Enlaces!$G$1,'TAM Aceite de Oliva'!L18,'TAM Aceite Virgen'!L18,'TAM Aceite Virgen Extra'!L18)</f>
        <v>44.9</v>
      </c>
      <c r="O18" s="36">
        <f>CHOOSE(Enlaces!$G$1,'TAM Aceite de Oliva'!M18,'TAM Aceite Virgen'!M18,'TAM Aceite Virgen Extra'!M18)</f>
        <v>36.94</v>
      </c>
      <c r="P18" s="36">
        <f>CHOOSE(Enlaces!$G$1,'TAM Aceite de Oliva'!N18,'TAM Aceite Virgen'!N18,'TAM Aceite Virgen Extra'!N18)</f>
        <v>4.41</v>
      </c>
      <c r="Q18" s="36">
        <f>CHOOSE(Enlaces!$G$1,'TAM Aceite de Oliva'!O18,'TAM Aceite Virgen'!O18,'TAM Aceite Virgen Extra'!O18)</f>
        <v>3.27</v>
      </c>
      <c r="R18" s="36">
        <f>CHOOSE(Enlaces!$G$1,'TAM Aceite de Oliva'!P18,'TAM Aceite Virgen'!P18,'TAM Aceite Virgen Extra'!P18)</f>
        <v>5.1100000000000003</v>
      </c>
    </row>
    <row r="19" spans="3:18" x14ac:dyDescent="0.25">
      <c r="C19" s="14">
        <f>CHOOSE(Enlaces!$G$1,'TAM Aceite de Oliva'!B19,'TAM Aceite Virgen'!B19,'TAM Aceite Virgen Extra'!B19)</f>
        <v>7</v>
      </c>
      <c r="D19" s="13">
        <f>CHOOSE(Enlaces!$G$1,'TAM Aceite de Oliva'!C19,'TAM Aceite Virgen'!C19,'TAM Aceite Virgen Extra'!C19)</f>
        <v>7.25</v>
      </c>
      <c r="F19" s="34" t="str">
        <f t="shared" si="0"/>
        <v>&gt;=7  - &lt; 7,25</v>
      </c>
      <c r="G19" s="36">
        <f>CHOOSE(Enlaces!$G$1,'TAM Aceite de Oliva'!E19,'TAM Aceite Virgen'!E19,'TAM Aceite Virgen Extra'!E19)</f>
        <v>1.69</v>
      </c>
      <c r="H19" s="36">
        <f>CHOOSE(Enlaces!$G$1,'TAM Aceite de Oliva'!F19,'TAM Aceite Virgen'!F19,'TAM Aceite Virgen Extra'!F19)</f>
        <v>3.76</v>
      </c>
      <c r="I19" s="36">
        <f>CHOOSE(Enlaces!$G$1,'TAM Aceite de Oliva'!G19,'TAM Aceite Virgen'!G19,'TAM Aceite Virgen Extra'!G19)</f>
        <v>3.16</v>
      </c>
      <c r="J19" s="36">
        <f>CHOOSE(Enlaces!$G$1,'TAM Aceite de Oliva'!H19,'TAM Aceite Virgen'!H19,'TAM Aceite Virgen Extra'!H19)</f>
        <v>2.2999999999999998</v>
      </c>
      <c r="K19" s="36">
        <f>CHOOSE(Enlaces!$G$1,'TAM Aceite de Oliva'!I19,'TAM Aceite Virgen'!I19,'TAM Aceite Virgen Extra'!I19)</f>
        <v>3.9000000000000004</v>
      </c>
      <c r="L19" s="36">
        <f>CHOOSE(Enlaces!$G$1,'TAM Aceite de Oliva'!J19,'TAM Aceite Virgen'!J19,'TAM Aceite Virgen Extra'!J19)</f>
        <v>2.9400000000000004</v>
      </c>
      <c r="M19" s="36">
        <f>CHOOSE(Enlaces!$G$1,'TAM Aceite de Oliva'!K19,'TAM Aceite Virgen'!K19,'TAM Aceite Virgen Extra'!K19)</f>
        <v>4.28</v>
      </c>
      <c r="N19" s="36">
        <f>CHOOSE(Enlaces!$G$1,'TAM Aceite de Oliva'!L19,'TAM Aceite Virgen'!L19,'TAM Aceite Virgen Extra'!L19)</f>
        <v>13.650000000000002</v>
      </c>
      <c r="O19" s="36">
        <f>CHOOSE(Enlaces!$G$1,'TAM Aceite de Oliva'!M19,'TAM Aceite Virgen'!M19,'TAM Aceite Virgen Extra'!M19)</f>
        <v>1.6099999999999999</v>
      </c>
      <c r="P19" s="36">
        <f>CHOOSE(Enlaces!$G$1,'TAM Aceite de Oliva'!N19,'TAM Aceite Virgen'!N19,'TAM Aceite Virgen Extra'!N19)</f>
        <v>0.85</v>
      </c>
      <c r="Q19" s="36">
        <f>CHOOSE(Enlaces!$G$1,'TAM Aceite de Oliva'!O19,'TAM Aceite Virgen'!O19,'TAM Aceite Virgen Extra'!O19)</f>
        <v>0.36</v>
      </c>
      <c r="R19" s="36">
        <f>CHOOSE(Enlaces!$G$1,'TAM Aceite de Oliva'!P19,'TAM Aceite Virgen'!P19,'TAM Aceite Virgen Extra'!P19)</f>
        <v>0.59</v>
      </c>
    </row>
    <row r="20" spans="3:18" x14ac:dyDescent="0.25">
      <c r="C20" s="14">
        <f>CHOOSE(Enlaces!$G$1,'TAM Aceite de Oliva'!B20,'TAM Aceite Virgen'!B20,'TAM Aceite Virgen Extra'!B20)</f>
        <v>7.25</v>
      </c>
      <c r="D20" s="13">
        <f>CHOOSE(Enlaces!$G$1,'TAM Aceite de Oliva'!C20,'TAM Aceite Virgen'!C20,'TAM Aceite Virgen Extra'!C20)</f>
        <v>7.5</v>
      </c>
      <c r="F20" s="34" t="str">
        <f t="shared" si="0"/>
        <v>&gt;=7,25  - &lt; 7,5</v>
      </c>
      <c r="G20" s="36">
        <f>CHOOSE(Enlaces!$G$1,'TAM Aceite de Oliva'!E20,'TAM Aceite Virgen'!E20,'TAM Aceite Virgen Extra'!E20)</f>
        <v>1.2500000000000002</v>
      </c>
      <c r="H20" s="36">
        <f>CHOOSE(Enlaces!$G$1,'TAM Aceite de Oliva'!F20,'TAM Aceite Virgen'!F20,'TAM Aceite Virgen Extra'!F20)</f>
        <v>0.64</v>
      </c>
      <c r="I20" s="36">
        <f>CHOOSE(Enlaces!$G$1,'TAM Aceite de Oliva'!G20,'TAM Aceite Virgen'!G20,'TAM Aceite Virgen Extra'!G20)</f>
        <v>0.8600000000000001</v>
      </c>
      <c r="J20" s="36">
        <f>CHOOSE(Enlaces!$G$1,'TAM Aceite de Oliva'!H20,'TAM Aceite Virgen'!H20,'TAM Aceite Virgen Extra'!H20)</f>
        <v>0.86</v>
      </c>
      <c r="K20" s="36">
        <f>CHOOSE(Enlaces!$G$1,'TAM Aceite de Oliva'!I20,'TAM Aceite Virgen'!I20,'TAM Aceite Virgen Extra'!I20)</f>
        <v>3.91</v>
      </c>
      <c r="L20" s="36">
        <f>CHOOSE(Enlaces!$G$1,'TAM Aceite de Oliva'!J20,'TAM Aceite Virgen'!J20,'TAM Aceite Virgen Extra'!J20)</f>
        <v>5.7600000000000007</v>
      </c>
      <c r="M20" s="36">
        <f>CHOOSE(Enlaces!$G$1,'TAM Aceite de Oliva'!K20,'TAM Aceite Virgen'!K20,'TAM Aceite Virgen Extra'!K20)</f>
        <v>3.2900000000000005</v>
      </c>
      <c r="N20" s="36">
        <f>CHOOSE(Enlaces!$G$1,'TAM Aceite de Oliva'!L20,'TAM Aceite Virgen'!L20,'TAM Aceite Virgen Extra'!L20)</f>
        <v>1.69</v>
      </c>
      <c r="O20" s="36">
        <f>CHOOSE(Enlaces!$G$1,'TAM Aceite de Oliva'!M20,'TAM Aceite Virgen'!M20,'TAM Aceite Virgen Extra'!M20)</f>
        <v>1.05</v>
      </c>
      <c r="P20" s="36">
        <f>CHOOSE(Enlaces!$G$1,'TAM Aceite de Oliva'!N20,'TAM Aceite Virgen'!N20,'TAM Aceite Virgen Extra'!N20)</f>
        <v>1.5600000000000003</v>
      </c>
      <c r="Q20" s="36">
        <f>CHOOSE(Enlaces!$G$1,'TAM Aceite de Oliva'!O20,'TAM Aceite Virgen'!O20,'TAM Aceite Virgen Extra'!O20)</f>
        <v>0.81</v>
      </c>
      <c r="R20" s="36">
        <f>CHOOSE(Enlaces!$G$1,'TAM Aceite de Oliva'!P20,'TAM Aceite Virgen'!P20,'TAM Aceite Virgen Extra'!P20)</f>
        <v>0.89</v>
      </c>
    </row>
    <row r="21" spans="3:18" x14ac:dyDescent="0.25">
      <c r="C21" s="14">
        <f>CHOOSE(Enlaces!$G$1,'TAM Aceite de Oliva'!B21,'TAM Aceite Virgen'!B21,'TAM Aceite Virgen Extra'!B21)</f>
        <v>7.5</v>
      </c>
      <c r="D21" s="13">
        <f>CHOOSE(Enlaces!$G$1,'TAM Aceite de Oliva'!C21,'TAM Aceite Virgen'!C21,'TAM Aceite Virgen Extra'!C21)</f>
        <v>7.75</v>
      </c>
      <c r="F21" s="34" t="str">
        <f t="shared" si="0"/>
        <v>&gt;=7,5  - &lt; 7,75</v>
      </c>
      <c r="G21" s="36">
        <f>CHOOSE(Enlaces!$G$1,'TAM Aceite de Oliva'!E21,'TAM Aceite Virgen'!E21,'TAM Aceite Virgen Extra'!E21)</f>
        <v>0.74</v>
      </c>
      <c r="H21" s="36">
        <f>CHOOSE(Enlaces!$G$1,'TAM Aceite de Oliva'!F21,'TAM Aceite Virgen'!F21,'TAM Aceite Virgen Extra'!F21)</f>
        <v>0.98</v>
      </c>
      <c r="I21" s="36">
        <f>CHOOSE(Enlaces!$G$1,'TAM Aceite de Oliva'!G21,'TAM Aceite Virgen'!G21,'TAM Aceite Virgen Extra'!G21)</f>
        <v>1.69</v>
      </c>
      <c r="J21" s="36">
        <f>CHOOSE(Enlaces!$G$1,'TAM Aceite de Oliva'!H21,'TAM Aceite Virgen'!H21,'TAM Aceite Virgen Extra'!H21)</f>
        <v>4.13</v>
      </c>
      <c r="K21" s="36">
        <f>CHOOSE(Enlaces!$G$1,'TAM Aceite de Oliva'!I21,'TAM Aceite Virgen'!I21,'TAM Aceite Virgen Extra'!I21)</f>
        <v>52.14</v>
      </c>
      <c r="L21" s="36">
        <f>CHOOSE(Enlaces!$G$1,'TAM Aceite de Oliva'!J21,'TAM Aceite Virgen'!J21,'TAM Aceite Virgen Extra'!J21)</f>
        <v>33.39</v>
      </c>
      <c r="M21" s="36">
        <f>CHOOSE(Enlaces!$G$1,'TAM Aceite de Oliva'!K21,'TAM Aceite Virgen'!K21,'TAM Aceite Virgen Extra'!K21)</f>
        <v>3.4200000000000004</v>
      </c>
      <c r="N21" s="36">
        <f>CHOOSE(Enlaces!$G$1,'TAM Aceite de Oliva'!L21,'TAM Aceite Virgen'!L21,'TAM Aceite Virgen Extra'!L21)</f>
        <v>3.11</v>
      </c>
      <c r="O21" s="36">
        <f>CHOOSE(Enlaces!$G$1,'TAM Aceite de Oliva'!M21,'TAM Aceite Virgen'!M21,'TAM Aceite Virgen Extra'!M21)</f>
        <v>1.07</v>
      </c>
      <c r="P21" s="36">
        <f>CHOOSE(Enlaces!$G$1,'TAM Aceite de Oliva'!N21,'TAM Aceite Virgen'!N21,'TAM Aceite Virgen Extra'!N21)</f>
        <v>0.75</v>
      </c>
      <c r="Q21" s="36">
        <f>CHOOSE(Enlaces!$G$1,'TAM Aceite de Oliva'!O21,'TAM Aceite Virgen'!O21,'TAM Aceite Virgen Extra'!O21)</f>
        <v>0.52</v>
      </c>
      <c r="R21" s="36">
        <f>CHOOSE(Enlaces!$G$1,'TAM Aceite de Oliva'!P21,'TAM Aceite Virgen'!P21,'TAM Aceite Virgen Extra'!P21)</f>
        <v>0.27999999999999997</v>
      </c>
    </row>
    <row r="22" spans="3:18" x14ac:dyDescent="0.25">
      <c r="C22" s="14">
        <f>CHOOSE(Enlaces!$G$1,'TAM Aceite de Oliva'!B22,'TAM Aceite Virgen'!B22,'TAM Aceite Virgen Extra'!B22)</f>
        <v>7.75</v>
      </c>
      <c r="D22" s="13">
        <f>CHOOSE(Enlaces!$G$1,'TAM Aceite de Oliva'!C22,'TAM Aceite Virgen'!C22,'TAM Aceite Virgen Extra'!C22)</f>
        <v>8</v>
      </c>
      <c r="F22" s="34" t="str">
        <f t="shared" si="0"/>
        <v>&gt;=7,75  - &lt; 8</v>
      </c>
      <c r="G22" s="36">
        <f>CHOOSE(Enlaces!$G$1,'TAM Aceite de Oliva'!E22,'TAM Aceite Virgen'!E22,'TAM Aceite Virgen Extra'!E22)</f>
        <v>1.88</v>
      </c>
      <c r="H22" s="36">
        <f>CHOOSE(Enlaces!$G$1,'TAM Aceite de Oliva'!F22,'TAM Aceite Virgen'!F22,'TAM Aceite Virgen Extra'!F22)</f>
        <v>1.44</v>
      </c>
      <c r="I22" s="36">
        <f>CHOOSE(Enlaces!$G$1,'TAM Aceite de Oliva'!G22,'TAM Aceite Virgen'!G22,'TAM Aceite Virgen Extra'!G22)</f>
        <v>10.06</v>
      </c>
      <c r="J22" s="36">
        <f>CHOOSE(Enlaces!$G$1,'TAM Aceite de Oliva'!H22,'TAM Aceite Virgen'!H22,'TAM Aceite Virgen Extra'!H22)</f>
        <v>20.87</v>
      </c>
      <c r="K22" s="36">
        <f>CHOOSE(Enlaces!$G$1,'TAM Aceite de Oliva'!I22,'TAM Aceite Virgen'!I22,'TAM Aceite Virgen Extra'!I22)</f>
        <v>8.6900000000000013</v>
      </c>
      <c r="L22" s="36">
        <f>CHOOSE(Enlaces!$G$1,'TAM Aceite de Oliva'!J22,'TAM Aceite Virgen'!J22,'TAM Aceite Virgen Extra'!J22)</f>
        <v>3.9</v>
      </c>
      <c r="M22" s="36">
        <f>CHOOSE(Enlaces!$G$1,'TAM Aceite de Oliva'!K22,'TAM Aceite Virgen'!K22,'TAM Aceite Virgen Extra'!K22)</f>
        <v>1.8800000000000001</v>
      </c>
      <c r="N22" s="36">
        <f>CHOOSE(Enlaces!$G$1,'TAM Aceite de Oliva'!L22,'TAM Aceite Virgen'!L22,'TAM Aceite Virgen Extra'!L22)</f>
        <v>2.33</v>
      </c>
      <c r="O22" s="36">
        <f>CHOOSE(Enlaces!$G$1,'TAM Aceite de Oliva'!M22,'TAM Aceite Virgen'!M22,'TAM Aceite Virgen Extra'!M22)</f>
        <v>1.59</v>
      </c>
      <c r="P22" s="36">
        <f>CHOOSE(Enlaces!$G$1,'TAM Aceite de Oliva'!N22,'TAM Aceite Virgen'!N22,'TAM Aceite Virgen Extra'!N22)</f>
        <v>1.4300000000000002</v>
      </c>
      <c r="Q22" s="36">
        <f>CHOOSE(Enlaces!$G$1,'TAM Aceite de Oliva'!O22,'TAM Aceite Virgen'!O22,'TAM Aceite Virgen Extra'!O22)</f>
        <v>0.89</v>
      </c>
      <c r="R22" s="36">
        <f>CHOOSE(Enlaces!$G$1,'TAM Aceite de Oliva'!P22,'TAM Aceite Virgen'!P22,'TAM Aceite Virgen Extra'!P22)</f>
        <v>0.45</v>
      </c>
    </row>
    <row r="23" spans="3:18" x14ac:dyDescent="0.25">
      <c r="C23" s="14">
        <f>CHOOSE(Enlaces!$G$1,'TAM Aceite de Oliva'!B23,'TAM Aceite Virgen'!B23,'TAM Aceite Virgen Extra'!B23)</f>
        <v>8</v>
      </c>
      <c r="D23" s="13">
        <f>CHOOSE(Enlaces!$G$1,'TAM Aceite de Oliva'!C23,'TAM Aceite Virgen'!C23,'TAM Aceite Virgen Extra'!C23)</f>
        <v>8.25</v>
      </c>
      <c r="F23" s="34" t="str">
        <f t="shared" si="0"/>
        <v>&gt;=8  - &lt; 8,25</v>
      </c>
      <c r="G23" s="36">
        <f>CHOOSE(Enlaces!$G$1,'TAM Aceite de Oliva'!E23,'TAM Aceite Virgen'!E23,'TAM Aceite Virgen Extra'!E23)</f>
        <v>1.82</v>
      </c>
      <c r="H23" s="36">
        <f>CHOOSE(Enlaces!$G$1,'TAM Aceite de Oliva'!F23,'TAM Aceite Virgen'!F23,'TAM Aceite Virgen Extra'!F23)</f>
        <v>3.49</v>
      </c>
      <c r="I23" s="36">
        <f>CHOOSE(Enlaces!$G$1,'TAM Aceite de Oliva'!G23,'TAM Aceite Virgen'!G23,'TAM Aceite Virgen Extra'!G23)</f>
        <v>10.27</v>
      </c>
      <c r="J23" s="36">
        <f>CHOOSE(Enlaces!$G$1,'TAM Aceite de Oliva'!H23,'TAM Aceite Virgen'!H23,'TAM Aceite Virgen Extra'!H23)</f>
        <v>29.589999999999996</v>
      </c>
      <c r="K23" s="36">
        <f>CHOOSE(Enlaces!$G$1,'TAM Aceite de Oliva'!I23,'TAM Aceite Virgen'!I23,'TAM Aceite Virgen Extra'!I23)</f>
        <v>4.37</v>
      </c>
      <c r="L23" s="36">
        <f>CHOOSE(Enlaces!$G$1,'TAM Aceite de Oliva'!J23,'TAM Aceite Virgen'!J23,'TAM Aceite Virgen Extra'!J23)</f>
        <v>0.7</v>
      </c>
      <c r="M23" s="36">
        <f>CHOOSE(Enlaces!$G$1,'TAM Aceite de Oliva'!K23,'TAM Aceite Virgen'!K23,'TAM Aceite Virgen Extra'!K23)</f>
        <v>0.32</v>
      </c>
      <c r="N23" s="36">
        <f>CHOOSE(Enlaces!$G$1,'TAM Aceite de Oliva'!L23,'TAM Aceite Virgen'!L23,'TAM Aceite Virgen Extra'!L23)</f>
        <v>0.51</v>
      </c>
      <c r="O23" s="36">
        <f>CHOOSE(Enlaces!$G$1,'TAM Aceite de Oliva'!M23,'TAM Aceite Virgen'!M23,'TAM Aceite Virgen Extra'!M23)</f>
        <v>0.46</v>
      </c>
      <c r="P23" s="36">
        <f>CHOOSE(Enlaces!$G$1,'TAM Aceite de Oliva'!N23,'TAM Aceite Virgen'!N23,'TAM Aceite Virgen Extra'!N23)</f>
        <v>0.45999999999999996</v>
      </c>
      <c r="Q23" s="36">
        <f>CHOOSE(Enlaces!$G$1,'TAM Aceite de Oliva'!O23,'TAM Aceite Virgen'!O23,'TAM Aceite Virgen Extra'!O23)</f>
        <v>0.46</v>
      </c>
      <c r="R23" s="36">
        <f>CHOOSE(Enlaces!$G$1,'TAM Aceite de Oliva'!P23,'TAM Aceite Virgen'!P23,'TAM Aceite Virgen Extra'!P23)</f>
        <v>0.33</v>
      </c>
    </row>
    <row r="24" spans="3:18" x14ac:dyDescent="0.25">
      <c r="C24" s="14">
        <f>CHOOSE(Enlaces!$G$1,'TAM Aceite de Oliva'!B24,'TAM Aceite Virgen'!B24,'TAM Aceite Virgen Extra'!B24)</f>
        <v>8.25</v>
      </c>
      <c r="D24" s="13">
        <f>CHOOSE(Enlaces!$G$1,'TAM Aceite de Oliva'!C24,'TAM Aceite Virgen'!C24,'TAM Aceite Virgen Extra'!C24)</f>
        <v>8.5</v>
      </c>
      <c r="F24" s="34" t="str">
        <f t="shared" si="0"/>
        <v>&gt;=8,25  - &lt; 8,5</v>
      </c>
      <c r="G24" s="36">
        <f>CHOOSE(Enlaces!$G$1,'TAM Aceite de Oliva'!E24,'TAM Aceite Virgen'!E24,'TAM Aceite Virgen Extra'!E24)</f>
        <v>2.3200000000000003</v>
      </c>
      <c r="H24" s="36">
        <f>CHOOSE(Enlaces!$G$1,'TAM Aceite de Oliva'!F24,'TAM Aceite Virgen'!F24,'TAM Aceite Virgen Extra'!F24)</f>
        <v>0.73</v>
      </c>
      <c r="I24" s="36">
        <f>CHOOSE(Enlaces!$G$1,'TAM Aceite de Oliva'!G24,'TAM Aceite Virgen'!G24,'TAM Aceite Virgen Extra'!G24)</f>
        <v>1.3900000000000001</v>
      </c>
      <c r="J24" s="36">
        <f>CHOOSE(Enlaces!$G$1,'TAM Aceite de Oliva'!H24,'TAM Aceite Virgen'!H24,'TAM Aceite Virgen Extra'!H24)</f>
        <v>6.58</v>
      </c>
      <c r="K24" s="36">
        <f>CHOOSE(Enlaces!$G$1,'TAM Aceite de Oliva'!I24,'TAM Aceite Virgen'!I24,'TAM Aceite Virgen Extra'!I24)</f>
        <v>0.90999999999999992</v>
      </c>
      <c r="L24" s="36">
        <f>CHOOSE(Enlaces!$G$1,'TAM Aceite de Oliva'!J24,'TAM Aceite Virgen'!J24,'TAM Aceite Virgen Extra'!J24)</f>
        <v>1.1600000000000001</v>
      </c>
      <c r="M24" s="36">
        <f>CHOOSE(Enlaces!$G$1,'TAM Aceite de Oliva'!K24,'TAM Aceite Virgen'!K24,'TAM Aceite Virgen Extra'!K24)</f>
        <v>1.17</v>
      </c>
      <c r="N24" s="36">
        <f>CHOOSE(Enlaces!$G$1,'TAM Aceite de Oliva'!L24,'TAM Aceite Virgen'!L24,'TAM Aceite Virgen Extra'!L24)</f>
        <v>0.71000000000000008</v>
      </c>
      <c r="O24" s="36">
        <f>CHOOSE(Enlaces!$G$1,'TAM Aceite de Oliva'!M24,'TAM Aceite Virgen'!M24,'TAM Aceite Virgen Extra'!M24)</f>
        <v>0.87</v>
      </c>
      <c r="P24" s="36">
        <f>CHOOSE(Enlaces!$G$1,'TAM Aceite de Oliva'!N24,'TAM Aceite Virgen'!N24,'TAM Aceite Virgen Extra'!N24)</f>
        <v>0.59000000000000008</v>
      </c>
      <c r="Q24" s="36">
        <f>CHOOSE(Enlaces!$G$1,'TAM Aceite de Oliva'!O24,'TAM Aceite Virgen'!O24,'TAM Aceite Virgen Extra'!O24)</f>
        <v>0.64</v>
      </c>
      <c r="R24" s="36">
        <f>CHOOSE(Enlaces!$G$1,'TAM Aceite de Oliva'!P24,'TAM Aceite Virgen'!P24,'TAM Aceite Virgen Extra'!P24)</f>
        <v>1.6800000000000002</v>
      </c>
    </row>
    <row r="25" spans="3:18" x14ac:dyDescent="0.25">
      <c r="C25" s="14">
        <f>CHOOSE(Enlaces!$G$1,'TAM Aceite de Oliva'!B25,'TAM Aceite Virgen'!B25,'TAM Aceite Virgen Extra'!B25)</f>
        <v>8.5</v>
      </c>
      <c r="D25" s="13">
        <f>CHOOSE(Enlaces!$G$1,'TAM Aceite de Oliva'!C25,'TAM Aceite Virgen'!C25,'TAM Aceite Virgen Extra'!C25)</f>
        <v>8.75</v>
      </c>
      <c r="F25" s="34" t="str">
        <f t="shared" si="0"/>
        <v>&gt;=8,5  - &lt; 8,75</v>
      </c>
      <c r="G25" s="36">
        <f>CHOOSE(Enlaces!$G$1,'TAM Aceite de Oliva'!E25,'TAM Aceite Virgen'!E25,'TAM Aceite Virgen Extra'!E25)</f>
        <v>1.4000000000000001</v>
      </c>
      <c r="H25" s="36">
        <f>CHOOSE(Enlaces!$G$1,'TAM Aceite de Oliva'!F25,'TAM Aceite Virgen'!F25,'TAM Aceite Virgen Extra'!F25)</f>
        <v>1.77</v>
      </c>
      <c r="I25" s="36">
        <f>CHOOSE(Enlaces!$G$1,'TAM Aceite de Oliva'!G25,'TAM Aceite Virgen'!G25,'TAM Aceite Virgen Extra'!G25)</f>
        <v>3.0199999999999996</v>
      </c>
      <c r="J25" s="36">
        <f>CHOOSE(Enlaces!$G$1,'TAM Aceite de Oliva'!H25,'TAM Aceite Virgen'!H25,'TAM Aceite Virgen Extra'!H25)</f>
        <v>2.9400000000000004</v>
      </c>
      <c r="K25" s="36">
        <f>CHOOSE(Enlaces!$G$1,'TAM Aceite de Oliva'!I25,'TAM Aceite Virgen'!I25,'TAM Aceite Virgen Extra'!I25)</f>
        <v>2.83</v>
      </c>
      <c r="L25" s="36">
        <f>CHOOSE(Enlaces!$G$1,'TAM Aceite de Oliva'!J25,'TAM Aceite Virgen'!J25,'TAM Aceite Virgen Extra'!J25)</f>
        <v>0.44999999999999996</v>
      </c>
      <c r="M25" s="36">
        <f>CHOOSE(Enlaces!$G$1,'TAM Aceite de Oliva'!K25,'TAM Aceite Virgen'!K25,'TAM Aceite Virgen Extra'!K25)</f>
        <v>1.1000000000000001</v>
      </c>
      <c r="N25" s="36">
        <f>CHOOSE(Enlaces!$G$1,'TAM Aceite de Oliva'!L25,'TAM Aceite Virgen'!L25,'TAM Aceite Virgen Extra'!L25)</f>
        <v>1.07</v>
      </c>
      <c r="O25" s="36">
        <f>CHOOSE(Enlaces!$G$1,'TAM Aceite de Oliva'!M25,'TAM Aceite Virgen'!M25,'TAM Aceite Virgen Extra'!M25)</f>
        <v>0.24000000000000002</v>
      </c>
      <c r="P25" s="36">
        <f>CHOOSE(Enlaces!$G$1,'TAM Aceite de Oliva'!N25,'TAM Aceite Virgen'!N25,'TAM Aceite Virgen Extra'!N25)</f>
        <v>0.69</v>
      </c>
      <c r="Q25" s="36">
        <f>CHOOSE(Enlaces!$G$1,'TAM Aceite de Oliva'!O25,'TAM Aceite Virgen'!O25,'TAM Aceite Virgen Extra'!O25)</f>
        <v>0.08</v>
      </c>
      <c r="R25" s="36">
        <f>CHOOSE(Enlaces!$G$1,'TAM Aceite de Oliva'!P25,'TAM Aceite Virgen'!P25,'TAM Aceite Virgen Extra'!P25)</f>
        <v>0</v>
      </c>
    </row>
    <row r="26" spans="3:18" x14ac:dyDescent="0.25">
      <c r="C26" s="14">
        <f>CHOOSE(Enlaces!$G$1,'TAM Aceite de Oliva'!B26,'TAM Aceite Virgen'!B26,'TAM Aceite Virgen Extra'!B26)</f>
        <v>8.75</v>
      </c>
      <c r="D26" s="13">
        <f>CHOOSE(Enlaces!$G$1,'TAM Aceite de Oliva'!C26,'TAM Aceite Virgen'!C26,'TAM Aceite Virgen Extra'!C26)</f>
        <v>9</v>
      </c>
      <c r="F26" s="34" t="str">
        <f t="shared" si="0"/>
        <v>&gt;=8,75  - &lt; 9</v>
      </c>
      <c r="G26" s="36">
        <f>CHOOSE(Enlaces!$G$1,'TAM Aceite de Oliva'!E26,'TAM Aceite Virgen'!E26,'TAM Aceite Virgen Extra'!E26)</f>
        <v>12.82</v>
      </c>
      <c r="H26" s="36">
        <f>CHOOSE(Enlaces!$G$1,'TAM Aceite de Oliva'!F26,'TAM Aceite Virgen'!F26,'TAM Aceite Virgen Extra'!F26)</f>
        <v>34.620000000000005</v>
      </c>
      <c r="I26" s="36">
        <f>CHOOSE(Enlaces!$G$1,'TAM Aceite de Oliva'!G26,'TAM Aceite Virgen'!G26,'TAM Aceite Virgen Extra'!G26)</f>
        <v>35.849999999999994</v>
      </c>
      <c r="J26" s="36">
        <f>CHOOSE(Enlaces!$G$1,'TAM Aceite de Oliva'!H26,'TAM Aceite Virgen'!H26,'TAM Aceite Virgen Extra'!H26)</f>
        <v>6.68</v>
      </c>
      <c r="K26" s="36">
        <f>CHOOSE(Enlaces!$G$1,'TAM Aceite de Oliva'!I26,'TAM Aceite Virgen'!I26,'TAM Aceite Virgen Extra'!I26)</f>
        <v>3.13</v>
      </c>
      <c r="L26" s="36">
        <f>CHOOSE(Enlaces!$G$1,'TAM Aceite de Oliva'!J26,'TAM Aceite Virgen'!J26,'TAM Aceite Virgen Extra'!J26)</f>
        <v>2.5</v>
      </c>
      <c r="M26" s="36">
        <f>CHOOSE(Enlaces!$G$1,'TAM Aceite de Oliva'!K26,'TAM Aceite Virgen'!K26,'TAM Aceite Virgen Extra'!K26)</f>
        <v>1.8900000000000001</v>
      </c>
      <c r="N26" s="36">
        <f>CHOOSE(Enlaces!$G$1,'TAM Aceite de Oliva'!L26,'TAM Aceite Virgen'!L26,'TAM Aceite Virgen Extra'!L26)</f>
        <v>1.27</v>
      </c>
      <c r="O26" s="36">
        <f>CHOOSE(Enlaces!$G$1,'TAM Aceite de Oliva'!M26,'TAM Aceite Virgen'!M26,'TAM Aceite Virgen Extra'!M26)</f>
        <v>0.9</v>
      </c>
      <c r="P26" s="36">
        <f>CHOOSE(Enlaces!$G$1,'TAM Aceite de Oliva'!N26,'TAM Aceite Virgen'!N26,'TAM Aceite Virgen Extra'!N26)</f>
        <v>0.39</v>
      </c>
      <c r="Q26" s="36">
        <f>CHOOSE(Enlaces!$G$1,'TAM Aceite de Oliva'!O26,'TAM Aceite Virgen'!O26,'TAM Aceite Virgen Extra'!O26)</f>
        <v>2.35</v>
      </c>
      <c r="R26" s="36">
        <f>CHOOSE(Enlaces!$G$1,'TAM Aceite de Oliva'!P26,'TAM Aceite Virgen'!P26,'TAM Aceite Virgen Extra'!P26)</f>
        <v>0.82</v>
      </c>
    </row>
    <row r="27" spans="3:18" x14ac:dyDescent="0.25">
      <c r="C27" s="14">
        <f>CHOOSE(Enlaces!$G$1,'TAM Aceite de Oliva'!B27,'TAM Aceite Virgen'!B27,'TAM Aceite Virgen Extra'!B27)</f>
        <v>9</v>
      </c>
      <c r="D27" s="13">
        <f>CHOOSE(Enlaces!$G$1,'TAM Aceite de Oliva'!C27,'TAM Aceite Virgen'!C27,'TAM Aceite Virgen Extra'!C27)</f>
        <v>9.25</v>
      </c>
      <c r="F27" s="34" t="str">
        <f t="shared" si="0"/>
        <v>&gt;=9  - &lt; 9,25</v>
      </c>
      <c r="G27" s="36">
        <f>CHOOSE(Enlaces!$G$1,'TAM Aceite de Oliva'!E27,'TAM Aceite Virgen'!E27,'TAM Aceite Virgen Extra'!E27)</f>
        <v>12.86</v>
      </c>
      <c r="H27" s="36">
        <f>CHOOSE(Enlaces!$G$1,'TAM Aceite de Oliva'!F27,'TAM Aceite Virgen'!F27,'TAM Aceite Virgen Extra'!F27)</f>
        <v>4.22</v>
      </c>
      <c r="I27" s="36">
        <f>CHOOSE(Enlaces!$G$1,'TAM Aceite de Oliva'!G27,'TAM Aceite Virgen'!G27,'TAM Aceite Virgen Extra'!G27)</f>
        <v>1.9900000000000002</v>
      </c>
      <c r="J27" s="36">
        <f>CHOOSE(Enlaces!$G$1,'TAM Aceite de Oliva'!H27,'TAM Aceite Virgen'!H27,'TAM Aceite Virgen Extra'!H27)</f>
        <v>0.66</v>
      </c>
      <c r="K27" s="36">
        <f>CHOOSE(Enlaces!$G$1,'TAM Aceite de Oliva'!I27,'TAM Aceite Virgen'!I27,'TAM Aceite Virgen Extra'!I27)</f>
        <v>0.79999999999999993</v>
      </c>
      <c r="L27" s="36">
        <f>CHOOSE(Enlaces!$G$1,'TAM Aceite de Oliva'!J27,'TAM Aceite Virgen'!J27,'TAM Aceite Virgen Extra'!J27)</f>
        <v>0.77</v>
      </c>
      <c r="M27" s="36">
        <f>CHOOSE(Enlaces!$G$1,'TAM Aceite de Oliva'!K27,'TAM Aceite Virgen'!K27,'TAM Aceite Virgen Extra'!K27)</f>
        <v>0.78</v>
      </c>
      <c r="N27" s="36">
        <f>CHOOSE(Enlaces!$G$1,'TAM Aceite de Oliva'!L27,'TAM Aceite Virgen'!L27,'TAM Aceite Virgen Extra'!L27)</f>
        <v>0.47</v>
      </c>
      <c r="O27" s="36">
        <f>CHOOSE(Enlaces!$G$1,'TAM Aceite de Oliva'!M27,'TAM Aceite Virgen'!M27,'TAM Aceite Virgen Extra'!M27)</f>
        <v>0.24</v>
      </c>
      <c r="P27" s="36">
        <f>CHOOSE(Enlaces!$G$1,'TAM Aceite de Oliva'!N27,'TAM Aceite Virgen'!N27,'TAM Aceite Virgen Extra'!N27)</f>
        <v>0.19</v>
      </c>
      <c r="Q27" s="36">
        <f>CHOOSE(Enlaces!$G$1,'TAM Aceite de Oliva'!O27,'TAM Aceite Virgen'!O27,'TAM Aceite Virgen Extra'!O27)</f>
        <v>0.88</v>
      </c>
      <c r="R27" s="36">
        <f>CHOOSE(Enlaces!$G$1,'TAM Aceite de Oliva'!P27,'TAM Aceite Virgen'!P27,'TAM Aceite Virgen Extra'!P27)</f>
        <v>0.63000000000000012</v>
      </c>
    </row>
    <row r="28" spans="3:18" x14ac:dyDescent="0.25">
      <c r="C28" s="14">
        <f>CHOOSE(Enlaces!$G$1,'TAM Aceite de Oliva'!B28,'TAM Aceite Virgen'!B28,'TAM Aceite Virgen Extra'!B28)</f>
        <v>9.25</v>
      </c>
      <c r="D28" s="13">
        <f>CHOOSE(Enlaces!$G$1,'TAM Aceite de Oliva'!C28,'TAM Aceite Virgen'!C28,'TAM Aceite Virgen Extra'!C28)</f>
        <v>9.5</v>
      </c>
      <c r="F28" s="34" t="str">
        <f t="shared" si="0"/>
        <v>&gt;=9,25  - &lt; 9,5</v>
      </c>
      <c r="G28" s="36">
        <f>CHOOSE(Enlaces!$G$1,'TAM Aceite de Oliva'!E28,'TAM Aceite Virgen'!E28,'TAM Aceite Virgen Extra'!E28)</f>
        <v>36.620000000000005</v>
      </c>
      <c r="H28" s="36">
        <f>CHOOSE(Enlaces!$G$1,'TAM Aceite de Oliva'!F28,'TAM Aceite Virgen'!F28,'TAM Aceite Virgen Extra'!F28)</f>
        <v>15.360000000000001</v>
      </c>
      <c r="I28" s="36">
        <f>CHOOSE(Enlaces!$G$1,'TAM Aceite de Oliva'!G28,'TAM Aceite Virgen'!G28,'TAM Aceite Virgen Extra'!G28)</f>
        <v>1.5499999999999998</v>
      </c>
      <c r="J28" s="36">
        <f>CHOOSE(Enlaces!$G$1,'TAM Aceite de Oliva'!H28,'TAM Aceite Virgen'!H28,'TAM Aceite Virgen Extra'!H28)</f>
        <v>1.37</v>
      </c>
      <c r="K28" s="36">
        <f>CHOOSE(Enlaces!$G$1,'TAM Aceite de Oliva'!I28,'TAM Aceite Virgen'!I28,'TAM Aceite Virgen Extra'!I28)</f>
        <v>0.36</v>
      </c>
      <c r="L28" s="36">
        <f>CHOOSE(Enlaces!$G$1,'TAM Aceite de Oliva'!J28,'TAM Aceite Virgen'!J28,'TAM Aceite Virgen Extra'!J28)</f>
        <v>0.16</v>
      </c>
      <c r="M28" s="36">
        <f>CHOOSE(Enlaces!$G$1,'TAM Aceite de Oliva'!K28,'TAM Aceite Virgen'!K28,'TAM Aceite Virgen Extra'!K28)</f>
        <v>0.1</v>
      </c>
      <c r="N28" s="36">
        <f>CHOOSE(Enlaces!$G$1,'TAM Aceite de Oliva'!L28,'TAM Aceite Virgen'!L28,'TAM Aceite Virgen Extra'!L28)</f>
        <v>0.11</v>
      </c>
      <c r="O28" s="36">
        <f>CHOOSE(Enlaces!$G$1,'TAM Aceite de Oliva'!M28,'TAM Aceite Virgen'!M28,'TAM Aceite Virgen Extra'!M28)</f>
        <v>0.63</v>
      </c>
      <c r="P28" s="36">
        <f>CHOOSE(Enlaces!$G$1,'TAM Aceite de Oliva'!N28,'TAM Aceite Virgen'!N28,'TAM Aceite Virgen Extra'!N28)</f>
        <v>7.0000000000000007E-2</v>
      </c>
      <c r="Q28" s="36">
        <f>CHOOSE(Enlaces!$G$1,'TAM Aceite de Oliva'!O28,'TAM Aceite Virgen'!O28,'TAM Aceite Virgen Extra'!O28)</f>
        <v>0</v>
      </c>
      <c r="R28" s="36">
        <f>CHOOSE(Enlaces!$G$1,'TAM Aceite de Oliva'!P28,'TAM Aceite Virgen'!P28,'TAM Aceite Virgen Extra'!P28)</f>
        <v>0</v>
      </c>
    </row>
    <row r="29" spans="3:18" x14ac:dyDescent="0.25">
      <c r="C29" s="14">
        <f>CHOOSE(Enlaces!$G$1,'TAM Aceite de Oliva'!B29,'TAM Aceite Virgen'!B29,'TAM Aceite Virgen Extra'!B29)</f>
        <v>9.5</v>
      </c>
      <c r="D29" s="13">
        <f>CHOOSE(Enlaces!$G$1,'TAM Aceite de Oliva'!C29,'TAM Aceite Virgen'!C29,'TAM Aceite Virgen Extra'!C29)</f>
        <v>9.75</v>
      </c>
      <c r="F29" s="34" t="str">
        <f t="shared" si="0"/>
        <v>&gt;=9,5  - &lt; 9,75</v>
      </c>
      <c r="G29" s="36">
        <f>CHOOSE(Enlaces!$G$1,'TAM Aceite de Oliva'!E29,'TAM Aceite Virgen'!E29,'TAM Aceite Virgen Extra'!E29)</f>
        <v>3.69</v>
      </c>
      <c r="H29" s="36">
        <f>CHOOSE(Enlaces!$G$1,'TAM Aceite de Oliva'!F29,'TAM Aceite Virgen'!F29,'TAM Aceite Virgen Extra'!F29)</f>
        <v>1.3900000000000001</v>
      </c>
      <c r="I29" s="36">
        <f>CHOOSE(Enlaces!$G$1,'TAM Aceite de Oliva'!G29,'TAM Aceite Virgen'!G29,'TAM Aceite Virgen Extra'!G29)</f>
        <v>1.74</v>
      </c>
      <c r="J29" s="36">
        <f>CHOOSE(Enlaces!$G$1,'TAM Aceite de Oliva'!H29,'TAM Aceite Virgen'!H29,'TAM Aceite Virgen Extra'!H29)</f>
        <v>1.5899999999999999</v>
      </c>
      <c r="K29" s="36">
        <f>CHOOSE(Enlaces!$G$1,'TAM Aceite de Oliva'!I29,'TAM Aceite Virgen'!I29,'TAM Aceite Virgen Extra'!I29)</f>
        <v>0.91</v>
      </c>
      <c r="L29" s="36">
        <f>CHOOSE(Enlaces!$G$1,'TAM Aceite de Oliva'!J29,'TAM Aceite Virgen'!J29,'TAM Aceite Virgen Extra'!J29)</f>
        <v>0.2</v>
      </c>
      <c r="M29" s="36">
        <f>CHOOSE(Enlaces!$G$1,'TAM Aceite de Oliva'!K29,'TAM Aceite Virgen'!K29,'TAM Aceite Virgen Extra'!K29)</f>
        <v>0.05</v>
      </c>
      <c r="N29" s="36">
        <f>CHOOSE(Enlaces!$G$1,'TAM Aceite de Oliva'!L29,'TAM Aceite Virgen'!L29,'TAM Aceite Virgen Extra'!L29)</f>
        <v>0</v>
      </c>
      <c r="O29" s="36">
        <f>CHOOSE(Enlaces!$G$1,'TAM Aceite de Oliva'!M29,'TAM Aceite Virgen'!M29,'TAM Aceite Virgen Extra'!M29)</f>
        <v>0.25</v>
      </c>
      <c r="P29" s="36">
        <f>CHOOSE(Enlaces!$G$1,'TAM Aceite de Oliva'!N29,'TAM Aceite Virgen'!N29,'TAM Aceite Virgen Extra'!N29)</f>
        <v>0.15</v>
      </c>
      <c r="Q29" s="36">
        <f>CHOOSE(Enlaces!$G$1,'TAM Aceite de Oliva'!O29,'TAM Aceite Virgen'!O29,'TAM Aceite Virgen Extra'!O29)</f>
        <v>0.25</v>
      </c>
      <c r="R29" s="36">
        <f>CHOOSE(Enlaces!$G$1,'TAM Aceite de Oliva'!P29,'TAM Aceite Virgen'!P29,'TAM Aceite Virgen Extra'!P29)</f>
        <v>0</v>
      </c>
    </row>
    <row r="30" spans="3:18" x14ac:dyDescent="0.25">
      <c r="C30" s="14">
        <f>CHOOSE(Enlaces!$G$1,'TAM Aceite de Oliva'!B30,'TAM Aceite Virgen'!B30,'TAM Aceite Virgen Extra'!B30)</f>
        <v>9.75</v>
      </c>
      <c r="D30" s="13">
        <f>CHOOSE(Enlaces!$G$1,'TAM Aceite de Oliva'!C30,'TAM Aceite Virgen'!C30,'TAM Aceite Virgen Extra'!C30)</f>
        <v>10</v>
      </c>
      <c r="F30" s="34" t="str">
        <f t="shared" si="0"/>
        <v>&gt;=9,75  - &lt; 10</v>
      </c>
      <c r="G30" s="36">
        <f>CHOOSE(Enlaces!$G$1,'TAM Aceite de Oliva'!E30,'TAM Aceite Virgen'!E30,'TAM Aceite Virgen Extra'!E30)</f>
        <v>3.9700000000000006</v>
      </c>
      <c r="H30" s="36">
        <f>CHOOSE(Enlaces!$G$1,'TAM Aceite de Oliva'!F30,'TAM Aceite Virgen'!F30,'TAM Aceite Virgen Extra'!F30)</f>
        <v>3.49</v>
      </c>
      <c r="I30" s="36">
        <f>CHOOSE(Enlaces!$G$1,'TAM Aceite de Oliva'!G30,'TAM Aceite Virgen'!G30,'TAM Aceite Virgen Extra'!G30)</f>
        <v>2.8499999999999996</v>
      </c>
      <c r="J30" s="36">
        <f>CHOOSE(Enlaces!$G$1,'TAM Aceite de Oliva'!H30,'TAM Aceite Virgen'!H30,'TAM Aceite Virgen Extra'!H30)</f>
        <v>0.84000000000000008</v>
      </c>
      <c r="K30" s="36">
        <f>CHOOSE(Enlaces!$G$1,'TAM Aceite de Oliva'!I30,'TAM Aceite Virgen'!I30,'TAM Aceite Virgen Extra'!I30)</f>
        <v>0.60000000000000009</v>
      </c>
      <c r="L30" s="36">
        <f>CHOOSE(Enlaces!$G$1,'TAM Aceite de Oliva'!J30,'TAM Aceite Virgen'!J30,'TAM Aceite Virgen Extra'!J30)</f>
        <v>0.42000000000000004</v>
      </c>
      <c r="M30" s="36">
        <f>CHOOSE(Enlaces!$G$1,'TAM Aceite de Oliva'!K30,'TAM Aceite Virgen'!K30,'TAM Aceite Virgen Extra'!K30)</f>
        <v>0.05</v>
      </c>
      <c r="N30" s="36">
        <f>CHOOSE(Enlaces!$G$1,'TAM Aceite de Oliva'!L30,'TAM Aceite Virgen'!L30,'TAM Aceite Virgen Extra'!L30)</f>
        <v>0.90999999999999992</v>
      </c>
      <c r="O30" s="36">
        <f>CHOOSE(Enlaces!$G$1,'TAM Aceite de Oliva'!M30,'TAM Aceite Virgen'!M30,'TAM Aceite Virgen Extra'!M30)</f>
        <v>0.4</v>
      </c>
      <c r="P30" s="36">
        <f>CHOOSE(Enlaces!$G$1,'TAM Aceite de Oliva'!N30,'TAM Aceite Virgen'!N30,'TAM Aceite Virgen Extra'!N30)</f>
        <v>2.25</v>
      </c>
      <c r="Q30" s="36">
        <f>CHOOSE(Enlaces!$G$1,'TAM Aceite de Oliva'!O30,'TAM Aceite Virgen'!O30,'TAM Aceite Virgen Extra'!O30)</f>
        <v>0.68</v>
      </c>
      <c r="R30" s="36">
        <f>CHOOSE(Enlaces!$G$1,'TAM Aceite de Oliva'!P30,'TAM Aceite Virgen'!P30,'TAM Aceite Virgen Extra'!P30)</f>
        <v>0.44</v>
      </c>
    </row>
    <row r="31" spans="3:18" x14ac:dyDescent="0.25">
      <c r="C31" s="14">
        <f>CHOOSE(Enlaces!$G$1,'TAM Aceite de Oliva'!B31,'TAM Aceite Virgen'!B31,'TAM Aceite Virgen Extra'!B31)</f>
        <v>10</v>
      </c>
      <c r="D31" s="13">
        <f>CHOOSE(Enlaces!$G$1,'TAM Aceite de Oliva'!C31,'TAM Aceite Virgen'!C31,'TAM Aceite Virgen Extra'!C31)</f>
        <v>10.25</v>
      </c>
      <c r="F31" s="34" t="str">
        <f>"&gt;="&amp;C31&amp;"  - &lt; "&amp;D31</f>
        <v>&gt;=10  - &lt; 10,25</v>
      </c>
      <c r="G31" s="36">
        <f>CHOOSE(Enlaces!$G$1,'TAM Aceite de Oliva'!E31,'TAM Aceite Virgen'!E31,'TAM Aceite Virgen Extra'!E31)</f>
        <v>1.25</v>
      </c>
      <c r="H31" s="36">
        <f>CHOOSE(Enlaces!$G$1,'TAM Aceite de Oliva'!F31,'TAM Aceite Virgen'!F31,'TAM Aceite Virgen Extra'!F31)</f>
        <v>1.0000000000000002</v>
      </c>
      <c r="I31" s="36">
        <f>CHOOSE(Enlaces!$G$1,'TAM Aceite de Oliva'!G31,'TAM Aceite Virgen'!G31,'TAM Aceite Virgen Extra'!G31)</f>
        <v>0.53</v>
      </c>
      <c r="J31" s="36">
        <f>CHOOSE(Enlaces!$G$1,'TAM Aceite de Oliva'!H31,'TAM Aceite Virgen'!H31,'TAM Aceite Virgen Extra'!H31)</f>
        <v>0.36</v>
      </c>
      <c r="K31" s="36">
        <f>CHOOSE(Enlaces!$G$1,'TAM Aceite de Oliva'!I31,'TAM Aceite Virgen'!I31,'TAM Aceite Virgen Extra'!I31)</f>
        <v>7.0000000000000007E-2</v>
      </c>
      <c r="L31" s="36">
        <f>CHOOSE(Enlaces!$G$1,'TAM Aceite de Oliva'!J31,'TAM Aceite Virgen'!J31,'TAM Aceite Virgen Extra'!J31)</f>
        <v>0.2</v>
      </c>
      <c r="M31" s="36">
        <f>CHOOSE(Enlaces!$G$1,'TAM Aceite de Oliva'!K31,'TAM Aceite Virgen'!K31,'TAM Aceite Virgen Extra'!K31)</f>
        <v>0.43000000000000005</v>
      </c>
      <c r="N31" s="36">
        <f>CHOOSE(Enlaces!$G$1,'TAM Aceite de Oliva'!L31,'TAM Aceite Virgen'!L31,'TAM Aceite Virgen Extra'!L31)</f>
        <v>0.2</v>
      </c>
      <c r="O31" s="36">
        <f>CHOOSE(Enlaces!$G$1,'TAM Aceite de Oliva'!M31,'TAM Aceite Virgen'!M31,'TAM Aceite Virgen Extra'!M31)</f>
        <v>0.38</v>
      </c>
      <c r="P31" s="36">
        <f>CHOOSE(Enlaces!$G$1,'TAM Aceite de Oliva'!N31,'TAM Aceite Virgen'!N31,'TAM Aceite Virgen Extra'!N31)</f>
        <v>0.44</v>
      </c>
      <c r="Q31" s="36">
        <f>CHOOSE(Enlaces!$G$1,'TAM Aceite de Oliva'!O31,'TAM Aceite Virgen'!O31,'TAM Aceite Virgen Extra'!O31)</f>
        <v>0.05</v>
      </c>
      <c r="R31" s="36">
        <f>CHOOSE(Enlaces!$G$1,'TAM Aceite de Oliva'!P31,'TAM Aceite Virgen'!P31,'TAM Aceite Virgen Extra'!P31)</f>
        <v>0.14000000000000001</v>
      </c>
    </row>
    <row r="32" spans="3:18" x14ac:dyDescent="0.25">
      <c r="C32" s="14">
        <f>CHOOSE(Enlaces!$G$1,'TAM Aceite de Oliva'!B32,'TAM Aceite Virgen'!B32,'TAM Aceite Virgen Extra'!B32)</f>
        <v>10.25</v>
      </c>
      <c r="D32" s="13">
        <f>CHOOSE(Enlaces!$G$1,'TAM Aceite de Oliva'!C32,'TAM Aceite Virgen'!C32,'TAM Aceite Virgen Extra'!C32)</f>
        <v>10.5</v>
      </c>
      <c r="F32" s="34" t="str">
        <f>"&gt;="&amp;C32&amp;"  - &lt; "&amp;D32</f>
        <v>&gt;=10,25  - &lt; 10,5</v>
      </c>
      <c r="G32" s="36">
        <f>CHOOSE(Enlaces!$G$1,'TAM Aceite de Oliva'!E32,'TAM Aceite Virgen'!E32,'TAM Aceite Virgen Extra'!E32)</f>
        <v>1.17</v>
      </c>
      <c r="H32" s="36">
        <f>CHOOSE(Enlaces!$G$1,'TAM Aceite de Oliva'!F32,'TAM Aceite Virgen'!F32,'TAM Aceite Virgen Extra'!F32)</f>
        <v>2</v>
      </c>
      <c r="I32" s="36">
        <f>CHOOSE(Enlaces!$G$1,'TAM Aceite de Oliva'!G32,'TAM Aceite Virgen'!G32,'TAM Aceite Virgen Extra'!G32)</f>
        <v>1.5899999999999999</v>
      </c>
      <c r="J32" s="36">
        <f>CHOOSE(Enlaces!$G$1,'TAM Aceite de Oliva'!H32,'TAM Aceite Virgen'!H32,'TAM Aceite Virgen Extra'!H32)</f>
        <v>7.0000000000000007E-2</v>
      </c>
      <c r="K32" s="36">
        <f>CHOOSE(Enlaces!$G$1,'TAM Aceite de Oliva'!I32,'TAM Aceite Virgen'!I32,'TAM Aceite Virgen Extra'!I32)</f>
        <v>0.73</v>
      </c>
      <c r="L32" s="36">
        <f>CHOOSE(Enlaces!$G$1,'TAM Aceite de Oliva'!J32,'TAM Aceite Virgen'!J32,'TAM Aceite Virgen Extra'!J32)</f>
        <v>0.3</v>
      </c>
      <c r="M32" s="36">
        <f>CHOOSE(Enlaces!$G$1,'TAM Aceite de Oliva'!K32,'TAM Aceite Virgen'!K32,'TAM Aceite Virgen Extra'!K32)</f>
        <v>0.11</v>
      </c>
      <c r="N32" s="36">
        <f>CHOOSE(Enlaces!$G$1,'TAM Aceite de Oliva'!L32,'TAM Aceite Virgen'!L32,'TAM Aceite Virgen Extra'!L32)</f>
        <v>2.2200000000000002</v>
      </c>
      <c r="O32" s="36">
        <f>CHOOSE(Enlaces!$G$1,'TAM Aceite de Oliva'!M32,'TAM Aceite Virgen'!M32,'TAM Aceite Virgen Extra'!M32)</f>
        <v>2.71</v>
      </c>
      <c r="P32" s="36">
        <f>CHOOSE(Enlaces!$G$1,'TAM Aceite de Oliva'!N32,'TAM Aceite Virgen'!N32,'TAM Aceite Virgen Extra'!N32)</f>
        <v>0.18</v>
      </c>
      <c r="Q32" s="36">
        <f>CHOOSE(Enlaces!$G$1,'TAM Aceite de Oliva'!O32,'TAM Aceite Virgen'!O32,'TAM Aceite Virgen Extra'!O32)</f>
        <v>0.04</v>
      </c>
      <c r="R32" s="36">
        <f>CHOOSE(Enlaces!$G$1,'TAM Aceite de Oliva'!P32,'TAM Aceite Virgen'!P32,'TAM Aceite Virgen Extra'!P32)</f>
        <v>0</v>
      </c>
    </row>
    <row r="33" spans="3:18" x14ac:dyDescent="0.25">
      <c r="C33" s="46">
        <f>CHOOSE(Enlaces!$G$1,'TAM Aceite de Oliva'!B33,'TAM Aceite Virgen'!B33,'TAM Aceite Virgen Extra'!B33)</f>
        <v>10.5</v>
      </c>
      <c r="D33" s="47">
        <f>CHOOSE(Enlaces!$G$1,'TAM Aceite de Oliva'!C33,'TAM Aceite Virgen'!C33,'TAM Aceite Virgen Extra'!C33)</f>
        <v>0</v>
      </c>
      <c r="F33" s="34" t="str">
        <f>"&gt;="&amp;C33</f>
        <v>&gt;=10,5</v>
      </c>
      <c r="G33" s="36">
        <f>CHOOSE(Enlaces!$G$1,'TAM Aceite de Oliva'!E33,'TAM Aceite Virgen'!E33,'TAM Aceite Virgen Extra'!E33)</f>
        <v>4.5600000000000005</v>
      </c>
      <c r="H33" s="36">
        <f>CHOOSE(Enlaces!$G$1,'TAM Aceite de Oliva'!F33,'TAM Aceite Virgen'!F33,'TAM Aceite Virgen Extra'!F33)</f>
        <v>11.82</v>
      </c>
      <c r="I33" s="36">
        <f>CHOOSE(Enlaces!$G$1,'TAM Aceite de Oliva'!G33,'TAM Aceite Virgen'!G33,'TAM Aceite Virgen Extra'!G33)</f>
        <v>9.98</v>
      </c>
      <c r="J33" s="36">
        <f>CHOOSE(Enlaces!$G$1,'TAM Aceite de Oliva'!H33,'TAM Aceite Virgen'!H33,'TAM Aceite Virgen Extra'!H33)</f>
        <v>9.65</v>
      </c>
      <c r="K33" s="36">
        <f>CHOOSE(Enlaces!$G$1,'TAM Aceite de Oliva'!I33,'TAM Aceite Virgen'!I33,'TAM Aceite Virgen Extra'!I33)</f>
        <v>7.1000000000000005</v>
      </c>
      <c r="L33" s="36">
        <f>CHOOSE(Enlaces!$G$1,'TAM Aceite de Oliva'!J33,'TAM Aceite Virgen'!J33,'TAM Aceite Virgen Extra'!J33)</f>
        <v>9.2099999999999991</v>
      </c>
      <c r="M33" s="36">
        <f>CHOOSE(Enlaces!$G$1,'TAM Aceite de Oliva'!K33,'TAM Aceite Virgen'!K33,'TAM Aceite Virgen Extra'!K33)</f>
        <v>8.2100000000000009</v>
      </c>
      <c r="N33" s="36">
        <f>CHOOSE(Enlaces!$G$1,'TAM Aceite de Oliva'!L33,'TAM Aceite Virgen'!L33,'TAM Aceite Virgen Extra'!L33)</f>
        <v>3.73</v>
      </c>
      <c r="O33" s="36">
        <f>CHOOSE(Enlaces!$G$1,'TAM Aceite de Oliva'!M33,'TAM Aceite Virgen'!M33,'TAM Aceite Virgen Extra'!M33)</f>
        <v>7.1899999999999995</v>
      </c>
      <c r="P33" s="36">
        <f>CHOOSE(Enlaces!$G$1,'TAM Aceite de Oliva'!N33,'TAM Aceite Virgen'!N33,'TAM Aceite Virgen Extra'!N33)</f>
        <v>2.82</v>
      </c>
      <c r="Q33" s="36">
        <f>CHOOSE(Enlaces!$G$1,'TAM Aceite de Oliva'!O33,'TAM Aceite Virgen'!O33,'TAM Aceite Virgen Extra'!O33)</f>
        <v>1.57</v>
      </c>
      <c r="R33" s="36">
        <f>CHOOSE(Enlaces!$G$1,'TAM Aceite de Oliva'!P33,'TAM Aceite Virgen'!P33,'TAM Aceite Virgen Extra'!P33)</f>
        <v>1.3199999999999998</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zoomScale="85" zoomScaleNormal="85" workbookViewId="0">
      <selection activeCell="B45" sqref="B45:O48"/>
    </sheetView>
  </sheetViews>
  <sheetFormatPr baseColWidth="10" defaultColWidth="11.42578125" defaultRowHeight="15" x14ac:dyDescent="0.25"/>
  <cols>
    <col min="1" max="1" width="3.140625" customWidth="1"/>
    <col min="2" max="2" width="2.85546875" customWidth="1"/>
    <col min="3" max="3" width="4.140625" style="26" customWidth="1"/>
    <col min="4" max="4" width="134.85546875" bestFit="1" customWidth="1"/>
    <col min="5" max="5" width="23.140625" customWidth="1"/>
    <col min="8" max="8" width="14.5703125" customWidth="1"/>
  </cols>
  <sheetData>
    <row r="3" spans="2:9" ht="14.1" customHeight="1" thickBot="1" x14ac:dyDescent="0.3">
      <c r="B3" s="37"/>
      <c r="C3" s="38" t="s">
        <v>457</v>
      </c>
      <c r="F3" s="39" t="s">
        <v>458</v>
      </c>
    </row>
    <row r="4" spans="2:9" ht="15" customHeight="1" x14ac:dyDescent="0.25">
      <c r="F4" s="91" t="s">
        <v>459</v>
      </c>
      <c r="G4" s="92"/>
      <c r="H4" s="92"/>
      <c r="I4" s="93"/>
    </row>
    <row r="5" spans="2:9" s="40" customFormat="1" ht="35.25" customHeight="1" x14ac:dyDescent="0.25">
      <c r="C5" s="41" t="s">
        <v>460</v>
      </c>
      <c r="D5" s="40" t="s">
        <v>461</v>
      </c>
      <c r="F5" s="94"/>
      <c r="G5" s="95"/>
      <c r="H5" s="95"/>
      <c r="I5" s="96"/>
    </row>
    <row r="6" spans="2:9" s="40" customFormat="1" ht="35.25" customHeight="1" x14ac:dyDescent="0.25">
      <c r="C6" s="41" t="s">
        <v>462</v>
      </c>
      <c r="D6" s="43" t="s">
        <v>463</v>
      </c>
      <c r="F6" s="94"/>
      <c r="G6" s="95"/>
      <c r="H6" s="95"/>
      <c r="I6" s="96"/>
    </row>
    <row r="7" spans="2:9" s="40" customFormat="1" ht="35.25" customHeight="1" x14ac:dyDescent="0.25">
      <c r="C7" s="41" t="s">
        <v>464</v>
      </c>
      <c r="D7" s="43" t="s">
        <v>465</v>
      </c>
      <c r="F7" s="94"/>
      <c r="G7" s="95"/>
      <c r="H7" s="95"/>
      <c r="I7" s="96"/>
    </row>
    <row r="8" spans="2:9" s="40" customFormat="1" ht="35.25" customHeight="1" x14ac:dyDescent="0.25">
      <c r="C8" s="41" t="s">
        <v>466</v>
      </c>
      <c r="D8" s="40" t="s">
        <v>467</v>
      </c>
      <c r="F8" s="94"/>
      <c r="G8" s="95"/>
      <c r="H8" s="95"/>
      <c r="I8" s="96"/>
    </row>
    <row r="9" spans="2:9" s="40" customFormat="1" ht="35.25" customHeight="1" x14ac:dyDescent="0.25">
      <c r="C9" s="41" t="s">
        <v>468</v>
      </c>
      <c r="D9" s="40" t="s">
        <v>469</v>
      </c>
      <c r="F9" s="94"/>
      <c r="G9" s="95"/>
      <c r="H9" s="95"/>
      <c r="I9" s="96"/>
    </row>
    <row r="10" spans="2:9" s="40" customFormat="1" ht="35.25" customHeight="1" x14ac:dyDescent="0.25">
      <c r="C10" s="41" t="s">
        <v>470</v>
      </c>
      <c r="D10" s="40" t="s">
        <v>471</v>
      </c>
      <c r="F10" s="94"/>
      <c r="G10" s="95"/>
      <c r="H10" s="95"/>
      <c r="I10" s="96"/>
    </row>
    <row r="11" spans="2:9" s="40" customFormat="1" ht="35.25" customHeight="1" x14ac:dyDescent="0.25">
      <c r="C11" s="41" t="s">
        <v>472</v>
      </c>
      <c r="D11" s="40" t="s">
        <v>473</v>
      </c>
      <c r="F11" s="94"/>
      <c r="G11" s="95"/>
      <c r="H11" s="95"/>
      <c r="I11" s="96"/>
    </row>
    <row r="12" spans="2:9" s="40" customFormat="1" ht="35.25" customHeight="1" thickBot="1" x14ac:dyDescent="0.3">
      <c r="C12" s="41" t="s">
        <v>474</v>
      </c>
      <c r="D12" s="40" t="s">
        <v>475</v>
      </c>
      <c r="F12" s="97"/>
      <c r="G12" s="98"/>
      <c r="H12" s="98"/>
      <c r="I12" s="99"/>
    </row>
    <row r="13" spans="2:9" s="40" customFormat="1" ht="35.25" customHeight="1" x14ac:dyDescent="0.25">
      <c r="C13" s="41" t="s">
        <v>476</v>
      </c>
      <c r="D13" s="40" t="s">
        <v>477</v>
      </c>
      <c r="F13" s="44"/>
      <c r="G13" s="44"/>
      <c r="H13" s="44"/>
      <c r="I13" s="44"/>
    </row>
    <row r="14" spans="2:9" s="40" customFormat="1" ht="35.25" customHeight="1" x14ac:dyDescent="0.25">
      <c r="C14" s="41"/>
      <c r="D14" s="40" t="s">
        <v>478</v>
      </c>
    </row>
    <row r="15" spans="2:9" x14ac:dyDescent="0.25">
      <c r="E15" s="40"/>
      <c r="F15" s="40"/>
      <c r="G15" s="40"/>
      <c r="H15" s="40"/>
      <c r="I15" s="40"/>
    </row>
    <row r="16" spans="2:9" x14ac:dyDescent="0.25">
      <c r="E16" s="40"/>
      <c r="F16" s="40"/>
      <c r="G16" s="40"/>
      <c r="H16" s="40"/>
      <c r="I16" s="40"/>
    </row>
    <row r="17" spans="2:9" x14ac:dyDescent="0.25">
      <c r="E17" s="40"/>
      <c r="F17" s="40"/>
      <c r="G17" s="40"/>
      <c r="H17" s="40"/>
      <c r="I17" s="40"/>
    </row>
    <row r="18" spans="2:9" ht="14.1" customHeight="1" x14ac:dyDescent="0.25">
      <c r="B18" s="37"/>
      <c r="C18" s="38" t="s">
        <v>479</v>
      </c>
      <c r="E18" s="40"/>
      <c r="F18" s="40"/>
      <c r="G18" s="40"/>
      <c r="H18" s="40"/>
      <c r="I18" s="40"/>
    </row>
    <row r="19" spans="2:9" x14ac:dyDescent="0.25">
      <c r="E19" s="40"/>
      <c r="F19" s="40"/>
      <c r="G19" s="40"/>
      <c r="H19" s="40"/>
      <c r="I19" s="40"/>
    </row>
    <row r="20" spans="2:9" x14ac:dyDescent="0.25">
      <c r="D20" s="42" t="s">
        <v>480</v>
      </c>
      <c r="E20" s="40"/>
      <c r="F20" s="40"/>
      <c r="G20" s="40"/>
      <c r="H20" s="40"/>
      <c r="I20" s="40"/>
    </row>
    <row r="21" spans="2:9" ht="3.75" customHeight="1" x14ac:dyDescent="0.25">
      <c r="C21" s="41"/>
      <c r="E21" s="40"/>
      <c r="F21" s="40"/>
      <c r="G21" s="40"/>
      <c r="H21" s="40"/>
      <c r="I21" s="40"/>
    </row>
    <row r="22" spans="2:9" ht="15.75" customHeight="1" x14ac:dyDescent="0.25">
      <c r="C22" s="41"/>
      <c r="D22" t="s">
        <v>481</v>
      </c>
      <c r="E22" s="40"/>
      <c r="F22" s="40"/>
      <c r="G22" s="40"/>
      <c r="H22" s="40"/>
      <c r="I22" s="40"/>
    </row>
    <row r="23" spans="2:9" ht="16.5" customHeight="1" x14ac:dyDescent="0.25">
      <c r="C23" s="41"/>
      <c r="D23" t="s">
        <v>482</v>
      </c>
      <c r="E23" s="40"/>
      <c r="F23" s="40"/>
      <c r="G23" s="40"/>
      <c r="H23" s="40"/>
      <c r="I23" s="40"/>
    </row>
    <row r="24" spans="2:9" x14ac:dyDescent="0.25">
      <c r="C24" s="41"/>
      <c r="D24" t="s">
        <v>483</v>
      </c>
      <c r="E24" s="40"/>
      <c r="F24" s="40"/>
      <c r="G24" s="40"/>
      <c r="H24" s="40"/>
      <c r="I24" s="40"/>
    </row>
    <row r="25" spans="2:9" x14ac:dyDescent="0.25">
      <c r="C25" s="41"/>
      <c r="D25" t="s">
        <v>484</v>
      </c>
      <c r="E25" s="40"/>
      <c r="F25" s="40"/>
      <c r="G25" s="40"/>
      <c r="H25" s="40"/>
      <c r="I25" s="40"/>
    </row>
    <row r="26" spans="2:9" x14ac:dyDescent="0.25">
      <c r="C26" s="41"/>
      <c r="E26" s="40"/>
      <c r="F26" s="40"/>
      <c r="G26" s="40"/>
      <c r="H26" s="40"/>
      <c r="I26" s="40"/>
    </row>
    <row r="27" spans="2:9" x14ac:dyDescent="0.25">
      <c r="C27" s="41"/>
      <c r="D27" s="42" t="s">
        <v>485</v>
      </c>
      <c r="E27" s="40"/>
      <c r="F27" s="40"/>
      <c r="G27" s="40"/>
      <c r="H27" s="40"/>
      <c r="I27" s="40"/>
    </row>
    <row r="28" spans="2:9" x14ac:dyDescent="0.25">
      <c r="C28" s="41"/>
      <c r="D28" t="s">
        <v>486</v>
      </c>
    </row>
    <row r="29" spans="2:9" x14ac:dyDescent="0.25">
      <c r="C29" s="41"/>
      <c r="D29" t="s">
        <v>487</v>
      </c>
    </row>
    <row r="30" spans="2:9" x14ac:dyDescent="0.25">
      <c r="D30" t="s">
        <v>488</v>
      </c>
    </row>
    <row r="32" spans="2:9" x14ac:dyDescent="0.25">
      <c r="D32" s="42" t="s">
        <v>489</v>
      </c>
    </row>
    <row r="33" spans="4:4" x14ac:dyDescent="0.25">
      <c r="D33" t="s">
        <v>490</v>
      </c>
    </row>
    <row r="34" spans="4:4" x14ac:dyDescent="0.25">
      <c r="D34" t="s">
        <v>491</v>
      </c>
    </row>
    <row r="35" spans="4:4" x14ac:dyDescent="0.25">
      <c r="D35" t="s">
        <v>492</v>
      </c>
    </row>
    <row r="37" spans="4:4" x14ac:dyDescent="0.25">
      <c r="D37" s="42" t="s">
        <v>493</v>
      </c>
    </row>
    <row r="38" spans="4:4" x14ac:dyDescent="0.25">
      <c r="D38" t="s">
        <v>494</v>
      </c>
    </row>
  </sheetData>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50"/>
  <sheetViews>
    <sheetView showGridLines="0" showRowColHeaders="0" zoomScaleNormal="100" zoomScalePageLayoutView="50" workbookViewId="0"/>
  </sheetViews>
  <sheetFormatPr baseColWidth="10" defaultColWidth="11.42578125" defaultRowHeight="15" x14ac:dyDescent="0.25"/>
  <cols>
    <col min="1" max="1" width="2.140625" customWidth="1"/>
    <col min="2" max="2" width="24.140625" customWidth="1"/>
    <col min="3" max="3" width="23.5703125" customWidth="1"/>
    <col min="4" max="4" width="0.140625" customWidth="1"/>
    <col min="8" max="8" width="17.140625" bestFit="1" customWidth="1"/>
  </cols>
  <sheetData>
    <row r="2" spans="2:8" s="26" customFormat="1" ht="20.100000000000001" customHeight="1" x14ac:dyDescent="0.25">
      <c r="B2" s="24" t="s">
        <v>0</v>
      </c>
      <c r="C2"/>
      <c r="D2" s="25"/>
    </row>
    <row r="3" spans="2:8" s="26" customFormat="1" ht="1.5" customHeight="1" x14ac:dyDescent="0.25">
      <c r="B3" s="24"/>
      <c r="C3" s="27"/>
    </row>
    <row r="4" spans="2:8" ht="6" customHeight="1" x14ac:dyDescent="0.25">
      <c r="B4" s="8"/>
    </row>
    <row r="5" spans="2:8" ht="20.100000000000001" customHeight="1" x14ac:dyDescent="0.35">
      <c r="B5" s="8" t="s">
        <v>1</v>
      </c>
      <c r="H5" s="51" t="str">
        <f>VLOOKUP(Enlaces!G1,Enlaces!F2:G4,2,0)</f>
        <v>Aceite de Oliva</v>
      </c>
    </row>
    <row r="6" spans="2:8" ht="1.5" customHeight="1" x14ac:dyDescent="0.25">
      <c r="C6" s="28">
        <v>33</v>
      </c>
    </row>
    <row r="43" spans="2:15" ht="28.5" customHeight="1" x14ac:dyDescent="0.25">
      <c r="B43" s="29" t="s">
        <v>2</v>
      </c>
      <c r="C43" s="78"/>
    </row>
    <row r="44" spans="2:15" ht="12.75" customHeight="1" x14ac:dyDescent="0.25"/>
    <row r="45" spans="2:15" ht="266.45" customHeight="1" x14ac:dyDescent="0.25">
      <c r="B45" s="81" t="s">
        <v>504</v>
      </c>
      <c r="C45" s="82"/>
      <c r="D45" s="82"/>
      <c r="E45" s="82"/>
      <c r="F45" s="82"/>
      <c r="G45" s="82"/>
      <c r="H45" s="82"/>
      <c r="I45" s="82"/>
      <c r="J45" s="82"/>
      <c r="K45" s="82"/>
      <c r="L45" s="82"/>
      <c r="M45" s="82"/>
      <c r="N45" s="82"/>
      <c r="O45" s="83"/>
    </row>
    <row r="46" spans="2:15" ht="42.75" customHeight="1" x14ac:dyDescent="0.25">
      <c r="B46" s="84"/>
      <c r="C46" s="85"/>
      <c r="D46" s="85"/>
      <c r="E46" s="85"/>
      <c r="F46" s="85"/>
      <c r="G46" s="85"/>
      <c r="H46" s="85"/>
      <c r="I46" s="85"/>
      <c r="J46" s="85"/>
      <c r="K46" s="85"/>
      <c r="L46" s="85"/>
      <c r="M46" s="85"/>
      <c r="N46" s="85"/>
      <c r="O46" s="86"/>
    </row>
    <row r="47" spans="2:15" x14ac:dyDescent="0.25">
      <c r="B47" s="84"/>
      <c r="C47" s="85"/>
      <c r="D47" s="85"/>
      <c r="E47" s="85"/>
      <c r="F47" s="85"/>
      <c r="G47" s="85"/>
      <c r="H47" s="85"/>
      <c r="I47" s="85"/>
      <c r="J47" s="85"/>
      <c r="K47" s="85"/>
      <c r="L47" s="85"/>
      <c r="M47" s="85"/>
      <c r="N47" s="85"/>
      <c r="O47" s="86"/>
    </row>
    <row r="48" spans="2:15" x14ac:dyDescent="0.25">
      <c r="B48" s="87"/>
      <c r="C48" s="88"/>
      <c r="D48" s="88"/>
      <c r="E48" s="88"/>
      <c r="F48" s="88"/>
      <c r="G48" s="88"/>
      <c r="H48" s="88"/>
      <c r="I48" s="88"/>
      <c r="J48" s="88"/>
      <c r="K48" s="88"/>
      <c r="L48" s="88"/>
      <c r="M48" s="88"/>
      <c r="N48" s="88"/>
      <c r="O48" s="89"/>
    </row>
    <row r="49" spans="2:15" x14ac:dyDescent="0.25">
      <c r="B49" s="45"/>
      <c r="C49" s="45"/>
      <c r="D49" s="45"/>
      <c r="E49" s="45"/>
      <c r="F49" s="45"/>
      <c r="G49" s="45"/>
      <c r="H49" s="45"/>
      <c r="I49" s="45"/>
      <c r="J49" s="45"/>
      <c r="K49" s="45"/>
      <c r="L49" s="45"/>
      <c r="M49" s="45"/>
      <c r="N49" s="45"/>
      <c r="O49" s="45"/>
    </row>
    <row r="50" spans="2:15" x14ac:dyDescent="0.25">
      <c r="B50" s="45"/>
      <c r="C50" s="45"/>
      <c r="D50" s="45"/>
      <c r="E50" s="45"/>
      <c r="F50" s="45"/>
      <c r="G50" s="45"/>
      <c r="H50" s="45"/>
      <c r="I50" s="45"/>
      <c r="J50" s="45"/>
      <c r="K50" s="45"/>
      <c r="L50" s="45"/>
      <c r="M50" s="45"/>
      <c r="N50" s="45"/>
      <c r="O50" s="45"/>
    </row>
  </sheetData>
  <sheetProtection sheet="1" objects="1" scenarios="1"/>
  <mergeCells count="1">
    <mergeCell ref="B45:O48"/>
  </mergeCells>
  <pageMargins left="0.7" right="0.7" top="0.75" bottom="0.75" header="0.3" footer="0.3"/>
  <pageSetup paperSize="9" scale="4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180975</xdr:rowOff>
                  </from>
                  <to>
                    <xdr:col>4</xdr:col>
                    <xdr:colOff>9525</xdr:colOff>
                    <xdr:row>1</xdr:row>
                    <xdr:rowOff>238125</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9525</xdr:colOff>
                    <xdr:row>4</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YA287"/>
  <sheetViews>
    <sheetView showGridLines="0" zoomScale="80" zoomScaleNormal="80" workbookViewId="0">
      <pane xSplit="2" ySplit="3" topLeftCell="XF4" activePane="bottomRight" state="frozen"/>
      <selection activeCell="B45" sqref="B45:O48"/>
      <selection pane="topRight" activeCell="B45" sqref="B45:O48"/>
      <selection pane="bottomLeft" activeCell="B45" sqref="B45:O48"/>
      <selection pane="bottomRight" activeCell="B45" sqref="B45:O48"/>
    </sheetView>
  </sheetViews>
  <sheetFormatPr baseColWidth="10" defaultColWidth="11.42578125" defaultRowHeight="15" x14ac:dyDescent="0.25"/>
  <cols>
    <col min="45" max="45" width="9" customWidth="1"/>
    <col min="46" max="47" width="18" customWidth="1"/>
    <col min="50" max="50" width="10.85546875" customWidth="1"/>
    <col min="51" max="51" width="11.85546875" customWidth="1"/>
    <col min="52" max="52" width="9" customWidth="1"/>
    <col min="53" max="54" width="18" customWidth="1"/>
    <col min="57" max="57" width="17.140625" customWidth="1"/>
    <col min="58" max="58" width="15.42578125" customWidth="1"/>
    <col min="94" max="98" width="10.85546875"/>
    <col min="136" max="140" width="10.85546875"/>
    <col min="171" max="171" width="22.140625" customWidth="1"/>
    <col min="172" max="172" width="17" customWidth="1"/>
    <col min="185" max="185" width="35.140625" bestFit="1" customWidth="1"/>
    <col min="186" max="186" width="9.85546875" bestFit="1" customWidth="1"/>
    <col min="187" max="187" width="16.140625" bestFit="1" customWidth="1"/>
    <col min="188" max="188" width="13.5703125" bestFit="1" customWidth="1"/>
    <col min="189" max="189" width="11.140625" bestFit="1" customWidth="1"/>
    <col min="192" max="192" width="35.140625" bestFit="1" customWidth="1"/>
    <col min="193" max="193" width="9.85546875" bestFit="1" customWidth="1"/>
    <col min="194" max="194" width="16.140625" bestFit="1" customWidth="1"/>
    <col min="195" max="195" width="13.5703125" bestFit="1" customWidth="1"/>
    <col min="196" max="196" width="11.140625" bestFit="1" customWidth="1"/>
    <col min="234" max="234" width="35.140625" bestFit="1" customWidth="1"/>
    <col min="235" max="235" width="9.85546875" bestFit="1" customWidth="1"/>
    <col min="236" max="236" width="16.140625" bestFit="1" customWidth="1"/>
    <col min="237" max="237" width="13.5703125" bestFit="1" customWidth="1"/>
    <col min="238" max="238" width="11.140625" bestFit="1" customWidth="1"/>
    <col min="241" max="241" width="35.140625" bestFit="1" customWidth="1"/>
    <col min="242" max="242" width="9.85546875" bestFit="1" customWidth="1"/>
    <col min="243" max="243" width="16.140625" bestFit="1" customWidth="1"/>
    <col min="244" max="244" width="13.5703125" bestFit="1" customWidth="1"/>
    <col min="245" max="245" width="11.140625" bestFit="1" customWidth="1"/>
    <col min="248" max="248" width="35.140625" bestFit="1" customWidth="1"/>
    <col min="249" max="249" width="9.85546875" bestFit="1" customWidth="1"/>
    <col min="250" max="250" width="16.140625" bestFit="1" customWidth="1"/>
    <col min="251" max="251" width="13.5703125" bestFit="1" customWidth="1"/>
    <col min="252" max="252" width="11.140625" bestFit="1" customWidth="1"/>
  </cols>
  <sheetData>
    <row r="1" spans="1:651" x14ac:dyDescent="0.25">
      <c r="C1" t="s">
        <v>3</v>
      </c>
      <c r="J1" t="s">
        <v>3</v>
      </c>
      <c r="Q1" t="s">
        <v>3</v>
      </c>
      <c r="X1" t="s">
        <v>3</v>
      </c>
      <c r="AE1" t="s">
        <v>3</v>
      </c>
      <c r="AL1" t="s">
        <v>3</v>
      </c>
      <c r="AS1" t="s">
        <v>3</v>
      </c>
      <c r="AZ1" t="s">
        <v>3</v>
      </c>
      <c r="BG1" t="s">
        <v>3</v>
      </c>
      <c r="BN1" t="s">
        <v>3</v>
      </c>
      <c r="BU1" t="s">
        <v>3</v>
      </c>
      <c r="CB1" t="s">
        <v>3</v>
      </c>
      <c r="CI1" t="s">
        <v>3</v>
      </c>
      <c r="CP1" t="s">
        <v>3</v>
      </c>
      <c r="CW1" t="s">
        <v>3</v>
      </c>
      <c r="DD1" t="s">
        <v>3</v>
      </c>
      <c r="DK1" t="s">
        <v>3</v>
      </c>
      <c r="DR1" t="s">
        <v>3</v>
      </c>
      <c r="DY1" t="s">
        <v>3</v>
      </c>
      <c r="EF1" t="s">
        <v>3</v>
      </c>
      <c r="EM1" t="s">
        <v>3</v>
      </c>
      <c r="ET1" t="s">
        <v>3</v>
      </c>
      <c r="FA1" t="s">
        <v>3</v>
      </c>
      <c r="FH1" t="s">
        <v>3</v>
      </c>
      <c r="FO1" t="s">
        <v>3</v>
      </c>
      <c r="FV1" t="s">
        <v>3</v>
      </c>
      <c r="GC1" t="s">
        <v>3</v>
      </c>
      <c r="GJ1" t="s">
        <v>3</v>
      </c>
      <c r="GQ1" t="s">
        <v>3</v>
      </c>
      <c r="GX1" t="s">
        <v>3</v>
      </c>
      <c r="HE1" t="s">
        <v>3</v>
      </c>
      <c r="HL1" t="s">
        <v>3</v>
      </c>
      <c r="HS1" t="s">
        <v>3</v>
      </c>
      <c r="HZ1" t="s">
        <v>3</v>
      </c>
      <c r="IG1" t="s">
        <v>3</v>
      </c>
      <c r="IN1" t="s">
        <v>3</v>
      </c>
      <c r="IU1" t="s">
        <v>3</v>
      </c>
      <c r="JB1" t="s">
        <v>3</v>
      </c>
      <c r="JI1" t="s">
        <v>3</v>
      </c>
      <c r="JP1" t="s">
        <v>3</v>
      </c>
      <c r="JW1" t="s">
        <v>3</v>
      </c>
      <c r="KD1" t="s">
        <v>3</v>
      </c>
      <c r="KK1" t="s">
        <v>3</v>
      </c>
      <c r="KR1" t="s">
        <v>3</v>
      </c>
      <c r="KY1" t="s">
        <v>3</v>
      </c>
      <c r="LF1" t="s">
        <v>3</v>
      </c>
      <c r="LM1" t="s">
        <v>3</v>
      </c>
      <c r="LT1" t="s">
        <v>3</v>
      </c>
      <c r="MA1" t="s">
        <v>3</v>
      </c>
      <c r="MH1" t="s">
        <v>3</v>
      </c>
      <c r="MO1" t="s">
        <v>3</v>
      </c>
      <c r="MV1" t="s">
        <v>3</v>
      </c>
      <c r="NC1" t="s">
        <v>3</v>
      </c>
      <c r="NJ1" t="s">
        <v>3</v>
      </c>
      <c r="NQ1" t="s">
        <v>3</v>
      </c>
      <c r="NX1" t="s">
        <v>3</v>
      </c>
      <c r="OE1" t="s">
        <v>3</v>
      </c>
      <c r="OL1" t="s">
        <v>3</v>
      </c>
      <c r="OS1" t="s">
        <v>3</v>
      </c>
      <c r="OZ1" t="s">
        <v>3</v>
      </c>
      <c r="PG1" t="s">
        <v>3</v>
      </c>
      <c r="PN1" t="s">
        <v>3</v>
      </c>
      <c r="PU1" t="s">
        <v>3</v>
      </c>
      <c r="QB1" t="s">
        <v>3</v>
      </c>
      <c r="QI1" t="s">
        <v>3</v>
      </c>
      <c r="QP1" t="s">
        <v>3</v>
      </c>
      <c r="QW1" t="s">
        <v>4</v>
      </c>
      <c r="RD1" t="s">
        <v>4</v>
      </c>
      <c r="RK1" t="s">
        <v>3</v>
      </c>
      <c r="RR1" t="s">
        <v>3</v>
      </c>
      <c r="RY1" t="s">
        <v>3</v>
      </c>
      <c r="SF1" t="s">
        <v>3</v>
      </c>
      <c r="SM1" t="s">
        <v>3</v>
      </c>
      <c r="ST1" t="s">
        <v>3</v>
      </c>
      <c r="TA1" t="s">
        <v>3</v>
      </c>
      <c r="TH1" t="s">
        <v>3</v>
      </c>
      <c r="TO1" t="s">
        <v>4</v>
      </c>
      <c r="TV1" t="s">
        <v>3</v>
      </c>
      <c r="UC1" t="s">
        <v>3</v>
      </c>
      <c r="UJ1" t="s">
        <v>3</v>
      </c>
      <c r="UQ1" t="s">
        <v>3</v>
      </c>
      <c r="UX1" t="s">
        <v>3</v>
      </c>
      <c r="VE1" t="s">
        <v>3</v>
      </c>
      <c r="VL1" t="s">
        <v>3</v>
      </c>
      <c r="VS1" t="s">
        <v>3</v>
      </c>
      <c r="VZ1" t="s">
        <v>3</v>
      </c>
      <c r="WG1" t="s">
        <v>3</v>
      </c>
      <c r="WN1" t="s">
        <v>3</v>
      </c>
      <c r="WU1" t="s">
        <v>3</v>
      </c>
      <c r="XB1" t="s">
        <v>3</v>
      </c>
      <c r="XI1" t="s">
        <v>3</v>
      </c>
      <c r="XP1" t="s">
        <v>3</v>
      </c>
      <c r="XW1" t="s">
        <v>501</v>
      </c>
    </row>
    <row r="2" spans="1:651"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3</v>
      </c>
      <c r="RD2" t="s">
        <v>3</v>
      </c>
      <c r="RK2" t="s">
        <v>4</v>
      </c>
      <c r="RR2" t="s">
        <v>4</v>
      </c>
      <c r="RY2" t="s">
        <v>4</v>
      </c>
      <c r="SF2" t="s">
        <v>4</v>
      </c>
      <c r="SM2" t="s">
        <v>4</v>
      </c>
      <c r="ST2" t="s">
        <v>4</v>
      </c>
      <c r="TA2" t="s">
        <v>4</v>
      </c>
      <c r="TH2" t="s">
        <v>4</v>
      </c>
      <c r="TO2" t="s">
        <v>3</v>
      </c>
      <c r="TV2" t="s">
        <v>4</v>
      </c>
      <c r="UC2" t="s">
        <v>4</v>
      </c>
      <c r="UJ2" t="s">
        <v>4</v>
      </c>
      <c r="UQ2" t="s">
        <v>4</v>
      </c>
      <c r="UX2" t="s">
        <v>4</v>
      </c>
      <c r="VE2" t="s">
        <v>4</v>
      </c>
      <c r="VL2" t="s">
        <v>4</v>
      </c>
      <c r="VS2" t="s">
        <v>4</v>
      </c>
      <c r="VZ2" t="s">
        <v>4</v>
      </c>
      <c r="WG2" t="s">
        <v>4</v>
      </c>
      <c r="WN2" t="s">
        <v>4</v>
      </c>
      <c r="WU2" t="s">
        <v>4</v>
      </c>
      <c r="XB2" t="s">
        <v>4</v>
      </c>
      <c r="XI2" t="s">
        <v>4</v>
      </c>
      <c r="XP2" t="s">
        <v>4</v>
      </c>
      <c r="XW2" t="s">
        <v>4</v>
      </c>
    </row>
    <row r="3" spans="1:651" x14ac:dyDescent="0.25">
      <c r="C3" s="2" t="s">
        <v>5</v>
      </c>
      <c r="J3" s="2" t="s">
        <v>6</v>
      </c>
      <c r="Q3" s="2" t="s">
        <v>7</v>
      </c>
      <c r="X3" s="2" t="s">
        <v>8</v>
      </c>
      <c r="AE3" s="2" t="s">
        <v>9</v>
      </c>
      <c r="AL3" s="2" t="s">
        <v>10</v>
      </c>
      <c r="AS3" s="2" t="s">
        <v>11</v>
      </c>
      <c r="AZ3" s="2" t="s">
        <v>12</v>
      </c>
      <c r="BG3" t="s">
        <v>13</v>
      </c>
      <c r="BN3" t="s">
        <v>14</v>
      </c>
      <c r="BU3" t="s">
        <v>15</v>
      </c>
      <c r="CB3" s="2" t="s">
        <v>16</v>
      </c>
      <c r="CI3" s="2" t="s">
        <v>17</v>
      </c>
      <c r="CP3" s="2" t="s">
        <v>18</v>
      </c>
      <c r="CW3" s="2" t="s">
        <v>19</v>
      </c>
      <c r="DD3" s="2" t="s">
        <v>20</v>
      </c>
      <c r="DK3" s="2" t="s">
        <v>21</v>
      </c>
      <c r="DR3" s="2" t="s">
        <v>22</v>
      </c>
      <c r="DY3" s="2" t="s">
        <v>23</v>
      </c>
      <c r="EF3" s="2" t="s">
        <v>24</v>
      </c>
      <c r="EM3" s="2" t="s">
        <v>25</v>
      </c>
      <c r="ET3" s="2" t="s">
        <v>26</v>
      </c>
      <c r="FA3" t="s">
        <v>27</v>
      </c>
      <c r="FH3" s="2" t="s">
        <v>28</v>
      </c>
      <c r="FO3" s="2" t="s">
        <v>29</v>
      </c>
      <c r="FV3" s="2" t="s">
        <v>30</v>
      </c>
      <c r="GC3" s="2" t="s">
        <v>31</v>
      </c>
      <c r="GJ3" s="2" t="s">
        <v>32</v>
      </c>
      <c r="GQ3" s="2" t="s">
        <v>33</v>
      </c>
      <c r="GX3" s="2" t="s">
        <v>34</v>
      </c>
      <c r="HE3" s="2" t="s">
        <v>35</v>
      </c>
      <c r="HL3" s="2" t="s">
        <v>36</v>
      </c>
      <c r="HS3" s="2" t="s">
        <v>37</v>
      </c>
      <c r="HZ3" s="2" t="s">
        <v>38</v>
      </c>
      <c r="IG3" s="2" t="s">
        <v>39</v>
      </c>
      <c r="IN3" s="2" t="s">
        <v>40</v>
      </c>
      <c r="IU3"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503</v>
      </c>
    </row>
    <row r="4" spans="1:651"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502</v>
      </c>
      <c r="XX4" t="s">
        <v>95</v>
      </c>
      <c r="XY4" t="s">
        <v>96</v>
      </c>
      <c r="XZ4" t="s">
        <v>97</v>
      </c>
      <c r="YA4" t="s">
        <v>98</v>
      </c>
    </row>
    <row r="5" spans="1:651"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row>
    <row r="6" spans="1:651" x14ac:dyDescent="0.25">
      <c r="A6" s="1"/>
      <c r="B6" s="1">
        <v>0.1</v>
      </c>
      <c r="C6" s="1" t="s">
        <v>187</v>
      </c>
      <c r="D6" s="1">
        <v>0.06</v>
      </c>
      <c r="E6" s="1">
        <v>0</v>
      </c>
      <c r="F6" s="1">
        <v>0.1</v>
      </c>
      <c r="G6" s="1">
        <v>0</v>
      </c>
      <c r="H6" s="1"/>
      <c r="I6" s="1"/>
      <c r="J6" s="1" t="s">
        <v>187</v>
      </c>
      <c r="K6" s="1">
        <v>0.16</v>
      </c>
      <c r="L6" s="1">
        <v>0</v>
      </c>
      <c r="M6" s="1">
        <v>0.23</v>
      </c>
      <c r="N6" s="1">
        <v>0.12</v>
      </c>
      <c r="O6" s="1"/>
      <c r="P6" s="1"/>
      <c r="Q6" s="1" t="s">
        <v>187</v>
      </c>
      <c r="R6" s="1">
        <v>0</v>
      </c>
      <c r="S6" s="1">
        <v>0</v>
      </c>
      <c r="T6" s="1">
        <v>0</v>
      </c>
      <c r="U6" s="1">
        <v>0</v>
      </c>
      <c r="V6" s="1"/>
      <c r="W6" s="1"/>
      <c r="X6" s="1" t="s">
        <v>187</v>
      </c>
      <c r="Y6" s="1">
        <v>0</v>
      </c>
      <c r="Z6" s="1">
        <v>0</v>
      </c>
      <c r="AA6" s="1">
        <v>0</v>
      </c>
      <c r="AB6" s="1">
        <v>0</v>
      </c>
      <c r="AC6" s="1"/>
      <c r="AD6" s="1"/>
      <c r="AE6" t="s">
        <v>187</v>
      </c>
      <c r="AF6">
        <v>0.11</v>
      </c>
      <c r="AG6">
        <v>0</v>
      </c>
      <c r="AH6">
        <v>0</v>
      </c>
      <c r="AI6">
        <v>0.39</v>
      </c>
      <c r="AJ6" s="1"/>
      <c r="AK6" s="1"/>
      <c r="AL6" t="s">
        <v>187</v>
      </c>
      <c r="AM6">
        <v>0.25</v>
      </c>
      <c r="AN6">
        <v>0.61</v>
      </c>
      <c r="AO6">
        <v>0</v>
      </c>
      <c r="AP6">
        <v>0.4</v>
      </c>
      <c r="AQ6" s="1"/>
      <c r="AR6" s="1"/>
      <c r="AS6" t="s">
        <v>187</v>
      </c>
      <c r="AT6">
        <v>0</v>
      </c>
      <c r="AU6">
        <v>0</v>
      </c>
      <c r="AV6">
        <v>0</v>
      </c>
      <c r="AW6">
        <v>0</v>
      </c>
      <c r="AZ6" t="s">
        <v>187</v>
      </c>
      <c r="BA6">
        <v>0</v>
      </c>
      <c r="BB6">
        <v>0</v>
      </c>
      <c r="BC6">
        <v>0</v>
      </c>
      <c r="BD6">
        <v>0</v>
      </c>
      <c r="BG6" t="s">
        <v>187</v>
      </c>
      <c r="BH6">
        <v>0.23</v>
      </c>
      <c r="BI6">
        <v>0</v>
      </c>
      <c r="BJ6">
        <v>0.18</v>
      </c>
      <c r="BK6">
        <v>0</v>
      </c>
      <c r="BN6" t="s">
        <v>187</v>
      </c>
      <c r="BO6">
        <v>7.0000000000000007E-2</v>
      </c>
      <c r="BP6">
        <v>0</v>
      </c>
      <c r="BQ6">
        <v>0.15</v>
      </c>
      <c r="BR6">
        <v>0</v>
      </c>
      <c r="BU6" t="s">
        <v>187</v>
      </c>
      <c r="BV6">
        <v>0</v>
      </c>
      <c r="BW6">
        <v>0</v>
      </c>
      <c r="BX6">
        <v>0</v>
      </c>
      <c r="BY6">
        <v>0</v>
      </c>
      <c r="CB6" t="s">
        <v>187</v>
      </c>
      <c r="CC6">
        <v>0.13</v>
      </c>
      <c r="CD6">
        <v>0</v>
      </c>
      <c r="CE6">
        <v>0.18</v>
      </c>
      <c r="CF6">
        <v>0.16</v>
      </c>
      <c r="CI6" t="s">
        <v>187</v>
      </c>
      <c r="CJ6">
        <v>0.09</v>
      </c>
      <c r="CK6">
        <v>0.3</v>
      </c>
      <c r="CL6">
        <v>0.06</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0.1</v>
      </c>
      <c r="DT6">
        <v>0</v>
      </c>
      <c r="DU6">
        <v>0</v>
      </c>
      <c r="DV6">
        <v>0</v>
      </c>
      <c r="DY6" t="s">
        <v>187</v>
      </c>
      <c r="DZ6">
        <v>0</v>
      </c>
      <c r="EA6">
        <v>0</v>
      </c>
      <c r="EB6">
        <v>0</v>
      </c>
      <c r="EC6">
        <v>0</v>
      </c>
      <c r="EF6" t="s">
        <v>187</v>
      </c>
      <c r="EG6">
        <v>0.06</v>
      </c>
      <c r="EH6">
        <v>0</v>
      </c>
      <c r="EI6">
        <v>0.11</v>
      </c>
      <c r="EJ6">
        <v>0</v>
      </c>
      <c r="EM6" t="s">
        <v>187</v>
      </c>
      <c r="EN6">
        <v>0.13</v>
      </c>
      <c r="EO6">
        <v>0.47</v>
      </c>
      <c r="EP6">
        <v>7.0000000000000007E-2</v>
      </c>
      <c r="EQ6">
        <v>0</v>
      </c>
      <c r="ET6" t="s">
        <v>187</v>
      </c>
      <c r="EU6">
        <v>0.06</v>
      </c>
      <c r="EV6">
        <v>0</v>
      </c>
      <c r="EW6">
        <v>0.1</v>
      </c>
      <c r="EX6">
        <v>0</v>
      </c>
      <c r="FA6" t="s">
        <v>187</v>
      </c>
      <c r="FB6">
        <v>0.04</v>
      </c>
      <c r="FC6">
        <v>0</v>
      </c>
      <c r="FD6">
        <v>0</v>
      </c>
      <c r="FE6">
        <v>0.2</v>
      </c>
      <c r="FH6" t="s">
        <v>187</v>
      </c>
      <c r="FI6">
        <v>0.21</v>
      </c>
      <c r="FJ6">
        <v>0.18</v>
      </c>
      <c r="FK6">
        <v>0.18</v>
      </c>
      <c r="FL6">
        <v>0.45</v>
      </c>
      <c r="FO6" t="s">
        <v>187</v>
      </c>
      <c r="FP6">
        <v>0.32</v>
      </c>
      <c r="FQ6">
        <v>0.18</v>
      </c>
      <c r="FR6">
        <v>0.37</v>
      </c>
      <c r="FS6">
        <v>0.18</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0.05</v>
      </c>
      <c r="HG6">
        <v>0</v>
      </c>
      <c r="HH6">
        <v>0.08</v>
      </c>
      <c r="HI6">
        <v>0</v>
      </c>
      <c r="HL6" t="s">
        <v>187</v>
      </c>
      <c r="HM6">
        <v>7.0000000000000007E-2</v>
      </c>
      <c r="HN6">
        <v>0.13</v>
      </c>
      <c r="HO6">
        <v>0</v>
      </c>
      <c r="HP6">
        <v>0.21</v>
      </c>
      <c r="HS6" t="s">
        <v>187</v>
      </c>
      <c r="HT6">
        <v>0.06</v>
      </c>
      <c r="HU6">
        <v>0</v>
      </c>
      <c r="HV6">
        <v>0.11</v>
      </c>
      <c r="HW6">
        <v>0</v>
      </c>
      <c r="HZ6" t="s">
        <v>187</v>
      </c>
      <c r="IA6">
        <v>0.12</v>
      </c>
      <c r="IB6">
        <v>0.43</v>
      </c>
      <c r="IC6">
        <v>0.09</v>
      </c>
      <c r="ID6">
        <v>0</v>
      </c>
      <c r="IG6" t="s">
        <v>187</v>
      </c>
      <c r="IH6">
        <v>0.16</v>
      </c>
      <c r="II6">
        <v>0.17</v>
      </c>
      <c r="IJ6">
        <v>0.11</v>
      </c>
      <c r="IK6">
        <v>0.43</v>
      </c>
      <c r="IN6" t="s">
        <v>187</v>
      </c>
      <c r="IO6">
        <v>0.16</v>
      </c>
      <c r="IP6">
        <v>0.32</v>
      </c>
      <c r="IQ6">
        <v>0.13</v>
      </c>
      <c r="IR6">
        <v>0</v>
      </c>
      <c r="IU6" t="s">
        <v>187</v>
      </c>
      <c r="IV6">
        <v>0.11</v>
      </c>
      <c r="IW6">
        <v>0.15</v>
      </c>
      <c r="IX6">
        <v>0.04</v>
      </c>
      <c r="IY6">
        <v>0</v>
      </c>
      <c r="JB6" t="s">
        <v>187</v>
      </c>
      <c r="JC6">
        <v>0.37</v>
      </c>
      <c r="JD6">
        <v>0.59</v>
      </c>
      <c r="JE6">
        <v>0.27</v>
      </c>
      <c r="JF6">
        <v>0.49</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0.2</v>
      </c>
      <c r="PP6">
        <v>0.71</v>
      </c>
      <c r="PQ6">
        <v>0.09</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0</v>
      </c>
      <c r="SA6">
        <v>0</v>
      </c>
      <c r="SB6">
        <v>0</v>
      </c>
      <c r="SC6">
        <v>0</v>
      </c>
      <c r="SF6" t="s">
        <v>187</v>
      </c>
      <c r="SG6">
        <v>0</v>
      </c>
      <c r="SH6">
        <v>0</v>
      </c>
      <c r="SI6">
        <v>0</v>
      </c>
      <c r="SJ6">
        <v>0</v>
      </c>
      <c r="SM6" t="s">
        <v>187</v>
      </c>
      <c r="SN6">
        <v>0.04</v>
      </c>
      <c r="SO6">
        <v>0</v>
      </c>
      <c r="SP6">
        <v>0.08</v>
      </c>
      <c r="SQ6">
        <v>0</v>
      </c>
      <c r="ST6" t="s">
        <v>187</v>
      </c>
      <c r="SU6">
        <v>0.03</v>
      </c>
      <c r="SV6">
        <v>0</v>
      </c>
      <c r="SW6">
        <v>0.05</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0.11</v>
      </c>
      <c r="UZ6">
        <v>0.62</v>
      </c>
      <c r="VA6">
        <v>0</v>
      </c>
      <c r="VB6">
        <v>0</v>
      </c>
      <c r="VE6" t="s">
        <v>187</v>
      </c>
      <c r="VF6">
        <v>0</v>
      </c>
      <c r="VG6">
        <v>0</v>
      </c>
      <c r="VH6">
        <v>0</v>
      </c>
      <c r="VI6">
        <v>0</v>
      </c>
      <c r="VL6" t="s">
        <v>187</v>
      </c>
      <c r="VM6">
        <v>0.13</v>
      </c>
      <c r="VN6">
        <v>0.55000000000000004</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row>
    <row r="7" spans="1:651"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0.03</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row>
    <row r="8" spans="1:651"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0.05</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row>
    <row r="9" spans="1:651"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0.13</v>
      </c>
      <c r="AU9">
        <v>0</v>
      </c>
      <c r="AV9">
        <v>0</v>
      </c>
      <c r="AW9">
        <v>0.41</v>
      </c>
      <c r="AZ9" t="s">
        <v>190</v>
      </c>
      <c r="BA9">
        <v>0.11</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0.03</v>
      </c>
      <c r="EH9">
        <v>0</v>
      </c>
      <c r="EI9">
        <v>0</v>
      </c>
      <c r="EJ9">
        <v>0</v>
      </c>
      <c r="EM9" t="s">
        <v>190</v>
      </c>
      <c r="EN9">
        <v>0.12</v>
      </c>
      <c r="EO9">
        <v>0</v>
      </c>
      <c r="EP9">
        <v>0.1</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0.22</v>
      </c>
      <c r="LO9">
        <v>0</v>
      </c>
      <c r="LP9">
        <v>0</v>
      </c>
      <c r="LQ9">
        <v>1.36</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0.1</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0.15</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0.06</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row>
    <row r="10" spans="1:651"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0.06</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0.04</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row>
    <row r="11" spans="1:651"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0.02</v>
      </c>
      <c r="IW11">
        <v>0</v>
      </c>
      <c r="IX11">
        <v>0.03</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0.05</v>
      </c>
      <c r="XY11">
        <v>0</v>
      </c>
      <c r="XZ11">
        <v>0</v>
      </c>
      <c r="YA11">
        <v>0</v>
      </c>
    </row>
    <row r="12" spans="1:651"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row>
    <row r="13" spans="1:651"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0.15</v>
      </c>
      <c r="GZ13">
        <v>0</v>
      </c>
      <c r="HA13">
        <v>0.08</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0.03</v>
      </c>
      <c r="IW13">
        <v>0</v>
      </c>
      <c r="IX13">
        <v>0</v>
      </c>
      <c r="IY13">
        <v>0</v>
      </c>
      <c r="JB13" t="s">
        <v>194</v>
      </c>
      <c r="JC13">
        <v>0</v>
      </c>
      <c r="JD13">
        <v>0</v>
      </c>
      <c r="JE13">
        <v>0</v>
      </c>
      <c r="JF13">
        <v>0</v>
      </c>
      <c r="JI13" t="s">
        <v>194</v>
      </c>
      <c r="JJ13">
        <v>0</v>
      </c>
      <c r="JK13">
        <v>0</v>
      </c>
      <c r="JL13">
        <v>0</v>
      </c>
      <c r="JM13">
        <v>0</v>
      </c>
      <c r="JP13" t="s">
        <v>194</v>
      </c>
      <c r="JQ13">
        <v>0.03</v>
      </c>
      <c r="JR13">
        <v>0</v>
      </c>
      <c r="JS13">
        <v>0.05</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0.05</v>
      </c>
      <c r="LH13">
        <v>0</v>
      </c>
      <c r="LI13">
        <v>0</v>
      </c>
      <c r="LJ13">
        <v>0.34</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0.21</v>
      </c>
      <c r="NS13">
        <v>0.4</v>
      </c>
      <c r="NT13">
        <v>0.24</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0.08</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row>
    <row r="14" spans="1:651"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0.25</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0.08</v>
      </c>
      <c r="EA14">
        <v>0</v>
      </c>
      <c r="EB14">
        <v>0.13</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0.03</v>
      </c>
      <c r="NE14">
        <v>0</v>
      </c>
      <c r="NF14">
        <v>0.05</v>
      </c>
      <c r="NG14">
        <v>0</v>
      </c>
      <c r="NJ14" t="s">
        <v>195</v>
      </c>
      <c r="NK14">
        <v>0.19</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0.05</v>
      </c>
      <c r="XK14">
        <v>0</v>
      </c>
      <c r="XL14">
        <v>0.08</v>
      </c>
      <c r="XM14">
        <v>0</v>
      </c>
      <c r="XP14" t="s">
        <v>195</v>
      </c>
      <c r="XQ14">
        <v>0</v>
      </c>
      <c r="XR14">
        <v>0</v>
      </c>
      <c r="XS14">
        <v>0</v>
      </c>
      <c r="XT14">
        <v>0</v>
      </c>
      <c r="XW14" t="s">
        <v>195</v>
      </c>
      <c r="XX14">
        <v>0</v>
      </c>
      <c r="XY14">
        <v>0</v>
      </c>
      <c r="XZ14">
        <v>0</v>
      </c>
      <c r="YA14">
        <v>0</v>
      </c>
    </row>
    <row r="15" spans="1:651"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0.05</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0.03</v>
      </c>
      <c r="LO15">
        <v>0.13</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0.06</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0.17</v>
      </c>
      <c r="XD15">
        <v>0</v>
      </c>
      <c r="XE15">
        <v>0</v>
      </c>
      <c r="XF15">
        <v>0</v>
      </c>
      <c r="XI15" t="s">
        <v>196</v>
      </c>
      <c r="XJ15">
        <v>0</v>
      </c>
      <c r="XK15">
        <v>0</v>
      </c>
      <c r="XL15">
        <v>0</v>
      </c>
      <c r="XM15">
        <v>0</v>
      </c>
      <c r="XP15" t="s">
        <v>196</v>
      </c>
      <c r="XQ15">
        <v>0</v>
      </c>
      <c r="XR15">
        <v>0</v>
      </c>
      <c r="XS15">
        <v>0</v>
      </c>
      <c r="XT15">
        <v>0</v>
      </c>
      <c r="XW15" t="s">
        <v>196</v>
      </c>
      <c r="XX15">
        <v>0</v>
      </c>
      <c r="XY15">
        <v>0</v>
      </c>
      <c r="XZ15">
        <v>0</v>
      </c>
      <c r="YA15">
        <v>0</v>
      </c>
    </row>
    <row r="16" spans="1:651"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0.1</v>
      </c>
      <c r="HG16">
        <v>0</v>
      </c>
      <c r="HH16">
        <v>0.18</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0.11</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7.0000000000000007E-2</v>
      </c>
      <c r="MJ16">
        <v>0</v>
      </c>
      <c r="MK16">
        <v>0</v>
      </c>
      <c r="ML16">
        <v>0</v>
      </c>
      <c r="MO16" t="s">
        <v>197</v>
      </c>
      <c r="MP16">
        <v>0.04</v>
      </c>
      <c r="MQ16">
        <v>0</v>
      </c>
      <c r="MR16">
        <v>7.0000000000000007E-2</v>
      </c>
      <c r="MS16">
        <v>0</v>
      </c>
      <c r="MV16" t="s">
        <v>197</v>
      </c>
      <c r="MW16">
        <v>0</v>
      </c>
      <c r="MX16">
        <v>0</v>
      </c>
      <c r="MY16">
        <v>0</v>
      </c>
      <c r="MZ16">
        <v>0</v>
      </c>
      <c r="NC16" t="s">
        <v>197</v>
      </c>
      <c r="ND16">
        <v>0</v>
      </c>
      <c r="NE16">
        <v>0</v>
      </c>
      <c r="NF16">
        <v>0</v>
      </c>
      <c r="NG16">
        <v>0</v>
      </c>
      <c r="NJ16" t="s">
        <v>197</v>
      </c>
      <c r="NK16">
        <v>0</v>
      </c>
      <c r="NL16">
        <v>0</v>
      </c>
      <c r="NM16">
        <v>0</v>
      </c>
      <c r="NN16">
        <v>0</v>
      </c>
      <c r="NQ16" t="s">
        <v>197</v>
      </c>
      <c r="NR16">
        <v>0.19</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0.09</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0.09</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row>
    <row r="17" spans="1:651"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0.04</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0.28000000000000003</v>
      </c>
      <c r="WB17">
        <v>0</v>
      </c>
      <c r="WC17">
        <v>0.45</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row>
    <row r="18" spans="1:651"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0.06</v>
      </c>
      <c r="HU18">
        <v>0</v>
      </c>
      <c r="HV18">
        <v>0.1</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0.05</v>
      </c>
      <c r="LO18">
        <v>0</v>
      </c>
      <c r="LP18">
        <v>0.05</v>
      </c>
      <c r="LQ18">
        <v>0</v>
      </c>
      <c r="LT18" t="s">
        <v>199</v>
      </c>
      <c r="LU18">
        <v>0</v>
      </c>
      <c r="LV18">
        <v>0</v>
      </c>
      <c r="LW18">
        <v>0</v>
      </c>
      <c r="LX18">
        <v>0</v>
      </c>
      <c r="MA18" t="s">
        <v>199</v>
      </c>
      <c r="MB18">
        <v>0</v>
      </c>
      <c r="MC18">
        <v>0</v>
      </c>
      <c r="MD18">
        <v>0</v>
      </c>
      <c r="ME18">
        <v>0</v>
      </c>
      <c r="MH18" t="s">
        <v>199</v>
      </c>
      <c r="MI18">
        <v>0</v>
      </c>
      <c r="MJ18">
        <v>0</v>
      </c>
      <c r="MK18">
        <v>0</v>
      </c>
      <c r="ML18">
        <v>0</v>
      </c>
      <c r="MO18" t="s">
        <v>199</v>
      </c>
      <c r="MP18">
        <v>0.11</v>
      </c>
      <c r="MQ18">
        <v>0</v>
      </c>
      <c r="MR18">
        <v>0</v>
      </c>
      <c r="MS18">
        <v>0</v>
      </c>
      <c r="MV18" t="s">
        <v>199</v>
      </c>
      <c r="MW18">
        <v>0.1</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0.05</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0.06</v>
      </c>
      <c r="US18">
        <v>0</v>
      </c>
      <c r="UT18">
        <v>0</v>
      </c>
      <c r="UU18">
        <v>0</v>
      </c>
      <c r="UX18" t="s">
        <v>199</v>
      </c>
      <c r="UY18">
        <v>0</v>
      </c>
      <c r="UZ18">
        <v>0</v>
      </c>
      <c r="VA18">
        <v>0</v>
      </c>
      <c r="VB18">
        <v>0</v>
      </c>
      <c r="VE18" t="s">
        <v>199</v>
      </c>
      <c r="VF18">
        <v>0</v>
      </c>
      <c r="VG18">
        <v>0</v>
      </c>
      <c r="VH18">
        <v>0</v>
      </c>
      <c r="VI18">
        <v>0</v>
      </c>
      <c r="VL18" t="s">
        <v>199</v>
      </c>
      <c r="VM18">
        <v>0.04</v>
      </c>
      <c r="VN18">
        <v>0.17</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row>
    <row r="19" spans="1:651"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0.03</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t="s">
        <v>200</v>
      </c>
      <c r="HF19">
        <v>0.06</v>
      </c>
      <c r="HG19">
        <v>0</v>
      </c>
      <c r="HH19">
        <v>0.1</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0.05</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0.08</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0.05</v>
      </c>
      <c r="UE19">
        <v>0</v>
      </c>
      <c r="UF19">
        <v>0.08</v>
      </c>
      <c r="UG19">
        <v>0</v>
      </c>
      <c r="UJ19" t="s">
        <v>200</v>
      </c>
      <c r="UK19">
        <v>0</v>
      </c>
      <c r="UL19">
        <v>0</v>
      </c>
      <c r="UM19">
        <v>0</v>
      </c>
      <c r="UN19">
        <v>0</v>
      </c>
      <c r="UQ19" t="s">
        <v>200</v>
      </c>
      <c r="UR19">
        <v>0.1</v>
      </c>
      <c r="US19">
        <v>0</v>
      </c>
      <c r="UT19">
        <v>0.17</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row>
    <row r="20" spans="1:651"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0.06</v>
      </c>
      <c r="GL20">
        <v>0.32</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0.04</v>
      </c>
      <c r="JK20">
        <v>0</v>
      </c>
      <c r="JL20">
        <v>7.0000000000000007E-2</v>
      </c>
      <c r="JM20">
        <v>0</v>
      </c>
      <c r="JP20" t="s">
        <v>201</v>
      </c>
      <c r="JQ20">
        <v>0.03</v>
      </c>
      <c r="JR20">
        <v>0</v>
      </c>
      <c r="JS20">
        <v>0.05</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0.04</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0.05</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0.12</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0.04</v>
      </c>
      <c r="TX20">
        <v>0</v>
      </c>
      <c r="TY20">
        <v>7.0000000000000007E-2</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0.04</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0.02</v>
      </c>
      <c r="XK20">
        <v>0</v>
      </c>
      <c r="XL20">
        <v>0</v>
      </c>
      <c r="XM20">
        <v>0</v>
      </c>
      <c r="XP20" t="s">
        <v>201</v>
      </c>
      <c r="XQ20">
        <v>0</v>
      </c>
      <c r="XR20">
        <v>0</v>
      </c>
      <c r="XS20">
        <v>0</v>
      </c>
      <c r="XT20">
        <v>0</v>
      </c>
      <c r="XW20" t="s">
        <v>201</v>
      </c>
      <c r="XX20">
        <v>0</v>
      </c>
      <c r="XY20">
        <v>0</v>
      </c>
      <c r="XZ20">
        <v>0</v>
      </c>
      <c r="YA20">
        <v>0</v>
      </c>
    </row>
    <row r="21" spans="1:651"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0.15</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0.25</v>
      </c>
      <c r="BW21">
        <v>0</v>
      </c>
      <c r="BX21">
        <v>0.52</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0.06</v>
      </c>
      <c r="HN21">
        <v>0</v>
      </c>
      <c r="HO21">
        <v>0.11</v>
      </c>
      <c r="HP21">
        <v>0</v>
      </c>
      <c r="HS21" t="s">
        <v>202</v>
      </c>
      <c r="HT21">
        <v>0</v>
      </c>
      <c r="HU21">
        <v>0</v>
      </c>
      <c r="HV21">
        <v>0</v>
      </c>
      <c r="HW21">
        <v>0</v>
      </c>
      <c r="HZ21" t="s">
        <v>202</v>
      </c>
      <c r="IA21">
        <v>0</v>
      </c>
      <c r="IB21">
        <v>0</v>
      </c>
      <c r="IC21">
        <v>0</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0.03</v>
      </c>
      <c r="NE21">
        <v>0</v>
      </c>
      <c r="NF21">
        <v>0</v>
      </c>
      <c r="NG21">
        <v>0</v>
      </c>
      <c r="NJ21" t="s">
        <v>202</v>
      </c>
      <c r="NK21">
        <v>0.04</v>
      </c>
      <c r="NL21">
        <v>0</v>
      </c>
      <c r="NM21">
        <v>0</v>
      </c>
      <c r="NN21">
        <v>0</v>
      </c>
      <c r="NQ21" t="s">
        <v>202</v>
      </c>
      <c r="NR21">
        <v>0.1</v>
      </c>
      <c r="NS21">
        <v>0</v>
      </c>
      <c r="NT21">
        <v>0</v>
      </c>
      <c r="NU21">
        <v>0.43</v>
      </c>
      <c r="NX21" t="s">
        <v>202</v>
      </c>
      <c r="NY21">
        <v>0</v>
      </c>
      <c r="NZ21">
        <v>0</v>
      </c>
      <c r="OA21">
        <v>0</v>
      </c>
      <c r="OB21">
        <v>0</v>
      </c>
      <c r="OE21" t="s">
        <v>202</v>
      </c>
      <c r="OF21">
        <v>0.27</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0.25</v>
      </c>
      <c r="QY21">
        <v>0</v>
      </c>
      <c r="QZ21">
        <v>0.17</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row>
    <row r="22" spans="1:651"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7.0000000000000007E-2</v>
      </c>
      <c r="IP22">
        <v>0</v>
      </c>
      <c r="IQ22">
        <v>0.13</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0.12</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0.13</v>
      </c>
      <c r="OG22">
        <v>0</v>
      </c>
      <c r="OH22">
        <v>0.11</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0.05</v>
      </c>
      <c r="US22">
        <v>0</v>
      </c>
      <c r="UT22">
        <v>0</v>
      </c>
      <c r="UU22">
        <v>0</v>
      </c>
      <c r="UX22" t="s">
        <v>203</v>
      </c>
      <c r="UY22">
        <v>0</v>
      </c>
      <c r="UZ22">
        <v>0</v>
      </c>
      <c r="VA22">
        <v>0</v>
      </c>
      <c r="VB22">
        <v>0</v>
      </c>
      <c r="VE22" t="s">
        <v>203</v>
      </c>
      <c r="VF22">
        <v>0</v>
      </c>
      <c r="VG22">
        <v>0</v>
      </c>
      <c r="VH22">
        <v>0</v>
      </c>
      <c r="VI22">
        <v>0</v>
      </c>
      <c r="VL22" t="s">
        <v>203</v>
      </c>
      <c r="VM22">
        <v>0.09</v>
      </c>
      <c r="VN22">
        <v>0.23</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0.14000000000000001</v>
      </c>
      <c r="XK22">
        <v>0</v>
      </c>
      <c r="XL22">
        <v>0.13</v>
      </c>
      <c r="XM22">
        <v>0</v>
      </c>
      <c r="XP22" t="s">
        <v>203</v>
      </c>
      <c r="XQ22">
        <v>0.1</v>
      </c>
      <c r="XR22">
        <v>0</v>
      </c>
      <c r="XS22">
        <v>0</v>
      </c>
      <c r="XT22">
        <v>0.68</v>
      </c>
      <c r="XW22" t="s">
        <v>203</v>
      </c>
      <c r="XX22">
        <v>0</v>
      </c>
      <c r="XY22">
        <v>0</v>
      </c>
      <c r="XZ22">
        <v>0</v>
      </c>
      <c r="YA22">
        <v>0</v>
      </c>
    </row>
    <row r="23" spans="1:651"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0.03</v>
      </c>
      <c r="FX23">
        <v>0</v>
      </c>
      <c r="FY23">
        <v>0.05</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0.26</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0.11</v>
      </c>
      <c r="JR23">
        <v>0</v>
      </c>
      <c r="JS23">
        <v>0</v>
      </c>
      <c r="JT23">
        <v>0.66</v>
      </c>
      <c r="JW23" t="s">
        <v>204</v>
      </c>
      <c r="JX23">
        <v>0.03</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0.2</v>
      </c>
      <c r="SV23">
        <v>0</v>
      </c>
      <c r="SW23">
        <v>0.13</v>
      </c>
      <c r="SX23">
        <v>0</v>
      </c>
      <c r="TA23" t="s">
        <v>204</v>
      </c>
      <c r="TB23">
        <v>0.04</v>
      </c>
      <c r="TC23">
        <v>0</v>
      </c>
      <c r="TD23">
        <v>7.0000000000000007E-2</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7.0000000000000007E-2</v>
      </c>
      <c r="XK23">
        <v>0</v>
      </c>
      <c r="XL23">
        <v>0.11</v>
      </c>
      <c r="XM23">
        <v>0</v>
      </c>
      <c r="XP23" t="s">
        <v>204</v>
      </c>
      <c r="XQ23">
        <v>0</v>
      </c>
      <c r="XR23">
        <v>0</v>
      </c>
      <c r="XS23">
        <v>0</v>
      </c>
      <c r="XT23">
        <v>0</v>
      </c>
      <c r="XW23" t="s">
        <v>204</v>
      </c>
      <c r="XX23">
        <v>0.28000000000000003</v>
      </c>
      <c r="XY23">
        <v>0</v>
      </c>
      <c r="XZ23">
        <v>0</v>
      </c>
      <c r="YA23">
        <v>0</v>
      </c>
    </row>
    <row r="24" spans="1:651"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0.03</v>
      </c>
      <c r="EA24">
        <v>0</v>
      </c>
      <c r="EB24">
        <v>0.06</v>
      </c>
      <c r="EC24">
        <v>0</v>
      </c>
      <c r="EF24" t="s">
        <v>205</v>
      </c>
      <c r="EG24">
        <v>0</v>
      </c>
      <c r="EH24">
        <v>0</v>
      </c>
      <c r="EI24">
        <v>0</v>
      </c>
      <c r="EJ24">
        <v>0</v>
      </c>
      <c r="EM24" t="s">
        <v>205</v>
      </c>
      <c r="EN24">
        <v>0</v>
      </c>
      <c r="EO24">
        <v>0</v>
      </c>
      <c r="EP24">
        <v>0</v>
      </c>
      <c r="EQ24">
        <v>0</v>
      </c>
      <c r="ET24" t="s">
        <v>205</v>
      </c>
      <c r="EU24">
        <v>0.02</v>
      </c>
      <c r="EV24">
        <v>0</v>
      </c>
      <c r="EW24">
        <v>0.04</v>
      </c>
      <c r="EX24">
        <v>0</v>
      </c>
      <c r="FA24" t="s">
        <v>205</v>
      </c>
      <c r="FB24">
        <v>0.05</v>
      </c>
      <c r="FC24">
        <v>0</v>
      </c>
      <c r="FD24">
        <v>0.09</v>
      </c>
      <c r="FE24">
        <v>0</v>
      </c>
      <c r="FH24" t="s">
        <v>205</v>
      </c>
      <c r="FI24">
        <v>0</v>
      </c>
      <c r="FJ24">
        <v>0</v>
      </c>
      <c r="FK24">
        <v>0</v>
      </c>
      <c r="FL24">
        <v>0</v>
      </c>
      <c r="FO24" t="s">
        <v>205</v>
      </c>
      <c r="FP24">
        <v>0</v>
      </c>
      <c r="FQ24">
        <v>0</v>
      </c>
      <c r="FR24">
        <v>0</v>
      </c>
      <c r="FS24">
        <v>0</v>
      </c>
      <c r="FV24" t="s">
        <v>205</v>
      </c>
      <c r="FW24">
        <v>0.14000000000000001</v>
      </c>
      <c r="FX24">
        <v>0</v>
      </c>
      <c r="FY24">
        <v>0.23</v>
      </c>
      <c r="FZ24">
        <v>0</v>
      </c>
      <c r="GC24" t="s">
        <v>205</v>
      </c>
      <c r="GD24">
        <v>0.02</v>
      </c>
      <c r="GE24">
        <v>0</v>
      </c>
      <c r="GF24">
        <v>0</v>
      </c>
      <c r="GG24">
        <v>0.1</v>
      </c>
      <c r="GJ24" t="s">
        <v>205</v>
      </c>
      <c r="GK24">
        <v>0</v>
      </c>
      <c r="GL24">
        <v>0</v>
      </c>
      <c r="GM24">
        <v>0</v>
      </c>
      <c r="GN24">
        <v>0</v>
      </c>
      <c r="GQ24" t="s">
        <v>205</v>
      </c>
      <c r="GR24">
        <v>0.08</v>
      </c>
      <c r="GS24">
        <v>0</v>
      </c>
      <c r="GT24">
        <v>0.14000000000000001</v>
      </c>
      <c r="GU24">
        <v>0</v>
      </c>
      <c r="GX24" t="s">
        <v>205</v>
      </c>
      <c r="GY24">
        <v>0</v>
      </c>
      <c r="GZ24">
        <v>0</v>
      </c>
      <c r="HA24">
        <v>0</v>
      </c>
      <c r="HB24">
        <v>0</v>
      </c>
      <c r="HE24" t="s">
        <v>205</v>
      </c>
      <c r="HF24">
        <v>0</v>
      </c>
      <c r="HG24">
        <v>0</v>
      </c>
      <c r="HH24">
        <v>0</v>
      </c>
      <c r="HI24">
        <v>0</v>
      </c>
      <c r="HL24" t="s">
        <v>205</v>
      </c>
      <c r="HM24">
        <v>0.03</v>
      </c>
      <c r="HN24">
        <v>0</v>
      </c>
      <c r="HO24">
        <v>0</v>
      </c>
      <c r="HP24">
        <v>0.18</v>
      </c>
      <c r="HS24" t="s">
        <v>205</v>
      </c>
      <c r="HT24">
        <v>0</v>
      </c>
      <c r="HU24">
        <v>0</v>
      </c>
      <c r="HV24">
        <v>0</v>
      </c>
      <c r="HW24">
        <v>0</v>
      </c>
      <c r="HZ24" t="s">
        <v>205</v>
      </c>
      <c r="IA24">
        <v>0</v>
      </c>
      <c r="IB24">
        <v>0</v>
      </c>
      <c r="IC24">
        <v>0</v>
      </c>
      <c r="ID24">
        <v>0</v>
      </c>
      <c r="IG24" t="s">
        <v>205</v>
      </c>
      <c r="IH24">
        <v>0</v>
      </c>
      <c r="II24">
        <v>0</v>
      </c>
      <c r="IJ24">
        <v>0</v>
      </c>
      <c r="IK24">
        <v>0</v>
      </c>
      <c r="IN24" t="s">
        <v>205</v>
      </c>
      <c r="IO24">
        <v>0.02</v>
      </c>
      <c r="IP24">
        <v>0</v>
      </c>
      <c r="IQ24">
        <v>0.03</v>
      </c>
      <c r="IR24">
        <v>0</v>
      </c>
      <c r="IU24" t="s">
        <v>205</v>
      </c>
      <c r="IV24">
        <v>0.08</v>
      </c>
      <c r="IW24">
        <v>0</v>
      </c>
      <c r="IX24">
        <v>0.13</v>
      </c>
      <c r="IY24">
        <v>0</v>
      </c>
      <c r="JB24" t="s">
        <v>205</v>
      </c>
      <c r="JC24">
        <v>0</v>
      </c>
      <c r="JD24">
        <v>0</v>
      </c>
      <c r="JE24">
        <v>0</v>
      </c>
      <c r="JF24">
        <v>0</v>
      </c>
      <c r="JI24" t="s">
        <v>205</v>
      </c>
      <c r="JJ24">
        <v>0.09</v>
      </c>
      <c r="JK24">
        <v>0</v>
      </c>
      <c r="JL24">
        <v>7.0000000000000007E-2</v>
      </c>
      <c r="JM24">
        <v>0</v>
      </c>
      <c r="JP24" t="s">
        <v>205</v>
      </c>
      <c r="JQ24">
        <v>0</v>
      </c>
      <c r="JR24">
        <v>0</v>
      </c>
      <c r="JS24">
        <v>0</v>
      </c>
      <c r="JT24">
        <v>0</v>
      </c>
      <c r="JW24" t="s">
        <v>205</v>
      </c>
      <c r="JX24">
        <v>0</v>
      </c>
      <c r="JY24">
        <v>0</v>
      </c>
      <c r="JZ24">
        <v>0</v>
      </c>
      <c r="KA24">
        <v>0</v>
      </c>
      <c r="KD24" t="s">
        <v>205</v>
      </c>
      <c r="KE24">
        <v>0</v>
      </c>
      <c r="KF24">
        <v>0</v>
      </c>
      <c r="KG24">
        <v>0</v>
      </c>
      <c r="KH24">
        <v>0</v>
      </c>
      <c r="KK24" t="s">
        <v>205</v>
      </c>
      <c r="KL24">
        <v>0.06</v>
      </c>
      <c r="KM24">
        <v>0</v>
      </c>
      <c r="KN24">
        <v>0</v>
      </c>
      <c r="KO24">
        <v>0.42</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0.04</v>
      </c>
      <c r="PB24">
        <v>0</v>
      </c>
      <c r="PC24">
        <v>7.0000000000000007E-2</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0.03</v>
      </c>
      <c r="VG24">
        <v>0</v>
      </c>
      <c r="VH24">
        <v>0.06</v>
      </c>
      <c r="VI24">
        <v>0</v>
      </c>
      <c r="VL24" t="s">
        <v>205</v>
      </c>
      <c r="VM24">
        <v>0.26</v>
      </c>
      <c r="VN24">
        <v>0</v>
      </c>
      <c r="VO24">
        <v>0.14000000000000001</v>
      </c>
      <c r="VP24">
        <v>1.48</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row>
    <row r="25" spans="1:651"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7.0000000000000007E-2</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0.04</v>
      </c>
      <c r="BW25">
        <v>0</v>
      </c>
      <c r="BX25">
        <v>0</v>
      </c>
      <c r="BY25">
        <v>0</v>
      </c>
      <c r="CB25" t="s">
        <v>206</v>
      </c>
      <c r="CC25">
        <v>0</v>
      </c>
      <c r="CD25">
        <v>0</v>
      </c>
      <c r="CE25">
        <v>0</v>
      </c>
      <c r="CF25">
        <v>0</v>
      </c>
      <c r="CI25" t="s">
        <v>206</v>
      </c>
      <c r="CJ25">
        <v>0</v>
      </c>
      <c r="CK25">
        <v>0</v>
      </c>
      <c r="CL25">
        <v>0</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0.05</v>
      </c>
      <c r="EH25">
        <v>0</v>
      </c>
      <c r="EI25">
        <v>0</v>
      </c>
      <c r="EJ25">
        <v>0</v>
      </c>
      <c r="EM25" t="s">
        <v>206</v>
      </c>
      <c r="EN25">
        <v>0</v>
      </c>
      <c r="EO25">
        <v>0</v>
      </c>
      <c r="EP25">
        <v>0</v>
      </c>
      <c r="EQ25">
        <v>0</v>
      </c>
      <c r="ET25" t="s">
        <v>206</v>
      </c>
      <c r="EU25">
        <v>0</v>
      </c>
      <c r="EV25">
        <v>0</v>
      </c>
      <c r="EW25">
        <v>0</v>
      </c>
      <c r="EX25">
        <v>0</v>
      </c>
      <c r="FA25" t="s">
        <v>206</v>
      </c>
      <c r="FB25">
        <v>0.16</v>
      </c>
      <c r="FC25">
        <v>0</v>
      </c>
      <c r="FD25">
        <v>0</v>
      </c>
      <c r="FE25">
        <v>0</v>
      </c>
      <c r="FH25" t="s">
        <v>206</v>
      </c>
      <c r="FI25">
        <v>0.04</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0.04</v>
      </c>
      <c r="IP25">
        <v>0</v>
      </c>
      <c r="IQ25">
        <v>7.0000000000000007E-2</v>
      </c>
      <c r="IR25">
        <v>0</v>
      </c>
      <c r="IU25" t="s">
        <v>206</v>
      </c>
      <c r="IV25">
        <v>0.03</v>
      </c>
      <c r="IW25">
        <v>0</v>
      </c>
      <c r="IX25">
        <v>0</v>
      </c>
      <c r="IY25">
        <v>0</v>
      </c>
      <c r="JB25" t="s">
        <v>206</v>
      </c>
      <c r="JC25">
        <v>0</v>
      </c>
      <c r="JD25">
        <v>0</v>
      </c>
      <c r="JE25">
        <v>0</v>
      </c>
      <c r="JF25">
        <v>0</v>
      </c>
      <c r="JI25" t="s">
        <v>206</v>
      </c>
      <c r="JJ25">
        <v>0</v>
      </c>
      <c r="JK25">
        <v>0</v>
      </c>
      <c r="JL25">
        <v>0</v>
      </c>
      <c r="JM25">
        <v>0</v>
      </c>
      <c r="JP25" t="s">
        <v>206</v>
      </c>
      <c r="JQ25">
        <v>0.06</v>
      </c>
      <c r="JR25">
        <v>0</v>
      </c>
      <c r="JS25">
        <v>0.11</v>
      </c>
      <c r="JT25">
        <v>0</v>
      </c>
      <c r="JW25" t="s">
        <v>206</v>
      </c>
      <c r="JX25">
        <v>0.31</v>
      </c>
      <c r="JY25">
        <v>0</v>
      </c>
      <c r="JZ25">
        <v>0.55000000000000004</v>
      </c>
      <c r="KA25">
        <v>0</v>
      </c>
      <c r="KD25" t="s">
        <v>206</v>
      </c>
      <c r="KE25">
        <v>0.06</v>
      </c>
      <c r="KF25">
        <v>0</v>
      </c>
      <c r="KG25">
        <v>0.03</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0.09</v>
      </c>
      <c r="LV25">
        <v>0</v>
      </c>
      <c r="LW25">
        <v>0</v>
      </c>
      <c r="LX25">
        <v>0</v>
      </c>
      <c r="MA25" t="s">
        <v>206</v>
      </c>
      <c r="MB25">
        <v>0.1</v>
      </c>
      <c r="MC25">
        <v>0</v>
      </c>
      <c r="MD25">
        <v>0.17</v>
      </c>
      <c r="ME25">
        <v>0</v>
      </c>
      <c r="MH25" t="s">
        <v>206</v>
      </c>
      <c r="MI25">
        <v>0.11</v>
      </c>
      <c r="MJ25">
        <v>0</v>
      </c>
      <c r="MK25">
        <v>0.18</v>
      </c>
      <c r="ML25">
        <v>0</v>
      </c>
      <c r="MO25" t="s">
        <v>206</v>
      </c>
      <c r="MP25">
        <v>0.05</v>
      </c>
      <c r="MQ25">
        <v>0</v>
      </c>
      <c r="MR25">
        <v>0.09</v>
      </c>
      <c r="MS25">
        <v>0</v>
      </c>
      <c r="MV25" t="s">
        <v>206</v>
      </c>
      <c r="MW25">
        <v>0</v>
      </c>
      <c r="MX25">
        <v>0</v>
      </c>
      <c r="MY25">
        <v>0</v>
      </c>
      <c r="MZ25">
        <v>0</v>
      </c>
      <c r="NC25" t="s">
        <v>206</v>
      </c>
      <c r="ND25">
        <v>0.17</v>
      </c>
      <c r="NE25">
        <v>0</v>
      </c>
      <c r="NF25">
        <v>0.08</v>
      </c>
      <c r="NG25">
        <v>0</v>
      </c>
      <c r="NJ25" t="s">
        <v>206</v>
      </c>
      <c r="NK25">
        <v>0</v>
      </c>
      <c r="NL25">
        <v>0</v>
      </c>
      <c r="NM25">
        <v>0</v>
      </c>
      <c r="NN25">
        <v>0</v>
      </c>
      <c r="NQ25" t="s">
        <v>206</v>
      </c>
      <c r="NR25">
        <v>0.08</v>
      </c>
      <c r="NS25">
        <v>0</v>
      </c>
      <c r="NT25">
        <v>0.14000000000000001</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0.09</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0.06</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0.06</v>
      </c>
      <c r="TC25">
        <v>0.25</v>
      </c>
      <c r="TD25">
        <v>0</v>
      </c>
      <c r="TE25">
        <v>0</v>
      </c>
      <c r="TH25" t="s">
        <v>206</v>
      </c>
      <c r="TI25">
        <v>0</v>
      </c>
      <c r="TJ25">
        <v>0</v>
      </c>
      <c r="TK25">
        <v>0</v>
      </c>
      <c r="TL25">
        <v>0</v>
      </c>
      <c r="TO25" t="s">
        <v>206</v>
      </c>
      <c r="TP25">
        <v>0</v>
      </c>
      <c r="TQ25">
        <v>0</v>
      </c>
      <c r="TR25">
        <v>0</v>
      </c>
      <c r="TS25">
        <v>0</v>
      </c>
      <c r="TV25" t="s">
        <v>206</v>
      </c>
      <c r="TW25">
        <v>0.04</v>
      </c>
      <c r="TX25">
        <v>0</v>
      </c>
      <c r="TY25">
        <v>0</v>
      </c>
      <c r="TZ25">
        <v>0</v>
      </c>
      <c r="UC25" t="s">
        <v>206</v>
      </c>
      <c r="UD25">
        <v>0.11</v>
      </c>
      <c r="UE25">
        <v>0</v>
      </c>
      <c r="UF25">
        <v>7.0000000000000007E-2</v>
      </c>
      <c r="UG25">
        <v>0.62</v>
      </c>
      <c r="UJ25" t="s">
        <v>206</v>
      </c>
      <c r="UK25">
        <v>0</v>
      </c>
      <c r="UL25">
        <v>0</v>
      </c>
      <c r="UM25">
        <v>0</v>
      </c>
      <c r="UN25">
        <v>0</v>
      </c>
      <c r="UQ25" t="s">
        <v>206</v>
      </c>
      <c r="UR25">
        <v>0.74</v>
      </c>
      <c r="US25">
        <v>0</v>
      </c>
      <c r="UT25">
        <v>0</v>
      </c>
      <c r="UU25">
        <v>0</v>
      </c>
      <c r="UX25" t="s">
        <v>206</v>
      </c>
      <c r="UY25">
        <v>0.04</v>
      </c>
      <c r="UZ25">
        <v>0</v>
      </c>
      <c r="VA25">
        <v>0</v>
      </c>
      <c r="VB25">
        <v>0</v>
      </c>
      <c r="VE25" t="s">
        <v>206</v>
      </c>
      <c r="VF25">
        <v>0.08</v>
      </c>
      <c r="VG25">
        <v>0.38</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0.09</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0.06</v>
      </c>
      <c r="XY25">
        <v>0</v>
      </c>
      <c r="XZ25">
        <v>0.1</v>
      </c>
      <c r="YA25">
        <v>0</v>
      </c>
    </row>
    <row r="26" spans="1:651"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0.13</v>
      </c>
      <c r="DM26">
        <v>0</v>
      </c>
      <c r="DN26">
        <v>0.22</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v>
      </c>
      <c r="HU26">
        <v>0</v>
      </c>
      <c r="HV26">
        <v>0</v>
      </c>
      <c r="HW26">
        <v>0</v>
      </c>
      <c r="HZ26" t="s">
        <v>207</v>
      </c>
      <c r="IA26">
        <v>0</v>
      </c>
      <c r="IB26">
        <v>0</v>
      </c>
      <c r="IC26">
        <v>0</v>
      </c>
      <c r="ID26">
        <v>0</v>
      </c>
      <c r="IG26" t="s">
        <v>207</v>
      </c>
      <c r="IH26">
        <v>0</v>
      </c>
      <c r="II26">
        <v>0</v>
      </c>
      <c r="IJ26">
        <v>0</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0.04</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0.03</v>
      </c>
      <c r="RT26">
        <v>0</v>
      </c>
      <c r="RU26">
        <v>0</v>
      </c>
      <c r="RV26">
        <v>0.19</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0.22</v>
      </c>
      <c r="TX26">
        <v>0</v>
      </c>
      <c r="TY26">
        <v>0.12</v>
      </c>
      <c r="TZ26">
        <v>0</v>
      </c>
      <c r="UC26" t="s">
        <v>207</v>
      </c>
      <c r="UD26">
        <v>0</v>
      </c>
      <c r="UE26">
        <v>0</v>
      </c>
      <c r="UF26">
        <v>0</v>
      </c>
      <c r="UG26">
        <v>0</v>
      </c>
      <c r="UJ26" t="s">
        <v>207</v>
      </c>
      <c r="UK26">
        <v>0</v>
      </c>
      <c r="UL26">
        <v>0</v>
      </c>
      <c r="UM26">
        <v>0</v>
      </c>
      <c r="UN26">
        <v>0</v>
      </c>
      <c r="UQ26" t="s">
        <v>207</v>
      </c>
      <c r="UR26">
        <v>0.22</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row>
    <row r="27" spans="1:651"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0.03</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0.06</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0.1</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0.22</v>
      </c>
      <c r="HU27">
        <v>0</v>
      </c>
      <c r="HV27">
        <v>0</v>
      </c>
      <c r="HW27">
        <v>0</v>
      </c>
      <c r="HZ27" t="s">
        <v>208</v>
      </c>
      <c r="IA27">
        <v>0.02</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0.13</v>
      </c>
      <c r="LA27">
        <v>0.74</v>
      </c>
      <c r="LB27">
        <v>0</v>
      </c>
      <c r="LC27">
        <v>0</v>
      </c>
      <c r="LF27" t="s">
        <v>208</v>
      </c>
      <c r="LG27">
        <v>0.08</v>
      </c>
      <c r="LH27">
        <v>0</v>
      </c>
      <c r="LI27">
        <v>0.13</v>
      </c>
      <c r="LJ27">
        <v>0</v>
      </c>
      <c r="LM27" t="s">
        <v>208</v>
      </c>
      <c r="LN27">
        <v>0.2</v>
      </c>
      <c r="LO27">
        <v>0</v>
      </c>
      <c r="LP27">
        <v>0.35</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0.09</v>
      </c>
      <c r="NS27">
        <v>0</v>
      </c>
      <c r="NT27">
        <v>0</v>
      </c>
      <c r="NU27">
        <v>0.59</v>
      </c>
      <c r="NX27" t="s">
        <v>208</v>
      </c>
      <c r="NY27">
        <v>0</v>
      </c>
      <c r="NZ27">
        <v>0</v>
      </c>
      <c r="OA27">
        <v>0</v>
      </c>
      <c r="OB27">
        <v>0</v>
      </c>
      <c r="OE27" t="s">
        <v>208</v>
      </c>
      <c r="OF27">
        <v>0</v>
      </c>
      <c r="OG27">
        <v>0</v>
      </c>
      <c r="OH27">
        <v>0</v>
      </c>
      <c r="OI27">
        <v>0</v>
      </c>
      <c r="OL27" t="s">
        <v>208</v>
      </c>
      <c r="OM27">
        <v>0.03</v>
      </c>
      <c r="ON27">
        <v>0</v>
      </c>
      <c r="OO27">
        <v>0.04</v>
      </c>
      <c r="OP27">
        <v>0</v>
      </c>
      <c r="OS27" t="s">
        <v>208</v>
      </c>
      <c r="OT27">
        <v>0.19</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7.0000000000000007E-2</v>
      </c>
      <c r="QK27">
        <v>0.3</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0.26</v>
      </c>
      <c r="TQ27">
        <v>0</v>
      </c>
      <c r="TR27">
        <v>0</v>
      </c>
      <c r="TS27">
        <v>0</v>
      </c>
      <c r="TV27" t="s">
        <v>208</v>
      </c>
      <c r="TW27">
        <v>0.22</v>
      </c>
      <c r="TX27">
        <v>0</v>
      </c>
      <c r="TY27">
        <v>0</v>
      </c>
      <c r="TZ27">
        <v>1.62</v>
      </c>
      <c r="UC27" t="s">
        <v>208</v>
      </c>
      <c r="UD27">
        <v>0</v>
      </c>
      <c r="UE27">
        <v>0</v>
      </c>
      <c r="UF27">
        <v>0</v>
      </c>
      <c r="UG27">
        <v>0</v>
      </c>
      <c r="UJ27" t="s">
        <v>208</v>
      </c>
      <c r="UK27">
        <v>0.11</v>
      </c>
      <c r="UL27">
        <v>0</v>
      </c>
      <c r="UM27">
        <v>0.09</v>
      </c>
      <c r="UN27">
        <v>0</v>
      </c>
      <c r="UQ27" t="s">
        <v>208</v>
      </c>
      <c r="UR27">
        <v>0</v>
      </c>
      <c r="US27">
        <v>0</v>
      </c>
      <c r="UT27">
        <v>0</v>
      </c>
      <c r="UU27">
        <v>0</v>
      </c>
      <c r="UX27" t="s">
        <v>208</v>
      </c>
      <c r="UY27">
        <v>0.22</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row>
    <row r="28" spans="1:651"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0.03</v>
      </c>
      <c r="HN28">
        <v>0.12</v>
      </c>
      <c r="HO28">
        <v>0</v>
      </c>
      <c r="HP28">
        <v>0</v>
      </c>
      <c r="HS28" t="s">
        <v>209</v>
      </c>
      <c r="HT28">
        <v>0</v>
      </c>
      <c r="HU28">
        <v>0</v>
      </c>
      <c r="HV28">
        <v>0</v>
      </c>
      <c r="HW28">
        <v>0</v>
      </c>
      <c r="HZ28" t="s">
        <v>209</v>
      </c>
      <c r="IA28">
        <v>0.02</v>
      </c>
      <c r="IB28">
        <v>0</v>
      </c>
      <c r="IC28">
        <v>0.04</v>
      </c>
      <c r="ID28">
        <v>0</v>
      </c>
      <c r="IG28" t="s">
        <v>209</v>
      </c>
      <c r="IH28">
        <v>0</v>
      </c>
      <c r="II28">
        <v>0</v>
      </c>
      <c r="IJ28">
        <v>0</v>
      </c>
      <c r="IK28">
        <v>0</v>
      </c>
      <c r="IN28" t="s">
        <v>209</v>
      </c>
      <c r="IO28">
        <v>0</v>
      </c>
      <c r="IP28">
        <v>0</v>
      </c>
      <c r="IQ28">
        <v>0</v>
      </c>
      <c r="IR28">
        <v>0</v>
      </c>
      <c r="IU28" t="s">
        <v>209</v>
      </c>
      <c r="IV28">
        <v>0</v>
      </c>
      <c r="IW28">
        <v>0</v>
      </c>
      <c r="IX28">
        <v>0</v>
      </c>
      <c r="IY28">
        <v>0</v>
      </c>
      <c r="JB28" t="s">
        <v>209</v>
      </c>
      <c r="JC28">
        <v>0.08</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0.14000000000000001</v>
      </c>
      <c r="KF28">
        <v>0</v>
      </c>
      <c r="KG28">
        <v>0</v>
      </c>
      <c r="KH28">
        <v>0.27</v>
      </c>
      <c r="KK28" t="s">
        <v>209</v>
      </c>
      <c r="KL28">
        <v>0.1</v>
      </c>
      <c r="KM28">
        <v>0</v>
      </c>
      <c r="KN28">
        <v>0</v>
      </c>
      <c r="KO28">
        <v>0</v>
      </c>
      <c r="KR28" t="s">
        <v>209</v>
      </c>
      <c r="KS28">
        <v>7.0000000000000007E-2</v>
      </c>
      <c r="KT28">
        <v>0</v>
      </c>
      <c r="KU28">
        <v>0.12</v>
      </c>
      <c r="KV28">
        <v>0</v>
      </c>
      <c r="KY28" t="s">
        <v>209</v>
      </c>
      <c r="KZ28">
        <v>0.05</v>
      </c>
      <c r="LA28">
        <v>0</v>
      </c>
      <c r="LB28">
        <v>0</v>
      </c>
      <c r="LC28">
        <v>0</v>
      </c>
      <c r="LF28" t="s">
        <v>209</v>
      </c>
      <c r="LG28">
        <v>0.1</v>
      </c>
      <c r="LH28">
        <v>0</v>
      </c>
      <c r="LI28">
        <v>0</v>
      </c>
      <c r="LJ28">
        <v>0</v>
      </c>
      <c r="LM28" t="s">
        <v>209</v>
      </c>
      <c r="LN28">
        <v>0.11</v>
      </c>
      <c r="LO28">
        <v>0</v>
      </c>
      <c r="LP28">
        <v>0.19</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0.05</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0.05</v>
      </c>
      <c r="QK28">
        <v>0</v>
      </c>
      <c r="QL28">
        <v>0.08</v>
      </c>
      <c r="QM28">
        <v>0</v>
      </c>
      <c r="QP28" t="s">
        <v>209</v>
      </c>
      <c r="QQ28">
        <v>0</v>
      </c>
      <c r="QR28">
        <v>0</v>
      </c>
      <c r="QS28">
        <v>0</v>
      </c>
      <c r="QT28">
        <v>0</v>
      </c>
      <c r="QW28" t="s">
        <v>209</v>
      </c>
      <c r="QX28">
        <v>0</v>
      </c>
      <c r="QY28">
        <v>0</v>
      </c>
      <c r="QZ28">
        <v>0</v>
      </c>
      <c r="RA28">
        <v>0</v>
      </c>
      <c r="RD28" t="s">
        <v>209</v>
      </c>
      <c r="RE28">
        <v>0</v>
      </c>
      <c r="RF28">
        <v>0</v>
      </c>
      <c r="RG28">
        <v>0</v>
      </c>
      <c r="RH28">
        <v>0</v>
      </c>
      <c r="RK28" t="s">
        <v>209</v>
      </c>
      <c r="RL28">
        <v>0.19</v>
      </c>
      <c r="RM28">
        <v>0.98</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0.39</v>
      </c>
      <c r="TJ28">
        <v>0</v>
      </c>
      <c r="TK28">
        <v>0.22</v>
      </c>
      <c r="TL28">
        <v>0</v>
      </c>
      <c r="TO28" t="s">
        <v>209</v>
      </c>
      <c r="TP28">
        <v>0</v>
      </c>
      <c r="TQ28">
        <v>0</v>
      </c>
      <c r="TR28">
        <v>0</v>
      </c>
      <c r="TS28">
        <v>0</v>
      </c>
      <c r="TV28" t="s">
        <v>209</v>
      </c>
      <c r="TW28">
        <v>0</v>
      </c>
      <c r="TX28">
        <v>0</v>
      </c>
      <c r="TY28">
        <v>0</v>
      </c>
      <c r="TZ28">
        <v>0</v>
      </c>
      <c r="UC28" t="s">
        <v>209</v>
      </c>
      <c r="UD28">
        <v>0</v>
      </c>
      <c r="UE28">
        <v>0</v>
      </c>
      <c r="UF28">
        <v>0</v>
      </c>
      <c r="UG28">
        <v>0</v>
      </c>
      <c r="UJ28" t="s">
        <v>209</v>
      </c>
      <c r="UK28">
        <v>0.17</v>
      </c>
      <c r="UL28">
        <v>0</v>
      </c>
      <c r="UM28">
        <v>0</v>
      </c>
      <c r="UN28">
        <v>1.33</v>
      </c>
      <c r="UQ28" t="s">
        <v>209</v>
      </c>
      <c r="UR28">
        <v>0.23</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7.0000000000000007E-2</v>
      </c>
      <c r="XD28">
        <v>0</v>
      </c>
      <c r="XE28">
        <v>0.11</v>
      </c>
      <c r="XF28">
        <v>0</v>
      </c>
      <c r="XI28" t="s">
        <v>209</v>
      </c>
      <c r="XJ28">
        <v>0.08</v>
      </c>
      <c r="XK28">
        <v>0</v>
      </c>
      <c r="XL28">
        <v>0</v>
      </c>
      <c r="XM28">
        <v>0</v>
      </c>
      <c r="XP28" t="s">
        <v>209</v>
      </c>
      <c r="XQ28">
        <v>0</v>
      </c>
      <c r="XR28">
        <v>0</v>
      </c>
      <c r="XS28">
        <v>0</v>
      </c>
      <c r="XT28">
        <v>0</v>
      </c>
      <c r="XW28" t="s">
        <v>209</v>
      </c>
      <c r="XX28">
        <v>0</v>
      </c>
      <c r="XY28">
        <v>0</v>
      </c>
      <c r="XZ28">
        <v>0</v>
      </c>
      <c r="YA28">
        <v>0</v>
      </c>
    </row>
    <row r="29" spans="1:651"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0.05</v>
      </c>
      <c r="AU29">
        <v>0</v>
      </c>
      <c r="AV29">
        <v>0.1</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0.11</v>
      </c>
      <c r="GS29">
        <v>0</v>
      </c>
      <c r="GT29">
        <v>0.13</v>
      </c>
      <c r="GU29">
        <v>0</v>
      </c>
      <c r="GX29" t="s">
        <v>210</v>
      </c>
      <c r="GY29">
        <v>0.03</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0.06</v>
      </c>
      <c r="JR29">
        <v>0</v>
      </c>
      <c r="JS29">
        <v>0</v>
      </c>
      <c r="JT29">
        <v>0</v>
      </c>
      <c r="JW29" t="s">
        <v>210</v>
      </c>
      <c r="JX29">
        <v>0</v>
      </c>
      <c r="JY29">
        <v>0</v>
      </c>
      <c r="JZ29">
        <v>0</v>
      </c>
      <c r="KA29">
        <v>0</v>
      </c>
      <c r="KD29" t="s">
        <v>210</v>
      </c>
      <c r="KE29">
        <v>0</v>
      </c>
      <c r="KF29">
        <v>0</v>
      </c>
      <c r="KG29">
        <v>0</v>
      </c>
      <c r="KH29">
        <v>0</v>
      </c>
      <c r="KK29" t="s">
        <v>210</v>
      </c>
      <c r="KL29">
        <v>0.05</v>
      </c>
      <c r="KM29">
        <v>0</v>
      </c>
      <c r="KN29">
        <v>0</v>
      </c>
      <c r="KO29">
        <v>0</v>
      </c>
      <c r="KR29" t="s">
        <v>210</v>
      </c>
      <c r="KS29">
        <v>0</v>
      </c>
      <c r="KT29">
        <v>0</v>
      </c>
      <c r="KU29">
        <v>0</v>
      </c>
      <c r="KV29">
        <v>0</v>
      </c>
      <c r="KY29" t="s">
        <v>210</v>
      </c>
      <c r="KZ29">
        <v>0</v>
      </c>
      <c r="LA29">
        <v>0</v>
      </c>
      <c r="LB29">
        <v>0</v>
      </c>
      <c r="LC29">
        <v>0</v>
      </c>
      <c r="LF29" t="s">
        <v>210</v>
      </c>
      <c r="LG29">
        <v>0.08</v>
      </c>
      <c r="LH29">
        <v>0</v>
      </c>
      <c r="LI29">
        <v>0</v>
      </c>
      <c r="LJ29">
        <v>0.59</v>
      </c>
      <c r="LM29" t="s">
        <v>210</v>
      </c>
      <c r="LN29">
        <v>7.0000000000000007E-2</v>
      </c>
      <c r="LO29">
        <v>0</v>
      </c>
      <c r="LP29">
        <v>0</v>
      </c>
      <c r="LQ29">
        <v>0.43</v>
      </c>
      <c r="LT29" t="s">
        <v>210</v>
      </c>
      <c r="LU29">
        <v>0</v>
      </c>
      <c r="LV29">
        <v>0</v>
      </c>
      <c r="LW29">
        <v>0</v>
      </c>
      <c r="LX29">
        <v>0</v>
      </c>
      <c r="MA29" t="s">
        <v>210</v>
      </c>
      <c r="MB29">
        <v>0</v>
      </c>
      <c r="MC29">
        <v>0</v>
      </c>
      <c r="MD29">
        <v>0</v>
      </c>
      <c r="ME29">
        <v>0</v>
      </c>
      <c r="MH29" t="s">
        <v>210</v>
      </c>
      <c r="MI29">
        <v>0</v>
      </c>
      <c r="MJ29">
        <v>0</v>
      </c>
      <c r="MK29">
        <v>0</v>
      </c>
      <c r="ML29">
        <v>0</v>
      </c>
      <c r="MO29" t="s">
        <v>210</v>
      </c>
      <c r="MP29">
        <v>0.08</v>
      </c>
      <c r="MQ29">
        <v>0</v>
      </c>
      <c r="MR29">
        <v>0</v>
      </c>
      <c r="MS29">
        <v>0</v>
      </c>
      <c r="MV29" t="s">
        <v>210</v>
      </c>
      <c r="MW29">
        <v>0</v>
      </c>
      <c r="MX29">
        <v>0</v>
      </c>
      <c r="MY29">
        <v>0</v>
      </c>
      <c r="MZ29">
        <v>0</v>
      </c>
      <c r="NC29" t="s">
        <v>210</v>
      </c>
      <c r="ND29">
        <v>7.0000000000000007E-2</v>
      </c>
      <c r="NE29">
        <v>0.2</v>
      </c>
      <c r="NF29">
        <v>0.05</v>
      </c>
      <c r="NG29">
        <v>0</v>
      </c>
      <c r="NJ29" t="s">
        <v>210</v>
      </c>
      <c r="NK29">
        <v>0.13</v>
      </c>
      <c r="NL29">
        <v>0</v>
      </c>
      <c r="NM29">
        <v>0.05</v>
      </c>
      <c r="NN29">
        <v>0</v>
      </c>
      <c r="NQ29" t="s">
        <v>210</v>
      </c>
      <c r="NR29">
        <v>0.06</v>
      </c>
      <c r="NS29">
        <v>0</v>
      </c>
      <c r="NT29">
        <v>0.1</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0.26</v>
      </c>
      <c r="PW29">
        <v>0</v>
      </c>
      <c r="PX29">
        <v>0</v>
      </c>
      <c r="PY29">
        <v>0</v>
      </c>
      <c r="QB29" t="s">
        <v>210</v>
      </c>
      <c r="QC29">
        <v>0</v>
      </c>
      <c r="QD29">
        <v>0</v>
      </c>
      <c r="QE29">
        <v>0</v>
      </c>
      <c r="QF29">
        <v>0</v>
      </c>
      <c r="QI29" t="s">
        <v>210</v>
      </c>
      <c r="QJ29">
        <v>0</v>
      </c>
      <c r="QK29">
        <v>0</v>
      </c>
      <c r="QL29">
        <v>0</v>
      </c>
      <c r="QM29">
        <v>0</v>
      </c>
      <c r="QP29" t="s">
        <v>210</v>
      </c>
      <c r="QQ29">
        <v>0.22</v>
      </c>
      <c r="QR29">
        <v>0</v>
      </c>
      <c r="QS29">
        <v>0</v>
      </c>
      <c r="QT29">
        <v>0</v>
      </c>
      <c r="QW29" t="s">
        <v>210</v>
      </c>
      <c r="QX29">
        <v>0</v>
      </c>
      <c r="QY29">
        <v>0</v>
      </c>
      <c r="QZ29">
        <v>0</v>
      </c>
      <c r="RA29">
        <v>0</v>
      </c>
      <c r="RD29" t="s">
        <v>210</v>
      </c>
      <c r="RE29">
        <v>0</v>
      </c>
      <c r="RF29">
        <v>0</v>
      </c>
      <c r="RG29">
        <v>0</v>
      </c>
      <c r="RH29">
        <v>0</v>
      </c>
      <c r="RK29" t="s">
        <v>210</v>
      </c>
      <c r="RL29">
        <v>0.05</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0.05</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0.04</v>
      </c>
      <c r="UL29">
        <v>0</v>
      </c>
      <c r="UM29">
        <v>0</v>
      </c>
      <c r="UN29">
        <v>0</v>
      </c>
      <c r="UQ29" t="s">
        <v>210</v>
      </c>
      <c r="UR29">
        <v>0</v>
      </c>
      <c r="US29">
        <v>0</v>
      </c>
      <c r="UT29">
        <v>0</v>
      </c>
      <c r="UU29">
        <v>0</v>
      </c>
      <c r="UX29" t="s">
        <v>210</v>
      </c>
      <c r="UY29">
        <v>0.19</v>
      </c>
      <c r="UZ29">
        <v>0</v>
      </c>
      <c r="VA29">
        <v>0</v>
      </c>
      <c r="VB29">
        <v>0</v>
      </c>
      <c r="VE29" t="s">
        <v>210</v>
      </c>
      <c r="VF29">
        <v>0.06</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0.06</v>
      </c>
      <c r="XD29">
        <v>0.32</v>
      </c>
      <c r="XE29">
        <v>0</v>
      </c>
      <c r="XF29">
        <v>0</v>
      </c>
      <c r="XI29" t="s">
        <v>210</v>
      </c>
      <c r="XJ29">
        <v>0</v>
      </c>
      <c r="XK29">
        <v>0</v>
      </c>
      <c r="XL29">
        <v>0</v>
      </c>
      <c r="XM29">
        <v>0</v>
      </c>
      <c r="XP29" t="s">
        <v>210</v>
      </c>
      <c r="XQ29">
        <v>0</v>
      </c>
      <c r="XR29">
        <v>0</v>
      </c>
      <c r="XS29">
        <v>0</v>
      </c>
      <c r="XT29">
        <v>0</v>
      </c>
      <c r="XW29" t="s">
        <v>210</v>
      </c>
      <c r="XX29">
        <v>0</v>
      </c>
      <c r="XY29">
        <v>0</v>
      </c>
      <c r="XZ29">
        <v>0</v>
      </c>
      <c r="YA29">
        <v>0</v>
      </c>
    </row>
    <row r="30" spans="1:651"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0.18</v>
      </c>
      <c r="AU30">
        <v>0</v>
      </c>
      <c r="AV30">
        <v>0.4</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0.13</v>
      </c>
      <c r="DF30">
        <v>0</v>
      </c>
      <c r="DG30">
        <v>0.25</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0.04</v>
      </c>
      <c r="FJ30">
        <v>0</v>
      </c>
      <c r="FK30">
        <v>0</v>
      </c>
      <c r="FL30">
        <v>0.28000000000000003</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v>
      </c>
      <c r="HG30">
        <v>0</v>
      </c>
      <c r="HH30">
        <v>0</v>
      </c>
      <c r="HI30">
        <v>0</v>
      </c>
      <c r="HL30" t="s">
        <v>211</v>
      </c>
      <c r="HM30">
        <v>0</v>
      </c>
      <c r="HN30">
        <v>0</v>
      </c>
      <c r="HO30">
        <v>0</v>
      </c>
      <c r="HP30">
        <v>0</v>
      </c>
      <c r="HS30" t="s">
        <v>211</v>
      </c>
      <c r="HT30">
        <v>0</v>
      </c>
      <c r="HU30">
        <v>0</v>
      </c>
      <c r="HV30">
        <v>0</v>
      </c>
      <c r="HW30">
        <v>0</v>
      </c>
      <c r="HZ30" t="s">
        <v>211</v>
      </c>
      <c r="IA30">
        <v>0</v>
      </c>
      <c r="IB30">
        <v>0</v>
      </c>
      <c r="IC30">
        <v>0</v>
      </c>
      <c r="ID30">
        <v>0</v>
      </c>
      <c r="IG30" t="s">
        <v>211</v>
      </c>
      <c r="IH30">
        <v>0.03</v>
      </c>
      <c r="II30">
        <v>0</v>
      </c>
      <c r="IJ30">
        <v>0</v>
      </c>
      <c r="IK30">
        <v>0.18</v>
      </c>
      <c r="IN30" t="s">
        <v>211</v>
      </c>
      <c r="IO30">
        <v>0</v>
      </c>
      <c r="IP30">
        <v>0</v>
      </c>
      <c r="IQ30">
        <v>0</v>
      </c>
      <c r="IR30">
        <v>0</v>
      </c>
      <c r="IU30" t="s">
        <v>211</v>
      </c>
      <c r="IV30">
        <v>0</v>
      </c>
      <c r="IW30">
        <v>0</v>
      </c>
      <c r="IX30">
        <v>0</v>
      </c>
      <c r="IY30">
        <v>0</v>
      </c>
      <c r="JB30" t="s">
        <v>211</v>
      </c>
      <c r="JC30">
        <v>0.17</v>
      </c>
      <c r="JD30">
        <v>0</v>
      </c>
      <c r="JE30">
        <v>0</v>
      </c>
      <c r="JF30">
        <v>1.1399999999999999</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0.03</v>
      </c>
      <c r="KT30">
        <v>0</v>
      </c>
      <c r="KU30">
        <v>0.06</v>
      </c>
      <c r="KV30">
        <v>0</v>
      </c>
      <c r="KY30" t="s">
        <v>211</v>
      </c>
      <c r="KZ30">
        <v>0</v>
      </c>
      <c r="LA30">
        <v>0</v>
      </c>
      <c r="LB30">
        <v>0</v>
      </c>
      <c r="LC30">
        <v>0</v>
      </c>
      <c r="LF30" t="s">
        <v>211</v>
      </c>
      <c r="LG30">
        <v>0.03</v>
      </c>
      <c r="LH30">
        <v>0.16</v>
      </c>
      <c r="LI30">
        <v>0</v>
      </c>
      <c r="LJ30">
        <v>0</v>
      </c>
      <c r="LM30" t="s">
        <v>211</v>
      </c>
      <c r="LN30">
        <v>0</v>
      </c>
      <c r="LO30">
        <v>0</v>
      </c>
      <c r="LP30">
        <v>0</v>
      </c>
      <c r="LQ30">
        <v>0</v>
      </c>
      <c r="LT30" t="s">
        <v>211</v>
      </c>
      <c r="LU30">
        <v>0</v>
      </c>
      <c r="LV30">
        <v>0</v>
      </c>
      <c r="LW30">
        <v>0</v>
      </c>
      <c r="LX30">
        <v>0</v>
      </c>
      <c r="MA30" t="s">
        <v>211</v>
      </c>
      <c r="MB30">
        <v>0.08</v>
      </c>
      <c r="MC30">
        <v>0</v>
      </c>
      <c r="MD30">
        <v>0.08</v>
      </c>
      <c r="ME30">
        <v>0</v>
      </c>
      <c r="MH30" t="s">
        <v>211</v>
      </c>
      <c r="MI30">
        <v>0.25</v>
      </c>
      <c r="MJ30">
        <v>0</v>
      </c>
      <c r="MK30">
        <v>0.41</v>
      </c>
      <c r="ML30">
        <v>0</v>
      </c>
      <c r="MO30" t="s">
        <v>211</v>
      </c>
      <c r="MP30">
        <v>0</v>
      </c>
      <c r="MQ30">
        <v>0</v>
      </c>
      <c r="MR30">
        <v>0</v>
      </c>
      <c r="MS30">
        <v>0</v>
      </c>
      <c r="MV30" t="s">
        <v>211</v>
      </c>
      <c r="MW30">
        <v>0.06</v>
      </c>
      <c r="MX30">
        <v>0</v>
      </c>
      <c r="MY30">
        <v>0.11</v>
      </c>
      <c r="MZ30">
        <v>0</v>
      </c>
      <c r="NC30" t="s">
        <v>211</v>
      </c>
      <c r="ND30">
        <v>0.2</v>
      </c>
      <c r="NE30">
        <v>0</v>
      </c>
      <c r="NF30">
        <v>0.34</v>
      </c>
      <c r="NG30">
        <v>0</v>
      </c>
      <c r="NJ30" t="s">
        <v>211</v>
      </c>
      <c r="NK30">
        <v>0</v>
      </c>
      <c r="NL30">
        <v>0</v>
      </c>
      <c r="NM30">
        <v>0</v>
      </c>
      <c r="NN30">
        <v>0</v>
      </c>
      <c r="NQ30" t="s">
        <v>211</v>
      </c>
      <c r="NR30">
        <v>0.09</v>
      </c>
      <c r="NS30">
        <v>0</v>
      </c>
      <c r="NT30">
        <v>0.15</v>
      </c>
      <c r="NU30">
        <v>0</v>
      </c>
      <c r="NX30" t="s">
        <v>211</v>
      </c>
      <c r="NY30">
        <v>0</v>
      </c>
      <c r="NZ30">
        <v>0</v>
      </c>
      <c r="OA30">
        <v>0</v>
      </c>
      <c r="OB30">
        <v>0</v>
      </c>
      <c r="OE30" t="s">
        <v>211</v>
      </c>
      <c r="OF30">
        <v>0.11</v>
      </c>
      <c r="OG30">
        <v>0</v>
      </c>
      <c r="OH30">
        <v>0.19</v>
      </c>
      <c r="OI30">
        <v>0</v>
      </c>
      <c r="OL30" t="s">
        <v>211</v>
      </c>
      <c r="OM30">
        <v>0.2</v>
      </c>
      <c r="ON30">
        <v>0</v>
      </c>
      <c r="OO30">
        <v>0.35</v>
      </c>
      <c r="OP30">
        <v>0</v>
      </c>
      <c r="OS30" t="s">
        <v>211</v>
      </c>
      <c r="OT30">
        <v>0.12</v>
      </c>
      <c r="OU30">
        <v>0</v>
      </c>
      <c r="OV30">
        <v>0.21</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0.06</v>
      </c>
      <c r="QD30">
        <v>0.33</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0.04</v>
      </c>
      <c r="TC30">
        <v>0</v>
      </c>
      <c r="TD30">
        <v>0</v>
      </c>
      <c r="TE30">
        <v>0</v>
      </c>
      <c r="TH30" t="s">
        <v>211</v>
      </c>
      <c r="TI30">
        <v>0.04</v>
      </c>
      <c r="TJ30">
        <v>0</v>
      </c>
      <c r="TK30">
        <v>0</v>
      </c>
      <c r="TL30">
        <v>0</v>
      </c>
      <c r="TO30" t="s">
        <v>211</v>
      </c>
      <c r="TP30">
        <v>0.15</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0.17</v>
      </c>
      <c r="XY30">
        <v>0.67</v>
      </c>
      <c r="XZ30">
        <v>0</v>
      </c>
      <c r="YA30">
        <v>0</v>
      </c>
    </row>
    <row r="31" spans="1:651" x14ac:dyDescent="0.25">
      <c r="A31" s="1">
        <v>1.3001000000000005</v>
      </c>
      <c r="B31" s="1">
        <v>1.3500000000000005</v>
      </c>
      <c r="C31" s="1" t="s">
        <v>212</v>
      </c>
      <c r="D31" s="1">
        <v>0</v>
      </c>
      <c r="E31" s="1">
        <v>0</v>
      </c>
      <c r="F31" s="1">
        <v>0</v>
      </c>
      <c r="G31" s="1">
        <v>0</v>
      </c>
      <c r="H31" s="1"/>
      <c r="I31" s="1"/>
      <c r="J31" s="1" t="s">
        <v>212</v>
      </c>
      <c r="K31" s="1">
        <v>0.19</v>
      </c>
      <c r="L31" s="1">
        <v>0</v>
      </c>
      <c r="M31" s="1">
        <v>0.31</v>
      </c>
      <c r="N31" s="1">
        <v>0</v>
      </c>
      <c r="O31" s="1"/>
      <c r="P31" s="1"/>
      <c r="Q31" s="1" t="s">
        <v>212</v>
      </c>
      <c r="R31" s="1">
        <v>0</v>
      </c>
      <c r="S31" s="1">
        <v>0</v>
      </c>
      <c r="T31" s="1">
        <v>0</v>
      </c>
      <c r="U31" s="1">
        <v>0</v>
      </c>
      <c r="V31" s="1"/>
      <c r="W31" s="1"/>
      <c r="X31" s="1" t="s">
        <v>212</v>
      </c>
      <c r="Y31" s="1">
        <v>7.0000000000000007E-2</v>
      </c>
      <c r="Z31" s="1">
        <v>0</v>
      </c>
      <c r="AA31" s="1">
        <v>0.13</v>
      </c>
      <c r="AB31" s="1">
        <v>0</v>
      </c>
      <c r="AC31" s="1"/>
      <c r="AD31" s="1"/>
      <c r="AE31" t="s">
        <v>212</v>
      </c>
      <c r="AF31">
        <v>0</v>
      </c>
      <c r="AG31">
        <v>0</v>
      </c>
      <c r="AH31">
        <v>0</v>
      </c>
      <c r="AI31">
        <v>0</v>
      </c>
      <c r="AJ31" s="1"/>
      <c r="AK31" s="1"/>
      <c r="AL31" t="s">
        <v>212</v>
      </c>
      <c r="AM31">
        <v>0</v>
      </c>
      <c r="AN31">
        <v>0</v>
      </c>
      <c r="AO31">
        <v>0</v>
      </c>
      <c r="AP31">
        <v>0</v>
      </c>
      <c r="AQ31" s="1"/>
      <c r="AR31" s="1"/>
      <c r="AS31" t="s">
        <v>212</v>
      </c>
      <c r="AT31">
        <v>7.0000000000000007E-2</v>
      </c>
      <c r="AU31">
        <v>0</v>
      </c>
      <c r="AV31">
        <v>0.16</v>
      </c>
      <c r="AW31">
        <v>0</v>
      </c>
      <c r="AZ31" t="s">
        <v>212</v>
      </c>
      <c r="BA31">
        <v>0.04</v>
      </c>
      <c r="BB31">
        <v>0</v>
      </c>
      <c r="BC31">
        <v>0.1</v>
      </c>
      <c r="BD31">
        <v>0</v>
      </c>
      <c r="BG31" t="s">
        <v>212</v>
      </c>
      <c r="BH31">
        <v>0</v>
      </c>
      <c r="BI31">
        <v>0</v>
      </c>
      <c r="BJ31">
        <v>0</v>
      </c>
      <c r="BK31">
        <v>0</v>
      </c>
      <c r="BN31" t="s">
        <v>212</v>
      </c>
      <c r="BO31">
        <v>0</v>
      </c>
      <c r="BP31">
        <v>0</v>
      </c>
      <c r="BQ31">
        <v>0</v>
      </c>
      <c r="BR31">
        <v>0</v>
      </c>
      <c r="BU31" t="s">
        <v>212</v>
      </c>
      <c r="BV31">
        <v>0</v>
      </c>
      <c r="BW31">
        <v>0</v>
      </c>
      <c r="BX31">
        <v>0</v>
      </c>
      <c r="BY31">
        <v>0</v>
      </c>
      <c r="CB31" t="s">
        <v>212</v>
      </c>
      <c r="CC31">
        <v>0.12</v>
      </c>
      <c r="CD31">
        <v>0</v>
      </c>
      <c r="CE31">
        <v>0.25</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0.19</v>
      </c>
      <c r="DM31">
        <v>0</v>
      </c>
      <c r="DN31">
        <v>0.33</v>
      </c>
      <c r="DO31">
        <v>0</v>
      </c>
      <c r="DR31" t="s">
        <v>212</v>
      </c>
      <c r="DS31">
        <v>0</v>
      </c>
      <c r="DT31">
        <v>0</v>
      </c>
      <c r="DU31">
        <v>0</v>
      </c>
      <c r="DV31">
        <v>0</v>
      </c>
      <c r="DY31" t="s">
        <v>212</v>
      </c>
      <c r="DZ31">
        <v>0</v>
      </c>
      <c r="EA31">
        <v>0</v>
      </c>
      <c r="EB31">
        <v>0</v>
      </c>
      <c r="EC31">
        <v>0</v>
      </c>
      <c r="EF31" t="s">
        <v>212</v>
      </c>
      <c r="EG31">
        <v>7.0000000000000007E-2</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0.06</v>
      </c>
      <c r="FX31">
        <v>0</v>
      </c>
      <c r="FY31">
        <v>0.09</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v>
      </c>
      <c r="II31">
        <v>0</v>
      </c>
      <c r="IJ31">
        <v>0</v>
      </c>
      <c r="IK31">
        <v>0</v>
      </c>
      <c r="IN31" t="s">
        <v>212</v>
      </c>
      <c r="IO31">
        <v>0.05</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7.0000000000000007E-2</v>
      </c>
      <c r="KF31">
        <v>0</v>
      </c>
      <c r="KG31">
        <v>0</v>
      </c>
      <c r="KH31">
        <v>0</v>
      </c>
      <c r="KK31" t="s">
        <v>212</v>
      </c>
      <c r="KL31">
        <v>0</v>
      </c>
      <c r="KM31">
        <v>0</v>
      </c>
      <c r="KN31">
        <v>0</v>
      </c>
      <c r="KO31">
        <v>0</v>
      </c>
      <c r="KR31" t="s">
        <v>212</v>
      </c>
      <c r="KS31">
        <v>0.12</v>
      </c>
      <c r="KT31">
        <v>0</v>
      </c>
      <c r="KU31">
        <v>0.21</v>
      </c>
      <c r="KV31">
        <v>0</v>
      </c>
      <c r="KY31" t="s">
        <v>212</v>
      </c>
      <c r="KZ31">
        <v>7.0000000000000007E-2</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0.15</v>
      </c>
      <c r="MX31">
        <v>0</v>
      </c>
      <c r="MY31">
        <v>0.26</v>
      </c>
      <c r="MZ31">
        <v>0</v>
      </c>
      <c r="NC31" t="s">
        <v>212</v>
      </c>
      <c r="ND31">
        <v>0</v>
      </c>
      <c r="NE31">
        <v>0</v>
      </c>
      <c r="NF31">
        <v>0</v>
      </c>
      <c r="NG31">
        <v>0</v>
      </c>
      <c r="NJ31" t="s">
        <v>212</v>
      </c>
      <c r="NK31">
        <v>0.08</v>
      </c>
      <c r="NL31">
        <v>0</v>
      </c>
      <c r="NM31">
        <v>0</v>
      </c>
      <c r="NN31">
        <v>0</v>
      </c>
      <c r="NQ31" t="s">
        <v>212</v>
      </c>
      <c r="NR31">
        <v>0.03</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0.11</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0.08</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0.09</v>
      </c>
      <c r="US31">
        <v>0</v>
      </c>
      <c r="UT31">
        <v>0</v>
      </c>
      <c r="UU31">
        <v>0</v>
      </c>
      <c r="UX31" t="s">
        <v>212</v>
      </c>
      <c r="UY31">
        <v>0</v>
      </c>
      <c r="UZ31">
        <v>0</v>
      </c>
      <c r="VA31">
        <v>0</v>
      </c>
      <c r="VB31">
        <v>0</v>
      </c>
      <c r="VE31" t="s">
        <v>212</v>
      </c>
      <c r="VF31">
        <v>0.15</v>
      </c>
      <c r="VG31">
        <v>0.71</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0.08</v>
      </c>
      <c r="XR31">
        <v>0</v>
      </c>
      <c r="XS31">
        <v>0.14000000000000001</v>
      </c>
      <c r="XT31">
        <v>0</v>
      </c>
      <c r="XW31" t="s">
        <v>212</v>
      </c>
      <c r="XX31">
        <v>0</v>
      </c>
      <c r="XY31">
        <v>0</v>
      </c>
      <c r="XZ31">
        <v>0</v>
      </c>
      <c r="YA31">
        <v>0</v>
      </c>
    </row>
    <row r="32" spans="1:651"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0.41</v>
      </c>
      <c r="AU32">
        <v>0</v>
      </c>
      <c r="AV32">
        <v>0</v>
      </c>
      <c r="AW32">
        <v>0</v>
      </c>
      <c r="AZ32" t="s">
        <v>213</v>
      </c>
      <c r="BA32">
        <v>0.1</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0.02</v>
      </c>
      <c r="FJ32">
        <v>0</v>
      </c>
      <c r="FK32">
        <v>0.04</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0.03</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0.03</v>
      </c>
      <c r="JK32">
        <v>0.18</v>
      </c>
      <c r="JL32">
        <v>0</v>
      </c>
      <c r="JM32">
        <v>0</v>
      </c>
      <c r="JP32" t="s">
        <v>213</v>
      </c>
      <c r="JQ32">
        <v>0</v>
      </c>
      <c r="JR32">
        <v>0</v>
      </c>
      <c r="JS32">
        <v>0</v>
      </c>
      <c r="JT32">
        <v>0</v>
      </c>
      <c r="JW32" t="s">
        <v>213</v>
      </c>
      <c r="JX32">
        <v>0.08</v>
      </c>
      <c r="JY32">
        <v>0</v>
      </c>
      <c r="JZ32">
        <v>0.1</v>
      </c>
      <c r="KA32">
        <v>0.18</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0.05</v>
      </c>
      <c r="LO32">
        <v>0</v>
      </c>
      <c r="LP32">
        <v>0</v>
      </c>
      <c r="LQ32">
        <v>0.3</v>
      </c>
      <c r="LT32" t="s">
        <v>213</v>
      </c>
      <c r="LU32">
        <v>0.19</v>
      </c>
      <c r="LV32">
        <v>0</v>
      </c>
      <c r="LW32">
        <v>0</v>
      </c>
      <c r="LX32">
        <v>0.86</v>
      </c>
      <c r="MA32" t="s">
        <v>213</v>
      </c>
      <c r="MB32">
        <v>0</v>
      </c>
      <c r="MC32">
        <v>0</v>
      </c>
      <c r="MD32">
        <v>0</v>
      </c>
      <c r="ME32">
        <v>0</v>
      </c>
      <c r="MH32" t="s">
        <v>213</v>
      </c>
      <c r="MI32">
        <v>0</v>
      </c>
      <c r="MJ32">
        <v>0</v>
      </c>
      <c r="MK32">
        <v>0</v>
      </c>
      <c r="ML32">
        <v>0</v>
      </c>
      <c r="MO32" t="s">
        <v>213</v>
      </c>
      <c r="MP32">
        <v>0.22</v>
      </c>
      <c r="MQ32">
        <v>0</v>
      </c>
      <c r="MR32">
        <v>0.16</v>
      </c>
      <c r="MS32">
        <v>0</v>
      </c>
      <c r="MV32" t="s">
        <v>213</v>
      </c>
      <c r="MW32">
        <v>0.03</v>
      </c>
      <c r="MX32">
        <v>0</v>
      </c>
      <c r="MY32">
        <v>0.04</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0.05</v>
      </c>
      <c r="OG32">
        <v>0.24</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7.0000000000000007E-2</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0.14000000000000001</v>
      </c>
      <c r="TX32">
        <v>0</v>
      </c>
      <c r="TY32">
        <v>0</v>
      </c>
      <c r="TZ32">
        <v>0.56000000000000005</v>
      </c>
      <c r="UC32" t="s">
        <v>213</v>
      </c>
      <c r="UD32">
        <v>0</v>
      </c>
      <c r="UE32">
        <v>0</v>
      </c>
      <c r="UF32">
        <v>0</v>
      </c>
      <c r="UG32">
        <v>0</v>
      </c>
      <c r="UJ32" t="s">
        <v>213</v>
      </c>
      <c r="UK32">
        <v>0.15</v>
      </c>
      <c r="UL32">
        <v>0</v>
      </c>
      <c r="UM32">
        <v>0</v>
      </c>
      <c r="UN32">
        <v>0</v>
      </c>
      <c r="UQ32" t="s">
        <v>213</v>
      </c>
      <c r="UR32">
        <v>0</v>
      </c>
      <c r="US32">
        <v>0</v>
      </c>
      <c r="UT32">
        <v>0</v>
      </c>
      <c r="UU32">
        <v>0</v>
      </c>
      <c r="UX32" t="s">
        <v>213</v>
      </c>
      <c r="UY32">
        <v>0.43</v>
      </c>
      <c r="UZ32">
        <v>0</v>
      </c>
      <c r="VA32">
        <v>0.5</v>
      </c>
      <c r="VB32">
        <v>1.1399999999999999</v>
      </c>
      <c r="VE32" t="s">
        <v>213</v>
      </c>
      <c r="VF32">
        <v>0.27</v>
      </c>
      <c r="VG32">
        <v>0</v>
      </c>
      <c r="VH32">
        <v>0.45</v>
      </c>
      <c r="VI32">
        <v>0</v>
      </c>
      <c r="VL32" t="s">
        <v>213</v>
      </c>
      <c r="VM32">
        <v>0.09</v>
      </c>
      <c r="VN32">
        <v>0</v>
      </c>
      <c r="VO32">
        <v>0</v>
      </c>
      <c r="VP32">
        <v>0.74</v>
      </c>
      <c r="VS32" t="s">
        <v>213</v>
      </c>
      <c r="VT32">
        <v>0.05</v>
      </c>
      <c r="VU32">
        <v>0</v>
      </c>
      <c r="VV32">
        <v>0.08</v>
      </c>
      <c r="VW32">
        <v>0</v>
      </c>
      <c r="VZ32" t="s">
        <v>213</v>
      </c>
      <c r="WA32">
        <v>0.04</v>
      </c>
      <c r="WB32">
        <v>0</v>
      </c>
      <c r="WC32">
        <v>0.06</v>
      </c>
      <c r="WD32">
        <v>0</v>
      </c>
      <c r="WG32" t="s">
        <v>213</v>
      </c>
      <c r="WH32">
        <v>0.03</v>
      </c>
      <c r="WI32">
        <v>0</v>
      </c>
      <c r="WJ32">
        <v>0</v>
      </c>
      <c r="WK32">
        <v>0.16</v>
      </c>
      <c r="WN32" t="s">
        <v>213</v>
      </c>
      <c r="WO32">
        <v>0.11</v>
      </c>
      <c r="WP32">
        <v>0</v>
      </c>
      <c r="WQ32">
        <v>0.05</v>
      </c>
      <c r="WR32">
        <v>0.71</v>
      </c>
      <c r="WU32" t="s">
        <v>213</v>
      </c>
      <c r="WV32">
        <v>0.04</v>
      </c>
      <c r="WW32">
        <v>0</v>
      </c>
      <c r="WX32">
        <v>7.0000000000000007E-2</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row>
    <row r="33" spans="1:651"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0.27</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0.18</v>
      </c>
      <c r="JK33">
        <v>0</v>
      </c>
      <c r="JL33">
        <v>0</v>
      </c>
      <c r="JM33">
        <v>0</v>
      </c>
      <c r="JP33" t="s">
        <v>214</v>
      </c>
      <c r="JQ33">
        <v>0</v>
      </c>
      <c r="JR33">
        <v>0</v>
      </c>
      <c r="JS33">
        <v>0</v>
      </c>
      <c r="JT33">
        <v>0</v>
      </c>
      <c r="JW33" t="s">
        <v>214</v>
      </c>
      <c r="JX33">
        <v>0</v>
      </c>
      <c r="JY33">
        <v>0</v>
      </c>
      <c r="JZ33">
        <v>0</v>
      </c>
      <c r="KA33">
        <v>0</v>
      </c>
      <c r="KD33" t="s">
        <v>214</v>
      </c>
      <c r="KE33">
        <v>0.22</v>
      </c>
      <c r="KF33">
        <v>0</v>
      </c>
      <c r="KG33">
        <v>0</v>
      </c>
      <c r="KH33">
        <v>1.1299999999999999</v>
      </c>
      <c r="KK33" t="s">
        <v>214</v>
      </c>
      <c r="KL33">
        <v>0</v>
      </c>
      <c r="KM33">
        <v>0</v>
      </c>
      <c r="KN33">
        <v>0</v>
      </c>
      <c r="KO33">
        <v>0</v>
      </c>
      <c r="KR33" t="s">
        <v>214</v>
      </c>
      <c r="KS33">
        <v>0.41</v>
      </c>
      <c r="KT33">
        <v>0</v>
      </c>
      <c r="KU33">
        <v>0</v>
      </c>
      <c r="KV33">
        <v>0</v>
      </c>
      <c r="KY33" t="s">
        <v>214</v>
      </c>
      <c r="KZ33">
        <v>0</v>
      </c>
      <c r="LA33">
        <v>0</v>
      </c>
      <c r="LB33">
        <v>0</v>
      </c>
      <c r="LC33">
        <v>0</v>
      </c>
      <c r="LF33" t="s">
        <v>214</v>
      </c>
      <c r="LG33">
        <v>0.05</v>
      </c>
      <c r="LH33">
        <v>0</v>
      </c>
      <c r="LI33">
        <v>0</v>
      </c>
      <c r="LJ33">
        <v>0.38</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0.11</v>
      </c>
      <c r="QK33">
        <v>0</v>
      </c>
      <c r="QL33">
        <v>0.19</v>
      </c>
      <c r="QM33">
        <v>0</v>
      </c>
      <c r="QP33" t="s">
        <v>214</v>
      </c>
      <c r="QQ33">
        <v>0.09</v>
      </c>
      <c r="QR33">
        <v>0</v>
      </c>
      <c r="QS33">
        <v>0.15</v>
      </c>
      <c r="QT33">
        <v>0</v>
      </c>
      <c r="QW33" t="s">
        <v>214</v>
      </c>
      <c r="QX33">
        <v>0</v>
      </c>
      <c r="QY33">
        <v>0</v>
      </c>
      <c r="QZ33">
        <v>0</v>
      </c>
      <c r="RA33">
        <v>0</v>
      </c>
      <c r="RD33" t="s">
        <v>214</v>
      </c>
      <c r="RE33">
        <v>0</v>
      </c>
      <c r="RF33">
        <v>0</v>
      </c>
      <c r="RG33">
        <v>0</v>
      </c>
      <c r="RH33">
        <v>0</v>
      </c>
      <c r="RK33" t="s">
        <v>214</v>
      </c>
      <c r="RL33">
        <v>0</v>
      </c>
      <c r="RM33">
        <v>0</v>
      </c>
      <c r="RN33">
        <v>0</v>
      </c>
      <c r="RO33">
        <v>0</v>
      </c>
      <c r="RR33" t="s">
        <v>214</v>
      </c>
      <c r="RS33">
        <v>0</v>
      </c>
      <c r="RT33">
        <v>0</v>
      </c>
      <c r="RU33">
        <v>0</v>
      </c>
      <c r="RV33">
        <v>0</v>
      </c>
      <c r="RY33" t="s">
        <v>214</v>
      </c>
      <c r="RZ33">
        <v>0</v>
      </c>
      <c r="SA33">
        <v>0</v>
      </c>
      <c r="SB33">
        <v>0</v>
      </c>
      <c r="SC33">
        <v>0</v>
      </c>
      <c r="SF33" t="s">
        <v>214</v>
      </c>
      <c r="SG33">
        <v>0</v>
      </c>
      <c r="SH33">
        <v>0</v>
      </c>
      <c r="SI33">
        <v>0</v>
      </c>
      <c r="SJ33">
        <v>0</v>
      </c>
      <c r="SM33" t="s">
        <v>214</v>
      </c>
      <c r="SN33">
        <v>0.04</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0.13</v>
      </c>
      <c r="TQ33">
        <v>0</v>
      </c>
      <c r="TR33">
        <v>0.13</v>
      </c>
      <c r="TS33">
        <v>0.42</v>
      </c>
      <c r="TV33" t="s">
        <v>214</v>
      </c>
      <c r="TW33">
        <v>0.1</v>
      </c>
      <c r="TX33">
        <v>0</v>
      </c>
      <c r="TY33">
        <v>0</v>
      </c>
      <c r="TZ33">
        <v>0.77</v>
      </c>
      <c r="UC33" t="s">
        <v>214</v>
      </c>
      <c r="UD33">
        <v>0.04</v>
      </c>
      <c r="UE33">
        <v>0</v>
      </c>
      <c r="UF33">
        <v>7.0000000000000007E-2</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0.04</v>
      </c>
      <c r="XR33">
        <v>0</v>
      </c>
      <c r="XS33">
        <v>7.0000000000000007E-2</v>
      </c>
      <c r="XT33">
        <v>0</v>
      </c>
      <c r="XW33" t="s">
        <v>214</v>
      </c>
      <c r="XX33">
        <v>0</v>
      </c>
      <c r="XY33">
        <v>0</v>
      </c>
      <c r="XZ33">
        <v>0</v>
      </c>
      <c r="YA33">
        <v>0</v>
      </c>
    </row>
    <row r="34" spans="1:651"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0.04</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0.04</v>
      </c>
      <c r="FQ34">
        <v>0</v>
      </c>
      <c r="FR34">
        <v>0.06</v>
      </c>
      <c r="FS34">
        <v>0</v>
      </c>
      <c r="FV34" t="s">
        <v>215</v>
      </c>
      <c r="FW34">
        <v>0</v>
      </c>
      <c r="FX34">
        <v>0</v>
      </c>
      <c r="FY34">
        <v>0</v>
      </c>
      <c r="FZ34">
        <v>0</v>
      </c>
      <c r="GC34" t="s">
        <v>215</v>
      </c>
      <c r="GD34">
        <v>0.04</v>
      </c>
      <c r="GE34">
        <v>0</v>
      </c>
      <c r="GF34">
        <v>0</v>
      </c>
      <c r="GG34">
        <v>0</v>
      </c>
      <c r="GJ34" t="s">
        <v>215</v>
      </c>
      <c r="GK34">
        <v>0.05</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0.05</v>
      </c>
      <c r="II34">
        <v>0</v>
      </c>
      <c r="IJ34">
        <v>0.08</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0.04</v>
      </c>
      <c r="JY34">
        <v>0</v>
      </c>
      <c r="JZ34">
        <v>0</v>
      </c>
      <c r="KA34">
        <v>0</v>
      </c>
      <c r="KD34" t="s">
        <v>215</v>
      </c>
      <c r="KE34">
        <v>0.24</v>
      </c>
      <c r="KF34">
        <v>0</v>
      </c>
      <c r="KG34">
        <v>0</v>
      </c>
      <c r="KH34">
        <v>0.84</v>
      </c>
      <c r="KK34" t="s">
        <v>215</v>
      </c>
      <c r="KL34">
        <v>0</v>
      </c>
      <c r="KM34">
        <v>0</v>
      </c>
      <c r="KN34">
        <v>0</v>
      </c>
      <c r="KO34">
        <v>0</v>
      </c>
      <c r="KR34" t="s">
        <v>215</v>
      </c>
      <c r="KS34">
        <v>0.03</v>
      </c>
      <c r="KT34">
        <v>0</v>
      </c>
      <c r="KU34">
        <v>0.05</v>
      </c>
      <c r="KV34">
        <v>0</v>
      </c>
      <c r="KY34" t="s">
        <v>215</v>
      </c>
      <c r="KZ34">
        <v>0.04</v>
      </c>
      <c r="LA34">
        <v>0</v>
      </c>
      <c r="LB34">
        <v>7.0000000000000007E-2</v>
      </c>
      <c r="LC34">
        <v>0</v>
      </c>
      <c r="LF34" t="s">
        <v>215</v>
      </c>
      <c r="LG34">
        <v>0</v>
      </c>
      <c r="LH34">
        <v>0</v>
      </c>
      <c r="LI34">
        <v>0</v>
      </c>
      <c r="LJ34">
        <v>0</v>
      </c>
      <c r="LM34" t="s">
        <v>215</v>
      </c>
      <c r="LN34">
        <v>0.05</v>
      </c>
      <c r="LO34">
        <v>0</v>
      </c>
      <c r="LP34">
        <v>0</v>
      </c>
      <c r="LQ34">
        <v>0.33</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0.12</v>
      </c>
      <c r="NL34">
        <v>0</v>
      </c>
      <c r="NM34">
        <v>0</v>
      </c>
      <c r="NN34">
        <v>0.84</v>
      </c>
      <c r="NQ34" t="s">
        <v>215</v>
      </c>
      <c r="NR34">
        <v>0</v>
      </c>
      <c r="NS34">
        <v>0</v>
      </c>
      <c r="NT34">
        <v>0</v>
      </c>
      <c r="NU34">
        <v>0</v>
      </c>
      <c r="NX34" t="s">
        <v>215</v>
      </c>
      <c r="NY34">
        <v>0</v>
      </c>
      <c r="NZ34">
        <v>0</v>
      </c>
      <c r="OA34">
        <v>0</v>
      </c>
      <c r="OB34">
        <v>0</v>
      </c>
      <c r="OE34" t="s">
        <v>215</v>
      </c>
      <c r="OF34">
        <v>0.21</v>
      </c>
      <c r="OG34">
        <v>0</v>
      </c>
      <c r="OH34">
        <v>0.26</v>
      </c>
      <c r="OI34">
        <v>0</v>
      </c>
      <c r="OL34" t="s">
        <v>215</v>
      </c>
      <c r="OM34">
        <v>0</v>
      </c>
      <c r="ON34">
        <v>0</v>
      </c>
      <c r="OO34">
        <v>0</v>
      </c>
      <c r="OP34">
        <v>0</v>
      </c>
      <c r="OS34" t="s">
        <v>215</v>
      </c>
      <c r="OT34">
        <v>0</v>
      </c>
      <c r="OU34">
        <v>0</v>
      </c>
      <c r="OV34">
        <v>0</v>
      </c>
      <c r="OW34">
        <v>0</v>
      </c>
      <c r="OZ34" t="s">
        <v>215</v>
      </c>
      <c r="PA34">
        <v>0.06</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7.0000000000000007E-2</v>
      </c>
      <c r="SH34">
        <v>0</v>
      </c>
      <c r="SI34">
        <v>0</v>
      </c>
      <c r="SJ34">
        <v>0</v>
      </c>
      <c r="SM34" t="s">
        <v>215</v>
      </c>
      <c r="SN34">
        <v>0</v>
      </c>
      <c r="SO34">
        <v>0</v>
      </c>
      <c r="SP34">
        <v>0</v>
      </c>
      <c r="SQ34">
        <v>0</v>
      </c>
      <c r="ST34" t="s">
        <v>215</v>
      </c>
      <c r="SU34">
        <v>0.05</v>
      </c>
      <c r="SV34">
        <v>0</v>
      </c>
      <c r="SW34">
        <v>0</v>
      </c>
      <c r="SX34">
        <v>0.35</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0.09</v>
      </c>
      <c r="XR34">
        <v>0</v>
      </c>
      <c r="XS34">
        <v>0.15</v>
      </c>
      <c r="XT34">
        <v>0</v>
      </c>
      <c r="XW34" t="s">
        <v>215</v>
      </c>
      <c r="XX34">
        <v>0</v>
      </c>
      <c r="XY34">
        <v>0</v>
      </c>
      <c r="XZ34">
        <v>0</v>
      </c>
      <c r="YA34">
        <v>0</v>
      </c>
    </row>
    <row r="35" spans="1:651"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0.14000000000000001</v>
      </c>
      <c r="CD35">
        <v>0</v>
      </c>
      <c r="CE35">
        <v>0.21</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0.22</v>
      </c>
      <c r="FC35">
        <v>0</v>
      </c>
      <c r="FD35">
        <v>0.11</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t="s">
        <v>216</v>
      </c>
      <c r="HF35">
        <v>0</v>
      </c>
      <c r="HG35">
        <v>0</v>
      </c>
      <c r="HH35">
        <v>0</v>
      </c>
      <c r="HI35">
        <v>0</v>
      </c>
      <c r="HL35" t="s">
        <v>216</v>
      </c>
      <c r="HM35">
        <v>0</v>
      </c>
      <c r="HN35">
        <v>0</v>
      </c>
      <c r="HO35">
        <v>0</v>
      </c>
      <c r="HP35">
        <v>0</v>
      </c>
      <c r="HS35" t="s">
        <v>216</v>
      </c>
      <c r="HT35">
        <v>0</v>
      </c>
      <c r="HU35">
        <v>0</v>
      </c>
      <c r="HV35">
        <v>0</v>
      </c>
      <c r="HW35">
        <v>0</v>
      </c>
      <c r="HZ35" t="s">
        <v>216</v>
      </c>
      <c r="IA35">
        <v>0</v>
      </c>
      <c r="IB35">
        <v>0</v>
      </c>
      <c r="IC35">
        <v>0</v>
      </c>
      <c r="ID35">
        <v>0</v>
      </c>
      <c r="IG35" t="s">
        <v>216</v>
      </c>
      <c r="IH35">
        <v>0</v>
      </c>
      <c r="II35">
        <v>0</v>
      </c>
      <c r="IJ35">
        <v>0</v>
      </c>
      <c r="IK35">
        <v>0</v>
      </c>
      <c r="IN35" t="s">
        <v>216</v>
      </c>
      <c r="IO35">
        <v>0</v>
      </c>
      <c r="IP35">
        <v>0</v>
      </c>
      <c r="IQ35">
        <v>0</v>
      </c>
      <c r="IR35">
        <v>0</v>
      </c>
      <c r="IU35" t="s">
        <v>216</v>
      </c>
      <c r="IV35">
        <v>0</v>
      </c>
      <c r="IW35">
        <v>0</v>
      </c>
      <c r="IX35">
        <v>0</v>
      </c>
      <c r="IY35">
        <v>0</v>
      </c>
      <c r="JB35" t="s">
        <v>216</v>
      </c>
      <c r="JC35">
        <v>0</v>
      </c>
      <c r="JD35">
        <v>0</v>
      </c>
      <c r="JE35">
        <v>0</v>
      </c>
      <c r="JF35">
        <v>0</v>
      </c>
      <c r="JI35" t="s">
        <v>216</v>
      </c>
      <c r="JJ35">
        <v>0.03</v>
      </c>
      <c r="JK35">
        <v>0</v>
      </c>
      <c r="JL35">
        <v>0</v>
      </c>
      <c r="JM35">
        <v>0.18</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0.03</v>
      </c>
      <c r="LA35">
        <v>0.18</v>
      </c>
      <c r="LB35">
        <v>0</v>
      </c>
      <c r="LC35">
        <v>0</v>
      </c>
      <c r="LF35" t="s">
        <v>216</v>
      </c>
      <c r="LG35">
        <v>0</v>
      </c>
      <c r="LH35">
        <v>0</v>
      </c>
      <c r="LI35">
        <v>0</v>
      </c>
      <c r="LJ35">
        <v>0</v>
      </c>
      <c r="LM35" t="s">
        <v>216</v>
      </c>
      <c r="LN35">
        <v>0.11</v>
      </c>
      <c r="LO35">
        <v>0</v>
      </c>
      <c r="LP35">
        <v>0</v>
      </c>
      <c r="LQ35">
        <v>0.7</v>
      </c>
      <c r="LT35" t="s">
        <v>216</v>
      </c>
      <c r="LU35">
        <v>0.45</v>
      </c>
      <c r="LV35">
        <v>0</v>
      </c>
      <c r="LW35">
        <v>0</v>
      </c>
      <c r="LX35">
        <v>3.15</v>
      </c>
      <c r="MA35" t="s">
        <v>216</v>
      </c>
      <c r="MB35">
        <v>0.24</v>
      </c>
      <c r="MC35">
        <v>0</v>
      </c>
      <c r="MD35">
        <v>0</v>
      </c>
      <c r="ME35">
        <v>1.59</v>
      </c>
      <c r="MH35" t="s">
        <v>216</v>
      </c>
      <c r="MI35">
        <v>0</v>
      </c>
      <c r="MJ35">
        <v>0</v>
      </c>
      <c r="MK35">
        <v>0</v>
      </c>
      <c r="ML35">
        <v>0</v>
      </c>
      <c r="MO35" t="s">
        <v>216</v>
      </c>
      <c r="MP35">
        <v>0</v>
      </c>
      <c r="MQ35">
        <v>0</v>
      </c>
      <c r="MR35">
        <v>0</v>
      </c>
      <c r="MS35">
        <v>0</v>
      </c>
      <c r="MV35" t="s">
        <v>216</v>
      </c>
      <c r="MW35">
        <v>0</v>
      </c>
      <c r="MX35">
        <v>0</v>
      </c>
      <c r="MY35">
        <v>0</v>
      </c>
      <c r="MZ35">
        <v>0</v>
      </c>
      <c r="NC35" t="s">
        <v>216</v>
      </c>
      <c r="ND35">
        <v>0.04</v>
      </c>
      <c r="NE35">
        <v>0.24</v>
      </c>
      <c r="NF35">
        <v>0</v>
      </c>
      <c r="NG35">
        <v>0</v>
      </c>
      <c r="NJ35" t="s">
        <v>216</v>
      </c>
      <c r="NK35">
        <v>0.12</v>
      </c>
      <c r="NL35">
        <v>0</v>
      </c>
      <c r="NM35">
        <v>0</v>
      </c>
      <c r="NN35">
        <v>0</v>
      </c>
      <c r="NQ35" t="s">
        <v>216</v>
      </c>
      <c r="NR35">
        <v>0.09</v>
      </c>
      <c r="NS35">
        <v>0</v>
      </c>
      <c r="NT35">
        <v>0</v>
      </c>
      <c r="NU35">
        <v>0</v>
      </c>
      <c r="NX35" t="s">
        <v>216</v>
      </c>
      <c r="NY35">
        <v>0.08</v>
      </c>
      <c r="NZ35">
        <v>0</v>
      </c>
      <c r="OA35">
        <v>0</v>
      </c>
      <c r="OB35">
        <v>0</v>
      </c>
      <c r="OE35" t="s">
        <v>216</v>
      </c>
      <c r="OF35">
        <v>0</v>
      </c>
      <c r="OG35">
        <v>0</v>
      </c>
      <c r="OH35">
        <v>0</v>
      </c>
      <c r="OI35">
        <v>0</v>
      </c>
      <c r="OL35" t="s">
        <v>216</v>
      </c>
      <c r="OM35">
        <v>0.09</v>
      </c>
      <c r="ON35">
        <v>0</v>
      </c>
      <c r="OO35">
        <v>0</v>
      </c>
      <c r="OP35">
        <v>0</v>
      </c>
      <c r="OS35" t="s">
        <v>216</v>
      </c>
      <c r="OT35">
        <v>0.09</v>
      </c>
      <c r="OU35">
        <v>0</v>
      </c>
      <c r="OV35">
        <v>0</v>
      </c>
      <c r="OW35">
        <v>0</v>
      </c>
      <c r="OZ35" t="s">
        <v>216</v>
      </c>
      <c r="PA35">
        <v>0.04</v>
      </c>
      <c r="PB35">
        <v>0</v>
      </c>
      <c r="PC35">
        <v>0</v>
      </c>
      <c r="PD35">
        <v>0</v>
      </c>
      <c r="PG35" t="s">
        <v>216</v>
      </c>
      <c r="PH35">
        <v>0.06</v>
      </c>
      <c r="PI35">
        <v>0</v>
      </c>
      <c r="PJ35">
        <v>0.1</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0.06</v>
      </c>
      <c r="SH35">
        <v>0</v>
      </c>
      <c r="SI35">
        <v>0</v>
      </c>
      <c r="SJ35">
        <v>0.44</v>
      </c>
      <c r="SM35" t="s">
        <v>216</v>
      </c>
      <c r="SN35">
        <v>0</v>
      </c>
      <c r="SO35">
        <v>0</v>
      </c>
      <c r="SP35">
        <v>0</v>
      </c>
      <c r="SQ35">
        <v>0</v>
      </c>
      <c r="ST35" t="s">
        <v>216</v>
      </c>
      <c r="SU35">
        <v>0.2</v>
      </c>
      <c r="SV35">
        <v>0</v>
      </c>
      <c r="SW35">
        <v>0.33</v>
      </c>
      <c r="SX35">
        <v>0</v>
      </c>
      <c r="TA35" t="s">
        <v>216</v>
      </c>
      <c r="TB35">
        <v>0</v>
      </c>
      <c r="TC35">
        <v>0</v>
      </c>
      <c r="TD35">
        <v>0</v>
      </c>
      <c r="TE35">
        <v>0</v>
      </c>
      <c r="TH35" t="s">
        <v>216</v>
      </c>
      <c r="TI35">
        <v>0.11</v>
      </c>
      <c r="TJ35">
        <v>0</v>
      </c>
      <c r="TK35">
        <v>0.18</v>
      </c>
      <c r="TL35">
        <v>0</v>
      </c>
      <c r="TO35" t="s">
        <v>216</v>
      </c>
      <c r="TP35">
        <v>0</v>
      </c>
      <c r="TQ35">
        <v>0</v>
      </c>
      <c r="TR35">
        <v>0</v>
      </c>
      <c r="TS35">
        <v>0</v>
      </c>
      <c r="TV35" t="s">
        <v>216</v>
      </c>
      <c r="TW35">
        <v>0</v>
      </c>
      <c r="TX35">
        <v>0</v>
      </c>
      <c r="TY35">
        <v>0</v>
      </c>
      <c r="TZ35">
        <v>0</v>
      </c>
      <c r="UC35" t="s">
        <v>216</v>
      </c>
      <c r="UD35">
        <v>0.04</v>
      </c>
      <c r="UE35">
        <v>0</v>
      </c>
      <c r="UF35">
        <v>0.06</v>
      </c>
      <c r="UG35">
        <v>0</v>
      </c>
      <c r="UJ35" t="s">
        <v>216</v>
      </c>
      <c r="UK35">
        <v>0</v>
      </c>
      <c r="UL35">
        <v>0</v>
      </c>
      <c r="UM35">
        <v>0</v>
      </c>
      <c r="UN35">
        <v>0</v>
      </c>
      <c r="UQ35" t="s">
        <v>216</v>
      </c>
      <c r="UR35">
        <v>0.13</v>
      </c>
      <c r="US35">
        <v>0</v>
      </c>
      <c r="UT35">
        <v>0</v>
      </c>
      <c r="UU35">
        <v>1.25</v>
      </c>
      <c r="UX35" t="s">
        <v>216</v>
      </c>
      <c r="UY35">
        <v>0</v>
      </c>
      <c r="UZ35">
        <v>0</v>
      </c>
      <c r="VA35">
        <v>0</v>
      </c>
      <c r="VB35">
        <v>0</v>
      </c>
      <c r="VE35" t="s">
        <v>216</v>
      </c>
      <c r="VF35">
        <v>0.18</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row>
    <row r="36" spans="1:651"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0.08</v>
      </c>
      <c r="AU36">
        <v>0</v>
      </c>
      <c r="AV36">
        <v>0.17</v>
      </c>
      <c r="AW36">
        <v>0</v>
      </c>
      <c r="AZ36" t="s">
        <v>217</v>
      </c>
      <c r="BA36">
        <v>0</v>
      </c>
      <c r="BB36">
        <v>0</v>
      </c>
      <c r="BC36">
        <v>0</v>
      </c>
      <c r="BD36">
        <v>0</v>
      </c>
      <c r="BG36" t="s">
        <v>217</v>
      </c>
      <c r="BH36">
        <v>0</v>
      </c>
      <c r="BI36">
        <v>0</v>
      </c>
      <c r="BJ36">
        <v>0</v>
      </c>
      <c r="BK36">
        <v>0</v>
      </c>
      <c r="BN36" t="s">
        <v>217</v>
      </c>
      <c r="BO36">
        <v>0</v>
      </c>
      <c r="BP36">
        <v>0</v>
      </c>
      <c r="BQ36">
        <v>0</v>
      </c>
      <c r="BR36">
        <v>0</v>
      </c>
      <c r="BU36" t="s">
        <v>217</v>
      </c>
      <c r="BV36">
        <v>0.04</v>
      </c>
      <c r="BW36">
        <v>0</v>
      </c>
      <c r="BX36">
        <v>0.09</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0.05</v>
      </c>
      <c r="IB36">
        <v>0</v>
      </c>
      <c r="IC36">
        <v>0</v>
      </c>
      <c r="ID36">
        <v>0.28000000000000003</v>
      </c>
      <c r="IG36" t="s">
        <v>217</v>
      </c>
      <c r="IH36">
        <v>0.05</v>
      </c>
      <c r="II36">
        <v>0</v>
      </c>
      <c r="IJ36">
        <v>0.08</v>
      </c>
      <c r="IK36">
        <v>0</v>
      </c>
      <c r="IN36" t="s">
        <v>217</v>
      </c>
      <c r="IO36">
        <v>0</v>
      </c>
      <c r="IP36">
        <v>0</v>
      </c>
      <c r="IQ36">
        <v>0</v>
      </c>
      <c r="IR36">
        <v>0</v>
      </c>
      <c r="IU36" t="s">
        <v>217</v>
      </c>
      <c r="IV36">
        <v>0.11</v>
      </c>
      <c r="IW36">
        <v>0</v>
      </c>
      <c r="IX36">
        <v>0.08</v>
      </c>
      <c r="IY36">
        <v>0</v>
      </c>
      <c r="JB36" t="s">
        <v>217</v>
      </c>
      <c r="JC36">
        <v>0</v>
      </c>
      <c r="JD36">
        <v>0</v>
      </c>
      <c r="JE36">
        <v>0</v>
      </c>
      <c r="JF36">
        <v>0</v>
      </c>
      <c r="JI36" t="s">
        <v>217</v>
      </c>
      <c r="JJ36">
        <v>0.03</v>
      </c>
      <c r="JK36">
        <v>0</v>
      </c>
      <c r="JL36">
        <v>0</v>
      </c>
      <c r="JM36">
        <v>0.19</v>
      </c>
      <c r="JP36" t="s">
        <v>217</v>
      </c>
      <c r="JQ36">
        <v>0.04</v>
      </c>
      <c r="JR36">
        <v>0.19</v>
      </c>
      <c r="JS36">
        <v>0</v>
      </c>
      <c r="JT36">
        <v>0</v>
      </c>
      <c r="JW36" t="s">
        <v>217</v>
      </c>
      <c r="JX36">
        <v>0</v>
      </c>
      <c r="JY36">
        <v>0</v>
      </c>
      <c r="JZ36">
        <v>0</v>
      </c>
      <c r="KA36">
        <v>0</v>
      </c>
      <c r="KD36" t="s">
        <v>217</v>
      </c>
      <c r="KE36">
        <v>0</v>
      </c>
      <c r="KF36">
        <v>0</v>
      </c>
      <c r="KG36">
        <v>0</v>
      </c>
      <c r="KH36">
        <v>0</v>
      </c>
      <c r="KK36" t="s">
        <v>217</v>
      </c>
      <c r="KL36">
        <v>0.1</v>
      </c>
      <c r="KM36">
        <v>0</v>
      </c>
      <c r="KN36">
        <v>0</v>
      </c>
      <c r="KO36">
        <v>0.66</v>
      </c>
      <c r="KR36" t="s">
        <v>217</v>
      </c>
      <c r="KS36">
        <v>0.03</v>
      </c>
      <c r="KT36">
        <v>0</v>
      </c>
      <c r="KU36">
        <v>0.04</v>
      </c>
      <c r="KV36">
        <v>0.1</v>
      </c>
      <c r="KY36" t="s">
        <v>217</v>
      </c>
      <c r="KZ36">
        <v>0</v>
      </c>
      <c r="LA36">
        <v>0</v>
      </c>
      <c r="LB36">
        <v>0</v>
      </c>
      <c r="LC36">
        <v>0</v>
      </c>
      <c r="LF36" t="s">
        <v>217</v>
      </c>
      <c r="LG36">
        <v>0.03</v>
      </c>
      <c r="LH36">
        <v>0.13</v>
      </c>
      <c r="LI36">
        <v>0</v>
      </c>
      <c r="LJ36">
        <v>0</v>
      </c>
      <c r="LM36" t="s">
        <v>217</v>
      </c>
      <c r="LN36">
        <v>0.13</v>
      </c>
      <c r="LO36">
        <v>0</v>
      </c>
      <c r="LP36">
        <v>0.04</v>
      </c>
      <c r="LQ36">
        <v>0.65</v>
      </c>
      <c r="LT36" t="s">
        <v>217</v>
      </c>
      <c r="LU36">
        <v>0</v>
      </c>
      <c r="LV36">
        <v>0</v>
      </c>
      <c r="LW36">
        <v>0</v>
      </c>
      <c r="LX36">
        <v>0</v>
      </c>
      <c r="MA36" t="s">
        <v>217</v>
      </c>
      <c r="MB36">
        <v>0.06</v>
      </c>
      <c r="MC36">
        <v>0</v>
      </c>
      <c r="MD36">
        <v>0</v>
      </c>
      <c r="ME36">
        <v>0.37</v>
      </c>
      <c r="MH36" t="s">
        <v>217</v>
      </c>
      <c r="MI36">
        <v>0.1</v>
      </c>
      <c r="MJ36">
        <v>0</v>
      </c>
      <c r="MK36">
        <v>0</v>
      </c>
      <c r="ML36">
        <v>0.76</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0.15</v>
      </c>
      <c r="OU36">
        <v>0</v>
      </c>
      <c r="OV36">
        <v>7.0000000000000007E-2</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0.11</v>
      </c>
      <c r="QR36">
        <v>0</v>
      </c>
      <c r="QS36">
        <v>0.18</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0.04</v>
      </c>
      <c r="TC36">
        <v>0</v>
      </c>
      <c r="TD36">
        <v>0.06</v>
      </c>
      <c r="TE36">
        <v>0</v>
      </c>
      <c r="TH36" t="s">
        <v>217</v>
      </c>
      <c r="TI36">
        <v>0.04</v>
      </c>
      <c r="TJ36">
        <v>0</v>
      </c>
      <c r="TK36">
        <v>0</v>
      </c>
      <c r="TL36">
        <v>0.33</v>
      </c>
      <c r="TO36" t="s">
        <v>217</v>
      </c>
      <c r="TP36">
        <v>0</v>
      </c>
      <c r="TQ36">
        <v>0</v>
      </c>
      <c r="TR36">
        <v>0</v>
      </c>
      <c r="TS36">
        <v>0</v>
      </c>
      <c r="TV36" t="s">
        <v>217</v>
      </c>
      <c r="TW36">
        <v>0.2</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0.11</v>
      </c>
      <c r="VN36">
        <v>0</v>
      </c>
      <c r="VO36">
        <v>0.18</v>
      </c>
      <c r="VP36">
        <v>0</v>
      </c>
      <c r="VS36" t="s">
        <v>217</v>
      </c>
      <c r="VT36">
        <v>0.12</v>
      </c>
      <c r="VU36">
        <v>0.54</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0.09</v>
      </c>
      <c r="XR36">
        <v>0</v>
      </c>
      <c r="XS36">
        <v>0</v>
      </c>
      <c r="XT36">
        <v>0</v>
      </c>
      <c r="XW36" t="s">
        <v>217</v>
      </c>
      <c r="XX36">
        <v>0</v>
      </c>
      <c r="XY36">
        <v>0</v>
      </c>
      <c r="XZ36">
        <v>0</v>
      </c>
      <c r="YA36">
        <v>0</v>
      </c>
    </row>
    <row r="37" spans="1:651" x14ac:dyDescent="0.25">
      <c r="A37" s="1">
        <v>1.6001000000000007</v>
      </c>
      <c r="B37" s="1">
        <v>1.6500000000000008</v>
      </c>
      <c r="C37" s="1" t="s">
        <v>218</v>
      </c>
      <c r="D37" s="1">
        <v>0</v>
      </c>
      <c r="E37" s="1">
        <v>0</v>
      </c>
      <c r="F37" s="1">
        <v>0</v>
      </c>
      <c r="G37" s="1">
        <v>0</v>
      </c>
      <c r="H37" s="1"/>
      <c r="I37" s="1"/>
      <c r="J37" s="1" t="s">
        <v>218</v>
      </c>
      <c r="K37" s="1">
        <v>0.1</v>
      </c>
      <c r="L37" s="1">
        <v>0</v>
      </c>
      <c r="M37" s="1">
        <v>0</v>
      </c>
      <c r="N37" s="1">
        <v>0</v>
      </c>
      <c r="O37" s="1"/>
      <c r="P37" s="1"/>
      <c r="Q37" s="1" t="s">
        <v>218</v>
      </c>
      <c r="R37" s="1">
        <v>0.03</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0.14000000000000001</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0.09</v>
      </c>
      <c r="CY37">
        <v>0.52</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0.12</v>
      </c>
      <c r="GZ37">
        <v>0</v>
      </c>
      <c r="HA37">
        <v>0</v>
      </c>
      <c r="HB37">
        <v>0</v>
      </c>
      <c r="HE37" t="s">
        <v>218</v>
      </c>
      <c r="HF37">
        <v>0</v>
      </c>
      <c r="HG37">
        <v>0</v>
      </c>
      <c r="HH37">
        <v>0</v>
      </c>
      <c r="HI37">
        <v>0</v>
      </c>
      <c r="HL37" t="s">
        <v>218</v>
      </c>
      <c r="HM37">
        <v>0</v>
      </c>
      <c r="HN37">
        <v>0</v>
      </c>
      <c r="HO37">
        <v>0</v>
      </c>
      <c r="HP37">
        <v>0</v>
      </c>
      <c r="HS37" t="s">
        <v>218</v>
      </c>
      <c r="HT37">
        <v>0.05</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0.3</v>
      </c>
      <c r="IW37">
        <v>0</v>
      </c>
      <c r="IX37">
        <v>0</v>
      </c>
      <c r="IY37">
        <v>0</v>
      </c>
      <c r="JB37" t="s">
        <v>218</v>
      </c>
      <c r="JC37">
        <v>0.06</v>
      </c>
      <c r="JD37">
        <v>0</v>
      </c>
      <c r="JE37">
        <v>0</v>
      </c>
      <c r="JF37">
        <v>0</v>
      </c>
      <c r="JI37" t="s">
        <v>218</v>
      </c>
      <c r="JJ37">
        <v>0</v>
      </c>
      <c r="JK37">
        <v>0</v>
      </c>
      <c r="JL37">
        <v>0</v>
      </c>
      <c r="JM37">
        <v>0</v>
      </c>
      <c r="JP37" t="s">
        <v>218</v>
      </c>
      <c r="JQ37">
        <v>0.16</v>
      </c>
      <c r="JR37">
        <v>0.48</v>
      </c>
      <c r="JS37">
        <v>0.12</v>
      </c>
      <c r="JT37">
        <v>0</v>
      </c>
      <c r="JW37" t="s">
        <v>218</v>
      </c>
      <c r="JX37">
        <v>0.03</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0.14000000000000001</v>
      </c>
      <c r="LV37">
        <v>0</v>
      </c>
      <c r="LW37">
        <v>0.23</v>
      </c>
      <c r="LX37">
        <v>0</v>
      </c>
      <c r="MA37" t="s">
        <v>218</v>
      </c>
      <c r="MB37">
        <v>0</v>
      </c>
      <c r="MC37">
        <v>0</v>
      </c>
      <c r="MD37">
        <v>0</v>
      </c>
      <c r="ME37">
        <v>0</v>
      </c>
      <c r="MH37" t="s">
        <v>218</v>
      </c>
      <c r="MI37">
        <v>0.15</v>
      </c>
      <c r="MJ37">
        <v>0</v>
      </c>
      <c r="MK37">
        <v>0</v>
      </c>
      <c r="ML37">
        <v>0</v>
      </c>
      <c r="MO37" t="s">
        <v>218</v>
      </c>
      <c r="MP37">
        <v>0.04</v>
      </c>
      <c r="MQ37">
        <v>0</v>
      </c>
      <c r="MR37">
        <v>0.08</v>
      </c>
      <c r="MS37">
        <v>0</v>
      </c>
      <c r="MV37" t="s">
        <v>218</v>
      </c>
      <c r="MW37">
        <v>7.0000000000000007E-2</v>
      </c>
      <c r="MX37">
        <v>0</v>
      </c>
      <c r="MY37">
        <v>0</v>
      </c>
      <c r="MZ37">
        <v>0</v>
      </c>
      <c r="NC37" t="s">
        <v>218</v>
      </c>
      <c r="ND37">
        <v>0.11</v>
      </c>
      <c r="NE37">
        <v>0</v>
      </c>
      <c r="NF37">
        <v>0.08</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0.08</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0.05</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0.05</v>
      </c>
      <c r="TC37">
        <v>0</v>
      </c>
      <c r="TD37">
        <v>0.08</v>
      </c>
      <c r="TE37">
        <v>0</v>
      </c>
      <c r="TH37" t="s">
        <v>218</v>
      </c>
      <c r="TI37">
        <v>0</v>
      </c>
      <c r="TJ37">
        <v>0</v>
      </c>
      <c r="TK37">
        <v>0</v>
      </c>
      <c r="TL37">
        <v>0</v>
      </c>
      <c r="TO37" t="s">
        <v>218</v>
      </c>
      <c r="TP37">
        <v>0</v>
      </c>
      <c r="TQ37">
        <v>0</v>
      </c>
      <c r="TR37">
        <v>0</v>
      </c>
      <c r="TS37">
        <v>0</v>
      </c>
      <c r="TV37" t="s">
        <v>218</v>
      </c>
      <c r="TW37">
        <v>0</v>
      </c>
      <c r="TX37">
        <v>0</v>
      </c>
      <c r="TY37">
        <v>0</v>
      </c>
      <c r="TZ37">
        <v>0</v>
      </c>
      <c r="UC37" t="s">
        <v>218</v>
      </c>
      <c r="UD37">
        <v>0.11</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row>
    <row r="38" spans="1:651"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0.05</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0.09</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0.09</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0.02</v>
      </c>
      <c r="CY38">
        <v>0</v>
      </c>
      <c r="CZ38">
        <v>0</v>
      </c>
      <c r="DA38">
        <v>0</v>
      </c>
      <c r="DD38" t="s">
        <v>219</v>
      </c>
      <c r="DE38">
        <v>0.05</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0.11</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0.05</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0.05</v>
      </c>
      <c r="JR38">
        <v>0</v>
      </c>
      <c r="JS38">
        <v>0</v>
      </c>
      <c r="JT38">
        <v>0</v>
      </c>
      <c r="JW38" t="s">
        <v>219</v>
      </c>
      <c r="JX38">
        <v>0</v>
      </c>
      <c r="JY38">
        <v>0</v>
      </c>
      <c r="JZ38">
        <v>0</v>
      </c>
      <c r="KA38">
        <v>0</v>
      </c>
      <c r="KD38" t="s">
        <v>219</v>
      </c>
      <c r="KE38">
        <v>0.11</v>
      </c>
      <c r="KF38">
        <v>0</v>
      </c>
      <c r="KG38">
        <v>0</v>
      </c>
      <c r="KH38">
        <v>0.55000000000000004</v>
      </c>
      <c r="KK38" t="s">
        <v>219</v>
      </c>
      <c r="KL38">
        <v>0</v>
      </c>
      <c r="KM38">
        <v>0</v>
      </c>
      <c r="KN38">
        <v>0</v>
      </c>
      <c r="KO38">
        <v>0</v>
      </c>
      <c r="KR38" t="s">
        <v>219</v>
      </c>
      <c r="KS38">
        <v>0.04</v>
      </c>
      <c r="KT38">
        <v>0</v>
      </c>
      <c r="KU38">
        <v>0</v>
      </c>
      <c r="KV38">
        <v>0</v>
      </c>
      <c r="KY38" t="s">
        <v>219</v>
      </c>
      <c r="KZ38">
        <v>0.13</v>
      </c>
      <c r="LA38">
        <v>0.74</v>
      </c>
      <c r="LB38">
        <v>0</v>
      </c>
      <c r="LC38">
        <v>0</v>
      </c>
      <c r="LF38" t="s">
        <v>219</v>
      </c>
      <c r="LG38">
        <v>0</v>
      </c>
      <c r="LH38">
        <v>0</v>
      </c>
      <c r="LI38">
        <v>0</v>
      </c>
      <c r="LJ38">
        <v>0</v>
      </c>
      <c r="LM38" t="s">
        <v>219</v>
      </c>
      <c r="LN38">
        <v>0.06</v>
      </c>
      <c r="LO38">
        <v>0</v>
      </c>
      <c r="LP38">
        <v>0.11</v>
      </c>
      <c r="LQ38">
        <v>0</v>
      </c>
      <c r="LT38" t="s">
        <v>219</v>
      </c>
      <c r="LU38">
        <v>0</v>
      </c>
      <c r="LV38">
        <v>0</v>
      </c>
      <c r="LW38">
        <v>0</v>
      </c>
      <c r="LX38">
        <v>0</v>
      </c>
      <c r="MA38" t="s">
        <v>219</v>
      </c>
      <c r="MB38">
        <v>0</v>
      </c>
      <c r="MC38">
        <v>0</v>
      </c>
      <c r="MD38">
        <v>0</v>
      </c>
      <c r="ME38">
        <v>0</v>
      </c>
      <c r="MH38" t="s">
        <v>219</v>
      </c>
      <c r="MI38">
        <v>0</v>
      </c>
      <c r="MJ38">
        <v>0</v>
      </c>
      <c r="MK38">
        <v>0</v>
      </c>
      <c r="ML38">
        <v>0</v>
      </c>
      <c r="MO38" t="s">
        <v>219</v>
      </c>
      <c r="MP38">
        <v>0.03</v>
      </c>
      <c r="MQ38">
        <v>0</v>
      </c>
      <c r="MR38">
        <v>0.05</v>
      </c>
      <c r="MS38">
        <v>0</v>
      </c>
      <c r="MV38" t="s">
        <v>219</v>
      </c>
      <c r="MW38">
        <v>0</v>
      </c>
      <c r="MX38">
        <v>0</v>
      </c>
      <c r="MY38">
        <v>0</v>
      </c>
      <c r="MZ38">
        <v>0</v>
      </c>
      <c r="NC38" t="s">
        <v>219</v>
      </c>
      <c r="ND38">
        <v>0.06</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0.37</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0.04</v>
      </c>
      <c r="SV38">
        <v>0</v>
      </c>
      <c r="SW38">
        <v>0.06</v>
      </c>
      <c r="SX38">
        <v>0</v>
      </c>
      <c r="TA38" t="s">
        <v>219</v>
      </c>
      <c r="TB38">
        <v>0</v>
      </c>
      <c r="TC38">
        <v>0</v>
      </c>
      <c r="TD38">
        <v>0</v>
      </c>
      <c r="TE38">
        <v>0</v>
      </c>
      <c r="TH38" t="s">
        <v>219</v>
      </c>
      <c r="TI38">
        <v>0</v>
      </c>
      <c r="TJ38">
        <v>0</v>
      </c>
      <c r="TK38">
        <v>0</v>
      </c>
      <c r="TL38">
        <v>0</v>
      </c>
      <c r="TO38" t="s">
        <v>219</v>
      </c>
      <c r="TP38">
        <v>0.1</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0.33</v>
      </c>
      <c r="UZ38">
        <v>0</v>
      </c>
      <c r="VA38">
        <v>0</v>
      </c>
      <c r="VB38">
        <v>0</v>
      </c>
      <c r="VE38" t="s">
        <v>219</v>
      </c>
      <c r="VF38">
        <v>0</v>
      </c>
      <c r="VG38">
        <v>0</v>
      </c>
      <c r="VH38">
        <v>0</v>
      </c>
      <c r="VI38">
        <v>0</v>
      </c>
      <c r="VL38" t="s">
        <v>219</v>
      </c>
      <c r="VM38">
        <v>0.06</v>
      </c>
      <c r="VN38">
        <v>0</v>
      </c>
      <c r="VO38">
        <v>0.11</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0.27</v>
      </c>
      <c r="XR38">
        <v>0</v>
      </c>
      <c r="XS38">
        <v>0.05</v>
      </c>
      <c r="XT38">
        <v>0</v>
      </c>
      <c r="XW38" t="s">
        <v>219</v>
      </c>
      <c r="XX38">
        <v>0</v>
      </c>
      <c r="XY38">
        <v>0</v>
      </c>
      <c r="XZ38">
        <v>0</v>
      </c>
      <c r="YA38">
        <v>0</v>
      </c>
    </row>
    <row r="39" spans="1:651"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0.05</v>
      </c>
      <c r="LA39">
        <v>0</v>
      </c>
      <c r="LB39">
        <v>0.04</v>
      </c>
      <c r="LC39">
        <v>0</v>
      </c>
      <c r="LF39" t="s">
        <v>220</v>
      </c>
      <c r="LG39">
        <v>0</v>
      </c>
      <c r="LH39">
        <v>0</v>
      </c>
      <c r="LI39">
        <v>0</v>
      </c>
      <c r="LJ39">
        <v>0</v>
      </c>
      <c r="LM39" t="s">
        <v>220</v>
      </c>
      <c r="LN39">
        <v>0.03</v>
      </c>
      <c r="LO39">
        <v>0</v>
      </c>
      <c r="LP39">
        <v>0.05</v>
      </c>
      <c r="LQ39">
        <v>0</v>
      </c>
      <c r="LT39" t="s">
        <v>220</v>
      </c>
      <c r="LU39">
        <v>0.05</v>
      </c>
      <c r="LV39">
        <v>0</v>
      </c>
      <c r="LW39">
        <v>0</v>
      </c>
      <c r="LX39">
        <v>0</v>
      </c>
      <c r="MA39" t="s">
        <v>220</v>
      </c>
      <c r="MB39">
        <v>0.03</v>
      </c>
      <c r="MC39">
        <v>0</v>
      </c>
      <c r="MD39">
        <v>0.06</v>
      </c>
      <c r="ME39">
        <v>0</v>
      </c>
      <c r="MH39" t="s">
        <v>220</v>
      </c>
      <c r="MI39">
        <v>0</v>
      </c>
      <c r="MJ39">
        <v>0</v>
      </c>
      <c r="MK39">
        <v>0</v>
      </c>
      <c r="ML39">
        <v>0</v>
      </c>
      <c r="MO39" t="s">
        <v>220</v>
      </c>
      <c r="MP39">
        <v>0</v>
      </c>
      <c r="MQ39">
        <v>0</v>
      </c>
      <c r="MR39">
        <v>0</v>
      </c>
      <c r="MS39">
        <v>0</v>
      </c>
      <c r="MV39" t="s">
        <v>220</v>
      </c>
      <c r="MW39">
        <v>0.03</v>
      </c>
      <c r="MX39">
        <v>0</v>
      </c>
      <c r="MY39">
        <v>0.06</v>
      </c>
      <c r="MZ39">
        <v>0</v>
      </c>
      <c r="NC39" t="s">
        <v>220</v>
      </c>
      <c r="ND39">
        <v>0</v>
      </c>
      <c r="NE39">
        <v>0</v>
      </c>
      <c r="NF39">
        <v>0</v>
      </c>
      <c r="NG39">
        <v>0</v>
      </c>
      <c r="NJ39" t="s">
        <v>220</v>
      </c>
      <c r="NK39">
        <v>0.15</v>
      </c>
      <c r="NL39">
        <v>0</v>
      </c>
      <c r="NM39">
        <v>0.26</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0.08</v>
      </c>
      <c r="SH39">
        <v>0</v>
      </c>
      <c r="SI39">
        <v>0.05</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0.08</v>
      </c>
      <c r="WP39">
        <v>0.37</v>
      </c>
      <c r="WQ39">
        <v>0</v>
      </c>
      <c r="WR39">
        <v>0</v>
      </c>
      <c r="WU39" t="s">
        <v>220</v>
      </c>
      <c r="WV39">
        <v>0</v>
      </c>
      <c r="WW39">
        <v>0</v>
      </c>
      <c r="WX39">
        <v>0</v>
      </c>
      <c r="WY39">
        <v>0</v>
      </c>
      <c r="XB39" t="s">
        <v>220</v>
      </c>
      <c r="XC39">
        <v>0</v>
      </c>
      <c r="XD39">
        <v>0</v>
      </c>
      <c r="XE39">
        <v>0</v>
      </c>
      <c r="XF39">
        <v>0</v>
      </c>
      <c r="XI39" t="s">
        <v>220</v>
      </c>
      <c r="XJ39">
        <v>0.23</v>
      </c>
      <c r="XK39">
        <v>0</v>
      </c>
      <c r="XL39">
        <v>0.39</v>
      </c>
      <c r="XM39">
        <v>0</v>
      </c>
      <c r="XP39" t="s">
        <v>220</v>
      </c>
      <c r="XQ39">
        <v>0</v>
      </c>
      <c r="XR39">
        <v>0</v>
      </c>
      <c r="XS39">
        <v>0</v>
      </c>
      <c r="XT39">
        <v>0</v>
      </c>
      <c r="XW39" t="s">
        <v>220</v>
      </c>
      <c r="XX39">
        <v>0.28999999999999998</v>
      </c>
      <c r="XY39">
        <v>0.67</v>
      </c>
      <c r="XZ39">
        <v>0.21</v>
      </c>
      <c r="YA39">
        <v>0</v>
      </c>
    </row>
    <row r="40" spans="1:651"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0.23</v>
      </c>
      <c r="AU40">
        <v>0</v>
      </c>
      <c r="AV40">
        <v>0.49</v>
      </c>
      <c r="AW40">
        <v>0</v>
      </c>
      <c r="AZ40" t="s">
        <v>221</v>
      </c>
      <c r="BA40">
        <v>0</v>
      </c>
      <c r="BB40">
        <v>0</v>
      </c>
      <c r="BC40">
        <v>0</v>
      </c>
      <c r="BD40">
        <v>0</v>
      </c>
      <c r="BG40" t="s">
        <v>221</v>
      </c>
      <c r="BH40">
        <v>0.02</v>
      </c>
      <c r="BI40">
        <v>0</v>
      </c>
      <c r="BJ40">
        <v>0.05</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0.06</v>
      </c>
      <c r="DF40">
        <v>0</v>
      </c>
      <c r="DG40">
        <v>0</v>
      </c>
      <c r="DH40">
        <v>0</v>
      </c>
      <c r="DK40" t="s">
        <v>221</v>
      </c>
      <c r="DL40">
        <v>0.15</v>
      </c>
      <c r="DM40">
        <v>0</v>
      </c>
      <c r="DN40">
        <v>0.11</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0.02</v>
      </c>
      <c r="FC40">
        <v>0</v>
      </c>
      <c r="FD40">
        <v>0.04</v>
      </c>
      <c r="FE40">
        <v>0</v>
      </c>
      <c r="FH40" t="s">
        <v>221</v>
      </c>
      <c r="FI40">
        <v>0.14000000000000001</v>
      </c>
      <c r="FJ40">
        <v>0</v>
      </c>
      <c r="FK40">
        <v>0</v>
      </c>
      <c r="FL40">
        <v>0</v>
      </c>
      <c r="FO40" t="s">
        <v>221</v>
      </c>
      <c r="FP40">
        <v>0</v>
      </c>
      <c r="FQ40">
        <v>0</v>
      </c>
      <c r="FR40">
        <v>0</v>
      </c>
      <c r="FS40">
        <v>0</v>
      </c>
      <c r="FV40" t="s">
        <v>221</v>
      </c>
      <c r="FW40">
        <v>0.04</v>
      </c>
      <c r="FX40">
        <v>0</v>
      </c>
      <c r="FY40">
        <v>7.0000000000000007E-2</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0.22</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0.04</v>
      </c>
      <c r="JD40">
        <v>0</v>
      </c>
      <c r="JE40">
        <v>0</v>
      </c>
      <c r="JF40">
        <v>0</v>
      </c>
      <c r="JI40" t="s">
        <v>221</v>
      </c>
      <c r="JJ40">
        <v>0.19</v>
      </c>
      <c r="JK40">
        <v>0</v>
      </c>
      <c r="JL40">
        <v>0.33</v>
      </c>
      <c r="JM40">
        <v>0</v>
      </c>
      <c r="JP40" t="s">
        <v>221</v>
      </c>
      <c r="JQ40">
        <v>0.3</v>
      </c>
      <c r="JR40">
        <v>0.86</v>
      </c>
      <c r="JS40">
        <v>0.24</v>
      </c>
      <c r="JT40">
        <v>0</v>
      </c>
      <c r="JW40" t="s">
        <v>221</v>
      </c>
      <c r="JX40">
        <v>0.46</v>
      </c>
      <c r="JY40">
        <v>0.21</v>
      </c>
      <c r="JZ40">
        <v>0.73</v>
      </c>
      <c r="KA40">
        <v>0</v>
      </c>
      <c r="KD40" t="s">
        <v>221</v>
      </c>
      <c r="KE40">
        <v>0.48</v>
      </c>
      <c r="KF40">
        <v>0</v>
      </c>
      <c r="KG40">
        <v>0.9</v>
      </c>
      <c r="KH40">
        <v>0</v>
      </c>
      <c r="KK40" t="s">
        <v>221</v>
      </c>
      <c r="KL40">
        <v>0.21</v>
      </c>
      <c r="KM40">
        <v>0</v>
      </c>
      <c r="KN40">
        <v>0.35</v>
      </c>
      <c r="KO40">
        <v>0</v>
      </c>
      <c r="KR40" t="s">
        <v>221</v>
      </c>
      <c r="KS40">
        <v>0.24</v>
      </c>
      <c r="KT40">
        <v>0</v>
      </c>
      <c r="KU40">
        <v>0.42</v>
      </c>
      <c r="KV40">
        <v>0</v>
      </c>
      <c r="KY40" t="s">
        <v>221</v>
      </c>
      <c r="KZ40">
        <v>0</v>
      </c>
      <c r="LA40">
        <v>0</v>
      </c>
      <c r="LB40">
        <v>0</v>
      </c>
      <c r="LC40">
        <v>0</v>
      </c>
      <c r="LF40" t="s">
        <v>221</v>
      </c>
      <c r="LG40">
        <v>0.03</v>
      </c>
      <c r="LH40">
        <v>0.12</v>
      </c>
      <c r="LI40">
        <v>0</v>
      </c>
      <c r="LJ40">
        <v>0</v>
      </c>
      <c r="LM40" t="s">
        <v>221</v>
      </c>
      <c r="LN40">
        <v>0</v>
      </c>
      <c r="LO40">
        <v>0</v>
      </c>
      <c r="LP40">
        <v>0</v>
      </c>
      <c r="LQ40">
        <v>0</v>
      </c>
      <c r="LT40" t="s">
        <v>221</v>
      </c>
      <c r="LU40">
        <v>0.04</v>
      </c>
      <c r="LV40">
        <v>0.2</v>
      </c>
      <c r="LW40">
        <v>0</v>
      </c>
      <c r="LX40">
        <v>0</v>
      </c>
      <c r="MA40" t="s">
        <v>221</v>
      </c>
      <c r="MB40">
        <v>0</v>
      </c>
      <c r="MC40">
        <v>0</v>
      </c>
      <c r="MD40">
        <v>0</v>
      </c>
      <c r="ME40">
        <v>0</v>
      </c>
      <c r="MH40" t="s">
        <v>221</v>
      </c>
      <c r="MI40">
        <v>0</v>
      </c>
      <c r="MJ40">
        <v>0</v>
      </c>
      <c r="MK40">
        <v>0</v>
      </c>
      <c r="ML40">
        <v>0</v>
      </c>
      <c r="MO40" t="s">
        <v>221</v>
      </c>
      <c r="MP40">
        <v>0.04</v>
      </c>
      <c r="MQ40">
        <v>0</v>
      </c>
      <c r="MR40">
        <v>0</v>
      </c>
      <c r="MS40">
        <v>0.25</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0.11</v>
      </c>
      <c r="NZ40">
        <v>0</v>
      </c>
      <c r="OA40">
        <v>0.19</v>
      </c>
      <c r="OB40">
        <v>0</v>
      </c>
      <c r="OE40" t="s">
        <v>221</v>
      </c>
      <c r="OF40">
        <v>0</v>
      </c>
      <c r="OG40">
        <v>0</v>
      </c>
      <c r="OH40">
        <v>0</v>
      </c>
      <c r="OI40">
        <v>0</v>
      </c>
      <c r="OL40" t="s">
        <v>221</v>
      </c>
      <c r="OM40">
        <v>0.02</v>
      </c>
      <c r="ON40">
        <v>0</v>
      </c>
      <c r="OO40">
        <v>0.04</v>
      </c>
      <c r="OP40">
        <v>0</v>
      </c>
      <c r="OS40" t="s">
        <v>221</v>
      </c>
      <c r="OT40">
        <v>0.04</v>
      </c>
      <c r="OU40">
        <v>0</v>
      </c>
      <c r="OV40">
        <v>0</v>
      </c>
      <c r="OW40">
        <v>0</v>
      </c>
      <c r="OZ40" t="s">
        <v>221</v>
      </c>
      <c r="PA40">
        <v>0</v>
      </c>
      <c r="PB40">
        <v>0</v>
      </c>
      <c r="PC40">
        <v>0</v>
      </c>
      <c r="PD40">
        <v>0</v>
      </c>
      <c r="PG40" t="s">
        <v>221</v>
      </c>
      <c r="PH40">
        <v>0.05</v>
      </c>
      <c r="PI40">
        <v>0.27</v>
      </c>
      <c r="PJ40">
        <v>0</v>
      </c>
      <c r="PK40">
        <v>0</v>
      </c>
      <c r="PN40" t="s">
        <v>221</v>
      </c>
      <c r="PO40">
        <v>0.04</v>
      </c>
      <c r="PP40">
        <v>0</v>
      </c>
      <c r="PQ40">
        <v>0</v>
      </c>
      <c r="PR40">
        <v>0</v>
      </c>
      <c r="PU40" t="s">
        <v>221</v>
      </c>
      <c r="PV40">
        <v>0</v>
      </c>
      <c r="PW40">
        <v>0</v>
      </c>
      <c r="PX40">
        <v>0</v>
      </c>
      <c r="PY40">
        <v>0</v>
      </c>
      <c r="QB40" t="s">
        <v>221</v>
      </c>
      <c r="QC40">
        <v>0.06</v>
      </c>
      <c r="QD40">
        <v>0</v>
      </c>
      <c r="QE40">
        <v>0.1</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0.08</v>
      </c>
      <c r="RT40">
        <v>0</v>
      </c>
      <c r="RU40">
        <v>0</v>
      </c>
      <c r="RV40">
        <v>0</v>
      </c>
      <c r="RY40" t="s">
        <v>221</v>
      </c>
      <c r="RZ40">
        <v>0.06</v>
      </c>
      <c r="SA40">
        <v>0</v>
      </c>
      <c r="SB40">
        <v>0.1</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0.04</v>
      </c>
      <c r="TQ40">
        <v>0</v>
      </c>
      <c r="TR40">
        <v>0.08</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0.04</v>
      </c>
      <c r="WB40">
        <v>0</v>
      </c>
      <c r="WC40">
        <v>0.06</v>
      </c>
      <c r="WD40">
        <v>0</v>
      </c>
      <c r="WG40" t="s">
        <v>221</v>
      </c>
      <c r="WH40">
        <v>0</v>
      </c>
      <c r="WI40">
        <v>0</v>
      </c>
      <c r="WJ40">
        <v>0</v>
      </c>
      <c r="WK40">
        <v>0</v>
      </c>
      <c r="WN40" t="s">
        <v>221</v>
      </c>
      <c r="WO40">
        <v>0</v>
      </c>
      <c r="WP40">
        <v>0</v>
      </c>
      <c r="WQ40">
        <v>0</v>
      </c>
      <c r="WR40">
        <v>0</v>
      </c>
      <c r="WU40" t="s">
        <v>221</v>
      </c>
      <c r="WV40">
        <v>0</v>
      </c>
      <c r="WW40">
        <v>0</v>
      </c>
      <c r="WX40">
        <v>0</v>
      </c>
      <c r="WY40">
        <v>0</v>
      </c>
      <c r="XB40" t="s">
        <v>221</v>
      </c>
      <c r="XC40">
        <v>7.0000000000000007E-2</v>
      </c>
      <c r="XD40">
        <v>0</v>
      </c>
      <c r="XE40">
        <v>0</v>
      </c>
      <c r="XF40">
        <v>0</v>
      </c>
      <c r="XI40" t="s">
        <v>221</v>
      </c>
      <c r="XJ40">
        <v>0.17</v>
      </c>
      <c r="XK40">
        <v>0</v>
      </c>
      <c r="XL40">
        <v>0.3</v>
      </c>
      <c r="XM40">
        <v>0</v>
      </c>
      <c r="XP40" t="s">
        <v>221</v>
      </c>
      <c r="XQ40">
        <v>0</v>
      </c>
      <c r="XR40">
        <v>0</v>
      </c>
      <c r="XS40">
        <v>0</v>
      </c>
      <c r="XT40">
        <v>0</v>
      </c>
      <c r="XW40" t="s">
        <v>221</v>
      </c>
      <c r="XX40">
        <v>0</v>
      </c>
      <c r="XY40">
        <v>0</v>
      </c>
      <c r="XZ40">
        <v>0</v>
      </c>
      <c r="YA40">
        <v>0</v>
      </c>
    </row>
    <row r="41" spans="1:651"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7.0000000000000007E-2</v>
      </c>
      <c r="AN41">
        <v>0</v>
      </c>
      <c r="AO41">
        <v>0.16</v>
      </c>
      <c r="AP41">
        <v>0</v>
      </c>
      <c r="AQ41" s="1"/>
      <c r="AR41" s="1"/>
      <c r="AS41" t="s">
        <v>222</v>
      </c>
      <c r="AT41">
        <v>0</v>
      </c>
      <c r="AU41">
        <v>0</v>
      </c>
      <c r="AV41">
        <v>0</v>
      </c>
      <c r="AW41">
        <v>0</v>
      </c>
      <c r="AZ41" t="s">
        <v>222</v>
      </c>
      <c r="BA41">
        <v>0</v>
      </c>
      <c r="BB41">
        <v>0</v>
      </c>
      <c r="BC41">
        <v>0</v>
      </c>
      <c r="BD41">
        <v>0</v>
      </c>
      <c r="BG41" t="s">
        <v>222</v>
      </c>
      <c r="BH41">
        <v>0.23</v>
      </c>
      <c r="BI41">
        <v>0</v>
      </c>
      <c r="BJ41">
        <v>0</v>
      </c>
      <c r="BK41">
        <v>0</v>
      </c>
      <c r="BN41" t="s">
        <v>222</v>
      </c>
      <c r="BO41">
        <v>0</v>
      </c>
      <c r="BP41">
        <v>0</v>
      </c>
      <c r="BQ41">
        <v>0</v>
      </c>
      <c r="BR41">
        <v>0</v>
      </c>
      <c r="BU41" t="s">
        <v>222</v>
      </c>
      <c r="BV41">
        <v>0</v>
      </c>
      <c r="BW41">
        <v>0</v>
      </c>
      <c r="BX41">
        <v>0</v>
      </c>
      <c r="BY41">
        <v>0</v>
      </c>
      <c r="CB41" t="s">
        <v>222</v>
      </c>
      <c r="CC41">
        <v>0.16</v>
      </c>
      <c r="CD41">
        <v>0</v>
      </c>
      <c r="CE41">
        <v>0</v>
      </c>
      <c r="CF41">
        <v>0</v>
      </c>
      <c r="CI41" t="s">
        <v>222</v>
      </c>
      <c r="CJ41">
        <v>0.2</v>
      </c>
      <c r="CK41">
        <v>0</v>
      </c>
      <c r="CL41">
        <v>0.19</v>
      </c>
      <c r="CM41">
        <v>0</v>
      </c>
      <c r="CP41" t="s">
        <v>222</v>
      </c>
      <c r="CQ41">
        <v>0</v>
      </c>
      <c r="CR41">
        <v>0</v>
      </c>
      <c r="CS41">
        <v>0</v>
      </c>
      <c r="CT41">
        <v>0</v>
      </c>
      <c r="CW41" t="s">
        <v>222</v>
      </c>
      <c r="CX41">
        <v>0</v>
      </c>
      <c r="CY41">
        <v>0</v>
      </c>
      <c r="CZ41">
        <v>0</v>
      </c>
      <c r="DA41">
        <v>0</v>
      </c>
      <c r="DD41" t="s">
        <v>222</v>
      </c>
      <c r="DE41">
        <v>0</v>
      </c>
      <c r="DF41">
        <v>0</v>
      </c>
      <c r="DG41">
        <v>0</v>
      </c>
      <c r="DH41">
        <v>0</v>
      </c>
      <c r="DK41" t="s">
        <v>222</v>
      </c>
      <c r="DL41">
        <v>0.14000000000000001</v>
      </c>
      <c r="DM41">
        <v>0.56000000000000005</v>
      </c>
      <c r="DN41">
        <v>0</v>
      </c>
      <c r="DO41">
        <v>0</v>
      </c>
      <c r="DR41" t="s">
        <v>222</v>
      </c>
      <c r="DS41">
        <v>0</v>
      </c>
      <c r="DT41">
        <v>0</v>
      </c>
      <c r="DU41">
        <v>0</v>
      </c>
      <c r="DV41">
        <v>0</v>
      </c>
      <c r="DY41" t="s">
        <v>222</v>
      </c>
      <c r="DZ41">
        <v>0.08</v>
      </c>
      <c r="EA41">
        <v>0</v>
      </c>
      <c r="EB41">
        <v>0</v>
      </c>
      <c r="EC41">
        <v>0</v>
      </c>
      <c r="EF41" t="s">
        <v>222</v>
      </c>
      <c r="EG41">
        <v>0</v>
      </c>
      <c r="EH41">
        <v>0</v>
      </c>
      <c r="EI41">
        <v>0</v>
      </c>
      <c r="EJ41">
        <v>0</v>
      </c>
      <c r="EM41" t="s">
        <v>222</v>
      </c>
      <c r="EN41">
        <v>0</v>
      </c>
      <c r="EO41">
        <v>0</v>
      </c>
      <c r="EP41">
        <v>0</v>
      </c>
      <c r="EQ41">
        <v>0</v>
      </c>
      <c r="ET41" t="s">
        <v>222</v>
      </c>
      <c r="EU41">
        <v>7.0000000000000007E-2</v>
      </c>
      <c r="EV41">
        <v>0</v>
      </c>
      <c r="EW41">
        <v>0.11</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0.03</v>
      </c>
      <c r="GL41">
        <v>0</v>
      </c>
      <c r="GM41">
        <v>0.06</v>
      </c>
      <c r="GN41">
        <v>0</v>
      </c>
      <c r="GQ41" t="s">
        <v>222</v>
      </c>
      <c r="GR41">
        <v>0</v>
      </c>
      <c r="GS41">
        <v>0</v>
      </c>
      <c r="GT41">
        <v>0</v>
      </c>
      <c r="GU41">
        <v>0</v>
      </c>
      <c r="GX41" t="s">
        <v>222</v>
      </c>
      <c r="GY41">
        <v>0</v>
      </c>
      <c r="GZ41">
        <v>0</v>
      </c>
      <c r="HA41">
        <v>0</v>
      </c>
      <c r="HB41">
        <v>0</v>
      </c>
      <c r="HE41" t="s">
        <v>222</v>
      </c>
      <c r="HF41">
        <v>0.03</v>
      </c>
      <c r="HG41">
        <v>0.16</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0.1</v>
      </c>
      <c r="IW41">
        <v>0</v>
      </c>
      <c r="IX41">
        <v>0.17</v>
      </c>
      <c r="IY41">
        <v>0</v>
      </c>
      <c r="JB41" t="s">
        <v>222</v>
      </c>
      <c r="JC41">
        <v>0.02</v>
      </c>
      <c r="JD41">
        <v>0</v>
      </c>
      <c r="JE41">
        <v>0.04</v>
      </c>
      <c r="JF41">
        <v>0</v>
      </c>
      <c r="JI41" t="s">
        <v>222</v>
      </c>
      <c r="JJ41">
        <v>0</v>
      </c>
      <c r="JK41">
        <v>0</v>
      </c>
      <c r="JL41">
        <v>0</v>
      </c>
      <c r="JM41">
        <v>0</v>
      </c>
      <c r="JP41" t="s">
        <v>222</v>
      </c>
      <c r="JQ41">
        <v>0</v>
      </c>
      <c r="JR41">
        <v>0</v>
      </c>
      <c r="JS41">
        <v>0</v>
      </c>
      <c r="JT41">
        <v>0</v>
      </c>
      <c r="JW41" t="s">
        <v>222</v>
      </c>
      <c r="JX41">
        <v>0</v>
      </c>
      <c r="JY41">
        <v>0</v>
      </c>
      <c r="JZ41">
        <v>0</v>
      </c>
      <c r="KA41">
        <v>0</v>
      </c>
      <c r="KD41" t="s">
        <v>222</v>
      </c>
      <c r="KE41">
        <v>0.56000000000000005</v>
      </c>
      <c r="KF41">
        <v>0</v>
      </c>
      <c r="KG41">
        <v>0</v>
      </c>
      <c r="KH41">
        <v>2.87</v>
      </c>
      <c r="KK41" t="s">
        <v>222</v>
      </c>
      <c r="KL41">
        <v>0.21</v>
      </c>
      <c r="KM41">
        <v>0</v>
      </c>
      <c r="KN41">
        <v>0</v>
      </c>
      <c r="KO41">
        <v>0.82</v>
      </c>
      <c r="KR41" t="s">
        <v>222</v>
      </c>
      <c r="KS41">
        <v>0.21</v>
      </c>
      <c r="KT41">
        <v>0.34</v>
      </c>
      <c r="KU41">
        <v>0.15</v>
      </c>
      <c r="KV41">
        <v>0</v>
      </c>
      <c r="KY41" t="s">
        <v>222</v>
      </c>
      <c r="KZ41">
        <v>0</v>
      </c>
      <c r="LA41">
        <v>0</v>
      </c>
      <c r="LB41">
        <v>0</v>
      </c>
      <c r="LC41">
        <v>0</v>
      </c>
      <c r="LF41" t="s">
        <v>222</v>
      </c>
      <c r="LG41">
        <v>0.11</v>
      </c>
      <c r="LH41">
        <v>0</v>
      </c>
      <c r="LI41">
        <v>0</v>
      </c>
      <c r="LJ41">
        <v>0</v>
      </c>
      <c r="LM41" t="s">
        <v>222</v>
      </c>
      <c r="LN41">
        <v>0.34</v>
      </c>
      <c r="LO41">
        <v>0</v>
      </c>
      <c r="LP41">
        <v>0.25</v>
      </c>
      <c r="LQ41">
        <v>0.34</v>
      </c>
      <c r="LT41" t="s">
        <v>222</v>
      </c>
      <c r="LU41">
        <v>0.39</v>
      </c>
      <c r="LV41">
        <v>0</v>
      </c>
      <c r="LW41">
        <v>0</v>
      </c>
      <c r="LX41">
        <v>2.73</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0.1</v>
      </c>
      <c r="NE41">
        <v>0</v>
      </c>
      <c r="NF41">
        <v>0</v>
      </c>
      <c r="NG41">
        <v>0.68</v>
      </c>
      <c r="NJ41" t="s">
        <v>222</v>
      </c>
      <c r="NK41">
        <v>0</v>
      </c>
      <c r="NL41">
        <v>0</v>
      </c>
      <c r="NM41">
        <v>0</v>
      </c>
      <c r="NN41">
        <v>0</v>
      </c>
      <c r="NQ41" t="s">
        <v>222</v>
      </c>
      <c r="NR41">
        <v>0</v>
      </c>
      <c r="NS41">
        <v>0</v>
      </c>
      <c r="NT41">
        <v>0</v>
      </c>
      <c r="NU41">
        <v>0</v>
      </c>
      <c r="NX41" t="s">
        <v>222</v>
      </c>
      <c r="NY41">
        <v>0.04</v>
      </c>
      <c r="NZ41">
        <v>0</v>
      </c>
      <c r="OA41">
        <v>7.0000000000000007E-2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0.06</v>
      </c>
      <c r="PI41">
        <v>0.31</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0.06</v>
      </c>
      <c r="QK41">
        <v>0</v>
      </c>
      <c r="QL41">
        <v>0</v>
      </c>
      <c r="QM41">
        <v>0.44</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0.06</v>
      </c>
      <c r="SA41">
        <v>0</v>
      </c>
      <c r="SB41">
        <v>0</v>
      </c>
      <c r="SC41">
        <v>0</v>
      </c>
      <c r="SF41" t="s">
        <v>222</v>
      </c>
      <c r="SG41">
        <v>0</v>
      </c>
      <c r="SH41">
        <v>0</v>
      </c>
      <c r="SI41">
        <v>0</v>
      </c>
      <c r="SJ41">
        <v>0</v>
      </c>
      <c r="SM41" t="s">
        <v>222</v>
      </c>
      <c r="SN41">
        <v>0</v>
      </c>
      <c r="SO41">
        <v>0</v>
      </c>
      <c r="SP41">
        <v>0</v>
      </c>
      <c r="SQ41">
        <v>0</v>
      </c>
      <c r="ST41" t="s">
        <v>222</v>
      </c>
      <c r="SU41">
        <v>0.12</v>
      </c>
      <c r="SV41">
        <v>0</v>
      </c>
      <c r="SW41">
        <v>0</v>
      </c>
      <c r="SX41">
        <v>0.81</v>
      </c>
      <c r="TA41" t="s">
        <v>222</v>
      </c>
      <c r="TB41">
        <v>0.09</v>
      </c>
      <c r="TC41">
        <v>0</v>
      </c>
      <c r="TD41">
        <v>0</v>
      </c>
      <c r="TE41">
        <v>0</v>
      </c>
      <c r="TH41" t="s">
        <v>222</v>
      </c>
      <c r="TI41">
        <v>0.04</v>
      </c>
      <c r="TJ41">
        <v>0</v>
      </c>
      <c r="TK41">
        <v>0</v>
      </c>
      <c r="TL41">
        <v>0</v>
      </c>
      <c r="TO41" t="s">
        <v>222</v>
      </c>
      <c r="TP41">
        <v>0</v>
      </c>
      <c r="TQ41">
        <v>0</v>
      </c>
      <c r="TR41">
        <v>0</v>
      </c>
      <c r="TS41">
        <v>0</v>
      </c>
      <c r="TV41" t="s">
        <v>222</v>
      </c>
      <c r="TW41">
        <v>0.08</v>
      </c>
      <c r="TX41">
        <v>0</v>
      </c>
      <c r="TY41">
        <v>0.14000000000000001</v>
      </c>
      <c r="TZ41">
        <v>0</v>
      </c>
      <c r="UC41" t="s">
        <v>222</v>
      </c>
      <c r="UD41">
        <v>0.1</v>
      </c>
      <c r="UE41">
        <v>0</v>
      </c>
      <c r="UF41">
        <v>7.0000000000000007E-2</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0.06</v>
      </c>
      <c r="VN41">
        <v>0</v>
      </c>
      <c r="VO41">
        <v>0</v>
      </c>
      <c r="VP41">
        <v>0</v>
      </c>
      <c r="VS41" t="s">
        <v>222</v>
      </c>
      <c r="VT41">
        <v>0.16</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7.0000000000000007E-2</v>
      </c>
      <c r="XD41">
        <v>0</v>
      </c>
      <c r="XE41">
        <v>0</v>
      </c>
      <c r="XF41">
        <v>0</v>
      </c>
      <c r="XI41" t="s">
        <v>222</v>
      </c>
      <c r="XJ41">
        <v>0.05</v>
      </c>
      <c r="XK41">
        <v>0</v>
      </c>
      <c r="XL41">
        <v>0.08</v>
      </c>
      <c r="XM41">
        <v>0</v>
      </c>
      <c r="XP41" t="s">
        <v>222</v>
      </c>
      <c r="XQ41">
        <v>0.39</v>
      </c>
      <c r="XR41">
        <v>0</v>
      </c>
      <c r="XS41">
        <v>0</v>
      </c>
      <c r="XT41">
        <v>0</v>
      </c>
      <c r="XW41" t="s">
        <v>222</v>
      </c>
      <c r="XX41">
        <v>0</v>
      </c>
      <c r="XY41">
        <v>0</v>
      </c>
      <c r="XZ41">
        <v>0</v>
      </c>
      <c r="YA41">
        <v>0</v>
      </c>
    </row>
    <row r="42" spans="1:651" x14ac:dyDescent="0.25">
      <c r="A42" s="1">
        <v>1.850100000000001</v>
      </c>
      <c r="B42" s="1">
        <v>1.900000000000001</v>
      </c>
      <c r="C42" s="1" t="s">
        <v>223</v>
      </c>
      <c r="D42" s="1">
        <v>0.13</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v>
      </c>
      <c r="AU42">
        <v>0</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0.03</v>
      </c>
      <c r="BW42">
        <v>0</v>
      </c>
      <c r="BX42">
        <v>0.06</v>
      </c>
      <c r="BY42">
        <v>0</v>
      </c>
      <c r="CB42" t="s">
        <v>223</v>
      </c>
      <c r="CC42">
        <v>0</v>
      </c>
      <c r="CD42">
        <v>0</v>
      </c>
      <c r="CE42">
        <v>0</v>
      </c>
      <c r="CF42">
        <v>0</v>
      </c>
      <c r="CI42" t="s">
        <v>223</v>
      </c>
      <c r="CJ42">
        <v>7.0000000000000007E-2</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0.02</v>
      </c>
      <c r="EH42">
        <v>0</v>
      </c>
      <c r="EI42">
        <v>0.04</v>
      </c>
      <c r="EJ42">
        <v>0</v>
      </c>
      <c r="EM42" t="s">
        <v>223</v>
      </c>
      <c r="EN42">
        <v>0.03</v>
      </c>
      <c r="EO42">
        <v>0</v>
      </c>
      <c r="EP42">
        <v>0.05</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0.05</v>
      </c>
      <c r="FX42">
        <v>0.28000000000000003</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0.05</v>
      </c>
      <c r="HU42">
        <v>0.28999999999999998</v>
      </c>
      <c r="HV42">
        <v>0</v>
      </c>
      <c r="HW42">
        <v>0</v>
      </c>
      <c r="HZ42" t="s">
        <v>223</v>
      </c>
      <c r="IA42">
        <v>0.14000000000000001</v>
      </c>
      <c r="IB42">
        <v>0.84</v>
      </c>
      <c r="IC42">
        <v>0</v>
      </c>
      <c r="ID42">
        <v>0</v>
      </c>
      <c r="IG42" t="s">
        <v>223</v>
      </c>
      <c r="IH42">
        <v>0</v>
      </c>
      <c r="II42">
        <v>0</v>
      </c>
      <c r="IJ42">
        <v>0</v>
      </c>
      <c r="IK42">
        <v>0</v>
      </c>
      <c r="IN42" t="s">
        <v>223</v>
      </c>
      <c r="IO42">
        <v>0.02</v>
      </c>
      <c r="IP42">
        <v>0.14000000000000001</v>
      </c>
      <c r="IQ42">
        <v>0</v>
      </c>
      <c r="IR42">
        <v>0</v>
      </c>
      <c r="IU42" t="s">
        <v>223</v>
      </c>
      <c r="IV42">
        <v>7.0000000000000007E-2</v>
      </c>
      <c r="IW42">
        <v>0.37</v>
      </c>
      <c r="IX42">
        <v>0</v>
      </c>
      <c r="IY42">
        <v>0</v>
      </c>
      <c r="JB42" t="s">
        <v>223</v>
      </c>
      <c r="JC42">
        <v>0.11</v>
      </c>
      <c r="JD42">
        <v>0.63</v>
      </c>
      <c r="JE42">
        <v>0</v>
      </c>
      <c r="JF42">
        <v>0</v>
      </c>
      <c r="JI42" t="s">
        <v>223</v>
      </c>
      <c r="JJ42">
        <v>1.25</v>
      </c>
      <c r="JK42">
        <v>6.06</v>
      </c>
      <c r="JL42">
        <v>0.26</v>
      </c>
      <c r="JM42">
        <v>0</v>
      </c>
      <c r="JP42" t="s">
        <v>223</v>
      </c>
      <c r="JQ42">
        <v>0.44</v>
      </c>
      <c r="JR42">
        <v>1.9</v>
      </c>
      <c r="JS42">
        <v>0.14000000000000001</v>
      </c>
      <c r="JT42">
        <v>0</v>
      </c>
      <c r="JW42" t="s">
        <v>223</v>
      </c>
      <c r="JX42">
        <v>0.28000000000000003</v>
      </c>
      <c r="JY42">
        <v>1.47</v>
      </c>
      <c r="JZ42">
        <v>0</v>
      </c>
      <c r="KA42">
        <v>0</v>
      </c>
      <c r="KD42" t="s">
        <v>223</v>
      </c>
      <c r="KE42">
        <v>0.39</v>
      </c>
      <c r="KF42">
        <v>1.7</v>
      </c>
      <c r="KG42">
        <v>0</v>
      </c>
      <c r="KH42">
        <v>0</v>
      </c>
      <c r="KK42" t="s">
        <v>223</v>
      </c>
      <c r="KL42">
        <v>0.17</v>
      </c>
      <c r="KM42">
        <v>0.79</v>
      </c>
      <c r="KN42">
        <v>0.06</v>
      </c>
      <c r="KO42">
        <v>0</v>
      </c>
      <c r="KR42" t="s">
        <v>223</v>
      </c>
      <c r="KS42">
        <v>0.03</v>
      </c>
      <c r="KT42">
        <v>0</v>
      </c>
      <c r="KU42">
        <v>0.05</v>
      </c>
      <c r="KV42">
        <v>0</v>
      </c>
      <c r="KY42" t="s">
        <v>223</v>
      </c>
      <c r="KZ42">
        <v>0</v>
      </c>
      <c r="LA42">
        <v>0</v>
      </c>
      <c r="LB42">
        <v>0</v>
      </c>
      <c r="LC42">
        <v>0</v>
      </c>
      <c r="LF42" t="s">
        <v>223</v>
      </c>
      <c r="LG42">
        <v>0.05</v>
      </c>
      <c r="LH42">
        <v>0.25</v>
      </c>
      <c r="LI42">
        <v>0</v>
      </c>
      <c r="LJ42">
        <v>0</v>
      </c>
      <c r="LM42" t="s">
        <v>223</v>
      </c>
      <c r="LN42">
        <v>0.27</v>
      </c>
      <c r="LO42">
        <v>0.49</v>
      </c>
      <c r="LP42">
        <v>0.3</v>
      </c>
      <c r="LQ42">
        <v>0</v>
      </c>
      <c r="LT42" t="s">
        <v>223</v>
      </c>
      <c r="LU42">
        <v>0.17</v>
      </c>
      <c r="LV42">
        <v>0</v>
      </c>
      <c r="LW42">
        <v>0.09</v>
      </c>
      <c r="LX42">
        <v>0</v>
      </c>
      <c r="MA42" t="s">
        <v>223</v>
      </c>
      <c r="MB42">
        <v>0.05</v>
      </c>
      <c r="MC42">
        <v>0.25</v>
      </c>
      <c r="MD42">
        <v>0</v>
      </c>
      <c r="ME42">
        <v>0</v>
      </c>
      <c r="MH42" t="s">
        <v>223</v>
      </c>
      <c r="MI42">
        <v>0.12</v>
      </c>
      <c r="MJ42">
        <v>0.38</v>
      </c>
      <c r="MK42">
        <v>0.09</v>
      </c>
      <c r="ML42">
        <v>0</v>
      </c>
      <c r="MO42" t="s">
        <v>223</v>
      </c>
      <c r="MP42">
        <v>0.06</v>
      </c>
      <c r="MQ42">
        <v>0</v>
      </c>
      <c r="MR42">
        <v>0.11</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0.11</v>
      </c>
      <c r="ON42">
        <v>0</v>
      </c>
      <c r="OO42">
        <v>0.08</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0.22</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7.0000000000000007E-2</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0.13</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7.0000000000000007E-2</v>
      </c>
      <c r="WI42">
        <v>0</v>
      </c>
      <c r="WJ42">
        <v>0</v>
      </c>
      <c r="WK42">
        <v>0.35</v>
      </c>
      <c r="WN42" t="s">
        <v>223</v>
      </c>
      <c r="WO42">
        <v>0</v>
      </c>
      <c r="WP42">
        <v>0</v>
      </c>
      <c r="WQ42">
        <v>0</v>
      </c>
      <c r="WR42">
        <v>0</v>
      </c>
      <c r="WU42" t="s">
        <v>223</v>
      </c>
      <c r="WV42">
        <v>0</v>
      </c>
      <c r="WW42">
        <v>0</v>
      </c>
      <c r="WX42">
        <v>0</v>
      </c>
      <c r="WY42">
        <v>0</v>
      </c>
      <c r="XB42" t="s">
        <v>223</v>
      </c>
      <c r="XC42">
        <v>0</v>
      </c>
      <c r="XD42">
        <v>0</v>
      </c>
      <c r="XE42">
        <v>0</v>
      </c>
      <c r="XF42">
        <v>0</v>
      </c>
      <c r="XI42" t="s">
        <v>223</v>
      </c>
      <c r="XJ42">
        <v>0</v>
      </c>
      <c r="XK42">
        <v>0</v>
      </c>
      <c r="XL42">
        <v>0</v>
      </c>
      <c r="XM42">
        <v>0</v>
      </c>
      <c r="XP42" t="s">
        <v>223</v>
      </c>
      <c r="XQ42">
        <v>0.22</v>
      </c>
      <c r="XR42">
        <v>0</v>
      </c>
      <c r="XS42">
        <v>0</v>
      </c>
      <c r="XT42">
        <v>0</v>
      </c>
      <c r="XW42" t="s">
        <v>223</v>
      </c>
      <c r="XX42">
        <v>0</v>
      </c>
      <c r="XY42">
        <v>0</v>
      </c>
      <c r="XZ42">
        <v>0</v>
      </c>
      <c r="YA42">
        <v>0</v>
      </c>
    </row>
    <row r="43" spans="1:651"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0.1</v>
      </c>
      <c r="S43" s="1">
        <v>0</v>
      </c>
      <c r="T43" s="1">
        <v>0.18</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0.21</v>
      </c>
      <c r="BP43">
        <v>0</v>
      </c>
      <c r="BQ43">
        <v>0.08</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0.05</v>
      </c>
      <c r="DM43">
        <v>0</v>
      </c>
      <c r="DN43">
        <v>0.08</v>
      </c>
      <c r="DO43">
        <v>0</v>
      </c>
      <c r="DR43" t="s">
        <v>224</v>
      </c>
      <c r="DS43">
        <v>0</v>
      </c>
      <c r="DT43">
        <v>0</v>
      </c>
      <c r="DU43">
        <v>0</v>
      </c>
      <c r="DV43">
        <v>0</v>
      </c>
      <c r="DY43" t="s">
        <v>224</v>
      </c>
      <c r="DZ43">
        <v>0.05</v>
      </c>
      <c r="EA43">
        <v>0</v>
      </c>
      <c r="EB43">
        <v>0.09</v>
      </c>
      <c r="EC43">
        <v>0</v>
      </c>
      <c r="EF43" t="s">
        <v>224</v>
      </c>
      <c r="EG43">
        <v>0</v>
      </c>
      <c r="EH43">
        <v>0</v>
      </c>
      <c r="EI43">
        <v>0</v>
      </c>
      <c r="EJ43">
        <v>0</v>
      </c>
      <c r="EM43" t="s">
        <v>224</v>
      </c>
      <c r="EN43">
        <v>0</v>
      </c>
      <c r="EO43">
        <v>0</v>
      </c>
      <c r="EP43">
        <v>0</v>
      </c>
      <c r="EQ43">
        <v>0</v>
      </c>
      <c r="ET43" t="s">
        <v>224</v>
      </c>
      <c r="EU43">
        <v>0</v>
      </c>
      <c r="EV43">
        <v>0</v>
      </c>
      <c r="EW43">
        <v>0</v>
      </c>
      <c r="EX43">
        <v>0</v>
      </c>
      <c r="FA43" t="s">
        <v>224</v>
      </c>
      <c r="FB43">
        <v>0.14000000000000001</v>
      </c>
      <c r="FC43">
        <v>0</v>
      </c>
      <c r="FD43">
        <v>0.23</v>
      </c>
      <c r="FE43">
        <v>0</v>
      </c>
      <c r="FH43" t="s">
        <v>224</v>
      </c>
      <c r="FI43">
        <v>0.2</v>
      </c>
      <c r="FJ43">
        <v>0</v>
      </c>
      <c r="FK43">
        <v>0.35</v>
      </c>
      <c r="FL43">
        <v>0</v>
      </c>
      <c r="FO43" t="s">
        <v>224</v>
      </c>
      <c r="FP43">
        <v>0</v>
      </c>
      <c r="FQ43">
        <v>0</v>
      </c>
      <c r="FR43">
        <v>0</v>
      </c>
      <c r="FS43">
        <v>0</v>
      </c>
      <c r="FV43" t="s">
        <v>224</v>
      </c>
      <c r="FW43">
        <v>0</v>
      </c>
      <c r="FX43">
        <v>0</v>
      </c>
      <c r="FY43">
        <v>0</v>
      </c>
      <c r="FZ43">
        <v>0</v>
      </c>
      <c r="GC43" t="s">
        <v>224</v>
      </c>
      <c r="GD43">
        <v>0</v>
      </c>
      <c r="GE43">
        <v>0</v>
      </c>
      <c r="GF43">
        <v>0</v>
      </c>
      <c r="GG43">
        <v>0</v>
      </c>
      <c r="GJ43" t="s">
        <v>224</v>
      </c>
      <c r="GK43">
        <v>0.04</v>
      </c>
      <c r="GL43">
        <v>0</v>
      </c>
      <c r="GM43">
        <v>0</v>
      </c>
      <c r="GN43">
        <v>0</v>
      </c>
      <c r="GQ43" t="s">
        <v>224</v>
      </c>
      <c r="GR43">
        <v>0</v>
      </c>
      <c r="GS43">
        <v>0</v>
      </c>
      <c r="GT43">
        <v>0</v>
      </c>
      <c r="GU43">
        <v>0</v>
      </c>
      <c r="GX43" t="s">
        <v>224</v>
      </c>
      <c r="GY43">
        <v>0.17</v>
      </c>
      <c r="GZ43">
        <v>0</v>
      </c>
      <c r="HA43">
        <v>0</v>
      </c>
      <c r="HB43">
        <v>0.9</v>
      </c>
      <c r="HE43" t="s">
        <v>224</v>
      </c>
      <c r="HF43">
        <v>0.03</v>
      </c>
      <c r="HG43">
        <v>0</v>
      </c>
      <c r="HH43">
        <v>0</v>
      </c>
      <c r="HI43">
        <v>0.14000000000000001</v>
      </c>
      <c r="HL43" t="s">
        <v>224</v>
      </c>
      <c r="HM43">
        <v>0.22</v>
      </c>
      <c r="HN43">
        <v>0</v>
      </c>
      <c r="HO43">
        <v>0</v>
      </c>
      <c r="HP43">
        <v>0.7</v>
      </c>
      <c r="HS43" t="s">
        <v>224</v>
      </c>
      <c r="HT43">
        <v>0.27</v>
      </c>
      <c r="HU43">
        <v>0</v>
      </c>
      <c r="HV43">
        <v>0.15</v>
      </c>
      <c r="HW43">
        <v>0.52</v>
      </c>
      <c r="HZ43" t="s">
        <v>224</v>
      </c>
      <c r="IA43">
        <v>0.14000000000000001</v>
      </c>
      <c r="IB43">
        <v>0</v>
      </c>
      <c r="IC43">
        <v>0</v>
      </c>
      <c r="ID43">
        <v>0</v>
      </c>
      <c r="IG43" t="s">
        <v>224</v>
      </c>
      <c r="IH43">
        <v>0</v>
      </c>
      <c r="II43">
        <v>0</v>
      </c>
      <c r="IJ43">
        <v>0</v>
      </c>
      <c r="IK43">
        <v>0</v>
      </c>
      <c r="IN43" t="s">
        <v>224</v>
      </c>
      <c r="IO43">
        <v>0</v>
      </c>
      <c r="IP43">
        <v>0</v>
      </c>
      <c r="IQ43">
        <v>0</v>
      </c>
      <c r="IR43">
        <v>0</v>
      </c>
      <c r="IU43" t="s">
        <v>224</v>
      </c>
      <c r="IV43">
        <v>0.03</v>
      </c>
      <c r="IW43">
        <v>0</v>
      </c>
      <c r="IX43">
        <v>0.06</v>
      </c>
      <c r="IY43">
        <v>0</v>
      </c>
      <c r="JB43" t="s">
        <v>224</v>
      </c>
      <c r="JC43">
        <v>7.0000000000000007E-2</v>
      </c>
      <c r="JD43">
        <v>0</v>
      </c>
      <c r="JE43">
        <v>0.12</v>
      </c>
      <c r="JF43">
        <v>0</v>
      </c>
      <c r="JI43" t="s">
        <v>224</v>
      </c>
      <c r="JJ43">
        <v>0.42</v>
      </c>
      <c r="JK43">
        <v>1.71</v>
      </c>
      <c r="JL43">
        <v>0.2</v>
      </c>
      <c r="JM43">
        <v>0</v>
      </c>
      <c r="JP43" t="s">
        <v>224</v>
      </c>
      <c r="JQ43">
        <v>0.02</v>
      </c>
      <c r="JR43">
        <v>0</v>
      </c>
      <c r="JS43">
        <v>0.04</v>
      </c>
      <c r="JT43">
        <v>0</v>
      </c>
      <c r="JW43" t="s">
        <v>224</v>
      </c>
      <c r="JX43">
        <v>0.15</v>
      </c>
      <c r="JY43">
        <v>0</v>
      </c>
      <c r="JZ43">
        <v>0.26</v>
      </c>
      <c r="KA43">
        <v>0</v>
      </c>
      <c r="KD43" t="s">
        <v>224</v>
      </c>
      <c r="KE43">
        <v>0.14000000000000001</v>
      </c>
      <c r="KF43">
        <v>0.4</v>
      </c>
      <c r="KG43">
        <v>0.08</v>
      </c>
      <c r="KH43">
        <v>0.13</v>
      </c>
      <c r="KK43" t="s">
        <v>224</v>
      </c>
      <c r="KL43">
        <v>0.16</v>
      </c>
      <c r="KM43">
        <v>0</v>
      </c>
      <c r="KN43">
        <v>0.28000000000000003</v>
      </c>
      <c r="KO43">
        <v>0</v>
      </c>
      <c r="KR43" t="s">
        <v>224</v>
      </c>
      <c r="KS43">
        <v>7.0000000000000007E-2</v>
      </c>
      <c r="KT43">
        <v>0</v>
      </c>
      <c r="KU43">
        <v>0</v>
      </c>
      <c r="KV43">
        <v>0.45</v>
      </c>
      <c r="KY43" t="s">
        <v>224</v>
      </c>
      <c r="KZ43">
        <v>0.2</v>
      </c>
      <c r="LA43">
        <v>0</v>
      </c>
      <c r="LB43">
        <v>0.34</v>
      </c>
      <c r="LC43">
        <v>0</v>
      </c>
      <c r="LF43" t="s">
        <v>224</v>
      </c>
      <c r="LG43">
        <v>0.11</v>
      </c>
      <c r="LH43">
        <v>0</v>
      </c>
      <c r="LI43">
        <v>0.2</v>
      </c>
      <c r="LJ43">
        <v>0</v>
      </c>
      <c r="LM43" t="s">
        <v>224</v>
      </c>
      <c r="LN43">
        <v>0.11</v>
      </c>
      <c r="LO43">
        <v>0</v>
      </c>
      <c r="LP43">
        <v>0.08</v>
      </c>
      <c r="LQ43">
        <v>0.37</v>
      </c>
      <c r="LT43" t="s">
        <v>224</v>
      </c>
      <c r="LU43">
        <v>0.11</v>
      </c>
      <c r="LV43">
        <v>0</v>
      </c>
      <c r="LW43">
        <v>0.18</v>
      </c>
      <c r="LX43">
        <v>0</v>
      </c>
      <c r="MA43" t="s">
        <v>224</v>
      </c>
      <c r="MB43">
        <v>0.09</v>
      </c>
      <c r="MC43">
        <v>0</v>
      </c>
      <c r="MD43">
        <v>0</v>
      </c>
      <c r="ME43">
        <v>0</v>
      </c>
      <c r="MH43" t="s">
        <v>224</v>
      </c>
      <c r="MI43">
        <v>0.11</v>
      </c>
      <c r="MJ43">
        <v>0</v>
      </c>
      <c r="MK43">
        <v>7.0000000000000007E-2</v>
      </c>
      <c r="ML43">
        <v>0</v>
      </c>
      <c r="MO43" t="s">
        <v>224</v>
      </c>
      <c r="MP43">
        <v>0</v>
      </c>
      <c r="MQ43">
        <v>0</v>
      </c>
      <c r="MR43">
        <v>0</v>
      </c>
      <c r="MS43">
        <v>0</v>
      </c>
      <c r="MV43" t="s">
        <v>224</v>
      </c>
      <c r="MW43">
        <v>0.14000000000000001</v>
      </c>
      <c r="MX43">
        <v>0</v>
      </c>
      <c r="MY43">
        <v>0.24</v>
      </c>
      <c r="MZ43">
        <v>0</v>
      </c>
      <c r="NC43" t="s">
        <v>224</v>
      </c>
      <c r="ND43">
        <v>0</v>
      </c>
      <c r="NE43">
        <v>0</v>
      </c>
      <c r="NF43">
        <v>0</v>
      </c>
      <c r="NG43">
        <v>0</v>
      </c>
      <c r="NJ43" t="s">
        <v>224</v>
      </c>
      <c r="NK43">
        <v>0.14000000000000001</v>
      </c>
      <c r="NL43">
        <v>0</v>
      </c>
      <c r="NM43">
        <v>0.24</v>
      </c>
      <c r="NN43">
        <v>0</v>
      </c>
      <c r="NQ43" t="s">
        <v>224</v>
      </c>
      <c r="NR43">
        <v>0.08</v>
      </c>
      <c r="NS43">
        <v>0</v>
      </c>
      <c r="NT43">
        <v>0.09</v>
      </c>
      <c r="NU43">
        <v>0.17</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0.04</v>
      </c>
      <c r="SV43">
        <v>0</v>
      </c>
      <c r="SW43">
        <v>0.06</v>
      </c>
      <c r="SX43">
        <v>0</v>
      </c>
      <c r="TA43" t="s">
        <v>224</v>
      </c>
      <c r="TB43">
        <v>0.24</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0.09</v>
      </c>
      <c r="UZ43">
        <v>0</v>
      </c>
      <c r="VA43">
        <v>0</v>
      </c>
      <c r="VB43">
        <v>0.98</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0.09</v>
      </c>
      <c r="XR43">
        <v>0</v>
      </c>
      <c r="XS43">
        <v>0</v>
      </c>
      <c r="XT43">
        <v>0</v>
      </c>
      <c r="XW43" t="s">
        <v>224</v>
      </c>
      <c r="XX43">
        <v>0</v>
      </c>
      <c r="XY43">
        <v>0</v>
      </c>
      <c r="XZ43">
        <v>0</v>
      </c>
      <c r="YA43">
        <v>0</v>
      </c>
    </row>
    <row r="44" spans="1:651" x14ac:dyDescent="0.25">
      <c r="A44" s="1">
        <v>1.9501000000000011</v>
      </c>
      <c r="B44" s="1">
        <v>2.0000000000000009</v>
      </c>
      <c r="C44" s="1" t="s">
        <v>225</v>
      </c>
      <c r="D44" s="1">
        <v>0</v>
      </c>
      <c r="E44" s="1">
        <v>0</v>
      </c>
      <c r="F44" s="1">
        <v>0</v>
      </c>
      <c r="G44" s="1">
        <v>0</v>
      </c>
      <c r="H44" s="1"/>
      <c r="I44" s="1"/>
      <c r="J44" s="1" t="s">
        <v>225</v>
      </c>
      <c r="K44" s="1">
        <v>0.02</v>
      </c>
      <c r="L44" s="1">
        <v>0.15</v>
      </c>
      <c r="M44" s="1">
        <v>0</v>
      </c>
      <c r="N44" s="1">
        <v>0</v>
      </c>
      <c r="O44" s="1"/>
      <c r="P44" s="1"/>
      <c r="Q44" s="1" t="s">
        <v>225</v>
      </c>
      <c r="R44" s="1">
        <v>0</v>
      </c>
      <c r="S44" s="1">
        <v>0</v>
      </c>
      <c r="T44" s="1">
        <v>0</v>
      </c>
      <c r="U44" s="1">
        <v>0</v>
      </c>
      <c r="V44" s="1"/>
      <c r="W44" s="1"/>
      <c r="X44" s="1" t="s">
        <v>225</v>
      </c>
      <c r="Y44" s="1">
        <v>0.02</v>
      </c>
      <c r="Z44" s="1">
        <v>0</v>
      </c>
      <c r="AA44" s="1">
        <v>0.04</v>
      </c>
      <c r="AB44" s="1">
        <v>0</v>
      </c>
      <c r="AC44" s="1"/>
      <c r="AD44" s="1"/>
      <c r="AE44" t="s">
        <v>225</v>
      </c>
      <c r="AF44">
        <v>0</v>
      </c>
      <c r="AG44">
        <v>0</v>
      </c>
      <c r="AH44">
        <v>0</v>
      </c>
      <c r="AI44">
        <v>0</v>
      </c>
      <c r="AJ44" s="1"/>
      <c r="AK44" s="1"/>
      <c r="AL44" t="s">
        <v>225</v>
      </c>
      <c r="AM44">
        <v>0</v>
      </c>
      <c r="AN44">
        <v>0</v>
      </c>
      <c r="AO44">
        <v>0</v>
      </c>
      <c r="AP44">
        <v>0</v>
      </c>
      <c r="AQ44" s="1"/>
      <c r="AR44" s="1"/>
      <c r="AS44" t="s">
        <v>225</v>
      </c>
      <c r="AT44">
        <v>0</v>
      </c>
      <c r="AU44">
        <v>0</v>
      </c>
      <c r="AV44">
        <v>0</v>
      </c>
      <c r="AW44">
        <v>0</v>
      </c>
      <c r="AZ44" t="s">
        <v>225</v>
      </c>
      <c r="BA44">
        <v>0.17</v>
      </c>
      <c r="BB44">
        <v>0</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0.08</v>
      </c>
      <c r="CK44">
        <v>0</v>
      </c>
      <c r="CL44">
        <v>0</v>
      </c>
      <c r="CM44">
        <v>0</v>
      </c>
      <c r="CP44" t="s">
        <v>225</v>
      </c>
      <c r="CQ44">
        <v>0.08</v>
      </c>
      <c r="CR44">
        <v>0.42</v>
      </c>
      <c r="CS44">
        <v>0</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v>
      </c>
      <c r="EA44">
        <v>0</v>
      </c>
      <c r="EB44">
        <v>0</v>
      </c>
      <c r="EC44">
        <v>0</v>
      </c>
      <c r="EF44" t="s">
        <v>225</v>
      </c>
      <c r="EG44">
        <v>0.11</v>
      </c>
      <c r="EH44">
        <v>0</v>
      </c>
      <c r="EI44">
        <v>0.03</v>
      </c>
      <c r="EJ44">
        <v>0</v>
      </c>
      <c r="EM44" t="s">
        <v>225</v>
      </c>
      <c r="EN44">
        <v>0</v>
      </c>
      <c r="EO44">
        <v>0</v>
      </c>
      <c r="EP44">
        <v>0</v>
      </c>
      <c r="EQ44">
        <v>0</v>
      </c>
      <c r="ET44" t="s">
        <v>225</v>
      </c>
      <c r="EU44">
        <v>0</v>
      </c>
      <c r="EV44">
        <v>0</v>
      </c>
      <c r="EW44">
        <v>0</v>
      </c>
      <c r="EX44">
        <v>0</v>
      </c>
      <c r="FA44" t="s">
        <v>225</v>
      </c>
      <c r="FB44">
        <v>0.48</v>
      </c>
      <c r="FC44">
        <v>0.46</v>
      </c>
      <c r="FD44">
        <v>0.69</v>
      </c>
      <c r="FE44">
        <v>0</v>
      </c>
      <c r="FH44" t="s">
        <v>225</v>
      </c>
      <c r="FI44">
        <v>1.78</v>
      </c>
      <c r="FJ44">
        <v>1.49</v>
      </c>
      <c r="FK44">
        <v>2.15</v>
      </c>
      <c r="FL44">
        <v>1.5</v>
      </c>
      <c r="FO44" t="s">
        <v>225</v>
      </c>
      <c r="FP44">
        <v>2.17</v>
      </c>
      <c r="FQ44">
        <v>0.95</v>
      </c>
      <c r="FR44">
        <v>2.78</v>
      </c>
      <c r="FS44">
        <v>2.04</v>
      </c>
      <c r="FV44" t="s">
        <v>225</v>
      </c>
      <c r="FW44">
        <v>0.74</v>
      </c>
      <c r="FX44">
        <v>0.69</v>
      </c>
      <c r="FY44">
        <v>0.86</v>
      </c>
      <c r="FZ44">
        <v>0.22</v>
      </c>
      <c r="GC44" t="s">
        <v>225</v>
      </c>
      <c r="GD44">
        <v>0.86</v>
      </c>
      <c r="GE44">
        <v>0.16</v>
      </c>
      <c r="GF44">
        <v>0.92</v>
      </c>
      <c r="GG44">
        <v>1.75</v>
      </c>
      <c r="GJ44" t="s">
        <v>225</v>
      </c>
      <c r="GK44">
        <v>1.06</v>
      </c>
      <c r="GL44">
        <v>1.94</v>
      </c>
      <c r="GM44">
        <v>0.35</v>
      </c>
      <c r="GN44">
        <v>1.26</v>
      </c>
      <c r="GQ44" t="s">
        <v>225</v>
      </c>
      <c r="GR44">
        <v>0.79</v>
      </c>
      <c r="GS44">
        <v>1.6</v>
      </c>
      <c r="GT44">
        <v>0.69</v>
      </c>
      <c r="GU44">
        <v>0.57999999999999996</v>
      </c>
      <c r="GX44" t="s">
        <v>225</v>
      </c>
      <c r="GY44">
        <v>0.63</v>
      </c>
      <c r="GZ44">
        <v>0.67</v>
      </c>
      <c r="HA44">
        <v>0.67</v>
      </c>
      <c r="HB44">
        <v>0.68</v>
      </c>
      <c r="HE44" t="s">
        <v>225</v>
      </c>
      <c r="HF44">
        <v>1.29</v>
      </c>
      <c r="HG44">
        <v>0.85</v>
      </c>
      <c r="HH44">
        <v>1.55</v>
      </c>
      <c r="HI44">
        <v>1.29</v>
      </c>
      <c r="HL44" t="s">
        <v>225</v>
      </c>
      <c r="HM44">
        <v>1.1499999999999999</v>
      </c>
      <c r="HN44">
        <v>0.22</v>
      </c>
      <c r="HO44">
        <v>1.92</v>
      </c>
      <c r="HP44">
        <v>0.37</v>
      </c>
      <c r="HS44" t="s">
        <v>225</v>
      </c>
      <c r="HT44">
        <v>0.89</v>
      </c>
      <c r="HU44">
        <v>0.12</v>
      </c>
      <c r="HV44">
        <v>0.85</v>
      </c>
      <c r="HW44">
        <v>2.0499999999999998</v>
      </c>
      <c r="HZ44" t="s">
        <v>225</v>
      </c>
      <c r="IA44">
        <v>1.79</v>
      </c>
      <c r="IB44">
        <v>1.77</v>
      </c>
      <c r="IC44">
        <v>1.8</v>
      </c>
      <c r="ID44">
        <v>2.5299999999999998</v>
      </c>
      <c r="IG44" t="s">
        <v>225</v>
      </c>
      <c r="IH44">
        <v>2.81</v>
      </c>
      <c r="II44">
        <v>6.75</v>
      </c>
      <c r="IJ44">
        <v>1.82</v>
      </c>
      <c r="IK44">
        <v>3.11</v>
      </c>
      <c r="IN44" t="s">
        <v>225</v>
      </c>
      <c r="IO44">
        <v>1.4</v>
      </c>
      <c r="IP44">
        <v>3.86</v>
      </c>
      <c r="IQ44">
        <v>0.89</v>
      </c>
      <c r="IR44">
        <v>1.34</v>
      </c>
      <c r="IU44" t="s">
        <v>225</v>
      </c>
      <c r="IV44">
        <v>3.43</v>
      </c>
      <c r="IW44">
        <v>10.71</v>
      </c>
      <c r="IX44">
        <v>1.83</v>
      </c>
      <c r="IY44">
        <v>2.0299999999999998</v>
      </c>
      <c r="JB44" t="s">
        <v>225</v>
      </c>
      <c r="JC44">
        <v>2.36</v>
      </c>
      <c r="JD44">
        <v>6.16</v>
      </c>
      <c r="JE44">
        <v>1.71</v>
      </c>
      <c r="JF44">
        <v>1.5</v>
      </c>
      <c r="JI44" t="s">
        <v>225</v>
      </c>
      <c r="JJ44">
        <v>1.48</v>
      </c>
      <c r="JK44">
        <v>3.98</v>
      </c>
      <c r="JL44">
        <v>1.01</v>
      </c>
      <c r="JM44">
        <v>0</v>
      </c>
      <c r="JP44" t="s">
        <v>225</v>
      </c>
      <c r="JQ44">
        <v>3.46</v>
      </c>
      <c r="JR44">
        <v>11.69</v>
      </c>
      <c r="JS44">
        <v>0.98</v>
      </c>
      <c r="JT44">
        <v>2.04</v>
      </c>
      <c r="JW44" t="s">
        <v>225</v>
      </c>
      <c r="JX44">
        <v>2.4500000000000002</v>
      </c>
      <c r="JY44">
        <v>6.34</v>
      </c>
      <c r="JZ44">
        <v>1.59</v>
      </c>
      <c r="KA44">
        <v>0.41</v>
      </c>
      <c r="KD44" t="s">
        <v>225</v>
      </c>
      <c r="KE44">
        <v>1.46</v>
      </c>
      <c r="KF44">
        <v>5.68</v>
      </c>
      <c r="KG44">
        <v>0.44</v>
      </c>
      <c r="KH44">
        <v>0.84</v>
      </c>
      <c r="KK44" t="s">
        <v>225</v>
      </c>
      <c r="KL44">
        <v>1.38</v>
      </c>
      <c r="KM44">
        <v>2.77</v>
      </c>
      <c r="KN44">
        <v>0.6</v>
      </c>
      <c r="KO44">
        <v>3.25</v>
      </c>
      <c r="KR44" t="s">
        <v>225</v>
      </c>
      <c r="KS44">
        <v>2.02</v>
      </c>
      <c r="KT44">
        <v>3.57</v>
      </c>
      <c r="KU44">
        <v>1.3</v>
      </c>
      <c r="KV44">
        <v>3.63</v>
      </c>
      <c r="KY44" t="s">
        <v>225</v>
      </c>
      <c r="KZ44">
        <v>1.56</v>
      </c>
      <c r="LA44">
        <v>4.24</v>
      </c>
      <c r="LB44">
        <v>0.76</v>
      </c>
      <c r="LC44">
        <v>2.37</v>
      </c>
      <c r="LF44" t="s">
        <v>225</v>
      </c>
      <c r="LG44">
        <v>2.46</v>
      </c>
      <c r="LH44">
        <v>3.47</v>
      </c>
      <c r="LI44">
        <v>1.58</v>
      </c>
      <c r="LJ44">
        <v>5.83</v>
      </c>
      <c r="LM44" t="s">
        <v>225</v>
      </c>
      <c r="LN44">
        <v>0.75</v>
      </c>
      <c r="LO44">
        <v>0.83</v>
      </c>
      <c r="LP44">
        <v>1.02</v>
      </c>
      <c r="LQ44">
        <v>0</v>
      </c>
      <c r="LT44" t="s">
        <v>225</v>
      </c>
      <c r="LU44">
        <v>1.21</v>
      </c>
      <c r="LV44">
        <v>1.2</v>
      </c>
      <c r="LW44">
        <v>1.48</v>
      </c>
      <c r="LX44">
        <v>0.7</v>
      </c>
      <c r="MA44" t="s">
        <v>225</v>
      </c>
      <c r="MB44">
        <v>0.85</v>
      </c>
      <c r="MC44">
        <v>0.95</v>
      </c>
      <c r="MD44">
        <v>0.77</v>
      </c>
      <c r="ME44">
        <v>1.45</v>
      </c>
      <c r="MH44" t="s">
        <v>225</v>
      </c>
      <c r="MI44">
        <v>0</v>
      </c>
      <c r="MJ44">
        <v>0</v>
      </c>
      <c r="MK44">
        <v>0</v>
      </c>
      <c r="ML44">
        <v>0</v>
      </c>
      <c r="MO44" t="s">
        <v>225</v>
      </c>
      <c r="MP44">
        <v>0</v>
      </c>
      <c r="MQ44">
        <v>0</v>
      </c>
      <c r="MR44">
        <v>0</v>
      </c>
      <c r="MS44">
        <v>0</v>
      </c>
      <c r="MV44" t="s">
        <v>225</v>
      </c>
      <c r="MW44">
        <v>0</v>
      </c>
      <c r="MX44">
        <v>0</v>
      </c>
      <c r="MY44">
        <v>0</v>
      </c>
      <c r="MZ44">
        <v>0</v>
      </c>
      <c r="NC44" t="s">
        <v>225</v>
      </c>
      <c r="ND44">
        <v>0.15</v>
      </c>
      <c r="NE44">
        <v>0.13</v>
      </c>
      <c r="NF44">
        <v>0</v>
      </c>
      <c r="NG44">
        <v>0.88</v>
      </c>
      <c r="NJ44" t="s">
        <v>225</v>
      </c>
      <c r="NK44">
        <v>0.03</v>
      </c>
      <c r="NL44">
        <v>0.19</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0.05</v>
      </c>
      <c r="OU44">
        <v>0.22</v>
      </c>
      <c r="OV44">
        <v>0</v>
      </c>
      <c r="OW44">
        <v>0</v>
      </c>
      <c r="OZ44" t="s">
        <v>225</v>
      </c>
      <c r="PA44">
        <v>0</v>
      </c>
      <c r="PB44">
        <v>0</v>
      </c>
      <c r="PC44">
        <v>0</v>
      </c>
      <c r="PD44">
        <v>0</v>
      </c>
      <c r="PG44" t="s">
        <v>225</v>
      </c>
      <c r="PH44">
        <v>0</v>
      </c>
      <c r="PI44">
        <v>0</v>
      </c>
      <c r="PJ44">
        <v>0</v>
      </c>
      <c r="PK44">
        <v>0</v>
      </c>
      <c r="PN44" t="s">
        <v>225</v>
      </c>
      <c r="PO44">
        <v>0.15</v>
      </c>
      <c r="PP44">
        <v>0.21</v>
      </c>
      <c r="PQ44">
        <v>7.0000000000000007E-2</v>
      </c>
      <c r="PR44">
        <v>0.47</v>
      </c>
      <c r="PU44" t="s">
        <v>225</v>
      </c>
      <c r="PV44">
        <v>0.05</v>
      </c>
      <c r="PW44">
        <v>0</v>
      </c>
      <c r="PX44">
        <v>0</v>
      </c>
      <c r="PY44">
        <v>0.32</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0.1</v>
      </c>
      <c r="RM44">
        <v>0</v>
      </c>
      <c r="RN44">
        <v>0.17</v>
      </c>
      <c r="RO44">
        <v>0</v>
      </c>
      <c r="RR44" t="s">
        <v>225</v>
      </c>
      <c r="RS44">
        <v>0.1</v>
      </c>
      <c r="RT44">
        <v>0</v>
      </c>
      <c r="RU44">
        <v>0.17</v>
      </c>
      <c r="RV44">
        <v>0</v>
      </c>
      <c r="RY44" t="s">
        <v>225</v>
      </c>
      <c r="RZ44">
        <v>0.11</v>
      </c>
      <c r="SA44">
        <v>0</v>
      </c>
      <c r="SB44">
        <v>0.19</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0.06</v>
      </c>
      <c r="UL44">
        <v>0</v>
      </c>
      <c r="UM44">
        <v>0.1</v>
      </c>
      <c r="UN44">
        <v>0</v>
      </c>
      <c r="UQ44" t="s">
        <v>225</v>
      </c>
      <c r="UR44">
        <v>0</v>
      </c>
      <c r="US44">
        <v>0</v>
      </c>
      <c r="UT44">
        <v>0</v>
      </c>
      <c r="UU44">
        <v>0</v>
      </c>
      <c r="UX44" t="s">
        <v>225</v>
      </c>
      <c r="UY44">
        <v>0</v>
      </c>
      <c r="UZ44">
        <v>0</v>
      </c>
      <c r="VA44">
        <v>0</v>
      </c>
      <c r="VB44">
        <v>0</v>
      </c>
      <c r="VE44" t="s">
        <v>225</v>
      </c>
      <c r="VF44">
        <v>0</v>
      </c>
      <c r="VG44">
        <v>0</v>
      </c>
      <c r="VH44">
        <v>0</v>
      </c>
      <c r="VI44">
        <v>0</v>
      </c>
      <c r="VL44" t="s">
        <v>225</v>
      </c>
      <c r="VM44">
        <v>0.14000000000000001</v>
      </c>
      <c r="VN44">
        <v>0</v>
      </c>
      <c r="VO44">
        <v>0.25</v>
      </c>
      <c r="VP44">
        <v>0</v>
      </c>
      <c r="VS44" t="s">
        <v>225</v>
      </c>
      <c r="VT44">
        <v>0.04</v>
      </c>
      <c r="VU44">
        <v>0</v>
      </c>
      <c r="VV44">
        <v>0.06</v>
      </c>
      <c r="VW44">
        <v>0</v>
      </c>
      <c r="VZ44" t="s">
        <v>225</v>
      </c>
      <c r="WA44">
        <v>0</v>
      </c>
      <c r="WB44">
        <v>0</v>
      </c>
      <c r="WC44">
        <v>0</v>
      </c>
      <c r="WD44">
        <v>0</v>
      </c>
      <c r="WG44" t="s">
        <v>225</v>
      </c>
      <c r="WH44">
        <v>0</v>
      </c>
      <c r="WI44">
        <v>0</v>
      </c>
      <c r="WJ44">
        <v>0</v>
      </c>
      <c r="WK44">
        <v>0</v>
      </c>
      <c r="WN44" t="s">
        <v>225</v>
      </c>
      <c r="WO44">
        <v>0</v>
      </c>
      <c r="WP44">
        <v>0</v>
      </c>
      <c r="WQ44">
        <v>0</v>
      </c>
      <c r="WR44">
        <v>0</v>
      </c>
      <c r="WU44" t="s">
        <v>225</v>
      </c>
      <c r="WV44">
        <v>0.26</v>
      </c>
      <c r="WW44">
        <v>0</v>
      </c>
      <c r="WX44">
        <v>0.43</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row>
    <row r="45" spans="1:651" x14ac:dyDescent="0.25">
      <c r="A45" s="1">
        <v>2.0001000000000011</v>
      </c>
      <c r="B45" s="1">
        <v>2.0500000000000007</v>
      </c>
      <c r="C45" s="1" t="s">
        <v>226</v>
      </c>
      <c r="D45" s="1">
        <v>0.13</v>
      </c>
      <c r="E45" s="1">
        <v>0</v>
      </c>
      <c r="F45" s="1">
        <v>0.16</v>
      </c>
      <c r="G45" s="1">
        <v>0</v>
      </c>
      <c r="H45" s="1"/>
      <c r="I45" s="1"/>
      <c r="J45" s="1" t="s">
        <v>226</v>
      </c>
      <c r="K45" s="1">
        <v>0.02</v>
      </c>
      <c r="L45" s="1">
        <v>0.16</v>
      </c>
      <c r="M45" s="1">
        <v>0</v>
      </c>
      <c r="N45" s="1">
        <v>0</v>
      </c>
      <c r="O45" s="1"/>
      <c r="P45" s="1"/>
      <c r="Q45" s="1" t="s">
        <v>226</v>
      </c>
      <c r="R45" s="1">
        <v>0</v>
      </c>
      <c r="S45" s="1">
        <v>0</v>
      </c>
      <c r="T45" s="1">
        <v>0</v>
      </c>
      <c r="U45" s="1">
        <v>0</v>
      </c>
      <c r="V45" s="1"/>
      <c r="W45" s="1"/>
      <c r="X45" s="1" t="s">
        <v>226</v>
      </c>
      <c r="Y45" s="1">
        <v>0.45</v>
      </c>
      <c r="Z45" s="1">
        <v>0</v>
      </c>
      <c r="AA45" s="1">
        <v>0.5</v>
      </c>
      <c r="AB45" s="1">
        <v>0.27</v>
      </c>
      <c r="AC45" s="1"/>
      <c r="AD45" s="1"/>
      <c r="AE45" t="s">
        <v>226</v>
      </c>
      <c r="AF45">
        <v>0</v>
      </c>
      <c r="AG45">
        <v>0</v>
      </c>
      <c r="AH45">
        <v>0</v>
      </c>
      <c r="AI45">
        <v>0</v>
      </c>
      <c r="AJ45" s="1"/>
      <c r="AK45" s="1"/>
      <c r="AL45" t="s">
        <v>226</v>
      </c>
      <c r="AM45">
        <v>0.35</v>
      </c>
      <c r="AN45">
        <v>0</v>
      </c>
      <c r="AO45">
        <v>0</v>
      </c>
      <c r="AP45">
        <v>0</v>
      </c>
      <c r="AQ45" s="1"/>
      <c r="AR45" s="1"/>
      <c r="AS45" t="s">
        <v>226</v>
      </c>
      <c r="AT45">
        <v>0.25</v>
      </c>
      <c r="AU45">
        <v>0</v>
      </c>
      <c r="AV45">
        <v>0.39</v>
      </c>
      <c r="AW45">
        <v>0</v>
      </c>
      <c r="AZ45" t="s">
        <v>226</v>
      </c>
      <c r="BA45">
        <v>0.32</v>
      </c>
      <c r="BB45">
        <v>0</v>
      </c>
      <c r="BC45">
        <v>0</v>
      </c>
      <c r="BD45">
        <v>0</v>
      </c>
      <c r="BG45" t="s">
        <v>226</v>
      </c>
      <c r="BH45">
        <v>0.04</v>
      </c>
      <c r="BI45">
        <v>0</v>
      </c>
      <c r="BJ45">
        <v>0</v>
      </c>
      <c r="BK45">
        <v>0</v>
      </c>
      <c r="BN45" t="s">
        <v>226</v>
      </c>
      <c r="BO45">
        <v>0.03</v>
      </c>
      <c r="BP45">
        <v>0</v>
      </c>
      <c r="BQ45">
        <v>0.06</v>
      </c>
      <c r="BR45">
        <v>0</v>
      </c>
      <c r="BU45" t="s">
        <v>226</v>
      </c>
      <c r="BV45">
        <v>0</v>
      </c>
      <c r="BW45">
        <v>0</v>
      </c>
      <c r="BX45">
        <v>0</v>
      </c>
      <c r="BY45">
        <v>0</v>
      </c>
      <c r="CB45" t="s">
        <v>226</v>
      </c>
      <c r="CC45">
        <v>0</v>
      </c>
      <c r="CD45">
        <v>0</v>
      </c>
      <c r="CE45">
        <v>0</v>
      </c>
      <c r="CF45">
        <v>0</v>
      </c>
      <c r="CI45" t="s">
        <v>226</v>
      </c>
      <c r="CJ45">
        <v>0</v>
      </c>
      <c r="CK45">
        <v>0</v>
      </c>
      <c r="CL45">
        <v>0</v>
      </c>
      <c r="CM45">
        <v>0</v>
      </c>
      <c r="CP45" t="s">
        <v>226</v>
      </c>
      <c r="CQ45">
        <v>0</v>
      </c>
      <c r="CR45">
        <v>0</v>
      </c>
      <c r="CS45">
        <v>0</v>
      </c>
      <c r="CT45">
        <v>0</v>
      </c>
      <c r="CW45" t="s">
        <v>226</v>
      </c>
      <c r="CX45">
        <v>0</v>
      </c>
      <c r="CY45">
        <v>0</v>
      </c>
      <c r="CZ45">
        <v>0</v>
      </c>
      <c r="DA45">
        <v>0</v>
      </c>
      <c r="DD45" t="s">
        <v>226</v>
      </c>
      <c r="DE45">
        <v>0</v>
      </c>
      <c r="DF45">
        <v>0</v>
      </c>
      <c r="DG45">
        <v>0</v>
      </c>
      <c r="DH45">
        <v>0</v>
      </c>
      <c r="DK45" t="s">
        <v>226</v>
      </c>
      <c r="DL45">
        <v>0.11</v>
      </c>
      <c r="DM45">
        <v>0</v>
      </c>
      <c r="DN45">
        <v>0</v>
      </c>
      <c r="DO45">
        <v>0</v>
      </c>
      <c r="DR45" t="s">
        <v>226</v>
      </c>
      <c r="DS45">
        <v>0</v>
      </c>
      <c r="DT45">
        <v>0</v>
      </c>
      <c r="DU45">
        <v>0</v>
      </c>
      <c r="DV45">
        <v>0</v>
      </c>
      <c r="DY45" t="s">
        <v>226</v>
      </c>
      <c r="DZ45">
        <v>0.06</v>
      </c>
      <c r="EA45">
        <v>0.33</v>
      </c>
      <c r="EB45">
        <v>0</v>
      </c>
      <c r="EC45">
        <v>0</v>
      </c>
      <c r="EF45" t="s">
        <v>226</v>
      </c>
      <c r="EG45">
        <v>0.04</v>
      </c>
      <c r="EH45">
        <v>0.17</v>
      </c>
      <c r="EI45">
        <v>0</v>
      </c>
      <c r="EJ45">
        <v>0</v>
      </c>
      <c r="EM45" t="s">
        <v>226</v>
      </c>
      <c r="EN45">
        <v>0.05</v>
      </c>
      <c r="EO45">
        <v>0</v>
      </c>
      <c r="EP45">
        <v>0</v>
      </c>
      <c r="EQ45">
        <v>0</v>
      </c>
      <c r="ET45" t="s">
        <v>226</v>
      </c>
      <c r="EU45">
        <v>0.03</v>
      </c>
      <c r="EV45">
        <v>0.16</v>
      </c>
      <c r="EW45">
        <v>0</v>
      </c>
      <c r="EX45">
        <v>0</v>
      </c>
      <c r="FA45" t="s">
        <v>226</v>
      </c>
      <c r="FB45">
        <v>0</v>
      </c>
      <c r="FC45">
        <v>0</v>
      </c>
      <c r="FD45">
        <v>0</v>
      </c>
      <c r="FE45">
        <v>0</v>
      </c>
      <c r="FH45" t="s">
        <v>226</v>
      </c>
      <c r="FI45">
        <v>0.15</v>
      </c>
      <c r="FJ45">
        <v>0.22</v>
      </c>
      <c r="FK45">
        <v>0.19</v>
      </c>
      <c r="FL45">
        <v>0</v>
      </c>
      <c r="FO45" t="s">
        <v>226</v>
      </c>
      <c r="FP45">
        <v>0</v>
      </c>
      <c r="FQ45">
        <v>0</v>
      </c>
      <c r="FR45">
        <v>0</v>
      </c>
      <c r="FS45">
        <v>0</v>
      </c>
      <c r="FV45" t="s">
        <v>226</v>
      </c>
      <c r="FW45">
        <v>0.03</v>
      </c>
      <c r="FX45">
        <v>0.15</v>
      </c>
      <c r="FY45">
        <v>0</v>
      </c>
      <c r="FZ45">
        <v>0</v>
      </c>
      <c r="GC45" t="s">
        <v>226</v>
      </c>
      <c r="GD45">
        <v>0.06</v>
      </c>
      <c r="GE45">
        <v>0.11</v>
      </c>
      <c r="GF45">
        <v>0</v>
      </c>
      <c r="GG45">
        <v>0</v>
      </c>
      <c r="GJ45" t="s">
        <v>226</v>
      </c>
      <c r="GK45">
        <v>0.02</v>
      </c>
      <c r="GL45">
        <v>0.12</v>
      </c>
      <c r="GM45">
        <v>0</v>
      </c>
      <c r="GN45">
        <v>0</v>
      </c>
      <c r="GQ45" t="s">
        <v>226</v>
      </c>
      <c r="GR45">
        <v>0</v>
      </c>
      <c r="GS45">
        <v>0</v>
      </c>
      <c r="GT45">
        <v>0</v>
      </c>
      <c r="GU45">
        <v>0</v>
      </c>
      <c r="GX45" t="s">
        <v>226</v>
      </c>
      <c r="GY45">
        <v>0.03</v>
      </c>
      <c r="GZ45">
        <v>0.17</v>
      </c>
      <c r="HA45">
        <v>0</v>
      </c>
      <c r="HB45">
        <v>0</v>
      </c>
      <c r="HE45" t="s">
        <v>226</v>
      </c>
      <c r="HF45">
        <v>0.08</v>
      </c>
      <c r="HG45">
        <v>0.14000000000000001</v>
      </c>
      <c r="HH45">
        <v>0</v>
      </c>
      <c r="HI45">
        <v>0</v>
      </c>
      <c r="HL45" t="s">
        <v>226</v>
      </c>
      <c r="HM45">
        <v>0.19</v>
      </c>
      <c r="HN45">
        <v>0</v>
      </c>
      <c r="HO45">
        <v>0</v>
      </c>
      <c r="HP45">
        <v>0</v>
      </c>
      <c r="HS45" t="s">
        <v>226</v>
      </c>
      <c r="HT45">
        <v>0.04</v>
      </c>
      <c r="HU45">
        <v>0.26</v>
      </c>
      <c r="HV45">
        <v>0</v>
      </c>
      <c r="HW45">
        <v>0</v>
      </c>
      <c r="HZ45" t="s">
        <v>226</v>
      </c>
      <c r="IA45">
        <v>0.15</v>
      </c>
      <c r="IB45">
        <v>0.66</v>
      </c>
      <c r="IC45">
        <v>0</v>
      </c>
      <c r="ID45">
        <v>0</v>
      </c>
      <c r="IG45" t="s">
        <v>226</v>
      </c>
      <c r="IH45">
        <v>0.08</v>
      </c>
      <c r="II45">
        <v>0.54</v>
      </c>
      <c r="IJ45">
        <v>0</v>
      </c>
      <c r="IK45">
        <v>0</v>
      </c>
      <c r="IN45" t="s">
        <v>226</v>
      </c>
      <c r="IO45">
        <v>0.13</v>
      </c>
      <c r="IP45">
        <v>0.13</v>
      </c>
      <c r="IQ45">
        <v>0</v>
      </c>
      <c r="IR45">
        <v>0.77</v>
      </c>
      <c r="IU45" t="s">
        <v>226</v>
      </c>
      <c r="IV45">
        <v>0.45</v>
      </c>
      <c r="IW45">
        <v>1.43</v>
      </c>
      <c r="IX45">
        <v>0.03</v>
      </c>
      <c r="IY45">
        <v>1.1599999999999999</v>
      </c>
      <c r="JB45" t="s">
        <v>226</v>
      </c>
      <c r="JC45">
        <v>0.17</v>
      </c>
      <c r="JD45">
        <v>0</v>
      </c>
      <c r="JE45">
        <v>0</v>
      </c>
      <c r="JF45">
        <v>0.13</v>
      </c>
      <c r="JI45" t="s">
        <v>226</v>
      </c>
      <c r="JJ45">
        <v>0.78</v>
      </c>
      <c r="JK45">
        <v>0.27</v>
      </c>
      <c r="JL45">
        <v>0.56999999999999995</v>
      </c>
      <c r="JM45">
        <v>0</v>
      </c>
      <c r="JP45" t="s">
        <v>226</v>
      </c>
      <c r="JQ45">
        <v>0.3</v>
      </c>
      <c r="JR45">
        <v>0.15</v>
      </c>
      <c r="JS45">
        <v>0.08</v>
      </c>
      <c r="JT45">
        <v>0</v>
      </c>
      <c r="JW45" t="s">
        <v>226</v>
      </c>
      <c r="JX45">
        <v>0.41</v>
      </c>
      <c r="JY45">
        <v>1.45</v>
      </c>
      <c r="JZ45">
        <v>0.08</v>
      </c>
      <c r="KA45">
        <v>0</v>
      </c>
      <c r="KD45" t="s">
        <v>226</v>
      </c>
      <c r="KE45">
        <v>0.67</v>
      </c>
      <c r="KF45">
        <v>1.69</v>
      </c>
      <c r="KG45">
        <v>0.39</v>
      </c>
      <c r="KH45">
        <v>0.41</v>
      </c>
      <c r="KK45" t="s">
        <v>226</v>
      </c>
      <c r="KL45">
        <v>0.18</v>
      </c>
      <c r="KM45">
        <v>0.32</v>
      </c>
      <c r="KN45">
        <v>0.11</v>
      </c>
      <c r="KO45">
        <v>0</v>
      </c>
      <c r="KR45" t="s">
        <v>226</v>
      </c>
      <c r="KS45">
        <v>0.21</v>
      </c>
      <c r="KT45">
        <v>0.13</v>
      </c>
      <c r="KU45">
        <v>0.18</v>
      </c>
      <c r="KV45">
        <v>0</v>
      </c>
      <c r="KY45" t="s">
        <v>226</v>
      </c>
      <c r="KZ45">
        <v>0.22</v>
      </c>
      <c r="LA45">
        <v>0.72</v>
      </c>
      <c r="LB45">
        <v>0.09</v>
      </c>
      <c r="LC45">
        <v>0</v>
      </c>
      <c r="LF45" t="s">
        <v>226</v>
      </c>
      <c r="LG45">
        <v>0.3</v>
      </c>
      <c r="LH45">
        <v>0.25</v>
      </c>
      <c r="LI45">
        <v>0</v>
      </c>
      <c r="LJ45">
        <v>0.46</v>
      </c>
      <c r="LM45" t="s">
        <v>226</v>
      </c>
      <c r="LN45">
        <v>0.11</v>
      </c>
      <c r="LO45">
        <v>0.3</v>
      </c>
      <c r="LP45">
        <v>0</v>
      </c>
      <c r="LQ45">
        <v>0</v>
      </c>
      <c r="LT45" t="s">
        <v>226</v>
      </c>
      <c r="LU45">
        <v>0.75</v>
      </c>
      <c r="LV45">
        <v>1</v>
      </c>
      <c r="LW45">
        <v>0.15</v>
      </c>
      <c r="LX45">
        <v>0</v>
      </c>
      <c r="MA45" t="s">
        <v>226</v>
      </c>
      <c r="MB45">
        <v>0.19</v>
      </c>
      <c r="MC45">
        <v>0.42</v>
      </c>
      <c r="MD45">
        <v>0.1</v>
      </c>
      <c r="ME45">
        <v>0</v>
      </c>
      <c r="MH45" t="s">
        <v>226</v>
      </c>
      <c r="MI45">
        <v>0.27</v>
      </c>
      <c r="MJ45">
        <v>0</v>
      </c>
      <c r="MK45">
        <v>0.12</v>
      </c>
      <c r="ML45">
        <v>0.82</v>
      </c>
      <c r="MO45" t="s">
        <v>226</v>
      </c>
      <c r="MP45">
        <v>0.03</v>
      </c>
      <c r="MQ45">
        <v>0</v>
      </c>
      <c r="MR45">
        <v>0.06</v>
      </c>
      <c r="MS45">
        <v>0</v>
      </c>
      <c r="MV45" t="s">
        <v>226</v>
      </c>
      <c r="MW45">
        <v>0.1</v>
      </c>
      <c r="MX45">
        <v>0.17</v>
      </c>
      <c r="MY45">
        <v>0</v>
      </c>
      <c r="MZ45">
        <v>0</v>
      </c>
      <c r="NC45" t="s">
        <v>226</v>
      </c>
      <c r="ND45">
        <v>0</v>
      </c>
      <c r="NE45">
        <v>0</v>
      </c>
      <c r="NF45">
        <v>0</v>
      </c>
      <c r="NG45">
        <v>0</v>
      </c>
      <c r="NJ45" t="s">
        <v>226</v>
      </c>
      <c r="NK45">
        <v>0.13</v>
      </c>
      <c r="NL45">
        <v>0.53</v>
      </c>
      <c r="NM45">
        <v>0</v>
      </c>
      <c r="NN45">
        <v>0</v>
      </c>
      <c r="NQ45" t="s">
        <v>226</v>
      </c>
      <c r="NR45">
        <v>0.16</v>
      </c>
      <c r="NS45">
        <v>0</v>
      </c>
      <c r="NT45">
        <v>0.05</v>
      </c>
      <c r="NU45">
        <v>0</v>
      </c>
      <c r="NX45" t="s">
        <v>226</v>
      </c>
      <c r="NY45">
        <v>0.2</v>
      </c>
      <c r="NZ45">
        <v>0</v>
      </c>
      <c r="OA45">
        <v>0</v>
      </c>
      <c r="OB45">
        <v>0</v>
      </c>
      <c r="OE45" t="s">
        <v>226</v>
      </c>
      <c r="OF45">
        <v>0.15</v>
      </c>
      <c r="OG45">
        <v>0</v>
      </c>
      <c r="OH45">
        <v>0</v>
      </c>
      <c r="OI45">
        <v>0</v>
      </c>
      <c r="OL45" t="s">
        <v>226</v>
      </c>
      <c r="OM45">
        <v>7.0000000000000007E-2</v>
      </c>
      <c r="ON45">
        <v>0</v>
      </c>
      <c r="OO45">
        <v>0</v>
      </c>
      <c r="OP45">
        <v>0</v>
      </c>
      <c r="OS45" t="s">
        <v>226</v>
      </c>
      <c r="OT45">
        <v>0.32</v>
      </c>
      <c r="OU45">
        <v>0</v>
      </c>
      <c r="OV45">
        <v>0</v>
      </c>
      <c r="OW45">
        <v>0</v>
      </c>
      <c r="OZ45" t="s">
        <v>226</v>
      </c>
      <c r="PA45">
        <v>0</v>
      </c>
      <c r="PB45">
        <v>0</v>
      </c>
      <c r="PC45">
        <v>0</v>
      </c>
      <c r="PD45">
        <v>0</v>
      </c>
      <c r="PG45" t="s">
        <v>226</v>
      </c>
      <c r="PH45">
        <v>0.06</v>
      </c>
      <c r="PI45">
        <v>0</v>
      </c>
      <c r="PJ45">
        <v>0.1</v>
      </c>
      <c r="PK45">
        <v>0</v>
      </c>
      <c r="PN45" t="s">
        <v>226</v>
      </c>
      <c r="PO45">
        <v>0</v>
      </c>
      <c r="PP45">
        <v>0</v>
      </c>
      <c r="PQ45">
        <v>0</v>
      </c>
      <c r="PR45">
        <v>0</v>
      </c>
      <c r="PU45" t="s">
        <v>226</v>
      </c>
      <c r="PV45">
        <v>0</v>
      </c>
      <c r="PW45">
        <v>0</v>
      </c>
      <c r="PX45">
        <v>0</v>
      </c>
      <c r="PY45">
        <v>0</v>
      </c>
      <c r="QB45" t="s">
        <v>226</v>
      </c>
      <c r="QC45">
        <v>0.04</v>
      </c>
      <c r="QD45">
        <v>0</v>
      </c>
      <c r="QE45">
        <v>0</v>
      </c>
      <c r="QF45">
        <v>0</v>
      </c>
      <c r="QI45" t="s">
        <v>226</v>
      </c>
      <c r="QJ45">
        <v>0</v>
      </c>
      <c r="QK45">
        <v>0</v>
      </c>
      <c r="QL45">
        <v>0</v>
      </c>
      <c r="QM45">
        <v>0</v>
      </c>
      <c r="QP45" t="s">
        <v>226</v>
      </c>
      <c r="QQ45">
        <v>0.11</v>
      </c>
      <c r="QR45">
        <v>0</v>
      </c>
      <c r="QS45">
        <v>0</v>
      </c>
      <c r="QT45">
        <v>0</v>
      </c>
      <c r="QW45" t="s">
        <v>226</v>
      </c>
      <c r="QX45">
        <v>0.11</v>
      </c>
      <c r="QY45">
        <v>0</v>
      </c>
      <c r="QZ45">
        <v>0.18</v>
      </c>
      <c r="RA45">
        <v>0</v>
      </c>
      <c r="RD45" t="s">
        <v>226</v>
      </c>
      <c r="RE45">
        <v>0.04</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v>
      </c>
      <c r="SH45">
        <v>0</v>
      </c>
      <c r="SI45">
        <v>0</v>
      </c>
      <c r="SJ45">
        <v>0</v>
      </c>
      <c r="SM45" t="s">
        <v>226</v>
      </c>
      <c r="SN45">
        <v>0.16</v>
      </c>
      <c r="SO45">
        <v>0</v>
      </c>
      <c r="SP45">
        <v>0</v>
      </c>
      <c r="SQ45">
        <v>0</v>
      </c>
      <c r="ST45" t="s">
        <v>226</v>
      </c>
      <c r="SU45">
        <v>0.47</v>
      </c>
      <c r="SV45">
        <v>0</v>
      </c>
      <c r="SW45">
        <v>0</v>
      </c>
      <c r="SX45">
        <v>0.66</v>
      </c>
      <c r="TA45" t="s">
        <v>226</v>
      </c>
      <c r="TB45">
        <v>7.0000000000000007E-2</v>
      </c>
      <c r="TC45">
        <v>0</v>
      </c>
      <c r="TD45">
        <v>0</v>
      </c>
      <c r="TE45">
        <v>0</v>
      </c>
      <c r="TH45" t="s">
        <v>226</v>
      </c>
      <c r="TI45">
        <v>0.1</v>
      </c>
      <c r="TJ45">
        <v>0</v>
      </c>
      <c r="TK45">
        <v>0</v>
      </c>
      <c r="TL45">
        <v>0</v>
      </c>
      <c r="TO45" t="s">
        <v>226</v>
      </c>
      <c r="TP45">
        <v>0.26</v>
      </c>
      <c r="TQ45">
        <v>0</v>
      </c>
      <c r="TR45">
        <v>0.45</v>
      </c>
      <c r="TS45">
        <v>0</v>
      </c>
      <c r="TV45" t="s">
        <v>226</v>
      </c>
      <c r="TW45">
        <v>0</v>
      </c>
      <c r="TX45">
        <v>0</v>
      </c>
      <c r="TY45">
        <v>0</v>
      </c>
      <c r="TZ45">
        <v>0</v>
      </c>
      <c r="UC45" t="s">
        <v>226</v>
      </c>
      <c r="UD45">
        <v>0.34</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0.04</v>
      </c>
      <c r="WI45">
        <v>0</v>
      </c>
      <c r="WJ45">
        <v>0</v>
      </c>
      <c r="WK45">
        <v>0</v>
      </c>
      <c r="WN45" t="s">
        <v>226</v>
      </c>
      <c r="WO45">
        <v>0</v>
      </c>
      <c r="WP45">
        <v>0</v>
      </c>
      <c r="WQ45">
        <v>0</v>
      </c>
      <c r="WR45">
        <v>0</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row>
    <row r="46" spans="1:651"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0.23</v>
      </c>
      <c r="S46" s="1">
        <v>0</v>
      </c>
      <c r="T46" s="1">
        <v>0.39</v>
      </c>
      <c r="U46" s="1">
        <v>0</v>
      </c>
      <c r="V46" s="1"/>
      <c r="W46" s="1"/>
      <c r="X46" s="1" t="s">
        <v>227</v>
      </c>
      <c r="Y46" s="1">
        <v>0</v>
      </c>
      <c r="Z46" s="1">
        <v>0</v>
      </c>
      <c r="AA46" s="1">
        <v>0</v>
      </c>
      <c r="AB46" s="1">
        <v>0</v>
      </c>
      <c r="AC46" s="1"/>
      <c r="AD46" s="1"/>
      <c r="AE46" t="s">
        <v>227</v>
      </c>
      <c r="AF46">
        <v>0.04</v>
      </c>
      <c r="AG46">
        <v>0</v>
      </c>
      <c r="AH46">
        <v>0</v>
      </c>
      <c r="AI46">
        <v>0</v>
      </c>
      <c r="AJ46" s="1"/>
      <c r="AK46" s="1"/>
      <c r="AL46" t="s">
        <v>227</v>
      </c>
      <c r="AM46">
        <v>0.11</v>
      </c>
      <c r="AN46">
        <v>0</v>
      </c>
      <c r="AO46">
        <v>0</v>
      </c>
      <c r="AP46">
        <v>0</v>
      </c>
      <c r="AQ46" s="1"/>
      <c r="AR46" s="1"/>
      <c r="AS46" t="s">
        <v>227</v>
      </c>
      <c r="AT46">
        <v>0.03</v>
      </c>
      <c r="AU46">
        <v>0</v>
      </c>
      <c r="AV46">
        <v>0.06</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0.12</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0.12</v>
      </c>
      <c r="DM46">
        <v>0</v>
      </c>
      <c r="DN46">
        <v>0.21</v>
      </c>
      <c r="DO46">
        <v>0</v>
      </c>
      <c r="DR46" t="s">
        <v>227</v>
      </c>
      <c r="DS46">
        <v>0.11</v>
      </c>
      <c r="DT46">
        <v>0</v>
      </c>
      <c r="DU46">
        <v>0.16</v>
      </c>
      <c r="DV46">
        <v>0.1</v>
      </c>
      <c r="DY46" t="s">
        <v>227</v>
      </c>
      <c r="DZ46">
        <v>0.17</v>
      </c>
      <c r="EA46">
        <v>0</v>
      </c>
      <c r="EB46">
        <v>0.28999999999999998</v>
      </c>
      <c r="EC46">
        <v>0</v>
      </c>
      <c r="EF46" t="s">
        <v>227</v>
      </c>
      <c r="EG46">
        <v>0.06</v>
      </c>
      <c r="EH46">
        <v>0</v>
      </c>
      <c r="EI46">
        <v>0.02</v>
      </c>
      <c r="EJ46">
        <v>0</v>
      </c>
      <c r="EM46" t="s">
        <v>227</v>
      </c>
      <c r="EN46">
        <v>0.04</v>
      </c>
      <c r="EO46">
        <v>0</v>
      </c>
      <c r="EP46">
        <v>7.0000000000000007E-2</v>
      </c>
      <c r="EQ46">
        <v>0</v>
      </c>
      <c r="ET46" t="s">
        <v>227</v>
      </c>
      <c r="EU46">
        <v>0.03</v>
      </c>
      <c r="EV46">
        <v>0</v>
      </c>
      <c r="EW46">
        <v>0.05</v>
      </c>
      <c r="EX46">
        <v>0</v>
      </c>
      <c r="FA46" t="s">
        <v>227</v>
      </c>
      <c r="FB46">
        <v>0</v>
      </c>
      <c r="FC46">
        <v>0</v>
      </c>
      <c r="FD46">
        <v>0</v>
      </c>
      <c r="FE46">
        <v>0</v>
      </c>
      <c r="FH46" t="s">
        <v>227</v>
      </c>
      <c r="FI46">
        <v>0</v>
      </c>
      <c r="FJ46">
        <v>0</v>
      </c>
      <c r="FK46">
        <v>0</v>
      </c>
      <c r="FL46">
        <v>0</v>
      </c>
      <c r="FO46" t="s">
        <v>227</v>
      </c>
      <c r="FP46">
        <v>0.41</v>
      </c>
      <c r="FQ46">
        <v>0</v>
      </c>
      <c r="FR46">
        <v>0</v>
      </c>
      <c r="FS46">
        <v>2.1</v>
      </c>
      <c r="FV46" t="s">
        <v>227</v>
      </c>
      <c r="FW46">
        <v>0.1</v>
      </c>
      <c r="FX46">
        <v>0</v>
      </c>
      <c r="FY46">
        <v>0.17</v>
      </c>
      <c r="FZ46">
        <v>0</v>
      </c>
      <c r="GC46" t="s">
        <v>227</v>
      </c>
      <c r="GD46">
        <v>7.0000000000000007E-2</v>
      </c>
      <c r="GE46">
        <v>0</v>
      </c>
      <c r="GF46">
        <v>0.12</v>
      </c>
      <c r="GG46">
        <v>0</v>
      </c>
      <c r="GJ46" t="s">
        <v>227</v>
      </c>
      <c r="GK46">
        <v>1.69</v>
      </c>
      <c r="GL46">
        <v>8.33</v>
      </c>
      <c r="GM46">
        <v>0.04</v>
      </c>
      <c r="GN46">
        <v>0</v>
      </c>
      <c r="GQ46" t="s">
        <v>227</v>
      </c>
      <c r="GR46">
        <v>0.87</v>
      </c>
      <c r="GS46">
        <v>4.51</v>
      </c>
      <c r="GT46">
        <v>0</v>
      </c>
      <c r="GU46">
        <v>0</v>
      </c>
      <c r="GX46" t="s">
        <v>227</v>
      </c>
      <c r="GY46">
        <v>0.08</v>
      </c>
      <c r="GZ46">
        <v>0.27</v>
      </c>
      <c r="HA46">
        <v>0.06</v>
      </c>
      <c r="HB46">
        <v>0</v>
      </c>
      <c r="HE46" t="s">
        <v>227</v>
      </c>
      <c r="HF46">
        <v>0.03</v>
      </c>
      <c r="HG46">
        <v>0.15</v>
      </c>
      <c r="HH46">
        <v>0</v>
      </c>
      <c r="HI46">
        <v>0</v>
      </c>
      <c r="HL46" t="s">
        <v>227</v>
      </c>
      <c r="HM46">
        <v>0</v>
      </c>
      <c r="HN46">
        <v>0</v>
      </c>
      <c r="HO46">
        <v>0</v>
      </c>
      <c r="HP46">
        <v>0</v>
      </c>
      <c r="HS46" t="s">
        <v>227</v>
      </c>
      <c r="HT46">
        <v>1.86</v>
      </c>
      <c r="HU46">
        <v>5.9</v>
      </c>
      <c r="HV46">
        <v>1.03</v>
      </c>
      <c r="HW46">
        <v>1.06</v>
      </c>
      <c r="HZ46" t="s">
        <v>227</v>
      </c>
      <c r="IA46">
        <v>1.65</v>
      </c>
      <c r="IB46">
        <v>9.0299999999999994</v>
      </c>
      <c r="IC46">
        <v>0.03</v>
      </c>
      <c r="ID46">
        <v>0.88</v>
      </c>
      <c r="IG46" t="s">
        <v>227</v>
      </c>
      <c r="IH46">
        <v>2.42</v>
      </c>
      <c r="II46">
        <v>10.32</v>
      </c>
      <c r="IJ46">
        <v>0.12</v>
      </c>
      <c r="IK46">
        <v>4.28</v>
      </c>
      <c r="IN46" t="s">
        <v>227</v>
      </c>
      <c r="IO46">
        <v>1.61</v>
      </c>
      <c r="IP46">
        <v>4.5199999999999996</v>
      </c>
      <c r="IQ46">
        <v>0.1</v>
      </c>
      <c r="IR46">
        <v>4.68</v>
      </c>
      <c r="IU46" t="s">
        <v>227</v>
      </c>
      <c r="IV46">
        <v>2.04</v>
      </c>
      <c r="IW46">
        <v>8.65</v>
      </c>
      <c r="IX46">
        <v>0.21</v>
      </c>
      <c r="IY46">
        <v>0.19</v>
      </c>
      <c r="JB46" t="s">
        <v>227</v>
      </c>
      <c r="JC46">
        <v>2.25</v>
      </c>
      <c r="JD46">
        <v>10.029999999999999</v>
      </c>
      <c r="JE46">
        <v>0.28999999999999998</v>
      </c>
      <c r="JF46">
        <v>0.64</v>
      </c>
      <c r="JI46" t="s">
        <v>227</v>
      </c>
      <c r="JJ46">
        <v>3.01</v>
      </c>
      <c r="JK46">
        <v>11.91</v>
      </c>
      <c r="JL46">
        <v>0.92</v>
      </c>
      <c r="JM46">
        <v>1.74</v>
      </c>
      <c r="JP46" t="s">
        <v>227</v>
      </c>
      <c r="JQ46">
        <v>3.43</v>
      </c>
      <c r="JR46">
        <v>14.94</v>
      </c>
      <c r="JS46">
        <v>0.77</v>
      </c>
      <c r="JT46">
        <v>0.47</v>
      </c>
      <c r="JW46" t="s">
        <v>227</v>
      </c>
      <c r="JX46">
        <v>4.43</v>
      </c>
      <c r="JY46">
        <v>17.64</v>
      </c>
      <c r="JZ46">
        <v>0.65</v>
      </c>
      <c r="KA46">
        <v>2.3199999999999998</v>
      </c>
      <c r="KD46" t="s">
        <v>227</v>
      </c>
      <c r="KE46">
        <v>4.83</v>
      </c>
      <c r="KF46">
        <v>19.18</v>
      </c>
      <c r="KG46">
        <v>1.23</v>
      </c>
      <c r="KH46">
        <v>2.08</v>
      </c>
      <c r="KK46" t="s">
        <v>227</v>
      </c>
      <c r="KL46">
        <v>4.12</v>
      </c>
      <c r="KM46">
        <v>17.32</v>
      </c>
      <c r="KN46">
        <v>0.17</v>
      </c>
      <c r="KO46">
        <v>4.2</v>
      </c>
      <c r="KR46" t="s">
        <v>227</v>
      </c>
      <c r="KS46">
        <v>3.9</v>
      </c>
      <c r="KT46">
        <v>15.34</v>
      </c>
      <c r="KU46">
        <v>0.4</v>
      </c>
      <c r="KV46">
        <v>1.83</v>
      </c>
      <c r="KY46" t="s">
        <v>227</v>
      </c>
      <c r="KZ46">
        <v>3.45</v>
      </c>
      <c r="LA46">
        <v>15.49</v>
      </c>
      <c r="LB46">
        <v>0.16</v>
      </c>
      <c r="LC46">
        <v>3.07</v>
      </c>
      <c r="LF46" t="s">
        <v>227</v>
      </c>
      <c r="LG46">
        <v>3.18</v>
      </c>
      <c r="LH46">
        <v>12.36</v>
      </c>
      <c r="LI46">
        <v>0.54</v>
      </c>
      <c r="LJ46">
        <v>0.49</v>
      </c>
      <c r="LM46" t="s">
        <v>227</v>
      </c>
      <c r="LN46">
        <v>3.91</v>
      </c>
      <c r="LO46">
        <v>16.36</v>
      </c>
      <c r="LP46">
        <v>0.48</v>
      </c>
      <c r="LQ46">
        <v>1.7</v>
      </c>
      <c r="LT46" t="s">
        <v>227</v>
      </c>
      <c r="LU46">
        <v>1.62</v>
      </c>
      <c r="LV46">
        <v>4.42</v>
      </c>
      <c r="LW46">
        <v>0.15</v>
      </c>
      <c r="LX46">
        <v>3.92</v>
      </c>
      <c r="MA46" t="s">
        <v>227</v>
      </c>
      <c r="MB46">
        <v>0.26</v>
      </c>
      <c r="MC46">
        <v>0.49</v>
      </c>
      <c r="MD46">
        <v>0</v>
      </c>
      <c r="ME46">
        <v>0.79</v>
      </c>
      <c r="MH46" t="s">
        <v>227</v>
      </c>
      <c r="MI46">
        <v>0.35</v>
      </c>
      <c r="MJ46">
        <v>1.52</v>
      </c>
      <c r="MK46">
        <v>7.0000000000000007E-2</v>
      </c>
      <c r="ML46">
        <v>0.28000000000000003</v>
      </c>
      <c r="MO46" t="s">
        <v>227</v>
      </c>
      <c r="MP46">
        <v>0.14000000000000001</v>
      </c>
      <c r="MQ46">
        <v>0.78</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0.13</v>
      </c>
      <c r="NS46">
        <v>0.73</v>
      </c>
      <c r="NT46">
        <v>0</v>
      </c>
      <c r="NU46">
        <v>0</v>
      </c>
      <c r="NX46" t="s">
        <v>227</v>
      </c>
      <c r="NY46">
        <v>0</v>
      </c>
      <c r="NZ46">
        <v>0</v>
      </c>
      <c r="OA46">
        <v>0</v>
      </c>
      <c r="OB46">
        <v>0</v>
      </c>
      <c r="OE46" t="s">
        <v>227</v>
      </c>
      <c r="OF46">
        <v>0</v>
      </c>
      <c r="OG46">
        <v>0</v>
      </c>
      <c r="OH46">
        <v>0</v>
      </c>
      <c r="OI46">
        <v>0</v>
      </c>
      <c r="OL46" t="s">
        <v>227</v>
      </c>
      <c r="OM46">
        <v>0.02</v>
      </c>
      <c r="ON46">
        <v>0</v>
      </c>
      <c r="OO46">
        <v>0.04</v>
      </c>
      <c r="OP46">
        <v>0</v>
      </c>
      <c r="OS46" t="s">
        <v>227</v>
      </c>
      <c r="OT46">
        <v>0</v>
      </c>
      <c r="OU46">
        <v>0</v>
      </c>
      <c r="OV46">
        <v>0</v>
      </c>
      <c r="OW46">
        <v>0</v>
      </c>
      <c r="OZ46" t="s">
        <v>227</v>
      </c>
      <c r="PA46">
        <v>0</v>
      </c>
      <c r="PB46">
        <v>0</v>
      </c>
      <c r="PC46">
        <v>0</v>
      </c>
      <c r="PD46">
        <v>0</v>
      </c>
      <c r="PG46" t="s">
        <v>227</v>
      </c>
      <c r="PH46">
        <v>0.18</v>
      </c>
      <c r="PI46">
        <v>0</v>
      </c>
      <c r="PJ46">
        <v>0.31</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7.0000000000000007E-2</v>
      </c>
      <c r="SA46">
        <v>0</v>
      </c>
      <c r="SB46">
        <v>0</v>
      </c>
      <c r="SC46">
        <v>0</v>
      </c>
      <c r="SF46" t="s">
        <v>227</v>
      </c>
      <c r="SG46">
        <v>0</v>
      </c>
      <c r="SH46">
        <v>0</v>
      </c>
      <c r="SI46">
        <v>0</v>
      </c>
      <c r="SJ46">
        <v>0</v>
      </c>
      <c r="SM46" t="s">
        <v>227</v>
      </c>
      <c r="SN46">
        <v>0</v>
      </c>
      <c r="SO46">
        <v>0</v>
      </c>
      <c r="SP46">
        <v>0</v>
      </c>
      <c r="SQ46">
        <v>0</v>
      </c>
      <c r="ST46" t="s">
        <v>227</v>
      </c>
      <c r="SU46">
        <v>7.0000000000000007E-2</v>
      </c>
      <c r="SV46">
        <v>0</v>
      </c>
      <c r="SW46">
        <v>0</v>
      </c>
      <c r="SX46">
        <v>0.5</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row>
    <row r="47" spans="1:651" x14ac:dyDescent="0.25">
      <c r="A47" s="1">
        <v>2.1001000000000007</v>
      </c>
      <c r="B47" s="1">
        <v>2.1500000000000004</v>
      </c>
      <c r="C47" s="1" t="s">
        <v>228</v>
      </c>
      <c r="D47" s="1">
        <v>7.0000000000000007E-2</v>
      </c>
      <c r="E47" s="1">
        <v>0</v>
      </c>
      <c r="F47" s="1">
        <v>0.04</v>
      </c>
      <c r="G47" s="1">
        <v>0</v>
      </c>
      <c r="H47" s="1"/>
      <c r="I47" s="1"/>
      <c r="J47" s="1" t="s">
        <v>228</v>
      </c>
      <c r="K47" s="1">
        <v>0.14000000000000001</v>
      </c>
      <c r="L47" s="1">
        <v>0</v>
      </c>
      <c r="M47" s="1">
        <v>0.16</v>
      </c>
      <c r="N47" s="1">
        <v>0</v>
      </c>
      <c r="O47" s="1"/>
      <c r="P47" s="1"/>
      <c r="Q47" s="1" t="s">
        <v>228</v>
      </c>
      <c r="R47" s="1">
        <v>0</v>
      </c>
      <c r="S47" s="1">
        <v>0</v>
      </c>
      <c r="T47" s="1">
        <v>0</v>
      </c>
      <c r="U47" s="1">
        <v>0</v>
      </c>
      <c r="V47" s="1"/>
      <c r="W47" s="1"/>
      <c r="X47" s="1" t="s">
        <v>228</v>
      </c>
      <c r="Y47" s="1">
        <v>0.03</v>
      </c>
      <c r="Z47" s="1">
        <v>0</v>
      </c>
      <c r="AA47" s="1">
        <v>0.06</v>
      </c>
      <c r="AB47" s="1">
        <v>0</v>
      </c>
      <c r="AC47" s="1"/>
      <c r="AD47" s="1"/>
      <c r="AE47" t="s">
        <v>228</v>
      </c>
      <c r="AF47">
        <v>0</v>
      </c>
      <c r="AG47">
        <v>0</v>
      </c>
      <c r="AH47">
        <v>0</v>
      </c>
      <c r="AI47">
        <v>0</v>
      </c>
      <c r="AJ47" s="1"/>
      <c r="AK47" s="1"/>
      <c r="AL47" t="s">
        <v>228</v>
      </c>
      <c r="AM47">
        <v>0.2</v>
      </c>
      <c r="AN47">
        <v>0</v>
      </c>
      <c r="AO47">
        <v>0.35</v>
      </c>
      <c r="AP47">
        <v>0</v>
      </c>
      <c r="AQ47" s="1"/>
      <c r="AR47" s="1"/>
      <c r="AS47" t="s">
        <v>228</v>
      </c>
      <c r="AT47">
        <v>0.15</v>
      </c>
      <c r="AU47">
        <v>0</v>
      </c>
      <c r="AV47">
        <v>0.17</v>
      </c>
      <c r="AW47">
        <v>0</v>
      </c>
      <c r="AZ47" t="s">
        <v>228</v>
      </c>
      <c r="BA47">
        <v>0</v>
      </c>
      <c r="BB47">
        <v>0</v>
      </c>
      <c r="BC47">
        <v>0</v>
      </c>
      <c r="BD47">
        <v>0</v>
      </c>
      <c r="BG47" t="s">
        <v>228</v>
      </c>
      <c r="BH47">
        <v>0.19</v>
      </c>
      <c r="BI47">
        <v>0</v>
      </c>
      <c r="BJ47">
        <v>0.41</v>
      </c>
      <c r="BK47">
        <v>0</v>
      </c>
      <c r="BN47" t="s">
        <v>228</v>
      </c>
      <c r="BO47">
        <v>7.0000000000000007E-2</v>
      </c>
      <c r="BP47">
        <v>0</v>
      </c>
      <c r="BQ47">
        <v>0</v>
      </c>
      <c r="BR47">
        <v>0</v>
      </c>
      <c r="BU47" t="s">
        <v>228</v>
      </c>
      <c r="BV47">
        <v>0</v>
      </c>
      <c r="BW47">
        <v>0</v>
      </c>
      <c r="BX47">
        <v>0</v>
      </c>
      <c r="BY47">
        <v>0</v>
      </c>
      <c r="CB47" t="s">
        <v>228</v>
      </c>
      <c r="CC47">
        <v>0.28999999999999998</v>
      </c>
      <c r="CD47">
        <v>0</v>
      </c>
      <c r="CE47">
        <v>0.5</v>
      </c>
      <c r="CF47">
        <v>0</v>
      </c>
      <c r="CI47" t="s">
        <v>228</v>
      </c>
      <c r="CJ47">
        <v>0.04</v>
      </c>
      <c r="CK47">
        <v>0</v>
      </c>
      <c r="CL47">
        <v>0</v>
      </c>
      <c r="CM47">
        <v>0</v>
      </c>
      <c r="CP47" t="s">
        <v>228</v>
      </c>
      <c r="CQ47">
        <v>0.09</v>
      </c>
      <c r="CR47">
        <v>0</v>
      </c>
      <c r="CS47">
        <v>0</v>
      </c>
      <c r="CT47">
        <v>0</v>
      </c>
      <c r="CW47" t="s">
        <v>228</v>
      </c>
      <c r="CX47">
        <v>0.23</v>
      </c>
      <c r="CY47">
        <v>0</v>
      </c>
      <c r="CZ47">
        <v>0.42</v>
      </c>
      <c r="DA47">
        <v>0</v>
      </c>
      <c r="DD47" t="s">
        <v>228</v>
      </c>
      <c r="DE47">
        <v>0</v>
      </c>
      <c r="DF47">
        <v>0</v>
      </c>
      <c r="DG47">
        <v>0</v>
      </c>
      <c r="DH47">
        <v>0</v>
      </c>
      <c r="DK47" t="s">
        <v>228</v>
      </c>
      <c r="DL47">
        <v>0.01</v>
      </c>
      <c r="DM47">
        <v>0</v>
      </c>
      <c r="DN47">
        <v>0.02</v>
      </c>
      <c r="DO47">
        <v>0</v>
      </c>
      <c r="DR47" t="s">
        <v>228</v>
      </c>
      <c r="DS47">
        <v>0</v>
      </c>
      <c r="DT47">
        <v>0</v>
      </c>
      <c r="DU47">
        <v>0</v>
      </c>
      <c r="DV47">
        <v>0</v>
      </c>
      <c r="DY47" t="s">
        <v>228</v>
      </c>
      <c r="DZ47">
        <v>0</v>
      </c>
      <c r="EA47">
        <v>0</v>
      </c>
      <c r="EB47">
        <v>0</v>
      </c>
      <c r="EC47">
        <v>0</v>
      </c>
      <c r="EF47" t="s">
        <v>228</v>
      </c>
      <c r="EG47">
        <v>0.04</v>
      </c>
      <c r="EH47">
        <v>0</v>
      </c>
      <c r="EI47">
        <v>0</v>
      </c>
      <c r="EJ47">
        <v>0</v>
      </c>
      <c r="EM47" t="s">
        <v>228</v>
      </c>
      <c r="EN47">
        <v>0.11</v>
      </c>
      <c r="EO47">
        <v>0</v>
      </c>
      <c r="EP47">
        <v>0.12</v>
      </c>
      <c r="EQ47">
        <v>0</v>
      </c>
      <c r="ET47" t="s">
        <v>228</v>
      </c>
      <c r="EU47">
        <v>7.0000000000000007E-2</v>
      </c>
      <c r="EV47">
        <v>0</v>
      </c>
      <c r="EW47">
        <v>0</v>
      </c>
      <c r="EX47">
        <v>0</v>
      </c>
      <c r="FA47" t="s">
        <v>228</v>
      </c>
      <c r="FB47">
        <v>0</v>
      </c>
      <c r="FC47">
        <v>0</v>
      </c>
      <c r="FD47">
        <v>0</v>
      </c>
      <c r="FE47">
        <v>0</v>
      </c>
      <c r="FH47" t="s">
        <v>228</v>
      </c>
      <c r="FI47">
        <v>0.44</v>
      </c>
      <c r="FJ47">
        <v>0</v>
      </c>
      <c r="FK47">
        <v>0.06</v>
      </c>
      <c r="FL47">
        <v>2.59</v>
      </c>
      <c r="FO47" t="s">
        <v>228</v>
      </c>
      <c r="FP47">
        <v>0.62</v>
      </c>
      <c r="FQ47">
        <v>0.9</v>
      </c>
      <c r="FR47">
        <v>0.03</v>
      </c>
      <c r="FS47">
        <v>2.37</v>
      </c>
      <c r="FV47" t="s">
        <v>228</v>
      </c>
      <c r="FW47">
        <v>0.21</v>
      </c>
      <c r="FX47">
        <v>0.42</v>
      </c>
      <c r="FY47">
        <v>0</v>
      </c>
      <c r="FZ47">
        <v>0.84</v>
      </c>
      <c r="GC47" t="s">
        <v>228</v>
      </c>
      <c r="GD47">
        <v>1.08</v>
      </c>
      <c r="GE47">
        <v>3.2</v>
      </c>
      <c r="GF47">
        <v>0.08</v>
      </c>
      <c r="GG47">
        <v>2.38</v>
      </c>
      <c r="GJ47" t="s">
        <v>228</v>
      </c>
      <c r="GK47">
        <v>0.78</v>
      </c>
      <c r="GL47">
        <v>3.83</v>
      </c>
      <c r="GM47">
        <v>0</v>
      </c>
      <c r="GN47">
        <v>0.14000000000000001</v>
      </c>
      <c r="GQ47" t="s">
        <v>228</v>
      </c>
      <c r="GR47">
        <v>0.49</v>
      </c>
      <c r="GS47">
        <v>2.13</v>
      </c>
      <c r="GT47">
        <v>0.05</v>
      </c>
      <c r="GU47">
        <v>0.17</v>
      </c>
      <c r="GX47" t="s">
        <v>228</v>
      </c>
      <c r="GY47">
        <v>0.32</v>
      </c>
      <c r="GZ47">
        <v>1.1200000000000001</v>
      </c>
      <c r="HA47">
        <v>0</v>
      </c>
      <c r="HB47">
        <v>0.66</v>
      </c>
      <c r="HE47" t="s">
        <v>228</v>
      </c>
      <c r="HF47">
        <v>0.54</v>
      </c>
      <c r="HG47">
        <v>0</v>
      </c>
      <c r="HH47">
        <v>0</v>
      </c>
      <c r="HI47">
        <v>3.02</v>
      </c>
      <c r="HL47" t="s">
        <v>228</v>
      </c>
      <c r="HM47">
        <v>1.04</v>
      </c>
      <c r="HN47">
        <v>0.92</v>
      </c>
      <c r="HO47">
        <v>0.66</v>
      </c>
      <c r="HP47">
        <v>2.3199999999999998</v>
      </c>
      <c r="HS47" t="s">
        <v>228</v>
      </c>
      <c r="HT47">
        <v>1.33</v>
      </c>
      <c r="HU47">
        <v>4.9000000000000004</v>
      </c>
      <c r="HV47">
        <v>0.86</v>
      </c>
      <c r="HW47">
        <v>0</v>
      </c>
      <c r="HZ47" t="s">
        <v>228</v>
      </c>
      <c r="IA47">
        <v>1.35</v>
      </c>
      <c r="IB47">
        <v>3.63</v>
      </c>
      <c r="IC47">
        <v>1.18</v>
      </c>
      <c r="ID47">
        <v>0</v>
      </c>
      <c r="IG47" t="s">
        <v>228</v>
      </c>
      <c r="IH47">
        <v>1.52</v>
      </c>
      <c r="II47">
        <v>2.98</v>
      </c>
      <c r="IJ47">
        <v>1.63</v>
      </c>
      <c r="IK47">
        <v>0</v>
      </c>
      <c r="IN47" t="s">
        <v>228</v>
      </c>
      <c r="IO47">
        <v>1.67</v>
      </c>
      <c r="IP47">
        <v>3.29</v>
      </c>
      <c r="IQ47">
        <v>1.84</v>
      </c>
      <c r="IR47">
        <v>0</v>
      </c>
      <c r="IU47" t="s">
        <v>228</v>
      </c>
      <c r="IV47">
        <v>9.4</v>
      </c>
      <c r="IW47">
        <v>0.93</v>
      </c>
      <c r="IX47">
        <v>14.28</v>
      </c>
      <c r="IY47">
        <v>3.28</v>
      </c>
      <c r="JB47" t="s">
        <v>228</v>
      </c>
      <c r="JC47">
        <v>11.3</v>
      </c>
      <c r="JD47">
        <v>1.36</v>
      </c>
      <c r="JE47">
        <v>15.94</v>
      </c>
      <c r="JF47">
        <v>7.5</v>
      </c>
      <c r="JI47" t="s">
        <v>228</v>
      </c>
      <c r="JJ47">
        <v>12.68</v>
      </c>
      <c r="JK47">
        <v>3.72</v>
      </c>
      <c r="JL47">
        <v>14.75</v>
      </c>
      <c r="JM47">
        <v>18.34</v>
      </c>
      <c r="JP47" t="s">
        <v>228</v>
      </c>
      <c r="JQ47">
        <v>8.7100000000000009</v>
      </c>
      <c r="JR47">
        <v>2.2200000000000002</v>
      </c>
      <c r="JS47">
        <v>10.71</v>
      </c>
      <c r="JT47">
        <v>10.74</v>
      </c>
      <c r="JW47" t="s">
        <v>228</v>
      </c>
      <c r="JX47">
        <v>11.38</v>
      </c>
      <c r="JY47">
        <v>1.72</v>
      </c>
      <c r="JZ47">
        <v>14.83</v>
      </c>
      <c r="KA47">
        <v>14.32</v>
      </c>
      <c r="KD47" t="s">
        <v>228</v>
      </c>
      <c r="KE47">
        <v>13.1</v>
      </c>
      <c r="KF47">
        <v>2.11</v>
      </c>
      <c r="KG47">
        <v>16.54</v>
      </c>
      <c r="KH47">
        <v>18.36</v>
      </c>
      <c r="KK47" t="s">
        <v>228</v>
      </c>
      <c r="KL47">
        <v>11.44</v>
      </c>
      <c r="KM47">
        <v>1.85</v>
      </c>
      <c r="KN47">
        <v>14.45</v>
      </c>
      <c r="KO47">
        <v>14.18</v>
      </c>
      <c r="KR47" t="s">
        <v>228</v>
      </c>
      <c r="KS47">
        <v>11.85</v>
      </c>
      <c r="KT47">
        <v>2.1</v>
      </c>
      <c r="KU47">
        <v>14.93</v>
      </c>
      <c r="KV47">
        <v>17.940000000000001</v>
      </c>
      <c r="KY47" t="s">
        <v>228</v>
      </c>
      <c r="KZ47">
        <v>11.71</v>
      </c>
      <c r="LA47">
        <v>3.25</v>
      </c>
      <c r="LB47">
        <v>13.4</v>
      </c>
      <c r="LC47">
        <v>18.29</v>
      </c>
      <c r="LF47" t="s">
        <v>228</v>
      </c>
      <c r="LG47">
        <v>10.67</v>
      </c>
      <c r="LH47">
        <v>1.02</v>
      </c>
      <c r="LI47">
        <v>14.18</v>
      </c>
      <c r="LJ47">
        <v>13.06</v>
      </c>
      <c r="LM47" t="s">
        <v>228</v>
      </c>
      <c r="LN47">
        <v>11.27</v>
      </c>
      <c r="LO47">
        <v>2.13</v>
      </c>
      <c r="LP47">
        <v>15.17</v>
      </c>
      <c r="LQ47">
        <v>8.66</v>
      </c>
      <c r="LT47" t="s">
        <v>228</v>
      </c>
      <c r="LU47">
        <v>4.5999999999999996</v>
      </c>
      <c r="LV47">
        <v>0</v>
      </c>
      <c r="LW47">
        <v>6.37</v>
      </c>
      <c r="LX47">
        <v>4.04</v>
      </c>
      <c r="MA47" t="s">
        <v>228</v>
      </c>
      <c r="MB47">
        <v>0.78</v>
      </c>
      <c r="MC47">
        <v>0.85</v>
      </c>
      <c r="MD47">
        <v>0.51</v>
      </c>
      <c r="ME47">
        <v>1.92</v>
      </c>
      <c r="MH47" t="s">
        <v>228</v>
      </c>
      <c r="MI47">
        <v>0.25</v>
      </c>
      <c r="MJ47">
        <v>0</v>
      </c>
      <c r="MK47">
        <v>0.17</v>
      </c>
      <c r="ML47">
        <v>0.54</v>
      </c>
      <c r="MO47" t="s">
        <v>228</v>
      </c>
      <c r="MP47">
        <v>0</v>
      </c>
      <c r="MQ47">
        <v>0</v>
      </c>
      <c r="MR47">
        <v>0</v>
      </c>
      <c r="MS47">
        <v>0</v>
      </c>
      <c r="MV47" t="s">
        <v>228</v>
      </c>
      <c r="MW47">
        <v>0.05</v>
      </c>
      <c r="MX47">
        <v>0</v>
      </c>
      <c r="MY47">
        <v>0</v>
      </c>
      <c r="MZ47">
        <v>0.31</v>
      </c>
      <c r="NC47" t="s">
        <v>228</v>
      </c>
      <c r="ND47">
        <v>0.23</v>
      </c>
      <c r="NE47">
        <v>0.3</v>
      </c>
      <c r="NF47">
        <v>7.0000000000000007E-2</v>
      </c>
      <c r="NG47">
        <v>0</v>
      </c>
      <c r="NJ47" t="s">
        <v>228</v>
      </c>
      <c r="NK47">
        <v>0</v>
      </c>
      <c r="NL47">
        <v>0</v>
      </c>
      <c r="NM47">
        <v>0</v>
      </c>
      <c r="NN47">
        <v>0</v>
      </c>
      <c r="NQ47" t="s">
        <v>228</v>
      </c>
      <c r="NR47">
        <v>0.28000000000000003</v>
      </c>
      <c r="NS47">
        <v>0</v>
      </c>
      <c r="NT47">
        <v>0.2</v>
      </c>
      <c r="NU47">
        <v>1.01</v>
      </c>
      <c r="NX47" t="s">
        <v>228</v>
      </c>
      <c r="NY47">
        <v>0.04</v>
      </c>
      <c r="NZ47">
        <v>0</v>
      </c>
      <c r="OA47">
        <v>7.0000000000000007E-2</v>
      </c>
      <c r="OB47">
        <v>0</v>
      </c>
      <c r="OE47" t="s">
        <v>228</v>
      </c>
      <c r="OF47">
        <v>0</v>
      </c>
      <c r="OG47">
        <v>0</v>
      </c>
      <c r="OH47">
        <v>0</v>
      </c>
      <c r="OI47">
        <v>0</v>
      </c>
      <c r="OL47" t="s">
        <v>228</v>
      </c>
      <c r="OM47">
        <v>0</v>
      </c>
      <c r="ON47">
        <v>0</v>
      </c>
      <c r="OO47">
        <v>0</v>
      </c>
      <c r="OP47">
        <v>0</v>
      </c>
      <c r="OS47" t="s">
        <v>228</v>
      </c>
      <c r="OT47">
        <v>0.27</v>
      </c>
      <c r="OU47">
        <v>0</v>
      </c>
      <c r="OV47">
        <v>0.38</v>
      </c>
      <c r="OW47">
        <v>0</v>
      </c>
      <c r="OZ47" t="s">
        <v>228</v>
      </c>
      <c r="PA47">
        <v>0.06</v>
      </c>
      <c r="PB47">
        <v>0</v>
      </c>
      <c r="PC47">
        <v>0</v>
      </c>
      <c r="PD47">
        <v>0</v>
      </c>
      <c r="PG47" t="s">
        <v>228</v>
      </c>
      <c r="PH47">
        <v>0.15</v>
      </c>
      <c r="PI47">
        <v>0</v>
      </c>
      <c r="PJ47">
        <v>0</v>
      </c>
      <c r="PK47">
        <v>0</v>
      </c>
      <c r="PN47" t="s">
        <v>228</v>
      </c>
      <c r="PO47">
        <v>0.08</v>
      </c>
      <c r="PP47">
        <v>0</v>
      </c>
      <c r="PQ47">
        <v>0</v>
      </c>
      <c r="PR47">
        <v>0</v>
      </c>
      <c r="PU47" t="s">
        <v>228</v>
      </c>
      <c r="PV47">
        <v>0.04</v>
      </c>
      <c r="PW47">
        <v>0</v>
      </c>
      <c r="PX47">
        <v>7.0000000000000007E-2</v>
      </c>
      <c r="PY47">
        <v>0</v>
      </c>
      <c r="QB47" t="s">
        <v>228</v>
      </c>
      <c r="QC47">
        <v>0</v>
      </c>
      <c r="QD47">
        <v>0</v>
      </c>
      <c r="QE47">
        <v>0</v>
      </c>
      <c r="QF47">
        <v>0</v>
      </c>
      <c r="QI47" t="s">
        <v>228</v>
      </c>
      <c r="QJ47">
        <v>7.0000000000000007E-2</v>
      </c>
      <c r="QK47">
        <v>0</v>
      </c>
      <c r="QL47">
        <v>0.05</v>
      </c>
      <c r="QM47">
        <v>0</v>
      </c>
      <c r="QP47" t="s">
        <v>228</v>
      </c>
      <c r="QQ47">
        <v>0</v>
      </c>
      <c r="QR47">
        <v>0</v>
      </c>
      <c r="QS47">
        <v>0</v>
      </c>
      <c r="QT47">
        <v>0</v>
      </c>
      <c r="QW47" t="s">
        <v>228</v>
      </c>
      <c r="QX47">
        <v>0</v>
      </c>
      <c r="QY47">
        <v>0</v>
      </c>
      <c r="QZ47">
        <v>0</v>
      </c>
      <c r="RA47">
        <v>0</v>
      </c>
      <c r="RD47" t="s">
        <v>228</v>
      </c>
      <c r="RE47">
        <v>0.09</v>
      </c>
      <c r="RF47">
        <v>0.26</v>
      </c>
      <c r="RG47">
        <v>0.06</v>
      </c>
      <c r="RH47">
        <v>0</v>
      </c>
      <c r="RK47" t="s">
        <v>228</v>
      </c>
      <c r="RL47">
        <v>0</v>
      </c>
      <c r="RM47">
        <v>0</v>
      </c>
      <c r="RN47">
        <v>0</v>
      </c>
      <c r="RO47">
        <v>0</v>
      </c>
      <c r="RR47" t="s">
        <v>228</v>
      </c>
      <c r="RS47">
        <v>0</v>
      </c>
      <c r="RT47">
        <v>0</v>
      </c>
      <c r="RU47">
        <v>0</v>
      </c>
      <c r="RV47">
        <v>0</v>
      </c>
      <c r="RY47" t="s">
        <v>228</v>
      </c>
      <c r="RZ47">
        <v>0.09</v>
      </c>
      <c r="SA47">
        <v>0</v>
      </c>
      <c r="SB47">
        <v>0.15</v>
      </c>
      <c r="SC47">
        <v>0</v>
      </c>
      <c r="SF47" t="s">
        <v>228</v>
      </c>
      <c r="SG47">
        <v>0</v>
      </c>
      <c r="SH47">
        <v>0</v>
      </c>
      <c r="SI47">
        <v>0</v>
      </c>
      <c r="SJ47">
        <v>0</v>
      </c>
      <c r="SM47" t="s">
        <v>228</v>
      </c>
      <c r="SN47">
        <v>0</v>
      </c>
      <c r="SO47">
        <v>0</v>
      </c>
      <c r="SP47">
        <v>0</v>
      </c>
      <c r="SQ47">
        <v>0</v>
      </c>
      <c r="ST47" t="s">
        <v>228</v>
      </c>
      <c r="SU47">
        <v>0</v>
      </c>
      <c r="SV47">
        <v>0</v>
      </c>
      <c r="SW47">
        <v>0</v>
      </c>
      <c r="SX47">
        <v>0</v>
      </c>
      <c r="TA47" t="s">
        <v>228</v>
      </c>
      <c r="TB47">
        <v>0.15</v>
      </c>
      <c r="TC47">
        <v>0</v>
      </c>
      <c r="TD47">
        <v>0</v>
      </c>
      <c r="TE47">
        <v>0</v>
      </c>
      <c r="TH47" t="s">
        <v>228</v>
      </c>
      <c r="TI47">
        <v>0.08</v>
      </c>
      <c r="TJ47">
        <v>0</v>
      </c>
      <c r="TK47">
        <v>0.14000000000000001</v>
      </c>
      <c r="TL47">
        <v>0</v>
      </c>
      <c r="TO47" t="s">
        <v>228</v>
      </c>
      <c r="TP47">
        <v>0.08</v>
      </c>
      <c r="TQ47">
        <v>0</v>
      </c>
      <c r="TR47">
        <v>0</v>
      </c>
      <c r="TS47">
        <v>0.64</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0.06</v>
      </c>
      <c r="XY47">
        <v>0</v>
      </c>
      <c r="XZ47">
        <v>0</v>
      </c>
      <c r="YA47">
        <v>0</v>
      </c>
    </row>
    <row r="48" spans="1:651" x14ac:dyDescent="0.25">
      <c r="A48" s="1">
        <v>2.1501000000000006</v>
      </c>
      <c r="B48" s="1">
        <v>2.2000000000000002</v>
      </c>
      <c r="C48" s="1" t="s">
        <v>229</v>
      </c>
      <c r="D48" s="1">
        <v>0.03</v>
      </c>
      <c r="E48" s="1">
        <v>0.22</v>
      </c>
      <c r="F48" s="1">
        <v>0</v>
      </c>
      <c r="G48" s="1">
        <v>0</v>
      </c>
      <c r="H48" s="1"/>
      <c r="I48" s="1"/>
      <c r="J48" s="1" t="s">
        <v>229</v>
      </c>
      <c r="K48" s="1">
        <v>0</v>
      </c>
      <c r="L48" s="1">
        <v>0</v>
      </c>
      <c r="M48" s="1">
        <v>0</v>
      </c>
      <c r="N48" s="1">
        <v>0</v>
      </c>
      <c r="O48" s="1"/>
      <c r="P48" s="1"/>
      <c r="Q48" s="1" t="s">
        <v>229</v>
      </c>
      <c r="R48" s="1">
        <v>0</v>
      </c>
      <c r="S48" s="1">
        <v>0</v>
      </c>
      <c r="T48" s="1">
        <v>0</v>
      </c>
      <c r="U48" s="1">
        <v>0</v>
      </c>
      <c r="V48" s="1"/>
      <c r="W48" s="1"/>
      <c r="X48" s="1" t="s">
        <v>229</v>
      </c>
      <c r="Y48" s="1">
        <v>0</v>
      </c>
      <c r="Z48" s="1">
        <v>0</v>
      </c>
      <c r="AA48" s="1">
        <v>0</v>
      </c>
      <c r="AB48" s="1">
        <v>0</v>
      </c>
      <c r="AC48" s="1"/>
      <c r="AD48" s="1"/>
      <c r="AE48" t="s">
        <v>229</v>
      </c>
      <c r="AF48">
        <v>0</v>
      </c>
      <c r="AG48">
        <v>0</v>
      </c>
      <c r="AH48">
        <v>0</v>
      </c>
      <c r="AI48">
        <v>0</v>
      </c>
      <c r="AJ48" s="1"/>
      <c r="AK48" s="1"/>
      <c r="AL48" t="s">
        <v>229</v>
      </c>
      <c r="AM48">
        <v>0.18</v>
      </c>
      <c r="AN48">
        <v>0</v>
      </c>
      <c r="AO48">
        <v>0</v>
      </c>
      <c r="AP48">
        <v>0</v>
      </c>
      <c r="AQ48" s="1"/>
      <c r="AR48" s="1"/>
      <c r="AS48" t="s">
        <v>229</v>
      </c>
      <c r="AT48">
        <v>0</v>
      </c>
      <c r="AU48">
        <v>0</v>
      </c>
      <c r="AV48">
        <v>0</v>
      </c>
      <c r="AW48">
        <v>0</v>
      </c>
      <c r="AZ48" t="s">
        <v>229</v>
      </c>
      <c r="BA48">
        <v>0</v>
      </c>
      <c r="BB48">
        <v>0</v>
      </c>
      <c r="BC48">
        <v>0</v>
      </c>
      <c r="BD48">
        <v>0</v>
      </c>
      <c r="BG48" t="s">
        <v>229</v>
      </c>
      <c r="BH48">
        <v>0.04</v>
      </c>
      <c r="BI48">
        <v>0</v>
      </c>
      <c r="BJ48">
        <v>0</v>
      </c>
      <c r="BK48">
        <v>0</v>
      </c>
      <c r="BN48" t="s">
        <v>229</v>
      </c>
      <c r="BO48">
        <v>0</v>
      </c>
      <c r="BP48">
        <v>0</v>
      </c>
      <c r="BQ48">
        <v>0</v>
      </c>
      <c r="BR48">
        <v>0</v>
      </c>
      <c r="BU48" t="s">
        <v>229</v>
      </c>
      <c r="BV48">
        <v>0</v>
      </c>
      <c r="BW48">
        <v>0</v>
      </c>
      <c r="BX48">
        <v>0</v>
      </c>
      <c r="BY48">
        <v>0</v>
      </c>
      <c r="CB48" t="s">
        <v>229</v>
      </c>
      <c r="CC48">
        <v>0</v>
      </c>
      <c r="CD48">
        <v>0</v>
      </c>
      <c r="CE48">
        <v>0</v>
      </c>
      <c r="CF48">
        <v>0</v>
      </c>
      <c r="CI48" t="s">
        <v>229</v>
      </c>
      <c r="CJ48">
        <v>0.12</v>
      </c>
      <c r="CK48">
        <v>0.17</v>
      </c>
      <c r="CL48">
        <v>0</v>
      </c>
      <c r="CM48">
        <v>0</v>
      </c>
      <c r="CP48" t="s">
        <v>229</v>
      </c>
      <c r="CQ48">
        <v>0.02</v>
      </c>
      <c r="CR48">
        <v>0</v>
      </c>
      <c r="CS48">
        <v>0.03</v>
      </c>
      <c r="CT48">
        <v>0</v>
      </c>
      <c r="CW48" t="s">
        <v>229</v>
      </c>
      <c r="CX48">
        <v>0</v>
      </c>
      <c r="CY48">
        <v>0</v>
      </c>
      <c r="CZ48">
        <v>0</v>
      </c>
      <c r="DA48">
        <v>0</v>
      </c>
      <c r="DD48" t="s">
        <v>229</v>
      </c>
      <c r="DE48">
        <v>0</v>
      </c>
      <c r="DF48">
        <v>0</v>
      </c>
      <c r="DG48">
        <v>0</v>
      </c>
      <c r="DH48">
        <v>0</v>
      </c>
      <c r="DK48" t="s">
        <v>229</v>
      </c>
      <c r="DL48">
        <v>7.0000000000000007E-2</v>
      </c>
      <c r="DM48">
        <v>0</v>
      </c>
      <c r="DN48">
        <v>0.12</v>
      </c>
      <c r="DO48">
        <v>0</v>
      </c>
      <c r="DR48" t="s">
        <v>229</v>
      </c>
      <c r="DS48">
        <v>0.03</v>
      </c>
      <c r="DT48">
        <v>0.19</v>
      </c>
      <c r="DU48">
        <v>0</v>
      </c>
      <c r="DV48">
        <v>0</v>
      </c>
      <c r="DY48" t="s">
        <v>229</v>
      </c>
      <c r="DZ48">
        <v>0.04</v>
      </c>
      <c r="EA48">
        <v>0</v>
      </c>
      <c r="EB48">
        <v>7.0000000000000007E-2</v>
      </c>
      <c r="EC48">
        <v>0</v>
      </c>
      <c r="EF48" t="s">
        <v>229</v>
      </c>
      <c r="EG48">
        <v>0</v>
      </c>
      <c r="EH48">
        <v>0</v>
      </c>
      <c r="EI48">
        <v>0</v>
      </c>
      <c r="EJ48">
        <v>0</v>
      </c>
      <c r="EM48" t="s">
        <v>229</v>
      </c>
      <c r="EN48">
        <v>0.08</v>
      </c>
      <c r="EO48">
        <v>0.41</v>
      </c>
      <c r="EP48">
        <v>0</v>
      </c>
      <c r="EQ48">
        <v>0</v>
      </c>
      <c r="ET48" t="s">
        <v>229</v>
      </c>
      <c r="EU48">
        <v>0</v>
      </c>
      <c r="EV48">
        <v>0</v>
      </c>
      <c r="EW48">
        <v>0</v>
      </c>
      <c r="EX48">
        <v>0</v>
      </c>
      <c r="FA48" t="s">
        <v>229</v>
      </c>
      <c r="FB48">
        <v>0.32</v>
      </c>
      <c r="FC48">
        <v>0</v>
      </c>
      <c r="FD48">
        <v>0.49</v>
      </c>
      <c r="FE48">
        <v>0.17</v>
      </c>
      <c r="FH48" t="s">
        <v>229</v>
      </c>
      <c r="FI48">
        <v>1.0900000000000001</v>
      </c>
      <c r="FJ48">
        <v>0.69</v>
      </c>
      <c r="FK48">
        <v>1.46</v>
      </c>
      <c r="FL48">
        <v>0.63</v>
      </c>
      <c r="FO48" t="s">
        <v>229</v>
      </c>
      <c r="FP48">
        <v>1.47</v>
      </c>
      <c r="FQ48">
        <v>0.32</v>
      </c>
      <c r="FR48">
        <v>2.36</v>
      </c>
      <c r="FS48">
        <v>0</v>
      </c>
      <c r="FV48" t="s">
        <v>229</v>
      </c>
      <c r="FW48">
        <v>1.2</v>
      </c>
      <c r="FX48">
        <v>0.72</v>
      </c>
      <c r="FY48">
        <v>1.71</v>
      </c>
      <c r="FZ48">
        <v>0.3</v>
      </c>
      <c r="GC48" t="s">
        <v>229</v>
      </c>
      <c r="GD48">
        <v>2.2000000000000002</v>
      </c>
      <c r="GE48">
        <v>1.1299999999999999</v>
      </c>
      <c r="GF48">
        <v>3.27</v>
      </c>
      <c r="GG48">
        <v>0.67</v>
      </c>
      <c r="GJ48" t="s">
        <v>229</v>
      </c>
      <c r="GK48">
        <v>2.62</v>
      </c>
      <c r="GL48">
        <v>0.86</v>
      </c>
      <c r="GM48">
        <v>2.16</v>
      </c>
      <c r="GN48">
        <v>6.03</v>
      </c>
      <c r="GQ48" t="s">
        <v>229</v>
      </c>
      <c r="GR48">
        <v>4.4000000000000004</v>
      </c>
      <c r="GS48">
        <v>3.96</v>
      </c>
      <c r="GT48">
        <v>1.81</v>
      </c>
      <c r="GU48">
        <v>13.44</v>
      </c>
      <c r="GX48" t="s">
        <v>229</v>
      </c>
      <c r="GY48">
        <v>7.96</v>
      </c>
      <c r="GZ48">
        <v>22.85</v>
      </c>
      <c r="HA48">
        <v>2.82</v>
      </c>
      <c r="HB48">
        <v>10.63</v>
      </c>
      <c r="HE48" t="s">
        <v>229</v>
      </c>
      <c r="HF48">
        <v>5.22</v>
      </c>
      <c r="HG48">
        <v>14.65</v>
      </c>
      <c r="HH48">
        <v>1.24</v>
      </c>
      <c r="HI48">
        <v>10.16</v>
      </c>
      <c r="HL48" t="s">
        <v>229</v>
      </c>
      <c r="HM48">
        <v>8.2799999999999994</v>
      </c>
      <c r="HN48">
        <v>18.97</v>
      </c>
      <c r="HO48">
        <v>1.41</v>
      </c>
      <c r="HP48">
        <v>15.37</v>
      </c>
      <c r="HS48" t="s">
        <v>229</v>
      </c>
      <c r="HT48">
        <v>6.12</v>
      </c>
      <c r="HU48">
        <v>15.2</v>
      </c>
      <c r="HV48">
        <v>0.64</v>
      </c>
      <c r="HW48">
        <v>15.18</v>
      </c>
      <c r="HZ48" t="s">
        <v>229</v>
      </c>
      <c r="IA48">
        <v>4.75</v>
      </c>
      <c r="IB48">
        <v>7.86</v>
      </c>
      <c r="IC48">
        <v>0.4</v>
      </c>
      <c r="ID48">
        <v>18.43</v>
      </c>
      <c r="IG48" t="s">
        <v>229</v>
      </c>
      <c r="IH48">
        <v>3.57</v>
      </c>
      <c r="II48">
        <v>6.29</v>
      </c>
      <c r="IJ48">
        <v>1.26</v>
      </c>
      <c r="IK48">
        <v>9.42</v>
      </c>
      <c r="IN48" t="s">
        <v>229</v>
      </c>
      <c r="IO48">
        <v>3.66</v>
      </c>
      <c r="IP48">
        <v>8.52</v>
      </c>
      <c r="IQ48">
        <v>0.7</v>
      </c>
      <c r="IR48">
        <v>10.53</v>
      </c>
      <c r="IU48" t="s">
        <v>229</v>
      </c>
      <c r="IV48">
        <v>4.0199999999999996</v>
      </c>
      <c r="IW48">
        <v>8.5500000000000007</v>
      </c>
      <c r="IX48">
        <v>1.55</v>
      </c>
      <c r="IY48">
        <v>9.41</v>
      </c>
      <c r="JB48" t="s">
        <v>229</v>
      </c>
      <c r="JC48">
        <v>2.8</v>
      </c>
      <c r="JD48">
        <v>6.49</v>
      </c>
      <c r="JE48">
        <v>1.06</v>
      </c>
      <c r="JF48">
        <v>5.25</v>
      </c>
      <c r="JI48" t="s">
        <v>229</v>
      </c>
      <c r="JJ48">
        <v>1.84</v>
      </c>
      <c r="JK48">
        <v>3.76</v>
      </c>
      <c r="JL48">
        <v>1.1399999999999999</v>
      </c>
      <c r="JM48">
        <v>1.99</v>
      </c>
      <c r="JP48" t="s">
        <v>229</v>
      </c>
      <c r="JQ48">
        <v>2.35</v>
      </c>
      <c r="JR48">
        <v>3.07</v>
      </c>
      <c r="JS48">
        <v>2.5</v>
      </c>
      <c r="JT48">
        <v>1.62</v>
      </c>
      <c r="JW48" t="s">
        <v>229</v>
      </c>
      <c r="JX48">
        <v>3.23</v>
      </c>
      <c r="JY48">
        <v>10.94</v>
      </c>
      <c r="JZ48">
        <v>1.1599999999999999</v>
      </c>
      <c r="KA48">
        <v>1.1299999999999999</v>
      </c>
      <c r="KD48" t="s">
        <v>229</v>
      </c>
      <c r="KE48">
        <v>3.74</v>
      </c>
      <c r="KF48">
        <v>14.96</v>
      </c>
      <c r="KG48">
        <v>0.92</v>
      </c>
      <c r="KH48">
        <v>1.1000000000000001</v>
      </c>
      <c r="KK48" t="s">
        <v>229</v>
      </c>
      <c r="KL48">
        <v>2.04</v>
      </c>
      <c r="KM48">
        <v>8.14</v>
      </c>
      <c r="KN48">
        <v>0.6</v>
      </c>
      <c r="KO48">
        <v>1.24</v>
      </c>
      <c r="KR48" t="s">
        <v>229</v>
      </c>
      <c r="KS48">
        <v>3.07</v>
      </c>
      <c r="KT48">
        <v>8.8699999999999992</v>
      </c>
      <c r="KU48">
        <v>1.26</v>
      </c>
      <c r="KV48">
        <v>2.23</v>
      </c>
      <c r="KY48" t="s">
        <v>229</v>
      </c>
      <c r="KZ48">
        <v>2.66</v>
      </c>
      <c r="LA48">
        <v>9.81</v>
      </c>
      <c r="LB48">
        <v>1.1100000000000001</v>
      </c>
      <c r="LC48">
        <v>1.1000000000000001</v>
      </c>
      <c r="LF48" t="s">
        <v>229</v>
      </c>
      <c r="LG48">
        <v>2.1800000000000002</v>
      </c>
      <c r="LH48">
        <v>6.62</v>
      </c>
      <c r="LI48">
        <v>0.71</v>
      </c>
      <c r="LJ48">
        <v>2.37</v>
      </c>
      <c r="LM48" t="s">
        <v>229</v>
      </c>
      <c r="LN48">
        <v>0.79</v>
      </c>
      <c r="LO48">
        <v>3.07</v>
      </c>
      <c r="LP48">
        <v>0.11</v>
      </c>
      <c r="LQ48">
        <v>0.71</v>
      </c>
      <c r="LT48" t="s">
        <v>229</v>
      </c>
      <c r="LU48">
        <v>0.47</v>
      </c>
      <c r="LV48">
        <v>2.11</v>
      </c>
      <c r="LW48">
        <v>0.06</v>
      </c>
      <c r="LX48">
        <v>0.31</v>
      </c>
      <c r="MA48" t="s">
        <v>229</v>
      </c>
      <c r="MB48">
        <v>0.02</v>
      </c>
      <c r="MC48">
        <v>0</v>
      </c>
      <c r="MD48">
        <v>0</v>
      </c>
      <c r="ME48">
        <v>0</v>
      </c>
      <c r="MH48" t="s">
        <v>229</v>
      </c>
      <c r="MI48">
        <v>0.27</v>
      </c>
      <c r="MJ48">
        <v>0</v>
      </c>
      <c r="MK48">
        <v>0.44</v>
      </c>
      <c r="ML48">
        <v>0</v>
      </c>
      <c r="MO48" t="s">
        <v>229</v>
      </c>
      <c r="MP48">
        <v>0.05</v>
      </c>
      <c r="MQ48">
        <v>0</v>
      </c>
      <c r="MR48">
        <v>0.08</v>
      </c>
      <c r="MS48">
        <v>0</v>
      </c>
      <c r="MV48" t="s">
        <v>229</v>
      </c>
      <c r="MW48">
        <v>0.09</v>
      </c>
      <c r="MX48">
        <v>0</v>
      </c>
      <c r="MY48">
        <v>0</v>
      </c>
      <c r="MZ48">
        <v>0</v>
      </c>
      <c r="NC48" t="s">
        <v>229</v>
      </c>
      <c r="ND48">
        <v>0</v>
      </c>
      <c r="NE48">
        <v>0</v>
      </c>
      <c r="NF48">
        <v>0</v>
      </c>
      <c r="NG48">
        <v>0</v>
      </c>
      <c r="NJ48" t="s">
        <v>229</v>
      </c>
      <c r="NK48">
        <v>0.03</v>
      </c>
      <c r="NL48">
        <v>0.17</v>
      </c>
      <c r="NM48">
        <v>0</v>
      </c>
      <c r="NN48">
        <v>0</v>
      </c>
      <c r="NQ48" t="s">
        <v>229</v>
      </c>
      <c r="NR48">
        <v>0.09</v>
      </c>
      <c r="NS48">
        <v>0.51</v>
      </c>
      <c r="NT48">
        <v>0</v>
      </c>
      <c r="NU48">
        <v>0</v>
      </c>
      <c r="NX48" t="s">
        <v>229</v>
      </c>
      <c r="NY48">
        <v>0.05</v>
      </c>
      <c r="NZ48">
        <v>0</v>
      </c>
      <c r="OA48">
        <v>0.09</v>
      </c>
      <c r="OB48">
        <v>0</v>
      </c>
      <c r="OE48" t="s">
        <v>229</v>
      </c>
      <c r="OF48">
        <v>0</v>
      </c>
      <c r="OG48">
        <v>0</v>
      </c>
      <c r="OH48">
        <v>0</v>
      </c>
      <c r="OI48">
        <v>0</v>
      </c>
      <c r="OL48" t="s">
        <v>229</v>
      </c>
      <c r="OM48">
        <v>0</v>
      </c>
      <c r="ON48">
        <v>0</v>
      </c>
      <c r="OO48">
        <v>0</v>
      </c>
      <c r="OP48">
        <v>0</v>
      </c>
      <c r="OS48" t="s">
        <v>229</v>
      </c>
      <c r="OT48">
        <v>0.17</v>
      </c>
      <c r="OU48">
        <v>0</v>
      </c>
      <c r="OV48">
        <v>0.31</v>
      </c>
      <c r="OW48">
        <v>0</v>
      </c>
      <c r="OZ48" t="s">
        <v>229</v>
      </c>
      <c r="PA48">
        <v>0.04</v>
      </c>
      <c r="PB48">
        <v>0</v>
      </c>
      <c r="PC48">
        <v>0.08</v>
      </c>
      <c r="PD48">
        <v>0</v>
      </c>
      <c r="PG48" t="s">
        <v>229</v>
      </c>
      <c r="PH48">
        <v>0</v>
      </c>
      <c r="PI48">
        <v>0</v>
      </c>
      <c r="PJ48">
        <v>0</v>
      </c>
      <c r="PK48">
        <v>0</v>
      </c>
      <c r="PN48" t="s">
        <v>229</v>
      </c>
      <c r="PO48">
        <v>0</v>
      </c>
      <c r="PP48">
        <v>0</v>
      </c>
      <c r="PQ48">
        <v>0</v>
      </c>
      <c r="PR48">
        <v>0</v>
      </c>
      <c r="PU48" t="s">
        <v>229</v>
      </c>
      <c r="PV48">
        <v>7.0000000000000007E-2</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0.03</v>
      </c>
      <c r="QY48">
        <v>0</v>
      </c>
      <c r="QZ48">
        <v>0.06</v>
      </c>
      <c r="RA48">
        <v>0</v>
      </c>
      <c r="RD48" t="s">
        <v>229</v>
      </c>
      <c r="RE48">
        <v>0</v>
      </c>
      <c r="RF48">
        <v>0</v>
      </c>
      <c r="RG48">
        <v>0</v>
      </c>
      <c r="RH48">
        <v>0</v>
      </c>
      <c r="RK48" t="s">
        <v>229</v>
      </c>
      <c r="RL48">
        <v>0.27</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0.08</v>
      </c>
      <c r="SO48">
        <v>0</v>
      </c>
      <c r="SP48">
        <v>0</v>
      </c>
      <c r="SQ48">
        <v>0</v>
      </c>
      <c r="ST48" t="s">
        <v>229</v>
      </c>
      <c r="SU48">
        <v>0</v>
      </c>
      <c r="SV48">
        <v>0</v>
      </c>
      <c r="SW48">
        <v>0</v>
      </c>
      <c r="SX48">
        <v>0</v>
      </c>
      <c r="TA48" t="s">
        <v>229</v>
      </c>
      <c r="TB48">
        <v>7.0000000000000007E-2</v>
      </c>
      <c r="TC48">
        <v>0</v>
      </c>
      <c r="TD48">
        <v>0.11</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0.12</v>
      </c>
      <c r="US48">
        <v>0.5</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row>
    <row r="49" spans="1:651" x14ac:dyDescent="0.25">
      <c r="A49" s="1">
        <v>2.2001000000000004</v>
      </c>
      <c r="B49" s="1">
        <v>2.25</v>
      </c>
      <c r="C49" s="1" t="s">
        <v>230</v>
      </c>
      <c r="D49" s="1">
        <v>0.04</v>
      </c>
      <c r="E49" s="1">
        <v>0</v>
      </c>
      <c r="F49" s="1">
        <v>7.0000000000000007E-2</v>
      </c>
      <c r="G49" s="1">
        <v>0</v>
      </c>
      <c r="H49" s="1"/>
      <c r="I49" s="1"/>
      <c r="J49" s="1" t="s">
        <v>230</v>
      </c>
      <c r="K49" s="1">
        <v>0</v>
      </c>
      <c r="L49" s="1">
        <v>0</v>
      </c>
      <c r="M49" s="1">
        <v>0</v>
      </c>
      <c r="N49" s="1">
        <v>0</v>
      </c>
      <c r="O49" s="1"/>
      <c r="P49" s="1"/>
      <c r="Q49" s="1" t="s">
        <v>230</v>
      </c>
      <c r="R49" s="1">
        <v>0</v>
      </c>
      <c r="S49" s="1">
        <v>0</v>
      </c>
      <c r="T49" s="1">
        <v>0</v>
      </c>
      <c r="U49" s="1">
        <v>0</v>
      </c>
      <c r="V49" s="1"/>
      <c r="W49" s="1"/>
      <c r="X49" s="1" t="s">
        <v>230</v>
      </c>
      <c r="Y49" s="1">
        <v>0.08</v>
      </c>
      <c r="Z49" s="1">
        <v>0</v>
      </c>
      <c r="AA49" s="1">
        <v>0</v>
      </c>
      <c r="AB49" s="1">
        <v>0</v>
      </c>
      <c r="AC49" s="1"/>
      <c r="AD49" s="1"/>
      <c r="AE49" t="s">
        <v>230</v>
      </c>
      <c r="AF49">
        <v>0.04</v>
      </c>
      <c r="AG49">
        <v>0.18</v>
      </c>
      <c r="AH49">
        <v>0</v>
      </c>
      <c r="AI49">
        <v>0</v>
      </c>
      <c r="AJ49" s="1"/>
      <c r="AK49" s="1"/>
      <c r="AL49" t="s">
        <v>230</v>
      </c>
      <c r="AM49">
        <v>0.12</v>
      </c>
      <c r="AN49">
        <v>0</v>
      </c>
      <c r="AO49">
        <v>0.28999999999999998</v>
      </c>
      <c r="AP49">
        <v>0</v>
      </c>
      <c r="AQ49" s="1"/>
      <c r="AR49" s="1"/>
      <c r="AS49" t="s">
        <v>230</v>
      </c>
      <c r="AT49">
        <v>0.1</v>
      </c>
      <c r="AU49">
        <v>0.4</v>
      </c>
      <c r="AV49">
        <v>0</v>
      </c>
      <c r="AW49">
        <v>0</v>
      </c>
      <c r="AZ49" t="s">
        <v>230</v>
      </c>
      <c r="BA49">
        <v>0.19</v>
      </c>
      <c r="BB49">
        <v>0</v>
      </c>
      <c r="BC49">
        <v>0</v>
      </c>
      <c r="BD49">
        <v>0</v>
      </c>
      <c r="BG49" t="s">
        <v>230</v>
      </c>
      <c r="BH49">
        <v>0</v>
      </c>
      <c r="BI49">
        <v>0</v>
      </c>
      <c r="BJ49">
        <v>0</v>
      </c>
      <c r="BK49">
        <v>0</v>
      </c>
      <c r="BN49" t="s">
        <v>230</v>
      </c>
      <c r="BO49">
        <v>0.03</v>
      </c>
      <c r="BP49">
        <v>0.14000000000000001</v>
      </c>
      <c r="BQ49">
        <v>0</v>
      </c>
      <c r="BR49">
        <v>0</v>
      </c>
      <c r="BU49" t="s">
        <v>230</v>
      </c>
      <c r="BV49">
        <v>0.03</v>
      </c>
      <c r="BW49">
        <v>0</v>
      </c>
      <c r="BX49">
        <v>0</v>
      </c>
      <c r="BY49">
        <v>0</v>
      </c>
      <c r="CB49" t="s">
        <v>230</v>
      </c>
      <c r="CC49">
        <v>0</v>
      </c>
      <c r="CD49">
        <v>0</v>
      </c>
      <c r="CE49">
        <v>0</v>
      </c>
      <c r="CF49">
        <v>0</v>
      </c>
      <c r="CI49" t="s">
        <v>230</v>
      </c>
      <c r="CJ49">
        <v>0.03</v>
      </c>
      <c r="CK49">
        <v>0</v>
      </c>
      <c r="CL49">
        <v>0.06</v>
      </c>
      <c r="CM49">
        <v>0</v>
      </c>
      <c r="CP49" t="s">
        <v>230</v>
      </c>
      <c r="CQ49">
        <v>0.18</v>
      </c>
      <c r="CR49">
        <v>0</v>
      </c>
      <c r="CS49">
        <v>0.06</v>
      </c>
      <c r="CT49">
        <v>0</v>
      </c>
      <c r="CW49" t="s">
        <v>230</v>
      </c>
      <c r="CX49">
        <v>0</v>
      </c>
      <c r="CY49">
        <v>0</v>
      </c>
      <c r="CZ49">
        <v>0</v>
      </c>
      <c r="DA49">
        <v>0</v>
      </c>
      <c r="DD49" t="s">
        <v>230</v>
      </c>
      <c r="DE49">
        <v>0</v>
      </c>
      <c r="DF49">
        <v>0</v>
      </c>
      <c r="DG49">
        <v>0</v>
      </c>
      <c r="DH49">
        <v>0</v>
      </c>
      <c r="DK49" t="s">
        <v>230</v>
      </c>
      <c r="DL49">
        <v>0</v>
      </c>
      <c r="DM49">
        <v>0</v>
      </c>
      <c r="DN49">
        <v>0</v>
      </c>
      <c r="DO49">
        <v>0</v>
      </c>
      <c r="DR49" t="s">
        <v>230</v>
      </c>
      <c r="DS49">
        <v>0.09</v>
      </c>
      <c r="DT49">
        <v>0</v>
      </c>
      <c r="DU49">
        <v>0.17</v>
      </c>
      <c r="DV49">
        <v>0</v>
      </c>
      <c r="DY49" t="s">
        <v>230</v>
      </c>
      <c r="DZ49">
        <v>0</v>
      </c>
      <c r="EA49">
        <v>0</v>
      </c>
      <c r="EB49">
        <v>0</v>
      </c>
      <c r="EC49">
        <v>0</v>
      </c>
      <c r="EF49" t="s">
        <v>230</v>
      </c>
      <c r="EG49">
        <v>0</v>
      </c>
      <c r="EH49">
        <v>0</v>
      </c>
      <c r="EI49">
        <v>0</v>
      </c>
      <c r="EJ49">
        <v>0</v>
      </c>
      <c r="EM49" t="s">
        <v>230</v>
      </c>
      <c r="EN49">
        <v>0.06</v>
      </c>
      <c r="EO49">
        <v>0</v>
      </c>
      <c r="EP49">
        <v>0.1</v>
      </c>
      <c r="EQ49">
        <v>0</v>
      </c>
      <c r="ET49" t="s">
        <v>230</v>
      </c>
      <c r="EU49">
        <v>0</v>
      </c>
      <c r="EV49">
        <v>0</v>
      </c>
      <c r="EW49">
        <v>0</v>
      </c>
      <c r="EX49">
        <v>0</v>
      </c>
      <c r="FA49" t="s">
        <v>230</v>
      </c>
      <c r="FB49">
        <v>7.0000000000000007E-2</v>
      </c>
      <c r="FC49">
        <v>0.28000000000000003</v>
      </c>
      <c r="FD49">
        <v>0</v>
      </c>
      <c r="FE49">
        <v>0</v>
      </c>
      <c r="FH49" t="s">
        <v>230</v>
      </c>
      <c r="FI49">
        <v>0.12</v>
      </c>
      <c r="FJ49">
        <v>0</v>
      </c>
      <c r="FK49">
        <v>0.15</v>
      </c>
      <c r="FL49">
        <v>0.22</v>
      </c>
      <c r="FO49" t="s">
        <v>230</v>
      </c>
      <c r="FP49">
        <v>0.21</v>
      </c>
      <c r="FQ49">
        <v>0.93</v>
      </c>
      <c r="FR49">
        <v>0.06</v>
      </c>
      <c r="FS49">
        <v>0</v>
      </c>
      <c r="FV49" t="s">
        <v>230</v>
      </c>
      <c r="FW49">
        <v>0.14000000000000001</v>
      </c>
      <c r="FX49">
        <v>0.54</v>
      </c>
      <c r="FY49">
        <v>0</v>
      </c>
      <c r="FZ49">
        <v>0.24</v>
      </c>
      <c r="GC49" t="s">
        <v>230</v>
      </c>
      <c r="GD49">
        <v>0.09</v>
      </c>
      <c r="GE49">
        <v>0</v>
      </c>
      <c r="GF49">
        <v>0</v>
      </c>
      <c r="GG49">
        <v>0</v>
      </c>
      <c r="GJ49" t="s">
        <v>230</v>
      </c>
      <c r="GK49">
        <v>0.24</v>
      </c>
      <c r="GL49">
        <v>0.77</v>
      </c>
      <c r="GM49">
        <v>0.09</v>
      </c>
      <c r="GN49">
        <v>0</v>
      </c>
      <c r="GQ49" t="s">
        <v>230</v>
      </c>
      <c r="GR49">
        <v>9.92</v>
      </c>
      <c r="GS49">
        <v>0</v>
      </c>
      <c r="GT49">
        <v>15.47</v>
      </c>
      <c r="GU49">
        <v>3.93</v>
      </c>
      <c r="GX49" t="s">
        <v>230</v>
      </c>
      <c r="GY49">
        <v>11.44</v>
      </c>
      <c r="GZ49">
        <v>0.94</v>
      </c>
      <c r="HA49">
        <v>17.7</v>
      </c>
      <c r="HB49">
        <v>5.27</v>
      </c>
      <c r="HE49" t="s">
        <v>230</v>
      </c>
      <c r="HF49">
        <v>8.18</v>
      </c>
      <c r="HG49">
        <v>0.17</v>
      </c>
      <c r="HH49">
        <v>12.26</v>
      </c>
      <c r="HI49">
        <v>4.04</v>
      </c>
      <c r="HL49" t="s">
        <v>230</v>
      </c>
      <c r="HM49">
        <v>8.4499999999999993</v>
      </c>
      <c r="HN49">
        <v>0.17</v>
      </c>
      <c r="HO49">
        <v>12.56</v>
      </c>
      <c r="HP49">
        <v>7.13</v>
      </c>
      <c r="HS49" t="s">
        <v>230</v>
      </c>
      <c r="HT49">
        <v>9.5299999999999994</v>
      </c>
      <c r="HU49">
        <v>2.41</v>
      </c>
      <c r="HV49">
        <v>13.04</v>
      </c>
      <c r="HW49">
        <v>5.55</v>
      </c>
      <c r="HZ49" t="s">
        <v>230</v>
      </c>
      <c r="IA49">
        <v>8.84</v>
      </c>
      <c r="IB49">
        <v>1.19</v>
      </c>
      <c r="IC49">
        <v>11.7</v>
      </c>
      <c r="ID49">
        <v>7.65</v>
      </c>
      <c r="IG49" t="s">
        <v>230</v>
      </c>
      <c r="IH49">
        <v>8.27</v>
      </c>
      <c r="II49">
        <v>0.31</v>
      </c>
      <c r="IJ49">
        <v>11.03</v>
      </c>
      <c r="IK49">
        <v>7.79</v>
      </c>
      <c r="IN49" t="s">
        <v>230</v>
      </c>
      <c r="IO49">
        <v>8.74</v>
      </c>
      <c r="IP49">
        <v>0.26</v>
      </c>
      <c r="IQ49">
        <v>12.35</v>
      </c>
      <c r="IR49">
        <v>7.21</v>
      </c>
      <c r="IU49" t="s">
        <v>230</v>
      </c>
      <c r="IV49">
        <v>1.8</v>
      </c>
      <c r="IW49">
        <v>1.73</v>
      </c>
      <c r="IX49">
        <v>1.35</v>
      </c>
      <c r="IY49">
        <v>4.16</v>
      </c>
      <c r="JB49" t="s">
        <v>230</v>
      </c>
      <c r="JC49">
        <v>1.26</v>
      </c>
      <c r="JD49">
        <v>1.41</v>
      </c>
      <c r="JE49">
        <v>1.01</v>
      </c>
      <c r="JF49">
        <v>2.12</v>
      </c>
      <c r="JI49" t="s">
        <v>230</v>
      </c>
      <c r="JJ49">
        <v>0.92</v>
      </c>
      <c r="JK49">
        <v>1.95</v>
      </c>
      <c r="JL49">
        <v>0.7</v>
      </c>
      <c r="JM49">
        <v>0</v>
      </c>
      <c r="JP49" t="s">
        <v>230</v>
      </c>
      <c r="JQ49">
        <v>1.38</v>
      </c>
      <c r="JR49">
        <v>1.95</v>
      </c>
      <c r="JS49">
        <v>1.21</v>
      </c>
      <c r="JT49">
        <v>1.69</v>
      </c>
      <c r="JW49" t="s">
        <v>230</v>
      </c>
      <c r="JX49">
        <v>1.39</v>
      </c>
      <c r="JY49">
        <v>1.9</v>
      </c>
      <c r="JZ49">
        <v>1.63</v>
      </c>
      <c r="KA49">
        <v>0.59</v>
      </c>
      <c r="KD49" t="s">
        <v>230</v>
      </c>
      <c r="KE49">
        <v>1.73</v>
      </c>
      <c r="KF49">
        <v>0.46</v>
      </c>
      <c r="KG49">
        <v>2.61</v>
      </c>
      <c r="KH49">
        <v>0.17</v>
      </c>
      <c r="KK49" t="s">
        <v>230</v>
      </c>
      <c r="KL49">
        <v>1.91</v>
      </c>
      <c r="KM49">
        <v>1.53</v>
      </c>
      <c r="KN49">
        <v>2.21</v>
      </c>
      <c r="KO49">
        <v>1.78</v>
      </c>
      <c r="KR49" t="s">
        <v>230</v>
      </c>
      <c r="KS49">
        <v>1.93</v>
      </c>
      <c r="KT49">
        <v>2.02</v>
      </c>
      <c r="KU49">
        <v>2.17</v>
      </c>
      <c r="KV49">
        <v>1.1100000000000001</v>
      </c>
      <c r="KY49" t="s">
        <v>230</v>
      </c>
      <c r="KZ49">
        <v>2.79</v>
      </c>
      <c r="LA49">
        <v>1.51</v>
      </c>
      <c r="LB49">
        <v>3.71</v>
      </c>
      <c r="LC49">
        <v>1.39</v>
      </c>
      <c r="LF49" t="s">
        <v>230</v>
      </c>
      <c r="LG49">
        <v>0.8</v>
      </c>
      <c r="LH49">
        <v>1.77</v>
      </c>
      <c r="LI49">
        <v>0.57999999999999996</v>
      </c>
      <c r="LJ49">
        <v>0.44</v>
      </c>
      <c r="LM49" t="s">
        <v>230</v>
      </c>
      <c r="LN49">
        <v>0.31</v>
      </c>
      <c r="LO49">
        <v>0.5</v>
      </c>
      <c r="LP49">
        <v>0.28999999999999998</v>
      </c>
      <c r="LQ49">
        <v>0.31</v>
      </c>
      <c r="LT49" t="s">
        <v>230</v>
      </c>
      <c r="LU49">
        <v>0.28999999999999998</v>
      </c>
      <c r="LV49">
        <v>0.36</v>
      </c>
      <c r="LW49">
        <v>0.19</v>
      </c>
      <c r="LX49">
        <v>0.79</v>
      </c>
      <c r="MA49" t="s">
        <v>230</v>
      </c>
      <c r="MB49">
        <v>0.41</v>
      </c>
      <c r="MC49">
        <v>0</v>
      </c>
      <c r="MD49">
        <v>0.2</v>
      </c>
      <c r="ME49">
        <v>0</v>
      </c>
      <c r="MH49" t="s">
        <v>230</v>
      </c>
      <c r="MI49">
        <v>0.28999999999999998</v>
      </c>
      <c r="MJ49">
        <v>0.28000000000000003</v>
      </c>
      <c r="MK49">
        <v>0.28999999999999998</v>
      </c>
      <c r="ML49">
        <v>0</v>
      </c>
      <c r="MO49" t="s">
        <v>230</v>
      </c>
      <c r="MP49">
        <v>0.2</v>
      </c>
      <c r="MQ49">
        <v>0</v>
      </c>
      <c r="MR49">
        <v>0.27</v>
      </c>
      <c r="MS49">
        <v>0</v>
      </c>
      <c r="MV49" t="s">
        <v>230</v>
      </c>
      <c r="MW49">
        <v>0.15</v>
      </c>
      <c r="MX49">
        <v>0</v>
      </c>
      <c r="MY49">
        <v>0.18</v>
      </c>
      <c r="MZ49">
        <v>0</v>
      </c>
      <c r="NC49" t="s">
        <v>230</v>
      </c>
      <c r="ND49">
        <v>0.13</v>
      </c>
      <c r="NE49">
        <v>0.18</v>
      </c>
      <c r="NF49">
        <v>0.06</v>
      </c>
      <c r="NG49">
        <v>0</v>
      </c>
      <c r="NJ49" t="s">
        <v>230</v>
      </c>
      <c r="NK49">
        <v>0.49</v>
      </c>
      <c r="NL49">
        <v>0.24</v>
      </c>
      <c r="NM49">
        <v>0.2</v>
      </c>
      <c r="NN49">
        <v>0</v>
      </c>
      <c r="NQ49" t="s">
        <v>230</v>
      </c>
      <c r="NR49">
        <v>0.17</v>
      </c>
      <c r="NS49">
        <v>0.48</v>
      </c>
      <c r="NT49">
        <v>0.14000000000000001</v>
      </c>
      <c r="NU49">
        <v>0</v>
      </c>
      <c r="NX49" t="s">
        <v>230</v>
      </c>
      <c r="NY49">
        <v>0.12</v>
      </c>
      <c r="NZ49">
        <v>0.31</v>
      </c>
      <c r="OA49">
        <v>0.1</v>
      </c>
      <c r="OB49">
        <v>0</v>
      </c>
      <c r="OE49" t="s">
        <v>230</v>
      </c>
      <c r="OF49">
        <v>0</v>
      </c>
      <c r="OG49">
        <v>0</v>
      </c>
      <c r="OH49">
        <v>0</v>
      </c>
      <c r="OI49">
        <v>0</v>
      </c>
      <c r="OL49" t="s">
        <v>230</v>
      </c>
      <c r="OM49">
        <v>0.04</v>
      </c>
      <c r="ON49">
        <v>0</v>
      </c>
      <c r="OO49">
        <v>7.0000000000000007E-2</v>
      </c>
      <c r="OP49">
        <v>0</v>
      </c>
      <c r="OS49" t="s">
        <v>230</v>
      </c>
      <c r="OT49">
        <v>0</v>
      </c>
      <c r="OU49">
        <v>0</v>
      </c>
      <c r="OV49">
        <v>0</v>
      </c>
      <c r="OW49">
        <v>0</v>
      </c>
      <c r="OZ49" t="s">
        <v>230</v>
      </c>
      <c r="PA49">
        <v>0</v>
      </c>
      <c r="PB49">
        <v>0</v>
      </c>
      <c r="PC49">
        <v>0</v>
      </c>
      <c r="PD49">
        <v>0</v>
      </c>
      <c r="PG49" t="s">
        <v>230</v>
      </c>
      <c r="PH49">
        <v>0</v>
      </c>
      <c r="PI49">
        <v>0</v>
      </c>
      <c r="PJ49">
        <v>0</v>
      </c>
      <c r="PK49">
        <v>0</v>
      </c>
      <c r="PN49" t="s">
        <v>230</v>
      </c>
      <c r="PO49">
        <v>7.0000000000000007E-2</v>
      </c>
      <c r="PP49">
        <v>0.35</v>
      </c>
      <c r="PQ49">
        <v>0</v>
      </c>
      <c r="PR49">
        <v>0</v>
      </c>
      <c r="PU49" t="s">
        <v>230</v>
      </c>
      <c r="PV49">
        <v>0</v>
      </c>
      <c r="PW49">
        <v>0</v>
      </c>
      <c r="PX49">
        <v>0</v>
      </c>
      <c r="PY49">
        <v>0</v>
      </c>
      <c r="QB49" t="s">
        <v>230</v>
      </c>
      <c r="QC49">
        <v>0.08</v>
      </c>
      <c r="QD49">
        <v>0.39</v>
      </c>
      <c r="QE49">
        <v>0</v>
      </c>
      <c r="QF49">
        <v>0</v>
      </c>
      <c r="QI49" t="s">
        <v>230</v>
      </c>
      <c r="QJ49">
        <v>0</v>
      </c>
      <c r="QK49">
        <v>0</v>
      </c>
      <c r="QL49">
        <v>0</v>
      </c>
      <c r="QM49">
        <v>0</v>
      </c>
      <c r="QP49" t="s">
        <v>230</v>
      </c>
      <c r="QQ49">
        <v>0.04</v>
      </c>
      <c r="QR49">
        <v>0</v>
      </c>
      <c r="QS49">
        <v>7.0000000000000007E-2</v>
      </c>
      <c r="QT49">
        <v>0</v>
      </c>
      <c r="QW49" t="s">
        <v>230</v>
      </c>
      <c r="QX49">
        <v>0</v>
      </c>
      <c r="QY49">
        <v>0</v>
      </c>
      <c r="QZ49">
        <v>0</v>
      </c>
      <c r="RA49">
        <v>0</v>
      </c>
      <c r="RD49" t="s">
        <v>230</v>
      </c>
      <c r="RE49">
        <v>0</v>
      </c>
      <c r="RF49">
        <v>0</v>
      </c>
      <c r="RG49">
        <v>0</v>
      </c>
      <c r="RH49">
        <v>0</v>
      </c>
      <c r="RK49" t="s">
        <v>230</v>
      </c>
      <c r="RL49">
        <v>0.41</v>
      </c>
      <c r="RM49">
        <v>0</v>
      </c>
      <c r="RN49">
        <v>0</v>
      </c>
      <c r="RO49">
        <v>0.86</v>
      </c>
      <c r="RR49" t="s">
        <v>230</v>
      </c>
      <c r="RS49">
        <v>0</v>
      </c>
      <c r="RT49">
        <v>0</v>
      </c>
      <c r="RU49">
        <v>0</v>
      </c>
      <c r="RV49">
        <v>0</v>
      </c>
      <c r="RY49" t="s">
        <v>230</v>
      </c>
      <c r="RZ49">
        <v>0</v>
      </c>
      <c r="SA49">
        <v>0</v>
      </c>
      <c r="SB49">
        <v>0</v>
      </c>
      <c r="SC49">
        <v>0</v>
      </c>
      <c r="SF49" t="s">
        <v>230</v>
      </c>
      <c r="SG49">
        <v>0.04</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0.02</v>
      </c>
      <c r="UE49">
        <v>0</v>
      </c>
      <c r="UF49">
        <v>0.04</v>
      </c>
      <c r="UG49">
        <v>0</v>
      </c>
      <c r="UJ49" t="s">
        <v>230</v>
      </c>
      <c r="UK49">
        <v>7.0000000000000007E-2</v>
      </c>
      <c r="UL49">
        <v>0</v>
      </c>
      <c r="UM49">
        <v>0</v>
      </c>
      <c r="UN49">
        <v>0.56999999999999995</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row>
    <row r="50" spans="1:651"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v>
      </c>
      <c r="S50" s="1">
        <v>0</v>
      </c>
      <c r="T50" s="1">
        <v>0</v>
      </c>
      <c r="U50" s="1">
        <v>0</v>
      </c>
      <c r="V50" s="1"/>
      <c r="W50" s="1"/>
      <c r="X50" s="1" t="s">
        <v>231</v>
      </c>
      <c r="Y50" s="1">
        <v>0.21</v>
      </c>
      <c r="Z50" s="1">
        <v>0</v>
      </c>
      <c r="AA50" s="1">
        <v>0.1</v>
      </c>
      <c r="AB50" s="1">
        <v>0</v>
      </c>
      <c r="AC50" s="1"/>
      <c r="AD50" s="1"/>
      <c r="AE50" t="s">
        <v>231</v>
      </c>
      <c r="AF50">
        <v>0</v>
      </c>
      <c r="AG50">
        <v>0</v>
      </c>
      <c r="AH50">
        <v>0</v>
      </c>
      <c r="AI50">
        <v>0</v>
      </c>
      <c r="AJ50" s="1"/>
      <c r="AK50" s="1"/>
      <c r="AL50" t="s">
        <v>231</v>
      </c>
      <c r="AM50">
        <v>0.05</v>
      </c>
      <c r="AN50">
        <v>0.23</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0.16</v>
      </c>
      <c r="BP50">
        <v>0</v>
      </c>
      <c r="BQ50">
        <v>0.34</v>
      </c>
      <c r="BR50">
        <v>0</v>
      </c>
      <c r="BU50" t="s">
        <v>231</v>
      </c>
      <c r="BV50">
        <v>0.31</v>
      </c>
      <c r="BW50">
        <v>0</v>
      </c>
      <c r="BX50">
        <v>0.55000000000000004</v>
      </c>
      <c r="BY50">
        <v>0</v>
      </c>
      <c r="CB50" t="s">
        <v>231</v>
      </c>
      <c r="CC50">
        <v>0</v>
      </c>
      <c r="CD50">
        <v>0</v>
      </c>
      <c r="CE50">
        <v>0</v>
      </c>
      <c r="CF50">
        <v>0</v>
      </c>
      <c r="CI50" t="s">
        <v>231</v>
      </c>
      <c r="CJ50">
        <v>0.03</v>
      </c>
      <c r="CK50">
        <v>0</v>
      </c>
      <c r="CL50">
        <v>0.05</v>
      </c>
      <c r="CM50">
        <v>0</v>
      </c>
      <c r="CP50" t="s">
        <v>231</v>
      </c>
      <c r="CQ50">
        <v>0</v>
      </c>
      <c r="CR50">
        <v>0</v>
      </c>
      <c r="CS50">
        <v>0</v>
      </c>
      <c r="CT50">
        <v>0</v>
      </c>
      <c r="CW50" t="s">
        <v>231</v>
      </c>
      <c r="CX50">
        <v>0.09</v>
      </c>
      <c r="CY50">
        <v>0</v>
      </c>
      <c r="CZ50">
        <v>0.05</v>
      </c>
      <c r="DA50">
        <v>0</v>
      </c>
      <c r="DD50" t="s">
        <v>231</v>
      </c>
      <c r="DE50">
        <v>0.05</v>
      </c>
      <c r="DF50">
        <v>0</v>
      </c>
      <c r="DG50">
        <v>0</v>
      </c>
      <c r="DH50">
        <v>0</v>
      </c>
      <c r="DK50" t="s">
        <v>231</v>
      </c>
      <c r="DL50">
        <v>0.08</v>
      </c>
      <c r="DM50">
        <v>0.43</v>
      </c>
      <c r="DN50">
        <v>0</v>
      </c>
      <c r="DO50">
        <v>0</v>
      </c>
      <c r="DR50" t="s">
        <v>231</v>
      </c>
      <c r="DS50">
        <v>0.05</v>
      </c>
      <c r="DT50">
        <v>0</v>
      </c>
      <c r="DU50">
        <v>0</v>
      </c>
      <c r="DV50">
        <v>0.19</v>
      </c>
      <c r="DY50" t="s">
        <v>231</v>
      </c>
      <c r="DZ50">
        <v>0</v>
      </c>
      <c r="EA50">
        <v>0</v>
      </c>
      <c r="EB50">
        <v>0</v>
      </c>
      <c r="EC50">
        <v>0</v>
      </c>
      <c r="EF50" t="s">
        <v>231</v>
      </c>
      <c r="EG50">
        <v>0.13</v>
      </c>
      <c r="EH50">
        <v>0</v>
      </c>
      <c r="EI50">
        <v>0.14000000000000001</v>
      </c>
      <c r="EJ50">
        <v>0.35</v>
      </c>
      <c r="EM50" t="s">
        <v>231</v>
      </c>
      <c r="EN50">
        <v>0</v>
      </c>
      <c r="EO50">
        <v>0</v>
      </c>
      <c r="EP50">
        <v>0</v>
      </c>
      <c r="EQ50">
        <v>0</v>
      </c>
      <c r="ET50" t="s">
        <v>231</v>
      </c>
      <c r="EU50">
        <v>0.79</v>
      </c>
      <c r="EV50">
        <v>0.59</v>
      </c>
      <c r="EW50">
        <v>0</v>
      </c>
      <c r="EX50">
        <v>4</v>
      </c>
      <c r="FA50" t="s">
        <v>231</v>
      </c>
      <c r="FB50">
        <v>0.11</v>
      </c>
      <c r="FC50">
        <v>0</v>
      </c>
      <c r="FD50">
        <v>0</v>
      </c>
      <c r="FE50">
        <v>0.13</v>
      </c>
      <c r="FH50" t="s">
        <v>231</v>
      </c>
      <c r="FI50">
        <v>0.68</v>
      </c>
      <c r="FJ50">
        <v>1.9</v>
      </c>
      <c r="FK50">
        <v>0.44</v>
      </c>
      <c r="FL50">
        <v>0.22</v>
      </c>
      <c r="FO50" t="s">
        <v>231</v>
      </c>
      <c r="FP50">
        <v>1.08</v>
      </c>
      <c r="FQ50">
        <v>3.02</v>
      </c>
      <c r="FR50">
        <v>0.6</v>
      </c>
      <c r="FS50">
        <v>0.16</v>
      </c>
      <c r="FV50" t="s">
        <v>231</v>
      </c>
      <c r="FW50">
        <v>1.78</v>
      </c>
      <c r="FX50">
        <v>4.01</v>
      </c>
      <c r="FY50">
        <v>1.56</v>
      </c>
      <c r="FZ50">
        <v>0.39</v>
      </c>
      <c r="GC50" t="s">
        <v>231</v>
      </c>
      <c r="GD50">
        <v>1.95</v>
      </c>
      <c r="GE50">
        <v>5.52</v>
      </c>
      <c r="GF50">
        <v>1</v>
      </c>
      <c r="GG50">
        <v>0.61</v>
      </c>
      <c r="GJ50" t="s">
        <v>231</v>
      </c>
      <c r="GK50">
        <v>2.2799999999999998</v>
      </c>
      <c r="GL50">
        <v>6.78</v>
      </c>
      <c r="GM50">
        <v>1.4</v>
      </c>
      <c r="GN50">
        <v>0</v>
      </c>
      <c r="GQ50" t="s">
        <v>231</v>
      </c>
      <c r="GR50">
        <v>2.71</v>
      </c>
      <c r="GS50">
        <v>6.49</v>
      </c>
      <c r="GT50">
        <v>1.32</v>
      </c>
      <c r="GU50">
        <v>2.17</v>
      </c>
      <c r="GX50" t="s">
        <v>231</v>
      </c>
      <c r="GY50">
        <v>0.69</v>
      </c>
      <c r="GZ50">
        <v>0.44</v>
      </c>
      <c r="HA50">
        <v>0.72</v>
      </c>
      <c r="HB50">
        <v>1.0900000000000001</v>
      </c>
      <c r="HE50" t="s">
        <v>231</v>
      </c>
      <c r="HF50">
        <v>4.58</v>
      </c>
      <c r="HG50">
        <v>16.52</v>
      </c>
      <c r="HH50">
        <v>0.67</v>
      </c>
      <c r="HI50">
        <v>5.64</v>
      </c>
      <c r="HL50" t="s">
        <v>231</v>
      </c>
      <c r="HM50">
        <v>2.4</v>
      </c>
      <c r="HN50">
        <v>1.7</v>
      </c>
      <c r="HO50">
        <v>2.87</v>
      </c>
      <c r="HP50">
        <v>1.03</v>
      </c>
      <c r="HS50" t="s">
        <v>231</v>
      </c>
      <c r="HT50">
        <v>2.11</v>
      </c>
      <c r="HU50">
        <v>0.71</v>
      </c>
      <c r="HV50">
        <v>2.46</v>
      </c>
      <c r="HW50">
        <v>2.76</v>
      </c>
      <c r="HZ50" t="s">
        <v>231</v>
      </c>
      <c r="IA50">
        <v>2.27</v>
      </c>
      <c r="IB50">
        <v>4.58</v>
      </c>
      <c r="IC50">
        <v>2.11</v>
      </c>
      <c r="ID50">
        <v>1.22</v>
      </c>
      <c r="IG50" t="s">
        <v>231</v>
      </c>
      <c r="IH50">
        <v>1.2</v>
      </c>
      <c r="II50">
        <v>4.3499999999999996</v>
      </c>
      <c r="IJ50">
        <v>0.4</v>
      </c>
      <c r="IK50">
        <v>0.74</v>
      </c>
      <c r="IN50" t="s">
        <v>231</v>
      </c>
      <c r="IO50">
        <v>2.87</v>
      </c>
      <c r="IP50">
        <v>6.57</v>
      </c>
      <c r="IQ50">
        <v>2.29</v>
      </c>
      <c r="IR50">
        <v>0.67</v>
      </c>
      <c r="IU50" t="s">
        <v>231</v>
      </c>
      <c r="IV50">
        <v>2.58</v>
      </c>
      <c r="IW50">
        <v>2.75</v>
      </c>
      <c r="IX50">
        <v>2.4700000000000002</v>
      </c>
      <c r="IY50">
        <v>1.78</v>
      </c>
      <c r="JB50" t="s">
        <v>231</v>
      </c>
      <c r="JC50">
        <v>1.72</v>
      </c>
      <c r="JD50">
        <v>2.42</v>
      </c>
      <c r="JE50">
        <v>1.9</v>
      </c>
      <c r="JF50">
        <v>1</v>
      </c>
      <c r="JI50" t="s">
        <v>231</v>
      </c>
      <c r="JJ50">
        <v>4.43</v>
      </c>
      <c r="JK50">
        <v>2.62</v>
      </c>
      <c r="JL50">
        <v>5.78</v>
      </c>
      <c r="JM50">
        <v>2.1800000000000002</v>
      </c>
      <c r="JP50" t="s">
        <v>231</v>
      </c>
      <c r="JQ50">
        <v>6.47</v>
      </c>
      <c r="JR50">
        <v>5.5</v>
      </c>
      <c r="JS50">
        <v>8.11</v>
      </c>
      <c r="JT50">
        <v>1.2</v>
      </c>
      <c r="JW50" t="s">
        <v>231</v>
      </c>
      <c r="JX50">
        <v>3.25</v>
      </c>
      <c r="JY50">
        <v>3.53</v>
      </c>
      <c r="JZ50">
        <v>3.6</v>
      </c>
      <c r="KA50">
        <v>1.1000000000000001</v>
      </c>
      <c r="KD50" t="s">
        <v>231</v>
      </c>
      <c r="KE50">
        <v>3.07</v>
      </c>
      <c r="KF50">
        <v>4.1900000000000004</v>
      </c>
      <c r="KG50">
        <v>3.79</v>
      </c>
      <c r="KH50">
        <v>0.27</v>
      </c>
      <c r="KK50" t="s">
        <v>231</v>
      </c>
      <c r="KL50">
        <v>2.68</v>
      </c>
      <c r="KM50">
        <v>10.53</v>
      </c>
      <c r="KN50">
        <v>1.25</v>
      </c>
      <c r="KO50">
        <v>0</v>
      </c>
      <c r="KR50" t="s">
        <v>231</v>
      </c>
      <c r="KS50">
        <v>6.26</v>
      </c>
      <c r="KT50">
        <v>14.99</v>
      </c>
      <c r="KU50">
        <v>2.95</v>
      </c>
      <c r="KV50">
        <v>6.6</v>
      </c>
      <c r="KY50" t="s">
        <v>231</v>
      </c>
      <c r="KZ50">
        <v>8.7100000000000009</v>
      </c>
      <c r="LA50">
        <v>19.63</v>
      </c>
      <c r="LB50">
        <v>2.88</v>
      </c>
      <c r="LC50">
        <v>19.09</v>
      </c>
      <c r="LF50" t="s">
        <v>231</v>
      </c>
      <c r="LG50">
        <v>7.79</v>
      </c>
      <c r="LH50">
        <v>17.850000000000001</v>
      </c>
      <c r="LI50">
        <v>3.01</v>
      </c>
      <c r="LJ50">
        <v>13.04</v>
      </c>
      <c r="LM50" t="s">
        <v>231</v>
      </c>
      <c r="LN50">
        <v>9.4600000000000009</v>
      </c>
      <c r="LO50">
        <v>19.84</v>
      </c>
      <c r="LP50">
        <v>1.51</v>
      </c>
      <c r="LQ50">
        <v>27.2</v>
      </c>
      <c r="LT50" t="s">
        <v>231</v>
      </c>
      <c r="LU50">
        <v>3.51</v>
      </c>
      <c r="LV50">
        <v>5.01</v>
      </c>
      <c r="LW50">
        <v>0.3</v>
      </c>
      <c r="LX50">
        <v>16.649999999999999</v>
      </c>
      <c r="MA50" t="s">
        <v>231</v>
      </c>
      <c r="MB50">
        <v>0.52</v>
      </c>
      <c r="MC50">
        <v>1.44</v>
      </c>
      <c r="MD50">
        <v>0.3</v>
      </c>
      <c r="ME50">
        <v>0.34</v>
      </c>
      <c r="MH50" t="s">
        <v>231</v>
      </c>
      <c r="MI50">
        <v>0.3</v>
      </c>
      <c r="MJ50">
        <v>0.55000000000000004</v>
      </c>
      <c r="MK50">
        <v>0.33</v>
      </c>
      <c r="ML50">
        <v>0</v>
      </c>
      <c r="MO50" t="s">
        <v>231</v>
      </c>
      <c r="MP50">
        <v>0.2</v>
      </c>
      <c r="MQ50">
        <v>0.2</v>
      </c>
      <c r="MR50">
        <v>0.27</v>
      </c>
      <c r="MS50">
        <v>0</v>
      </c>
      <c r="MV50" t="s">
        <v>231</v>
      </c>
      <c r="MW50">
        <v>0.08</v>
      </c>
      <c r="MX50">
        <v>0</v>
      </c>
      <c r="MY50">
        <v>0</v>
      </c>
      <c r="MZ50">
        <v>0</v>
      </c>
      <c r="NC50" t="s">
        <v>231</v>
      </c>
      <c r="ND50">
        <v>0.05</v>
      </c>
      <c r="NE50">
        <v>0.28000000000000003</v>
      </c>
      <c r="NF50">
        <v>0</v>
      </c>
      <c r="NG50">
        <v>0</v>
      </c>
      <c r="NJ50" t="s">
        <v>231</v>
      </c>
      <c r="NK50">
        <v>0.06</v>
      </c>
      <c r="NL50">
        <v>0.32</v>
      </c>
      <c r="NM50">
        <v>0</v>
      </c>
      <c r="NN50">
        <v>0</v>
      </c>
      <c r="NQ50" t="s">
        <v>231</v>
      </c>
      <c r="NR50">
        <v>0.02</v>
      </c>
      <c r="NS50">
        <v>0</v>
      </c>
      <c r="NT50">
        <v>0.04</v>
      </c>
      <c r="NU50">
        <v>0</v>
      </c>
      <c r="NX50" t="s">
        <v>231</v>
      </c>
      <c r="NY50">
        <v>0.13</v>
      </c>
      <c r="NZ50">
        <v>0</v>
      </c>
      <c r="OA50">
        <v>0.22</v>
      </c>
      <c r="OB50">
        <v>0</v>
      </c>
      <c r="OE50" t="s">
        <v>231</v>
      </c>
      <c r="OF50">
        <v>0.13</v>
      </c>
      <c r="OG50">
        <v>0</v>
      </c>
      <c r="OH50">
        <v>0.12</v>
      </c>
      <c r="OI50">
        <v>0</v>
      </c>
      <c r="OL50" t="s">
        <v>231</v>
      </c>
      <c r="OM50">
        <v>0.05</v>
      </c>
      <c r="ON50">
        <v>0</v>
      </c>
      <c r="OO50">
        <v>0.09</v>
      </c>
      <c r="OP50">
        <v>0</v>
      </c>
      <c r="OS50" t="s">
        <v>231</v>
      </c>
      <c r="OT50">
        <v>0.04</v>
      </c>
      <c r="OU50">
        <v>0</v>
      </c>
      <c r="OV50">
        <v>7.0000000000000007E-2</v>
      </c>
      <c r="OW50">
        <v>0</v>
      </c>
      <c r="OZ50" t="s">
        <v>231</v>
      </c>
      <c r="PA50">
        <v>0</v>
      </c>
      <c r="PB50">
        <v>0</v>
      </c>
      <c r="PC50">
        <v>0</v>
      </c>
      <c r="PD50">
        <v>0</v>
      </c>
      <c r="PG50" t="s">
        <v>231</v>
      </c>
      <c r="PH50">
        <v>0.09</v>
      </c>
      <c r="PI50">
        <v>0</v>
      </c>
      <c r="PJ50">
        <v>0.14000000000000001</v>
      </c>
      <c r="PK50">
        <v>0</v>
      </c>
      <c r="PN50" t="s">
        <v>231</v>
      </c>
      <c r="PO50">
        <v>0</v>
      </c>
      <c r="PP50">
        <v>0</v>
      </c>
      <c r="PQ50">
        <v>0</v>
      </c>
      <c r="PR50">
        <v>0</v>
      </c>
      <c r="PU50" t="s">
        <v>231</v>
      </c>
      <c r="PV50">
        <v>0.04</v>
      </c>
      <c r="PW50">
        <v>0.19</v>
      </c>
      <c r="PX50">
        <v>0</v>
      </c>
      <c r="PY50">
        <v>0</v>
      </c>
      <c r="QB50" t="s">
        <v>231</v>
      </c>
      <c r="QC50">
        <v>0.03</v>
      </c>
      <c r="QD50">
        <v>0.17</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0.06</v>
      </c>
      <c r="RF50">
        <v>0</v>
      </c>
      <c r="RG50">
        <v>0</v>
      </c>
      <c r="RH50">
        <v>0</v>
      </c>
      <c r="RK50" t="s">
        <v>231</v>
      </c>
      <c r="RL50">
        <v>0.13</v>
      </c>
      <c r="RM50">
        <v>0.67</v>
      </c>
      <c r="RN50">
        <v>0</v>
      </c>
      <c r="RO50">
        <v>0</v>
      </c>
      <c r="RR50" t="s">
        <v>231</v>
      </c>
      <c r="RS50">
        <v>0</v>
      </c>
      <c r="RT50">
        <v>0</v>
      </c>
      <c r="RU50">
        <v>0</v>
      </c>
      <c r="RV50">
        <v>0</v>
      </c>
      <c r="RY50" t="s">
        <v>231</v>
      </c>
      <c r="RZ50">
        <v>0</v>
      </c>
      <c r="SA50">
        <v>0</v>
      </c>
      <c r="SB50">
        <v>0</v>
      </c>
      <c r="SC50">
        <v>0</v>
      </c>
      <c r="SF50" t="s">
        <v>231</v>
      </c>
      <c r="SG50">
        <v>0</v>
      </c>
      <c r="SH50">
        <v>0</v>
      </c>
      <c r="SI50">
        <v>0</v>
      </c>
      <c r="SJ50">
        <v>0</v>
      </c>
      <c r="SM50" t="s">
        <v>231</v>
      </c>
      <c r="SN50">
        <v>0</v>
      </c>
      <c r="SO50">
        <v>0</v>
      </c>
      <c r="SP50">
        <v>0</v>
      </c>
      <c r="SQ50">
        <v>0</v>
      </c>
      <c r="ST50" t="s">
        <v>231</v>
      </c>
      <c r="SU50">
        <v>0</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0.09</v>
      </c>
      <c r="WW50">
        <v>0</v>
      </c>
      <c r="WX50">
        <v>0.15</v>
      </c>
      <c r="WY50">
        <v>0</v>
      </c>
      <c r="XB50" t="s">
        <v>231</v>
      </c>
      <c r="XC50">
        <v>0</v>
      </c>
      <c r="XD50">
        <v>0</v>
      </c>
      <c r="XE50">
        <v>0</v>
      </c>
      <c r="XF50">
        <v>0</v>
      </c>
      <c r="XI50" t="s">
        <v>231</v>
      </c>
      <c r="XJ50">
        <v>0.03</v>
      </c>
      <c r="XK50">
        <v>0</v>
      </c>
      <c r="XL50">
        <v>0.06</v>
      </c>
      <c r="XM50">
        <v>0</v>
      </c>
      <c r="XP50" t="s">
        <v>231</v>
      </c>
      <c r="XQ50">
        <v>0.03</v>
      </c>
      <c r="XR50">
        <v>0</v>
      </c>
      <c r="XS50">
        <v>0.05</v>
      </c>
      <c r="XT50">
        <v>0</v>
      </c>
      <c r="XW50" t="s">
        <v>231</v>
      </c>
      <c r="XX50">
        <v>0.04</v>
      </c>
      <c r="XY50">
        <v>0</v>
      </c>
      <c r="XZ50">
        <v>7.0000000000000007E-2</v>
      </c>
      <c r="YA50">
        <v>0</v>
      </c>
    </row>
    <row r="51" spans="1:651" x14ac:dyDescent="0.25">
      <c r="A51" s="1">
        <v>2.3001</v>
      </c>
      <c r="B51" s="1">
        <v>2.3499999999999996</v>
      </c>
      <c r="C51" s="1" t="s">
        <v>232</v>
      </c>
      <c r="D51" s="1">
        <v>0</v>
      </c>
      <c r="E51" s="1">
        <v>0</v>
      </c>
      <c r="F51" s="1">
        <v>0</v>
      </c>
      <c r="G51" s="1">
        <v>0</v>
      </c>
      <c r="H51" s="1"/>
      <c r="I51" s="1"/>
      <c r="J51" s="1" t="s">
        <v>232</v>
      </c>
      <c r="K51" s="1">
        <v>0.22</v>
      </c>
      <c r="L51" s="1">
        <v>0</v>
      </c>
      <c r="M51" s="1">
        <v>0.09</v>
      </c>
      <c r="N51" s="1">
        <v>0</v>
      </c>
      <c r="O51" s="1"/>
      <c r="P51" s="1"/>
      <c r="Q51" s="1" t="s">
        <v>232</v>
      </c>
      <c r="R51" s="1">
        <v>0.04</v>
      </c>
      <c r="S51" s="1">
        <v>0.22</v>
      </c>
      <c r="T51" s="1">
        <v>0</v>
      </c>
      <c r="U51" s="1">
        <v>0</v>
      </c>
      <c r="V51" s="1"/>
      <c r="W51" s="1"/>
      <c r="X51" s="1" t="s">
        <v>232</v>
      </c>
      <c r="Y51" s="1">
        <v>7.0000000000000007E-2</v>
      </c>
      <c r="Z51" s="1">
        <v>0.43</v>
      </c>
      <c r="AA51" s="1">
        <v>0</v>
      </c>
      <c r="AB51" s="1">
        <v>0</v>
      </c>
      <c r="AC51" s="1"/>
      <c r="AD51" s="1"/>
      <c r="AE51" t="s">
        <v>232</v>
      </c>
      <c r="AF51">
        <v>0.44</v>
      </c>
      <c r="AG51">
        <v>0.64</v>
      </c>
      <c r="AH51">
        <v>0.65</v>
      </c>
      <c r="AI51">
        <v>0</v>
      </c>
      <c r="AJ51" s="1"/>
      <c r="AK51" s="1"/>
      <c r="AL51" t="s">
        <v>232</v>
      </c>
      <c r="AM51">
        <v>0.26</v>
      </c>
      <c r="AN51">
        <v>1.26</v>
      </c>
      <c r="AO51">
        <v>0</v>
      </c>
      <c r="AP51">
        <v>0</v>
      </c>
      <c r="AQ51" s="1"/>
      <c r="AR51" s="1"/>
      <c r="AS51" t="s">
        <v>232</v>
      </c>
      <c r="AT51">
        <v>0.23</v>
      </c>
      <c r="AU51">
        <v>0.98</v>
      </c>
      <c r="AV51">
        <v>0</v>
      </c>
      <c r="AW51">
        <v>0</v>
      </c>
      <c r="AZ51" t="s">
        <v>232</v>
      </c>
      <c r="BA51">
        <v>0.28000000000000003</v>
      </c>
      <c r="BB51">
        <v>0.35</v>
      </c>
      <c r="BC51">
        <v>0</v>
      </c>
      <c r="BD51">
        <v>0</v>
      </c>
      <c r="BG51" t="s">
        <v>232</v>
      </c>
      <c r="BH51">
        <v>0.33</v>
      </c>
      <c r="BI51">
        <v>0.49</v>
      </c>
      <c r="BJ51">
        <v>0.2</v>
      </c>
      <c r="BK51">
        <v>0</v>
      </c>
      <c r="BN51" t="s">
        <v>232</v>
      </c>
      <c r="BO51">
        <v>0.15</v>
      </c>
      <c r="BP51">
        <v>0</v>
      </c>
      <c r="BQ51">
        <v>0.19</v>
      </c>
      <c r="BR51">
        <v>0</v>
      </c>
      <c r="BU51" t="s">
        <v>232</v>
      </c>
      <c r="BV51">
        <v>0.4</v>
      </c>
      <c r="BW51">
        <v>0.22</v>
      </c>
      <c r="BX51">
        <v>0.69</v>
      </c>
      <c r="BY51">
        <v>0</v>
      </c>
      <c r="CB51" t="s">
        <v>232</v>
      </c>
      <c r="CC51">
        <v>0.53</v>
      </c>
      <c r="CD51">
        <v>0</v>
      </c>
      <c r="CE51">
        <v>0.49</v>
      </c>
      <c r="CF51">
        <v>0</v>
      </c>
      <c r="CI51" t="s">
        <v>232</v>
      </c>
      <c r="CJ51">
        <v>0.24</v>
      </c>
      <c r="CK51">
        <v>0</v>
      </c>
      <c r="CL51">
        <v>0.47</v>
      </c>
      <c r="CM51">
        <v>0</v>
      </c>
      <c r="CP51" t="s">
        <v>232</v>
      </c>
      <c r="CQ51">
        <v>0.13</v>
      </c>
      <c r="CR51">
        <v>0.52</v>
      </c>
      <c r="CS51">
        <v>0.06</v>
      </c>
      <c r="CT51">
        <v>0</v>
      </c>
      <c r="CW51" t="s">
        <v>232</v>
      </c>
      <c r="CX51">
        <v>0.1</v>
      </c>
      <c r="CY51">
        <v>0.55000000000000004</v>
      </c>
      <c r="CZ51">
        <v>0</v>
      </c>
      <c r="DA51">
        <v>0</v>
      </c>
      <c r="DD51" t="s">
        <v>232</v>
      </c>
      <c r="DE51">
        <v>0.11</v>
      </c>
      <c r="DF51">
        <v>0</v>
      </c>
      <c r="DG51">
        <v>0.21</v>
      </c>
      <c r="DH51">
        <v>0</v>
      </c>
      <c r="DK51" t="s">
        <v>232</v>
      </c>
      <c r="DL51">
        <v>0.06</v>
      </c>
      <c r="DM51">
        <v>0</v>
      </c>
      <c r="DN51">
        <v>7.0000000000000007E-2</v>
      </c>
      <c r="DO51">
        <v>0</v>
      </c>
      <c r="DR51" t="s">
        <v>232</v>
      </c>
      <c r="DS51">
        <v>0.1</v>
      </c>
      <c r="DT51">
        <v>0.15</v>
      </c>
      <c r="DU51">
        <v>0.14000000000000001</v>
      </c>
      <c r="DV51">
        <v>0</v>
      </c>
      <c r="DY51" t="s">
        <v>232</v>
      </c>
      <c r="DZ51">
        <v>0.09</v>
      </c>
      <c r="EA51">
        <v>0.43</v>
      </c>
      <c r="EB51">
        <v>0</v>
      </c>
      <c r="EC51">
        <v>0</v>
      </c>
      <c r="EF51" t="s">
        <v>232</v>
      </c>
      <c r="EG51">
        <v>0.93</v>
      </c>
      <c r="EH51">
        <v>0.5</v>
      </c>
      <c r="EI51">
        <v>1.46</v>
      </c>
      <c r="EJ51">
        <v>0</v>
      </c>
      <c r="EM51" t="s">
        <v>232</v>
      </c>
      <c r="EN51">
        <v>1.26</v>
      </c>
      <c r="EO51">
        <v>0.98</v>
      </c>
      <c r="EP51">
        <v>1.77</v>
      </c>
      <c r="EQ51">
        <v>0</v>
      </c>
      <c r="ET51" t="s">
        <v>232</v>
      </c>
      <c r="EU51">
        <v>0.83</v>
      </c>
      <c r="EV51">
        <v>0.6</v>
      </c>
      <c r="EW51">
        <v>0.93</v>
      </c>
      <c r="EX51">
        <v>0</v>
      </c>
      <c r="FA51" t="s">
        <v>232</v>
      </c>
      <c r="FB51">
        <v>1.0900000000000001</v>
      </c>
      <c r="FC51">
        <v>2.37</v>
      </c>
      <c r="FD51">
        <v>0.66</v>
      </c>
      <c r="FE51">
        <v>0</v>
      </c>
      <c r="FH51" t="s">
        <v>232</v>
      </c>
      <c r="FI51">
        <v>0.14000000000000001</v>
      </c>
      <c r="FJ51">
        <v>0.49</v>
      </c>
      <c r="FK51">
        <v>0</v>
      </c>
      <c r="FL51">
        <v>0.17</v>
      </c>
      <c r="FO51" t="s">
        <v>232</v>
      </c>
      <c r="FP51">
        <v>0.62</v>
      </c>
      <c r="FQ51">
        <v>2.64</v>
      </c>
      <c r="FR51">
        <v>0.09</v>
      </c>
      <c r="FS51">
        <v>0</v>
      </c>
      <c r="FV51" t="s">
        <v>232</v>
      </c>
      <c r="FW51">
        <v>2.06</v>
      </c>
      <c r="FX51">
        <v>0.19</v>
      </c>
      <c r="FY51">
        <v>0.5</v>
      </c>
      <c r="FZ51">
        <v>8.24</v>
      </c>
      <c r="GC51" t="s">
        <v>232</v>
      </c>
      <c r="GD51">
        <v>1.1599999999999999</v>
      </c>
      <c r="GE51">
        <v>0.18</v>
      </c>
      <c r="GF51">
        <v>0.31</v>
      </c>
      <c r="GG51">
        <v>5.44</v>
      </c>
      <c r="GJ51" t="s">
        <v>232</v>
      </c>
      <c r="GK51">
        <v>0.55000000000000004</v>
      </c>
      <c r="GL51">
        <v>1.1499999999999999</v>
      </c>
      <c r="GM51">
        <v>0.41</v>
      </c>
      <c r="GN51">
        <v>0</v>
      </c>
      <c r="GQ51" t="s">
        <v>232</v>
      </c>
      <c r="GR51">
        <v>0.56000000000000005</v>
      </c>
      <c r="GS51">
        <v>1.95</v>
      </c>
      <c r="GT51">
        <v>0.14000000000000001</v>
      </c>
      <c r="GU51">
        <v>0</v>
      </c>
      <c r="GX51" t="s">
        <v>232</v>
      </c>
      <c r="GY51">
        <v>1.19</v>
      </c>
      <c r="GZ51">
        <v>3.4</v>
      </c>
      <c r="HA51">
        <v>1.05</v>
      </c>
      <c r="HB51">
        <v>0</v>
      </c>
      <c r="HE51" t="s">
        <v>232</v>
      </c>
      <c r="HF51">
        <v>0.4</v>
      </c>
      <c r="HG51">
        <v>1.25</v>
      </c>
      <c r="HH51">
        <v>0.14000000000000001</v>
      </c>
      <c r="HI51">
        <v>0.34</v>
      </c>
      <c r="HL51" t="s">
        <v>232</v>
      </c>
      <c r="HM51">
        <v>1.2</v>
      </c>
      <c r="HN51">
        <v>4.0199999999999996</v>
      </c>
      <c r="HO51">
        <v>0.56999999999999995</v>
      </c>
      <c r="HP51">
        <v>0.11</v>
      </c>
      <c r="HS51" t="s">
        <v>232</v>
      </c>
      <c r="HT51">
        <v>0.44</v>
      </c>
      <c r="HU51">
        <v>2</v>
      </c>
      <c r="HV51">
        <v>0</v>
      </c>
      <c r="HW51">
        <v>0</v>
      </c>
      <c r="HZ51" t="s">
        <v>232</v>
      </c>
      <c r="IA51">
        <v>0.96</v>
      </c>
      <c r="IB51">
        <v>0.87</v>
      </c>
      <c r="IC51">
        <v>0.55000000000000004</v>
      </c>
      <c r="ID51">
        <v>2.23</v>
      </c>
      <c r="IG51" t="s">
        <v>232</v>
      </c>
      <c r="IH51">
        <v>0.57999999999999996</v>
      </c>
      <c r="II51">
        <v>2.4</v>
      </c>
      <c r="IJ51">
        <v>0.28999999999999998</v>
      </c>
      <c r="IK51">
        <v>0</v>
      </c>
      <c r="IN51" t="s">
        <v>232</v>
      </c>
      <c r="IO51">
        <v>1.31</v>
      </c>
      <c r="IP51">
        <v>5.69</v>
      </c>
      <c r="IQ51">
        <v>0.33</v>
      </c>
      <c r="IR51">
        <v>0.17</v>
      </c>
      <c r="IU51" t="s">
        <v>232</v>
      </c>
      <c r="IV51">
        <v>1.02</v>
      </c>
      <c r="IW51">
        <v>2.4900000000000002</v>
      </c>
      <c r="IX51">
        <v>0.69</v>
      </c>
      <c r="IY51">
        <v>0</v>
      </c>
      <c r="JB51" t="s">
        <v>232</v>
      </c>
      <c r="JC51">
        <v>0.71</v>
      </c>
      <c r="JD51">
        <v>2.11</v>
      </c>
      <c r="JE51">
        <v>0.44</v>
      </c>
      <c r="JF51">
        <v>0</v>
      </c>
      <c r="JI51" t="s">
        <v>232</v>
      </c>
      <c r="JJ51">
        <v>0.91</v>
      </c>
      <c r="JK51">
        <v>1.58</v>
      </c>
      <c r="JL51">
        <v>0.8</v>
      </c>
      <c r="JM51">
        <v>0</v>
      </c>
      <c r="JP51" t="s">
        <v>232</v>
      </c>
      <c r="JQ51">
        <v>2.17</v>
      </c>
      <c r="JR51">
        <v>5.07</v>
      </c>
      <c r="JS51">
        <v>1.52</v>
      </c>
      <c r="JT51">
        <v>0</v>
      </c>
      <c r="JW51" t="s">
        <v>232</v>
      </c>
      <c r="JX51">
        <v>3.98</v>
      </c>
      <c r="JY51">
        <v>10.95</v>
      </c>
      <c r="JZ51">
        <v>2.96</v>
      </c>
      <c r="KA51">
        <v>0.17</v>
      </c>
      <c r="KD51" t="s">
        <v>232</v>
      </c>
      <c r="KE51">
        <v>5.38</v>
      </c>
      <c r="KF51">
        <v>7.93</v>
      </c>
      <c r="KG51">
        <v>2</v>
      </c>
      <c r="KH51">
        <v>12.27</v>
      </c>
      <c r="KK51" t="s">
        <v>232</v>
      </c>
      <c r="KL51">
        <v>3.9</v>
      </c>
      <c r="KM51">
        <v>12.2</v>
      </c>
      <c r="KN51">
        <v>1.34</v>
      </c>
      <c r="KO51">
        <v>4.76</v>
      </c>
      <c r="KR51" t="s">
        <v>232</v>
      </c>
      <c r="KS51">
        <v>17.21</v>
      </c>
      <c r="KT51">
        <v>3.79</v>
      </c>
      <c r="KU51">
        <v>28.55</v>
      </c>
      <c r="KV51">
        <v>0</v>
      </c>
      <c r="KY51" t="s">
        <v>232</v>
      </c>
      <c r="KZ51">
        <v>24.07</v>
      </c>
      <c r="LA51">
        <v>5.22</v>
      </c>
      <c r="LB51">
        <v>36.54</v>
      </c>
      <c r="LC51">
        <v>6.9</v>
      </c>
      <c r="LF51" t="s">
        <v>232</v>
      </c>
      <c r="LG51">
        <v>22.17</v>
      </c>
      <c r="LH51">
        <v>2.59</v>
      </c>
      <c r="LI51">
        <v>36.450000000000003</v>
      </c>
      <c r="LJ51">
        <v>2.2200000000000002</v>
      </c>
      <c r="LM51" t="s">
        <v>232</v>
      </c>
      <c r="LN51">
        <v>24.96</v>
      </c>
      <c r="LO51">
        <v>4.05</v>
      </c>
      <c r="LP51">
        <v>39.950000000000003</v>
      </c>
      <c r="LQ51">
        <v>2.63</v>
      </c>
      <c r="LT51" t="s">
        <v>232</v>
      </c>
      <c r="LU51">
        <v>5.9</v>
      </c>
      <c r="LV51">
        <v>2.69</v>
      </c>
      <c r="LW51">
        <v>8.68</v>
      </c>
      <c r="LX51">
        <v>0.71</v>
      </c>
      <c r="MA51" t="s">
        <v>232</v>
      </c>
      <c r="MB51">
        <v>0.5</v>
      </c>
      <c r="MC51">
        <v>0.62</v>
      </c>
      <c r="MD51">
        <v>0.65</v>
      </c>
      <c r="ME51">
        <v>0</v>
      </c>
      <c r="MH51" t="s">
        <v>232</v>
      </c>
      <c r="MI51">
        <v>0.92</v>
      </c>
      <c r="MJ51">
        <v>3.4</v>
      </c>
      <c r="MK51">
        <v>0.3</v>
      </c>
      <c r="ML51">
        <v>0.64</v>
      </c>
      <c r="MO51" t="s">
        <v>232</v>
      </c>
      <c r="MP51">
        <v>0.3</v>
      </c>
      <c r="MQ51">
        <v>0.2</v>
      </c>
      <c r="MR51">
        <v>0.36</v>
      </c>
      <c r="MS51">
        <v>0.36</v>
      </c>
      <c r="MV51" t="s">
        <v>232</v>
      </c>
      <c r="MW51">
        <v>0.28999999999999998</v>
      </c>
      <c r="MX51">
        <v>0.2</v>
      </c>
      <c r="MY51">
        <v>0.35</v>
      </c>
      <c r="MZ51">
        <v>0.28999999999999998</v>
      </c>
      <c r="NC51" t="s">
        <v>232</v>
      </c>
      <c r="ND51">
        <v>0.22</v>
      </c>
      <c r="NE51">
        <v>0</v>
      </c>
      <c r="NF51">
        <v>0.31</v>
      </c>
      <c r="NG51">
        <v>0.25</v>
      </c>
      <c r="NJ51" t="s">
        <v>232</v>
      </c>
      <c r="NK51">
        <v>0.08</v>
      </c>
      <c r="NL51">
        <v>0</v>
      </c>
      <c r="NM51">
        <v>0.14000000000000001</v>
      </c>
      <c r="NN51">
        <v>0</v>
      </c>
      <c r="NQ51" t="s">
        <v>232</v>
      </c>
      <c r="NR51">
        <v>0.25</v>
      </c>
      <c r="NS51">
        <v>0.18</v>
      </c>
      <c r="NT51">
        <v>0.37</v>
      </c>
      <c r="NU51">
        <v>0</v>
      </c>
      <c r="NX51" t="s">
        <v>232</v>
      </c>
      <c r="NY51">
        <v>0.83</v>
      </c>
      <c r="NZ51">
        <v>0</v>
      </c>
      <c r="OA51">
        <v>0.4</v>
      </c>
      <c r="OB51">
        <v>3.4</v>
      </c>
      <c r="OE51" t="s">
        <v>232</v>
      </c>
      <c r="OF51">
        <v>0.06</v>
      </c>
      <c r="OG51">
        <v>0</v>
      </c>
      <c r="OH51">
        <v>0</v>
      </c>
      <c r="OI51">
        <v>0.52</v>
      </c>
      <c r="OL51" t="s">
        <v>232</v>
      </c>
      <c r="OM51">
        <v>0.32</v>
      </c>
      <c r="ON51">
        <v>0.21</v>
      </c>
      <c r="OO51">
        <v>0.49</v>
      </c>
      <c r="OP51">
        <v>0</v>
      </c>
      <c r="OS51" t="s">
        <v>232</v>
      </c>
      <c r="OT51">
        <v>0</v>
      </c>
      <c r="OU51">
        <v>0</v>
      </c>
      <c r="OV51">
        <v>0</v>
      </c>
      <c r="OW51">
        <v>0</v>
      </c>
      <c r="OZ51" t="s">
        <v>232</v>
      </c>
      <c r="PA51">
        <v>0</v>
      </c>
      <c r="PB51">
        <v>0</v>
      </c>
      <c r="PC51">
        <v>0</v>
      </c>
      <c r="PD51">
        <v>0</v>
      </c>
      <c r="PG51" t="s">
        <v>232</v>
      </c>
      <c r="PH51">
        <v>0</v>
      </c>
      <c r="PI51">
        <v>0</v>
      </c>
      <c r="PJ51">
        <v>0</v>
      </c>
      <c r="PK51">
        <v>0</v>
      </c>
      <c r="PN51" t="s">
        <v>232</v>
      </c>
      <c r="PO51">
        <v>0.11</v>
      </c>
      <c r="PP51">
        <v>0.52</v>
      </c>
      <c r="PQ51">
        <v>0</v>
      </c>
      <c r="PR51">
        <v>0</v>
      </c>
      <c r="PU51" t="s">
        <v>232</v>
      </c>
      <c r="PV51">
        <v>0</v>
      </c>
      <c r="PW51">
        <v>0</v>
      </c>
      <c r="PX51">
        <v>0</v>
      </c>
      <c r="PY51">
        <v>0</v>
      </c>
      <c r="QB51" t="s">
        <v>232</v>
      </c>
      <c r="QC51">
        <v>0</v>
      </c>
      <c r="QD51">
        <v>0</v>
      </c>
      <c r="QE51">
        <v>0</v>
      </c>
      <c r="QF51">
        <v>0</v>
      </c>
      <c r="QI51" t="s">
        <v>232</v>
      </c>
      <c r="QJ51">
        <v>7.0000000000000007E-2</v>
      </c>
      <c r="QK51">
        <v>0.19</v>
      </c>
      <c r="QL51">
        <v>0.05</v>
      </c>
      <c r="QM51">
        <v>0</v>
      </c>
      <c r="QP51" t="s">
        <v>232</v>
      </c>
      <c r="QQ51">
        <v>0</v>
      </c>
      <c r="QR51">
        <v>0</v>
      </c>
      <c r="QS51">
        <v>0</v>
      </c>
      <c r="QT51">
        <v>0</v>
      </c>
      <c r="QW51" t="s">
        <v>232</v>
      </c>
      <c r="QX51">
        <v>0.06</v>
      </c>
      <c r="QY51">
        <v>0</v>
      </c>
      <c r="QZ51">
        <v>0.09</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0.04</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row>
    <row r="52" spans="1:651" x14ac:dyDescent="0.25">
      <c r="A52" s="1">
        <v>2.3500999999999999</v>
      </c>
      <c r="B52" s="1">
        <v>2.3999999999999995</v>
      </c>
      <c r="C52" s="1" t="s">
        <v>233</v>
      </c>
      <c r="D52" s="1">
        <v>0</v>
      </c>
      <c r="E52" s="1">
        <v>0</v>
      </c>
      <c r="F52" s="1">
        <v>0</v>
      </c>
      <c r="G52" s="1">
        <v>0</v>
      </c>
      <c r="H52" s="1"/>
      <c r="I52" s="1"/>
      <c r="J52" s="1" t="s">
        <v>233</v>
      </c>
      <c r="K52" s="1">
        <v>0.06</v>
      </c>
      <c r="L52" s="1">
        <v>0.41</v>
      </c>
      <c r="M52" s="1">
        <v>0</v>
      </c>
      <c r="N52" s="1">
        <v>0</v>
      </c>
      <c r="O52" s="1"/>
      <c r="P52" s="1"/>
      <c r="Q52" s="1" t="s">
        <v>233</v>
      </c>
      <c r="R52" s="1">
        <v>0</v>
      </c>
      <c r="S52" s="1">
        <v>0</v>
      </c>
      <c r="T52" s="1">
        <v>0</v>
      </c>
      <c r="U52" s="1">
        <v>0</v>
      </c>
      <c r="V52" s="1"/>
      <c r="W52" s="1"/>
      <c r="X52" s="1" t="s">
        <v>233</v>
      </c>
      <c r="Y52" s="1">
        <v>0.03</v>
      </c>
      <c r="Z52" s="1">
        <v>0</v>
      </c>
      <c r="AA52" s="1">
        <v>0</v>
      </c>
      <c r="AB52" s="1">
        <v>0.14000000000000001</v>
      </c>
      <c r="AC52" s="1"/>
      <c r="AD52" s="1"/>
      <c r="AE52" t="s">
        <v>233</v>
      </c>
      <c r="AF52">
        <v>0.05</v>
      </c>
      <c r="AG52">
        <v>0</v>
      </c>
      <c r="AH52">
        <v>0.1</v>
      </c>
      <c r="AI52">
        <v>0</v>
      </c>
      <c r="AJ52" s="1"/>
      <c r="AK52" s="1"/>
      <c r="AL52" t="s">
        <v>233</v>
      </c>
      <c r="AM52">
        <v>0</v>
      </c>
      <c r="AN52">
        <v>0</v>
      </c>
      <c r="AO52">
        <v>0</v>
      </c>
      <c r="AP52">
        <v>0</v>
      </c>
      <c r="AQ52" s="1"/>
      <c r="AR52" s="1"/>
      <c r="AS52" t="s">
        <v>233</v>
      </c>
      <c r="AT52">
        <v>0</v>
      </c>
      <c r="AU52">
        <v>0</v>
      </c>
      <c r="AV52">
        <v>0</v>
      </c>
      <c r="AW52">
        <v>0</v>
      </c>
      <c r="AZ52" t="s">
        <v>233</v>
      </c>
      <c r="BA52">
        <v>0</v>
      </c>
      <c r="BB52">
        <v>0</v>
      </c>
      <c r="BC52">
        <v>0</v>
      </c>
      <c r="BD52">
        <v>0</v>
      </c>
      <c r="BG52" t="s">
        <v>233</v>
      </c>
      <c r="BH52">
        <v>0</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v>
      </c>
      <c r="CK52">
        <v>0</v>
      </c>
      <c r="CL52">
        <v>0</v>
      </c>
      <c r="CM52">
        <v>0</v>
      </c>
      <c r="CP52" t="s">
        <v>233</v>
      </c>
      <c r="CQ52">
        <v>0.23</v>
      </c>
      <c r="CR52">
        <v>0.43</v>
      </c>
      <c r="CS52">
        <v>0.14000000000000001</v>
      </c>
      <c r="CT52">
        <v>0</v>
      </c>
      <c r="CW52" t="s">
        <v>233</v>
      </c>
      <c r="CX52">
        <v>0.13</v>
      </c>
      <c r="CY52">
        <v>0</v>
      </c>
      <c r="CZ52">
        <v>0.23</v>
      </c>
      <c r="DA52">
        <v>0</v>
      </c>
      <c r="DD52" t="s">
        <v>233</v>
      </c>
      <c r="DE52">
        <v>0</v>
      </c>
      <c r="DF52">
        <v>0</v>
      </c>
      <c r="DG52">
        <v>0</v>
      </c>
      <c r="DH52">
        <v>0</v>
      </c>
      <c r="DK52" t="s">
        <v>233</v>
      </c>
      <c r="DL52">
        <v>0.25</v>
      </c>
      <c r="DM52">
        <v>0.9</v>
      </c>
      <c r="DN52">
        <v>0.02</v>
      </c>
      <c r="DO52">
        <v>0</v>
      </c>
      <c r="DR52" t="s">
        <v>233</v>
      </c>
      <c r="DS52">
        <v>0.17</v>
      </c>
      <c r="DT52">
        <v>0.22</v>
      </c>
      <c r="DU52">
        <v>0</v>
      </c>
      <c r="DV52">
        <v>0.33</v>
      </c>
      <c r="DY52" t="s">
        <v>233</v>
      </c>
      <c r="DZ52">
        <v>0.54</v>
      </c>
      <c r="EA52">
        <v>2.85</v>
      </c>
      <c r="EB52">
        <v>0</v>
      </c>
      <c r="EC52">
        <v>0</v>
      </c>
      <c r="EF52" t="s">
        <v>233</v>
      </c>
      <c r="EG52">
        <v>0.61</v>
      </c>
      <c r="EH52">
        <v>0.37</v>
      </c>
      <c r="EI52">
        <v>0</v>
      </c>
      <c r="EJ52">
        <v>3.6</v>
      </c>
      <c r="EM52" t="s">
        <v>233</v>
      </c>
      <c r="EN52">
        <v>0.84</v>
      </c>
      <c r="EO52">
        <v>0.78</v>
      </c>
      <c r="EP52">
        <v>0.21</v>
      </c>
      <c r="EQ52">
        <v>3.1</v>
      </c>
      <c r="ET52" t="s">
        <v>233</v>
      </c>
      <c r="EU52">
        <v>1.79</v>
      </c>
      <c r="EV52">
        <v>1.47</v>
      </c>
      <c r="EW52">
        <v>1.44</v>
      </c>
      <c r="EX52">
        <v>4.0999999999999996</v>
      </c>
      <c r="FA52" t="s">
        <v>233</v>
      </c>
      <c r="FB52">
        <v>1.89</v>
      </c>
      <c r="FC52">
        <v>5.67</v>
      </c>
      <c r="FD52">
        <v>1.28</v>
      </c>
      <c r="FE52">
        <v>1.19</v>
      </c>
      <c r="FH52" t="s">
        <v>233</v>
      </c>
      <c r="FI52">
        <v>3.5</v>
      </c>
      <c r="FJ52">
        <v>13.03</v>
      </c>
      <c r="FK52">
        <v>1.42</v>
      </c>
      <c r="FL52">
        <v>0.12</v>
      </c>
      <c r="FO52" t="s">
        <v>233</v>
      </c>
      <c r="FP52">
        <v>10.220000000000001</v>
      </c>
      <c r="FQ52">
        <v>23.97</v>
      </c>
      <c r="FR52">
        <v>8.67</v>
      </c>
      <c r="FS52">
        <v>1.62</v>
      </c>
      <c r="FV52" t="s">
        <v>233</v>
      </c>
      <c r="FW52">
        <v>14.27</v>
      </c>
      <c r="FX52">
        <v>19.57</v>
      </c>
      <c r="FY52">
        <v>15.04</v>
      </c>
      <c r="FZ52">
        <v>6.62</v>
      </c>
      <c r="GC52" t="s">
        <v>233</v>
      </c>
      <c r="GD52">
        <v>13.63</v>
      </c>
      <c r="GE52">
        <v>12.94</v>
      </c>
      <c r="GF52">
        <v>15.05</v>
      </c>
      <c r="GG52">
        <v>12.7</v>
      </c>
      <c r="GJ52" t="s">
        <v>233</v>
      </c>
      <c r="GK52">
        <v>13.82</v>
      </c>
      <c r="GL52">
        <v>8</v>
      </c>
      <c r="GM52">
        <v>13.71</v>
      </c>
      <c r="GN52">
        <v>21.12</v>
      </c>
      <c r="GQ52" t="s">
        <v>233</v>
      </c>
      <c r="GR52">
        <v>3.07</v>
      </c>
      <c r="GS52">
        <v>2.99</v>
      </c>
      <c r="GT52">
        <v>1.96</v>
      </c>
      <c r="GU52">
        <v>5</v>
      </c>
      <c r="GX52" t="s">
        <v>233</v>
      </c>
      <c r="GY52">
        <v>0.9</v>
      </c>
      <c r="GZ52">
        <v>0.74</v>
      </c>
      <c r="HA52">
        <v>0.27</v>
      </c>
      <c r="HB52">
        <v>2.15</v>
      </c>
      <c r="HE52" t="s">
        <v>233</v>
      </c>
      <c r="HF52">
        <v>1.89</v>
      </c>
      <c r="HG52">
        <v>5.94</v>
      </c>
      <c r="HH52">
        <v>1.18</v>
      </c>
      <c r="HI52">
        <v>0.51</v>
      </c>
      <c r="HL52" t="s">
        <v>233</v>
      </c>
      <c r="HM52">
        <v>5.44</v>
      </c>
      <c r="HN52">
        <v>7.69</v>
      </c>
      <c r="HO52">
        <v>5.91</v>
      </c>
      <c r="HP52">
        <v>2.38</v>
      </c>
      <c r="HS52" t="s">
        <v>233</v>
      </c>
      <c r="HT52">
        <v>7.27</v>
      </c>
      <c r="HU52">
        <v>8.09</v>
      </c>
      <c r="HV52">
        <v>8.6999999999999993</v>
      </c>
      <c r="HW52">
        <v>2.41</v>
      </c>
      <c r="HZ52" t="s">
        <v>233</v>
      </c>
      <c r="IA52">
        <v>6.07</v>
      </c>
      <c r="IB52">
        <v>7.61</v>
      </c>
      <c r="IC52">
        <v>7.2</v>
      </c>
      <c r="ID52">
        <v>1.5</v>
      </c>
      <c r="IG52" t="s">
        <v>233</v>
      </c>
      <c r="IH52">
        <v>6.73</v>
      </c>
      <c r="II52">
        <v>2.95</v>
      </c>
      <c r="IJ52">
        <v>8.58</v>
      </c>
      <c r="IK52">
        <v>4.33</v>
      </c>
      <c r="IN52" t="s">
        <v>233</v>
      </c>
      <c r="IO52">
        <v>7.4</v>
      </c>
      <c r="IP52">
        <v>8.14</v>
      </c>
      <c r="IQ52">
        <v>8.48</v>
      </c>
      <c r="IR52">
        <v>3.32</v>
      </c>
      <c r="IU52" t="s">
        <v>233</v>
      </c>
      <c r="IV52">
        <v>10.46</v>
      </c>
      <c r="IW52">
        <v>10.53</v>
      </c>
      <c r="IX52">
        <v>11.02</v>
      </c>
      <c r="IY52">
        <v>10.73</v>
      </c>
      <c r="JB52" t="s">
        <v>233</v>
      </c>
      <c r="JC52">
        <v>12.66</v>
      </c>
      <c r="JD52">
        <v>15.93</v>
      </c>
      <c r="JE52">
        <v>8.19</v>
      </c>
      <c r="JF52">
        <v>27.27</v>
      </c>
      <c r="JI52" t="s">
        <v>233</v>
      </c>
      <c r="JJ52">
        <v>14.06</v>
      </c>
      <c r="JK52">
        <v>17.02</v>
      </c>
      <c r="JL52">
        <v>9.41</v>
      </c>
      <c r="JM52">
        <v>29.22</v>
      </c>
      <c r="JP52" t="s">
        <v>233</v>
      </c>
      <c r="JQ52">
        <v>12.32</v>
      </c>
      <c r="JR52">
        <v>11.7</v>
      </c>
      <c r="JS52">
        <v>7.79</v>
      </c>
      <c r="JT52">
        <v>31.7</v>
      </c>
      <c r="JW52" t="s">
        <v>233</v>
      </c>
      <c r="JX52">
        <v>11.55</v>
      </c>
      <c r="JY52">
        <v>7.37</v>
      </c>
      <c r="JZ52">
        <v>10.11</v>
      </c>
      <c r="KA52">
        <v>25.63</v>
      </c>
      <c r="KD52" t="s">
        <v>233</v>
      </c>
      <c r="KE52">
        <v>10.86</v>
      </c>
      <c r="KF52">
        <v>2.0299999999999998</v>
      </c>
      <c r="KG52">
        <v>8.82</v>
      </c>
      <c r="KH52">
        <v>26.26</v>
      </c>
      <c r="KK52" t="s">
        <v>233</v>
      </c>
      <c r="KL52">
        <v>10.3</v>
      </c>
      <c r="KM52">
        <v>6.98</v>
      </c>
      <c r="KN52">
        <v>7.45</v>
      </c>
      <c r="KO52">
        <v>29.13</v>
      </c>
      <c r="KR52" t="s">
        <v>233</v>
      </c>
      <c r="KS52">
        <v>9.19</v>
      </c>
      <c r="KT52">
        <v>6.34</v>
      </c>
      <c r="KU52">
        <v>7.06</v>
      </c>
      <c r="KV52">
        <v>24.68</v>
      </c>
      <c r="KY52" t="s">
        <v>233</v>
      </c>
      <c r="KZ52">
        <v>4.68</v>
      </c>
      <c r="LA52">
        <v>0.69</v>
      </c>
      <c r="LB52">
        <v>5.04</v>
      </c>
      <c r="LC52">
        <v>7.45</v>
      </c>
      <c r="LF52" t="s">
        <v>233</v>
      </c>
      <c r="LG52">
        <v>2.36</v>
      </c>
      <c r="LH52">
        <v>3.44</v>
      </c>
      <c r="LI52">
        <v>1.23</v>
      </c>
      <c r="LJ52">
        <v>4.1900000000000004</v>
      </c>
      <c r="LM52" t="s">
        <v>233</v>
      </c>
      <c r="LN52">
        <v>2.6</v>
      </c>
      <c r="LO52">
        <v>4.5199999999999996</v>
      </c>
      <c r="LP52">
        <v>1.97</v>
      </c>
      <c r="LQ52">
        <v>3.54</v>
      </c>
      <c r="LT52" t="s">
        <v>233</v>
      </c>
      <c r="LU52">
        <v>0.62</v>
      </c>
      <c r="LV52">
        <v>1.39</v>
      </c>
      <c r="LW52">
        <v>0.45</v>
      </c>
      <c r="LX52">
        <v>0.45</v>
      </c>
      <c r="MA52" t="s">
        <v>233</v>
      </c>
      <c r="MB52">
        <v>0.76</v>
      </c>
      <c r="MC52">
        <v>2.12</v>
      </c>
      <c r="MD52">
        <v>0.35</v>
      </c>
      <c r="ME52">
        <v>0.42</v>
      </c>
      <c r="MH52" t="s">
        <v>233</v>
      </c>
      <c r="MI52">
        <v>0.82</v>
      </c>
      <c r="MJ52">
        <v>1.93</v>
      </c>
      <c r="MK52">
        <v>0.21</v>
      </c>
      <c r="ML52">
        <v>2.5099999999999998</v>
      </c>
      <c r="MO52" t="s">
        <v>233</v>
      </c>
      <c r="MP52">
        <v>0.28000000000000003</v>
      </c>
      <c r="MQ52">
        <v>0</v>
      </c>
      <c r="MR52">
        <v>0.23</v>
      </c>
      <c r="MS52">
        <v>0.97</v>
      </c>
      <c r="MV52" t="s">
        <v>233</v>
      </c>
      <c r="MW52">
        <v>0.3</v>
      </c>
      <c r="MX52">
        <v>0</v>
      </c>
      <c r="MY52">
        <v>0.1</v>
      </c>
      <c r="MZ52">
        <v>1.43</v>
      </c>
      <c r="NC52" t="s">
        <v>233</v>
      </c>
      <c r="ND52">
        <v>0.17</v>
      </c>
      <c r="NE52">
        <v>0</v>
      </c>
      <c r="NF52">
        <v>0.21</v>
      </c>
      <c r="NG52">
        <v>0.26</v>
      </c>
      <c r="NJ52" t="s">
        <v>233</v>
      </c>
      <c r="NK52">
        <v>0.09</v>
      </c>
      <c r="NL52">
        <v>0.12</v>
      </c>
      <c r="NM52">
        <v>0.13</v>
      </c>
      <c r="NN52">
        <v>0</v>
      </c>
      <c r="NQ52" t="s">
        <v>233</v>
      </c>
      <c r="NR52">
        <v>0.13</v>
      </c>
      <c r="NS52">
        <v>0</v>
      </c>
      <c r="NT52">
        <v>0.06</v>
      </c>
      <c r="NU52">
        <v>0.25</v>
      </c>
      <c r="NX52" t="s">
        <v>233</v>
      </c>
      <c r="NY52">
        <v>0.08</v>
      </c>
      <c r="NZ52">
        <v>0</v>
      </c>
      <c r="OA52">
        <v>0.14000000000000001</v>
      </c>
      <c r="OB52">
        <v>0</v>
      </c>
      <c r="OE52" t="s">
        <v>233</v>
      </c>
      <c r="OF52">
        <v>0.04</v>
      </c>
      <c r="OG52">
        <v>0</v>
      </c>
      <c r="OH52">
        <v>0.06</v>
      </c>
      <c r="OI52">
        <v>0</v>
      </c>
      <c r="OL52" t="s">
        <v>233</v>
      </c>
      <c r="OM52">
        <v>0.03</v>
      </c>
      <c r="ON52">
        <v>0</v>
      </c>
      <c r="OO52">
        <v>0</v>
      </c>
      <c r="OP52">
        <v>0.21</v>
      </c>
      <c r="OS52" t="s">
        <v>233</v>
      </c>
      <c r="OT52">
        <v>0.42</v>
      </c>
      <c r="OU52">
        <v>1.55</v>
      </c>
      <c r="OV52">
        <v>0.09</v>
      </c>
      <c r="OW52">
        <v>0</v>
      </c>
      <c r="OZ52" t="s">
        <v>233</v>
      </c>
      <c r="PA52">
        <v>0.05</v>
      </c>
      <c r="PB52">
        <v>0</v>
      </c>
      <c r="PC52">
        <v>0.08</v>
      </c>
      <c r="PD52">
        <v>0</v>
      </c>
      <c r="PG52" t="s">
        <v>233</v>
      </c>
      <c r="PH52">
        <v>0.05</v>
      </c>
      <c r="PI52">
        <v>0</v>
      </c>
      <c r="PJ52">
        <v>0.08</v>
      </c>
      <c r="PK52">
        <v>0</v>
      </c>
      <c r="PN52" t="s">
        <v>233</v>
      </c>
      <c r="PO52">
        <v>7.0000000000000007E-2</v>
      </c>
      <c r="PP52">
        <v>0</v>
      </c>
      <c r="PQ52">
        <v>0.12</v>
      </c>
      <c r="PR52">
        <v>0</v>
      </c>
      <c r="PU52" t="s">
        <v>233</v>
      </c>
      <c r="PV52">
        <v>0.1</v>
      </c>
      <c r="PW52">
        <v>0</v>
      </c>
      <c r="PX52">
        <v>0.17</v>
      </c>
      <c r="PY52">
        <v>0</v>
      </c>
      <c r="QB52" t="s">
        <v>233</v>
      </c>
      <c r="QC52">
        <v>0.04</v>
      </c>
      <c r="QD52">
        <v>0</v>
      </c>
      <c r="QE52">
        <v>0.06</v>
      </c>
      <c r="QF52">
        <v>0</v>
      </c>
      <c r="QI52" t="s">
        <v>233</v>
      </c>
      <c r="QJ52">
        <v>0.1</v>
      </c>
      <c r="QK52">
        <v>0</v>
      </c>
      <c r="QL52">
        <v>0.17</v>
      </c>
      <c r="QM52">
        <v>0</v>
      </c>
      <c r="QP52" t="s">
        <v>233</v>
      </c>
      <c r="QQ52">
        <v>0.04</v>
      </c>
      <c r="QR52">
        <v>0</v>
      </c>
      <c r="QS52">
        <v>0.06</v>
      </c>
      <c r="QT52">
        <v>0</v>
      </c>
      <c r="QW52" t="s">
        <v>233</v>
      </c>
      <c r="QX52">
        <v>0.09</v>
      </c>
      <c r="QY52">
        <v>0</v>
      </c>
      <c r="QZ52">
        <v>0.14000000000000001</v>
      </c>
      <c r="RA52">
        <v>0</v>
      </c>
      <c r="RD52" t="s">
        <v>233</v>
      </c>
      <c r="RE52">
        <v>0.06</v>
      </c>
      <c r="RF52">
        <v>0</v>
      </c>
      <c r="RG52">
        <v>0.1</v>
      </c>
      <c r="RH52">
        <v>0</v>
      </c>
      <c r="RK52" t="s">
        <v>233</v>
      </c>
      <c r="RL52">
        <v>0</v>
      </c>
      <c r="RM52">
        <v>0</v>
      </c>
      <c r="RN52">
        <v>0</v>
      </c>
      <c r="RO52">
        <v>0</v>
      </c>
      <c r="RR52" t="s">
        <v>233</v>
      </c>
      <c r="RS52">
        <v>0</v>
      </c>
      <c r="RT52">
        <v>0</v>
      </c>
      <c r="RU52">
        <v>0</v>
      </c>
      <c r="RV52">
        <v>0</v>
      </c>
      <c r="RY52" t="s">
        <v>233</v>
      </c>
      <c r="RZ52">
        <v>0.04</v>
      </c>
      <c r="SA52">
        <v>0</v>
      </c>
      <c r="SB52">
        <v>7.0000000000000007E-2</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0.06</v>
      </c>
      <c r="XD52">
        <v>0</v>
      </c>
      <c r="XE52">
        <v>0.1</v>
      </c>
      <c r="XF52">
        <v>0</v>
      </c>
      <c r="XI52" t="s">
        <v>233</v>
      </c>
      <c r="XJ52">
        <v>0</v>
      </c>
      <c r="XK52">
        <v>0</v>
      </c>
      <c r="XL52">
        <v>0</v>
      </c>
      <c r="XM52">
        <v>0</v>
      </c>
      <c r="XP52" t="s">
        <v>233</v>
      </c>
      <c r="XQ52">
        <v>0.04</v>
      </c>
      <c r="XR52">
        <v>0.17</v>
      </c>
      <c r="XS52">
        <v>0</v>
      </c>
      <c r="XT52">
        <v>0</v>
      </c>
      <c r="XW52" t="s">
        <v>233</v>
      </c>
      <c r="XX52">
        <v>0</v>
      </c>
      <c r="XY52">
        <v>0</v>
      </c>
      <c r="XZ52">
        <v>0</v>
      </c>
      <c r="YA52">
        <v>0</v>
      </c>
    </row>
    <row r="53" spans="1:651" x14ac:dyDescent="0.25">
      <c r="A53" s="1">
        <v>2.4000999999999997</v>
      </c>
      <c r="B53" s="1">
        <v>2.4499999999999993</v>
      </c>
      <c r="C53" s="1" t="s">
        <v>234</v>
      </c>
      <c r="D53" s="1">
        <v>0.09</v>
      </c>
      <c r="E53" s="1">
        <v>0.26</v>
      </c>
      <c r="F53" s="1">
        <v>0.08</v>
      </c>
      <c r="G53" s="1">
        <v>0</v>
      </c>
      <c r="H53" s="1"/>
      <c r="I53" s="1"/>
      <c r="J53" s="1" t="s">
        <v>234</v>
      </c>
      <c r="K53" s="1">
        <v>0.15</v>
      </c>
      <c r="L53" s="1">
        <v>0.18</v>
      </c>
      <c r="M53" s="1">
        <v>0</v>
      </c>
      <c r="N53" s="1">
        <v>0</v>
      </c>
      <c r="O53" s="1"/>
      <c r="P53" s="1"/>
      <c r="Q53" s="1" t="s">
        <v>234</v>
      </c>
      <c r="R53" s="1">
        <v>0.14000000000000001</v>
      </c>
      <c r="S53" s="1">
        <v>0</v>
      </c>
      <c r="T53" s="1">
        <v>0</v>
      </c>
      <c r="U53" s="1">
        <v>0</v>
      </c>
      <c r="V53" s="1"/>
      <c r="W53" s="1"/>
      <c r="X53" s="1" t="s">
        <v>234</v>
      </c>
      <c r="Y53" s="1">
        <v>0.13</v>
      </c>
      <c r="Z53" s="1">
        <v>0</v>
      </c>
      <c r="AA53" s="1">
        <v>0.19</v>
      </c>
      <c r="AB53" s="1">
        <v>0</v>
      </c>
      <c r="AC53" s="1"/>
      <c r="AD53" s="1"/>
      <c r="AE53" t="s">
        <v>234</v>
      </c>
      <c r="AF53">
        <v>0.28000000000000003</v>
      </c>
      <c r="AG53">
        <v>0</v>
      </c>
      <c r="AH53">
        <v>0.17</v>
      </c>
      <c r="AI53">
        <v>0</v>
      </c>
      <c r="AJ53" s="1"/>
      <c r="AK53" s="1"/>
      <c r="AL53" t="s">
        <v>234</v>
      </c>
      <c r="AM53">
        <v>0.26</v>
      </c>
      <c r="AN53">
        <v>0</v>
      </c>
      <c r="AO53">
        <v>0</v>
      </c>
      <c r="AP53">
        <v>0</v>
      </c>
      <c r="AQ53" s="1"/>
      <c r="AR53" s="1"/>
      <c r="AS53" t="s">
        <v>234</v>
      </c>
      <c r="AT53">
        <v>0.56000000000000005</v>
      </c>
      <c r="AU53">
        <v>0</v>
      </c>
      <c r="AV53">
        <v>0</v>
      </c>
      <c r="AW53">
        <v>0</v>
      </c>
      <c r="AZ53" t="s">
        <v>234</v>
      </c>
      <c r="BA53">
        <v>0.51</v>
      </c>
      <c r="BB53">
        <v>0</v>
      </c>
      <c r="BC53">
        <v>0</v>
      </c>
      <c r="BD53">
        <v>0</v>
      </c>
      <c r="BG53" t="s">
        <v>234</v>
      </c>
      <c r="BH53">
        <v>0</v>
      </c>
      <c r="BI53">
        <v>0</v>
      </c>
      <c r="BJ53">
        <v>0</v>
      </c>
      <c r="BK53">
        <v>0</v>
      </c>
      <c r="BN53" t="s">
        <v>234</v>
      </c>
      <c r="BO53">
        <v>0</v>
      </c>
      <c r="BP53">
        <v>0</v>
      </c>
      <c r="BQ53">
        <v>0</v>
      </c>
      <c r="BR53">
        <v>0</v>
      </c>
      <c r="BU53" t="s">
        <v>234</v>
      </c>
      <c r="BV53">
        <v>0.3</v>
      </c>
      <c r="BW53">
        <v>0</v>
      </c>
      <c r="BX53">
        <v>0.09</v>
      </c>
      <c r="BY53">
        <v>0.15</v>
      </c>
      <c r="CB53" t="s">
        <v>234</v>
      </c>
      <c r="CC53">
        <v>0.21</v>
      </c>
      <c r="CD53">
        <v>0</v>
      </c>
      <c r="CE53">
        <v>0.33</v>
      </c>
      <c r="CF53">
        <v>0</v>
      </c>
      <c r="CI53" t="s">
        <v>234</v>
      </c>
      <c r="CJ53">
        <v>0.27</v>
      </c>
      <c r="CK53">
        <v>0</v>
      </c>
      <c r="CL53">
        <v>0.22</v>
      </c>
      <c r="CM53">
        <v>0</v>
      </c>
      <c r="CP53" t="s">
        <v>234</v>
      </c>
      <c r="CQ53">
        <v>7.0000000000000007E-2</v>
      </c>
      <c r="CR53">
        <v>0</v>
      </c>
      <c r="CS53">
        <v>0</v>
      </c>
      <c r="CT53">
        <v>0</v>
      </c>
      <c r="CW53" t="s">
        <v>234</v>
      </c>
      <c r="CX53">
        <v>0.14000000000000001</v>
      </c>
      <c r="CY53">
        <v>0</v>
      </c>
      <c r="CZ53">
        <v>0.15</v>
      </c>
      <c r="DA53">
        <v>0</v>
      </c>
      <c r="DD53" t="s">
        <v>234</v>
      </c>
      <c r="DE53">
        <v>0</v>
      </c>
      <c r="DF53">
        <v>0</v>
      </c>
      <c r="DG53">
        <v>0</v>
      </c>
      <c r="DH53">
        <v>0</v>
      </c>
      <c r="DK53" t="s">
        <v>234</v>
      </c>
      <c r="DL53">
        <v>7.0000000000000007E-2</v>
      </c>
      <c r="DM53">
        <v>0</v>
      </c>
      <c r="DN53">
        <v>0.06</v>
      </c>
      <c r="DO53">
        <v>0</v>
      </c>
      <c r="DR53" t="s">
        <v>234</v>
      </c>
      <c r="DS53">
        <v>0.02</v>
      </c>
      <c r="DT53">
        <v>0</v>
      </c>
      <c r="DU53">
        <v>0.04</v>
      </c>
      <c r="DV53">
        <v>0</v>
      </c>
      <c r="DY53" t="s">
        <v>234</v>
      </c>
      <c r="DZ53">
        <v>0.24</v>
      </c>
      <c r="EA53">
        <v>0.24</v>
      </c>
      <c r="EB53">
        <v>7.0000000000000007E-2</v>
      </c>
      <c r="EC53">
        <v>0</v>
      </c>
      <c r="EF53" t="s">
        <v>234</v>
      </c>
      <c r="EG53">
        <v>0.09</v>
      </c>
      <c r="EH53">
        <v>0</v>
      </c>
      <c r="EI53">
        <v>0</v>
      </c>
      <c r="EJ53">
        <v>0</v>
      </c>
      <c r="EM53" t="s">
        <v>234</v>
      </c>
      <c r="EN53">
        <v>0.32</v>
      </c>
      <c r="EO53">
        <v>1.28</v>
      </c>
      <c r="EP53">
        <v>0.13</v>
      </c>
      <c r="EQ53">
        <v>0</v>
      </c>
      <c r="ET53" t="s">
        <v>234</v>
      </c>
      <c r="EU53">
        <v>1</v>
      </c>
      <c r="EV53">
        <v>4.83</v>
      </c>
      <c r="EW53">
        <v>0.02</v>
      </c>
      <c r="EX53">
        <v>0</v>
      </c>
      <c r="FA53" t="s">
        <v>234</v>
      </c>
      <c r="FB53">
        <v>0.38</v>
      </c>
      <c r="FC53">
        <v>1.75</v>
      </c>
      <c r="FD53">
        <v>0.08</v>
      </c>
      <c r="FE53">
        <v>0</v>
      </c>
      <c r="FH53" t="s">
        <v>234</v>
      </c>
      <c r="FI53">
        <v>0.2</v>
      </c>
      <c r="FJ53">
        <v>0.94</v>
      </c>
      <c r="FK53">
        <v>0.04</v>
      </c>
      <c r="FL53">
        <v>0</v>
      </c>
      <c r="FO53" t="s">
        <v>234</v>
      </c>
      <c r="FP53">
        <v>0.48</v>
      </c>
      <c r="FQ53">
        <v>0.38</v>
      </c>
      <c r="FR53">
        <v>0.24</v>
      </c>
      <c r="FS53">
        <v>0</v>
      </c>
      <c r="FV53" t="s">
        <v>234</v>
      </c>
      <c r="FW53">
        <v>0.63</v>
      </c>
      <c r="FX53">
        <v>0.26</v>
      </c>
      <c r="FY53">
        <v>0.62</v>
      </c>
      <c r="FZ53">
        <v>0.12</v>
      </c>
      <c r="GC53" t="s">
        <v>234</v>
      </c>
      <c r="GD53">
        <v>0.45</v>
      </c>
      <c r="GE53">
        <v>0.17</v>
      </c>
      <c r="GF53">
        <v>0.23</v>
      </c>
      <c r="GG53">
        <v>0</v>
      </c>
      <c r="GJ53" t="s">
        <v>234</v>
      </c>
      <c r="GK53">
        <v>0.57999999999999996</v>
      </c>
      <c r="GL53">
        <v>0.76</v>
      </c>
      <c r="GM53">
        <v>0.12</v>
      </c>
      <c r="GN53">
        <v>0</v>
      </c>
      <c r="GQ53" t="s">
        <v>234</v>
      </c>
      <c r="GR53">
        <v>0.05</v>
      </c>
      <c r="GS53">
        <v>0</v>
      </c>
      <c r="GT53">
        <v>0.09</v>
      </c>
      <c r="GU53">
        <v>0</v>
      </c>
      <c r="GX53" t="s">
        <v>234</v>
      </c>
      <c r="GY53">
        <v>0.22</v>
      </c>
      <c r="GZ53">
        <v>1</v>
      </c>
      <c r="HA53">
        <v>0.04</v>
      </c>
      <c r="HB53">
        <v>0</v>
      </c>
      <c r="HE53" t="s">
        <v>234</v>
      </c>
      <c r="HF53">
        <v>0.42</v>
      </c>
      <c r="HG53">
        <v>0.41</v>
      </c>
      <c r="HH53">
        <v>0.23</v>
      </c>
      <c r="HI53">
        <v>0.67</v>
      </c>
      <c r="HL53" t="s">
        <v>234</v>
      </c>
      <c r="HM53">
        <v>1.2</v>
      </c>
      <c r="HN53">
        <v>3.02</v>
      </c>
      <c r="HO53">
        <v>0.64</v>
      </c>
      <c r="HP53">
        <v>0</v>
      </c>
      <c r="HS53" t="s">
        <v>234</v>
      </c>
      <c r="HT53">
        <v>0.94</v>
      </c>
      <c r="HU53">
        <v>1.89</v>
      </c>
      <c r="HV53">
        <v>0.62</v>
      </c>
      <c r="HW53">
        <v>0</v>
      </c>
      <c r="HZ53" t="s">
        <v>234</v>
      </c>
      <c r="IA53">
        <v>1.1499999999999999</v>
      </c>
      <c r="IB53">
        <v>4.8</v>
      </c>
      <c r="IC53">
        <v>0.28999999999999998</v>
      </c>
      <c r="ID53">
        <v>0.48</v>
      </c>
      <c r="IG53" t="s">
        <v>234</v>
      </c>
      <c r="IH53">
        <v>3.07</v>
      </c>
      <c r="II53">
        <v>6.83</v>
      </c>
      <c r="IJ53">
        <v>2.39</v>
      </c>
      <c r="IK53">
        <v>2.0499999999999998</v>
      </c>
      <c r="IN53" t="s">
        <v>234</v>
      </c>
      <c r="IO53">
        <v>3.35</v>
      </c>
      <c r="IP53">
        <v>6.64</v>
      </c>
      <c r="IQ53">
        <v>2.67</v>
      </c>
      <c r="IR53">
        <v>0.23</v>
      </c>
      <c r="IU53" t="s">
        <v>234</v>
      </c>
      <c r="IV53">
        <v>20.36</v>
      </c>
      <c r="IW53">
        <v>4.7699999999999996</v>
      </c>
      <c r="IX53">
        <v>27.28</v>
      </c>
      <c r="IY53">
        <v>17.600000000000001</v>
      </c>
      <c r="JB53" t="s">
        <v>234</v>
      </c>
      <c r="JC53">
        <v>24.02</v>
      </c>
      <c r="JD53">
        <v>4.13</v>
      </c>
      <c r="JE53">
        <v>29.64</v>
      </c>
      <c r="JF53">
        <v>30.18</v>
      </c>
      <c r="JI53" t="s">
        <v>234</v>
      </c>
      <c r="JJ53">
        <v>25.19</v>
      </c>
      <c r="JK53">
        <v>4.6500000000000004</v>
      </c>
      <c r="JL53">
        <v>32.18</v>
      </c>
      <c r="JM53">
        <v>29.39</v>
      </c>
      <c r="JP53" t="s">
        <v>234</v>
      </c>
      <c r="JQ53">
        <v>23.11</v>
      </c>
      <c r="JR53">
        <v>2.0099999999999998</v>
      </c>
      <c r="JS53">
        <v>29.96</v>
      </c>
      <c r="JT53">
        <v>28.55</v>
      </c>
      <c r="JW53" t="s">
        <v>234</v>
      </c>
      <c r="JX53">
        <v>23.2</v>
      </c>
      <c r="JY53">
        <v>1.76</v>
      </c>
      <c r="JZ53">
        <v>30.15</v>
      </c>
      <c r="KA53">
        <v>29.25</v>
      </c>
      <c r="KD53" t="s">
        <v>234</v>
      </c>
      <c r="KE53">
        <v>23.04</v>
      </c>
      <c r="KF53">
        <v>5.16</v>
      </c>
      <c r="KG53">
        <v>31.47</v>
      </c>
      <c r="KH53">
        <v>21.2</v>
      </c>
      <c r="KK53" t="s">
        <v>234</v>
      </c>
      <c r="KL53">
        <v>26.93</v>
      </c>
      <c r="KM53">
        <v>3.42</v>
      </c>
      <c r="KN53">
        <v>36.35</v>
      </c>
      <c r="KO53">
        <v>24.48</v>
      </c>
      <c r="KR53" t="s">
        <v>234</v>
      </c>
      <c r="KS53">
        <v>8.56</v>
      </c>
      <c r="KT53">
        <v>1</v>
      </c>
      <c r="KU53">
        <v>6.62</v>
      </c>
      <c r="KV53">
        <v>24.57</v>
      </c>
      <c r="KY53" t="s">
        <v>234</v>
      </c>
      <c r="KZ53">
        <v>6.75</v>
      </c>
      <c r="LA53">
        <v>2.31</v>
      </c>
      <c r="LB53">
        <v>3.18</v>
      </c>
      <c r="LC53">
        <v>26.75</v>
      </c>
      <c r="LF53" t="s">
        <v>234</v>
      </c>
      <c r="LG53">
        <v>6.64</v>
      </c>
      <c r="LH53">
        <v>2.36</v>
      </c>
      <c r="LI53">
        <v>3.59</v>
      </c>
      <c r="LJ53">
        <v>25.65</v>
      </c>
      <c r="LM53" t="s">
        <v>234</v>
      </c>
      <c r="LN53">
        <v>1.81</v>
      </c>
      <c r="LO53">
        <v>1.07</v>
      </c>
      <c r="LP53">
        <v>2.41</v>
      </c>
      <c r="LQ53">
        <v>0</v>
      </c>
      <c r="LT53" t="s">
        <v>234</v>
      </c>
      <c r="LU53">
        <v>1.92</v>
      </c>
      <c r="LV53">
        <v>0.99</v>
      </c>
      <c r="LW53">
        <v>2.25</v>
      </c>
      <c r="LX53">
        <v>0</v>
      </c>
      <c r="MA53" t="s">
        <v>234</v>
      </c>
      <c r="MB53">
        <v>1.54</v>
      </c>
      <c r="MC53">
        <v>0.43</v>
      </c>
      <c r="MD53">
        <v>2.02</v>
      </c>
      <c r="ME53">
        <v>0</v>
      </c>
      <c r="MH53" t="s">
        <v>234</v>
      </c>
      <c r="MI53">
        <v>0.86</v>
      </c>
      <c r="MJ53">
        <v>0.4</v>
      </c>
      <c r="MK53">
        <v>1.21</v>
      </c>
      <c r="ML53">
        <v>0</v>
      </c>
      <c r="MO53" t="s">
        <v>234</v>
      </c>
      <c r="MP53">
        <v>0.25</v>
      </c>
      <c r="MQ53">
        <v>1</v>
      </c>
      <c r="MR53">
        <v>0</v>
      </c>
      <c r="MS53">
        <v>0</v>
      </c>
      <c r="MV53" t="s">
        <v>234</v>
      </c>
      <c r="MW53">
        <v>0.26</v>
      </c>
      <c r="MX53">
        <v>0</v>
      </c>
      <c r="MY53">
        <v>0.25</v>
      </c>
      <c r="MZ53">
        <v>0</v>
      </c>
      <c r="NC53" t="s">
        <v>234</v>
      </c>
      <c r="ND53">
        <v>0.17</v>
      </c>
      <c r="NE53">
        <v>0.2</v>
      </c>
      <c r="NF53">
        <v>0</v>
      </c>
      <c r="NG53">
        <v>0</v>
      </c>
      <c r="NJ53" t="s">
        <v>234</v>
      </c>
      <c r="NK53">
        <v>0.27</v>
      </c>
      <c r="NL53">
        <v>0</v>
      </c>
      <c r="NM53">
        <v>7.0000000000000007E-2</v>
      </c>
      <c r="NN53">
        <v>0</v>
      </c>
      <c r="NQ53" t="s">
        <v>234</v>
      </c>
      <c r="NR53">
        <v>0.12</v>
      </c>
      <c r="NS53">
        <v>0</v>
      </c>
      <c r="NT53">
        <v>7.0000000000000007E-2</v>
      </c>
      <c r="NU53">
        <v>0</v>
      </c>
      <c r="NX53" t="s">
        <v>234</v>
      </c>
      <c r="NY53">
        <v>0.15</v>
      </c>
      <c r="NZ53">
        <v>0.35</v>
      </c>
      <c r="OA53">
        <v>0</v>
      </c>
      <c r="OB53">
        <v>0</v>
      </c>
      <c r="OE53" t="s">
        <v>234</v>
      </c>
      <c r="OF53">
        <v>0.14000000000000001</v>
      </c>
      <c r="OG53">
        <v>0</v>
      </c>
      <c r="OH53">
        <v>0.16</v>
      </c>
      <c r="OI53">
        <v>0</v>
      </c>
      <c r="OL53" t="s">
        <v>234</v>
      </c>
      <c r="OM53">
        <v>0.08</v>
      </c>
      <c r="ON53">
        <v>0</v>
      </c>
      <c r="OO53">
        <v>0.06</v>
      </c>
      <c r="OP53">
        <v>0</v>
      </c>
      <c r="OS53" t="s">
        <v>234</v>
      </c>
      <c r="OT53">
        <v>7.0000000000000007E-2</v>
      </c>
      <c r="OU53">
        <v>0</v>
      </c>
      <c r="OV53">
        <v>0</v>
      </c>
      <c r="OW53">
        <v>0</v>
      </c>
      <c r="OZ53" t="s">
        <v>234</v>
      </c>
      <c r="PA53">
        <v>0.06</v>
      </c>
      <c r="PB53">
        <v>0</v>
      </c>
      <c r="PC53">
        <v>0</v>
      </c>
      <c r="PD53">
        <v>0</v>
      </c>
      <c r="PG53" t="s">
        <v>234</v>
      </c>
      <c r="PH53">
        <v>0.11</v>
      </c>
      <c r="PI53">
        <v>0</v>
      </c>
      <c r="PJ53">
        <v>0.18</v>
      </c>
      <c r="PK53">
        <v>0</v>
      </c>
      <c r="PN53" t="s">
        <v>234</v>
      </c>
      <c r="PO53">
        <v>0</v>
      </c>
      <c r="PP53">
        <v>0</v>
      </c>
      <c r="PQ53">
        <v>0</v>
      </c>
      <c r="PR53">
        <v>0</v>
      </c>
      <c r="PU53" t="s">
        <v>234</v>
      </c>
      <c r="PV53">
        <v>0</v>
      </c>
      <c r="PW53">
        <v>0</v>
      </c>
      <c r="PX53">
        <v>0</v>
      </c>
      <c r="PY53">
        <v>0</v>
      </c>
      <c r="QB53" t="s">
        <v>234</v>
      </c>
      <c r="QC53">
        <v>0.04</v>
      </c>
      <c r="QD53">
        <v>0</v>
      </c>
      <c r="QE53">
        <v>0</v>
      </c>
      <c r="QF53">
        <v>0</v>
      </c>
      <c r="QI53" t="s">
        <v>234</v>
      </c>
      <c r="QJ53">
        <v>0</v>
      </c>
      <c r="QK53">
        <v>0</v>
      </c>
      <c r="QL53">
        <v>0</v>
      </c>
      <c r="QM53">
        <v>0</v>
      </c>
      <c r="QP53" t="s">
        <v>234</v>
      </c>
      <c r="QQ53">
        <v>0.17</v>
      </c>
      <c r="QR53">
        <v>0</v>
      </c>
      <c r="QS53">
        <v>0</v>
      </c>
      <c r="QT53">
        <v>0</v>
      </c>
      <c r="QW53" t="s">
        <v>234</v>
      </c>
      <c r="QX53">
        <v>0</v>
      </c>
      <c r="QY53">
        <v>0</v>
      </c>
      <c r="QZ53">
        <v>0</v>
      </c>
      <c r="RA53">
        <v>0</v>
      </c>
      <c r="RD53" t="s">
        <v>234</v>
      </c>
      <c r="RE53">
        <v>0</v>
      </c>
      <c r="RF53">
        <v>0</v>
      </c>
      <c r="RG53">
        <v>0</v>
      </c>
      <c r="RH53">
        <v>0</v>
      </c>
      <c r="RK53" t="s">
        <v>234</v>
      </c>
      <c r="RL53">
        <v>0</v>
      </c>
      <c r="RM53">
        <v>0</v>
      </c>
      <c r="RN53">
        <v>0</v>
      </c>
      <c r="RO53">
        <v>0</v>
      </c>
      <c r="RR53" t="s">
        <v>234</v>
      </c>
      <c r="RS53">
        <v>0</v>
      </c>
      <c r="RT53">
        <v>0</v>
      </c>
      <c r="RU53">
        <v>0</v>
      </c>
      <c r="RV53">
        <v>0</v>
      </c>
      <c r="RY53" t="s">
        <v>234</v>
      </c>
      <c r="RZ53">
        <v>0.06</v>
      </c>
      <c r="SA53">
        <v>0</v>
      </c>
      <c r="SB53">
        <v>0.11</v>
      </c>
      <c r="SC53">
        <v>0</v>
      </c>
      <c r="SF53" t="s">
        <v>234</v>
      </c>
      <c r="SG53">
        <v>0.04</v>
      </c>
      <c r="SH53">
        <v>0</v>
      </c>
      <c r="SI53">
        <v>7.0000000000000007E-2</v>
      </c>
      <c r="SJ53">
        <v>0</v>
      </c>
      <c r="SM53" t="s">
        <v>234</v>
      </c>
      <c r="SN53">
        <v>0</v>
      </c>
      <c r="SO53">
        <v>0</v>
      </c>
      <c r="SP53">
        <v>0</v>
      </c>
      <c r="SQ53">
        <v>0</v>
      </c>
      <c r="ST53" t="s">
        <v>234</v>
      </c>
      <c r="SU53">
        <v>0.1</v>
      </c>
      <c r="SV53">
        <v>0.47</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v>
      </c>
      <c r="TX53">
        <v>0</v>
      </c>
      <c r="TY53">
        <v>0</v>
      </c>
      <c r="TZ53">
        <v>0</v>
      </c>
      <c r="UC53" t="s">
        <v>234</v>
      </c>
      <c r="UD53">
        <v>0</v>
      </c>
      <c r="UE53">
        <v>0</v>
      </c>
      <c r="UF53">
        <v>0</v>
      </c>
      <c r="UG53">
        <v>0</v>
      </c>
      <c r="UJ53" t="s">
        <v>234</v>
      </c>
      <c r="UK53">
        <v>0.42</v>
      </c>
      <c r="UL53">
        <v>0</v>
      </c>
      <c r="UM53">
        <v>0</v>
      </c>
      <c r="UN53">
        <v>0.6</v>
      </c>
      <c r="UQ53" t="s">
        <v>234</v>
      </c>
      <c r="UR53">
        <v>0</v>
      </c>
      <c r="US53">
        <v>0</v>
      </c>
      <c r="UT53">
        <v>0</v>
      </c>
      <c r="UU53">
        <v>0</v>
      </c>
      <c r="UX53" t="s">
        <v>234</v>
      </c>
      <c r="UY53">
        <v>0.02</v>
      </c>
      <c r="UZ53">
        <v>0</v>
      </c>
      <c r="VA53">
        <v>0.03</v>
      </c>
      <c r="VB53">
        <v>0</v>
      </c>
      <c r="VE53" t="s">
        <v>234</v>
      </c>
      <c r="VF53">
        <v>0</v>
      </c>
      <c r="VG53">
        <v>0</v>
      </c>
      <c r="VH53">
        <v>0</v>
      </c>
      <c r="VI53">
        <v>0</v>
      </c>
      <c r="VL53" t="s">
        <v>234</v>
      </c>
      <c r="VM53">
        <v>0</v>
      </c>
      <c r="VN53">
        <v>0</v>
      </c>
      <c r="VO53">
        <v>0</v>
      </c>
      <c r="VP53">
        <v>0</v>
      </c>
      <c r="VS53" t="s">
        <v>234</v>
      </c>
      <c r="VT53">
        <v>0</v>
      </c>
      <c r="VU53">
        <v>0</v>
      </c>
      <c r="VV53">
        <v>0</v>
      </c>
      <c r="VW53">
        <v>0</v>
      </c>
      <c r="VZ53" t="s">
        <v>234</v>
      </c>
      <c r="WA53">
        <v>0.03</v>
      </c>
      <c r="WB53">
        <v>0</v>
      </c>
      <c r="WC53">
        <v>0.05</v>
      </c>
      <c r="WD53">
        <v>0</v>
      </c>
      <c r="WG53" t="s">
        <v>234</v>
      </c>
      <c r="WH53">
        <v>0</v>
      </c>
      <c r="WI53">
        <v>0</v>
      </c>
      <c r="WJ53">
        <v>0</v>
      </c>
      <c r="WK53">
        <v>0</v>
      </c>
      <c r="WN53" t="s">
        <v>234</v>
      </c>
      <c r="WO53">
        <v>0.17</v>
      </c>
      <c r="WP53">
        <v>0.84</v>
      </c>
      <c r="WQ53">
        <v>0</v>
      </c>
      <c r="WR53">
        <v>0</v>
      </c>
      <c r="WU53" t="s">
        <v>234</v>
      </c>
      <c r="WV53">
        <v>7.0000000000000007E-2</v>
      </c>
      <c r="WW53">
        <v>0</v>
      </c>
      <c r="WX53">
        <v>0</v>
      </c>
      <c r="WY53">
        <v>0</v>
      </c>
      <c r="XB53" t="s">
        <v>234</v>
      </c>
      <c r="XC53">
        <v>0</v>
      </c>
      <c r="XD53">
        <v>0</v>
      </c>
      <c r="XE53">
        <v>0</v>
      </c>
      <c r="XF53">
        <v>0</v>
      </c>
      <c r="XI53" t="s">
        <v>234</v>
      </c>
      <c r="XJ53">
        <v>0.14000000000000001</v>
      </c>
      <c r="XK53">
        <v>0.62</v>
      </c>
      <c r="XL53">
        <v>0</v>
      </c>
      <c r="XM53">
        <v>0</v>
      </c>
      <c r="XP53" t="s">
        <v>234</v>
      </c>
      <c r="XQ53">
        <v>0</v>
      </c>
      <c r="XR53">
        <v>0</v>
      </c>
      <c r="XS53">
        <v>0</v>
      </c>
      <c r="XT53">
        <v>0</v>
      </c>
      <c r="XW53" t="s">
        <v>234</v>
      </c>
      <c r="XX53">
        <v>0</v>
      </c>
      <c r="XY53">
        <v>0</v>
      </c>
      <c r="XZ53">
        <v>0</v>
      </c>
      <c r="YA53">
        <v>0</v>
      </c>
    </row>
    <row r="54" spans="1:651"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0.12</v>
      </c>
      <c r="AU54">
        <v>0</v>
      </c>
      <c r="AV54">
        <v>0</v>
      </c>
      <c r="AW54">
        <v>0.53</v>
      </c>
      <c r="AZ54" t="s">
        <v>235</v>
      </c>
      <c r="BA54">
        <v>0</v>
      </c>
      <c r="BB54">
        <v>0</v>
      </c>
      <c r="BC54">
        <v>0</v>
      </c>
      <c r="BD54">
        <v>0</v>
      </c>
      <c r="BG54" t="s">
        <v>235</v>
      </c>
      <c r="BH54">
        <v>0.09</v>
      </c>
      <c r="BI54">
        <v>0</v>
      </c>
      <c r="BJ54">
        <v>0.15</v>
      </c>
      <c r="BK54">
        <v>0</v>
      </c>
      <c r="BN54" t="s">
        <v>235</v>
      </c>
      <c r="BO54">
        <v>0.04</v>
      </c>
      <c r="BP54">
        <v>0</v>
      </c>
      <c r="BQ54">
        <v>0</v>
      </c>
      <c r="BR54">
        <v>0.16</v>
      </c>
      <c r="BU54" t="s">
        <v>235</v>
      </c>
      <c r="BV54">
        <v>0.11</v>
      </c>
      <c r="BW54">
        <v>0</v>
      </c>
      <c r="BX54">
        <v>0.14000000000000001</v>
      </c>
      <c r="BY54">
        <v>0.18</v>
      </c>
      <c r="CB54" t="s">
        <v>235</v>
      </c>
      <c r="CC54">
        <v>0.02</v>
      </c>
      <c r="CD54">
        <v>0</v>
      </c>
      <c r="CE54">
        <v>0.04</v>
      </c>
      <c r="CF54">
        <v>0</v>
      </c>
      <c r="CI54" t="s">
        <v>235</v>
      </c>
      <c r="CJ54">
        <v>0</v>
      </c>
      <c r="CK54">
        <v>0</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v>
      </c>
      <c r="DM54">
        <v>0</v>
      </c>
      <c r="DN54">
        <v>0</v>
      </c>
      <c r="DO54">
        <v>0</v>
      </c>
      <c r="DR54" t="s">
        <v>235</v>
      </c>
      <c r="DS54">
        <v>0.15</v>
      </c>
      <c r="DT54">
        <v>0</v>
      </c>
      <c r="DU54">
        <v>0</v>
      </c>
      <c r="DV54">
        <v>0.56999999999999995</v>
      </c>
      <c r="DY54" t="s">
        <v>235</v>
      </c>
      <c r="DZ54">
        <v>0.41</v>
      </c>
      <c r="EA54">
        <v>0.2</v>
      </c>
      <c r="EB54">
        <v>0.51</v>
      </c>
      <c r="EC54">
        <v>0.44</v>
      </c>
      <c r="EF54" t="s">
        <v>235</v>
      </c>
      <c r="EG54">
        <v>0.93</v>
      </c>
      <c r="EH54">
        <v>0.22</v>
      </c>
      <c r="EI54">
        <v>1.48</v>
      </c>
      <c r="EJ54">
        <v>0</v>
      </c>
      <c r="EM54" t="s">
        <v>235</v>
      </c>
      <c r="EN54">
        <v>1.1599999999999999</v>
      </c>
      <c r="EO54">
        <v>0.5</v>
      </c>
      <c r="EP54">
        <v>1.67</v>
      </c>
      <c r="EQ54">
        <v>0.15</v>
      </c>
      <c r="ET54" t="s">
        <v>235</v>
      </c>
      <c r="EU54">
        <v>1.24</v>
      </c>
      <c r="EV54">
        <v>0.97</v>
      </c>
      <c r="EW54">
        <v>1.68</v>
      </c>
      <c r="EX54">
        <v>0</v>
      </c>
      <c r="FA54" t="s">
        <v>235</v>
      </c>
      <c r="FB54">
        <v>2.48</v>
      </c>
      <c r="FC54">
        <v>8.61</v>
      </c>
      <c r="FD54">
        <v>1.64</v>
      </c>
      <c r="FE54">
        <v>0</v>
      </c>
      <c r="FH54" t="s">
        <v>235</v>
      </c>
      <c r="FI54">
        <v>2.62</v>
      </c>
      <c r="FJ54">
        <v>6.14</v>
      </c>
      <c r="FK54">
        <v>2.1800000000000002</v>
      </c>
      <c r="FL54">
        <v>0.12</v>
      </c>
      <c r="FO54" t="s">
        <v>235</v>
      </c>
      <c r="FP54">
        <v>2.66</v>
      </c>
      <c r="FQ54">
        <v>0.76</v>
      </c>
      <c r="FR54">
        <v>3.01</v>
      </c>
      <c r="FS54">
        <v>2.08</v>
      </c>
      <c r="FV54" t="s">
        <v>235</v>
      </c>
      <c r="FW54">
        <v>3.45</v>
      </c>
      <c r="FX54">
        <v>3.97</v>
      </c>
      <c r="FY54">
        <v>4.0999999999999996</v>
      </c>
      <c r="FZ54">
        <v>1.51</v>
      </c>
      <c r="GC54" t="s">
        <v>235</v>
      </c>
      <c r="GD54">
        <v>4.1100000000000003</v>
      </c>
      <c r="GE54">
        <v>1.01</v>
      </c>
      <c r="GF54">
        <v>6.22</v>
      </c>
      <c r="GG54">
        <v>1.72</v>
      </c>
      <c r="GJ54" t="s">
        <v>235</v>
      </c>
      <c r="GK54">
        <v>4.8600000000000003</v>
      </c>
      <c r="GL54">
        <v>2.57</v>
      </c>
      <c r="GM54">
        <v>6.78</v>
      </c>
      <c r="GN54">
        <v>2.5</v>
      </c>
      <c r="GQ54" t="s">
        <v>235</v>
      </c>
      <c r="GR54">
        <v>6.02</v>
      </c>
      <c r="GS54">
        <v>10</v>
      </c>
      <c r="GT54">
        <v>6.35</v>
      </c>
      <c r="GU54">
        <v>1.19</v>
      </c>
      <c r="GX54" t="s">
        <v>235</v>
      </c>
      <c r="GY54">
        <v>7.33</v>
      </c>
      <c r="GZ54">
        <v>3.95</v>
      </c>
      <c r="HA54">
        <v>7.72</v>
      </c>
      <c r="HB54">
        <v>10.23</v>
      </c>
      <c r="HE54" t="s">
        <v>235</v>
      </c>
      <c r="HF54">
        <v>5.96</v>
      </c>
      <c r="HG54">
        <v>10.3</v>
      </c>
      <c r="HH54">
        <v>5.41</v>
      </c>
      <c r="HI54">
        <v>3.21</v>
      </c>
      <c r="HL54" t="s">
        <v>235</v>
      </c>
      <c r="HM54">
        <v>11.15</v>
      </c>
      <c r="HN54">
        <v>9.82</v>
      </c>
      <c r="HO54">
        <v>10.02</v>
      </c>
      <c r="HP54">
        <v>17.149999999999999</v>
      </c>
      <c r="HS54" t="s">
        <v>235</v>
      </c>
      <c r="HT54">
        <v>14.13</v>
      </c>
      <c r="HU54">
        <v>7.55</v>
      </c>
      <c r="HV54">
        <v>14.62</v>
      </c>
      <c r="HW54">
        <v>21.62</v>
      </c>
      <c r="HZ54" t="s">
        <v>235</v>
      </c>
      <c r="IA54">
        <v>15.25</v>
      </c>
      <c r="IB54">
        <v>15.76</v>
      </c>
      <c r="IC54">
        <v>14.26</v>
      </c>
      <c r="ID54">
        <v>21.6</v>
      </c>
      <c r="IG54" t="s">
        <v>235</v>
      </c>
      <c r="IH54">
        <v>14.62</v>
      </c>
      <c r="II54">
        <v>17.59</v>
      </c>
      <c r="IJ54">
        <v>13.1</v>
      </c>
      <c r="IK54">
        <v>20.260000000000002</v>
      </c>
      <c r="IN54" t="s">
        <v>235</v>
      </c>
      <c r="IO54">
        <v>14</v>
      </c>
      <c r="IP54">
        <v>15.13</v>
      </c>
      <c r="IQ54">
        <v>12.9</v>
      </c>
      <c r="IR54">
        <v>21.89</v>
      </c>
      <c r="IU54" t="s">
        <v>235</v>
      </c>
      <c r="IV54">
        <v>9.8800000000000008</v>
      </c>
      <c r="IW54">
        <v>8.2899999999999991</v>
      </c>
      <c r="IX54">
        <v>8.89</v>
      </c>
      <c r="IY54">
        <v>16.600000000000001</v>
      </c>
      <c r="JB54" t="s">
        <v>235</v>
      </c>
      <c r="JC54">
        <v>7.85</v>
      </c>
      <c r="JD54">
        <v>3.85</v>
      </c>
      <c r="JE54">
        <v>10.36</v>
      </c>
      <c r="JF54">
        <v>1.64</v>
      </c>
      <c r="JI54" t="s">
        <v>235</v>
      </c>
      <c r="JJ54">
        <v>6.67</v>
      </c>
      <c r="JK54">
        <v>3.54</v>
      </c>
      <c r="JL54">
        <v>8.09</v>
      </c>
      <c r="JM54">
        <v>6.35</v>
      </c>
      <c r="JP54" t="s">
        <v>235</v>
      </c>
      <c r="JQ54">
        <v>7.58</v>
      </c>
      <c r="JR54">
        <v>4.21</v>
      </c>
      <c r="JS54">
        <v>10.130000000000001</v>
      </c>
      <c r="JT54">
        <v>2.0699999999999998</v>
      </c>
      <c r="JW54" t="s">
        <v>235</v>
      </c>
      <c r="JX54">
        <v>4.92</v>
      </c>
      <c r="JY54">
        <v>5.57</v>
      </c>
      <c r="JZ54">
        <v>5.36</v>
      </c>
      <c r="KA54">
        <v>3.34</v>
      </c>
      <c r="KD54" t="s">
        <v>235</v>
      </c>
      <c r="KE54">
        <v>3.73</v>
      </c>
      <c r="KF54">
        <v>2.44</v>
      </c>
      <c r="KG54">
        <v>3.97</v>
      </c>
      <c r="KH54">
        <v>3.58</v>
      </c>
      <c r="KK54" t="s">
        <v>235</v>
      </c>
      <c r="KL54">
        <v>10.050000000000001</v>
      </c>
      <c r="KM54">
        <v>8.14</v>
      </c>
      <c r="KN54">
        <v>12.76</v>
      </c>
      <c r="KO54">
        <v>2.86</v>
      </c>
      <c r="KR54" t="s">
        <v>235</v>
      </c>
      <c r="KS54">
        <v>5.55</v>
      </c>
      <c r="KT54">
        <v>3.08</v>
      </c>
      <c r="KU54">
        <v>7.4</v>
      </c>
      <c r="KV54">
        <v>2.17</v>
      </c>
      <c r="KY54" t="s">
        <v>235</v>
      </c>
      <c r="KZ54">
        <v>3.96</v>
      </c>
      <c r="LA54">
        <v>2.3199999999999998</v>
      </c>
      <c r="LB54">
        <v>5.39</v>
      </c>
      <c r="LC54">
        <v>0.87</v>
      </c>
      <c r="LF54" t="s">
        <v>235</v>
      </c>
      <c r="LG54">
        <v>5.83</v>
      </c>
      <c r="LH54">
        <v>4.62</v>
      </c>
      <c r="LI54">
        <v>5.88</v>
      </c>
      <c r="LJ54">
        <v>9.86</v>
      </c>
      <c r="LM54" t="s">
        <v>235</v>
      </c>
      <c r="LN54">
        <v>4.84</v>
      </c>
      <c r="LO54">
        <v>1.68</v>
      </c>
      <c r="LP54">
        <v>1.76</v>
      </c>
      <c r="LQ54">
        <v>19.850000000000001</v>
      </c>
      <c r="LT54" t="s">
        <v>235</v>
      </c>
      <c r="LU54">
        <v>2.19</v>
      </c>
      <c r="LV54">
        <v>2.91</v>
      </c>
      <c r="LW54">
        <v>1.59</v>
      </c>
      <c r="LX54">
        <v>4.1900000000000004</v>
      </c>
      <c r="MA54" t="s">
        <v>235</v>
      </c>
      <c r="MB54">
        <v>0.84</v>
      </c>
      <c r="MC54">
        <v>1.44</v>
      </c>
      <c r="MD54">
        <v>0.66</v>
      </c>
      <c r="ME54">
        <v>0.78</v>
      </c>
      <c r="MH54" t="s">
        <v>235</v>
      </c>
      <c r="MI54">
        <v>0.51</v>
      </c>
      <c r="MJ54">
        <v>1.38</v>
      </c>
      <c r="MK54">
        <v>0.2</v>
      </c>
      <c r="ML54">
        <v>0.21</v>
      </c>
      <c r="MO54" t="s">
        <v>235</v>
      </c>
      <c r="MP54">
        <v>0.33</v>
      </c>
      <c r="MQ54">
        <v>0</v>
      </c>
      <c r="MR54">
        <v>0.09</v>
      </c>
      <c r="MS54">
        <v>1.92</v>
      </c>
      <c r="MV54" t="s">
        <v>235</v>
      </c>
      <c r="MW54">
        <v>0.12</v>
      </c>
      <c r="MX54">
        <v>0</v>
      </c>
      <c r="MY54">
        <v>0</v>
      </c>
      <c r="MZ54">
        <v>0</v>
      </c>
      <c r="NC54" t="s">
        <v>235</v>
      </c>
      <c r="ND54">
        <v>0.1</v>
      </c>
      <c r="NE54">
        <v>0</v>
      </c>
      <c r="NF54">
        <v>7.0000000000000007E-2</v>
      </c>
      <c r="NG54">
        <v>0.36</v>
      </c>
      <c r="NJ54" t="s">
        <v>235</v>
      </c>
      <c r="NK54">
        <v>0.04</v>
      </c>
      <c r="NL54">
        <v>0.24</v>
      </c>
      <c r="NM54">
        <v>0</v>
      </c>
      <c r="NN54">
        <v>0</v>
      </c>
      <c r="NQ54" t="s">
        <v>235</v>
      </c>
      <c r="NR54">
        <v>0.05</v>
      </c>
      <c r="NS54">
        <v>0</v>
      </c>
      <c r="NT54">
        <v>0</v>
      </c>
      <c r="NU54">
        <v>0</v>
      </c>
      <c r="NX54" t="s">
        <v>235</v>
      </c>
      <c r="NY54">
        <v>0.02</v>
      </c>
      <c r="NZ54">
        <v>0</v>
      </c>
      <c r="OA54">
        <v>0.03</v>
      </c>
      <c r="OB54">
        <v>0</v>
      </c>
      <c r="OE54" t="s">
        <v>235</v>
      </c>
      <c r="OF54">
        <v>0.31</v>
      </c>
      <c r="OG54">
        <v>0.68</v>
      </c>
      <c r="OH54">
        <v>0</v>
      </c>
      <c r="OI54">
        <v>0</v>
      </c>
      <c r="OL54" t="s">
        <v>235</v>
      </c>
      <c r="OM54">
        <v>0.11</v>
      </c>
      <c r="ON54">
        <v>0</v>
      </c>
      <c r="OO54">
        <v>0.19</v>
      </c>
      <c r="OP54">
        <v>0</v>
      </c>
      <c r="OS54" t="s">
        <v>235</v>
      </c>
      <c r="OT54">
        <v>7.0000000000000007E-2</v>
      </c>
      <c r="OU54">
        <v>0</v>
      </c>
      <c r="OV54">
        <v>0</v>
      </c>
      <c r="OW54">
        <v>0</v>
      </c>
      <c r="OZ54" t="s">
        <v>235</v>
      </c>
      <c r="PA54">
        <v>0</v>
      </c>
      <c r="PB54">
        <v>0</v>
      </c>
      <c r="PC54">
        <v>0</v>
      </c>
      <c r="PD54">
        <v>0</v>
      </c>
      <c r="PG54" t="s">
        <v>235</v>
      </c>
      <c r="PH54">
        <v>0.05</v>
      </c>
      <c r="PI54">
        <v>0</v>
      </c>
      <c r="PJ54">
        <v>0</v>
      </c>
      <c r="PK54">
        <v>0</v>
      </c>
      <c r="PN54" t="s">
        <v>235</v>
      </c>
      <c r="PO54">
        <v>0</v>
      </c>
      <c r="PP54">
        <v>0</v>
      </c>
      <c r="PQ54">
        <v>0</v>
      </c>
      <c r="PR54">
        <v>0</v>
      </c>
      <c r="PU54" t="s">
        <v>235</v>
      </c>
      <c r="PV54">
        <v>0</v>
      </c>
      <c r="PW54">
        <v>0</v>
      </c>
      <c r="PX54">
        <v>0</v>
      </c>
      <c r="PY54">
        <v>0</v>
      </c>
      <c r="QB54" t="s">
        <v>235</v>
      </c>
      <c r="QC54">
        <v>0.03</v>
      </c>
      <c r="QD54">
        <v>0.14000000000000001</v>
      </c>
      <c r="QE54">
        <v>0</v>
      </c>
      <c r="QF54">
        <v>0</v>
      </c>
      <c r="QI54" t="s">
        <v>235</v>
      </c>
      <c r="QJ54">
        <v>0.13</v>
      </c>
      <c r="QK54">
        <v>0</v>
      </c>
      <c r="QL54">
        <v>0.09</v>
      </c>
      <c r="QM54">
        <v>0.55000000000000004</v>
      </c>
      <c r="QP54" t="s">
        <v>235</v>
      </c>
      <c r="QQ54">
        <v>0.19</v>
      </c>
      <c r="QR54">
        <v>0.67</v>
      </c>
      <c r="QS54">
        <v>0</v>
      </c>
      <c r="QT54">
        <v>0</v>
      </c>
      <c r="QW54" t="s">
        <v>235</v>
      </c>
      <c r="QX54">
        <v>0.14000000000000001</v>
      </c>
      <c r="QY54">
        <v>0</v>
      </c>
      <c r="QZ54">
        <v>0</v>
      </c>
      <c r="RA54">
        <v>0.43</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0.04</v>
      </c>
      <c r="TJ54">
        <v>0</v>
      </c>
      <c r="TK54">
        <v>0</v>
      </c>
      <c r="TL54">
        <v>0</v>
      </c>
      <c r="TO54" t="s">
        <v>235</v>
      </c>
      <c r="TP54">
        <v>0</v>
      </c>
      <c r="TQ54">
        <v>0</v>
      </c>
      <c r="TR54">
        <v>0</v>
      </c>
      <c r="TS54">
        <v>0</v>
      </c>
      <c r="TV54" t="s">
        <v>235</v>
      </c>
      <c r="TW54">
        <v>0</v>
      </c>
      <c r="TX54">
        <v>0</v>
      </c>
      <c r="TY54">
        <v>0</v>
      </c>
      <c r="TZ54">
        <v>0</v>
      </c>
      <c r="UC54" t="s">
        <v>235</v>
      </c>
      <c r="UD54">
        <v>0</v>
      </c>
      <c r="UE54">
        <v>0</v>
      </c>
      <c r="UF54">
        <v>0</v>
      </c>
      <c r="UG54">
        <v>0</v>
      </c>
      <c r="UJ54" t="s">
        <v>235</v>
      </c>
      <c r="UK54">
        <v>0</v>
      </c>
      <c r="UL54">
        <v>0</v>
      </c>
      <c r="UM54">
        <v>0</v>
      </c>
      <c r="UN54">
        <v>0</v>
      </c>
      <c r="UQ54" t="s">
        <v>235</v>
      </c>
      <c r="UR54">
        <v>0</v>
      </c>
      <c r="US54">
        <v>0</v>
      </c>
      <c r="UT54">
        <v>0</v>
      </c>
      <c r="UU54">
        <v>0</v>
      </c>
      <c r="UX54" t="s">
        <v>235</v>
      </c>
      <c r="UY54">
        <v>0.16</v>
      </c>
      <c r="UZ54">
        <v>0</v>
      </c>
      <c r="VA54">
        <v>0.25</v>
      </c>
      <c r="VB54">
        <v>0</v>
      </c>
      <c r="VE54" t="s">
        <v>235</v>
      </c>
      <c r="VF54">
        <v>0</v>
      </c>
      <c r="VG54">
        <v>0</v>
      </c>
      <c r="VH54">
        <v>0</v>
      </c>
      <c r="VI54">
        <v>0</v>
      </c>
      <c r="VL54" t="s">
        <v>235</v>
      </c>
      <c r="VM54">
        <v>0</v>
      </c>
      <c r="VN54">
        <v>0</v>
      </c>
      <c r="VO54">
        <v>0</v>
      </c>
      <c r="VP54">
        <v>0</v>
      </c>
      <c r="VS54" t="s">
        <v>235</v>
      </c>
      <c r="VT54">
        <v>0</v>
      </c>
      <c r="VU54">
        <v>0</v>
      </c>
      <c r="VV54">
        <v>0</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0.1</v>
      </c>
      <c r="XD54">
        <v>0</v>
      </c>
      <c r="XE54">
        <v>0.17</v>
      </c>
      <c r="XF54">
        <v>0</v>
      </c>
      <c r="XI54" t="s">
        <v>235</v>
      </c>
      <c r="XJ54">
        <v>0.05</v>
      </c>
      <c r="XK54">
        <v>0</v>
      </c>
      <c r="XL54">
        <v>0</v>
      </c>
      <c r="XM54">
        <v>0</v>
      </c>
      <c r="XP54" t="s">
        <v>235</v>
      </c>
      <c r="XQ54">
        <v>0</v>
      </c>
      <c r="XR54">
        <v>0</v>
      </c>
      <c r="XS54">
        <v>0</v>
      </c>
      <c r="XT54">
        <v>0</v>
      </c>
      <c r="XW54" t="s">
        <v>235</v>
      </c>
      <c r="XX54">
        <v>0</v>
      </c>
      <c r="XY54">
        <v>0</v>
      </c>
      <c r="XZ54">
        <v>0</v>
      </c>
      <c r="YA54">
        <v>0</v>
      </c>
    </row>
    <row r="55" spans="1:651" x14ac:dyDescent="0.25">
      <c r="A55" s="1">
        <v>2.5000999999999993</v>
      </c>
      <c r="B55" s="1">
        <v>2.5499999999999989</v>
      </c>
      <c r="C55" s="1" t="s">
        <v>236</v>
      </c>
      <c r="D55" s="1">
        <v>7.0000000000000007E-2</v>
      </c>
      <c r="E55" s="1">
        <v>0</v>
      </c>
      <c r="F55" s="1">
        <v>7.0000000000000007E-2</v>
      </c>
      <c r="G55" s="1">
        <v>0.15</v>
      </c>
      <c r="H55" s="1"/>
      <c r="I55" s="1"/>
      <c r="J55" s="1" t="s">
        <v>236</v>
      </c>
      <c r="K55" s="1">
        <v>0.19</v>
      </c>
      <c r="L55" s="1">
        <v>0</v>
      </c>
      <c r="M55" s="1">
        <v>0.32</v>
      </c>
      <c r="N55" s="1">
        <v>0</v>
      </c>
      <c r="O55" s="1"/>
      <c r="P55" s="1"/>
      <c r="Q55" s="1" t="s">
        <v>236</v>
      </c>
      <c r="R55" s="1">
        <v>0.09</v>
      </c>
      <c r="S55" s="1">
        <v>0.16</v>
      </c>
      <c r="T55" s="1">
        <v>0.11</v>
      </c>
      <c r="U55" s="1">
        <v>0</v>
      </c>
      <c r="V55" s="1"/>
      <c r="W55" s="1"/>
      <c r="X55" s="1" t="s">
        <v>236</v>
      </c>
      <c r="Y55" s="1">
        <v>0</v>
      </c>
      <c r="Z55" s="1">
        <v>0</v>
      </c>
      <c r="AA55" s="1">
        <v>0</v>
      </c>
      <c r="AB55" s="1">
        <v>0</v>
      </c>
      <c r="AC55" s="1"/>
      <c r="AD55" s="1"/>
      <c r="AE55" t="s">
        <v>236</v>
      </c>
      <c r="AF55">
        <v>0.52</v>
      </c>
      <c r="AG55">
        <v>0</v>
      </c>
      <c r="AH55">
        <v>0.99</v>
      </c>
      <c r="AI55">
        <v>0.27</v>
      </c>
      <c r="AJ55" s="1"/>
      <c r="AK55" s="1"/>
      <c r="AL55" t="s">
        <v>236</v>
      </c>
      <c r="AM55">
        <v>0.28999999999999998</v>
      </c>
      <c r="AN55">
        <v>0</v>
      </c>
      <c r="AO55">
        <v>0</v>
      </c>
      <c r="AP55">
        <v>0.2</v>
      </c>
      <c r="AQ55" s="1"/>
      <c r="AR55" s="1"/>
      <c r="AS55" t="s">
        <v>236</v>
      </c>
      <c r="AT55">
        <v>0.13</v>
      </c>
      <c r="AU55">
        <v>0.36</v>
      </c>
      <c r="AV55">
        <v>0.09</v>
      </c>
      <c r="AW55">
        <v>0</v>
      </c>
      <c r="AZ55" t="s">
        <v>236</v>
      </c>
      <c r="BA55">
        <v>0.14000000000000001</v>
      </c>
      <c r="BB55">
        <v>0</v>
      </c>
      <c r="BC55">
        <v>0.36</v>
      </c>
      <c r="BD55">
        <v>0</v>
      </c>
      <c r="BG55" t="s">
        <v>236</v>
      </c>
      <c r="BH55">
        <v>0.18</v>
      </c>
      <c r="BI55">
        <v>0</v>
      </c>
      <c r="BJ55">
        <v>0.22</v>
      </c>
      <c r="BK55">
        <v>0</v>
      </c>
      <c r="BN55" t="s">
        <v>236</v>
      </c>
      <c r="BO55">
        <v>0.05</v>
      </c>
      <c r="BP55">
        <v>0.23</v>
      </c>
      <c r="BQ55">
        <v>0</v>
      </c>
      <c r="BR55">
        <v>0</v>
      </c>
      <c r="BU55" t="s">
        <v>236</v>
      </c>
      <c r="BV55">
        <v>7.0000000000000007E-2</v>
      </c>
      <c r="BW55">
        <v>0.19</v>
      </c>
      <c r="BX55">
        <v>0</v>
      </c>
      <c r="BY55">
        <v>0</v>
      </c>
      <c r="CB55" t="s">
        <v>236</v>
      </c>
      <c r="CC55">
        <v>0</v>
      </c>
      <c r="CD55">
        <v>0</v>
      </c>
      <c r="CE55">
        <v>0</v>
      </c>
      <c r="CF55">
        <v>0</v>
      </c>
      <c r="CI55" t="s">
        <v>236</v>
      </c>
      <c r="CJ55">
        <v>0.21</v>
      </c>
      <c r="CK55">
        <v>0.37</v>
      </c>
      <c r="CL55">
        <v>0</v>
      </c>
      <c r="CM55">
        <v>0</v>
      </c>
      <c r="CP55" t="s">
        <v>236</v>
      </c>
      <c r="CQ55">
        <v>7.0000000000000007E-2</v>
      </c>
      <c r="CR55">
        <v>0</v>
      </c>
      <c r="CS55">
        <v>0.12</v>
      </c>
      <c r="CT55">
        <v>0</v>
      </c>
      <c r="CW55" t="s">
        <v>236</v>
      </c>
      <c r="CX55">
        <v>0.84</v>
      </c>
      <c r="CY55">
        <v>1.85</v>
      </c>
      <c r="CZ55">
        <v>0.05</v>
      </c>
      <c r="DA55">
        <v>1.48</v>
      </c>
      <c r="DD55" t="s">
        <v>236</v>
      </c>
      <c r="DE55">
        <v>0.15</v>
      </c>
      <c r="DF55">
        <v>0</v>
      </c>
      <c r="DG55">
        <v>7.0000000000000007E-2</v>
      </c>
      <c r="DH55">
        <v>0.48</v>
      </c>
      <c r="DK55" t="s">
        <v>236</v>
      </c>
      <c r="DL55">
        <v>0.31</v>
      </c>
      <c r="DM55">
        <v>0</v>
      </c>
      <c r="DN55">
        <v>0.37</v>
      </c>
      <c r="DO55">
        <v>0</v>
      </c>
      <c r="DR55" t="s">
        <v>236</v>
      </c>
      <c r="DS55">
        <v>1.1499999999999999</v>
      </c>
      <c r="DT55">
        <v>0.11</v>
      </c>
      <c r="DU55">
        <v>2.13</v>
      </c>
      <c r="DV55">
        <v>0</v>
      </c>
      <c r="DY55" t="s">
        <v>236</v>
      </c>
      <c r="DZ55">
        <v>0.92</v>
      </c>
      <c r="EA55">
        <v>0.3</v>
      </c>
      <c r="EB55">
        <v>0.86</v>
      </c>
      <c r="EC55">
        <v>1.27</v>
      </c>
      <c r="EF55" t="s">
        <v>236</v>
      </c>
      <c r="EG55">
        <v>1.68</v>
      </c>
      <c r="EH55">
        <v>5.17</v>
      </c>
      <c r="EI55">
        <v>0.55000000000000004</v>
      </c>
      <c r="EJ55">
        <v>0</v>
      </c>
      <c r="EM55" t="s">
        <v>236</v>
      </c>
      <c r="EN55">
        <v>0.59</v>
      </c>
      <c r="EO55">
        <v>0.27</v>
      </c>
      <c r="EP55">
        <v>0.39</v>
      </c>
      <c r="EQ55">
        <v>1.67</v>
      </c>
      <c r="ET55" t="s">
        <v>236</v>
      </c>
      <c r="EU55">
        <v>0.26</v>
      </c>
      <c r="EV55">
        <v>0.92</v>
      </c>
      <c r="EW55">
        <v>0.06</v>
      </c>
      <c r="EX55">
        <v>0.33</v>
      </c>
      <c r="FA55" t="s">
        <v>236</v>
      </c>
      <c r="FB55">
        <v>0.59</v>
      </c>
      <c r="FC55">
        <v>1.21</v>
      </c>
      <c r="FD55">
        <v>0.12</v>
      </c>
      <c r="FE55">
        <v>0.6</v>
      </c>
      <c r="FH55" t="s">
        <v>236</v>
      </c>
      <c r="FI55">
        <v>0.62</v>
      </c>
      <c r="FJ55">
        <v>0.57999999999999996</v>
      </c>
      <c r="FK55">
        <v>0.77</v>
      </c>
      <c r="FL55">
        <v>0.37</v>
      </c>
      <c r="FO55" t="s">
        <v>236</v>
      </c>
      <c r="FP55">
        <v>1.34</v>
      </c>
      <c r="FQ55">
        <v>0.12</v>
      </c>
      <c r="FR55">
        <v>2.21</v>
      </c>
      <c r="FS55">
        <v>0</v>
      </c>
      <c r="FV55" t="s">
        <v>236</v>
      </c>
      <c r="FW55">
        <v>0.55000000000000004</v>
      </c>
      <c r="FX55">
        <v>0.54</v>
      </c>
      <c r="FY55">
        <v>0.76</v>
      </c>
      <c r="FZ55">
        <v>0</v>
      </c>
      <c r="GC55" t="s">
        <v>236</v>
      </c>
      <c r="GD55">
        <v>1.29</v>
      </c>
      <c r="GE55">
        <v>2.92</v>
      </c>
      <c r="GF55">
        <v>1.27</v>
      </c>
      <c r="GG55">
        <v>0</v>
      </c>
      <c r="GJ55" t="s">
        <v>236</v>
      </c>
      <c r="GK55">
        <v>0.94</v>
      </c>
      <c r="GL55">
        <v>3.1</v>
      </c>
      <c r="GM55">
        <v>0.27</v>
      </c>
      <c r="GN55">
        <v>0</v>
      </c>
      <c r="GQ55" t="s">
        <v>236</v>
      </c>
      <c r="GR55">
        <v>0.88</v>
      </c>
      <c r="GS55">
        <v>0.28999999999999998</v>
      </c>
      <c r="GT55">
        <v>1.29</v>
      </c>
      <c r="GU55">
        <v>0</v>
      </c>
      <c r="GX55" t="s">
        <v>236</v>
      </c>
      <c r="GY55">
        <v>0.57999999999999996</v>
      </c>
      <c r="GZ55">
        <v>0</v>
      </c>
      <c r="HA55">
        <v>0.76</v>
      </c>
      <c r="HB55">
        <v>0</v>
      </c>
      <c r="HE55" t="s">
        <v>236</v>
      </c>
      <c r="HF55">
        <v>6.3</v>
      </c>
      <c r="HG55">
        <v>1.33</v>
      </c>
      <c r="HH55">
        <v>9.67</v>
      </c>
      <c r="HI55">
        <v>0.37</v>
      </c>
      <c r="HL55" t="s">
        <v>236</v>
      </c>
      <c r="HM55">
        <v>15.91</v>
      </c>
      <c r="HN55">
        <v>2.4900000000000002</v>
      </c>
      <c r="HO55">
        <v>28.19</v>
      </c>
      <c r="HP55">
        <v>0.14000000000000001</v>
      </c>
      <c r="HS55" t="s">
        <v>236</v>
      </c>
      <c r="HT55">
        <v>19.079999999999998</v>
      </c>
      <c r="HU55">
        <v>0.95</v>
      </c>
      <c r="HV55">
        <v>26.95</v>
      </c>
      <c r="HW55">
        <v>15.34</v>
      </c>
      <c r="HZ55" t="s">
        <v>236</v>
      </c>
      <c r="IA55">
        <v>23.07</v>
      </c>
      <c r="IB55">
        <v>1.08</v>
      </c>
      <c r="IC55">
        <v>27.46</v>
      </c>
      <c r="ID55">
        <v>33.68</v>
      </c>
      <c r="IG55" t="s">
        <v>236</v>
      </c>
      <c r="IH55">
        <v>23.42</v>
      </c>
      <c r="II55">
        <v>3.96</v>
      </c>
      <c r="IJ55">
        <v>27.17</v>
      </c>
      <c r="IK55">
        <v>32.58</v>
      </c>
      <c r="IN55" t="s">
        <v>236</v>
      </c>
      <c r="IO55">
        <v>22.78</v>
      </c>
      <c r="IP55">
        <v>2</v>
      </c>
      <c r="IQ55">
        <v>28.94</v>
      </c>
      <c r="IR55">
        <v>29.19</v>
      </c>
      <c r="IU55" t="s">
        <v>236</v>
      </c>
      <c r="IV55">
        <v>6.16</v>
      </c>
      <c r="IW55">
        <v>2.75</v>
      </c>
      <c r="IX55">
        <v>4.99</v>
      </c>
      <c r="IY55">
        <v>16.29</v>
      </c>
      <c r="JB55" t="s">
        <v>236</v>
      </c>
      <c r="JC55">
        <v>2.86</v>
      </c>
      <c r="JD55">
        <v>3.3</v>
      </c>
      <c r="JE55">
        <v>2.5499999999999998</v>
      </c>
      <c r="JF55">
        <v>3.15</v>
      </c>
      <c r="JI55" t="s">
        <v>236</v>
      </c>
      <c r="JJ55">
        <v>1.66</v>
      </c>
      <c r="JK55">
        <v>1.06</v>
      </c>
      <c r="JL55">
        <v>1.86</v>
      </c>
      <c r="JM55">
        <v>0</v>
      </c>
      <c r="JP55" t="s">
        <v>236</v>
      </c>
      <c r="JQ55">
        <v>1.6</v>
      </c>
      <c r="JR55">
        <v>0.9</v>
      </c>
      <c r="JS55">
        <v>1.58</v>
      </c>
      <c r="JT55">
        <v>2.54</v>
      </c>
      <c r="JW55" t="s">
        <v>236</v>
      </c>
      <c r="JX55">
        <v>3.2</v>
      </c>
      <c r="JY55">
        <v>0.7</v>
      </c>
      <c r="JZ55">
        <v>4</v>
      </c>
      <c r="KA55">
        <v>3.3</v>
      </c>
      <c r="KD55" t="s">
        <v>236</v>
      </c>
      <c r="KE55">
        <v>3.42</v>
      </c>
      <c r="KF55">
        <v>1.96</v>
      </c>
      <c r="KG55">
        <v>5.25</v>
      </c>
      <c r="KH55">
        <v>0</v>
      </c>
      <c r="KK55" t="s">
        <v>236</v>
      </c>
      <c r="KL55">
        <v>3.12</v>
      </c>
      <c r="KM55">
        <v>3.23</v>
      </c>
      <c r="KN55">
        <v>4</v>
      </c>
      <c r="KO55">
        <v>0.57999999999999996</v>
      </c>
      <c r="KR55" t="s">
        <v>236</v>
      </c>
      <c r="KS55">
        <v>2.2400000000000002</v>
      </c>
      <c r="KT55">
        <v>0.28000000000000003</v>
      </c>
      <c r="KU55">
        <v>3.36</v>
      </c>
      <c r="KV55">
        <v>0.84</v>
      </c>
      <c r="KY55" t="s">
        <v>236</v>
      </c>
      <c r="KZ55">
        <v>2.1</v>
      </c>
      <c r="LA55">
        <v>0.33</v>
      </c>
      <c r="LB55">
        <v>3.34</v>
      </c>
      <c r="LC55">
        <v>0.27</v>
      </c>
      <c r="LF55" t="s">
        <v>236</v>
      </c>
      <c r="LG55">
        <v>2.29</v>
      </c>
      <c r="LH55">
        <v>2.58</v>
      </c>
      <c r="LI55">
        <v>2.69</v>
      </c>
      <c r="LJ55">
        <v>0.3</v>
      </c>
      <c r="LM55" t="s">
        <v>236</v>
      </c>
      <c r="LN55">
        <v>2.19</v>
      </c>
      <c r="LO55">
        <v>1.89</v>
      </c>
      <c r="LP55">
        <v>3.17</v>
      </c>
      <c r="LQ55">
        <v>0</v>
      </c>
      <c r="LT55" t="s">
        <v>236</v>
      </c>
      <c r="LU55">
        <v>2.1</v>
      </c>
      <c r="LV55">
        <v>5.74</v>
      </c>
      <c r="LW55">
        <v>1.69</v>
      </c>
      <c r="LX55">
        <v>0</v>
      </c>
      <c r="MA55" t="s">
        <v>236</v>
      </c>
      <c r="MB55">
        <v>1.39</v>
      </c>
      <c r="MC55">
        <v>2.39</v>
      </c>
      <c r="MD55">
        <v>1.4</v>
      </c>
      <c r="ME55">
        <v>0.56000000000000005</v>
      </c>
      <c r="MH55" t="s">
        <v>236</v>
      </c>
      <c r="MI55">
        <v>1.7</v>
      </c>
      <c r="MJ55">
        <v>4.57</v>
      </c>
      <c r="MK55">
        <v>1.41</v>
      </c>
      <c r="ML55">
        <v>0</v>
      </c>
      <c r="MO55" t="s">
        <v>236</v>
      </c>
      <c r="MP55">
        <v>0.02</v>
      </c>
      <c r="MQ55">
        <v>0</v>
      </c>
      <c r="MR55">
        <v>0</v>
      </c>
      <c r="MS55">
        <v>0</v>
      </c>
      <c r="MV55" t="s">
        <v>236</v>
      </c>
      <c r="MW55">
        <v>0.42</v>
      </c>
      <c r="MX55">
        <v>0.42</v>
      </c>
      <c r="MY55">
        <v>0</v>
      </c>
      <c r="MZ55">
        <v>0</v>
      </c>
      <c r="NC55" t="s">
        <v>236</v>
      </c>
      <c r="ND55">
        <v>0.1</v>
      </c>
      <c r="NE55">
        <v>0</v>
      </c>
      <c r="NF55">
        <v>0.16</v>
      </c>
      <c r="NG55">
        <v>0</v>
      </c>
      <c r="NJ55" t="s">
        <v>236</v>
      </c>
      <c r="NK55">
        <v>0.27</v>
      </c>
      <c r="NL55">
        <v>1.37</v>
      </c>
      <c r="NM55">
        <v>0</v>
      </c>
      <c r="NN55">
        <v>0.19</v>
      </c>
      <c r="NQ55" t="s">
        <v>236</v>
      </c>
      <c r="NR55">
        <v>0.09</v>
      </c>
      <c r="NS55">
        <v>0.31</v>
      </c>
      <c r="NT55">
        <v>0</v>
      </c>
      <c r="NU55">
        <v>0</v>
      </c>
      <c r="NX55" t="s">
        <v>236</v>
      </c>
      <c r="NY55">
        <v>0.25</v>
      </c>
      <c r="NZ55">
        <v>0</v>
      </c>
      <c r="OA55">
        <v>0.27</v>
      </c>
      <c r="OB55">
        <v>0</v>
      </c>
      <c r="OE55" t="s">
        <v>236</v>
      </c>
      <c r="OF55">
        <v>0.19</v>
      </c>
      <c r="OG55">
        <v>0</v>
      </c>
      <c r="OH55">
        <v>0.24</v>
      </c>
      <c r="OI55">
        <v>0</v>
      </c>
      <c r="OL55" t="s">
        <v>236</v>
      </c>
      <c r="OM55">
        <v>0.24</v>
      </c>
      <c r="ON55">
        <v>0.35</v>
      </c>
      <c r="OO55">
        <v>0.12</v>
      </c>
      <c r="OP55">
        <v>0</v>
      </c>
      <c r="OS55" t="s">
        <v>236</v>
      </c>
      <c r="OT55">
        <v>0.04</v>
      </c>
      <c r="OU55">
        <v>0.17</v>
      </c>
      <c r="OV55">
        <v>0</v>
      </c>
      <c r="OW55">
        <v>0</v>
      </c>
      <c r="OZ55" t="s">
        <v>236</v>
      </c>
      <c r="PA55">
        <v>0.08</v>
      </c>
      <c r="PB55">
        <v>0.15</v>
      </c>
      <c r="PC55">
        <v>0</v>
      </c>
      <c r="PD55">
        <v>0</v>
      </c>
      <c r="PG55" t="s">
        <v>236</v>
      </c>
      <c r="PH55">
        <v>0.04</v>
      </c>
      <c r="PI55">
        <v>0</v>
      </c>
      <c r="PJ55">
        <v>0</v>
      </c>
      <c r="PK55">
        <v>0</v>
      </c>
      <c r="PN55" t="s">
        <v>236</v>
      </c>
      <c r="PO55">
        <v>0.18</v>
      </c>
      <c r="PP55">
        <v>0.86</v>
      </c>
      <c r="PQ55">
        <v>0</v>
      </c>
      <c r="PR55">
        <v>0</v>
      </c>
      <c r="PU55" t="s">
        <v>236</v>
      </c>
      <c r="PV55">
        <v>0</v>
      </c>
      <c r="PW55">
        <v>0</v>
      </c>
      <c r="PX55">
        <v>0</v>
      </c>
      <c r="PY55">
        <v>0</v>
      </c>
      <c r="QB55" t="s">
        <v>236</v>
      </c>
      <c r="QC55">
        <v>0.06</v>
      </c>
      <c r="QD55">
        <v>0</v>
      </c>
      <c r="QE55">
        <v>0.11</v>
      </c>
      <c r="QF55">
        <v>0</v>
      </c>
      <c r="QI55" t="s">
        <v>236</v>
      </c>
      <c r="QJ55">
        <v>0</v>
      </c>
      <c r="QK55">
        <v>0</v>
      </c>
      <c r="QL55">
        <v>0</v>
      </c>
      <c r="QM55">
        <v>0</v>
      </c>
      <c r="QP55" t="s">
        <v>236</v>
      </c>
      <c r="QQ55">
        <v>0.13</v>
      </c>
      <c r="QR55">
        <v>0</v>
      </c>
      <c r="QS55">
        <v>0</v>
      </c>
      <c r="QT55">
        <v>0</v>
      </c>
      <c r="QW55" t="s">
        <v>236</v>
      </c>
      <c r="QX55">
        <v>0.15</v>
      </c>
      <c r="QY55">
        <v>0</v>
      </c>
      <c r="QZ55">
        <v>0</v>
      </c>
      <c r="RA55">
        <v>0</v>
      </c>
      <c r="RD55" t="s">
        <v>236</v>
      </c>
      <c r="RE55">
        <v>7.0000000000000007E-2</v>
      </c>
      <c r="RF55">
        <v>0</v>
      </c>
      <c r="RG55">
        <v>0</v>
      </c>
      <c r="RH55">
        <v>0.48</v>
      </c>
      <c r="RK55" t="s">
        <v>236</v>
      </c>
      <c r="RL55">
        <v>0.08</v>
      </c>
      <c r="RM55">
        <v>0</v>
      </c>
      <c r="RN55">
        <v>0</v>
      </c>
      <c r="RO55">
        <v>0</v>
      </c>
      <c r="RR55" t="s">
        <v>236</v>
      </c>
      <c r="RS55">
        <v>0.05</v>
      </c>
      <c r="RT55">
        <v>0</v>
      </c>
      <c r="RU55">
        <v>0.08</v>
      </c>
      <c r="RV55">
        <v>0</v>
      </c>
      <c r="RY55" t="s">
        <v>236</v>
      </c>
      <c r="RZ55">
        <v>0</v>
      </c>
      <c r="SA55">
        <v>0</v>
      </c>
      <c r="SB55">
        <v>0</v>
      </c>
      <c r="SC55">
        <v>0</v>
      </c>
      <c r="SF55" t="s">
        <v>236</v>
      </c>
      <c r="SG55">
        <v>0</v>
      </c>
      <c r="SH55">
        <v>0</v>
      </c>
      <c r="SI55">
        <v>0</v>
      </c>
      <c r="SJ55">
        <v>0</v>
      </c>
      <c r="SM55" t="s">
        <v>236</v>
      </c>
      <c r="SN55">
        <v>0</v>
      </c>
      <c r="SO55">
        <v>0</v>
      </c>
      <c r="SP55">
        <v>0</v>
      </c>
      <c r="SQ55">
        <v>0</v>
      </c>
      <c r="ST55" t="s">
        <v>236</v>
      </c>
      <c r="SU55">
        <v>0.08</v>
      </c>
      <c r="SV55">
        <v>0</v>
      </c>
      <c r="SW55">
        <v>0.13</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0.1</v>
      </c>
      <c r="UZ55">
        <v>0</v>
      </c>
      <c r="VA55">
        <v>0</v>
      </c>
      <c r="VB55">
        <v>0</v>
      </c>
      <c r="VE55" t="s">
        <v>236</v>
      </c>
      <c r="VF55">
        <v>0</v>
      </c>
      <c r="VG55">
        <v>0</v>
      </c>
      <c r="VH55">
        <v>0</v>
      </c>
      <c r="VI55">
        <v>0</v>
      </c>
      <c r="VL55" t="s">
        <v>236</v>
      </c>
      <c r="VM55">
        <v>0.12</v>
      </c>
      <c r="VN55">
        <v>0</v>
      </c>
      <c r="VO55">
        <v>0.21</v>
      </c>
      <c r="VP55">
        <v>0</v>
      </c>
      <c r="VS55" t="s">
        <v>236</v>
      </c>
      <c r="VT55">
        <v>0.03</v>
      </c>
      <c r="VU55">
        <v>0</v>
      </c>
      <c r="VV55">
        <v>0</v>
      </c>
      <c r="VW55">
        <v>0</v>
      </c>
      <c r="VZ55" t="s">
        <v>236</v>
      </c>
      <c r="WA55">
        <v>0.35</v>
      </c>
      <c r="WB55">
        <v>0</v>
      </c>
      <c r="WC55">
        <v>0.57999999999999996</v>
      </c>
      <c r="WD55">
        <v>0</v>
      </c>
      <c r="WG55" t="s">
        <v>236</v>
      </c>
      <c r="WH55">
        <v>0.22</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row>
    <row r="56" spans="1:651" x14ac:dyDescent="0.25">
      <c r="A56" s="1">
        <v>2.5500999999999991</v>
      </c>
      <c r="B56" s="1">
        <v>2.5999999999999988</v>
      </c>
      <c r="C56" s="1" t="s">
        <v>237</v>
      </c>
      <c r="D56" s="1">
        <v>0.05</v>
      </c>
      <c r="E56" s="1">
        <v>0.21</v>
      </c>
      <c r="F56" s="1">
        <v>0</v>
      </c>
      <c r="G56" s="1">
        <v>0</v>
      </c>
      <c r="H56" s="1"/>
      <c r="I56" s="1"/>
      <c r="J56" s="1" t="s">
        <v>237</v>
      </c>
      <c r="K56" s="1">
        <v>0.09</v>
      </c>
      <c r="L56" s="1">
        <v>0</v>
      </c>
      <c r="M56" s="1">
        <v>0.16</v>
      </c>
      <c r="N56" s="1">
        <v>0</v>
      </c>
      <c r="O56" s="1"/>
      <c r="P56" s="1"/>
      <c r="Q56" s="1" t="s">
        <v>237</v>
      </c>
      <c r="R56" s="1">
        <v>0</v>
      </c>
      <c r="S56" s="1">
        <v>0</v>
      </c>
      <c r="T56" s="1">
        <v>0</v>
      </c>
      <c r="U56" s="1">
        <v>0</v>
      </c>
      <c r="V56" s="1"/>
      <c r="W56" s="1"/>
      <c r="X56" s="1" t="s">
        <v>237</v>
      </c>
      <c r="Y56" s="1">
        <v>7.0000000000000007E-2</v>
      </c>
      <c r="Z56" s="1">
        <v>0.43</v>
      </c>
      <c r="AA56" s="1">
        <v>0</v>
      </c>
      <c r="AB56" s="1">
        <v>0</v>
      </c>
      <c r="AC56" s="1"/>
      <c r="AD56" s="1"/>
      <c r="AE56" t="s">
        <v>237</v>
      </c>
      <c r="AF56">
        <v>0.16</v>
      </c>
      <c r="AG56">
        <v>0.19</v>
      </c>
      <c r="AH56">
        <v>0.26</v>
      </c>
      <c r="AI56">
        <v>0</v>
      </c>
      <c r="AJ56" s="1"/>
      <c r="AK56" s="1"/>
      <c r="AL56" t="s">
        <v>237</v>
      </c>
      <c r="AM56">
        <v>0.14000000000000001</v>
      </c>
      <c r="AN56">
        <v>0.21</v>
      </c>
      <c r="AO56">
        <v>0</v>
      </c>
      <c r="AP56">
        <v>0</v>
      </c>
      <c r="AQ56" s="1"/>
      <c r="AR56" s="1"/>
      <c r="AS56" t="s">
        <v>237</v>
      </c>
      <c r="AT56">
        <v>7.0000000000000007E-2</v>
      </c>
      <c r="AU56">
        <v>0</v>
      </c>
      <c r="AV56">
        <v>0.16</v>
      </c>
      <c r="AW56">
        <v>0</v>
      </c>
      <c r="AZ56" t="s">
        <v>237</v>
      </c>
      <c r="BA56">
        <v>0.17</v>
      </c>
      <c r="BB56">
        <v>0.26</v>
      </c>
      <c r="BC56">
        <v>0</v>
      </c>
      <c r="BD56">
        <v>0</v>
      </c>
      <c r="BG56" t="s">
        <v>237</v>
      </c>
      <c r="BH56">
        <v>0.28999999999999998</v>
      </c>
      <c r="BI56">
        <v>0.18</v>
      </c>
      <c r="BJ56">
        <v>0.33</v>
      </c>
      <c r="BK56">
        <v>0</v>
      </c>
      <c r="BN56" t="s">
        <v>237</v>
      </c>
      <c r="BO56">
        <v>0.14000000000000001</v>
      </c>
      <c r="BP56">
        <v>0.16</v>
      </c>
      <c r="BQ56">
        <v>0</v>
      </c>
      <c r="BR56">
        <v>0</v>
      </c>
      <c r="BU56" t="s">
        <v>237</v>
      </c>
      <c r="BV56">
        <v>0</v>
      </c>
      <c r="BW56">
        <v>0</v>
      </c>
      <c r="BX56">
        <v>0</v>
      </c>
      <c r="BY56">
        <v>0</v>
      </c>
      <c r="CB56" t="s">
        <v>237</v>
      </c>
      <c r="CC56">
        <v>0.03</v>
      </c>
      <c r="CD56">
        <v>0.13</v>
      </c>
      <c r="CE56">
        <v>0</v>
      </c>
      <c r="CF56">
        <v>0</v>
      </c>
      <c r="CI56" t="s">
        <v>237</v>
      </c>
      <c r="CJ56">
        <v>0</v>
      </c>
      <c r="CK56">
        <v>0</v>
      </c>
      <c r="CL56">
        <v>0</v>
      </c>
      <c r="CM56">
        <v>0</v>
      </c>
      <c r="CP56" t="s">
        <v>237</v>
      </c>
      <c r="CQ56">
        <v>0.09</v>
      </c>
      <c r="CR56">
        <v>0.49</v>
      </c>
      <c r="CS56">
        <v>0</v>
      </c>
      <c r="CT56">
        <v>0</v>
      </c>
      <c r="CW56" t="s">
        <v>237</v>
      </c>
      <c r="CX56">
        <v>7.0000000000000007E-2</v>
      </c>
      <c r="CY56">
        <v>0.27</v>
      </c>
      <c r="CZ56">
        <v>0.04</v>
      </c>
      <c r="DA56">
        <v>0</v>
      </c>
      <c r="DD56" t="s">
        <v>237</v>
      </c>
      <c r="DE56">
        <v>0.49</v>
      </c>
      <c r="DF56">
        <v>0.23</v>
      </c>
      <c r="DG56">
        <v>0.77</v>
      </c>
      <c r="DH56">
        <v>0</v>
      </c>
      <c r="DK56" t="s">
        <v>237</v>
      </c>
      <c r="DL56">
        <v>3.84</v>
      </c>
      <c r="DM56">
        <v>0.54</v>
      </c>
      <c r="DN56">
        <v>6.38</v>
      </c>
      <c r="DO56">
        <v>0.11</v>
      </c>
      <c r="DR56" t="s">
        <v>237</v>
      </c>
      <c r="DS56">
        <v>13.68</v>
      </c>
      <c r="DT56">
        <v>13.29</v>
      </c>
      <c r="DU56">
        <v>15.89</v>
      </c>
      <c r="DV56">
        <v>12.42</v>
      </c>
      <c r="DY56" t="s">
        <v>237</v>
      </c>
      <c r="DZ56">
        <v>15.17</v>
      </c>
      <c r="EA56">
        <v>15.2</v>
      </c>
      <c r="EB56">
        <v>13.43</v>
      </c>
      <c r="EC56">
        <v>25.97</v>
      </c>
      <c r="EF56" t="s">
        <v>237</v>
      </c>
      <c r="EG56">
        <v>11.8</v>
      </c>
      <c r="EH56">
        <v>9.1300000000000008</v>
      </c>
      <c r="EI56">
        <v>14.11</v>
      </c>
      <c r="EJ56">
        <v>11.29</v>
      </c>
      <c r="EM56" t="s">
        <v>237</v>
      </c>
      <c r="EN56">
        <v>13.16</v>
      </c>
      <c r="EO56">
        <v>11.97</v>
      </c>
      <c r="EP56">
        <v>14.62</v>
      </c>
      <c r="EQ56">
        <v>11.59</v>
      </c>
      <c r="ET56" t="s">
        <v>237</v>
      </c>
      <c r="EU56">
        <v>13.5</v>
      </c>
      <c r="EV56">
        <v>19.45</v>
      </c>
      <c r="EW56">
        <v>12.48</v>
      </c>
      <c r="EX56">
        <v>13.69</v>
      </c>
      <c r="FA56" t="s">
        <v>237</v>
      </c>
      <c r="FB56">
        <v>15.56</v>
      </c>
      <c r="FC56">
        <v>18.829999999999998</v>
      </c>
      <c r="FD56">
        <v>14.71</v>
      </c>
      <c r="FE56">
        <v>17.940000000000001</v>
      </c>
      <c r="FH56" t="s">
        <v>237</v>
      </c>
      <c r="FI56">
        <v>12.8</v>
      </c>
      <c r="FJ56">
        <v>16.39</v>
      </c>
      <c r="FK56">
        <v>13.42</v>
      </c>
      <c r="FL56">
        <v>10.24</v>
      </c>
      <c r="FO56" t="s">
        <v>237</v>
      </c>
      <c r="FP56">
        <v>10.73</v>
      </c>
      <c r="FQ56">
        <v>7.77</v>
      </c>
      <c r="FR56">
        <v>11.55</v>
      </c>
      <c r="FS56">
        <v>13.09</v>
      </c>
      <c r="FV56" t="s">
        <v>237</v>
      </c>
      <c r="FW56">
        <v>4.53</v>
      </c>
      <c r="FX56">
        <v>2.35</v>
      </c>
      <c r="FY56">
        <v>3.98</v>
      </c>
      <c r="FZ56">
        <v>8.6300000000000008</v>
      </c>
      <c r="GC56" t="s">
        <v>237</v>
      </c>
      <c r="GD56">
        <v>2.82</v>
      </c>
      <c r="GE56">
        <v>5.17</v>
      </c>
      <c r="GF56">
        <v>2.89</v>
      </c>
      <c r="GG56">
        <v>0.72</v>
      </c>
      <c r="GJ56" t="s">
        <v>237</v>
      </c>
      <c r="GK56">
        <v>3.96</v>
      </c>
      <c r="GL56">
        <v>4.8099999999999996</v>
      </c>
      <c r="GM56">
        <v>5.13</v>
      </c>
      <c r="GN56">
        <v>0.65</v>
      </c>
      <c r="GQ56" t="s">
        <v>237</v>
      </c>
      <c r="GR56">
        <v>4.13</v>
      </c>
      <c r="GS56">
        <v>6.54</v>
      </c>
      <c r="GT56">
        <v>4.75</v>
      </c>
      <c r="GU56">
        <v>0.77</v>
      </c>
      <c r="GX56" t="s">
        <v>237</v>
      </c>
      <c r="GY56">
        <v>5.51</v>
      </c>
      <c r="GZ56">
        <v>15.92</v>
      </c>
      <c r="HA56">
        <v>3.84</v>
      </c>
      <c r="HB56">
        <v>1.04</v>
      </c>
      <c r="HE56" t="s">
        <v>237</v>
      </c>
      <c r="HF56">
        <v>6.07</v>
      </c>
      <c r="HG56">
        <v>15.09</v>
      </c>
      <c r="HH56">
        <v>4.6900000000000004</v>
      </c>
      <c r="HI56">
        <v>1.06</v>
      </c>
      <c r="HL56" t="s">
        <v>237</v>
      </c>
      <c r="HM56">
        <v>4.9400000000000004</v>
      </c>
      <c r="HN56">
        <v>8.86</v>
      </c>
      <c r="HO56">
        <v>3.81</v>
      </c>
      <c r="HP56">
        <v>3.1</v>
      </c>
      <c r="HS56" t="s">
        <v>237</v>
      </c>
      <c r="HT56">
        <v>2.37</v>
      </c>
      <c r="HU56">
        <v>4.2699999999999996</v>
      </c>
      <c r="HV56">
        <v>2.66</v>
      </c>
      <c r="HW56">
        <v>0</v>
      </c>
      <c r="HZ56" t="s">
        <v>237</v>
      </c>
      <c r="IA56">
        <v>2.57</v>
      </c>
      <c r="IB56">
        <v>1.73</v>
      </c>
      <c r="IC56">
        <v>3.34</v>
      </c>
      <c r="ID56">
        <v>0.16</v>
      </c>
      <c r="IG56" t="s">
        <v>237</v>
      </c>
      <c r="IH56">
        <v>2.25</v>
      </c>
      <c r="II56">
        <v>0.56000000000000005</v>
      </c>
      <c r="IJ56">
        <v>2.4300000000000002</v>
      </c>
      <c r="IK56">
        <v>1.85</v>
      </c>
      <c r="IN56" t="s">
        <v>237</v>
      </c>
      <c r="IO56">
        <v>3.76</v>
      </c>
      <c r="IP56">
        <v>3</v>
      </c>
      <c r="IQ56">
        <v>4.1100000000000003</v>
      </c>
      <c r="IR56">
        <v>0.97</v>
      </c>
      <c r="IU56" t="s">
        <v>237</v>
      </c>
      <c r="IV56">
        <v>2.2599999999999998</v>
      </c>
      <c r="IW56">
        <v>2.93</v>
      </c>
      <c r="IX56">
        <v>2.75</v>
      </c>
      <c r="IY56">
        <v>0</v>
      </c>
      <c r="JB56" t="s">
        <v>237</v>
      </c>
      <c r="JC56">
        <v>1.27</v>
      </c>
      <c r="JD56">
        <v>2.48</v>
      </c>
      <c r="JE56">
        <v>1.1000000000000001</v>
      </c>
      <c r="JF56">
        <v>0.55000000000000004</v>
      </c>
      <c r="JI56" t="s">
        <v>237</v>
      </c>
      <c r="JJ56">
        <v>1.36</v>
      </c>
      <c r="JK56">
        <v>1.59</v>
      </c>
      <c r="JL56">
        <v>1.47</v>
      </c>
      <c r="JM56">
        <v>0</v>
      </c>
      <c r="JP56" t="s">
        <v>237</v>
      </c>
      <c r="JQ56">
        <v>0.96</v>
      </c>
      <c r="JR56">
        <v>1.9</v>
      </c>
      <c r="JS56">
        <v>0.76</v>
      </c>
      <c r="JT56">
        <v>0.22</v>
      </c>
      <c r="JW56" t="s">
        <v>237</v>
      </c>
      <c r="JX56">
        <v>0.78</v>
      </c>
      <c r="JY56">
        <v>1.44</v>
      </c>
      <c r="JZ56">
        <v>0.61</v>
      </c>
      <c r="KA56">
        <v>0.32</v>
      </c>
      <c r="KD56" t="s">
        <v>237</v>
      </c>
      <c r="KE56">
        <v>0.28999999999999998</v>
      </c>
      <c r="KF56">
        <v>0.83</v>
      </c>
      <c r="KG56">
        <v>0.09</v>
      </c>
      <c r="KH56">
        <v>0.16</v>
      </c>
      <c r="KK56" t="s">
        <v>237</v>
      </c>
      <c r="KL56">
        <v>0.91</v>
      </c>
      <c r="KM56">
        <v>1.65</v>
      </c>
      <c r="KN56">
        <v>0.84</v>
      </c>
      <c r="KO56">
        <v>0.19</v>
      </c>
      <c r="KR56" t="s">
        <v>237</v>
      </c>
      <c r="KS56">
        <v>1.99</v>
      </c>
      <c r="KT56">
        <v>2.87</v>
      </c>
      <c r="KU56">
        <v>2.08</v>
      </c>
      <c r="KV56">
        <v>0</v>
      </c>
      <c r="KY56" t="s">
        <v>237</v>
      </c>
      <c r="KZ56">
        <v>2.94</v>
      </c>
      <c r="LA56">
        <v>1.48</v>
      </c>
      <c r="LB56">
        <v>3.47</v>
      </c>
      <c r="LC56">
        <v>1.6</v>
      </c>
      <c r="LF56" t="s">
        <v>237</v>
      </c>
      <c r="LG56">
        <v>3.91</v>
      </c>
      <c r="LH56">
        <v>0.99</v>
      </c>
      <c r="LI56">
        <v>4.5</v>
      </c>
      <c r="LJ56">
        <v>6.82</v>
      </c>
      <c r="LM56" t="s">
        <v>237</v>
      </c>
      <c r="LN56">
        <v>6.65</v>
      </c>
      <c r="LO56">
        <v>3.04</v>
      </c>
      <c r="LP56">
        <v>4.66</v>
      </c>
      <c r="LQ56">
        <v>17.510000000000002</v>
      </c>
      <c r="LT56" t="s">
        <v>237</v>
      </c>
      <c r="LU56">
        <v>8.23</v>
      </c>
      <c r="LV56">
        <v>10.52</v>
      </c>
      <c r="LW56">
        <v>8.43</v>
      </c>
      <c r="LX56">
        <v>6.7</v>
      </c>
      <c r="MA56" t="s">
        <v>237</v>
      </c>
      <c r="MB56">
        <v>11.12</v>
      </c>
      <c r="MC56">
        <v>10.26</v>
      </c>
      <c r="MD56">
        <v>12.94</v>
      </c>
      <c r="ME56">
        <v>6.63</v>
      </c>
      <c r="MH56" t="s">
        <v>237</v>
      </c>
      <c r="MI56">
        <v>1.66</v>
      </c>
      <c r="MJ56">
        <v>6.16</v>
      </c>
      <c r="MK56">
        <v>0.24</v>
      </c>
      <c r="ML56">
        <v>1.75</v>
      </c>
      <c r="MO56" t="s">
        <v>237</v>
      </c>
      <c r="MP56">
        <v>0.82</v>
      </c>
      <c r="MQ56">
        <v>0.22</v>
      </c>
      <c r="MR56">
        <v>1.32</v>
      </c>
      <c r="MS56">
        <v>0</v>
      </c>
      <c r="MV56" t="s">
        <v>237</v>
      </c>
      <c r="MW56">
        <v>0.45</v>
      </c>
      <c r="MX56">
        <v>1.87</v>
      </c>
      <c r="MY56">
        <v>0.2</v>
      </c>
      <c r="MZ56">
        <v>0</v>
      </c>
      <c r="NC56" t="s">
        <v>237</v>
      </c>
      <c r="ND56">
        <v>0.4</v>
      </c>
      <c r="NE56">
        <v>0.57999999999999996</v>
      </c>
      <c r="NF56">
        <v>0.42</v>
      </c>
      <c r="NG56">
        <v>0</v>
      </c>
      <c r="NJ56" t="s">
        <v>237</v>
      </c>
      <c r="NK56">
        <v>0.28000000000000003</v>
      </c>
      <c r="NL56">
        <v>0</v>
      </c>
      <c r="NM56">
        <v>0.27</v>
      </c>
      <c r="NN56">
        <v>0</v>
      </c>
      <c r="NQ56" t="s">
        <v>237</v>
      </c>
      <c r="NR56">
        <v>0.2</v>
      </c>
      <c r="NS56">
        <v>1.1399999999999999</v>
      </c>
      <c r="NT56">
        <v>0</v>
      </c>
      <c r="NU56">
        <v>0</v>
      </c>
      <c r="NX56" t="s">
        <v>237</v>
      </c>
      <c r="NY56">
        <v>0.45</v>
      </c>
      <c r="NZ56">
        <v>1.26</v>
      </c>
      <c r="OA56">
        <v>0.34</v>
      </c>
      <c r="OB56">
        <v>0</v>
      </c>
      <c r="OE56" t="s">
        <v>237</v>
      </c>
      <c r="OF56">
        <v>0.3</v>
      </c>
      <c r="OG56">
        <v>1.2</v>
      </c>
      <c r="OH56">
        <v>0.1</v>
      </c>
      <c r="OI56">
        <v>0</v>
      </c>
      <c r="OL56" t="s">
        <v>237</v>
      </c>
      <c r="OM56">
        <v>0.22</v>
      </c>
      <c r="ON56">
        <v>0</v>
      </c>
      <c r="OO56">
        <v>0.28000000000000003</v>
      </c>
      <c r="OP56">
        <v>0.37</v>
      </c>
      <c r="OS56" t="s">
        <v>237</v>
      </c>
      <c r="OT56">
        <v>0.1</v>
      </c>
      <c r="OU56">
        <v>0.47</v>
      </c>
      <c r="OV56">
        <v>0</v>
      </c>
      <c r="OW56">
        <v>0</v>
      </c>
      <c r="OZ56" t="s">
        <v>237</v>
      </c>
      <c r="PA56">
        <v>0.37</v>
      </c>
      <c r="PB56">
        <v>1.42</v>
      </c>
      <c r="PC56">
        <v>0</v>
      </c>
      <c r="PD56">
        <v>0</v>
      </c>
      <c r="PG56" t="s">
        <v>237</v>
      </c>
      <c r="PH56">
        <v>0.17</v>
      </c>
      <c r="PI56">
        <v>0.95</v>
      </c>
      <c r="PJ56">
        <v>0</v>
      </c>
      <c r="PK56">
        <v>0</v>
      </c>
      <c r="PN56" t="s">
        <v>237</v>
      </c>
      <c r="PO56">
        <v>0.17</v>
      </c>
      <c r="PP56">
        <v>0</v>
      </c>
      <c r="PQ56">
        <v>0</v>
      </c>
      <c r="PR56">
        <v>0.56000000000000005</v>
      </c>
      <c r="PU56" t="s">
        <v>237</v>
      </c>
      <c r="PV56">
        <v>0.04</v>
      </c>
      <c r="PW56">
        <v>0</v>
      </c>
      <c r="PX56">
        <v>0</v>
      </c>
      <c r="PY56">
        <v>0</v>
      </c>
      <c r="QB56" t="s">
        <v>237</v>
      </c>
      <c r="QC56">
        <v>7.0000000000000007E-2</v>
      </c>
      <c r="QD56">
        <v>0</v>
      </c>
      <c r="QE56">
        <v>0</v>
      </c>
      <c r="QF56">
        <v>0</v>
      </c>
      <c r="QI56" t="s">
        <v>237</v>
      </c>
      <c r="QJ56">
        <v>7.0000000000000007E-2</v>
      </c>
      <c r="QK56">
        <v>0</v>
      </c>
      <c r="QL56">
        <v>0</v>
      </c>
      <c r="QM56">
        <v>0</v>
      </c>
      <c r="QP56" t="s">
        <v>237</v>
      </c>
      <c r="QQ56">
        <v>0</v>
      </c>
      <c r="QR56">
        <v>0</v>
      </c>
      <c r="QS56">
        <v>0</v>
      </c>
      <c r="QT56">
        <v>0</v>
      </c>
      <c r="QW56" t="s">
        <v>237</v>
      </c>
      <c r="QX56">
        <v>7.0000000000000007E-2</v>
      </c>
      <c r="QY56">
        <v>0</v>
      </c>
      <c r="QZ56">
        <v>0.11</v>
      </c>
      <c r="RA56">
        <v>0</v>
      </c>
      <c r="RD56" t="s">
        <v>237</v>
      </c>
      <c r="RE56">
        <v>7.0000000000000007E-2</v>
      </c>
      <c r="RF56">
        <v>0</v>
      </c>
      <c r="RG56">
        <v>0.12</v>
      </c>
      <c r="RH56">
        <v>0</v>
      </c>
      <c r="RK56" t="s">
        <v>237</v>
      </c>
      <c r="RL56">
        <v>0</v>
      </c>
      <c r="RM56">
        <v>0</v>
      </c>
      <c r="RN56">
        <v>0</v>
      </c>
      <c r="RO56">
        <v>0</v>
      </c>
      <c r="RR56" t="s">
        <v>237</v>
      </c>
      <c r="RS56">
        <v>0</v>
      </c>
      <c r="RT56">
        <v>0</v>
      </c>
      <c r="RU56">
        <v>0</v>
      </c>
      <c r="RV56">
        <v>0</v>
      </c>
      <c r="RY56" t="s">
        <v>237</v>
      </c>
      <c r="RZ56">
        <v>0.06</v>
      </c>
      <c r="SA56">
        <v>0</v>
      </c>
      <c r="SB56">
        <v>0</v>
      </c>
      <c r="SC56">
        <v>0.44</v>
      </c>
      <c r="SF56" t="s">
        <v>237</v>
      </c>
      <c r="SG56">
        <v>0.1</v>
      </c>
      <c r="SH56">
        <v>0.48</v>
      </c>
      <c r="SI56">
        <v>0</v>
      </c>
      <c r="SJ56">
        <v>0</v>
      </c>
      <c r="SM56" t="s">
        <v>237</v>
      </c>
      <c r="SN56">
        <v>0.15</v>
      </c>
      <c r="SO56">
        <v>0.69</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0.09</v>
      </c>
      <c r="TQ56">
        <v>0</v>
      </c>
      <c r="TR56">
        <v>0</v>
      </c>
      <c r="TS56">
        <v>0</v>
      </c>
      <c r="TV56" t="s">
        <v>237</v>
      </c>
      <c r="TW56">
        <v>0</v>
      </c>
      <c r="TX56">
        <v>0</v>
      </c>
      <c r="TY56">
        <v>0</v>
      </c>
      <c r="TZ56">
        <v>0</v>
      </c>
      <c r="UC56" t="s">
        <v>237</v>
      </c>
      <c r="UD56">
        <v>0</v>
      </c>
      <c r="UE56">
        <v>0</v>
      </c>
      <c r="UF56">
        <v>0</v>
      </c>
      <c r="UG56">
        <v>0</v>
      </c>
      <c r="UJ56" t="s">
        <v>237</v>
      </c>
      <c r="UK56">
        <v>0.2</v>
      </c>
      <c r="UL56">
        <v>0</v>
      </c>
      <c r="UM56">
        <v>0</v>
      </c>
      <c r="UN56">
        <v>1.54</v>
      </c>
      <c r="UQ56" t="s">
        <v>237</v>
      </c>
      <c r="UR56">
        <v>0.17</v>
      </c>
      <c r="US56">
        <v>0</v>
      </c>
      <c r="UT56">
        <v>0</v>
      </c>
      <c r="UU56">
        <v>1.64</v>
      </c>
      <c r="UX56" t="s">
        <v>237</v>
      </c>
      <c r="UY56">
        <v>0</v>
      </c>
      <c r="UZ56">
        <v>0</v>
      </c>
      <c r="VA56">
        <v>0</v>
      </c>
      <c r="VB56">
        <v>0</v>
      </c>
      <c r="VE56" t="s">
        <v>237</v>
      </c>
      <c r="VF56">
        <v>0</v>
      </c>
      <c r="VG56">
        <v>0</v>
      </c>
      <c r="VH56">
        <v>0</v>
      </c>
      <c r="VI56">
        <v>0</v>
      </c>
      <c r="VL56" t="s">
        <v>237</v>
      </c>
      <c r="VM56">
        <v>0</v>
      </c>
      <c r="VN56">
        <v>0</v>
      </c>
      <c r="VO56">
        <v>0</v>
      </c>
      <c r="VP56">
        <v>0</v>
      </c>
      <c r="VS56" t="s">
        <v>237</v>
      </c>
      <c r="VT56">
        <v>0.06</v>
      </c>
      <c r="VU56">
        <v>0</v>
      </c>
      <c r="VV56">
        <v>0.1</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v>
      </c>
      <c r="XR56">
        <v>0</v>
      </c>
      <c r="XS56">
        <v>0</v>
      </c>
      <c r="XT56">
        <v>0</v>
      </c>
      <c r="XW56" t="s">
        <v>237</v>
      </c>
      <c r="XX56">
        <v>0.04</v>
      </c>
      <c r="XY56">
        <v>0.15</v>
      </c>
      <c r="XZ56">
        <v>0</v>
      </c>
      <c r="YA56">
        <v>0</v>
      </c>
    </row>
    <row r="57" spans="1:651" x14ac:dyDescent="0.25">
      <c r="A57" s="1">
        <v>2.600099999999999</v>
      </c>
      <c r="B57" s="1">
        <v>2.6499999999999986</v>
      </c>
      <c r="C57" s="1" t="s">
        <v>238</v>
      </c>
      <c r="D57" s="1">
        <v>0.27</v>
      </c>
      <c r="E57" s="1">
        <v>0.33</v>
      </c>
      <c r="F57" s="1">
        <v>0.25</v>
      </c>
      <c r="G57" s="1">
        <v>0</v>
      </c>
      <c r="H57" s="1"/>
      <c r="I57" s="1"/>
      <c r="J57" s="1" t="s">
        <v>238</v>
      </c>
      <c r="K57" s="1">
        <v>0.23</v>
      </c>
      <c r="L57" s="1">
        <v>0</v>
      </c>
      <c r="M57" s="1">
        <v>0.36</v>
      </c>
      <c r="N57" s="1">
        <v>0</v>
      </c>
      <c r="O57" s="1"/>
      <c r="P57" s="1"/>
      <c r="Q57" s="1" t="s">
        <v>238</v>
      </c>
      <c r="R57" s="1">
        <v>0.46</v>
      </c>
      <c r="S57" s="1">
        <v>0</v>
      </c>
      <c r="T57" s="1">
        <v>0.64</v>
      </c>
      <c r="U57" s="1">
        <v>0</v>
      </c>
      <c r="V57" s="1"/>
      <c r="W57" s="1"/>
      <c r="X57" s="1" t="s">
        <v>238</v>
      </c>
      <c r="Y57" s="1">
        <v>0.21</v>
      </c>
      <c r="Z57" s="1">
        <v>0</v>
      </c>
      <c r="AA57" s="1">
        <v>0.37</v>
      </c>
      <c r="AB57" s="1">
        <v>0</v>
      </c>
      <c r="AC57" s="1"/>
      <c r="AD57" s="1"/>
      <c r="AE57" t="s">
        <v>238</v>
      </c>
      <c r="AF57">
        <v>0.37</v>
      </c>
      <c r="AG57">
        <v>0</v>
      </c>
      <c r="AH57">
        <v>0.81</v>
      </c>
      <c r="AI57">
        <v>0</v>
      </c>
      <c r="AJ57" s="1"/>
      <c r="AK57" s="1"/>
      <c r="AL57" t="s">
        <v>238</v>
      </c>
      <c r="AM57">
        <v>7.0000000000000007E-2</v>
      </c>
      <c r="AN57">
        <v>0</v>
      </c>
      <c r="AO57">
        <v>0.17</v>
      </c>
      <c r="AP57">
        <v>0</v>
      </c>
      <c r="AQ57" s="1"/>
      <c r="AR57" s="1"/>
      <c r="AS57" t="s">
        <v>238</v>
      </c>
      <c r="AT57">
        <v>0.48</v>
      </c>
      <c r="AU57">
        <v>0.23</v>
      </c>
      <c r="AV57">
        <v>0.94</v>
      </c>
      <c r="AW57">
        <v>0</v>
      </c>
      <c r="AZ57" t="s">
        <v>238</v>
      </c>
      <c r="BA57">
        <v>0.09</v>
      </c>
      <c r="BB57">
        <v>0</v>
      </c>
      <c r="BC57">
        <v>0.22</v>
      </c>
      <c r="BD57">
        <v>0</v>
      </c>
      <c r="BG57" t="s">
        <v>238</v>
      </c>
      <c r="BH57">
        <v>0.54</v>
      </c>
      <c r="BI57">
        <v>0</v>
      </c>
      <c r="BJ57">
        <v>1.1000000000000001</v>
      </c>
      <c r="BK57">
        <v>0</v>
      </c>
      <c r="BN57" t="s">
        <v>238</v>
      </c>
      <c r="BO57">
        <v>0.25</v>
      </c>
      <c r="BP57">
        <v>0.15</v>
      </c>
      <c r="BQ57">
        <v>0.47</v>
      </c>
      <c r="BR57">
        <v>0</v>
      </c>
      <c r="BU57" t="s">
        <v>238</v>
      </c>
      <c r="BV57">
        <v>0.28000000000000003</v>
      </c>
      <c r="BW57">
        <v>0</v>
      </c>
      <c r="BX57">
        <v>0.53</v>
      </c>
      <c r="BY57">
        <v>0</v>
      </c>
      <c r="CB57" t="s">
        <v>238</v>
      </c>
      <c r="CC57">
        <v>0.34</v>
      </c>
      <c r="CD57">
        <v>0</v>
      </c>
      <c r="CE57">
        <v>0.35</v>
      </c>
      <c r="CF57">
        <v>0</v>
      </c>
      <c r="CI57" t="s">
        <v>238</v>
      </c>
      <c r="CJ57">
        <v>0.1</v>
      </c>
      <c r="CK57">
        <v>0</v>
      </c>
      <c r="CL57">
        <v>0.19</v>
      </c>
      <c r="CM57">
        <v>0</v>
      </c>
      <c r="CP57" t="s">
        <v>238</v>
      </c>
      <c r="CQ57">
        <v>0.13</v>
      </c>
      <c r="CR57">
        <v>0</v>
      </c>
      <c r="CS57">
        <v>0.22</v>
      </c>
      <c r="CT57">
        <v>0</v>
      </c>
      <c r="CW57" t="s">
        <v>238</v>
      </c>
      <c r="CX57">
        <v>0.05</v>
      </c>
      <c r="CY57">
        <v>0.18</v>
      </c>
      <c r="CZ57">
        <v>0</v>
      </c>
      <c r="DA57">
        <v>0.1</v>
      </c>
      <c r="DD57" t="s">
        <v>238</v>
      </c>
      <c r="DE57">
        <v>0.08</v>
      </c>
      <c r="DF57">
        <v>0</v>
      </c>
      <c r="DG57">
        <v>0.09</v>
      </c>
      <c r="DH57">
        <v>0</v>
      </c>
      <c r="DK57" t="s">
        <v>238</v>
      </c>
      <c r="DL57">
        <v>0.39</v>
      </c>
      <c r="DM57">
        <v>0.94</v>
      </c>
      <c r="DN57">
        <v>0.2</v>
      </c>
      <c r="DO57">
        <v>0.51</v>
      </c>
      <c r="DR57" t="s">
        <v>238</v>
      </c>
      <c r="DS57">
        <v>1</v>
      </c>
      <c r="DT57">
        <v>3.7</v>
      </c>
      <c r="DU57">
        <v>0.25</v>
      </c>
      <c r="DV57">
        <v>0.92</v>
      </c>
      <c r="DY57" t="s">
        <v>238</v>
      </c>
      <c r="DZ57">
        <v>1.64</v>
      </c>
      <c r="EA57">
        <v>5.42</v>
      </c>
      <c r="EB57">
        <v>0.14000000000000001</v>
      </c>
      <c r="EC57">
        <v>3.48</v>
      </c>
      <c r="EF57" t="s">
        <v>238</v>
      </c>
      <c r="EG57">
        <v>1.1499999999999999</v>
      </c>
      <c r="EH57">
        <v>4.2699999999999996</v>
      </c>
      <c r="EI57">
        <v>0.15</v>
      </c>
      <c r="EJ57">
        <v>0</v>
      </c>
      <c r="EM57" t="s">
        <v>238</v>
      </c>
      <c r="EN57">
        <v>0.39</v>
      </c>
      <c r="EO57">
        <v>0.44</v>
      </c>
      <c r="EP57">
        <v>0.14000000000000001</v>
      </c>
      <c r="EQ57">
        <v>1.43</v>
      </c>
      <c r="ET57" t="s">
        <v>238</v>
      </c>
      <c r="EU57">
        <v>0.28000000000000003</v>
      </c>
      <c r="EV57">
        <v>1.25</v>
      </c>
      <c r="EW57">
        <v>0.08</v>
      </c>
      <c r="EX57">
        <v>0</v>
      </c>
      <c r="FA57" t="s">
        <v>238</v>
      </c>
      <c r="FB57">
        <v>0.65</v>
      </c>
      <c r="FC57">
        <v>0.42</v>
      </c>
      <c r="FD57">
        <v>0.73</v>
      </c>
      <c r="FE57">
        <v>0</v>
      </c>
      <c r="FH57" t="s">
        <v>238</v>
      </c>
      <c r="FI57">
        <v>0.39</v>
      </c>
      <c r="FJ57">
        <v>0</v>
      </c>
      <c r="FK57">
        <v>0.56000000000000005</v>
      </c>
      <c r="FL57">
        <v>0.4</v>
      </c>
      <c r="FO57" t="s">
        <v>238</v>
      </c>
      <c r="FP57">
        <v>0.26</v>
      </c>
      <c r="FQ57">
        <v>0</v>
      </c>
      <c r="FR57">
        <v>0.3</v>
      </c>
      <c r="FS57">
        <v>0.47</v>
      </c>
      <c r="FV57" t="s">
        <v>238</v>
      </c>
      <c r="FW57">
        <v>0.24</v>
      </c>
      <c r="FX57">
        <v>0.1</v>
      </c>
      <c r="FY57">
        <v>0.21</v>
      </c>
      <c r="FZ57">
        <v>0.35</v>
      </c>
      <c r="GC57" t="s">
        <v>238</v>
      </c>
      <c r="GD57">
        <v>0.74</v>
      </c>
      <c r="GE57">
        <v>2.2400000000000002</v>
      </c>
      <c r="GF57">
        <v>0.3</v>
      </c>
      <c r="GG57">
        <v>0</v>
      </c>
      <c r="GJ57" t="s">
        <v>238</v>
      </c>
      <c r="GK57">
        <v>1.1299999999999999</v>
      </c>
      <c r="GL57">
        <v>4.84</v>
      </c>
      <c r="GM57">
        <v>0.17</v>
      </c>
      <c r="GN57">
        <v>0</v>
      </c>
      <c r="GQ57" t="s">
        <v>238</v>
      </c>
      <c r="GR57">
        <v>0.37</v>
      </c>
      <c r="GS57">
        <v>1.59</v>
      </c>
      <c r="GT57">
        <v>0.08</v>
      </c>
      <c r="GU57">
        <v>0.15</v>
      </c>
      <c r="GX57" t="s">
        <v>238</v>
      </c>
      <c r="GY57">
        <v>0.7</v>
      </c>
      <c r="GZ57">
        <v>0.99</v>
      </c>
      <c r="HA57">
        <v>0.82</v>
      </c>
      <c r="HB57">
        <v>0.14000000000000001</v>
      </c>
      <c r="HE57" t="s">
        <v>238</v>
      </c>
      <c r="HF57">
        <v>0.54</v>
      </c>
      <c r="HG57">
        <v>0.79</v>
      </c>
      <c r="HH57">
        <v>0.56000000000000005</v>
      </c>
      <c r="HI57">
        <v>0.2</v>
      </c>
      <c r="HL57" t="s">
        <v>238</v>
      </c>
      <c r="HM57">
        <v>0.82</v>
      </c>
      <c r="HN57">
        <v>1.43</v>
      </c>
      <c r="HO57">
        <v>0.7</v>
      </c>
      <c r="HP57">
        <v>0.41</v>
      </c>
      <c r="HS57" t="s">
        <v>238</v>
      </c>
      <c r="HT57">
        <v>1.1100000000000001</v>
      </c>
      <c r="HU57">
        <v>2.0299999999999998</v>
      </c>
      <c r="HV57">
        <v>1.05</v>
      </c>
      <c r="HW57">
        <v>0.32</v>
      </c>
      <c r="HZ57" t="s">
        <v>238</v>
      </c>
      <c r="IA57">
        <v>0.7</v>
      </c>
      <c r="IB57">
        <v>1.79</v>
      </c>
      <c r="IC57">
        <v>0.57999999999999996</v>
      </c>
      <c r="ID57">
        <v>0</v>
      </c>
      <c r="IG57" t="s">
        <v>238</v>
      </c>
      <c r="IH57">
        <v>1.06</v>
      </c>
      <c r="II57">
        <v>4.3099999999999996</v>
      </c>
      <c r="IJ57">
        <v>0.47</v>
      </c>
      <c r="IK57">
        <v>0.25</v>
      </c>
      <c r="IN57" t="s">
        <v>238</v>
      </c>
      <c r="IO57">
        <v>1.33</v>
      </c>
      <c r="IP57">
        <v>4.08</v>
      </c>
      <c r="IQ57">
        <v>0.91</v>
      </c>
      <c r="IR57">
        <v>0</v>
      </c>
      <c r="IU57" t="s">
        <v>238</v>
      </c>
      <c r="IV57">
        <v>1.03</v>
      </c>
      <c r="IW57">
        <v>2.89</v>
      </c>
      <c r="IX57">
        <v>0.82</v>
      </c>
      <c r="IY57">
        <v>0</v>
      </c>
      <c r="JB57" t="s">
        <v>238</v>
      </c>
      <c r="JC57">
        <v>1.1399999999999999</v>
      </c>
      <c r="JD57">
        <v>1.55</v>
      </c>
      <c r="JE57">
        <v>1.22</v>
      </c>
      <c r="JF57">
        <v>0</v>
      </c>
      <c r="JI57" t="s">
        <v>238</v>
      </c>
      <c r="JJ57">
        <v>0.12</v>
      </c>
      <c r="JK57">
        <v>0</v>
      </c>
      <c r="JL57">
        <v>0.2</v>
      </c>
      <c r="JM57">
        <v>0</v>
      </c>
      <c r="JP57" t="s">
        <v>238</v>
      </c>
      <c r="JQ57">
        <v>0.36</v>
      </c>
      <c r="JR57">
        <v>0.47</v>
      </c>
      <c r="JS57">
        <v>0.47</v>
      </c>
      <c r="JT57">
        <v>0</v>
      </c>
      <c r="JW57" t="s">
        <v>238</v>
      </c>
      <c r="JX57">
        <v>0.33</v>
      </c>
      <c r="JY57">
        <v>0.13</v>
      </c>
      <c r="JZ57">
        <v>0.41</v>
      </c>
      <c r="KA57">
        <v>0</v>
      </c>
      <c r="KD57" t="s">
        <v>238</v>
      </c>
      <c r="KE57">
        <v>0.21</v>
      </c>
      <c r="KF57">
        <v>0.14000000000000001</v>
      </c>
      <c r="KG57">
        <v>0.3</v>
      </c>
      <c r="KH57">
        <v>0</v>
      </c>
      <c r="KK57" t="s">
        <v>238</v>
      </c>
      <c r="KL57">
        <v>0.47</v>
      </c>
      <c r="KM57">
        <v>1.1499999999999999</v>
      </c>
      <c r="KN57">
        <v>0.47</v>
      </c>
      <c r="KO57">
        <v>0</v>
      </c>
      <c r="KR57" t="s">
        <v>238</v>
      </c>
      <c r="KS57">
        <v>0.98</v>
      </c>
      <c r="KT57">
        <v>1.66</v>
      </c>
      <c r="KU57">
        <v>0.51</v>
      </c>
      <c r="KV57">
        <v>0</v>
      </c>
      <c r="KY57" t="s">
        <v>238</v>
      </c>
      <c r="KZ57">
        <v>1.1599999999999999</v>
      </c>
      <c r="LA57">
        <v>0.32</v>
      </c>
      <c r="LB57">
        <v>1.43</v>
      </c>
      <c r="LC57">
        <v>0</v>
      </c>
      <c r="LF57" t="s">
        <v>238</v>
      </c>
      <c r="LG57">
        <v>0.32</v>
      </c>
      <c r="LH57">
        <v>0.75</v>
      </c>
      <c r="LI57">
        <v>0.12</v>
      </c>
      <c r="LJ57">
        <v>0</v>
      </c>
      <c r="LM57" t="s">
        <v>238</v>
      </c>
      <c r="LN57">
        <v>0.03</v>
      </c>
      <c r="LO57">
        <v>0</v>
      </c>
      <c r="LP57">
        <v>0</v>
      </c>
      <c r="LQ57">
        <v>0</v>
      </c>
      <c r="LT57" t="s">
        <v>238</v>
      </c>
      <c r="LU57">
        <v>0.69</v>
      </c>
      <c r="LV57">
        <v>0.7</v>
      </c>
      <c r="LW57">
        <v>0.78</v>
      </c>
      <c r="LX57">
        <v>0.47</v>
      </c>
      <c r="MA57" t="s">
        <v>238</v>
      </c>
      <c r="MB57">
        <v>0.56000000000000005</v>
      </c>
      <c r="MC57">
        <v>1.19</v>
      </c>
      <c r="MD57">
        <v>0.52</v>
      </c>
      <c r="ME57">
        <v>0</v>
      </c>
      <c r="MH57" t="s">
        <v>238</v>
      </c>
      <c r="MI57">
        <v>1.07</v>
      </c>
      <c r="MJ57">
        <v>3.97</v>
      </c>
      <c r="MK57">
        <v>0.2</v>
      </c>
      <c r="ML57">
        <v>0.87</v>
      </c>
      <c r="MO57" t="s">
        <v>238</v>
      </c>
      <c r="MP57">
        <v>0.34</v>
      </c>
      <c r="MQ57">
        <v>1.35</v>
      </c>
      <c r="MR57">
        <v>0.04</v>
      </c>
      <c r="MS57">
        <v>0.51</v>
      </c>
      <c r="MV57" t="s">
        <v>238</v>
      </c>
      <c r="MW57">
        <v>0.31</v>
      </c>
      <c r="MX57">
        <v>1.31</v>
      </c>
      <c r="MY57">
        <v>0.08</v>
      </c>
      <c r="MZ57">
        <v>0.16</v>
      </c>
      <c r="NC57" t="s">
        <v>238</v>
      </c>
      <c r="ND57">
        <v>0.11</v>
      </c>
      <c r="NE57">
        <v>0.19</v>
      </c>
      <c r="NF57">
        <v>7.0000000000000007E-2</v>
      </c>
      <c r="NG57">
        <v>0.22</v>
      </c>
      <c r="NJ57" t="s">
        <v>238</v>
      </c>
      <c r="NK57">
        <v>0.28000000000000003</v>
      </c>
      <c r="NL57">
        <v>0</v>
      </c>
      <c r="NM57">
        <v>0.39</v>
      </c>
      <c r="NN57">
        <v>0</v>
      </c>
      <c r="NQ57" t="s">
        <v>238</v>
      </c>
      <c r="NR57">
        <v>0.03</v>
      </c>
      <c r="NS57">
        <v>0.15</v>
      </c>
      <c r="NT57">
        <v>0</v>
      </c>
      <c r="NU57">
        <v>0</v>
      </c>
      <c r="NX57" t="s">
        <v>238</v>
      </c>
      <c r="NY57">
        <v>0.08</v>
      </c>
      <c r="NZ57">
        <v>0</v>
      </c>
      <c r="OA57">
        <v>0</v>
      </c>
      <c r="OB57">
        <v>0.28000000000000003</v>
      </c>
      <c r="OE57" t="s">
        <v>238</v>
      </c>
      <c r="OF57">
        <v>0.1</v>
      </c>
      <c r="OG57">
        <v>0</v>
      </c>
      <c r="OH57">
        <v>0</v>
      </c>
      <c r="OI57">
        <v>0</v>
      </c>
      <c r="OL57" t="s">
        <v>238</v>
      </c>
      <c r="OM57">
        <v>0.3</v>
      </c>
      <c r="ON57">
        <v>0</v>
      </c>
      <c r="OO57">
        <v>0.32</v>
      </c>
      <c r="OP57">
        <v>0.33</v>
      </c>
      <c r="OS57" t="s">
        <v>238</v>
      </c>
      <c r="OT57">
        <v>0.49</v>
      </c>
      <c r="OU57">
        <v>0.61</v>
      </c>
      <c r="OV57">
        <v>0.37</v>
      </c>
      <c r="OW57">
        <v>0</v>
      </c>
      <c r="OZ57" t="s">
        <v>238</v>
      </c>
      <c r="PA57">
        <v>0</v>
      </c>
      <c r="PB57">
        <v>0</v>
      </c>
      <c r="PC57">
        <v>0</v>
      </c>
      <c r="PD57">
        <v>0</v>
      </c>
      <c r="PG57" t="s">
        <v>238</v>
      </c>
      <c r="PH57">
        <v>0.06</v>
      </c>
      <c r="PI57">
        <v>0</v>
      </c>
      <c r="PJ57">
        <v>0</v>
      </c>
      <c r="PK57">
        <v>0</v>
      </c>
      <c r="PN57" t="s">
        <v>238</v>
      </c>
      <c r="PO57">
        <v>0</v>
      </c>
      <c r="PP57">
        <v>0</v>
      </c>
      <c r="PQ57">
        <v>0</v>
      </c>
      <c r="PR57">
        <v>0</v>
      </c>
      <c r="PU57" t="s">
        <v>238</v>
      </c>
      <c r="PV57">
        <v>0.06</v>
      </c>
      <c r="PW57">
        <v>0</v>
      </c>
      <c r="PX57">
        <v>0.1</v>
      </c>
      <c r="PY57">
        <v>0</v>
      </c>
      <c r="QB57" t="s">
        <v>238</v>
      </c>
      <c r="QC57">
        <v>0</v>
      </c>
      <c r="QD57">
        <v>0</v>
      </c>
      <c r="QE57">
        <v>0</v>
      </c>
      <c r="QF57">
        <v>0</v>
      </c>
      <c r="QI57" t="s">
        <v>238</v>
      </c>
      <c r="QJ57">
        <v>0</v>
      </c>
      <c r="QK57">
        <v>0</v>
      </c>
      <c r="QL57">
        <v>0</v>
      </c>
      <c r="QM57">
        <v>0</v>
      </c>
      <c r="QP57" t="s">
        <v>238</v>
      </c>
      <c r="QQ57">
        <v>0.21</v>
      </c>
      <c r="QR57">
        <v>0</v>
      </c>
      <c r="QS57">
        <v>0.1</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0.08</v>
      </c>
      <c r="SH57">
        <v>0</v>
      </c>
      <c r="SI57">
        <v>0</v>
      </c>
      <c r="SJ57">
        <v>0</v>
      </c>
      <c r="SM57" t="s">
        <v>238</v>
      </c>
      <c r="SN57">
        <v>0</v>
      </c>
      <c r="SO57">
        <v>0</v>
      </c>
      <c r="SP57">
        <v>0</v>
      </c>
      <c r="SQ57">
        <v>0</v>
      </c>
      <c r="ST57" t="s">
        <v>238</v>
      </c>
      <c r="SU57">
        <v>0.09</v>
      </c>
      <c r="SV57">
        <v>0</v>
      </c>
      <c r="SW57">
        <v>0.16</v>
      </c>
      <c r="SX57">
        <v>0</v>
      </c>
      <c r="TA57" t="s">
        <v>238</v>
      </c>
      <c r="TB57">
        <v>0</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v>
      </c>
      <c r="XD57">
        <v>0</v>
      </c>
      <c r="XE57">
        <v>0</v>
      </c>
      <c r="XF57">
        <v>0</v>
      </c>
      <c r="XI57" t="s">
        <v>238</v>
      </c>
      <c r="XJ57">
        <v>0.08</v>
      </c>
      <c r="XK57">
        <v>0</v>
      </c>
      <c r="XL57">
        <v>0</v>
      </c>
      <c r="XM57">
        <v>0.62</v>
      </c>
      <c r="XP57" t="s">
        <v>238</v>
      </c>
      <c r="XQ57">
        <v>7.0000000000000007E-2</v>
      </c>
      <c r="XR57">
        <v>0</v>
      </c>
      <c r="XS57">
        <v>0</v>
      </c>
      <c r="XT57">
        <v>0</v>
      </c>
      <c r="XW57" t="s">
        <v>238</v>
      </c>
      <c r="XX57">
        <v>0</v>
      </c>
      <c r="XY57">
        <v>0</v>
      </c>
      <c r="XZ57">
        <v>0</v>
      </c>
      <c r="YA57">
        <v>0</v>
      </c>
    </row>
    <row r="58" spans="1:651" x14ac:dyDescent="0.25">
      <c r="A58" s="1">
        <v>2.6500999999999988</v>
      </c>
      <c r="B58" s="1">
        <v>2.6999999999999984</v>
      </c>
      <c r="C58" s="1" t="s">
        <v>239</v>
      </c>
      <c r="D58" s="1">
        <v>0.08</v>
      </c>
      <c r="E58" s="1">
        <v>0.45</v>
      </c>
      <c r="F58" s="1">
        <v>0</v>
      </c>
      <c r="G58" s="1">
        <v>0.1</v>
      </c>
      <c r="H58" s="1"/>
      <c r="I58" s="1"/>
      <c r="J58" s="1" t="s">
        <v>239</v>
      </c>
      <c r="K58" s="1">
        <v>0.1</v>
      </c>
      <c r="L58" s="1">
        <v>0</v>
      </c>
      <c r="M58" s="1">
        <v>0</v>
      </c>
      <c r="N58" s="1">
        <v>0</v>
      </c>
      <c r="O58" s="1"/>
      <c r="P58" s="1"/>
      <c r="Q58" s="1" t="s">
        <v>239</v>
      </c>
      <c r="R58" s="1">
        <v>0</v>
      </c>
      <c r="S58" s="1">
        <v>0</v>
      </c>
      <c r="T58" s="1">
        <v>0</v>
      </c>
      <c r="U58" s="1">
        <v>0</v>
      </c>
      <c r="V58" s="1"/>
      <c r="W58" s="1"/>
      <c r="X58" s="1" t="s">
        <v>239</v>
      </c>
      <c r="Y58" s="1">
        <v>0.21</v>
      </c>
      <c r="Z58" s="1">
        <v>0</v>
      </c>
      <c r="AA58" s="1">
        <v>0</v>
      </c>
      <c r="AB58" s="1">
        <v>0.36</v>
      </c>
      <c r="AC58" s="1"/>
      <c r="AD58" s="1"/>
      <c r="AE58" t="s">
        <v>239</v>
      </c>
      <c r="AF58">
        <v>0.26</v>
      </c>
      <c r="AG58">
        <v>1.0900000000000001</v>
      </c>
      <c r="AH58">
        <v>0</v>
      </c>
      <c r="AI58">
        <v>7.0000000000000007E-2</v>
      </c>
      <c r="AJ58" s="1"/>
      <c r="AK58" s="1"/>
      <c r="AL58" t="s">
        <v>239</v>
      </c>
      <c r="AM58">
        <v>0.04</v>
      </c>
      <c r="AN58">
        <v>0</v>
      </c>
      <c r="AO58">
        <v>0</v>
      </c>
      <c r="AP58">
        <v>0.14000000000000001</v>
      </c>
      <c r="AQ58" s="1"/>
      <c r="AR58" s="1"/>
      <c r="AS58" t="s">
        <v>239</v>
      </c>
      <c r="AT58">
        <v>0</v>
      </c>
      <c r="AU58">
        <v>0</v>
      </c>
      <c r="AV58">
        <v>0</v>
      </c>
      <c r="AW58">
        <v>0</v>
      </c>
      <c r="AZ58" t="s">
        <v>239</v>
      </c>
      <c r="BA58">
        <v>0.06</v>
      </c>
      <c r="BB58">
        <v>0.22</v>
      </c>
      <c r="BC58">
        <v>0</v>
      </c>
      <c r="BD58">
        <v>0</v>
      </c>
      <c r="BG58" t="s">
        <v>239</v>
      </c>
      <c r="BH58">
        <v>0.04</v>
      </c>
      <c r="BI58">
        <v>0.23</v>
      </c>
      <c r="BJ58">
        <v>0</v>
      </c>
      <c r="BK58">
        <v>0</v>
      </c>
      <c r="BN58" t="s">
        <v>239</v>
      </c>
      <c r="BO58">
        <v>0.05</v>
      </c>
      <c r="BP58">
        <v>0.26</v>
      </c>
      <c r="BQ58">
        <v>0</v>
      </c>
      <c r="BR58">
        <v>0</v>
      </c>
      <c r="BU58" t="s">
        <v>239</v>
      </c>
      <c r="BV58">
        <v>0</v>
      </c>
      <c r="BW58">
        <v>0</v>
      </c>
      <c r="BX58">
        <v>0</v>
      </c>
      <c r="BY58">
        <v>0</v>
      </c>
      <c r="CB58" t="s">
        <v>239</v>
      </c>
      <c r="CC58">
        <v>0.06</v>
      </c>
      <c r="CD58">
        <v>0.21</v>
      </c>
      <c r="CE58">
        <v>0.03</v>
      </c>
      <c r="CF58">
        <v>0</v>
      </c>
      <c r="CI58" t="s">
        <v>239</v>
      </c>
      <c r="CJ58">
        <v>0.49</v>
      </c>
      <c r="CK58">
        <v>2.52</v>
      </c>
      <c r="CL58">
        <v>0</v>
      </c>
      <c r="CM58">
        <v>0</v>
      </c>
      <c r="CP58" t="s">
        <v>239</v>
      </c>
      <c r="CQ58">
        <v>0.52</v>
      </c>
      <c r="CR58">
        <v>2.2400000000000002</v>
      </c>
      <c r="CS58">
        <v>0.08</v>
      </c>
      <c r="CT58">
        <v>0</v>
      </c>
      <c r="CW58" t="s">
        <v>239</v>
      </c>
      <c r="CX58">
        <v>1.53</v>
      </c>
      <c r="CY58">
        <v>7.67</v>
      </c>
      <c r="CZ58">
        <v>0.2</v>
      </c>
      <c r="DA58">
        <v>0</v>
      </c>
      <c r="DD58" t="s">
        <v>239</v>
      </c>
      <c r="DE58">
        <v>3.46</v>
      </c>
      <c r="DF58">
        <v>14.45</v>
      </c>
      <c r="DG58">
        <v>0.26</v>
      </c>
      <c r="DH58">
        <v>0</v>
      </c>
      <c r="DK58" t="s">
        <v>239</v>
      </c>
      <c r="DL58">
        <v>2.83</v>
      </c>
      <c r="DM58">
        <v>11.39</v>
      </c>
      <c r="DN58">
        <v>1.05</v>
      </c>
      <c r="DO58">
        <v>0.2</v>
      </c>
      <c r="DR58" t="s">
        <v>239</v>
      </c>
      <c r="DS58">
        <v>3.65</v>
      </c>
      <c r="DT58">
        <v>2.06</v>
      </c>
      <c r="DU58">
        <v>2.78</v>
      </c>
      <c r="DV58">
        <v>7.14</v>
      </c>
      <c r="DY58" t="s">
        <v>239</v>
      </c>
      <c r="DZ58">
        <v>2.29</v>
      </c>
      <c r="EA58">
        <v>0.7</v>
      </c>
      <c r="EB58">
        <v>3.46</v>
      </c>
      <c r="EC58">
        <v>0.47</v>
      </c>
      <c r="EF58" t="s">
        <v>239</v>
      </c>
      <c r="EG58">
        <v>1.08</v>
      </c>
      <c r="EH58">
        <v>0.82</v>
      </c>
      <c r="EI58">
        <v>1.03</v>
      </c>
      <c r="EJ58">
        <v>1.25</v>
      </c>
      <c r="EM58" t="s">
        <v>239</v>
      </c>
      <c r="EN58">
        <v>1.08</v>
      </c>
      <c r="EO58">
        <v>3.39</v>
      </c>
      <c r="EP58">
        <v>0.55000000000000004</v>
      </c>
      <c r="EQ58">
        <v>0.74</v>
      </c>
      <c r="ET58" t="s">
        <v>239</v>
      </c>
      <c r="EU58">
        <v>1.57</v>
      </c>
      <c r="EV58">
        <v>1</v>
      </c>
      <c r="EW58">
        <v>2.02</v>
      </c>
      <c r="EX58">
        <v>0.37</v>
      </c>
      <c r="FA58" t="s">
        <v>239</v>
      </c>
      <c r="FB58">
        <v>5.4</v>
      </c>
      <c r="FC58">
        <v>4.1100000000000003</v>
      </c>
      <c r="FD58">
        <v>6.6</v>
      </c>
      <c r="FE58">
        <v>1.95</v>
      </c>
      <c r="FH58" t="s">
        <v>239</v>
      </c>
      <c r="FI58">
        <v>6.23</v>
      </c>
      <c r="FJ58">
        <v>7.69</v>
      </c>
      <c r="FK58">
        <v>5.85</v>
      </c>
      <c r="FL58">
        <v>5.34</v>
      </c>
      <c r="FO58" t="s">
        <v>239</v>
      </c>
      <c r="FP58">
        <v>19.75</v>
      </c>
      <c r="FQ58">
        <v>12.23</v>
      </c>
      <c r="FR58">
        <v>24.93</v>
      </c>
      <c r="FS58">
        <v>12.46</v>
      </c>
      <c r="FV58" t="s">
        <v>239</v>
      </c>
      <c r="FW58">
        <v>39.72</v>
      </c>
      <c r="FX58">
        <v>23.71</v>
      </c>
      <c r="FY58">
        <v>44.98</v>
      </c>
      <c r="FZ58">
        <v>46.32</v>
      </c>
      <c r="GC58" t="s">
        <v>239</v>
      </c>
      <c r="GD58">
        <v>42.98</v>
      </c>
      <c r="GE58">
        <v>25.57</v>
      </c>
      <c r="GF58">
        <v>46.31</v>
      </c>
      <c r="GG58">
        <v>61.21</v>
      </c>
      <c r="GJ58" t="s">
        <v>239</v>
      </c>
      <c r="GK58">
        <v>39.61</v>
      </c>
      <c r="GL58">
        <v>22.5</v>
      </c>
      <c r="GM58">
        <v>44.42</v>
      </c>
      <c r="GN58">
        <v>47.96</v>
      </c>
      <c r="GQ58" t="s">
        <v>239</v>
      </c>
      <c r="GR58">
        <v>35.979999999999997</v>
      </c>
      <c r="GS58">
        <v>15.52</v>
      </c>
      <c r="GT58">
        <v>38.67</v>
      </c>
      <c r="GU58">
        <v>57.13</v>
      </c>
      <c r="GX58" t="s">
        <v>239</v>
      </c>
      <c r="GY58">
        <v>30.47</v>
      </c>
      <c r="GZ58">
        <v>5.99</v>
      </c>
      <c r="HA58">
        <v>34.6</v>
      </c>
      <c r="HB58">
        <v>48.69</v>
      </c>
      <c r="HE58" t="s">
        <v>239</v>
      </c>
      <c r="HF58">
        <v>29.85</v>
      </c>
      <c r="HG58">
        <v>7.8</v>
      </c>
      <c r="HH58">
        <v>30.73</v>
      </c>
      <c r="HI58">
        <v>52.76</v>
      </c>
      <c r="HL58" t="s">
        <v>239</v>
      </c>
      <c r="HM58">
        <v>13.81</v>
      </c>
      <c r="HN58">
        <v>13.93</v>
      </c>
      <c r="HO58">
        <v>7.96</v>
      </c>
      <c r="HP58">
        <v>31.79</v>
      </c>
      <c r="HS58" t="s">
        <v>239</v>
      </c>
      <c r="HT58">
        <v>7.44</v>
      </c>
      <c r="HU58">
        <v>3.6</v>
      </c>
      <c r="HV58">
        <v>4.8899999999999997</v>
      </c>
      <c r="HW58">
        <v>20.64</v>
      </c>
      <c r="HZ58" t="s">
        <v>239</v>
      </c>
      <c r="IA58">
        <v>3.22</v>
      </c>
      <c r="IB58">
        <v>2.9</v>
      </c>
      <c r="IC58">
        <v>3.9</v>
      </c>
      <c r="ID58">
        <v>0</v>
      </c>
      <c r="IG58" t="s">
        <v>239</v>
      </c>
      <c r="IH58">
        <v>2.12</v>
      </c>
      <c r="II58">
        <v>2.29</v>
      </c>
      <c r="IJ58">
        <v>2.5099999999999998</v>
      </c>
      <c r="IK58">
        <v>0.11</v>
      </c>
      <c r="IN58" t="s">
        <v>239</v>
      </c>
      <c r="IO58">
        <v>2.4900000000000002</v>
      </c>
      <c r="IP58">
        <v>3.21</v>
      </c>
      <c r="IQ58">
        <v>2.71</v>
      </c>
      <c r="IR58">
        <v>0.83</v>
      </c>
      <c r="IU58" t="s">
        <v>239</v>
      </c>
      <c r="IV58">
        <v>1.31</v>
      </c>
      <c r="IW58">
        <v>1.88</v>
      </c>
      <c r="IX58">
        <v>1.34</v>
      </c>
      <c r="IY58">
        <v>1.1599999999999999</v>
      </c>
      <c r="JB58" t="s">
        <v>239</v>
      </c>
      <c r="JC58">
        <v>2.15</v>
      </c>
      <c r="JD58">
        <v>0.87</v>
      </c>
      <c r="JE58">
        <v>3.19</v>
      </c>
      <c r="JF58">
        <v>0</v>
      </c>
      <c r="JI58" t="s">
        <v>239</v>
      </c>
      <c r="JJ58">
        <v>1.05</v>
      </c>
      <c r="JK58">
        <v>1.1000000000000001</v>
      </c>
      <c r="JL58">
        <v>1.27</v>
      </c>
      <c r="JM58">
        <v>0</v>
      </c>
      <c r="JP58" t="s">
        <v>239</v>
      </c>
      <c r="JQ58">
        <v>1.82</v>
      </c>
      <c r="JR58">
        <v>1.98</v>
      </c>
      <c r="JS58">
        <v>2.33</v>
      </c>
      <c r="JT58">
        <v>0.16</v>
      </c>
      <c r="JW58" t="s">
        <v>239</v>
      </c>
      <c r="JX58">
        <v>1.75</v>
      </c>
      <c r="JY58">
        <v>1.1100000000000001</v>
      </c>
      <c r="JZ58">
        <v>2.5</v>
      </c>
      <c r="KA58">
        <v>0.16</v>
      </c>
      <c r="KD58" t="s">
        <v>239</v>
      </c>
      <c r="KE58">
        <v>1.1399999999999999</v>
      </c>
      <c r="KF58">
        <v>1.04</v>
      </c>
      <c r="KG58">
        <v>1.1599999999999999</v>
      </c>
      <c r="KH58">
        <v>0.85</v>
      </c>
      <c r="KK58" t="s">
        <v>239</v>
      </c>
      <c r="KL58">
        <v>1.68</v>
      </c>
      <c r="KM58">
        <v>1.75</v>
      </c>
      <c r="KN58">
        <v>2.06</v>
      </c>
      <c r="KO58">
        <v>0.46</v>
      </c>
      <c r="KR58" t="s">
        <v>239</v>
      </c>
      <c r="KS58">
        <v>1.64</v>
      </c>
      <c r="KT58">
        <v>0.11</v>
      </c>
      <c r="KU58">
        <v>2.1</v>
      </c>
      <c r="KV58">
        <v>1.43</v>
      </c>
      <c r="KY58" t="s">
        <v>239</v>
      </c>
      <c r="KZ58">
        <v>2.11</v>
      </c>
      <c r="LA58">
        <v>2</v>
      </c>
      <c r="LB58">
        <v>1.85</v>
      </c>
      <c r="LC58">
        <v>1.64</v>
      </c>
      <c r="LF58" t="s">
        <v>239</v>
      </c>
      <c r="LG58">
        <v>3.02</v>
      </c>
      <c r="LH58">
        <v>2.2200000000000002</v>
      </c>
      <c r="LI58">
        <v>3.51</v>
      </c>
      <c r="LJ58">
        <v>1.58</v>
      </c>
      <c r="LM58" t="s">
        <v>239</v>
      </c>
      <c r="LN58">
        <v>1.83</v>
      </c>
      <c r="LO58">
        <v>3.95</v>
      </c>
      <c r="LP58">
        <v>0.98</v>
      </c>
      <c r="LQ58">
        <v>2.34</v>
      </c>
      <c r="LT58" t="s">
        <v>239</v>
      </c>
      <c r="LU58">
        <v>5.27</v>
      </c>
      <c r="LV58">
        <v>1.98</v>
      </c>
      <c r="LW58">
        <v>3.29</v>
      </c>
      <c r="LX58">
        <v>19.420000000000002</v>
      </c>
      <c r="MA58" t="s">
        <v>239</v>
      </c>
      <c r="MB58">
        <v>6.91</v>
      </c>
      <c r="MC58">
        <v>3.86</v>
      </c>
      <c r="MD58">
        <v>3.45</v>
      </c>
      <c r="ME58">
        <v>26.25</v>
      </c>
      <c r="MH58" t="s">
        <v>239</v>
      </c>
      <c r="MI58">
        <v>3.36</v>
      </c>
      <c r="MJ58">
        <v>6.28</v>
      </c>
      <c r="MK58">
        <v>2.77</v>
      </c>
      <c r="ML58">
        <v>3.34</v>
      </c>
      <c r="MO58" t="s">
        <v>239</v>
      </c>
      <c r="MP58">
        <v>1.45</v>
      </c>
      <c r="MQ58">
        <v>2.2999999999999998</v>
      </c>
      <c r="MR58">
        <v>1.59</v>
      </c>
      <c r="MS58">
        <v>0</v>
      </c>
      <c r="MV58" t="s">
        <v>239</v>
      </c>
      <c r="MW58">
        <v>0.81</v>
      </c>
      <c r="MX58">
        <v>1.53</v>
      </c>
      <c r="MY58">
        <v>0.86</v>
      </c>
      <c r="MZ58">
        <v>0</v>
      </c>
      <c r="NC58" t="s">
        <v>239</v>
      </c>
      <c r="ND58">
        <v>0.4</v>
      </c>
      <c r="NE58">
        <v>0.87</v>
      </c>
      <c r="NF58">
        <v>0.28999999999999998</v>
      </c>
      <c r="NG58">
        <v>0.43</v>
      </c>
      <c r="NJ58" t="s">
        <v>239</v>
      </c>
      <c r="NK58">
        <v>0.27</v>
      </c>
      <c r="NL58">
        <v>0</v>
      </c>
      <c r="NM58">
        <v>0.39</v>
      </c>
      <c r="NN58">
        <v>0</v>
      </c>
      <c r="NQ58" t="s">
        <v>239</v>
      </c>
      <c r="NR58">
        <v>0.93</v>
      </c>
      <c r="NS58">
        <v>1.34</v>
      </c>
      <c r="NT58">
        <v>1.1399999999999999</v>
      </c>
      <c r="NU58">
        <v>0.1</v>
      </c>
      <c r="NX58" t="s">
        <v>239</v>
      </c>
      <c r="NY58">
        <v>0.8</v>
      </c>
      <c r="NZ58">
        <v>0.45</v>
      </c>
      <c r="OA58">
        <v>0.97</v>
      </c>
      <c r="OB58">
        <v>1.0900000000000001</v>
      </c>
      <c r="OE58" t="s">
        <v>239</v>
      </c>
      <c r="OF58">
        <v>0.83</v>
      </c>
      <c r="OG58">
        <v>0.37</v>
      </c>
      <c r="OH58">
        <v>0.99</v>
      </c>
      <c r="OI58">
        <v>0.65</v>
      </c>
      <c r="OL58" t="s">
        <v>239</v>
      </c>
      <c r="OM58">
        <v>0.28999999999999998</v>
      </c>
      <c r="ON58">
        <v>0</v>
      </c>
      <c r="OO58">
        <v>0.44</v>
      </c>
      <c r="OP58">
        <v>0</v>
      </c>
      <c r="OS58" t="s">
        <v>239</v>
      </c>
      <c r="OT58">
        <v>0.33</v>
      </c>
      <c r="OU58">
        <v>0</v>
      </c>
      <c r="OV58">
        <v>0.49</v>
      </c>
      <c r="OW58">
        <v>0</v>
      </c>
      <c r="OZ58" t="s">
        <v>239</v>
      </c>
      <c r="PA58">
        <v>0</v>
      </c>
      <c r="PB58">
        <v>0</v>
      </c>
      <c r="PC58">
        <v>0</v>
      </c>
      <c r="PD58">
        <v>0</v>
      </c>
      <c r="PG58" t="s">
        <v>239</v>
      </c>
      <c r="PH58">
        <v>0</v>
      </c>
      <c r="PI58">
        <v>0</v>
      </c>
      <c r="PJ58">
        <v>0</v>
      </c>
      <c r="PK58">
        <v>0</v>
      </c>
      <c r="PN58" t="s">
        <v>239</v>
      </c>
      <c r="PO58">
        <v>0</v>
      </c>
      <c r="PP58">
        <v>0</v>
      </c>
      <c r="PQ58">
        <v>0</v>
      </c>
      <c r="PR58">
        <v>0</v>
      </c>
      <c r="PU58" t="s">
        <v>239</v>
      </c>
      <c r="PV58">
        <v>0.04</v>
      </c>
      <c r="PW58">
        <v>0</v>
      </c>
      <c r="PX58">
        <v>0.06</v>
      </c>
      <c r="PY58">
        <v>0</v>
      </c>
      <c r="QB58" t="s">
        <v>239</v>
      </c>
      <c r="QC58">
        <v>0.23</v>
      </c>
      <c r="QD58">
        <v>0</v>
      </c>
      <c r="QE58">
        <v>0.31</v>
      </c>
      <c r="QF58">
        <v>0</v>
      </c>
      <c r="QI58" t="s">
        <v>239</v>
      </c>
      <c r="QJ58">
        <v>0.11</v>
      </c>
      <c r="QK58">
        <v>0</v>
      </c>
      <c r="QL58">
        <v>0.2</v>
      </c>
      <c r="QM58">
        <v>0</v>
      </c>
      <c r="QP58" t="s">
        <v>239</v>
      </c>
      <c r="QQ58">
        <v>0</v>
      </c>
      <c r="QR58">
        <v>0</v>
      </c>
      <c r="QS58">
        <v>0</v>
      </c>
      <c r="QT58">
        <v>0</v>
      </c>
      <c r="QW58" t="s">
        <v>239</v>
      </c>
      <c r="QX58">
        <v>0.1</v>
      </c>
      <c r="QY58">
        <v>0.5</v>
      </c>
      <c r="QZ58">
        <v>0</v>
      </c>
      <c r="RA58">
        <v>0</v>
      </c>
      <c r="RD58" t="s">
        <v>239</v>
      </c>
      <c r="RE58">
        <v>0</v>
      </c>
      <c r="RF58">
        <v>0</v>
      </c>
      <c r="RG58">
        <v>0</v>
      </c>
      <c r="RH58">
        <v>0</v>
      </c>
      <c r="RK58" t="s">
        <v>239</v>
      </c>
      <c r="RL58">
        <v>0.05</v>
      </c>
      <c r="RM58">
        <v>0</v>
      </c>
      <c r="RN58">
        <v>0.08</v>
      </c>
      <c r="RO58">
        <v>0</v>
      </c>
      <c r="RR58" t="s">
        <v>239</v>
      </c>
      <c r="RS58">
        <v>0.12</v>
      </c>
      <c r="RT58">
        <v>0.3</v>
      </c>
      <c r="RU58">
        <v>0</v>
      </c>
      <c r="RV58">
        <v>0</v>
      </c>
      <c r="RY58" t="s">
        <v>239</v>
      </c>
      <c r="RZ58">
        <v>0.15</v>
      </c>
      <c r="SA58">
        <v>0</v>
      </c>
      <c r="SB58">
        <v>0.25</v>
      </c>
      <c r="SC58">
        <v>0</v>
      </c>
      <c r="SF58" t="s">
        <v>239</v>
      </c>
      <c r="SG58">
        <v>0</v>
      </c>
      <c r="SH58">
        <v>0</v>
      </c>
      <c r="SI58">
        <v>0</v>
      </c>
      <c r="SJ58">
        <v>0</v>
      </c>
      <c r="SM58" t="s">
        <v>239</v>
      </c>
      <c r="SN58">
        <v>0</v>
      </c>
      <c r="SO58">
        <v>0</v>
      </c>
      <c r="SP58">
        <v>0</v>
      </c>
      <c r="SQ58">
        <v>0</v>
      </c>
      <c r="ST58" t="s">
        <v>239</v>
      </c>
      <c r="SU58">
        <v>0.06</v>
      </c>
      <c r="SV58">
        <v>0</v>
      </c>
      <c r="SW58">
        <v>0.11</v>
      </c>
      <c r="SX58">
        <v>0</v>
      </c>
      <c r="TA58" t="s">
        <v>239</v>
      </c>
      <c r="TB58">
        <v>0</v>
      </c>
      <c r="TC58">
        <v>0</v>
      </c>
      <c r="TD58">
        <v>0</v>
      </c>
      <c r="TE58">
        <v>0</v>
      </c>
      <c r="TH58" t="s">
        <v>239</v>
      </c>
      <c r="TI58">
        <v>0</v>
      </c>
      <c r="TJ58">
        <v>0</v>
      </c>
      <c r="TK58">
        <v>0</v>
      </c>
      <c r="TL58">
        <v>0</v>
      </c>
      <c r="TO58" t="s">
        <v>239</v>
      </c>
      <c r="TP58">
        <v>0</v>
      </c>
      <c r="TQ58">
        <v>0</v>
      </c>
      <c r="TR58">
        <v>0</v>
      </c>
      <c r="TS58">
        <v>0</v>
      </c>
      <c r="TV58" t="s">
        <v>239</v>
      </c>
      <c r="TW58">
        <v>0.1</v>
      </c>
      <c r="TX58">
        <v>0.25</v>
      </c>
      <c r="TY58">
        <v>0.09</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0.12</v>
      </c>
      <c r="VG58">
        <v>0.19</v>
      </c>
      <c r="VH58">
        <v>0</v>
      </c>
      <c r="VI58">
        <v>0</v>
      </c>
      <c r="VL58" t="s">
        <v>239</v>
      </c>
      <c r="VM58">
        <v>0.03</v>
      </c>
      <c r="VN58">
        <v>0.14000000000000001</v>
      </c>
      <c r="VO58">
        <v>0</v>
      </c>
      <c r="VP58">
        <v>0</v>
      </c>
      <c r="VS58" t="s">
        <v>239</v>
      </c>
      <c r="VT58">
        <v>0</v>
      </c>
      <c r="VU58">
        <v>0</v>
      </c>
      <c r="VV58">
        <v>0</v>
      </c>
      <c r="VW58">
        <v>0</v>
      </c>
      <c r="VZ58" t="s">
        <v>239</v>
      </c>
      <c r="WA58">
        <v>0.04</v>
      </c>
      <c r="WB58">
        <v>0.18</v>
      </c>
      <c r="WC58">
        <v>0</v>
      </c>
      <c r="WD58">
        <v>0</v>
      </c>
      <c r="WG58" t="s">
        <v>239</v>
      </c>
      <c r="WH58">
        <v>0.05</v>
      </c>
      <c r="WI58">
        <v>0</v>
      </c>
      <c r="WJ58">
        <v>0</v>
      </c>
      <c r="WK58">
        <v>0</v>
      </c>
      <c r="WN58" t="s">
        <v>239</v>
      </c>
      <c r="WO58">
        <v>0.05</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0.3</v>
      </c>
      <c r="XR58">
        <v>0</v>
      </c>
      <c r="XS58">
        <v>7.0000000000000007E-2</v>
      </c>
      <c r="XT58">
        <v>0</v>
      </c>
      <c r="XW58" t="s">
        <v>239</v>
      </c>
      <c r="XX58">
        <v>0.08</v>
      </c>
      <c r="XY58">
        <v>0</v>
      </c>
      <c r="XZ58">
        <v>0</v>
      </c>
      <c r="YA58">
        <v>0</v>
      </c>
    </row>
    <row r="59" spans="1:651" x14ac:dyDescent="0.25">
      <c r="A59" s="1">
        <v>2.7000999999999986</v>
      </c>
      <c r="B59" s="1">
        <v>2.7499999999999982</v>
      </c>
      <c r="C59" s="1" t="s">
        <v>240</v>
      </c>
      <c r="D59" s="1">
        <v>0.13</v>
      </c>
      <c r="E59" s="1">
        <v>0</v>
      </c>
      <c r="F59" s="1">
        <v>0</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0.06</v>
      </c>
      <c r="AN59">
        <v>0</v>
      </c>
      <c r="AO59">
        <v>0.13</v>
      </c>
      <c r="AP59">
        <v>0</v>
      </c>
      <c r="AQ59" s="1"/>
      <c r="AR59" s="1"/>
      <c r="AS59" t="s">
        <v>240</v>
      </c>
      <c r="AT59">
        <v>0</v>
      </c>
      <c r="AU59">
        <v>0</v>
      </c>
      <c r="AV59">
        <v>0</v>
      </c>
      <c r="AW59">
        <v>0</v>
      </c>
      <c r="AZ59" t="s">
        <v>240</v>
      </c>
      <c r="BA59">
        <v>0.05</v>
      </c>
      <c r="BB59">
        <v>0</v>
      </c>
      <c r="BC59">
        <v>0</v>
      </c>
      <c r="BD59">
        <v>0</v>
      </c>
      <c r="BG59" t="s">
        <v>240</v>
      </c>
      <c r="BH59">
        <v>0</v>
      </c>
      <c r="BI59">
        <v>0</v>
      </c>
      <c r="BJ59">
        <v>0</v>
      </c>
      <c r="BK59">
        <v>0</v>
      </c>
      <c r="BN59" t="s">
        <v>240</v>
      </c>
      <c r="BO59">
        <v>0.28000000000000003</v>
      </c>
      <c r="BP59">
        <v>1.41</v>
      </c>
      <c r="BQ59">
        <v>0</v>
      </c>
      <c r="BR59">
        <v>0</v>
      </c>
      <c r="BU59" t="s">
        <v>240</v>
      </c>
      <c r="BV59">
        <v>0.24</v>
      </c>
      <c r="BW59">
        <v>1.28</v>
      </c>
      <c r="BX59">
        <v>0</v>
      </c>
      <c r="BY59">
        <v>0</v>
      </c>
      <c r="CB59" t="s">
        <v>240</v>
      </c>
      <c r="CC59">
        <v>7.0000000000000007E-2</v>
      </c>
      <c r="CD59">
        <v>0.35</v>
      </c>
      <c r="CE59">
        <v>0</v>
      </c>
      <c r="CF59">
        <v>0</v>
      </c>
      <c r="CI59" t="s">
        <v>240</v>
      </c>
      <c r="CJ59">
        <v>0.08</v>
      </c>
      <c r="CK59">
        <v>0.15</v>
      </c>
      <c r="CL59">
        <v>0</v>
      </c>
      <c r="CM59">
        <v>0</v>
      </c>
      <c r="CP59" t="s">
        <v>240</v>
      </c>
      <c r="CQ59">
        <v>0</v>
      </c>
      <c r="CR59">
        <v>0</v>
      </c>
      <c r="CS59">
        <v>0</v>
      </c>
      <c r="CT59">
        <v>0</v>
      </c>
      <c r="CW59" t="s">
        <v>240</v>
      </c>
      <c r="CX59">
        <v>0</v>
      </c>
      <c r="CY59">
        <v>0</v>
      </c>
      <c r="CZ59">
        <v>0</v>
      </c>
      <c r="DA59">
        <v>0</v>
      </c>
      <c r="DD59" t="s">
        <v>240</v>
      </c>
      <c r="DE59">
        <v>1.29</v>
      </c>
      <c r="DF59">
        <v>3.53</v>
      </c>
      <c r="DG59">
        <v>0.67</v>
      </c>
      <c r="DH59">
        <v>0.28999999999999998</v>
      </c>
      <c r="DK59" t="s">
        <v>240</v>
      </c>
      <c r="DL59">
        <v>0.5</v>
      </c>
      <c r="DM59">
        <v>0.57999999999999996</v>
      </c>
      <c r="DN59">
        <v>0.27</v>
      </c>
      <c r="DO59">
        <v>0</v>
      </c>
      <c r="DR59" t="s">
        <v>240</v>
      </c>
      <c r="DS59">
        <v>0.4</v>
      </c>
      <c r="DT59">
        <v>2.11</v>
      </c>
      <c r="DU59">
        <v>0.02</v>
      </c>
      <c r="DV59">
        <v>0</v>
      </c>
      <c r="DY59" t="s">
        <v>240</v>
      </c>
      <c r="DZ59">
        <v>0.05</v>
      </c>
      <c r="EA59">
        <v>0.28999999999999998</v>
      </c>
      <c r="EB59">
        <v>0</v>
      </c>
      <c r="EC59">
        <v>0</v>
      </c>
      <c r="EF59" t="s">
        <v>240</v>
      </c>
      <c r="EG59">
        <v>0.21</v>
      </c>
      <c r="EH59">
        <v>0.86</v>
      </c>
      <c r="EI59">
        <v>0</v>
      </c>
      <c r="EJ59">
        <v>0</v>
      </c>
      <c r="EM59" t="s">
        <v>240</v>
      </c>
      <c r="EN59">
        <v>0.4</v>
      </c>
      <c r="EO59">
        <v>1.85</v>
      </c>
      <c r="EP59">
        <v>0.09</v>
      </c>
      <c r="EQ59">
        <v>0</v>
      </c>
      <c r="ET59" t="s">
        <v>240</v>
      </c>
      <c r="EU59">
        <v>0.46</v>
      </c>
      <c r="EV59">
        <v>0</v>
      </c>
      <c r="EW59">
        <v>0.34</v>
      </c>
      <c r="EX59">
        <v>1.62</v>
      </c>
      <c r="FA59" t="s">
        <v>240</v>
      </c>
      <c r="FB59">
        <v>0.43</v>
      </c>
      <c r="FC59">
        <v>0.72</v>
      </c>
      <c r="FD59">
        <v>0.39</v>
      </c>
      <c r="FE59">
        <v>0.12</v>
      </c>
      <c r="FH59" t="s">
        <v>240</v>
      </c>
      <c r="FI59">
        <v>0.66</v>
      </c>
      <c r="FJ59">
        <v>2</v>
      </c>
      <c r="FK59">
        <v>0.37</v>
      </c>
      <c r="FL59">
        <v>0.12</v>
      </c>
      <c r="FO59" t="s">
        <v>240</v>
      </c>
      <c r="FP59">
        <v>0.77</v>
      </c>
      <c r="FQ59">
        <v>1.47</v>
      </c>
      <c r="FR59">
        <v>0.75</v>
      </c>
      <c r="FS59">
        <v>0</v>
      </c>
      <c r="FV59" t="s">
        <v>240</v>
      </c>
      <c r="FW59">
        <v>0.46</v>
      </c>
      <c r="FX59">
        <v>0.61</v>
      </c>
      <c r="FY59">
        <v>0.54</v>
      </c>
      <c r="FZ59">
        <v>0.18</v>
      </c>
      <c r="GC59" t="s">
        <v>240</v>
      </c>
      <c r="GD59">
        <v>0.38</v>
      </c>
      <c r="GE59">
        <v>0.35</v>
      </c>
      <c r="GF59">
        <v>0.44</v>
      </c>
      <c r="GG59">
        <v>0</v>
      </c>
      <c r="GJ59" t="s">
        <v>240</v>
      </c>
      <c r="GK59">
        <v>0.57999999999999996</v>
      </c>
      <c r="GL59">
        <v>1.97</v>
      </c>
      <c r="GM59">
        <v>0.35</v>
      </c>
      <c r="GN59">
        <v>0</v>
      </c>
      <c r="GQ59" t="s">
        <v>240</v>
      </c>
      <c r="GR59">
        <v>0.34</v>
      </c>
      <c r="GS59">
        <v>1.06</v>
      </c>
      <c r="GT59">
        <v>0.18</v>
      </c>
      <c r="GU59">
        <v>0</v>
      </c>
      <c r="GX59" t="s">
        <v>240</v>
      </c>
      <c r="GY59">
        <v>1.9</v>
      </c>
      <c r="GZ59">
        <v>1.68</v>
      </c>
      <c r="HA59">
        <v>1.66</v>
      </c>
      <c r="HB59">
        <v>1.26</v>
      </c>
      <c r="HE59" t="s">
        <v>240</v>
      </c>
      <c r="HF59">
        <v>0.87</v>
      </c>
      <c r="HG59">
        <v>0.44</v>
      </c>
      <c r="HH59">
        <v>1.21</v>
      </c>
      <c r="HI59">
        <v>0</v>
      </c>
      <c r="HL59" t="s">
        <v>240</v>
      </c>
      <c r="HM59">
        <v>0.28999999999999998</v>
      </c>
      <c r="HN59">
        <v>0.27</v>
      </c>
      <c r="HO59">
        <v>0.38</v>
      </c>
      <c r="HP59">
        <v>0</v>
      </c>
      <c r="HS59" t="s">
        <v>240</v>
      </c>
      <c r="HT59">
        <v>1.32</v>
      </c>
      <c r="HU59">
        <v>3.75</v>
      </c>
      <c r="HV59">
        <v>1.0900000000000001</v>
      </c>
      <c r="HW59">
        <v>0.24</v>
      </c>
      <c r="HZ59" t="s">
        <v>240</v>
      </c>
      <c r="IA59">
        <v>0.44</v>
      </c>
      <c r="IB59">
        <v>0.91</v>
      </c>
      <c r="IC59">
        <v>0.48</v>
      </c>
      <c r="ID59">
        <v>0</v>
      </c>
      <c r="IG59" t="s">
        <v>240</v>
      </c>
      <c r="IH59">
        <v>0.63</v>
      </c>
      <c r="II59">
        <v>0.3</v>
      </c>
      <c r="IJ59">
        <v>0.94</v>
      </c>
      <c r="IK59">
        <v>0</v>
      </c>
      <c r="IN59" t="s">
        <v>240</v>
      </c>
      <c r="IO59">
        <v>0.28999999999999998</v>
      </c>
      <c r="IP59">
        <v>0.5</v>
      </c>
      <c r="IQ59">
        <v>0.28999999999999998</v>
      </c>
      <c r="IR59">
        <v>0</v>
      </c>
      <c r="IU59" t="s">
        <v>240</v>
      </c>
      <c r="IV59">
        <v>0.08</v>
      </c>
      <c r="IW59">
        <v>0</v>
      </c>
      <c r="IX59">
        <v>0.14000000000000001</v>
      </c>
      <c r="IY59">
        <v>0</v>
      </c>
      <c r="JB59" t="s">
        <v>240</v>
      </c>
      <c r="JC59">
        <v>0.41</v>
      </c>
      <c r="JD59">
        <v>0</v>
      </c>
      <c r="JE59">
        <v>0.62</v>
      </c>
      <c r="JF59">
        <v>0</v>
      </c>
      <c r="JI59" t="s">
        <v>240</v>
      </c>
      <c r="JJ59">
        <v>0.5</v>
      </c>
      <c r="JK59">
        <v>0.77</v>
      </c>
      <c r="JL59">
        <v>0.47</v>
      </c>
      <c r="JM59">
        <v>0.4</v>
      </c>
      <c r="JP59" t="s">
        <v>240</v>
      </c>
      <c r="JQ59">
        <v>0.81</v>
      </c>
      <c r="JR59">
        <v>1.48</v>
      </c>
      <c r="JS59">
        <v>0.67</v>
      </c>
      <c r="JT59">
        <v>0.87</v>
      </c>
      <c r="JW59" t="s">
        <v>240</v>
      </c>
      <c r="JX59">
        <v>0.38</v>
      </c>
      <c r="JY59">
        <v>0.12</v>
      </c>
      <c r="JZ59">
        <v>0.62</v>
      </c>
      <c r="KA59">
        <v>0</v>
      </c>
      <c r="KD59" t="s">
        <v>240</v>
      </c>
      <c r="KE59">
        <v>0.57999999999999996</v>
      </c>
      <c r="KF59">
        <v>0.28000000000000003</v>
      </c>
      <c r="KG59">
        <v>0.92</v>
      </c>
      <c r="KH59">
        <v>0</v>
      </c>
      <c r="KK59" t="s">
        <v>240</v>
      </c>
      <c r="KL59">
        <v>0.41</v>
      </c>
      <c r="KM59">
        <v>0.4</v>
      </c>
      <c r="KN59">
        <v>0.56999999999999995</v>
      </c>
      <c r="KO59">
        <v>0</v>
      </c>
      <c r="KR59" t="s">
        <v>240</v>
      </c>
      <c r="KS59">
        <v>0.69</v>
      </c>
      <c r="KT59">
        <v>0</v>
      </c>
      <c r="KU59">
        <v>0.89</v>
      </c>
      <c r="KV59">
        <v>0.26</v>
      </c>
      <c r="KY59" t="s">
        <v>240</v>
      </c>
      <c r="KZ59">
        <v>0.61</v>
      </c>
      <c r="LA59">
        <v>0.45</v>
      </c>
      <c r="LB59">
        <v>0.9</v>
      </c>
      <c r="LC59">
        <v>0</v>
      </c>
      <c r="LF59" t="s">
        <v>240</v>
      </c>
      <c r="LG59">
        <v>1.29</v>
      </c>
      <c r="LH59">
        <v>1.59</v>
      </c>
      <c r="LI59">
        <v>0.99</v>
      </c>
      <c r="LJ59">
        <v>0.21</v>
      </c>
      <c r="LM59" t="s">
        <v>240</v>
      </c>
      <c r="LN59">
        <v>0.64</v>
      </c>
      <c r="LO59">
        <v>1.36</v>
      </c>
      <c r="LP59">
        <v>0.65</v>
      </c>
      <c r="LQ59">
        <v>0</v>
      </c>
      <c r="LT59" t="s">
        <v>240</v>
      </c>
      <c r="LU59">
        <v>22.11</v>
      </c>
      <c r="LV59">
        <v>15.85</v>
      </c>
      <c r="LW59">
        <v>30.17</v>
      </c>
      <c r="LX59">
        <v>1.19</v>
      </c>
      <c r="MA59" t="s">
        <v>240</v>
      </c>
      <c r="MB59">
        <v>29.33</v>
      </c>
      <c r="MC59">
        <v>22.6</v>
      </c>
      <c r="MD59">
        <v>40.46</v>
      </c>
      <c r="ME59">
        <v>1.1200000000000001</v>
      </c>
      <c r="MH59" t="s">
        <v>240</v>
      </c>
      <c r="MI59">
        <v>2.73</v>
      </c>
      <c r="MJ59">
        <v>5.39</v>
      </c>
      <c r="MK59">
        <v>2.66</v>
      </c>
      <c r="ML59">
        <v>0</v>
      </c>
      <c r="MO59" t="s">
        <v>240</v>
      </c>
      <c r="MP59">
        <v>1.1399999999999999</v>
      </c>
      <c r="MQ59">
        <v>1.61</v>
      </c>
      <c r="MR59">
        <v>1.27</v>
      </c>
      <c r="MS59">
        <v>0.65</v>
      </c>
      <c r="MV59" t="s">
        <v>240</v>
      </c>
      <c r="MW59">
        <v>0.34</v>
      </c>
      <c r="MX59">
        <v>1</v>
      </c>
      <c r="MY59">
        <v>0.23</v>
      </c>
      <c r="MZ59">
        <v>0</v>
      </c>
      <c r="NC59" t="s">
        <v>240</v>
      </c>
      <c r="ND59">
        <v>0.12</v>
      </c>
      <c r="NE59">
        <v>0.15</v>
      </c>
      <c r="NF59">
        <v>0.16</v>
      </c>
      <c r="NG59">
        <v>0</v>
      </c>
      <c r="NJ59" t="s">
        <v>240</v>
      </c>
      <c r="NK59">
        <v>0.14000000000000001</v>
      </c>
      <c r="NL59">
        <v>0.16</v>
      </c>
      <c r="NM59">
        <v>0.19</v>
      </c>
      <c r="NN59">
        <v>0</v>
      </c>
      <c r="NQ59" t="s">
        <v>240</v>
      </c>
      <c r="NR59">
        <v>0.15</v>
      </c>
      <c r="NS59">
        <v>0.21</v>
      </c>
      <c r="NT59">
        <v>0.18</v>
      </c>
      <c r="NU59">
        <v>0</v>
      </c>
      <c r="NX59" t="s">
        <v>240</v>
      </c>
      <c r="NY59">
        <v>0.06</v>
      </c>
      <c r="NZ59">
        <v>0</v>
      </c>
      <c r="OA59">
        <v>0.1</v>
      </c>
      <c r="OB59">
        <v>0</v>
      </c>
      <c r="OE59" t="s">
        <v>240</v>
      </c>
      <c r="OF59">
        <v>0</v>
      </c>
      <c r="OG59">
        <v>0</v>
      </c>
      <c r="OH59">
        <v>0</v>
      </c>
      <c r="OI59">
        <v>0</v>
      </c>
      <c r="OL59" t="s">
        <v>240</v>
      </c>
      <c r="OM59">
        <v>0.05</v>
      </c>
      <c r="ON59">
        <v>0.25</v>
      </c>
      <c r="OO59">
        <v>0</v>
      </c>
      <c r="OP59">
        <v>0</v>
      </c>
      <c r="OS59" t="s">
        <v>240</v>
      </c>
      <c r="OT59">
        <v>0</v>
      </c>
      <c r="OU59">
        <v>0</v>
      </c>
      <c r="OV59">
        <v>0</v>
      </c>
      <c r="OW59">
        <v>0</v>
      </c>
      <c r="OZ59" t="s">
        <v>240</v>
      </c>
      <c r="PA59">
        <v>0.04</v>
      </c>
      <c r="PB59">
        <v>0.19</v>
      </c>
      <c r="PC59">
        <v>0</v>
      </c>
      <c r="PD59">
        <v>0</v>
      </c>
      <c r="PG59" t="s">
        <v>240</v>
      </c>
      <c r="PH59">
        <v>0</v>
      </c>
      <c r="PI59">
        <v>0</v>
      </c>
      <c r="PJ59">
        <v>0</v>
      </c>
      <c r="PK59">
        <v>0</v>
      </c>
      <c r="PN59" t="s">
        <v>240</v>
      </c>
      <c r="PO59">
        <v>0.05</v>
      </c>
      <c r="PP59">
        <v>0.22</v>
      </c>
      <c r="PQ59">
        <v>0</v>
      </c>
      <c r="PR59">
        <v>0</v>
      </c>
      <c r="PU59" t="s">
        <v>240</v>
      </c>
      <c r="PV59">
        <v>0</v>
      </c>
      <c r="PW59">
        <v>0</v>
      </c>
      <c r="PX59">
        <v>0</v>
      </c>
      <c r="PY59">
        <v>0</v>
      </c>
      <c r="QB59" t="s">
        <v>240</v>
      </c>
      <c r="QC59">
        <v>0.04</v>
      </c>
      <c r="QD59">
        <v>0</v>
      </c>
      <c r="QE59">
        <v>0</v>
      </c>
      <c r="QF59">
        <v>0</v>
      </c>
      <c r="QI59" t="s">
        <v>240</v>
      </c>
      <c r="QJ59">
        <v>0.03</v>
      </c>
      <c r="QK59">
        <v>0</v>
      </c>
      <c r="QL59">
        <v>0</v>
      </c>
      <c r="QM59">
        <v>0.23</v>
      </c>
      <c r="QP59" t="s">
        <v>240</v>
      </c>
      <c r="QQ59">
        <v>0.03</v>
      </c>
      <c r="QR59">
        <v>0</v>
      </c>
      <c r="QS59">
        <v>0</v>
      </c>
      <c r="QT59">
        <v>0</v>
      </c>
      <c r="QW59" t="s">
        <v>240</v>
      </c>
      <c r="QX59">
        <v>0.06</v>
      </c>
      <c r="QY59">
        <v>0</v>
      </c>
      <c r="QZ59">
        <v>0</v>
      </c>
      <c r="RA59">
        <v>0.43</v>
      </c>
      <c r="RD59" t="s">
        <v>240</v>
      </c>
      <c r="RE59">
        <v>0.05</v>
      </c>
      <c r="RF59">
        <v>0.23</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0.04</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0.08</v>
      </c>
      <c r="XR59">
        <v>0.18</v>
      </c>
      <c r="XS59">
        <v>0</v>
      </c>
      <c r="XT59">
        <v>0</v>
      </c>
      <c r="XW59" t="s">
        <v>240</v>
      </c>
      <c r="XX59">
        <v>0.05</v>
      </c>
      <c r="XY59">
        <v>0.22</v>
      </c>
      <c r="XZ59">
        <v>0</v>
      </c>
      <c r="YA59">
        <v>0</v>
      </c>
    </row>
    <row r="60" spans="1:651" x14ac:dyDescent="0.25">
      <c r="A60" s="1">
        <v>2.7500999999999984</v>
      </c>
      <c r="B60" s="1">
        <v>2.799999999999998</v>
      </c>
      <c r="C60" s="1" t="s">
        <v>241</v>
      </c>
      <c r="D60" s="1">
        <v>7.0000000000000007E-2</v>
      </c>
      <c r="E60" s="1">
        <v>0</v>
      </c>
      <c r="F60" s="1">
        <v>0</v>
      </c>
      <c r="G60" s="1">
        <v>0</v>
      </c>
      <c r="H60" s="1"/>
      <c r="I60" s="1"/>
      <c r="J60" s="1" t="s">
        <v>241</v>
      </c>
      <c r="K60" s="1">
        <v>0.03</v>
      </c>
      <c r="L60" s="1">
        <v>0</v>
      </c>
      <c r="M60" s="1">
        <v>0.04</v>
      </c>
      <c r="N60" s="1">
        <v>0</v>
      </c>
      <c r="O60" s="1"/>
      <c r="P60" s="1"/>
      <c r="Q60" s="1" t="s">
        <v>241</v>
      </c>
      <c r="R60" s="1">
        <v>0.2</v>
      </c>
      <c r="S60" s="1">
        <v>0</v>
      </c>
      <c r="T60" s="1">
        <v>0.34</v>
      </c>
      <c r="U60" s="1">
        <v>0</v>
      </c>
      <c r="V60" s="1"/>
      <c r="W60" s="1"/>
      <c r="X60" s="1" t="s">
        <v>241</v>
      </c>
      <c r="Y60" s="1">
        <v>0</v>
      </c>
      <c r="Z60" s="1">
        <v>0</v>
      </c>
      <c r="AA60" s="1">
        <v>0</v>
      </c>
      <c r="AB60" s="1">
        <v>0</v>
      </c>
      <c r="AC60" s="1"/>
      <c r="AD60" s="1"/>
      <c r="AE60" t="s">
        <v>241</v>
      </c>
      <c r="AF60">
        <v>7.0000000000000007E-2</v>
      </c>
      <c r="AG60">
        <v>0</v>
      </c>
      <c r="AH60">
        <v>0</v>
      </c>
      <c r="AI60">
        <v>0</v>
      </c>
      <c r="AJ60" s="1"/>
      <c r="AK60" s="1"/>
      <c r="AL60" t="s">
        <v>241</v>
      </c>
      <c r="AM60">
        <v>0.02</v>
      </c>
      <c r="AN60">
        <v>0</v>
      </c>
      <c r="AO60">
        <v>0</v>
      </c>
      <c r="AP60">
        <v>7.0000000000000007E-2</v>
      </c>
      <c r="AQ60" s="1"/>
      <c r="AR60" s="1"/>
      <c r="AS60" t="s">
        <v>241</v>
      </c>
      <c r="AT60">
        <v>0.05</v>
      </c>
      <c r="AU60">
        <v>0</v>
      </c>
      <c r="AV60">
        <v>0</v>
      </c>
      <c r="AW60">
        <v>0</v>
      </c>
      <c r="AZ60" t="s">
        <v>241</v>
      </c>
      <c r="BA60">
        <v>0.02</v>
      </c>
      <c r="BB60">
        <v>0</v>
      </c>
      <c r="BC60">
        <v>0</v>
      </c>
      <c r="BD60">
        <v>0.1</v>
      </c>
      <c r="BG60" t="s">
        <v>241</v>
      </c>
      <c r="BH60">
        <v>0.1</v>
      </c>
      <c r="BI60">
        <v>0</v>
      </c>
      <c r="BJ60">
        <v>0.12</v>
      </c>
      <c r="BK60">
        <v>0</v>
      </c>
      <c r="BN60" t="s">
        <v>241</v>
      </c>
      <c r="BO60">
        <v>0.08</v>
      </c>
      <c r="BP60">
        <v>0</v>
      </c>
      <c r="BQ60">
        <v>0</v>
      </c>
      <c r="BR60">
        <v>0</v>
      </c>
      <c r="BU60" t="s">
        <v>241</v>
      </c>
      <c r="BV60">
        <v>0.03</v>
      </c>
      <c r="BW60">
        <v>0</v>
      </c>
      <c r="BX60">
        <v>0.04</v>
      </c>
      <c r="BY60">
        <v>0.05</v>
      </c>
      <c r="CB60" t="s">
        <v>241</v>
      </c>
      <c r="CC60">
        <v>0</v>
      </c>
      <c r="CD60">
        <v>0</v>
      </c>
      <c r="CE60">
        <v>0</v>
      </c>
      <c r="CF60">
        <v>0</v>
      </c>
      <c r="CI60" t="s">
        <v>241</v>
      </c>
      <c r="CJ60">
        <v>1.37</v>
      </c>
      <c r="CK60">
        <v>4.8600000000000003</v>
      </c>
      <c r="CL60">
        <v>0.71</v>
      </c>
      <c r="CM60">
        <v>0</v>
      </c>
      <c r="CP60" t="s">
        <v>241</v>
      </c>
      <c r="CQ60">
        <v>0.36</v>
      </c>
      <c r="CR60">
        <v>0.74</v>
      </c>
      <c r="CS60">
        <v>0.26</v>
      </c>
      <c r="CT60">
        <v>0</v>
      </c>
      <c r="CW60" t="s">
        <v>241</v>
      </c>
      <c r="CX60">
        <v>0.11</v>
      </c>
      <c r="CY60">
        <v>0.25</v>
      </c>
      <c r="CZ60">
        <v>0.13</v>
      </c>
      <c r="DA60">
        <v>0</v>
      </c>
      <c r="DD60" t="s">
        <v>241</v>
      </c>
      <c r="DE60">
        <v>0.87</v>
      </c>
      <c r="DF60">
        <v>1.88</v>
      </c>
      <c r="DG60">
        <v>0.47</v>
      </c>
      <c r="DH60">
        <v>0.97</v>
      </c>
      <c r="DK60" t="s">
        <v>241</v>
      </c>
      <c r="DL60">
        <v>2.17</v>
      </c>
      <c r="DM60">
        <v>5.5</v>
      </c>
      <c r="DN60">
        <v>1.71</v>
      </c>
      <c r="DO60">
        <v>0.48</v>
      </c>
      <c r="DR60" t="s">
        <v>241</v>
      </c>
      <c r="DS60">
        <v>2.76</v>
      </c>
      <c r="DT60">
        <v>7.6</v>
      </c>
      <c r="DU60">
        <v>2.44</v>
      </c>
      <c r="DV60">
        <v>0.6</v>
      </c>
      <c r="DY60" t="s">
        <v>241</v>
      </c>
      <c r="DZ60">
        <v>1.81</v>
      </c>
      <c r="EA60">
        <v>6.01</v>
      </c>
      <c r="EB60">
        <v>0.91</v>
      </c>
      <c r="EC60">
        <v>0.77</v>
      </c>
      <c r="EF60" t="s">
        <v>241</v>
      </c>
      <c r="EG60">
        <v>3.36</v>
      </c>
      <c r="EH60">
        <v>8.68</v>
      </c>
      <c r="EI60">
        <v>1.64</v>
      </c>
      <c r="EJ60">
        <v>0</v>
      </c>
      <c r="EM60" t="s">
        <v>241</v>
      </c>
      <c r="EN60">
        <v>8.3000000000000007</v>
      </c>
      <c r="EO60">
        <v>11.06</v>
      </c>
      <c r="EP60">
        <v>9.68</v>
      </c>
      <c r="EQ60">
        <v>0.73</v>
      </c>
      <c r="ET60" t="s">
        <v>241</v>
      </c>
      <c r="EU60">
        <v>3.99</v>
      </c>
      <c r="EV60">
        <v>5.0999999999999996</v>
      </c>
      <c r="EW60">
        <v>4.6100000000000003</v>
      </c>
      <c r="EX60">
        <v>1.05</v>
      </c>
      <c r="FA60" t="s">
        <v>241</v>
      </c>
      <c r="FB60">
        <v>6.9</v>
      </c>
      <c r="FC60">
        <v>8.25</v>
      </c>
      <c r="FD60">
        <v>8.25</v>
      </c>
      <c r="FE60">
        <v>1.36</v>
      </c>
      <c r="FH60" t="s">
        <v>241</v>
      </c>
      <c r="FI60">
        <v>30.92</v>
      </c>
      <c r="FJ60">
        <v>5.27</v>
      </c>
      <c r="FK60">
        <v>42.75</v>
      </c>
      <c r="FL60">
        <v>24.54</v>
      </c>
      <c r="FO60" t="s">
        <v>241</v>
      </c>
      <c r="FP60">
        <v>21.37</v>
      </c>
      <c r="FQ60">
        <v>8.85</v>
      </c>
      <c r="FR60">
        <v>19.559999999999999</v>
      </c>
      <c r="FS60">
        <v>43.99</v>
      </c>
      <c r="FV60" t="s">
        <v>241</v>
      </c>
      <c r="FW60">
        <v>6.57</v>
      </c>
      <c r="FX60">
        <v>4.6100000000000003</v>
      </c>
      <c r="FY60">
        <v>5.34</v>
      </c>
      <c r="FZ60">
        <v>13.15</v>
      </c>
      <c r="GC60" t="s">
        <v>241</v>
      </c>
      <c r="GD60">
        <v>3.25</v>
      </c>
      <c r="GE60">
        <v>2.99</v>
      </c>
      <c r="GF60">
        <v>3.06</v>
      </c>
      <c r="GG60">
        <v>1.49</v>
      </c>
      <c r="GJ60" t="s">
        <v>241</v>
      </c>
      <c r="GK60">
        <v>3.97</v>
      </c>
      <c r="GL60">
        <v>2.5299999999999998</v>
      </c>
      <c r="GM60">
        <v>5.21</v>
      </c>
      <c r="GN60">
        <v>2.08</v>
      </c>
      <c r="GQ60" t="s">
        <v>241</v>
      </c>
      <c r="GR60">
        <v>3.46</v>
      </c>
      <c r="GS60">
        <v>2.88</v>
      </c>
      <c r="GT60">
        <v>4</v>
      </c>
      <c r="GU60">
        <v>0.72</v>
      </c>
      <c r="GX60" t="s">
        <v>241</v>
      </c>
      <c r="GY60">
        <v>2.67</v>
      </c>
      <c r="GZ60">
        <v>2.87</v>
      </c>
      <c r="HA60">
        <v>2.98</v>
      </c>
      <c r="HB60">
        <v>0.69</v>
      </c>
      <c r="HE60" t="s">
        <v>241</v>
      </c>
      <c r="HF60">
        <v>2.68</v>
      </c>
      <c r="HG60">
        <v>1</v>
      </c>
      <c r="HH60">
        <v>3.64</v>
      </c>
      <c r="HI60">
        <v>0.3</v>
      </c>
      <c r="HL60" t="s">
        <v>241</v>
      </c>
      <c r="HM60">
        <v>1.92</v>
      </c>
      <c r="HN60">
        <v>1.02</v>
      </c>
      <c r="HO60">
        <v>2.67</v>
      </c>
      <c r="HP60">
        <v>0</v>
      </c>
      <c r="HS60" t="s">
        <v>241</v>
      </c>
      <c r="HT60">
        <v>0.85</v>
      </c>
      <c r="HU60">
        <v>1.68</v>
      </c>
      <c r="HV60">
        <v>0.74</v>
      </c>
      <c r="HW60">
        <v>0.54</v>
      </c>
      <c r="HZ60" t="s">
        <v>241</v>
      </c>
      <c r="IA60">
        <v>1.2</v>
      </c>
      <c r="IB60">
        <v>2.37</v>
      </c>
      <c r="IC60">
        <v>0.8</v>
      </c>
      <c r="ID60">
        <v>0.34</v>
      </c>
      <c r="IG60" t="s">
        <v>241</v>
      </c>
      <c r="IH60">
        <v>0.86</v>
      </c>
      <c r="II60">
        <v>2.21</v>
      </c>
      <c r="IJ60">
        <v>0.54</v>
      </c>
      <c r="IK60">
        <v>0.26</v>
      </c>
      <c r="IN60" t="s">
        <v>241</v>
      </c>
      <c r="IO60">
        <v>0.85</v>
      </c>
      <c r="IP60">
        <v>0.17</v>
      </c>
      <c r="IQ60">
        <v>0.87</v>
      </c>
      <c r="IR60">
        <v>1.82</v>
      </c>
      <c r="IU60" t="s">
        <v>241</v>
      </c>
      <c r="IV60">
        <v>0.63</v>
      </c>
      <c r="IW60">
        <v>1.5</v>
      </c>
      <c r="IX60">
        <v>0.43</v>
      </c>
      <c r="IY60">
        <v>0</v>
      </c>
      <c r="JB60" t="s">
        <v>241</v>
      </c>
      <c r="JC60">
        <v>2.91</v>
      </c>
      <c r="JD60">
        <v>2.94</v>
      </c>
      <c r="JE60">
        <v>3.91</v>
      </c>
      <c r="JF60">
        <v>0</v>
      </c>
      <c r="JI60" t="s">
        <v>241</v>
      </c>
      <c r="JJ60">
        <v>2.23</v>
      </c>
      <c r="JK60">
        <v>0.37</v>
      </c>
      <c r="JL60">
        <v>3.3</v>
      </c>
      <c r="JM60">
        <v>1.37</v>
      </c>
      <c r="JP60" t="s">
        <v>241</v>
      </c>
      <c r="JQ60">
        <v>3.33</v>
      </c>
      <c r="JR60">
        <v>2.77</v>
      </c>
      <c r="JS60">
        <v>3.58</v>
      </c>
      <c r="JT60">
        <v>2.74</v>
      </c>
      <c r="JW60" t="s">
        <v>241</v>
      </c>
      <c r="JX60">
        <v>4</v>
      </c>
      <c r="JY60">
        <v>3.4</v>
      </c>
      <c r="JZ60">
        <v>3.46</v>
      </c>
      <c r="KA60">
        <v>3.85</v>
      </c>
      <c r="KD60" t="s">
        <v>241</v>
      </c>
      <c r="KE60">
        <v>2.56</v>
      </c>
      <c r="KF60">
        <v>4.46</v>
      </c>
      <c r="KG60">
        <v>2.67</v>
      </c>
      <c r="KH60">
        <v>0.38</v>
      </c>
      <c r="KK60" t="s">
        <v>241</v>
      </c>
      <c r="KL60">
        <v>2.0499999999999998</v>
      </c>
      <c r="KM60">
        <v>2.94</v>
      </c>
      <c r="KN60">
        <v>1.73</v>
      </c>
      <c r="KO60">
        <v>1.88</v>
      </c>
      <c r="KR60" t="s">
        <v>241</v>
      </c>
      <c r="KS60">
        <v>1.06</v>
      </c>
      <c r="KT60">
        <v>1.33</v>
      </c>
      <c r="KU60">
        <v>0.99</v>
      </c>
      <c r="KV60">
        <v>0</v>
      </c>
      <c r="KY60" t="s">
        <v>241</v>
      </c>
      <c r="KZ60">
        <v>1.05</v>
      </c>
      <c r="LA60">
        <v>2.2000000000000002</v>
      </c>
      <c r="LB60">
        <v>0.77</v>
      </c>
      <c r="LC60">
        <v>0</v>
      </c>
      <c r="LF60" t="s">
        <v>241</v>
      </c>
      <c r="LG60">
        <v>0.84</v>
      </c>
      <c r="LH60">
        <v>2.5</v>
      </c>
      <c r="LI60">
        <v>0.55000000000000004</v>
      </c>
      <c r="LJ60">
        <v>0</v>
      </c>
      <c r="LM60" t="s">
        <v>241</v>
      </c>
      <c r="LN60">
        <v>1.4</v>
      </c>
      <c r="LO60">
        <v>2.3199999999999998</v>
      </c>
      <c r="LP60">
        <v>1.22</v>
      </c>
      <c r="LQ60">
        <v>0.82</v>
      </c>
      <c r="LT60" t="s">
        <v>241</v>
      </c>
      <c r="LU60">
        <v>3.92</v>
      </c>
      <c r="LV60">
        <v>0.7</v>
      </c>
      <c r="LW60">
        <v>2.0099999999999998</v>
      </c>
      <c r="LX60">
        <v>15.83</v>
      </c>
      <c r="MA60" t="s">
        <v>241</v>
      </c>
      <c r="MB60">
        <v>2.94</v>
      </c>
      <c r="MC60">
        <v>1.76</v>
      </c>
      <c r="MD60">
        <v>1.85</v>
      </c>
      <c r="ME60">
        <v>7.45</v>
      </c>
      <c r="MH60" t="s">
        <v>241</v>
      </c>
      <c r="MI60">
        <v>0.7</v>
      </c>
      <c r="MJ60">
        <v>1.1200000000000001</v>
      </c>
      <c r="MK60">
        <v>0.74</v>
      </c>
      <c r="ML60">
        <v>0.3</v>
      </c>
      <c r="MO60" t="s">
        <v>241</v>
      </c>
      <c r="MP60">
        <v>0.19</v>
      </c>
      <c r="MQ60">
        <v>0.23</v>
      </c>
      <c r="MR60">
        <v>0.18</v>
      </c>
      <c r="MS60">
        <v>0</v>
      </c>
      <c r="MV60" t="s">
        <v>241</v>
      </c>
      <c r="MW60">
        <v>1.01</v>
      </c>
      <c r="MX60">
        <v>4.53</v>
      </c>
      <c r="MY60">
        <v>0.08</v>
      </c>
      <c r="MZ60">
        <v>0.6</v>
      </c>
      <c r="NC60" t="s">
        <v>241</v>
      </c>
      <c r="ND60">
        <v>0.85</v>
      </c>
      <c r="NE60">
        <v>2.48</v>
      </c>
      <c r="NF60">
        <v>0.25</v>
      </c>
      <c r="NG60">
        <v>0.41</v>
      </c>
      <c r="NJ60" t="s">
        <v>241</v>
      </c>
      <c r="NK60">
        <v>0.53</v>
      </c>
      <c r="NL60">
        <v>1.93</v>
      </c>
      <c r="NM60">
        <v>7.0000000000000007E-2</v>
      </c>
      <c r="NN60">
        <v>0.4</v>
      </c>
      <c r="NQ60" t="s">
        <v>241</v>
      </c>
      <c r="NR60">
        <v>0.6</v>
      </c>
      <c r="NS60">
        <v>1.77</v>
      </c>
      <c r="NT60">
        <v>0.06</v>
      </c>
      <c r="NU60">
        <v>1.6</v>
      </c>
      <c r="NX60" t="s">
        <v>241</v>
      </c>
      <c r="NY60">
        <v>0.4</v>
      </c>
      <c r="NZ60">
        <v>0.66</v>
      </c>
      <c r="OA60">
        <v>0.39</v>
      </c>
      <c r="OB60">
        <v>0</v>
      </c>
      <c r="OE60" t="s">
        <v>241</v>
      </c>
      <c r="OF60">
        <v>0.52</v>
      </c>
      <c r="OG60">
        <v>0</v>
      </c>
      <c r="OH60">
        <v>0.38</v>
      </c>
      <c r="OI60">
        <v>2.4300000000000002</v>
      </c>
      <c r="OL60" t="s">
        <v>241</v>
      </c>
      <c r="OM60">
        <v>0.12</v>
      </c>
      <c r="ON60">
        <v>0.08</v>
      </c>
      <c r="OO60">
        <v>0.12</v>
      </c>
      <c r="OP60">
        <v>0.2</v>
      </c>
      <c r="OS60" t="s">
        <v>241</v>
      </c>
      <c r="OT60">
        <v>0.22</v>
      </c>
      <c r="OU60">
        <v>0</v>
      </c>
      <c r="OV60">
        <v>0.28999999999999998</v>
      </c>
      <c r="OW60">
        <v>0.42</v>
      </c>
      <c r="OZ60" t="s">
        <v>241</v>
      </c>
      <c r="PA60">
        <v>0.2</v>
      </c>
      <c r="PB60">
        <v>0</v>
      </c>
      <c r="PC60">
        <v>0.34</v>
      </c>
      <c r="PD60">
        <v>0</v>
      </c>
      <c r="PG60" t="s">
        <v>241</v>
      </c>
      <c r="PH60">
        <v>0.17</v>
      </c>
      <c r="PI60">
        <v>0.21</v>
      </c>
      <c r="PJ60">
        <v>0.23</v>
      </c>
      <c r="PK60">
        <v>0</v>
      </c>
      <c r="PN60" t="s">
        <v>241</v>
      </c>
      <c r="PO60">
        <v>0.2</v>
      </c>
      <c r="PP60">
        <v>0</v>
      </c>
      <c r="PQ60">
        <v>0</v>
      </c>
      <c r="PR60">
        <v>1.43</v>
      </c>
      <c r="PU60" t="s">
        <v>241</v>
      </c>
      <c r="PV60">
        <v>0</v>
      </c>
      <c r="PW60">
        <v>0</v>
      </c>
      <c r="PX60">
        <v>0</v>
      </c>
      <c r="PY60">
        <v>0</v>
      </c>
      <c r="QB60" t="s">
        <v>241</v>
      </c>
      <c r="QC60">
        <v>0</v>
      </c>
      <c r="QD60">
        <v>0</v>
      </c>
      <c r="QE60">
        <v>0</v>
      </c>
      <c r="QF60">
        <v>0</v>
      </c>
      <c r="QI60" t="s">
        <v>241</v>
      </c>
      <c r="QJ60">
        <v>0.03</v>
      </c>
      <c r="QK60">
        <v>0</v>
      </c>
      <c r="QL60">
        <v>0.05</v>
      </c>
      <c r="QM60">
        <v>0</v>
      </c>
      <c r="QP60" t="s">
        <v>241</v>
      </c>
      <c r="QQ60">
        <v>0</v>
      </c>
      <c r="QR60">
        <v>0</v>
      </c>
      <c r="QS60">
        <v>0</v>
      </c>
      <c r="QT60">
        <v>0</v>
      </c>
      <c r="QW60" t="s">
        <v>241</v>
      </c>
      <c r="QX60">
        <v>0</v>
      </c>
      <c r="QY60">
        <v>0</v>
      </c>
      <c r="QZ60">
        <v>0</v>
      </c>
      <c r="RA60">
        <v>0</v>
      </c>
      <c r="RD60" t="s">
        <v>241</v>
      </c>
      <c r="RE60">
        <v>0</v>
      </c>
      <c r="RF60">
        <v>0</v>
      </c>
      <c r="RG60">
        <v>0</v>
      </c>
      <c r="RH60">
        <v>0</v>
      </c>
      <c r="RK60" t="s">
        <v>241</v>
      </c>
      <c r="RL60">
        <v>0.09</v>
      </c>
      <c r="RM60">
        <v>0</v>
      </c>
      <c r="RN60">
        <v>0.15</v>
      </c>
      <c r="RO60">
        <v>0</v>
      </c>
      <c r="RR60" t="s">
        <v>241</v>
      </c>
      <c r="RS60">
        <v>0</v>
      </c>
      <c r="RT60">
        <v>0</v>
      </c>
      <c r="RU60">
        <v>0</v>
      </c>
      <c r="RV60">
        <v>0</v>
      </c>
      <c r="RY60" t="s">
        <v>241</v>
      </c>
      <c r="RZ60">
        <v>0</v>
      </c>
      <c r="SA60">
        <v>0</v>
      </c>
      <c r="SB60">
        <v>0</v>
      </c>
      <c r="SC60">
        <v>0</v>
      </c>
      <c r="SF60" t="s">
        <v>241</v>
      </c>
      <c r="SG60">
        <v>0</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7.0000000000000007E-2</v>
      </c>
      <c r="TJ60">
        <v>0</v>
      </c>
      <c r="TK60">
        <v>0</v>
      </c>
      <c r="TL60">
        <v>0</v>
      </c>
      <c r="TO60" t="s">
        <v>241</v>
      </c>
      <c r="TP60">
        <v>0.11</v>
      </c>
      <c r="TQ60">
        <v>0</v>
      </c>
      <c r="TR60">
        <v>0</v>
      </c>
      <c r="TS60">
        <v>0</v>
      </c>
      <c r="TV60" t="s">
        <v>241</v>
      </c>
      <c r="TW60">
        <v>0.06</v>
      </c>
      <c r="TX60">
        <v>0</v>
      </c>
      <c r="TY60">
        <v>0</v>
      </c>
      <c r="TZ60">
        <v>0</v>
      </c>
      <c r="UC60" t="s">
        <v>241</v>
      </c>
      <c r="UD60">
        <v>0.06</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7.0000000000000007E-2</v>
      </c>
      <c r="VN60">
        <v>0</v>
      </c>
      <c r="VO60">
        <v>0.12</v>
      </c>
      <c r="VP60">
        <v>0</v>
      </c>
      <c r="VS60" t="s">
        <v>241</v>
      </c>
      <c r="VT60">
        <v>0.1</v>
      </c>
      <c r="VU60">
        <v>0</v>
      </c>
      <c r="VV60">
        <v>0.17</v>
      </c>
      <c r="VW60">
        <v>0</v>
      </c>
      <c r="VZ60" t="s">
        <v>241</v>
      </c>
      <c r="WA60">
        <v>0</v>
      </c>
      <c r="WB60">
        <v>0</v>
      </c>
      <c r="WC60">
        <v>0</v>
      </c>
      <c r="WD60">
        <v>0</v>
      </c>
      <c r="WG60" t="s">
        <v>241</v>
      </c>
      <c r="WH60">
        <v>0.14000000000000001</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0.15</v>
      </c>
      <c r="XR60">
        <v>0</v>
      </c>
      <c r="XS60">
        <v>0</v>
      </c>
      <c r="XT60">
        <v>1.07</v>
      </c>
      <c r="XW60" t="s">
        <v>241</v>
      </c>
      <c r="XX60">
        <v>0</v>
      </c>
      <c r="XY60">
        <v>0</v>
      </c>
      <c r="XZ60">
        <v>0</v>
      </c>
      <c r="YA60">
        <v>0</v>
      </c>
    </row>
    <row r="61" spans="1:651" x14ac:dyDescent="0.25">
      <c r="A61" s="1">
        <v>2.8000999999999983</v>
      </c>
      <c r="B61" s="1">
        <v>2.8499999999999979</v>
      </c>
      <c r="C61" s="1" t="s">
        <v>242</v>
      </c>
      <c r="D61" s="1">
        <v>0.16</v>
      </c>
      <c r="E61" s="1">
        <v>0</v>
      </c>
      <c r="F61" s="1">
        <v>0.27</v>
      </c>
      <c r="G61" s="1">
        <v>0</v>
      </c>
      <c r="H61" s="1"/>
      <c r="I61" s="1"/>
      <c r="J61" s="1" t="s">
        <v>242</v>
      </c>
      <c r="K61" s="1">
        <v>0</v>
      </c>
      <c r="L61" s="1">
        <v>0</v>
      </c>
      <c r="M61" s="1">
        <v>0</v>
      </c>
      <c r="N61" s="1">
        <v>0</v>
      </c>
      <c r="O61" s="1"/>
      <c r="P61" s="1"/>
      <c r="Q61" s="1" t="s">
        <v>242</v>
      </c>
      <c r="R61" s="1">
        <v>0.03</v>
      </c>
      <c r="S61" s="1">
        <v>0</v>
      </c>
      <c r="T61" s="1">
        <v>0</v>
      </c>
      <c r="U61" s="1">
        <v>0</v>
      </c>
      <c r="V61" s="1"/>
      <c r="W61" s="1"/>
      <c r="X61" s="1" t="s">
        <v>242</v>
      </c>
      <c r="Y61" s="1">
        <v>0</v>
      </c>
      <c r="Z61" s="1">
        <v>0</v>
      </c>
      <c r="AA61" s="1">
        <v>0</v>
      </c>
      <c r="AB61" s="1">
        <v>0</v>
      </c>
      <c r="AC61" s="1"/>
      <c r="AD61" s="1"/>
      <c r="AE61" t="s">
        <v>242</v>
      </c>
      <c r="AF61">
        <v>0.22</v>
      </c>
      <c r="AG61">
        <v>0</v>
      </c>
      <c r="AH61">
        <v>0</v>
      </c>
      <c r="AI61">
        <v>0</v>
      </c>
      <c r="AJ61" s="1"/>
      <c r="AK61" s="1"/>
      <c r="AL61" t="s">
        <v>242</v>
      </c>
      <c r="AM61">
        <v>0.04</v>
      </c>
      <c r="AN61">
        <v>0</v>
      </c>
      <c r="AO61">
        <v>0.1</v>
      </c>
      <c r="AP61">
        <v>0</v>
      </c>
      <c r="AQ61" s="1"/>
      <c r="AR61" s="1"/>
      <c r="AS61" t="s">
        <v>242</v>
      </c>
      <c r="AT61">
        <v>0.04</v>
      </c>
      <c r="AU61">
        <v>0</v>
      </c>
      <c r="AV61">
        <v>0.1</v>
      </c>
      <c r="AW61">
        <v>0</v>
      </c>
      <c r="AZ61" t="s">
        <v>242</v>
      </c>
      <c r="BA61">
        <v>0</v>
      </c>
      <c r="BB61">
        <v>0</v>
      </c>
      <c r="BC61">
        <v>0</v>
      </c>
      <c r="BD61">
        <v>0</v>
      </c>
      <c r="BG61" t="s">
        <v>242</v>
      </c>
      <c r="BH61">
        <v>0.26</v>
      </c>
      <c r="BI61">
        <v>0</v>
      </c>
      <c r="BJ61">
        <v>0.57999999999999996</v>
      </c>
      <c r="BK61">
        <v>0</v>
      </c>
      <c r="BN61" t="s">
        <v>242</v>
      </c>
      <c r="BO61">
        <v>0</v>
      </c>
      <c r="BP61">
        <v>0</v>
      </c>
      <c r="BQ61">
        <v>0</v>
      </c>
      <c r="BR61">
        <v>0</v>
      </c>
      <c r="BU61" t="s">
        <v>242</v>
      </c>
      <c r="BV61">
        <v>0</v>
      </c>
      <c r="BW61">
        <v>0</v>
      </c>
      <c r="BX61">
        <v>0</v>
      </c>
      <c r="BY61">
        <v>0</v>
      </c>
      <c r="CB61" t="s">
        <v>242</v>
      </c>
      <c r="CC61">
        <v>0</v>
      </c>
      <c r="CD61">
        <v>0</v>
      </c>
      <c r="CE61">
        <v>0</v>
      </c>
      <c r="CF61">
        <v>0</v>
      </c>
      <c r="CI61" t="s">
        <v>242</v>
      </c>
      <c r="CJ61">
        <v>0.12</v>
      </c>
      <c r="CK61">
        <v>0</v>
      </c>
      <c r="CL61">
        <v>0.24</v>
      </c>
      <c r="CM61">
        <v>0</v>
      </c>
      <c r="CP61" t="s">
        <v>242</v>
      </c>
      <c r="CQ61">
        <v>1.1499999999999999</v>
      </c>
      <c r="CR61">
        <v>2.09</v>
      </c>
      <c r="CS61">
        <v>1.28</v>
      </c>
      <c r="CT61">
        <v>0</v>
      </c>
      <c r="CW61" t="s">
        <v>242</v>
      </c>
      <c r="CX61">
        <v>0.03</v>
      </c>
      <c r="CY61">
        <v>0</v>
      </c>
      <c r="CZ61">
        <v>0.06</v>
      </c>
      <c r="DA61">
        <v>0</v>
      </c>
      <c r="DD61" t="s">
        <v>242</v>
      </c>
      <c r="DE61">
        <v>0.43</v>
      </c>
      <c r="DF61">
        <v>0.49</v>
      </c>
      <c r="DG61">
        <v>0.54</v>
      </c>
      <c r="DH61">
        <v>0</v>
      </c>
      <c r="DK61" t="s">
        <v>242</v>
      </c>
      <c r="DL61">
        <v>0.84</v>
      </c>
      <c r="DM61">
        <v>4.24</v>
      </c>
      <c r="DN61">
        <v>0.09</v>
      </c>
      <c r="DO61">
        <v>0</v>
      </c>
      <c r="DR61" t="s">
        <v>242</v>
      </c>
      <c r="DS61">
        <v>0.25</v>
      </c>
      <c r="DT61">
        <v>1.1499999999999999</v>
      </c>
      <c r="DU61">
        <v>0.12</v>
      </c>
      <c r="DV61">
        <v>0</v>
      </c>
      <c r="DY61" t="s">
        <v>242</v>
      </c>
      <c r="DZ61">
        <v>0.43</v>
      </c>
      <c r="EA61">
        <v>0.41</v>
      </c>
      <c r="EB61">
        <v>0.61</v>
      </c>
      <c r="EC61">
        <v>0</v>
      </c>
      <c r="EF61" t="s">
        <v>242</v>
      </c>
      <c r="EG61">
        <v>0.11</v>
      </c>
      <c r="EH61">
        <v>0.13</v>
      </c>
      <c r="EI61">
        <v>0</v>
      </c>
      <c r="EJ61">
        <v>0.16</v>
      </c>
      <c r="EM61" t="s">
        <v>242</v>
      </c>
      <c r="EN61">
        <v>0.33</v>
      </c>
      <c r="EO61">
        <v>1.1100000000000001</v>
      </c>
      <c r="EP61">
        <v>0.08</v>
      </c>
      <c r="EQ61">
        <v>0.49</v>
      </c>
      <c r="ET61" t="s">
        <v>242</v>
      </c>
      <c r="EU61">
        <v>0.33</v>
      </c>
      <c r="EV61">
        <v>0.12</v>
      </c>
      <c r="EW61">
        <v>0.19</v>
      </c>
      <c r="EX61">
        <v>0</v>
      </c>
      <c r="FA61" t="s">
        <v>242</v>
      </c>
      <c r="FB61">
        <v>0.7</v>
      </c>
      <c r="FC61">
        <v>0.61</v>
      </c>
      <c r="FD61">
        <v>0.9</v>
      </c>
      <c r="FE61">
        <v>0</v>
      </c>
      <c r="FH61" t="s">
        <v>242</v>
      </c>
      <c r="FI61">
        <v>0.24</v>
      </c>
      <c r="FJ61">
        <v>0.15</v>
      </c>
      <c r="FK61">
        <v>0.27</v>
      </c>
      <c r="FL61">
        <v>0.37</v>
      </c>
      <c r="FO61" t="s">
        <v>242</v>
      </c>
      <c r="FP61">
        <v>0.57999999999999996</v>
      </c>
      <c r="FQ61">
        <v>1.24</v>
      </c>
      <c r="FR61">
        <v>0.27</v>
      </c>
      <c r="FS61">
        <v>0.9</v>
      </c>
      <c r="FV61" t="s">
        <v>242</v>
      </c>
      <c r="FW61">
        <v>0.3</v>
      </c>
      <c r="FX61">
        <v>0</v>
      </c>
      <c r="FY61">
        <v>0.46</v>
      </c>
      <c r="FZ61">
        <v>0.17</v>
      </c>
      <c r="GC61" t="s">
        <v>242</v>
      </c>
      <c r="GD61">
        <v>0.28999999999999998</v>
      </c>
      <c r="GE61">
        <v>0.21</v>
      </c>
      <c r="GF61">
        <v>0.28999999999999998</v>
      </c>
      <c r="GG61">
        <v>0.48</v>
      </c>
      <c r="GJ61" t="s">
        <v>242</v>
      </c>
      <c r="GK61">
        <v>0.47</v>
      </c>
      <c r="GL61">
        <v>0</v>
      </c>
      <c r="GM61">
        <v>0.37</v>
      </c>
      <c r="GN61">
        <v>1.21</v>
      </c>
      <c r="GQ61" t="s">
        <v>242</v>
      </c>
      <c r="GR61">
        <v>0.49</v>
      </c>
      <c r="GS61">
        <v>0.6</v>
      </c>
      <c r="GT61">
        <v>0.16</v>
      </c>
      <c r="GU61">
        <v>1.43</v>
      </c>
      <c r="GX61" t="s">
        <v>242</v>
      </c>
      <c r="GY61">
        <v>0.93</v>
      </c>
      <c r="GZ61">
        <v>2.11</v>
      </c>
      <c r="HA61">
        <v>0.69</v>
      </c>
      <c r="HB61">
        <v>0.9</v>
      </c>
      <c r="HE61" t="s">
        <v>242</v>
      </c>
      <c r="HF61">
        <v>0.83</v>
      </c>
      <c r="HG61">
        <v>2.92</v>
      </c>
      <c r="HH61">
        <v>0.31</v>
      </c>
      <c r="HI61">
        <v>0.7</v>
      </c>
      <c r="HL61" t="s">
        <v>242</v>
      </c>
      <c r="HM61">
        <v>0.54</v>
      </c>
      <c r="HN61">
        <v>1.58</v>
      </c>
      <c r="HO61">
        <v>0.17</v>
      </c>
      <c r="HP61">
        <v>0.56999999999999995</v>
      </c>
      <c r="HS61" t="s">
        <v>242</v>
      </c>
      <c r="HT61">
        <v>0.38</v>
      </c>
      <c r="HU61">
        <v>0.56000000000000005</v>
      </c>
      <c r="HV61">
        <v>0.41</v>
      </c>
      <c r="HW61">
        <v>0.24</v>
      </c>
      <c r="HZ61" t="s">
        <v>242</v>
      </c>
      <c r="IA61">
        <v>1.07</v>
      </c>
      <c r="IB61">
        <v>1.04</v>
      </c>
      <c r="IC61">
        <v>0.86</v>
      </c>
      <c r="ID61">
        <v>1.1499999999999999</v>
      </c>
      <c r="IG61" t="s">
        <v>242</v>
      </c>
      <c r="IH61">
        <v>0.52</v>
      </c>
      <c r="II61">
        <v>0.78</v>
      </c>
      <c r="IJ61">
        <v>0.21</v>
      </c>
      <c r="IK61">
        <v>0.81</v>
      </c>
      <c r="IN61" t="s">
        <v>242</v>
      </c>
      <c r="IO61">
        <v>0.62</v>
      </c>
      <c r="IP61">
        <v>1.35</v>
      </c>
      <c r="IQ61">
        <v>0.17</v>
      </c>
      <c r="IR61">
        <v>1.44</v>
      </c>
      <c r="IU61" t="s">
        <v>242</v>
      </c>
      <c r="IV61">
        <v>0.28999999999999998</v>
      </c>
      <c r="IW61">
        <v>0.27</v>
      </c>
      <c r="IX61">
        <v>0.06</v>
      </c>
      <c r="IY61">
        <v>1.29</v>
      </c>
      <c r="JB61" t="s">
        <v>242</v>
      </c>
      <c r="JC61">
        <v>0.77</v>
      </c>
      <c r="JD61">
        <v>0.87</v>
      </c>
      <c r="JE61">
        <v>0.54</v>
      </c>
      <c r="JF61">
        <v>1.78</v>
      </c>
      <c r="JI61" t="s">
        <v>242</v>
      </c>
      <c r="JJ61">
        <v>0.41</v>
      </c>
      <c r="JK61">
        <v>0.21</v>
      </c>
      <c r="JL61">
        <v>0.18</v>
      </c>
      <c r="JM61">
        <v>0.64</v>
      </c>
      <c r="JP61" t="s">
        <v>242</v>
      </c>
      <c r="JQ61">
        <v>0.36</v>
      </c>
      <c r="JR61">
        <v>0.24</v>
      </c>
      <c r="JS61">
        <v>0.24</v>
      </c>
      <c r="JT61">
        <v>1.08</v>
      </c>
      <c r="JW61" t="s">
        <v>242</v>
      </c>
      <c r="JX61">
        <v>0.67</v>
      </c>
      <c r="JY61">
        <v>1.63</v>
      </c>
      <c r="JZ61">
        <v>0.46</v>
      </c>
      <c r="KA61">
        <v>0.26</v>
      </c>
      <c r="KD61" t="s">
        <v>242</v>
      </c>
      <c r="KE61">
        <v>0.76</v>
      </c>
      <c r="KF61">
        <v>2.4</v>
      </c>
      <c r="KG61">
        <v>0.5</v>
      </c>
      <c r="KH61">
        <v>0</v>
      </c>
      <c r="KK61" t="s">
        <v>242</v>
      </c>
      <c r="KL61">
        <v>0.36</v>
      </c>
      <c r="KM61">
        <v>0.7</v>
      </c>
      <c r="KN61">
        <v>0.19</v>
      </c>
      <c r="KO61">
        <v>0</v>
      </c>
      <c r="KR61" t="s">
        <v>242</v>
      </c>
      <c r="KS61">
        <v>0.53</v>
      </c>
      <c r="KT61">
        <v>2.2000000000000002</v>
      </c>
      <c r="KU61">
        <v>0.06</v>
      </c>
      <c r="KV61">
        <v>0.2</v>
      </c>
      <c r="KY61" t="s">
        <v>242</v>
      </c>
      <c r="KZ61">
        <v>0.08</v>
      </c>
      <c r="LA61">
        <v>0.28999999999999998</v>
      </c>
      <c r="LB61">
        <v>0</v>
      </c>
      <c r="LC61">
        <v>0.17</v>
      </c>
      <c r="LF61" t="s">
        <v>242</v>
      </c>
      <c r="LG61">
        <v>0.53</v>
      </c>
      <c r="LH61">
        <v>2.12</v>
      </c>
      <c r="LI61">
        <v>0</v>
      </c>
      <c r="LJ61">
        <v>0.56999999999999995</v>
      </c>
      <c r="LM61" t="s">
        <v>242</v>
      </c>
      <c r="LN61">
        <v>1.19</v>
      </c>
      <c r="LO61">
        <v>5</v>
      </c>
      <c r="LP61">
        <v>0.06</v>
      </c>
      <c r="LQ61">
        <v>0.6</v>
      </c>
      <c r="LT61" t="s">
        <v>242</v>
      </c>
      <c r="LU61">
        <v>0.32</v>
      </c>
      <c r="LV61">
        <v>1.53</v>
      </c>
      <c r="LW61">
        <v>0</v>
      </c>
      <c r="LX61">
        <v>0.28000000000000003</v>
      </c>
      <c r="MA61" t="s">
        <v>242</v>
      </c>
      <c r="MB61">
        <v>0.42</v>
      </c>
      <c r="MC61">
        <v>0</v>
      </c>
      <c r="MD61">
        <v>0.04</v>
      </c>
      <c r="ME61">
        <v>1.44</v>
      </c>
      <c r="MH61" t="s">
        <v>242</v>
      </c>
      <c r="MI61">
        <v>0.54</v>
      </c>
      <c r="MJ61">
        <v>0</v>
      </c>
      <c r="MK61">
        <v>0.52</v>
      </c>
      <c r="ML61">
        <v>0.74</v>
      </c>
      <c r="MO61" t="s">
        <v>242</v>
      </c>
      <c r="MP61">
        <v>1.72</v>
      </c>
      <c r="MQ61">
        <v>0.72</v>
      </c>
      <c r="MR61">
        <v>2.66</v>
      </c>
      <c r="MS61">
        <v>0</v>
      </c>
      <c r="MV61" t="s">
        <v>242</v>
      </c>
      <c r="MW61">
        <v>1</v>
      </c>
      <c r="MX61">
        <v>0.53</v>
      </c>
      <c r="MY61">
        <v>1.53</v>
      </c>
      <c r="MZ61">
        <v>0</v>
      </c>
      <c r="NC61" t="s">
        <v>242</v>
      </c>
      <c r="ND61">
        <v>0.24</v>
      </c>
      <c r="NE61">
        <v>0.17</v>
      </c>
      <c r="NF61">
        <v>0.35</v>
      </c>
      <c r="NG61">
        <v>0</v>
      </c>
      <c r="NJ61" t="s">
        <v>242</v>
      </c>
      <c r="NK61">
        <v>1.3</v>
      </c>
      <c r="NL61">
        <v>0</v>
      </c>
      <c r="NM61">
        <v>2.13</v>
      </c>
      <c r="NN61">
        <v>0.25</v>
      </c>
      <c r="NQ61" t="s">
        <v>242</v>
      </c>
      <c r="NR61">
        <v>0.74</v>
      </c>
      <c r="NS61">
        <v>0.42</v>
      </c>
      <c r="NT61">
        <v>1.1100000000000001</v>
      </c>
      <c r="NU61">
        <v>0</v>
      </c>
      <c r="NX61" t="s">
        <v>242</v>
      </c>
      <c r="NY61">
        <v>0.19</v>
      </c>
      <c r="NZ61">
        <v>0</v>
      </c>
      <c r="OA61">
        <v>0.33</v>
      </c>
      <c r="OB61">
        <v>0</v>
      </c>
      <c r="OE61" t="s">
        <v>242</v>
      </c>
      <c r="OF61">
        <v>0.27</v>
      </c>
      <c r="OG61">
        <v>0</v>
      </c>
      <c r="OH61">
        <v>0.14000000000000001</v>
      </c>
      <c r="OI61">
        <v>0.24</v>
      </c>
      <c r="OL61" t="s">
        <v>242</v>
      </c>
      <c r="OM61">
        <v>0.18</v>
      </c>
      <c r="ON61">
        <v>0.23</v>
      </c>
      <c r="OO61">
        <v>0.1</v>
      </c>
      <c r="OP61">
        <v>0</v>
      </c>
      <c r="OS61" t="s">
        <v>242</v>
      </c>
      <c r="OT61">
        <v>7.0000000000000007E-2</v>
      </c>
      <c r="OU61">
        <v>0</v>
      </c>
      <c r="OV61">
        <v>0.12</v>
      </c>
      <c r="OW61">
        <v>0</v>
      </c>
      <c r="OZ61" t="s">
        <v>242</v>
      </c>
      <c r="PA61">
        <v>0</v>
      </c>
      <c r="PB61">
        <v>0</v>
      </c>
      <c r="PC61">
        <v>0</v>
      </c>
      <c r="PD61">
        <v>0</v>
      </c>
      <c r="PG61" t="s">
        <v>242</v>
      </c>
      <c r="PH61">
        <v>0.14000000000000001</v>
      </c>
      <c r="PI61">
        <v>0.39</v>
      </c>
      <c r="PJ61">
        <v>0.12</v>
      </c>
      <c r="PK61">
        <v>0</v>
      </c>
      <c r="PN61" t="s">
        <v>242</v>
      </c>
      <c r="PO61">
        <v>0.05</v>
      </c>
      <c r="PP61">
        <v>0</v>
      </c>
      <c r="PQ61">
        <v>0.09</v>
      </c>
      <c r="PR61">
        <v>0</v>
      </c>
      <c r="PU61" t="s">
        <v>242</v>
      </c>
      <c r="PV61">
        <v>0.06</v>
      </c>
      <c r="PW61">
        <v>0</v>
      </c>
      <c r="PX61">
        <v>0.1</v>
      </c>
      <c r="PY61">
        <v>0</v>
      </c>
      <c r="QB61" t="s">
        <v>242</v>
      </c>
      <c r="QC61">
        <v>7.0000000000000007E-2</v>
      </c>
      <c r="QD61">
        <v>0.37</v>
      </c>
      <c r="QE61">
        <v>0</v>
      </c>
      <c r="QF61">
        <v>0</v>
      </c>
      <c r="QI61" t="s">
        <v>242</v>
      </c>
      <c r="QJ61">
        <v>0.08</v>
      </c>
      <c r="QK61">
        <v>0</v>
      </c>
      <c r="QL61">
        <v>0.13</v>
      </c>
      <c r="QM61">
        <v>0</v>
      </c>
      <c r="QP61" t="s">
        <v>242</v>
      </c>
      <c r="QQ61">
        <v>0.04</v>
      </c>
      <c r="QR61">
        <v>0</v>
      </c>
      <c r="QS61">
        <v>0.08</v>
      </c>
      <c r="QT61">
        <v>0</v>
      </c>
      <c r="QW61" t="s">
        <v>242</v>
      </c>
      <c r="QX61">
        <v>0.06</v>
      </c>
      <c r="QY61">
        <v>0</v>
      </c>
      <c r="QZ61">
        <v>0.09</v>
      </c>
      <c r="RA61">
        <v>0</v>
      </c>
      <c r="RD61" t="s">
        <v>242</v>
      </c>
      <c r="RE61">
        <v>0</v>
      </c>
      <c r="RF61">
        <v>0</v>
      </c>
      <c r="RG61">
        <v>0</v>
      </c>
      <c r="RH61">
        <v>0</v>
      </c>
      <c r="RK61" t="s">
        <v>242</v>
      </c>
      <c r="RL61">
        <v>0.08</v>
      </c>
      <c r="RM61">
        <v>0</v>
      </c>
      <c r="RN61">
        <v>0.13</v>
      </c>
      <c r="RO61">
        <v>0</v>
      </c>
      <c r="RR61" t="s">
        <v>242</v>
      </c>
      <c r="RS61">
        <v>0.05</v>
      </c>
      <c r="RT61">
        <v>0</v>
      </c>
      <c r="RU61">
        <v>0.08</v>
      </c>
      <c r="RV6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0.05</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0.1</v>
      </c>
      <c r="WP61">
        <v>0</v>
      </c>
      <c r="WQ61">
        <v>0</v>
      </c>
      <c r="WR61">
        <v>0</v>
      </c>
      <c r="WU61" t="s">
        <v>242</v>
      </c>
      <c r="WV61">
        <v>0</v>
      </c>
      <c r="WW61">
        <v>0</v>
      </c>
      <c r="WX61">
        <v>0</v>
      </c>
      <c r="WY61">
        <v>0</v>
      </c>
      <c r="XB61" t="s">
        <v>242</v>
      </c>
      <c r="XC61">
        <v>7.0000000000000007E-2</v>
      </c>
      <c r="XD61">
        <v>0</v>
      </c>
      <c r="XE61">
        <v>0.11</v>
      </c>
      <c r="XF61">
        <v>0</v>
      </c>
      <c r="XI61" t="s">
        <v>242</v>
      </c>
      <c r="XJ61">
        <v>0.06</v>
      </c>
      <c r="XK61">
        <v>0</v>
      </c>
      <c r="XL61">
        <v>0.1</v>
      </c>
      <c r="XM61">
        <v>0</v>
      </c>
      <c r="XP61" t="s">
        <v>242</v>
      </c>
      <c r="XQ61">
        <v>0</v>
      </c>
      <c r="XR61">
        <v>0</v>
      </c>
      <c r="XS61">
        <v>0</v>
      </c>
      <c r="XT61">
        <v>0</v>
      </c>
      <c r="XW61" t="s">
        <v>242</v>
      </c>
      <c r="XX61">
        <v>0</v>
      </c>
      <c r="XY61">
        <v>0</v>
      </c>
      <c r="XZ61">
        <v>0</v>
      </c>
      <c r="YA61">
        <v>0</v>
      </c>
    </row>
    <row r="62" spans="1:651" x14ac:dyDescent="0.25">
      <c r="A62" s="1">
        <v>2.8500999999999981</v>
      </c>
      <c r="B62" s="1">
        <v>2.8999999999999977</v>
      </c>
      <c r="C62" s="1" t="s">
        <v>243</v>
      </c>
      <c r="D62" s="1">
        <v>0.05</v>
      </c>
      <c r="E62" s="1">
        <v>0</v>
      </c>
      <c r="F62" s="1">
        <v>0</v>
      </c>
      <c r="G62" s="1">
        <v>0.21</v>
      </c>
      <c r="H62" s="1"/>
      <c r="I62" s="1"/>
      <c r="J62" s="1" t="s">
        <v>243</v>
      </c>
      <c r="K62" s="1">
        <v>0.04</v>
      </c>
      <c r="L62" s="1">
        <v>0</v>
      </c>
      <c r="M62" s="1">
        <v>0.06</v>
      </c>
      <c r="N62" s="1">
        <v>0</v>
      </c>
      <c r="O62" s="1"/>
      <c r="P62" s="1"/>
      <c r="Q62" s="1" t="s">
        <v>243</v>
      </c>
      <c r="R62" s="1">
        <v>0.21</v>
      </c>
      <c r="S62" s="1">
        <v>0.31</v>
      </c>
      <c r="T62" s="1">
        <v>0.11</v>
      </c>
      <c r="U62" s="1">
        <v>0.46</v>
      </c>
      <c r="V62" s="1"/>
      <c r="W62" s="1"/>
      <c r="X62" s="1" t="s">
        <v>243</v>
      </c>
      <c r="Y62" s="1">
        <v>0.23</v>
      </c>
      <c r="Z62" s="1">
        <v>0</v>
      </c>
      <c r="AA62" s="1">
        <v>0.06</v>
      </c>
      <c r="AB62" s="1">
        <v>0.82</v>
      </c>
      <c r="AC62" s="1"/>
      <c r="AD62" s="1"/>
      <c r="AE62" t="s">
        <v>243</v>
      </c>
      <c r="AF62">
        <v>0.06</v>
      </c>
      <c r="AG62">
        <v>0.26</v>
      </c>
      <c r="AH62">
        <v>0</v>
      </c>
      <c r="AI62">
        <v>0</v>
      </c>
      <c r="AJ62" s="1"/>
      <c r="AK62" s="1"/>
      <c r="AL62" t="s">
        <v>243</v>
      </c>
      <c r="AM62">
        <v>0.41</v>
      </c>
      <c r="AN62">
        <v>0</v>
      </c>
      <c r="AO62">
        <v>0</v>
      </c>
      <c r="AP62">
        <v>1.37</v>
      </c>
      <c r="AQ62" s="1"/>
      <c r="AR62" s="1"/>
      <c r="AS62" t="s">
        <v>243</v>
      </c>
      <c r="AT62">
        <v>0.1</v>
      </c>
      <c r="AU62">
        <v>0</v>
      </c>
      <c r="AV62">
        <v>0</v>
      </c>
      <c r="AW62">
        <v>0.45</v>
      </c>
      <c r="AZ62" t="s">
        <v>243</v>
      </c>
      <c r="BA62">
        <v>0</v>
      </c>
      <c r="BB62">
        <v>0</v>
      </c>
      <c r="BC62">
        <v>0</v>
      </c>
      <c r="BD62">
        <v>0</v>
      </c>
      <c r="BG62" t="s">
        <v>243</v>
      </c>
      <c r="BH62">
        <v>0.09</v>
      </c>
      <c r="BI62">
        <v>0</v>
      </c>
      <c r="BJ62">
        <v>0</v>
      </c>
      <c r="BK62">
        <v>0</v>
      </c>
      <c r="BN62" t="s">
        <v>243</v>
      </c>
      <c r="BO62">
        <v>0.05</v>
      </c>
      <c r="BP62">
        <v>0</v>
      </c>
      <c r="BQ62">
        <v>0.1</v>
      </c>
      <c r="BR62">
        <v>0</v>
      </c>
      <c r="BU62" t="s">
        <v>243</v>
      </c>
      <c r="BV62">
        <v>0</v>
      </c>
      <c r="BW62">
        <v>0</v>
      </c>
      <c r="BX62">
        <v>0</v>
      </c>
      <c r="BY62">
        <v>0</v>
      </c>
      <c r="CB62" t="s">
        <v>243</v>
      </c>
      <c r="CC62">
        <v>0.04</v>
      </c>
      <c r="CD62">
        <v>0</v>
      </c>
      <c r="CE62">
        <v>0</v>
      </c>
      <c r="CF62">
        <v>0</v>
      </c>
      <c r="CI62" t="s">
        <v>243</v>
      </c>
      <c r="CJ62">
        <v>0.21</v>
      </c>
      <c r="CK62">
        <v>0.12</v>
      </c>
      <c r="CL62">
        <v>0.38</v>
      </c>
      <c r="CM62">
        <v>0</v>
      </c>
      <c r="CP62" t="s">
        <v>243</v>
      </c>
      <c r="CQ62">
        <v>0.47</v>
      </c>
      <c r="CR62">
        <v>0</v>
      </c>
      <c r="CS62">
        <v>0.77</v>
      </c>
      <c r="CT62">
        <v>0</v>
      </c>
      <c r="CW62" t="s">
        <v>243</v>
      </c>
      <c r="CX62">
        <v>0.51</v>
      </c>
      <c r="CY62">
        <v>1.6</v>
      </c>
      <c r="CZ62">
        <v>0.41</v>
      </c>
      <c r="DA62">
        <v>0</v>
      </c>
      <c r="DD62" t="s">
        <v>243</v>
      </c>
      <c r="DE62">
        <v>0.4</v>
      </c>
      <c r="DF62">
        <v>0.31</v>
      </c>
      <c r="DG62">
        <v>0.64</v>
      </c>
      <c r="DH62">
        <v>0</v>
      </c>
      <c r="DK62" t="s">
        <v>243</v>
      </c>
      <c r="DL62">
        <v>3.65</v>
      </c>
      <c r="DM62">
        <v>1.81</v>
      </c>
      <c r="DN62">
        <v>5.2</v>
      </c>
      <c r="DO62">
        <v>1.05</v>
      </c>
      <c r="DR62" t="s">
        <v>243</v>
      </c>
      <c r="DS62">
        <v>4.8099999999999996</v>
      </c>
      <c r="DT62">
        <v>11.59</v>
      </c>
      <c r="DU62">
        <v>4.28</v>
      </c>
      <c r="DV62">
        <v>1.98</v>
      </c>
      <c r="DY62" t="s">
        <v>243</v>
      </c>
      <c r="DZ62">
        <v>4.63</v>
      </c>
      <c r="EA62">
        <v>4.5999999999999996</v>
      </c>
      <c r="EB62">
        <v>4.2300000000000004</v>
      </c>
      <c r="EC62">
        <v>5.39</v>
      </c>
      <c r="EF62" t="s">
        <v>243</v>
      </c>
      <c r="EG62">
        <v>5.74</v>
      </c>
      <c r="EH62">
        <v>1.66</v>
      </c>
      <c r="EI62">
        <v>7</v>
      </c>
      <c r="EJ62">
        <v>5.84</v>
      </c>
      <c r="EM62" t="s">
        <v>243</v>
      </c>
      <c r="EN62">
        <v>5.3</v>
      </c>
      <c r="EO62">
        <v>2.98</v>
      </c>
      <c r="EP62">
        <v>5.07</v>
      </c>
      <c r="EQ62">
        <v>9.33</v>
      </c>
      <c r="ET62" t="s">
        <v>243</v>
      </c>
      <c r="EU62">
        <v>5.82</v>
      </c>
      <c r="EV62">
        <v>1.47</v>
      </c>
      <c r="EW62">
        <v>6.96</v>
      </c>
      <c r="EX62">
        <v>6.68</v>
      </c>
      <c r="FA62" t="s">
        <v>243</v>
      </c>
      <c r="FB62">
        <v>2.82</v>
      </c>
      <c r="FC62">
        <v>1.03</v>
      </c>
      <c r="FD62">
        <v>2.2999999999999998</v>
      </c>
      <c r="FE62">
        <v>6.34</v>
      </c>
      <c r="FH62" t="s">
        <v>243</v>
      </c>
      <c r="FI62">
        <v>3.79</v>
      </c>
      <c r="FJ62">
        <v>1.07</v>
      </c>
      <c r="FK62">
        <v>4.09</v>
      </c>
      <c r="FL62">
        <v>5.31</v>
      </c>
      <c r="FO62" t="s">
        <v>243</v>
      </c>
      <c r="FP62">
        <v>3.75</v>
      </c>
      <c r="FQ62">
        <v>2.42</v>
      </c>
      <c r="FR62">
        <v>3.82</v>
      </c>
      <c r="FS62">
        <v>4.9800000000000004</v>
      </c>
      <c r="FV62" t="s">
        <v>243</v>
      </c>
      <c r="FW62">
        <v>1.26</v>
      </c>
      <c r="FX62">
        <v>0.85</v>
      </c>
      <c r="FY62">
        <v>1.33</v>
      </c>
      <c r="FZ62">
        <v>0.94</v>
      </c>
      <c r="GC62" t="s">
        <v>243</v>
      </c>
      <c r="GD62">
        <v>0.86</v>
      </c>
      <c r="GE62">
        <v>0</v>
      </c>
      <c r="GF62">
        <v>1.51</v>
      </c>
      <c r="GG62">
        <v>0</v>
      </c>
      <c r="GJ62" t="s">
        <v>243</v>
      </c>
      <c r="GK62">
        <v>1.91</v>
      </c>
      <c r="GL62">
        <v>2.3199999999999998</v>
      </c>
      <c r="GM62">
        <v>2.17</v>
      </c>
      <c r="GN62">
        <v>0.82</v>
      </c>
      <c r="GQ62" t="s">
        <v>243</v>
      </c>
      <c r="GR62">
        <v>1.93</v>
      </c>
      <c r="GS62">
        <v>0.83</v>
      </c>
      <c r="GT62">
        <v>1.64</v>
      </c>
      <c r="GU62">
        <v>2.85</v>
      </c>
      <c r="GX62" t="s">
        <v>243</v>
      </c>
      <c r="GY62">
        <v>1.52</v>
      </c>
      <c r="GZ62">
        <v>0</v>
      </c>
      <c r="HA62">
        <v>2.46</v>
      </c>
      <c r="HB62">
        <v>0.48</v>
      </c>
      <c r="HE62" t="s">
        <v>243</v>
      </c>
      <c r="HF62">
        <v>1.69</v>
      </c>
      <c r="HG62">
        <v>1.1499999999999999</v>
      </c>
      <c r="HH62">
        <v>1.58</v>
      </c>
      <c r="HI62">
        <v>1.89</v>
      </c>
      <c r="HL62" t="s">
        <v>243</v>
      </c>
      <c r="HM62">
        <v>2.96</v>
      </c>
      <c r="HN62">
        <v>1.42</v>
      </c>
      <c r="HO62">
        <v>3.67</v>
      </c>
      <c r="HP62">
        <v>1.94</v>
      </c>
      <c r="HS62" t="s">
        <v>243</v>
      </c>
      <c r="HT62">
        <v>2.66</v>
      </c>
      <c r="HU62">
        <v>2.5499999999999998</v>
      </c>
      <c r="HV62">
        <v>3.18</v>
      </c>
      <c r="HW62">
        <v>0.28999999999999998</v>
      </c>
      <c r="HZ62" t="s">
        <v>243</v>
      </c>
      <c r="IA62">
        <v>2.87</v>
      </c>
      <c r="IB62">
        <v>1.17</v>
      </c>
      <c r="IC62">
        <v>3.77</v>
      </c>
      <c r="ID62">
        <v>1.19</v>
      </c>
      <c r="IG62" t="s">
        <v>243</v>
      </c>
      <c r="IH62">
        <v>1.74</v>
      </c>
      <c r="II62">
        <v>1.41</v>
      </c>
      <c r="IJ62">
        <v>2.27</v>
      </c>
      <c r="IK62">
        <v>0</v>
      </c>
      <c r="IN62" t="s">
        <v>243</v>
      </c>
      <c r="IO62">
        <v>1.86</v>
      </c>
      <c r="IP62">
        <v>1.61</v>
      </c>
      <c r="IQ62">
        <v>2.2400000000000002</v>
      </c>
      <c r="IR62">
        <v>0.56000000000000005</v>
      </c>
      <c r="IU62" t="s">
        <v>243</v>
      </c>
      <c r="IV62">
        <v>2.23</v>
      </c>
      <c r="IW62">
        <v>0.44</v>
      </c>
      <c r="IX62">
        <v>2.92</v>
      </c>
      <c r="IY62">
        <v>1.4</v>
      </c>
      <c r="JB62" t="s">
        <v>243</v>
      </c>
      <c r="JC62">
        <v>1.61</v>
      </c>
      <c r="JD62">
        <v>0.7</v>
      </c>
      <c r="JE62">
        <v>1.6</v>
      </c>
      <c r="JF62">
        <v>2.85</v>
      </c>
      <c r="JI62" t="s">
        <v>243</v>
      </c>
      <c r="JJ62">
        <v>0.93</v>
      </c>
      <c r="JK62">
        <v>0.2</v>
      </c>
      <c r="JL62">
        <v>1.06</v>
      </c>
      <c r="JM62">
        <v>1.32</v>
      </c>
      <c r="JP62" t="s">
        <v>243</v>
      </c>
      <c r="JQ62">
        <v>1.73</v>
      </c>
      <c r="JR62">
        <v>3.19</v>
      </c>
      <c r="JS62">
        <v>1.38</v>
      </c>
      <c r="JT62">
        <v>0.66</v>
      </c>
      <c r="JW62" t="s">
        <v>243</v>
      </c>
      <c r="JX62">
        <v>0.76</v>
      </c>
      <c r="JY62">
        <v>0.24</v>
      </c>
      <c r="JZ62">
        <v>0.64</v>
      </c>
      <c r="KA62">
        <v>0.26</v>
      </c>
      <c r="KD62" t="s">
        <v>243</v>
      </c>
      <c r="KE62">
        <v>1.26</v>
      </c>
      <c r="KF62">
        <v>0.64</v>
      </c>
      <c r="KG62">
        <v>1.99</v>
      </c>
      <c r="KH62">
        <v>0.36</v>
      </c>
      <c r="KK62" t="s">
        <v>243</v>
      </c>
      <c r="KL62">
        <v>0.57999999999999996</v>
      </c>
      <c r="KM62">
        <v>0</v>
      </c>
      <c r="KN62">
        <v>0.66</v>
      </c>
      <c r="KO62">
        <v>0</v>
      </c>
      <c r="KR62" t="s">
        <v>243</v>
      </c>
      <c r="KS62">
        <v>0.64</v>
      </c>
      <c r="KT62">
        <v>1.45</v>
      </c>
      <c r="KU62">
        <v>0.59</v>
      </c>
      <c r="KV62">
        <v>0</v>
      </c>
      <c r="KY62" t="s">
        <v>243</v>
      </c>
      <c r="KZ62">
        <v>0.35</v>
      </c>
      <c r="LA62">
        <v>0.15</v>
      </c>
      <c r="LB62">
        <v>0.49</v>
      </c>
      <c r="LC62">
        <v>0</v>
      </c>
      <c r="LF62" t="s">
        <v>243</v>
      </c>
      <c r="LG62">
        <v>2.2000000000000002</v>
      </c>
      <c r="LH62">
        <v>0.67</v>
      </c>
      <c r="LI62">
        <v>2.84</v>
      </c>
      <c r="LJ62">
        <v>2.59</v>
      </c>
      <c r="LM62" t="s">
        <v>243</v>
      </c>
      <c r="LN62">
        <v>3.08</v>
      </c>
      <c r="LO62">
        <v>3.24</v>
      </c>
      <c r="LP62">
        <v>3.24</v>
      </c>
      <c r="LQ62">
        <v>0.99</v>
      </c>
      <c r="LT62" t="s">
        <v>243</v>
      </c>
      <c r="LU62">
        <v>5.45</v>
      </c>
      <c r="LV62">
        <v>7.87</v>
      </c>
      <c r="LW62">
        <v>5.52</v>
      </c>
      <c r="LX62">
        <v>1.86</v>
      </c>
      <c r="MA62" t="s">
        <v>243</v>
      </c>
      <c r="MB62">
        <v>3.35</v>
      </c>
      <c r="MC62">
        <v>7.77</v>
      </c>
      <c r="MD62">
        <v>1.94</v>
      </c>
      <c r="ME62">
        <v>4.84</v>
      </c>
      <c r="MH62" t="s">
        <v>243</v>
      </c>
      <c r="MI62">
        <v>1.41</v>
      </c>
      <c r="MJ62">
        <v>2.59</v>
      </c>
      <c r="MK62">
        <v>1.17</v>
      </c>
      <c r="ML62">
        <v>1.01</v>
      </c>
      <c r="MO62" t="s">
        <v>243</v>
      </c>
      <c r="MP62">
        <v>0.68</v>
      </c>
      <c r="MQ62">
        <v>0.66</v>
      </c>
      <c r="MR62">
        <v>0.52</v>
      </c>
      <c r="MS62">
        <v>1.1299999999999999</v>
      </c>
      <c r="MV62" t="s">
        <v>243</v>
      </c>
      <c r="MW62">
        <v>0.5</v>
      </c>
      <c r="MX62">
        <v>1.04</v>
      </c>
      <c r="MY62">
        <v>0.11</v>
      </c>
      <c r="MZ62">
        <v>1.55</v>
      </c>
      <c r="NC62" t="s">
        <v>243</v>
      </c>
      <c r="ND62">
        <v>1.55</v>
      </c>
      <c r="NE62">
        <v>1.85</v>
      </c>
      <c r="NF62">
        <v>1.29</v>
      </c>
      <c r="NG62">
        <v>2.94</v>
      </c>
      <c r="NJ62" t="s">
        <v>243</v>
      </c>
      <c r="NK62">
        <v>1.57</v>
      </c>
      <c r="NL62">
        <v>3.91</v>
      </c>
      <c r="NM62">
        <v>0.61</v>
      </c>
      <c r="NN62">
        <v>2.25</v>
      </c>
      <c r="NQ62" t="s">
        <v>243</v>
      </c>
      <c r="NR62">
        <v>0.92</v>
      </c>
      <c r="NS62">
        <v>1.1499999999999999</v>
      </c>
      <c r="NT62">
        <v>0.9</v>
      </c>
      <c r="NU62">
        <v>1.19</v>
      </c>
      <c r="NX62" t="s">
        <v>243</v>
      </c>
      <c r="NY62">
        <v>0.11</v>
      </c>
      <c r="NZ62">
        <v>0</v>
      </c>
      <c r="OA62">
        <v>7.0000000000000007E-2</v>
      </c>
      <c r="OB62">
        <v>0.52</v>
      </c>
      <c r="OE62" t="s">
        <v>243</v>
      </c>
      <c r="OF62">
        <v>0.06</v>
      </c>
      <c r="OG62">
        <v>0</v>
      </c>
      <c r="OH62">
        <v>0.1</v>
      </c>
      <c r="OI62">
        <v>0</v>
      </c>
      <c r="OL62" t="s">
        <v>243</v>
      </c>
      <c r="OM62">
        <v>0.02</v>
      </c>
      <c r="ON62">
        <v>0</v>
      </c>
      <c r="OO62">
        <v>0.04</v>
      </c>
      <c r="OP62">
        <v>0</v>
      </c>
      <c r="OS62" t="s">
        <v>243</v>
      </c>
      <c r="OT62">
        <v>0</v>
      </c>
      <c r="OU62">
        <v>0</v>
      </c>
      <c r="OV62">
        <v>0</v>
      </c>
      <c r="OW62">
        <v>0</v>
      </c>
      <c r="OZ62" t="s">
        <v>243</v>
      </c>
      <c r="PA62">
        <v>0</v>
      </c>
      <c r="PB62">
        <v>0</v>
      </c>
      <c r="PC62">
        <v>0</v>
      </c>
      <c r="PD62">
        <v>0</v>
      </c>
      <c r="PG62" t="s">
        <v>243</v>
      </c>
      <c r="PH62">
        <v>7.0000000000000007E-2</v>
      </c>
      <c r="PI62">
        <v>0.38</v>
      </c>
      <c r="PJ62">
        <v>0</v>
      </c>
      <c r="PK62">
        <v>0</v>
      </c>
      <c r="PN62" t="s">
        <v>243</v>
      </c>
      <c r="PO62">
        <v>0.04</v>
      </c>
      <c r="PP62">
        <v>0</v>
      </c>
      <c r="PQ62">
        <v>0</v>
      </c>
      <c r="PR62">
        <v>0.28999999999999998</v>
      </c>
      <c r="PU62" t="s">
        <v>243</v>
      </c>
      <c r="PV62">
        <v>0.1</v>
      </c>
      <c r="PW62">
        <v>0.25</v>
      </c>
      <c r="PX62">
        <v>7.0000000000000007E-2</v>
      </c>
      <c r="PY62">
        <v>0</v>
      </c>
      <c r="QB62" t="s">
        <v>243</v>
      </c>
      <c r="QC62">
        <v>0.05</v>
      </c>
      <c r="QD62">
        <v>0.26</v>
      </c>
      <c r="QE62">
        <v>0</v>
      </c>
      <c r="QF62">
        <v>0</v>
      </c>
      <c r="QI62" t="s">
        <v>243</v>
      </c>
      <c r="QJ62">
        <v>0</v>
      </c>
      <c r="QK62">
        <v>0</v>
      </c>
      <c r="QL62">
        <v>0</v>
      </c>
      <c r="QM62">
        <v>0</v>
      </c>
      <c r="QP62" t="s">
        <v>243</v>
      </c>
      <c r="QQ62">
        <v>0</v>
      </c>
      <c r="QR62">
        <v>0</v>
      </c>
      <c r="QS62">
        <v>0</v>
      </c>
      <c r="QT62">
        <v>0</v>
      </c>
      <c r="QW62" t="s">
        <v>243</v>
      </c>
      <c r="QX62">
        <v>0</v>
      </c>
      <c r="QY62">
        <v>0</v>
      </c>
      <c r="QZ62">
        <v>0</v>
      </c>
      <c r="RA62">
        <v>0</v>
      </c>
      <c r="RD62" t="s">
        <v>243</v>
      </c>
      <c r="RE62">
        <v>0</v>
      </c>
      <c r="RF62">
        <v>0</v>
      </c>
      <c r="RG62">
        <v>0</v>
      </c>
      <c r="RH62">
        <v>0</v>
      </c>
      <c r="RK62" t="s">
        <v>243</v>
      </c>
      <c r="RL62">
        <v>0</v>
      </c>
      <c r="RM62">
        <v>0</v>
      </c>
      <c r="RN62">
        <v>0</v>
      </c>
      <c r="RO62">
        <v>0</v>
      </c>
      <c r="RR62" t="s">
        <v>243</v>
      </c>
      <c r="RS62">
        <v>0</v>
      </c>
      <c r="RT62">
        <v>0</v>
      </c>
      <c r="RU62">
        <v>0</v>
      </c>
      <c r="RV62">
        <v>0</v>
      </c>
      <c r="RY62" t="s">
        <v>243</v>
      </c>
      <c r="RZ62">
        <v>0.38</v>
      </c>
      <c r="SA62">
        <v>0</v>
      </c>
      <c r="SB62">
        <v>0.64</v>
      </c>
      <c r="SC62">
        <v>0</v>
      </c>
      <c r="SF62" t="s">
        <v>243</v>
      </c>
      <c r="SG62">
        <v>0</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0.05</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0.09</v>
      </c>
      <c r="UZ62">
        <v>0</v>
      </c>
      <c r="VA62">
        <v>0</v>
      </c>
      <c r="VB62">
        <v>0</v>
      </c>
      <c r="VE62" t="s">
        <v>243</v>
      </c>
      <c r="VF62">
        <v>0</v>
      </c>
      <c r="VG62">
        <v>0</v>
      </c>
      <c r="VH62">
        <v>0</v>
      </c>
      <c r="VI62">
        <v>0</v>
      </c>
      <c r="VL62" t="s">
        <v>243</v>
      </c>
      <c r="VM62">
        <v>0</v>
      </c>
      <c r="VN62">
        <v>0</v>
      </c>
      <c r="VO62">
        <v>0</v>
      </c>
      <c r="VP62">
        <v>0</v>
      </c>
      <c r="VS62" t="s">
        <v>243</v>
      </c>
      <c r="VT62">
        <v>0</v>
      </c>
      <c r="VU62">
        <v>0</v>
      </c>
      <c r="VV62">
        <v>0</v>
      </c>
      <c r="VW62">
        <v>0</v>
      </c>
      <c r="VZ62" t="s">
        <v>243</v>
      </c>
      <c r="WA62">
        <v>0</v>
      </c>
      <c r="WB62">
        <v>0</v>
      </c>
      <c r="WC62">
        <v>0</v>
      </c>
      <c r="WD62">
        <v>0</v>
      </c>
      <c r="WG62" t="s">
        <v>243</v>
      </c>
      <c r="WH62">
        <v>0</v>
      </c>
      <c r="WI62">
        <v>0</v>
      </c>
      <c r="WJ62">
        <v>0</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row>
    <row r="63" spans="1:651" x14ac:dyDescent="0.25">
      <c r="A63" s="1">
        <v>2.9000999999999979</v>
      </c>
      <c r="B63" s="1">
        <v>2.9499999999999975</v>
      </c>
      <c r="C63" s="1" t="s">
        <v>244</v>
      </c>
      <c r="D63" s="1">
        <v>0.32</v>
      </c>
      <c r="E63" s="1">
        <v>1.05</v>
      </c>
      <c r="F63" s="1">
        <v>0.23</v>
      </c>
      <c r="G63" s="1">
        <v>0</v>
      </c>
      <c r="H63" s="1"/>
      <c r="I63" s="1"/>
      <c r="J63" s="1" t="s">
        <v>244</v>
      </c>
      <c r="K63" s="1">
        <v>0.05</v>
      </c>
      <c r="L63" s="1">
        <v>0</v>
      </c>
      <c r="M63" s="1">
        <v>0.08</v>
      </c>
      <c r="N63" s="1">
        <v>0</v>
      </c>
      <c r="O63" s="1"/>
      <c r="P63" s="1"/>
      <c r="Q63" s="1" t="s">
        <v>244</v>
      </c>
      <c r="R63" s="1">
        <v>0</v>
      </c>
      <c r="S63" s="1">
        <v>0</v>
      </c>
      <c r="T63" s="1">
        <v>0</v>
      </c>
      <c r="U63" s="1">
        <v>0</v>
      </c>
      <c r="V63" s="1"/>
      <c r="W63" s="1"/>
      <c r="X63" s="1" t="s">
        <v>244</v>
      </c>
      <c r="Y63" s="1">
        <v>0</v>
      </c>
      <c r="Z63" s="1">
        <v>0</v>
      </c>
      <c r="AA63" s="1">
        <v>0</v>
      </c>
      <c r="AB63" s="1">
        <v>0</v>
      </c>
      <c r="AC63" s="1"/>
      <c r="AD63" s="1"/>
      <c r="AE63" t="s">
        <v>244</v>
      </c>
      <c r="AF63">
        <v>7.0000000000000007E-2</v>
      </c>
      <c r="AG63">
        <v>0.16</v>
      </c>
      <c r="AH63">
        <v>7.0000000000000007E-2</v>
      </c>
      <c r="AI63">
        <v>0</v>
      </c>
      <c r="AJ63" s="1"/>
      <c r="AK63" s="1"/>
      <c r="AL63" t="s">
        <v>244</v>
      </c>
      <c r="AM63">
        <v>0.21</v>
      </c>
      <c r="AN63">
        <v>0</v>
      </c>
      <c r="AO63">
        <v>0.38</v>
      </c>
      <c r="AP63">
        <v>0</v>
      </c>
      <c r="AQ63" s="1"/>
      <c r="AR63" s="1"/>
      <c r="AS63" t="s">
        <v>244</v>
      </c>
      <c r="AT63">
        <v>0.16</v>
      </c>
      <c r="AU63">
        <v>0</v>
      </c>
      <c r="AV63">
        <v>7.0000000000000007E-2</v>
      </c>
      <c r="AW63">
        <v>0</v>
      </c>
      <c r="AZ63" t="s">
        <v>244</v>
      </c>
      <c r="BA63">
        <v>0.17</v>
      </c>
      <c r="BB63">
        <v>0</v>
      </c>
      <c r="BC63">
        <v>0.25</v>
      </c>
      <c r="BD63">
        <v>0</v>
      </c>
      <c r="BG63" t="s">
        <v>244</v>
      </c>
      <c r="BH63">
        <v>0.19</v>
      </c>
      <c r="BI63">
        <v>0</v>
      </c>
      <c r="BJ63">
        <v>0.41</v>
      </c>
      <c r="BK63">
        <v>0</v>
      </c>
      <c r="BN63" t="s">
        <v>244</v>
      </c>
      <c r="BO63">
        <v>7.0000000000000007E-2</v>
      </c>
      <c r="BP63">
        <v>0.14000000000000001</v>
      </c>
      <c r="BQ63">
        <v>0</v>
      </c>
      <c r="BR63">
        <v>0</v>
      </c>
      <c r="BU63" t="s">
        <v>244</v>
      </c>
      <c r="BV63">
        <v>0.03</v>
      </c>
      <c r="BW63">
        <v>0</v>
      </c>
      <c r="BX63">
        <v>7.0000000000000007E-2</v>
      </c>
      <c r="BY63">
        <v>0</v>
      </c>
      <c r="CB63" t="s">
        <v>244</v>
      </c>
      <c r="CC63">
        <v>0.08</v>
      </c>
      <c r="CD63">
        <v>0</v>
      </c>
      <c r="CE63">
        <v>0.17</v>
      </c>
      <c r="CF63">
        <v>0</v>
      </c>
      <c r="CI63" t="s">
        <v>244</v>
      </c>
      <c r="CJ63">
        <v>0.1</v>
      </c>
      <c r="CK63">
        <v>0</v>
      </c>
      <c r="CL63">
        <v>0.19</v>
      </c>
      <c r="CM63">
        <v>0</v>
      </c>
      <c r="CP63" t="s">
        <v>244</v>
      </c>
      <c r="CQ63">
        <v>0.1</v>
      </c>
      <c r="CR63">
        <v>0</v>
      </c>
      <c r="CS63">
        <v>0.16</v>
      </c>
      <c r="CT63">
        <v>0</v>
      </c>
      <c r="CW63" t="s">
        <v>244</v>
      </c>
      <c r="CX63">
        <v>0.15</v>
      </c>
      <c r="CY63">
        <v>0.27</v>
      </c>
      <c r="CZ63">
        <v>0.18</v>
      </c>
      <c r="DA63">
        <v>0</v>
      </c>
      <c r="DD63" t="s">
        <v>244</v>
      </c>
      <c r="DE63">
        <v>0.28999999999999998</v>
      </c>
      <c r="DF63">
        <v>0.96</v>
      </c>
      <c r="DG63">
        <v>0.05</v>
      </c>
      <c r="DH63">
        <v>0</v>
      </c>
      <c r="DK63" t="s">
        <v>244</v>
      </c>
      <c r="DL63">
        <v>0.95</v>
      </c>
      <c r="DM63">
        <v>1.57</v>
      </c>
      <c r="DN63">
        <v>0.49</v>
      </c>
      <c r="DO63">
        <v>1.99</v>
      </c>
      <c r="DR63" t="s">
        <v>244</v>
      </c>
      <c r="DS63">
        <v>0.89</v>
      </c>
      <c r="DT63">
        <v>0.71</v>
      </c>
      <c r="DU63">
        <v>0.44</v>
      </c>
      <c r="DV63">
        <v>1.99</v>
      </c>
      <c r="DY63" t="s">
        <v>244</v>
      </c>
      <c r="DZ63">
        <v>0.8</v>
      </c>
      <c r="EA63">
        <v>2.02</v>
      </c>
      <c r="EB63">
        <v>0.36</v>
      </c>
      <c r="EC63">
        <v>0.86</v>
      </c>
      <c r="EF63" t="s">
        <v>244</v>
      </c>
      <c r="EG63">
        <v>1.24</v>
      </c>
      <c r="EH63">
        <v>1.56</v>
      </c>
      <c r="EI63">
        <v>0.84</v>
      </c>
      <c r="EJ63">
        <v>2.76</v>
      </c>
      <c r="EM63" t="s">
        <v>244</v>
      </c>
      <c r="EN63">
        <v>0.35</v>
      </c>
      <c r="EO63">
        <v>1.59</v>
      </c>
      <c r="EP63">
        <v>0.04</v>
      </c>
      <c r="EQ63">
        <v>0</v>
      </c>
      <c r="ET63" t="s">
        <v>244</v>
      </c>
      <c r="EU63">
        <v>0.41</v>
      </c>
      <c r="EV63">
        <v>1.1100000000000001</v>
      </c>
      <c r="EW63">
        <v>0.19</v>
      </c>
      <c r="EX63">
        <v>0</v>
      </c>
      <c r="FA63" t="s">
        <v>244</v>
      </c>
      <c r="FB63">
        <v>0.48</v>
      </c>
      <c r="FC63">
        <v>2.0499999999999998</v>
      </c>
      <c r="FD63">
        <v>0.09</v>
      </c>
      <c r="FE63">
        <v>0</v>
      </c>
      <c r="FH63" t="s">
        <v>244</v>
      </c>
      <c r="FI63">
        <v>0.56999999999999995</v>
      </c>
      <c r="FJ63">
        <v>1.63</v>
      </c>
      <c r="FK63">
        <v>0.21</v>
      </c>
      <c r="FL63">
        <v>0</v>
      </c>
      <c r="FO63" t="s">
        <v>244</v>
      </c>
      <c r="FP63">
        <v>0.65</v>
      </c>
      <c r="FQ63">
        <v>0</v>
      </c>
      <c r="FR63">
        <v>1.01</v>
      </c>
      <c r="FS63">
        <v>0</v>
      </c>
      <c r="FV63" t="s">
        <v>244</v>
      </c>
      <c r="FW63">
        <v>0.74</v>
      </c>
      <c r="FX63">
        <v>0.77</v>
      </c>
      <c r="FY63">
        <v>0.89</v>
      </c>
      <c r="FZ63">
        <v>0.43</v>
      </c>
      <c r="GC63" t="s">
        <v>244</v>
      </c>
      <c r="GD63">
        <v>0.38</v>
      </c>
      <c r="GE63">
        <v>1.1499999999999999</v>
      </c>
      <c r="GF63">
        <v>0.05</v>
      </c>
      <c r="GG63">
        <v>0</v>
      </c>
      <c r="GJ63" t="s">
        <v>244</v>
      </c>
      <c r="GK63">
        <v>0.03</v>
      </c>
      <c r="GL63">
        <v>0</v>
      </c>
      <c r="GM63">
        <v>0</v>
      </c>
      <c r="GN63">
        <v>0</v>
      </c>
      <c r="GQ63" t="s">
        <v>244</v>
      </c>
      <c r="GR63">
        <v>0.6</v>
      </c>
      <c r="GS63">
        <v>1.4</v>
      </c>
      <c r="GT63">
        <v>0.12</v>
      </c>
      <c r="GU63">
        <v>0</v>
      </c>
      <c r="GX63" t="s">
        <v>244</v>
      </c>
      <c r="GY63">
        <v>0.51</v>
      </c>
      <c r="GZ63">
        <v>0</v>
      </c>
      <c r="HA63">
        <v>0.72</v>
      </c>
      <c r="HB63">
        <v>0</v>
      </c>
      <c r="HE63" t="s">
        <v>244</v>
      </c>
      <c r="HF63">
        <v>0.61</v>
      </c>
      <c r="HG63">
        <v>0.72</v>
      </c>
      <c r="HH63">
        <v>0.81</v>
      </c>
      <c r="HI63">
        <v>0</v>
      </c>
      <c r="HL63" t="s">
        <v>244</v>
      </c>
      <c r="HM63">
        <v>0.48</v>
      </c>
      <c r="HN63">
        <v>0.65</v>
      </c>
      <c r="HO63">
        <v>0.47</v>
      </c>
      <c r="HP63">
        <v>0</v>
      </c>
      <c r="HS63" t="s">
        <v>244</v>
      </c>
      <c r="HT63">
        <v>0.61</v>
      </c>
      <c r="HU63">
        <v>1.52</v>
      </c>
      <c r="HV63">
        <v>0.17</v>
      </c>
      <c r="HW63">
        <v>0.37</v>
      </c>
      <c r="HZ63" t="s">
        <v>244</v>
      </c>
      <c r="IA63">
        <v>0.56999999999999995</v>
      </c>
      <c r="IB63">
        <v>1.55</v>
      </c>
      <c r="IC63">
        <v>0.1</v>
      </c>
      <c r="ID63">
        <v>1.05</v>
      </c>
      <c r="IG63" t="s">
        <v>244</v>
      </c>
      <c r="IH63">
        <v>0.63</v>
      </c>
      <c r="II63">
        <v>0.62</v>
      </c>
      <c r="IJ63">
        <v>0.43</v>
      </c>
      <c r="IK63">
        <v>1.1599999999999999</v>
      </c>
      <c r="IN63" t="s">
        <v>244</v>
      </c>
      <c r="IO63">
        <v>0.72</v>
      </c>
      <c r="IP63">
        <v>0</v>
      </c>
      <c r="IQ63">
        <v>0.6</v>
      </c>
      <c r="IR63">
        <v>1.1200000000000001</v>
      </c>
      <c r="IU63" t="s">
        <v>244</v>
      </c>
      <c r="IV63">
        <v>1.1399999999999999</v>
      </c>
      <c r="IW63">
        <v>2.1800000000000002</v>
      </c>
      <c r="IX63">
        <v>0.54</v>
      </c>
      <c r="IY63">
        <v>0.16</v>
      </c>
      <c r="JB63" t="s">
        <v>244</v>
      </c>
      <c r="JC63">
        <v>0.56999999999999995</v>
      </c>
      <c r="JD63">
        <v>1.25</v>
      </c>
      <c r="JE63">
        <v>0.08</v>
      </c>
      <c r="JF63">
        <v>1.1200000000000001</v>
      </c>
      <c r="JI63" t="s">
        <v>244</v>
      </c>
      <c r="JJ63">
        <v>0.39</v>
      </c>
      <c r="JK63">
        <v>1.59</v>
      </c>
      <c r="JL63">
        <v>0.17</v>
      </c>
      <c r="JM63">
        <v>0</v>
      </c>
      <c r="JP63" t="s">
        <v>244</v>
      </c>
      <c r="JQ63">
        <v>0.23</v>
      </c>
      <c r="JR63">
        <v>0</v>
      </c>
      <c r="JS63">
        <v>0.21</v>
      </c>
      <c r="JT63">
        <v>0</v>
      </c>
      <c r="JW63" t="s">
        <v>244</v>
      </c>
      <c r="JX63">
        <v>0.05</v>
      </c>
      <c r="JY63">
        <v>0</v>
      </c>
      <c r="JZ63">
        <v>0</v>
      </c>
      <c r="KA63">
        <v>0</v>
      </c>
      <c r="KD63" t="s">
        <v>244</v>
      </c>
      <c r="KE63">
        <v>0.18</v>
      </c>
      <c r="KF63">
        <v>0.47</v>
      </c>
      <c r="KG63">
        <v>0.11</v>
      </c>
      <c r="KH63">
        <v>0</v>
      </c>
      <c r="KK63" t="s">
        <v>244</v>
      </c>
      <c r="KL63">
        <v>0.44</v>
      </c>
      <c r="KM63">
        <v>0</v>
      </c>
      <c r="KN63">
        <v>0.66</v>
      </c>
      <c r="KO63">
        <v>0</v>
      </c>
      <c r="KR63" t="s">
        <v>244</v>
      </c>
      <c r="KS63">
        <v>0.18</v>
      </c>
      <c r="KT63">
        <v>0.6</v>
      </c>
      <c r="KU63">
        <v>0.09</v>
      </c>
      <c r="KV63">
        <v>0</v>
      </c>
      <c r="KY63" t="s">
        <v>244</v>
      </c>
      <c r="KZ63">
        <v>0.94</v>
      </c>
      <c r="LA63">
        <v>4</v>
      </c>
      <c r="LB63">
        <v>0.22</v>
      </c>
      <c r="LC63">
        <v>0.36</v>
      </c>
      <c r="LF63" t="s">
        <v>244</v>
      </c>
      <c r="LG63">
        <v>0.17</v>
      </c>
      <c r="LH63">
        <v>0.15</v>
      </c>
      <c r="LI63">
        <v>0.19</v>
      </c>
      <c r="LJ63">
        <v>0</v>
      </c>
      <c r="LM63" t="s">
        <v>244</v>
      </c>
      <c r="LN63">
        <v>0.87</v>
      </c>
      <c r="LO63">
        <v>0.67</v>
      </c>
      <c r="LP63">
        <v>1.27</v>
      </c>
      <c r="LQ63">
        <v>0</v>
      </c>
      <c r="LT63" t="s">
        <v>244</v>
      </c>
      <c r="LU63">
        <v>0.7</v>
      </c>
      <c r="LV63">
        <v>2.42</v>
      </c>
      <c r="LW63">
        <v>0.35</v>
      </c>
      <c r="LX63">
        <v>0</v>
      </c>
      <c r="MA63" t="s">
        <v>244</v>
      </c>
      <c r="MB63">
        <v>0.93</v>
      </c>
      <c r="MC63">
        <v>1.57</v>
      </c>
      <c r="MD63">
        <v>0.35</v>
      </c>
      <c r="ME63">
        <v>1.7</v>
      </c>
      <c r="MH63" t="s">
        <v>244</v>
      </c>
      <c r="MI63">
        <v>0.55000000000000004</v>
      </c>
      <c r="MJ63">
        <v>0.92</v>
      </c>
      <c r="MK63">
        <v>0.62</v>
      </c>
      <c r="ML63">
        <v>0</v>
      </c>
      <c r="MO63" t="s">
        <v>244</v>
      </c>
      <c r="MP63">
        <v>2.13</v>
      </c>
      <c r="MQ63">
        <v>2.61</v>
      </c>
      <c r="MR63">
        <v>2.58</v>
      </c>
      <c r="MS63">
        <v>0.3</v>
      </c>
      <c r="MV63" t="s">
        <v>244</v>
      </c>
      <c r="MW63">
        <v>1.52</v>
      </c>
      <c r="MX63">
        <v>3.22</v>
      </c>
      <c r="MY63">
        <v>1.6</v>
      </c>
      <c r="MZ63">
        <v>0</v>
      </c>
      <c r="NC63" t="s">
        <v>244</v>
      </c>
      <c r="ND63">
        <v>1.68</v>
      </c>
      <c r="NE63">
        <v>1.89</v>
      </c>
      <c r="NF63">
        <v>2.09</v>
      </c>
      <c r="NG63">
        <v>0</v>
      </c>
      <c r="NJ63" t="s">
        <v>244</v>
      </c>
      <c r="NK63">
        <v>1.59</v>
      </c>
      <c r="NL63">
        <v>0.28000000000000003</v>
      </c>
      <c r="NM63">
        <v>2.37</v>
      </c>
      <c r="NN63">
        <v>0</v>
      </c>
      <c r="NQ63" t="s">
        <v>244</v>
      </c>
      <c r="NR63">
        <v>2.16</v>
      </c>
      <c r="NS63">
        <v>1.52</v>
      </c>
      <c r="NT63">
        <v>3</v>
      </c>
      <c r="NU63">
        <v>0</v>
      </c>
      <c r="NX63" t="s">
        <v>244</v>
      </c>
      <c r="NY63">
        <v>0.15</v>
      </c>
      <c r="NZ63">
        <v>0.22</v>
      </c>
      <c r="OA63">
        <v>0.1</v>
      </c>
      <c r="OB63">
        <v>0</v>
      </c>
      <c r="OE63" t="s">
        <v>244</v>
      </c>
      <c r="OF63">
        <v>0.02</v>
      </c>
      <c r="OG63">
        <v>0</v>
      </c>
      <c r="OH63">
        <v>0.04</v>
      </c>
      <c r="OI63">
        <v>0</v>
      </c>
      <c r="OL63" t="s">
        <v>244</v>
      </c>
      <c r="OM63">
        <v>0.03</v>
      </c>
      <c r="ON63">
        <v>0</v>
      </c>
      <c r="OO63">
        <v>0</v>
      </c>
      <c r="OP63">
        <v>0</v>
      </c>
      <c r="OS63" t="s">
        <v>244</v>
      </c>
      <c r="OT63">
        <v>0</v>
      </c>
      <c r="OU63">
        <v>0</v>
      </c>
      <c r="OV63">
        <v>0</v>
      </c>
      <c r="OW63">
        <v>0</v>
      </c>
      <c r="OZ63" t="s">
        <v>244</v>
      </c>
      <c r="PA63">
        <v>0</v>
      </c>
      <c r="PB63">
        <v>0</v>
      </c>
      <c r="PC63">
        <v>0</v>
      </c>
      <c r="PD63">
        <v>0</v>
      </c>
      <c r="PG63" t="s">
        <v>244</v>
      </c>
      <c r="PH63">
        <v>0</v>
      </c>
      <c r="PI63">
        <v>0</v>
      </c>
      <c r="PJ63">
        <v>0</v>
      </c>
      <c r="PK63">
        <v>0</v>
      </c>
      <c r="PN63" t="s">
        <v>244</v>
      </c>
      <c r="PO63">
        <v>0.15</v>
      </c>
      <c r="PP63">
        <v>0</v>
      </c>
      <c r="PQ63">
        <v>0.25</v>
      </c>
      <c r="PR63">
        <v>0</v>
      </c>
      <c r="PU63" t="s">
        <v>244</v>
      </c>
      <c r="PV63">
        <v>0.1</v>
      </c>
      <c r="PW63">
        <v>0.43</v>
      </c>
      <c r="PX63">
        <v>0</v>
      </c>
      <c r="PY63">
        <v>0</v>
      </c>
      <c r="QB63" t="s">
        <v>244</v>
      </c>
      <c r="QC63">
        <v>0.06</v>
      </c>
      <c r="QD63">
        <v>0</v>
      </c>
      <c r="QE63">
        <v>0.09</v>
      </c>
      <c r="QF63">
        <v>0</v>
      </c>
      <c r="QI63" t="s">
        <v>244</v>
      </c>
      <c r="QJ63">
        <v>0</v>
      </c>
      <c r="QK63">
        <v>0</v>
      </c>
      <c r="QL63">
        <v>0</v>
      </c>
      <c r="QM63">
        <v>0</v>
      </c>
      <c r="QP63" t="s">
        <v>244</v>
      </c>
      <c r="QQ63">
        <v>0.06</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v>0</v>
      </c>
      <c r="RT63">
        <v>0</v>
      </c>
      <c r="RU63">
        <v>0</v>
      </c>
      <c r="RV63">
        <v>0</v>
      </c>
      <c r="RY63" t="s">
        <v>244</v>
      </c>
      <c r="RZ63">
        <v>0.06</v>
      </c>
      <c r="SA63">
        <v>0</v>
      </c>
      <c r="SB63">
        <v>0.1</v>
      </c>
      <c r="SC63">
        <v>0</v>
      </c>
      <c r="SF63" t="s">
        <v>244</v>
      </c>
      <c r="SG63">
        <v>0</v>
      </c>
      <c r="SH63">
        <v>0</v>
      </c>
      <c r="SI63">
        <v>0</v>
      </c>
      <c r="SJ63">
        <v>0</v>
      </c>
      <c r="SM63" t="s">
        <v>244</v>
      </c>
      <c r="SN63">
        <v>0.09</v>
      </c>
      <c r="SO63">
        <v>0</v>
      </c>
      <c r="SP63">
        <v>0</v>
      </c>
      <c r="SQ63">
        <v>0.6</v>
      </c>
      <c r="ST63" t="s">
        <v>244</v>
      </c>
      <c r="SU63">
        <v>0</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0.15</v>
      </c>
      <c r="UE63">
        <v>0</v>
      </c>
      <c r="UF63">
        <v>0.24</v>
      </c>
      <c r="UG63">
        <v>0</v>
      </c>
      <c r="UJ63" t="s">
        <v>244</v>
      </c>
      <c r="UK63">
        <v>0</v>
      </c>
      <c r="UL63">
        <v>0</v>
      </c>
      <c r="UM63">
        <v>0</v>
      </c>
      <c r="UN63">
        <v>0</v>
      </c>
      <c r="UQ63" t="s">
        <v>244</v>
      </c>
      <c r="UR63">
        <v>0</v>
      </c>
      <c r="US63">
        <v>0</v>
      </c>
      <c r="UT63">
        <v>0</v>
      </c>
      <c r="UU63">
        <v>0</v>
      </c>
      <c r="UX63" t="s">
        <v>244</v>
      </c>
      <c r="UY63">
        <v>0</v>
      </c>
      <c r="UZ63">
        <v>0</v>
      </c>
      <c r="VA63">
        <v>0</v>
      </c>
      <c r="VB63">
        <v>0</v>
      </c>
      <c r="VE63" t="s">
        <v>244</v>
      </c>
      <c r="VF63">
        <v>0</v>
      </c>
      <c r="VG63">
        <v>0</v>
      </c>
      <c r="VH63">
        <v>0</v>
      </c>
      <c r="VI63">
        <v>0</v>
      </c>
      <c r="VL63" t="s">
        <v>244</v>
      </c>
      <c r="VM63">
        <v>0</v>
      </c>
      <c r="VN63">
        <v>0</v>
      </c>
      <c r="VO63">
        <v>0</v>
      </c>
      <c r="VP63">
        <v>0</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v>
      </c>
      <c r="XD63">
        <v>0</v>
      </c>
      <c r="XE63">
        <v>0</v>
      </c>
      <c r="XF63">
        <v>0</v>
      </c>
      <c r="XI63" t="s">
        <v>244</v>
      </c>
      <c r="XJ63">
        <v>0</v>
      </c>
      <c r="XK63">
        <v>0</v>
      </c>
      <c r="XL63">
        <v>0</v>
      </c>
      <c r="XM63">
        <v>0</v>
      </c>
      <c r="XP63" t="s">
        <v>244</v>
      </c>
      <c r="XQ63">
        <v>0</v>
      </c>
      <c r="XR63">
        <v>0</v>
      </c>
      <c r="XS63">
        <v>0</v>
      </c>
      <c r="XT63">
        <v>0</v>
      </c>
      <c r="XW63" t="s">
        <v>244</v>
      </c>
      <c r="XX63">
        <v>0</v>
      </c>
      <c r="XY63">
        <v>0</v>
      </c>
      <c r="XZ63">
        <v>0</v>
      </c>
      <c r="YA63">
        <v>0</v>
      </c>
    </row>
    <row r="64" spans="1:651" x14ac:dyDescent="0.25">
      <c r="A64" s="1">
        <v>2.9500999999999977</v>
      </c>
      <c r="B64" s="1">
        <v>2.9999999999999973</v>
      </c>
      <c r="C64" s="1" t="s">
        <v>245</v>
      </c>
      <c r="D64" s="1">
        <v>0.17</v>
      </c>
      <c r="E64" s="1">
        <v>0.18</v>
      </c>
      <c r="F64" s="1">
        <v>0.12</v>
      </c>
      <c r="G64" s="1">
        <v>0.33</v>
      </c>
      <c r="H64" s="1"/>
      <c r="I64" s="1"/>
      <c r="J64" s="1" t="s">
        <v>245</v>
      </c>
      <c r="K64" s="1">
        <v>0.1</v>
      </c>
      <c r="L64" s="1">
        <v>0</v>
      </c>
      <c r="M64" s="1">
        <v>7.0000000000000007E-2</v>
      </c>
      <c r="N64" s="1">
        <v>0</v>
      </c>
      <c r="O64" s="1"/>
      <c r="P64" s="1"/>
      <c r="Q64" s="1" t="s">
        <v>245</v>
      </c>
      <c r="R64" s="1">
        <v>0.03</v>
      </c>
      <c r="S64" s="1">
        <v>0.19</v>
      </c>
      <c r="T64" s="1">
        <v>0</v>
      </c>
      <c r="U64" s="1">
        <v>0</v>
      </c>
      <c r="V64" s="1"/>
      <c r="W64" s="1"/>
      <c r="X64" s="1" t="s">
        <v>245</v>
      </c>
      <c r="Y64" s="1">
        <v>0</v>
      </c>
      <c r="Z64" s="1">
        <v>0</v>
      </c>
      <c r="AA64" s="1">
        <v>0</v>
      </c>
      <c r="AB64" s="1">
        <v>0</v>
      </c>
      <c r="AC64" s="1"/>
      <c r="AD64" s="1"/>
      <c r="AE64" t="s">
        <v>245</v>
      </c>
      <c r="AF64">
        <v>0</v>
      </c>
      <c r="AG64">
        <v>0</v>
      </c>
      <c r="AH64">
        <v>0</v>
      </c>
      <c r="AI64">
        <v>0</v>
      </c>
      <c r="AJ64" s="1"/>
      <c r="AK64" s="1"/>
      <c r="AL64" t="s">
        <v>245</v>
      </c>
      <c r="AM64">
        <v>0.03</v>
      </c>
      <c r="AN64">
        <v>0</v>
      </c>
      <c r="AO64">
        <v>0.06</v>
      </c>
      <c r="AP64">
        <v>0</v>
      </c>
      <c r="AQ64" s="1"/>
      <c r="AR64" s="1"/>
      <c r="AS64" t="s">
        <v>245</v>
      </c>
      <c r="AT64">
        <v>0</v>
      </c>
      <c r="AU64">
        <v>0</v>
      </c>
      <c r="AV64">
        <v>0</v>
      </c>
      <c r="AW64">
        <v>0</v>
      </c>
      <c r="AZ64" t="s">
        <v>245</v>
      </c>
      <c r="BA64">
        <v>0.17</v>
      </c>
      <c r="BB64">
        <v>0</v>
      </c>
      <c r="BC64">
        <v>0.12</v>
      </c>
      <c r="BD64">
        <v>0</v>
      </c>
      <c r="BG64" t="s">
        <v>245</v>
      </c>
      <c r="BH64">
        <v>0.36</v>
      </c>
      <c r="BI64">
        <v>0</v>
      </c>
      <c r="BJ64">
        <v>0.79</v>
      </c>
      <c r="BK64">
        <v>0</v>
      </c>
      <c r="BN64" t="s">
        <v>245</v>
      </c>
      <c r="BO64">
        <v>0.02</v>
      </c>
      <c r="BP64">
        <v>0.1</v>
      </c>
      <c r="BQ64">
        <v>0</v>
      </c>
      <c r="BR64">
        <v>0</v>
      </c>
      <c r="BU64" t="s">
        <v>245</v>
      </c>
      <c r="BV64">
        <v>0.25</v>
      </c>
      <c r="BW64">
        <v>1.32</v>
      </c>
      <c r="BX64">
        <v>0</v>
      </c>
      <c r="BY64">
        <v>0</v>
      </c>
      <c r="CB64" t="s">
        <v>245</v>
      </c>
      <c r="CC64">
        <v>3.99</v>
      </c>
      <c r="CD64">
        <v>13.14</v>
      </c>
      <c r="CE64">
        <v>2.4500000000000002</v>
      </c>
      <c r="CF64">
        <v>0.14000000000000001</v>
      </c>
      <c r="CI64" t="s">
        <v>245</v>
      </c>
      <c r="CJ64">
        <v>5.41</v>
      </c>
      <c r="CK64">
        <v>9.56</v>
      </c>
      <c r="CL64">
        <v>5.36</v>
      </c>
      <c r="CM64">
        <v>2.2200000000000002</v>
      </c>
      <c r="CP64" t="s">
        <v>245</v>
      </c>
      <c r="CQ64">
        <v>8.42</v>
      </c>
      <c r="CR64">
        <v>23.42</v>
      </c>
      <c r="CS64">
        <v>5.22</v>
      </c>
      <c r="CT64">
        <v>4.74</v>
      </c>
      <c r="CW64" t="s">
        <v>245</v>
      </c>
      <c r="CX64">
        <v>7.99</v>
      </c>
      <c r="CY64">
        <v>14.1</v>
      </c>
      <c r="CZ64">
        <v>7.96</v>
      </c>
      <c r="DA64">
        <v>3.03</v>
      </c>
      <c r="DD64" t="s">
        <v>245</v>
      </c>
      <c r="DE64">
        <v>12.62</v>
      </c>
      <c r="DF64">
        <v>25.86</v>
      </c>
      <c r="DG64">
        <v>10.61</v>
      </c>
      <c r="DH64">
        <v>3.61</v>
      </c>
      <c r="DK64" t="s">
        <v>245</v>
      </c>
      <c r="DL64">
        <v>24.01</v>
      </c>
      <c r="DM64">
        <v>24.17</v>
      </c>
      <c r="DN64">
        <v>22.98</v>
      </c>
      <c r="DO64">
        <v>31.08</v>
      </c>
      <c r="DR64" t="s">
        <v>245</v>
      </c>
      <c r="DS64">
        <v>41.16</v>
      </c>
      <c r="DT64">
        <v>20.27</v>
      </c>
      <c r="DU64">
        <v>40.75</v>
      </c>
      <c r="DV64">
        <v>62.74</v>
      </c>
      <c r="DY64" t="s">
        <v>245</v>
      </c>
      <c r="DZ64">
        <v>43.04</v>
      </c>
      <c r="EA64">
        <v>31.06</v>
      </c>
      <c r="EB64">
        <v>48.98</v>
      </c>
      <c r="EC64">
        <v>43.84</v>
      </c>
      <c r="EF64" t="s">
        <v>245</v>
      </c>
      <c r="EG64">
        <v>40.18</v>
      </c>
      <c r="EH64">
        <v>19.16</v>
      </c>
      <c r="EI64">
        <v>45.68</v>
      </c>
      <c r="EJ64">
        <v>63.57</v>
      </c>
      <c r="EM64" t="s">
        <v>245</v>
      </c>
      <c r="EN64">
        <v>43.45</v>
      </c>
      <c r="EO64">
        <v>26.79</v>
      </c>
      <c r="EP64">
        <v>45.8</v>
      </c>
      <c r="EQ64">
        <v>60.11</v>
      </c>
      <c r="ET64" t="s">
        <v>245</v>
      </c>
      <c r="EU64">
        <v>45.73</v>
      </c>
      <c r="EV64">
        <v>31.51</v>
      </c>
      <c r="EW64">
        <v>48.87</v>
      </c>
      <c r="EX64">
        <v>58.01</v>
      </c>
      <c r="FA64" t="s">
        <v>245</v>
      </c>
      <c r="FB64">
        <v>40.85</v>
      </c>
      <c r="FC64">
        <v>18.2</v>
      </c>
      <c r="FD64">
        <v>43.51</v>
      </c>
      <c r="FE64">
        <v>60.93</v>
      </c>
      <c r="FH64" t="s">
        <v>245</v>
      </c>
      <c r="FI64">
        <v>14.09</v>
      </c>
      <c r="FJ64">
        <v>7.83</v>
      </c>
      <c r="FK64">
        <v>9.48</v>
      </c>
      <c r="FL64">
        <v>40.869999999999997</v>
      </c>
      <c r="FO64" t="s">
        <v>245</v>
      </c>
      <c r="FP64">
        <v>3.31</v>
      </c>
      <c r="FQ64">
        <v>4.24</v>
      </c>
      <c r="FR64">
        <v>2.83</v>
      </c>
      <c r="FS64">
        <v>3.77</v>
      </c>
      <c r="FV64" t="s">
        <v>245</v>
      </c>
      <c r="FW64">
        <v>2.78</v>
      </c>
      <c r="FX64">
        <v>5.33</v>
      </c>
      <c r="FY64">
        <v>1.95</v>
      </c>
      <c r="FZ64">
        <v>3.33</v>
      </c>
      <c r="GC64" t="s">
        <v>245</v>
      </c>
      <c r="GD64">
        <v>3.61</v>
      </c>
      <c r="GE64">
        <v>4.37</v>
      </c>
      <c r="GF64">
        <v>3.68</v>
      </c>
      <c r="GG64">
        <v>3.08</v>
      </c>
      <c r="GJ64" t="s">
        <v>245</v>
      </c>
      <c r="GK64">
        <v>3.7</v>
      </c>
      <c r="GL64">
        <v>4.01</v>
      </c>
      <c r="GM64">
        <v>4.24</v>
      </c>
      <c r="GN64">
        <v>1.08</v>
      </c>
      <c r="GQ64" t="s">
        <v>245</v>
      </c>
      <c r="GR64">
        <v>5.32</v>
      </c>
      <c r="GS64">
        <v>7.9</v>
      </c>
      <c r="GT64">
        <v>5.6</v>
      </c>
      <c r="GU64">
        <v>1.62</v>
      </c>
      <c r="GX64" t="s">
        <v>245</v>
      </c>
      <c r="GY64">
        <v>6.27</v>
      </c>
      <c r="GZ64">
        <v>11.51</v>
      </c>
      <c r="HA64">
        <v>5.52</v>
      </c>
      <c r="HB64">
        <v>1.57</v>
      </c>
      <c r="HE64" t="s">
        <v>245</v>
      </c>
      <c r="HF64">
        <v>4.7699999999999996</v>
      </c>
      <c r="HG64">
        <v>3.17</v>
      </c>
      <c r="HH64">
        <v>6.03</v>
      </c>
      <c r="HI64">
        <v>3.04</v>
      </c>
      <c r="HL64" t="s">
        <v>245</v>
      </c>
      <c r="HM64">
        <v>3.54</v>
      </c>
      <c r="HN64">
        <v>2.2000000000000002</v>
      </c>
      <c r="HO64">
        <v>4.05</v>
      </c>
      <c r="HP64">
        <v>3.24</v>
      </c>
      <c r="HS64" t="s">
        <v>245</v>
      </c>
      <c r="HT64">
        <v>2.16</v>
      </c>
      <c r="HU64">
        <v>5.13</v>
      </c>
      <c r="HV64">
        <v>1.36</v>
      </c>
      <c r="HW64">
        <v>0.81</v>
      </c>
      <c r="HZ64" t="s">
        <v>245</v>
      </c>
      <c r="IA64">
        <v>4.3899999999999997</v>
      </c>
      <c r="IB64">
        <v>6.22</v>
      </c>
      <c r="IC64">
        <v>4.34</v>
      </c>
      <c r="ID64">
        <v>1.8</v>
      </c>
      <c r="IG64" t="s">
        <v>245</v>
      </c>
      <c r="IH64">
        <v>3.59</v>
      </c>
      <c r="II64">
        <v>4.3899999999999997</v>
      </c>
      <c r="IJ64">
        <v>3.87</v>
      </c>
      <c r="IK64">
        <v>0.4</v>
      </c>
      <c r="IN64" t="s">
        <v>245</v>
      </c>
      <c r="IO64">
        <v>3.65</v>
      </c>
      <c r="IP64">
        <v>3</v>
      </c>
      <c r="IQ64">
        <v>3.69</v>
      </c>
      <c r="IR64">
        <v>4.58</v>
      </c>
      <c r="IU64" t="s">
        <v>245</v>
      </c>
      <c r="IV64">
        <v>3.8</v>
      </c>
      <c r="IW64">
        <v>3.3</v>
      </c>
      <c r="IX64">
        <v>4.72</v>
      </c>
      <c r="IY64">
        <v>1.42</v>
      </c>
      <c r="JB64" t="s">
        <v>245</v>
      </c>
      <c r="JC64">
        <v>3.71</v>
      </c>
      <c r="JD64">
        <v>6.97</v>
      </c>
      <c r="JE64">
        <v>3.31</v>
      </c>
      <c r="JF64">
        <v>1.44</v>
      </c>
      <c r="JI64" t="s">
        <v>245</v>
      </c>
      <c r="JJ64">
        <v>2.71</v>
      </c>
      <c r="JK64">
        <v>1.08</v>
      </c>
      <c r="JL64">
        <v>2.78</v>
      </c>
      <c r="JM64">
        <v>1.75</v>
      </c>
      <c r="JP64" t="s">
        <v>245</v>
      </c>
      <c r="JQ64">
        <v>2.4300000000000002</v>
      </c>
      <c r="JR64">
        <v>1.67</v>
      </c>
      <c r="JS64">
        <v>1.66</v>
      </c>
      <c r="JT64">
        <v>4.3499999999999996</v>
      </c>
      <c r="JW64" t="s">
        <v>245</v>
      </c>
      <c r="JX64">
        <v>2.36</v>
      </c>
      <c r="JY64">
        <v>0.82</v>
      </c>
      <c r="JZ64">
        <v>2</v>
      </c>
      <c r="KA64">
        <v>4.24</v>
      </c>
      <c r="KD64" t="s">
        <v>245</v>
      </c>
      <c r="KE64">
        <v>1.73</v>
      </c>
      <c r="KF64">
        <v>2.52</v>
      </c>
      <c r="KG64">
        <v>1.22</v>
      </c>
      <c r="KH64">
        <v>1.1399999999999999</v>
      </c>
      <c r="KK64" t="s">
        <v>245</v>
      </c>
      <c r="KL64">
        <v>1.98</v>
      </c>
      <c r="KM64">
        <v>2.96</v>
      </c>
      <c r="KN64">
        <v>1.55</v>
      </c>
      <c r="KO64">
        <v>2.85</v>
      </c>
      <c r="KR64" t="s">
        <v>245</v>
      </c>
      <c r="KS64">
        <v>6.51</v>
      </c>
      <c r="KT64">
        <v>11.94</v>
      </c>
      <c r="KU64">
        <v>5.75</v>
      </c>
      <c r="KV64">
        <v>2.86</v>
      </c>
      <c r="KY64" t="s">
        <v>245</v>
      </c>
      <c r="KZ64">
        <v>4.6900000000000004</v>
      </c>
      <c r="LA64">
        <v>5.13</v>
      </c>
      <c r="LB64">
        <v>4.88</v>
      </c>
      <c r="LC64">
        <v>2.31</v>
      </c>
      <c r="LF64" t="s">
        <v>245</v>
      </c>
      <c r="LG64">
        <v>5.17</v>
      </c>
      <c r="LH64">
        <v>4.24</v>
      </c>
      <c r="LI64">
        <v>5.15</v>
      </c>
      <c r="LJ64">
        <v>5.54</v>
      </c>
      <c r="LM64" t="s">
        <v>245</v>
      </c>
      <c r="LN64">
        <v>4.76</v>
      </c>
      <c r="LO64">
        <v>2.99</v>
      </c>
      <c r="LP64">
        <v>5.87</v>
      </c>
      <c r="LQ64">
        <v>4.47</v>
      </c>
      <c r="LT64" t="s">
        <v>245</v>
      </c>
      <c r="LU64">
        <v>5.46</v>
      </c>
      <c r="LV64">
        <v>6.58</v>
      </c>
      <c r="LW64">
        <v>5.65</v>
      </c>
      <c r="LX64">
        <v>4.2699999999999996</v>
      </c>
      <c r="MA64" t="s">
        <v>245</v>
      </c>
      <c r="MB64">
        <v>9.39</v>
      </c>
      <c r="MC64">
        <v>7.51</v>
      </c>
      <c r="MD64">
        <v>5.28</v>
      </c>
      <c r="ME64">
        <v>28.5</v>
      </c>
      <c r="MH64" t="s">
        <v>245</v>
      </c>
      <c r="MI64">
        <v>3.8</v>
      </c>
      <c r="MJ64">
        <v>1.97</v>
      </c>
      <c r="MK64">
        <v>0.78</v>
      </c>
      <c r="ML64">
        <v>20.5</v>
      </c>
      <c r="MO64" t="s">
        <v>245</v>
      </c>
      <c r="MP64">
        <v>1.93</v>
      </c>
      <c r="MQ64">
        <v>1.48</v>
      </c>
      <c r="MR64">
        <v>0.77</v>
      </c>
      <c r="MS64">
        <v>7.38</v>
      </c>
      <c r="MV64" t="s">
        <v>245</v>
      </c>
      <c r="MW64">
        <v>1.35</v>
      </c>
      <c r="MX64">
        <v>3.67</v>
      </c>
      <c r="MY64">
        <v>0.64</v>
      </c>
      <c r="MZ64">
        <v>1.65</v>
      </c>
      <c r="NC64" t="s">
        <v>245</v>
      </c>
      <c r="ND64">
        <v>1.52</v>
      </c>
      <c r="NE64">
        <v>3.93</v>
      </c>
      <c r="NF64">
        <v>0.8</v>
      </c>
      <c r="NG64">
        <v>1.92</v>
      </c>
      <c r="NJ64" t="s">
        <v>245</v>
      </c>
      <c r="NK64">
        <v>0.99</v>
      </c>
      <c r="NL64">
        <v>3.74</v>
      </c>
      <c r="NM64">
        <v>0.38</v>
      </c>
      <c r="NN64">
        <v>0.28999999999999998</v>
      </c>
      <c r="NQ64" t="s">
        <v>245</v>
      </c>
      <c r="NR64">
        <v>1.41</v>
      </c>
      <c r="NS64">
        <v>3.73</v>
      </c>
      <c r="NT64">
        <v>0.49</v>
      </c>
      <c r="NU64">
        <v>2.94</v>
      </c>
      <c r="NX64" t="s">
        <v>245</v>
      </c>
      <c r="NY64">
        <v>1.51</v>
      </c>
      <c r="NZ64">
        <v>4.38</v>
      </c>
      <c r="OA64">
        <v>0.79</v>
      </c>
      <c r="OB64">
        <v>1.23</v>
      </c>
      <c r="OE64" t="s">
        <v>245</v>
      </c>
      <c r="OF64">
        <v>1.26</v>
      </c>
      <c r="OG64">
        <v>3.63</v>
      </c>
      <c r="OH64">
        <v>0.34</v>
      </c>
      <c r="OI64">
        <v>2.0699999999999998</v>
      </c>
      <c r="OL64" t="s">
        <v>245</v>
      </c>
      <c r="OM64">
        <v>0.88</v>
      </c>
      <c r="ON64">
        <v>1.02</v>
      </c>
      <c r="OO64">
        <v>0.46</v>
      </c>
      <c r="OP64">
        <v>2.2999999999999998</v>
      </c>
      <c r="OS64" t="s">
        <v>245</v>
      </c>
      <c r="OT64">
        <v>0.22</v>
      </c>
      <c r="OU64">
        <v>0.25</v>
      </c>
      <c r="OV64">
        <v>0</v>
      </c>
      <c r="OW64">
        <v>0.7</v>
      </c>
      <c r="OZ64" t="s">
        <v>245</v>
      </c>
      <c r="PA64">
        <v>0.59</v>
      </c>
      <c r="PB64">
        <v>1.24</v>
      </c>
      <c r="PC64">
        <v>0.33</v>
      </c>
      <c r="PD64">
        <v>0.66</v>
      </c>
      <c r="PG64" t="s">
        <v>245</v>
      </c>
      <c r="PH64">
        <v>0.15</v>
      </c>
      <c r="PI64">
        <v>0</v>
      </c>
      <c r="PJ64">
        <v>0.13</v>
      </c>
      <c r="PK64">
        <v>0.49</v>
      </c>
      <c r="PN64" t="s">
        <v>245</v>
      </c>
      <c r="PO64">
        <v>0.19</v>
      </c>
      <c r="PP64">
        <v>0</v>
      </c>
      <c r="PQ64">
        <v>0.2</v>
      </c>
      <c r="PR64">
        <v>0.48</v>
      </c>
      <c r="PU64" t="s">
        <v>245</v>
      </c>
      <c r="PV64">
        <v>0.12</v>
      </c>
      <c r="PW64">
        <v>0</v>
      </c>
      <c r="PX64">
        <v>0.08</v>
      </c>
      <c r="PY64">
        <v>0.49</v>
      </c>
      <c r="QB64" t="s">
        <v>245</v>
      </c>
      <c r="QC64">
        <v>0</v>
      </c>
      <c r="QD64">
        <v>0</v>
      </c>
      <c r="QE64">
        <v>0</v>
      </c>
      <c r="QF64">
        <v>0</v>
      </c>
      <c r="QI64" t="s">
        <v>245</v>
      </c>
      <c r="QJ64">
        <v>7.0000000000000007E-2</v>
      </c>
      <c r="QK64">
        <v>0</v>
      </c>
      <c r="QL64">
        <v>7.0000000000000007E-2</v>
      </c>
      <c r="QM64">
        <v>0</v>
      </c>
      <c r="QP64" t="s">
        <v>245</v>
      </c>
      <c r="QQ64">
        <v>0</v>
      </c>
      <c r="QR64">
        <v>0</v>
      </c>
      <c r="QS64">
        <v>0</v>
      </c>
      <c r="QT64">
        <v>0</v>
      </c>
      <c r="QW64" t="s">
        <v>245</v>
      </c>
      <c r="QX64">
        <v>0.11</v>
      </c>
      <c r="QY64">
        <v>0</v>
      </c>
      <c r="QZ64">
        <v>0.19</v>
      </c>
      <c r="RA64">
        <v>0</v>
      </c>
      <c r="RD64" t="s">
        <v>245</v>
      </c>
      <c r="RE64">
        <v>0</v>
      </c>
      <c r="RF64">
        <v>0</v>
      </c>
      <c r="RG64">
        <v>0</v>
      </c>
      <c r="RH64">
        <v>0</v>
      </c>
      <c r="RK64" t="s">
        <v>245</v>
      </c>
      <c r="RL64">
        <v>0.12</v>
      </c>
      <c r="RM64">
        <v>0.57999999999999996</v>
      </c>
      <c r="RN64">
        <v>0</v>
      </c>
      <c r="RO64">
        <v>0</v>
      </c>
      <c r="RR64" t="s">
        <v>245</v>
      </c>
      <c r="RS64">
        <v>7.0000000000000007E-2</v>
      </c>
      <c r="RT64">
        <v>0.36</v>
      </c>
      <c r="RU64">
        <v>0</v>
      </c>
      <c r="RV64">
        <v>0</v>
      </c>
      <c r="RY64" t="s">
        <v>245</v>
      </c>
      <c r="RZ64">
        <v>0.04</v>
      </c>
      <c r="SA64">
        <v>0</v>
      </c>
      <c r="SB64">
        <v>0</v>
      </c>
      <c r="SC64">
        <v>0.27</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0.06</v>
      </c>
      <c r="TJ64">
        <v>0</v>
      </c>
      <c r="TK64">
        <v>0.11</v>
      </c>
      <c r="TL64">
        <v>0</v>
      </c>
      <c r="TO64" t="s">
        <v>245</v>
      </c>
      <c r="TP64">
        <v>0.09</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v>
      </c>
      <c r="VG64">
        <v>0</v>
      </c>
      <c r="VH64">
        <v>0</v>
      </c>
      <c r="VI64">
        <v>0</v>
      </c>
      <c r="VL64" t="s">
        <v>245</v>
      </c>
      <c r="VM64">
        <v>7.0000000000000007E-2</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0.02</v>
      </c>
      <c r="WW64">
        <v>0</v>
      </c>
      <c r="WX64">
        <v>0.03</v>
      </c>
      <c r="WY64">
        <v>0</v>
      </c>
      <c r="XB64" t="s">
        <v>245</v>
      </c>
      <c r="XC64">
        <v>0</v>
      </c>
      <c r="XD64">
        <v>0</v>
      </c>
      <c r="XE64">
        <v>0</v>
      </c>
      <c r="XF64">
        <v>0</v>
      </c>
      <c r="XI64" t="s">
        <v>245</v>
      </c>
      <c r="XJ64">
        <v>0</v>
      </c>
      <c r="XK64">
        <v>0</v>
      </c>
      <c r="XL64">
        <v>0</v>
      </c>
      <c r="XM64">
        <v>0</v>
      </c>
      <c r="XP64" t="s">
        <v>245</v>
      </c>
      <c r="XQ64">
        <v>0.03</v>
      </c>
      <c r="XR64">
        <v>0.16</v>
      </c>
      <c r="XS64">
        <v>0</v>
      </c>
      <c r="XT64">
        <v>0</v>
      </c>
      <c r="XW64" t="s">
        <v>245</v>
      </c>
      <c r="XX64">
        <v>0</v>
      </c>
      <c r="XY64">
        <v>0</v>
      </c>
      <c r="XZ64">
        <v>0</v>
      </c>
      <c r="YA64">
        <v>0</v>
      </c>
    </row>
    <row r="65" spans="1:651" x14ac:dyDescent="0.25">
      <c r="A65" s="1">
        <v>3.0000999999999975</v>
      </c>
      <c r="B65" s="1">
        <v>3.0499999999999972</v>
      </c>
      <c r="C65" s="1" t="s">
        <v>246</v>
      </c>
      <c r="D65" s="1">
        <v>0.17</v>
      </c>
      <c r="E65" s="1">
        <v>0.92</v>
      </c>
      <c r="F65" s="1">
        <v>0.04</v>
      </c>
      <c r="G65" s="1">
        <v>7.0000000000000007E-2</v>
      </c>
      <c r="H65" s="1"/>
      <c r="I65" s="1"/>
      <c r="J65" s="1" t="s">
        <v>246</v>
      </c>
      <c r="K65" s="1">
        <v>0.48</v>
      </c>
      <c r="L65" s="1">
        <v>0.9</v>
      </c>
      <c r="M65" s="1">
        <v>0.48</v>
      </c>
      <c r="N65" s="1">
        <v>0.13</v>
      </c>
      <c r="O65" s="1"/>
      <c r="P65" s="1"/>
      <c r="Q65" s="1" t="s">
        <v>246</v>
      </c>
      <c r="R65" s="1">
        <v>0.24</v>
      </c>
      <c r="S65" s="1">
        <v>0.85</v>
      </c>
      <c r="T65" s="1">
        <v>0.14000000000000001</v>
      </c>
      <c r="U65" s="1">
        <v>0</v>
      </c>
      <c r="V65" s="1"/>
      <c r="W65" s="1"/>
      <c r="X65" s="1" t="s">
        <v>246</v>
      </c>
      <c r="Y65" s="1">
        <v>0.2</v>
      </c>
      <c r="Z65" s="1">
        <v>0</v>
      </c>
      <c r="AA65" s="1">
        <v>0</v>
      </c>
      <c r="AB65" s="1">
        <v>0.76</v>
      </c>
      <c r="AC65" s="1"/>
      <c r="AD65" s="1"/>
      <c r="AE65" t="s">
        <v>246</v>
      </c>
      <c r="AF65">
        <v>0.1</v>
      </c>
      <c r="AG65">
        <v>0</v>
      </c>
      <c r="AH65">
        <v>0.22</v>
      </c>
      <c r="AI65">
        <v>0</v>
      </c>
      <c r="AJ65" s="1"/>
      <c r="AK65" s="1"/>
      <c r="AL65" t="s">
        <v>246</v>
      </c>
      <c r="AM65">
        <v>0.32</v>
      </c>
      <c r="AN65">
        <v>0</v>
      </c>
      <c r="AO65">
        <v>0.13</v>
      </c>
      <c r="AP65">
        <v>0.62</v>
      </c>
      <c r="AQ65" s="1"/>
      <c r="AR65" s="1"/>
      <c r="AS65" t="s">
        <v>246</v>
      </c>
      <c r="AT65">
        <v>0.3</v>
      </c>
      <c r="AU65">
        <v>0</v>
      </c>
      <c r="AV65">
        <v>0.3</v>
      </c>
      <c r="AW65">
        <v>0.76</v>
      </c>
      <c r="AZ65" t="s">
        <v>246</v>
      </c>
      <c r="BA65">
        <v>7.37</v>
      </c>
      <c r="BB65">
        <v>25.34</v>
      </c>
      <c r="BC65">
        <v>0.21</v>
      </c>
      <c r="BD65">
        <v>0.27</v>
      </c>
      <c r="BG65" t="s">
        <v>246</v>
      </c>
      <c r="BH65">
        <v>0.33</v>
      </c>
      <c r="BI65">
        <v>0</v>
      </c>
      <c r="BJ65">
        <v>0.15</v>
      </c>
      <c r="BK65">
        <v>0</v>
      </c>
      <c r="BN65" t="s">
        <v>246</v>
      </c>
      <c r="BO65">
        <v>0.13</v>
      </c>
      <c r="BP65">
        <v>0</v>
      </c>
      <c r="BQ65">
        <v>0.12</v>
      </c>
      <c r="BR65">
        <v>0.28999999999999998</v>
      </c>
      <c r="BU65" t="s">
        <v>246</v>
      </c>
      <c r="BV65">
        <v>0</v>
      </c>
      <c r="BW65">
        <v>0</v>
      </c>
      <c r="BX65">
        <v>0</v>
      </c>
      <c r="BY65">
        <v>0</v>
      </c>
      <c r="CB65" t="s">
        <v>246</v>
      </c>
      <c r="CC65">
        <v>0.25</v>
      </c>
      <c r="CD65">
        <v>0.42</v>
      </c>
      <c r="CE65">
        <v>0.34</v>
      </c>
      <c r="CF65">
        <v>0</v>
      </c>
      <c r="CI65" t="s">
        <v>246</v>
      </c>
      <c r="CJ65">
        <v>0.55000000000000004</v>
      </c>
      <c r="CK65">
        <v>0.15</v>
      </c>
      <c r="CL65">
        <v>0.41</v>
      </c>
      <c r="CM65">
        <v>0.14000000000000001</v>
      </c>
      <c r="CP65" t="s">
        <v>246</v>
      </c>
      <c r="CQ65">
        <v>0.53</v>
      </c>
      <c r="CR65">
        <v>0</v>
      </c>
      <c r="CS65">
        <v>0.7</v>
      </c>
      <c r="CT65">
        <v>0.28000000000000003</v>
      </c>
      <c r="CW65" t="s">
        <v>246</v>
      </c>
      <c r="CX65">
        <v>0.62</v>
      </c>
      <c r="CY65">
        <v>1.27</v>
      </c>
      <c r="CZ65">
        <v>0.71</v>
      </c>
      <c r="DA65">
        <v>0</v>
      </c>
      <c r="DD65" t="s">
        <v>246</v>
      </c>
      <c r="DE65">
        <v>0.66</v>
      </c>
      <c r="DF65">
        <v>0.77</v>
      </c>
      <c r="DG65">
        <v>0.84</v>
      </c>
      <c r="DH65">
        <v>0</v>
      </c>
      <c r="DK65" t="s">
        <v>246</v>
      </c>
      <c r="DL65">
        <v>1.86</v>
      </c>
      <c r="DM65">
        <v>0.46</v>
      </c>
      <c r="DN65">
        <v>2.4700000000000002</v>
      </c>
      <c r="DO65">
        <v>0</v>
      </c>
      <c r="DR65" t="s">
        <v>246</v>
      </c>
      <c r="DS65">
        <v>0.62</v>
      </c>
      <c r="DT65">
        <v>0.71</v>
      </c>
      <c r="DU65">
        <v>0.59</v>
      </c>
      <c r="DV65">
        <v>0.15</v>
      </c>
      <c r="DY65" t="s">
        <v>246</v>
      </c>
      <c r="DZ65">
        <v>0.83</v>
      </c>
      <c r="EA65">
        <v>0.51</v>
      </c>
      <c r="EB65">
        <v>0.39</v>
      </c>
      <c r="EC65">
        <v>1.86</v>
      </c>
      <c r="EF65" t="s">
        <v>246</v>
      </c>
      <c r="EG65">
        <v>7.43</v>
      </c>
      <c r="EH65">
        <v>23.82</v>
      </c>
      <c r="EI65">
        <v>2.57</v>
      </c>
      <c r="EJ65">
        <v>0</v>
      </c>
      <c r="EM65" t="s">
        <v>246</v>
      </c>
      <c r="EN65">
        <v>0.49</v>
      </c>
      <c r="EO65">
        <v>1.03</v>
      </c>
      <c r="EP65">
        <v>0.04</v>
      </c>
      <c r="EQ65">
        <v>1.52</v>
      </c>
      <c r="ET65" t="s">
        <v>246</v>
      </c>
      <c r="EU65">
        <v>0.3</v>
      </c>
      <c r="EV65">
        <v>0.32</v>
      </c>
      <c r="EW65">
        <v>0.28999999999999998</v>
      </c>
      <c r="EX65">
        <v>0</v>
      </c>
      <c r="FA65" t="s">
        <v>246</v>
      </c>
      <c r="FB65">
        <v>0.35</v>
      </c>
      <c r="FC65">
        <v>0</v>
      </c>
      <c r="FD65">
        <v>0.18</v>
      </c>
      <c r="FE65">
        <v>1.26</v>
      </c>
      <c r="FH65" t="s">
        <v>246</v>
      </c>
      <c r="FI65">
        <v>0.18</v>
      </c>
      <c r="FJ65">
        <v>0</v>
      </c>
      <c r="FK65">
        <v>0.1</v>
      </c>
      <c r="FL65">
        <v>0</v>
      </c>
      <c r="FO65" t="s">
        <v>246</v>
      </c>
      <c r="FP65">
        <v>0.37</v>
      </c>
      <c r="FQ65">
        <v>0.68</v>
      </c>
      <c r="FR65">
        <v>0.4</v>
      </c>
      <c r="FS65">
        <v>0</v>
      </c>
      <c r="FV65" t="s">
        <v>246</v>
      </c>
      <c r="FW65">
        <v>0.57999999999999996</v>
      </c>
      <c r="FX65">
        <v>1.1100000000000001</v>
      </c>
      <c r="FY65">
        <v>0.21</v>
      </c>
      <c r="FZ65">
        <v>0</v>
      </c>
      <c r="GC65" t="s">
        <v>246</v>
      </c>
      <c r="GD65">
        <v>0.27</v>
      </c>
      <c r="GE65">
        <v>0.13</v>
      </c>
      <c r="GF65">
        <v>0</v>
      </c>
      <c r="GG65">
        <v>0.44</v>
      </c>
      <c r="GJ65" t="s">
        <v>246</v>
      </c>
      <c r="GK65">
        <v>0.1</v>
      </c>
      <c r="GL65">
        <v>0</v>
      </c>
      <c r="GM65">
        <v>0</v>
      </c>
      <c r="GN65">
        <v>0</v>
      </c>
      <c r="GQ65" t="s">
        <v>246</v>
      </c>
      <c r="GR65">
        <v>0.38</v>
      </c>
      <c r="GS65">
        <v>0.33</v>
      </c>
      <c r="GT65">
        <v>0.52</v>
      </c>
      <c r="GU65">
        <v>0.12</v>
      </c>
      <c r="GX65" t="s">
        <v>246</v>
      </c>
      <c r="GY65">
        <v>0.22</v>
      </c>
      <c r="GZ65">
        <v>1.1299999999999999</v>
      </c>
      <c r="HA65">
        <v>0</v>
      </c>
      <c r="HB65">
        <v>0.15</v>
      </c>
      <c r="HE65" t="s">
        <v>246</v>
      </c>
      <c r="HF65">
        <v>0.49</v>
      </c>
      <c r="HG65">
        <v>0.66</v>
      </c>
      <c r="HH65">
        <v>0.46</v>
      </c>
      <c r="HI65">
        <v>0.17</v>
      </c>
      <c r="HL65" t="s">
        <v>246</v>
      </c>
      <c r="HM65">
        <v>0.16</v>
      </c>
      <c r="HN65">
        <v>0.11</v>
      </c>
      <c r="HO65">
        <v>0.14000000000000001</v>
      </c>
      <c r="HP65">
        <v>0.2</v>
      </c>
      <c r="HS65" t="s">
        <v>246</v>
      </c>
      <c r="HT65">
        <v>0.34</v>
      </c>
      <c r="HU65">
        <v>0.81</v>
      </c>
      <c r="HV65">
        <v>0.28999999999999998</v>
      </c>
      <c r="HW65">
        <v>0</v>
      </c>
      <c r="HZ65" t="s">
        <v>246</v>
      </c>
      <c r="IA65">
        <v>0.35</v>
      </c>
      <c r="IB65">
        <v>0.53</v>
      </c>
      <c r="IC65">
        <v>0.18</v>
      </c>
      <c r="ID65">
        <v>0.68</v>
      </c>
      <c r="IG65" t="s">
        <v>246</v>
      </c>
      <c r="IH65">
        <v>0.49</v>
      </c>
      <c r="II65">
        <v>0.5</v>
      </c>
      <c r="IJ65">
        <v>0.54</v>
      </c>
      <c r="IK65">
        <v>0</v>
      </c>
      <c r="IN65" t="s">
        <v>246</v>
      </c>
      <c r="IO65">
        <v>0.5</v>
      </c>
      <c r="IP65">
        <v>0</v>
      </c>
      <c r="IQ65">
        <v>0.72</v>
      </c>
      <c r="IR65">
        <v>0</v>
      </c>
      <c r="IU65" t="s">
        <v>246</v>
      </c>
      <c r="IV65">
        <v>1.01</v>
      </c>
      <c r="IW65">
        <v>1.94</v>
      </c>
      <c r="IX65">
        <v>0.64</v>
      </c>
      <c r="IY65">
        <v>1.45</v>
      </c>
      <c r="JB65" t="s">
        <v>246</v>
      </c>
      <c r="JC65">
        <v>0.85</v>
      </c>
      <c r="JD65">
        <v>0.68</v>
      </c>
      <c r="JE65">
        <v>0.86</v>
      </c>
      <c r="JF65">
        <v>1.44</v>
      </c>
      <c r="JI65" t="s">
        <v>246</v>
      </c>
      <c r="JJ65">
        <v>0.47</v>
      </c>
      <c r="JK65">
        <v>1.1200000000000001</v>
      </c>
      <c r="JL65">
        <v>0.39</v>
      </c>
      <c r="JM65">
        <v>0.23</v>
      </c>
      <c r="JP65" t="s">
        <v>246</v>
      </c>
      <c r="JQ65">
        <v>0.42</v>
      </c>
      <c r="JR65">
        <v>1.1200000000000001</v>
      </c>
      <c r="JS65">
        <v>0.3</v>
      </c>
      <c r="JT65">
        <v>0.22</v>
      </c>
      <c r="JW65" t="s">
        <v>246</v>
      </c>
      <c r="JX65">
        <v>0.61</v>
      </c>
      <c r="JY65">
        <v>0.11</v>
      </c>
      <c r="JZ65">
        <v>0.69</v>
      </c>
      <c r="KA65">
        <v>0.47</v>
      </c>
      <c r="KD65" t="s">
        <v>246</v>
      </c>
      <c r="KE65">
        <v>0.4</v>
      </c>
      <c r="KF65">
        <v>0</v>
      </c>
      <c r="KG65">
        <v>0.75</v>
      </c>
      <c r="KH65">
        <v>0</v>
      </c>
      <c r="KK65" t="s">
        <v>246</v>
      </c>
      <c r="KL65">
        <v>0.96</v>
      </c>
      <c r="KM65">
        <v>0.42</v>
      </c>
      <c r="KN65">
        <v>0.4</v>
      </c>
      <c r="KO65">
        <v>0</v>
      </c>
      <c r="KR65" t="s">
        <v>246</v>
      </c>
      <c r="KS65">
        <v>0.38</v>
      </c>
      <c r="KT65">
        <v>0</v>
      </c>
      <c r="KU65">
        <v>0.36</v>
      </c>
      <c r="KV65">
        <v>0</v>
      </c>
      <c r="KY65" t="s">
        <v>246</v>
      </c>
      <c r="KZ65">
        <v>0.53</v>
      </c>
      <c r="LA65">
        <v>0.54</v>
      </c>
      <c r="LB65">
        <v>0.64</v>
      </c>
      <c r="LC65">
        <v>0.16</v>
      </c>
      <c r="LF65" t="s">
        <v>246</v>
      </c>
      <c r="LG65">
        <v>0.85</v>
      </c>
      <c r="LH65">
        <v>0.12</v>
      </c>
      <c r="LI65">
        <v>0.89</v>
      </c>
      <c r="LJ65">
        <v>0.23</v>
      </c>
      <c r="LM65" t="s">
        <v>246</v>
      </c>
      <c r="LN65">
        <v>0.59</v>
      </c>
      <c r="LO65">
        <v>0.17</v>
      </c>
      <c r="LP65">
        <v>0.56000000000000005</v>
      </c>
      <c r="LQ65">
        <v>0.37</v>
      </c>
      <c r="LT65" t="s">
        <v>246</v>
      </c>
      <c r="LU65">
        <v>0.89</v>
      </c>
      <c r="LV65">
        <v>0.31</v>
      </c>
      <c r="LW65">
        <v>1.02</v>
      </c>
      <c r="LX65">
        <v>0</v>
      </c>
      <c r="MA65" t="s">
        <v>246</v>
      </c>
      <c r="MB65">
        <v>1.1399999999999999</v>
      </c>
      <c r="MC65">
        <v>0.4</v>
      </c>
      <c r="MD65">
        <v>1.51</v>
      </c>
      <c r="ME65">
        <v>0.88</v>
      </c>
      <c r="MH65" t="s">
        <v>246</v>
      </c>
      <c r="MI65">
        <v>2.57</v>
      </c>
      <c r="MJ65">
        <v>2.92</v>
      </c>
      <c r="MK65">
        <v>2.65</v>
      </c>
      <c r="ML65">
        <v>0.94</v>
      </c>
      <c r="MO65" t="s">
        <v>246</v>
      </c>
      <c r="MP65">
        <v>1.57</v>
      </c>
      <c r="MQ65">
        <v>2.96</v>
      </c>
      <c r="MR65">
        <v>1.4</v>
      </c>
      <c r="MS65">
        <v>1.04</v>
      </c>
      <c r="MV65" t="s">
        <v>246</v>
      </c>
      <c r="MW65">
        <v>2.35</v>
      </c>
      <c r="MX65">
        <v>1.97</v>
      </c>
      <c r="MY65">
        <v>2.54</v>
      </c>
      <c r="MZ65">
        <v>1.49</v>
      </c>
      <c r="NC65" t="s">
        <v>246</v>
      </c>
      <c r="ND65">
        <v>2.09</v>
      </c>
      <c r="NE65">
        <v>2.94</v>
      </c>
      <c r="NF65">
        <v>2.23</v>
      </c>
      <c r="NG65">
        <v>0</v>
      </c>
      <c r="NJ65" t="s">
        <v>246</v>
      </c>
      <c r="NK65">
        <v>1.39</v>
      </c>
      <c r="NL65">
        <v>0.15</v>
      </c>
      <c r="NM65">
        <v>1.69</v>
      </c>
      <c r="NN65">
        <v>0.2</v>
      </c>
      <c r="NQ65" t="s">
        <v>246</v>
      </c>
      <c r="NR65">
        <v>1.02</v>
      </c>
      <c r="NS65">
        <v>1.2</v>
      </c>
      <c r="NT65">
        <v>1.28</v>
      </c>
      <c r="NU65">
        <v>0</v>
      </c>
      <c r="NX65" t="s">
        <v>246</v>
      </c>
      <c r="NY65">
        <v>2.4900000000000002</v>
      </c>
      <c r="NZ65">
        <v>4.7</v>
      </c>
      <c r="OA65">
        <v>1.94</v>
      </c>
      <c r="OB65">
        <v>2.21</v>
      </c>
      <c r="OE65" t="s">
        <v>246</v>
      </c>
      <c r="OF65">
        <v>0.87</v>
      </c>
      <c r="OG65">
        <v>1.51</v>
      </c>
      <c r="OH65">
        <v>0.49</v>
      </c>
      <c r="OI65">
        <v>2.06</v>
      </c>
      <c r="OL65" t="s">
        <v>246</v>
      </c>
      <c r="OM65">
        <v>1.41</v>
      </c>
      <c r="ON65">
        <v>1.4</v>
      </c>
      <c r="OO65">
        <v>1</v>
      </c>
      <c r="OP65">
        <v>1.9</v>
      </c>
      <c r="OS65" t="s">
        <v>246</v>
      </c>
      <c r="OT65">
        <v>0.89</v>
      </c>
      <c r="OU65">
        <v>0</v>
      </c>
      <c r="OV65">
        <v>0.97</v>
      </c>
      <c r="OW65">
        <v>0</v>
      </c>
      <c r="OZ65" t="s">
        <v>246</v>
      </c>
      <c r="PA65">
        <v>0.67</v>
      </c>
      <c r="PB65">
        <v>0</v>
      </c>
      <c r="PC65">
        <v>0.61</v>
      </c>
      <c r="PD65">
        <v>0.28000000000000003</v>
      </c>
      <c r="PG65" t="s">
        <v>246</v>
      </c>
      <c r="PH65">
        <v>0.93</v>
      </c>
      <c r="PI65">
        <v>0.89</v>
      </c>
      <c r="PJ65">
        <v>0.5</v>
      </c>
      <c r="PK65">
        <v>0.4</v>
      </c>
      <c r="PN65" t="s">
        <v>246</v>
      </c>
      <c r="PO65">
        <v>0.46</v>
      </c>
      <c r="PP65">
        <v>0.84</v>
      </c>
      <c r="PQ65">
        <v>0.36</v>
      </c>
      <c r="PR65">
        <v>0</v>
      </c>
      <c r="PU65" t="s">
        <v>246</v>
      </c>
      <c r="PV65">
        <v>0.55000000000000004</v>
      </c>
      <c r="PW65">
        <v>0.61</v>
      </c>
      <c r="PX65">
        <v>0.47</v>
      </c>
      <c r="PY65">
        <v>0</v>
      </c>
      <c r="QB65" t="s">
        <v>246</v>
      </c>
      <c r="QC65">
        <v>0.27</v>
      </c>
      <c r="QD65">
        <v>0.18</v>
      </c>
      <c r="QE65">
        <v>0.14000000000000001</v>
      </c>
      <c r="QF65">
        <v>0.39</v>
      </c>
      <c r="QI65" t="s">
        <v>246</v>
      </c>
      <c r="QJ65">
        <v>0.12</v>
      </c>
      <c r="QK65">
        <v>0</v>
      </c>
      <c r="QL65">
        <v>0.09</v>
      </c>
      <c r="QM65">
        <v>0</v>
      </c>
      <c r="QP65" t="s">
        <v>246</v>
      </c>
      <c r="QQ65">
        <v>0.05</v>
      </c>
      <c r="QR65">
        <v>0</v>
      </c>
      <c r="QS65">
        <v>0.08</v>
      </c>
      <c r="QT65">
        <v>0</v>
      </c>
      <c r="QW65" t="s">
        <v>246</v>
      </c>
      <c r="QX65">
        <v>0.28999999999999998</v>
      </c>
      <c r="QY65">
        <v>0.25</v>
      </c>
      <c r="QZ65">
        <v>0.22</v>
      </c>
      <c r="RA65">
        <v>0.33</v>
      </c>
      <c r="RD65" t="s">
        <v>246</v>
      </c>
      <c r="RE65">
        <v>0.61</v>
      </c>
      <c r="RF65">
        <v>0.28000000000000003</v>
      </c>
      <c r="RG65">
        <v>0</v>
      </c>
      <c r="RH65">
        <v>0</v>
      </c>
      <c r="RK65" t="s">
        <v>246</v>
      </c>
      <c r="RL65">
        <v>0.02</v>
      </c>
      <c r="RM65">
        <v>0</v>
      </c>
      <c r="RN65">
        <v>0.04</v>
      </c>
      <c r="RO65">
        <v>0</v>
      </c>
      <c r="RR65" t="s">
        <v>246</v>
      </c>
      <c r="RS65">
        <v>7.0000000000000007E-2</v>
      </c>
      <c r="RT65">
        <v>0</v>
      </c>
      <c r="RU65">
        <v>0.05</v>
      </c>
      <c r="RV65">
        <v>0</v>
      </c>
      <c r="RY65" t="s">
        <v>246</v>
      </c>
      <c r="RZ65">
        <v>0.41</v>
      </c>
      <c r="SA65">
        <v>0.39</v>
      </c>
      <c r="SB65">
        <v>0</v>
      </c>
      <c r="SC65">
        <v>0.14000000000000001</v>
      </c>
      <c r="SF65" t="s">
        <v>246</v>
      </c>
      <c r="SG65">
        <v>0.09</v>
      </c>
      <c r="SH65">
        <v>0.22</v>
      </c>
      <c r="SI65">
        <v>0</v>
      </c>
      <c r="SJ65">
        <v>0</v>
      </c>
      <c r="SM65" t="s">
        <v>246</v>
      </c>
      <c r="SN65">
        <v>0.23</v>
      </c>
      <c r="SO65">
        <v>0.75</v>
      </c>
      <c r="SP65">
        <v>0.13</v>
      </c>
      <c r="SQ65">
        <v>0</v>
      </c>
      <c r="ST65" t="s">
        <v>246</v>
      </c>
      <c r="SU65">
        <v>0</v>
      </c>
      <c r="SV65">
        <v>0</v>
      </c>
      <c r="SW65">
        <v>0</v>
      </c>
      <c r="SX65">
        <v>0</v>
      </c>
      <c r="TA65" t="s">
        <v>246</v>
      </c>
      <c r="TB65">
        <v>0.33</v>
      </c>
      <c r="TC65">
        <v>0</v>
      </c>
      <c r="TD65">
        <v>0</v>
      </c>
      <c r="TE65">
        <v>0</v>
      </c>
      <c r="TH65" t="s">
        <v>246</v>
      </c>
      <c r="TI65">
        <v>0.03</v>
      </c>
      <c r="TJ65">
        <v>0</v>
      </c>
      <c r="TK65">
        <v>0.05</v>
      </c>
      <c r="TL65">
        <v>0</v>
      </c>
      <c r="TO65" t="s">
        <v>246</v>
      </c>
      <c r="TP65">
        <v>0</v>
      </c>
      <c r="TQ65">
        <v>0</v>
      </c>
      <c r="TR65">
        <v>0</v>
      </c>
      <c r="TS65">
        <v>0</v>
      </c>
      <c r="TV65" t="s">
        <v>246</v>
      </c>
      <c r="TW65">
        <v>0.14000000000000001</v>
      </c>
      <c r="TX65">
        <v>0.42</v>
      </c>
      <c r="TY65">
        <v>0.09</v>
      </c>
      <c r="TZ65">
        <v>0</v>
      </c>
      <c r="UC65" t="s">
        <v>246</v>
      </c>
      <c r="UD65">
        <v>0.23</v>
      </c>
      <c r="UE65">
        <v>0</v>
      </c>
      <c r="UF65">
        <v>0</v>
      </c>
      <c r="UG65">
        <v>0</v>
      </c>
      <c r="UJ65" t="s">
        <v>246</v>
      </c>
      <c r="UK65">
        <v>0.1</v>
      </c>
      <c r="UL65">
        <v>0</v>
      </c>
      <c r="UM65">
        <v>0</v>
      </c>
      <c r="UN65">
        <v>0</v>
      </c>
      <c r="UQ65" t="s">
        <v>246</v>
      </c>
      <c r="UR65">
        <v>0.2</v>
      </c>
      <c r="US65">
        <v>0</v>
      </c>
      <c r="UT65">
        <v>0</v>
      </c>
      <c r="UU65">
        <v>0</v>
      </c>
      <c r="UX65" t="s">
        <v>246</v>
      </c>
      <c r="UY65">
        <v>0</v>
      </c>
      <c r="UZ65">
        <v>0</v>
      </c>
      <c r="VA65">
        <v>0</v>
      </c>
      <c r="VB65">
        <v>0</v>
      </c>
      <c r="VE65" t="s">
        <v>246</v>
      </c>
      <c r="VF65">
        <v>7.0000000000000007E-2</v>
      </c>
      <c r="VG65">
        <v>0.3</v>
      </c>
      <c r="VH65">
        <v>0</v>
      </c>
      <c r="VI65">
        <v>0</v>
      </c>
      <c r="VL65" t="s">
        <v>246</v>
      </c>
      <c r="VM65">
        <v>7.0000000000000007E-2</v>
      </c>
      <c r="VN65">
        <v>0</v>
      </c>
      <c r="VO65">
        <v>0</v>
      </c>
      <c r="VP65">
        <v>0</v>
      </c>
      <c r="VS65" t="s">
        <v>246</v>
      </c>
      <c r="VT65">
        <v>7.0000000000000007E-2</v>
      </c>
      <c r="VU65">
        <v>0.31</v>
      </c>
      <c r="VV65">
        <v>0</v>
      </c>
      <c r="VW65">
        <v>0</v>
      </c>
      <c r="VZ65" t="s">
        <v>246</v>
      </c>
      <c r="WA65">
        <v>0.08</v>
      </c>
      <c r="WB65">
        <v>0</v>
      </c>
      <c r="WC65">
        <v>0.05</v>
      </c>
      <c r="WD65">
        <v>0</v>
      </c>
      <c r="WG65" t="s">
        <v>246</v>
      </c>
      <c r="WH65">
        <v>0.13</v>
      </c>
      <c r="WI65">
        <v>0.22</v>
      </c>
      <c r="WJ65">
        <v>0</v>
      </c>
      <c r="WK65">
        <v>0</v>
      </c>
      <c r="WN65" t="s">
        <v>246</v>
      </c>
      <c r="WO65">
        <v>0</v>
      </c>
      <c r="WP65">
        <v>0</v>
      </c>
      <c r="WQ65">
        <v>0</v>
      </c>
      <c r="WR65">
        <v>0</v>
      </c>
      <c r="WU65" t="s">
        <v>246</v>
      </c>
      <c r="WV65">
        <v>0.09</v>
      </c>
      <c r="WW65">
        <v>0</v>
      </c>
      <c r="WX65">
        <v>0.03</v>
      </c>
      <c r="WY65">
        <v>0</v>
      </c>
      <c r="XB65" t="s">
        <v>246</v>
      </c>
      <c r="XC65">
        <v>0.03</v>
      </c>
      <c r="XD65">
        <v>0</v>
      </c>
      <c r="XE65">
        <v>0</v>
      </c>
      <c r="XF65">
        <v>0</v>
      </c>
      <c r="XI65" t="s">
        <v>246</v>
      </c>
      <c r="XJ65">
        <v>0.12</v>
      </c>
      <c r="XK65">
        <v>0</v>
      </c>
      <c r="XL65">
        <v>0.03</v>
      </c>
      <c r="XM65">
        <v>0</v>
      </c>
      <c r="XP65" t="s">
        <v>246</v>
      </c>
      <c r="XQ65">
        <v>0.1</v>
      </c>
      <c r="XR65">
        <v>0</v>
      </c>
      <c r="XS65">
        <v>0</v>
      </c>
      <c r="XT65">
        <v>0</v>
      </c>
      <c r="XW65" t="s">
        <v>246</v>
      </c>
      <c r="XX65">
        <v>0.23</v>
      </c>
      <c r="XY65">
        <v>0</v>
      </c>
      <c r="XZ65">
        <v>0.32</v>
      </c>
      <c r="YA65">
        <v>0</v>
      </c>
    </row>
    <row r="66" spans="1:651" x14ac:dyDescent="0.25">
      <c r="A66" s="1">
        <v>3.0500999999999974</v>
      </c>
      <c r="B66" s="1">
        <v>3.099999999999997</v>
      </c>
      <c r="C66" s="1" t="s">
        <v>247</v>
      </c>
      <c r="D66" s="1">
        <v>0</v>
      </c>
      <c r="E66" s="1">
        <v>0</v>
      </c>
      <c r="F66" s="1">
        <v>0</v>
      </c>
      <c r="G66" s="1">
        <v>0</v>
      </c>
      <c r="H66" s="1"/>
      <c r="I66" s="1"/>
      <c r="J66" s="1" t="s">
        <v>247</v>
      </c>
      <c r="K66" s="1">
        <v>0.03</v>
      </c>
      <c r="L66" s="1">
        <v>0</v>
      </c>
      <c r="M66" s="1">
        <v>0</v>
      </c>
      <c r="N66" s="1">
        <v>0</v>
      </c>
      <c r="O66" s="1"/>
      <c r="P66" s="1"/>
      <c r="Q66" s="1" t="s">
        <v>247</v>
      </c>
      <c r="R66" s="1">
        <v>0.04</v>
      </c>
      <c r="S66" s="1">
        <v>0</v>
      </c>
      <c r="T66" s="1">
        <v>0</v>
      </c>
      <c r="U66" s="1">
        <v>0</v>
      </c>
      <c r="V66" s="1"/>
      <c r="W66" s="1"/>
      <c r="X66" s="1" t="s">
        <v>247</v>
      </c>
      <c r="Y66" s="1">
        <v>0.02</v>
      </c>
      <c r="Z66" s="1">
        <v>0</v>
      </c>
      <c r="AA66" s="1">
        <v>0</v>
      </c>
      <c r="AB66" s="1">
        <v>0.09</v>
      </c>
      <c r="AC66" s="1"/>
      <c r="AD66" s="1"/>
      <c r="AE66" t="s">
        <v>247</v>
      </c>
      <c r="AF66">
        <v>0</v>
      </c>
      <c r="AG66">
        <v>0</v>
      </c>
      <c r="AH66">
        <v>0</v>
      </c>
      <c r="AI66">
        <v>0</v>
      </c>
      <c r="AJ66" s="1"/>
      <c r="AK66" s="1"/>
      <c r="AL66" t="s">
        <v>247</v>
      </c>
      <c r="AM66">
        <v>0</v>
      </c>
      <c r="AN66">
        <v>0</v>
      </c>
      <c r="AO66">
        <v>0</v>
      </c>
      <c r="AP66">
        <v>0</v>
      </c>
      <c r="AQ66" s="1"/>
      <c r="AR66" s="1"/>
      <c r="AS66" t="s">
        <v>247</v>
      </c>
      <c r="AT66">
        <v>0</v>
      </c>
      <c r="AU66">
        <v>0</v>
      </c>
      <c r="AV66">
        <v>0</v>
      </c>
      <c r="AW66">
        <v>0</v>
      </c>
      <c r="AZ66" t="s">
        <v>247</v>
      </c>
      <c r="BA66">
        <v>0.45</v>
      </c>
      <c r="BB66">
        <v>1.21</v>
      </c>
      <c r="BC66">
        <v>0.28000000000000003</v>
      </c>
      <c r="BD66">
        <v>0</v>
      </c>
      <c r="BG66" t="s">
        <v>247</v>
      </c>
      <c r="BH66">
        <v>0</v>
      </c>
      <c r="BI66">
        <v>0</v>
      </c>
      <c r="BJ66">
        <v>0</v>
      </c>
      <c r="BK66">
        <v>0</v>
      </c>
      <c r="BN66" t="s">
        <v>247</v>
      </c>
      <c r="BO66">
        <v>0</v>
      </c>
      <c r="BP66">
        <v>0</v>
      </c>
      <c r="BQ66">
        <v>0</v>
      </c>
      <c r="BR66">
        <v>0</v>
      </c>
      <c r="BU66" t="s">
        <v>247</v>
      </c>
      <c r="BV66">
        <v>0.23</v>
      </c>
      <c r="BW66">
        <v>0</v>
      </c>
      <c r="BX66">
        <v>0.15</v>
      </c>
      <c r="BY66">
        <v>0.24</v>
      </c>
      <c r="CB66" t="s">
        <v>247</v>
      </c>
      <c r="CC66">
        <v>0.19</v>
      </c>
      <c r="CD66">
        <v>0.22</v>
      </c>
      <c r="CE66">
        <v>0.2</v>
      </c>
      <c r="CF66">
        <v>0</v>
      </c>
      <c r="CI66" t="s">
        <v>247</v>
      </c>
      <c r="CJ66">
        <v>0.18</v>
      </c>
      <c r="CK66">
        <v>0.43</v>
      </c>
      <c r="CL66">
        <v>0.19</v>
      </c>
      <c r="CM66">
        <v>0</v>
      </c>
      <c r="CP66" t="s">
        <v>247</v>
      </c>
      <c r="CQ66">
        <v>0.96</v>
      </c>
      <c r="CR66">
        <v>2.42</v>
      </c>
      <c r="CS66">
        <v>0.88</v>
      </c>
      <c r="CT66">
        <v>0</v>
      </c>
      <c r="CW66" t="s">
        <v>247</v>
      </c>
      <c r="CX66">
        <v>1.8</v>
      </c>
      <c r="CY66">
        <v>0.77</v>
      </c>
      <c r="CZ66">
        <v>2.14</v>
      </c>
      <c r="DA66">
        <v>2.21</v>
      </c>
      <c r="DD66" t="s">
        <v>247</v>
      </c>
      <c r="DE66">
        <v>1.45</v>
      </c>
      <c r="DF66">
        <v>0.76</v>
      </c>
      <c r="DG66">
        <v>2.0099999999999998</v>
      </c>
      <c r="DH66">
        <v>1.06</v>
      </c>
      <c r="DK66" t="s">
        <v>247</v>
      </c>
      <c r="DL66">
        <v>1.35</v>
      </c>
      <c r="DM66">
        <v>1.23</v>
      </c>
      <c r="DN66">
        <v>1.65</v>
      </c>
      <c r="DO66">
        <v>0</v>
      </c>
      <c r="DR66" t="s">
        <v>247</v>
      </c>
      <c r="DS66">
        <v>2.44</v>
      </c>
      <c r="DT66">
        <v>4.28</v>
      </c>
      <c r="DU66">
        <v>3.4</v>
      </c>
      <c r="DV66">
        <v>0</v>
      </c>
      <c r="DY66" t="s">
        <v>247</v>
      </c>
      <c r="DZ66">
        <v>1.76</v>
      </c>
      <c r="EA66">
        <v>1.21</v>
      </c>
      <c r="EB66">
        <v>1.94</v>
      </c>
      <c r="EC66">
        <v>1.85</v>
      </c>
      <c r="EF66" t="s">
        <v>247</v>
      </c>
      <c r="EG66">
        <v>1.1299999999999999</v>
      </c>
      <c r="EH66">
        <v>0.18</v>
      </c>
      <c r="EI66">
        <v>1.96</v>
      </c>
      <c r="EJ66">
        <v>0</v>
      </c>
      <c r="EM66" t="s">
        <v>247</v>
      </c>
      <c r="EN66">
        <v>1.21</v>
      </c>
      <c r="EO66">
        <v>0.56999999999999995</v>
      </c>
      <c r="EP66">
        <v>0.95</v>
      </c>
      <c r="EQ66">
        <v>2.74</v>
      </c>
      <c r="ET66" t="s">
        <v>247</v>
      </c>
      <c r="EU66">
        <v>0.84</v>
      </c>
      <c r="EV66">
        <v>1.38</v>
      </c>
      <c r="EW66">
        <v>0.71</v>
      </c>
      <c r="EX66">
        <v>0.8</v>
      </c>
      <c r="FA66" t="s">
        <v>247</v>
      </c>
      <c r="FB66">
        <v>2.93</v>
      </c>
      <c r="FC66">
        <v>4.53</v>
      </c>
      <c r="FD66">
        <v>2.79</v>
      </c>
      <c r="FE66">
        <v>1.25</v>
      </c>
      <c r="FH66" t="s">
        <v>247</v>
      </c>
      <c r="FI66">
        <v>1.1299999999999999</v>
      </c>
      <c r="FJ66">
        <v>1.35</v>
      </c>
      <c r="FK66">
        <v>1.49</v>
      </c>
      <c r="FL66">
        <v>0</v>
      </c>
      <c r="FO66" t="s">
        <v>247</v>
      </c>
      <c r="FP66">
        <v>0.92</v>
      </c>
      <c r="FQ66">
        <v>2.27</v>
      </c>
      <c r="FR66">
        <v>0.7</v>
      </c>
      <c r="FS66">
        <v>0</v>
      </c>
      <c r="FV66" t="s">
        <v>247</v>
      </c>
      <c r="FW66">
        <v>0.87</v>
      </c>
      <c r="FX66">
        <v>0.6</v>
      </c>
      <c r="FY66">
        <v>1.18</v>
      </c>
      <c r="FZ66">
        <v>0</v>
      </c>
      <c r="GC66" t="s">
        <v>247</v>
      </c>
      <c r="GD66">
        <v>0.52</v>
      </c>
      <c r="GE66">
        <v>0.88</v>
      </c>
      <c r="GF66">
        <v>0.33</v>
      </c>
      <c r="GG66">
        <v>0</v>
      </c>
      <c r="GJ66" t="s">
        <v>247</v>
      </c>
      <c r="GK66">
        <v>0.41</v>
      </c>
      <c r="GL66">
        <v>0</v>
      </c>
      <c r="GM66">
        <v>0.73</v>
      </c>
      <c r="GN66">
        <v>0</v>
      </c>
      <c r="GQ66" t="s">
        <v>247</v>
      </c>
      <c r="GR66">
        <v>0.87</v>
      </c>
      <c r="GS66">
        <v>0</v>
      </c>
      <c r="GT66">
        <v>1.55</v>
      </c>
      <c r="GU66">
        <v>0</v>
      </c>
      <c r="GX66" t="s">
        <v>247</v>
      </c>
      <c r="GY66">
        <v>0.97</v>
      </c>
      <c r="GZ66">
        <v>0.93</v>
      </c>
      <c r="HA66">
        <v>0.79</v>
      </c>
      <c r="HB66">
        <v>0.38</v>
      </c>
      <c r="HE66" t="s">
        <v>247</v>
      </c>
      <c r="HF66">
        <v>0.5</v>
      </c>
      <c r="HG66">
        <v>0.3</v>
      </c>
      <c r="HH66">
        <v>0.57999999999999996</v>
      </c>
      <c r="HI66">
        <v>0.45</v>
      </c>
      <c r="HL66" t="s">
        <v>247</v>
      </c>
      <c r="HM66">
        <v>0.76</v>
      </c>
      <c r="HN66">
        <v>0.26</v>
      </c>
      <c r="HO66">
        <v>0.98</v>
      </c>
      <c r="HP66">
        <v>0.15</v>
      </c>
      <c r="HS66" t="s">
        <v>247</v>
      </c>
      <c r="HT66">
        <v>0.98</v>
      </c>
      <c r="HU66">
        <v>3.34</v>
      </c>
      <c r="HV66">
        <v>0.51</v>
      </c>
      <c r="HW66">
        <v>0.16</v>
      </c>
      <c r="HZ66" t="s">
        <v>247</v>
      </c>
      <c r="IA66">
        <v>0.28000000000000003</v>
      </c>
      <c r="IB66">
        <v>0.98</v>
      </c>
      <c r="IC66">
        <v>0.2</v>
      </c>
      <c r="ID66">
        <v>0</v>
      </c>
      <c r="IG66" t="s">
        <v>247</v>
      </c>
      <c r="IH66">
        <v>0.27</v>
      </c>
      <c r="II66">
        <v>0</v>
      </c>
      <c r="IJ66">
        <v>0.44</v>
      </c>
      <c r="IK66">
        <v>0</v>
      </c>
      <c r="IN66" t="s">
        <v>247</v>
      </c>
      <c r="IO66">
        <v>0.86</v>
      </c>
      <c r="IP66">
        <v>0</v>
      </c>
      <c r="IQ66">
        <v>1.32</v>
      </c>
      <c r="IR66">
        <v>0</v>
      </c>
      <c r="IU66" t="s">
        <v>247</v>
      </c>
      <c r="IV66">
        <v>0.09</v>
      </c>
      <c r="IW66">
        <v>0.16</v>
      </c>
      <c r="IX66">
        <v>0.09</v>
      </c>
      <c r="IY66">
        <v>0</v>
      </c>
      <c r="JB66" t="s">
        <v>247</v>
      </c>
      <c r="JC66">
        <v>0.15</v>
      </c>
      <c r="JD66">
        <v>0.15</v>
      </c>
      <c r="JE66">
        <v>0.2</v>
      </c>
      <c r="JF66">
        <v>0</v>
      </c>
      <c r="JI66" t="s">
        <v>247</v>
      </c>
      <c r="JJ66">
        <v>0.66</v>
      </c>
      <c r="JK66">
        <v>0.77</v>
      </c>
      <c r="JL66">
        <v>0.61</v>
      </c>
      <c r="JM66">
        <v>0.67</v>
      </c>
      <c r="JP66" t="s">
        <v>247</v>
      </c>
      <c r="JQ66">
        <v>0.09</v>
      </c>
      <c r="JR66">
        <v>0</v>
      </c>
      <c r="JS66">
        <v>0.15</v>
      </c>
      <c r="JT66">
        <v>0</v>
      </c>
      <c r="JW66" t="s">
        <v>247</v>
      </c>
      <c r="JX66">
        <v>0.11</v>
      </c>
      <c r="JY66">
        <v>0</v>
      </c>
      <c r="JZ66">
        <v>0.2</v>
      </c>
      <c r="KA66">
        <v>0</v>
      </c>
      <c r="KD66" t="s">
        <v>247</v>
      </c>
      <c r="KE66">
        <v>0.26</v>
      </c>
      <c r="KF66">
        <v>0</v>
      </c>
      <c r="KG66">
        <v>0.28999999999999998</v>
      </c>
      <c r="KH66">
        <v>0.51</v>
      </c>
      <c r="KK66" t="s">
        <v>247</v>
      </c>
      <c r="KL66">
        <v>0.4</v>
      </c>
      <c r="KM66">
        <v>0</v>
      </c>
      <c r="KN66">
        <v>0.68</v>
      </c>
      <c r="KO66">
        <v>0</v>
      </c>
      <c r="KR66" t="s">
        <v>247</v>
      </c>
      <c r="KS66">
        <v>0.06</v>
      </c>
      <c r="KT66">
        <v>0.13</v>
      </c>
      <c r="KU66">
        <v>0</v>
      </c>
      <c r="KV66">
        <v>0</v>
      </c>
      <c r="KY66" t="s">
        <v>247</v>
      </c>
      <c r="KZ66">
        <v>0.15</v>
      </c>
      <c r="LA66">
        <v>0.17</v>
      </c>
      <c r="LB66">
        <v>0.2</v>
      </c>
      <c r="LC66">
        <v>0</v>
      </c>
      <c r="LF66" t="s">
        <v>247</v>
      </c>
      <c r="LG66">
        <v>0.57999999999999996</v>
      </c>
      <c r="LH66">
        <v>0</v>
      </c>
      <c r="LI66">
        <v>0.97</v>
      </c>
      <c r="LJ66">
        <v>0.17</v>
      </c>
      <c r="LM66" t="s">
        <v>247</v>
      </c>
      <c r="LN66">
        <v>0.59</v>
      </c>
      <c r="LO66">
        <v>0.24</v>
      </c>
      <c r="LP66">
        <v>0.88</v>
      </c>
      <c r="LQ66">
        <v>0</v>
      </c>
      <c r="LT66" t="s">
        <v>247</v>
      </c>
      <c r="LU66">
        <v>0.59</v>
      </c>
      <c r="LV66">
        <v>1.81</v>
      </c>
      <c r="LW66">
        <v>0.24</v>
      </c>
      <c r="LX66">
        <v>0</v>
      </c>
      <c r="MA66" t="s">
        <v>247</v>
      </c>
      <c r="MB66">
        <v>0.38</v>
      </c>
      <c r="MC66">
        <v>0</v>
      </c>
      <c r="MD66">
        <v>0.28000000000000003</v>
      </c>
      <c r="ME66">
        <v>1.08</v>
      </c>
      <c r="MH66" t="s">
        <v>247</v>
      </c>
      <c r="MI66">
        <v>1.04</v>
      </c>
      <c r="MJ66">
        <v>2.59</v>
      </c>
      <c r="MK66">
        <v>0.28000000000000003</v>
      </c>
      <c r="ML66">
        <v>2.42</v>
      </c>
      <c r="MO66" t="s">
        <v>247</v>
      </c>
      <c r="MP66">
        <v>1.2</v>
      </c>
      <c r="MQ66">
        <v>0.95</v>
      </c>
      <c r="MR66">
        <v>0.16</v>
      </c>
      <c r="MS66">
        <v>6.4</v>
      </c>
      <c r="MV66" t="s">
        <v>247</v>
      </c>
      <c r="MW66">
        <v>2.21</v>
      </c>
      <c r="MX66">
        <v>0.43</v>
      </c>
      <c r="MY66">
        <v>0</v>
      </c>
      <c r="MZ66">
        <v>12.38</v>
      </c>
      <c r="NC66" t="s">
        <v>247</v>
      </c>
      <c r="ND66">
        <v>2.02</v>
      </c>
      <c r="NE66">
        <v>1.76</v>
      </c>
      <c r="NF66">
        <v>0.03</v>
      </c>
      <c r="NG66">
        <v>11.56</v>
      </c>
      <c r="NJ66" t="s">
        <v>247</v>
      </c>
      <c r="NK66">
        <v>2.09</v>
      </c>
      <c r="NL66">
        <v>0.55000000000000004</v>
      </c>
      <c r="NM66">
        <v>0.12</v>
      </c>
      <c r="NN66">
        <v>12.7</v>
      </c>
      <c r="NQ66" t="s">
        <v>247</v>
      </c>
      <c r="NR66">
        <v>2.73</v>
      </c>
      <c r="NS66">
        <v>1.1399999999999999</v>
      </c>
      <c r="NT66">
        <v>0.68</v>
      </c>
      <c r="NU66">
        <v>13.39</v>
      </c>
      <c r="NX66" t="s">
        <v>247</v>
      </c>
      <c r="NY66">
        <v>0.71</v>
      </c>
      <c r="NZ66">
        <v>0.28000000000000003</v>
      </c>
      <c r="OA66">
        <v>0.15</v>
      </c>
      <c r="OB66">
        <v>4.21</v>
      </c>
      <c r="OE66" t="s">
        <v>247</v>
      </c>
      <c r="OF66">
        <v>0.34</v>
      </c>
      <c r="OG66">
        <v>0.19</v>
      </c>
      <c r="OH66">
        <v>0.21</v>
      </c>
      <c r="OI66">
        <v>0</v>
      </c>
      <c r="OL66" t="s">
        <v>247</v>
      </c>
      <c r="OM66">
        <v>0.12</v>
      </c>
      <c r="ON66">
        <v>0.26</v>
      </c>
      <c r="OO66">
        <v>0.12</v>
      </c>
      <c r="OP66">
        <v>0</v>
      </c>
      <c r="OS66" t="s">
        <v>247</v>
      </c>
      <c r="OT66">
        <v>0.27</v>
      </c>
      <c r="OU66">
        <v>0</v>
      </c>
      <c r="OV66">
        <v>0.48</v>
      </c>
      <c r="OW66">
        <v>0</v>
      </c>
      <c r="OZ66" t="s">
        <v>247</v>
      </c>
      <c r="PA66">
        <v>0</v>
      </c>
      <c r="PB66">
        <v>0</v>
      </c>
      <c r="PC66">
        <v>0</v>
      </c>
      <c r="PD66">
        <v>0</v>
      </c>
      <c r="PG66" t="s">
        <v>247</v>
      </c>
      <c r="PH66">
        <v>0.26</v>
      </c>
      <c r="PI66">
        <v>0.28000000000000003</v>
      </c>
      <c r="PJ66">
        <v>0.23</v>
      </c>
      <c r="PK66">
        <v>0</v>
      </c>
      <c r="PN66" t="s">
        <v>247</v>
      </c>
      <c r="PO66">
        <v>0</v>
      </c>
      <c r="PP66">
        <v>0</v>
      </c>
      <c r="PQ66">
        <v>0</v>
      </c>
      <c r="PR66">
        <v>0</v>
      </c>
      <c r="PU66" t="s">
        <v>247</v>
      </c>
      <c r="PV66">
        <v>0.28999999999999998</v>
      </c>
      <c r="PW66">
        <v>0.17</v>
      </c>
      <c r="PX66">
        <v>0.43</v>
      </c>
      <c r="PY66">
        <v>0</v>
      </c>
      <c r="QB66" t="s">
        <v>247</v>
      </c>
      <c r="QC66">
        <v>0.08</v>
      </c>
      <c r="QD66">
        <v>0</v>
      </c>
      <c r="QE66">
        <v>0.14000000000000001</v>
      </c>
      <c r="QF66">
        <v>0</v>
      </c>
      <c r="QI66" t="s">
        <v>247</v>
      </c>
      <c r="QJ66">
        <v>0.2</v>
      </c>
      <c r="QK66">
        <v>0</v>
      </c>
      <c r="QL66">
        <v>0.24</v>
      </c>
      <c r="QM66">
        <v>0</v>
      </c>
      <c r="QP66" t="s">
        <v>247</v>
      </c>
      <c r="QQ66">
        <v>0</v>
      </c>
      <c r="QR66">
        <v>0</v>
      </c>
      <c r="QS66">
        <v>0</v>
      </c>
      <c r="QT66">
        <v>0</v>
      </c>
      <c r="QW66" t="s">
        <v>247</v>
      </c>
      <c r="QX66">
        <v>0.06</v>
      </c>
      <c r="QY66">
        <v>0</v>
      </c>
      <c r="QZ66">
        <v>0.1</v>
      </c>
      <c r="RA66">
        <v>0</v>
      </c>
      <c r="RD66" t="s">
        <v>247</v>
      </c>
      <c r="RE66">
        <v>0.06</v>
      </c>
      <c r="RF66">
        <v>0</v>
      </c>
      <c r="RG66">
        <v>0.1</v>
      </c>
      <c r="RH66">
        <v>0</v>
      </c>
      <c r="RK66" t="s">
        <v>247</v>
      </c>
      <c r="RL66">
        <v>0.09</v>
      </c>
      <c r="RM66">
        <v>0</v>
      </c>
      <c r="RN66">
        <v>0.16</v>
      </c>
      <c r="RO66">
        <v>0</v>
      </c>
      <c r="RR66" t="s">
        <v>247</v>
      </c>
      <c r="RS66">
        <v>0.09</v>
      </c>
      <c r="RT66">
        <v>0</v>
      </c>
      <c r="RU66">
        <v>0.15</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row>
    <row r="67" spans="1:651" x14ac:dyDescent="0.25">
      <c r="A67" s="1">
        <v>3.1000999999999972</v>
      </c>
      <c r="B67" s="1">
        <v>3.1499999999999968</v>
      </c>
      <c r="C67" s="1" t="s">
        <v>248</v>
      </c>
      <c r="D67" s="1">
        <v>0.22</v>
      </c>
      <c r="E67" s="1">
        <v>0</v>
      </c>
      <c r="F67" s="1">
        <v>0.36</v>
      </c>
      <c r="G67" s="1">
        <v>0</v>
      </c>
      <c r="H67" s="1"/>
      <c r="I67" s="1"/>
      <c r="J67" s="1" t="s">
        <v>248</v>
      </c>
      <c r="K67" s="1">
        <v>0.03</v>
      </c>
      <c r="L67" s="1">
        <v>0</v>
      </c>
      <c r="M67" s="1">
        <v>0.04</v>
      </c>
      <c r="N67" s="1">
        <v>0</v>
      </c>
      <c r="O67" s="1"/>
      <c r="P67" s="1"/>
      <c r="Q67" s="1" t="s">
        <v>248</v>
      </c>
      <c r="R67" s="1">
        <v>0</v>
      </c>
      <c r="S67" s="1">
        <v>0</v>
      </c>
      <c r="T67" s="1">
        <v>0</v>
      </c>
      <c r="U67" s="1">
        <v>0</v>
      </c>
      <c r="V67" s="1"/>
      <c r="W67" s="1"/>
      <c r="X67" s="1" t="s">
        <v>248</v>
      </c>
      <c r="Y67" s="1">
        <v>0</v>
      </c>
      <c r="Z67" s="1">
        <v>0</v>
      </c>
      <c r="AA67" s="1">
        <v>0</v>
      </c>
      <c r="AB67" s="1">
        <v>0</v>
      </c>
      <c r="AC67" s="1"/>
      <c r="AD67" s="1"/>
      <c r="AE67" t="s">
        <v>248</v>
      </c>
      <c r="AF67">
        <v>0</v>
      </c>
      <c r="AG67">
        <v>0</v>
      </c>
      <c r="AH67">
        <v>0</v>
      </c>
      <c r="AI67">
        <v>0</v>
      </c>
      <c r="AJ67" s="1"/>
      <c r="AK67" s="1"/>
      <c r="AL67" t="s">
        <v>248</v>
      </c>
      <c r="AM67">
        <v>0.13</v>
      </c>
      <c r="AN67">
        <v>0.49</v>
      </c>
      <c r="AO67">
        <v>0</v>
      </c>
      <c r="AP67">
        <v>0.1</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0.04</v>
      </c>
      <c r="BP67">
        <v>0.18</v>
      </c>
      <c r="BQ67">
        <v>0</v>
      </c>
      <c r="BR67">
        <v>0</v>
      </c>
      <c r="BU67" t="s">
        <v>248</v>
      </c>
      <c r="BV67">
        <v>0.03</v>
      </c>
      <c r="BW67">
        <v>0</v>
      </c>
      <c r="BX67">
        <v>7.0000000000000007E-2</v>
      </c>
      <c r="BY67">
        <v>0</v>
      </c>
      <c r="CB67" t="s">
        <v>248</v>
      </c>
      <c r="CC67">
        <v>0</v>
      </c>
      <c r="CD67">
        <v>0</v>
      </c>
      <c r="CE67">
        <v>0</v>
      </c>
      <c r="CF67">
        <v>0</v>
      </c>
      <c r="CI67" t="s">
        <v>248</v>
      </c>
      <c r="CJ67">
        <v>0.25</v>
      </c>
      <c r="CK67">
        <v>0</v>
      </c>
      <c r="CL67">
        <v>0.44</v>
      </c>
      <c r="CM67">
        <v>0.11</v>
      </c>
      <c r="CP67" t="s">
        <v>248</v>
      </c>
      <c r="CQ67">
        <v>0.14000000000000001</v>
      </c>
      <c r="CR67">
        <v>0</v>
      </c>
      <c r="CS67">
        <v>0.23</v>
      </c>
      <c r="CT67">
        <v>0</v>
      </c>
      <c r="CW67" t="s">
        <v>248</v>
      </c>
      <c r="CX67">
        <v>0.3</v>
      </c>
      <c r="CY67">
        <v>0.42</v>
      </c>
      <c r="CZ67">
        <v>0.14000000000000001</v>
      </c>
      <c r="DA67">
        <v>0.61</v>
      </c>
      <c r="DD67" t="s">
        <v>248</v>
      </c>
      <c r="DE67">
        <v>0.62</v>
      </c>
      <c r="DF67">
        <v>2.25</v>
      </c>
      <c r="DG67">
        <v>0.18</v>
      </c>
      <c r="DH67">
        <v>0.09</v>
      </c>
      <c r="DK67" t="s">
        <v>248</v>
      </c>
      <c r="DL67">
        <v>0.53</v>
      </c>
      <c r="DM67">
        <v>0.51</v>
      </c>
      <c r="DN67">
        <v>0.76</v>
      </c>
      <c r="DO67">
        <v>0</v>
      </c>
      <c r="DR67" t="s">
        <v>248</v>
      </c>
      <c r="DS67">
        <v>0.1</v>
      </c>
      <c r="DT67">
        <v>0</v>
      </c>
      <c r="DU67">
        <v>0.2</v>
      </c>
      <c r="DV67">
        <v>0</v>
      </c>
      <c r="DY67" t="s">
        <v>248</v>
      </c>
      <c r="DZ67">
        <v>1.4</v>
      </c>
      <c r="EA67">
        <v>0.19</v>
      </c>
      <c r="EB67">
        <v>2.33</v>
      </c>
      <c r="EC67">
        <v>0</v>
      </c>
      <c r="EF67" t="s">
        <v>248</v>
      </c>
      <c r="EG67">
        <v>0.03</v>
      </c>
      <c r="EH67">
        <v>0</v>
      </c>
      <c r="EI67">
        <v>0.05</v>
      </c>
      <c r="EJ67">
        <v>0</v>
      </c>
      <c r="EM67" t="s">
        <v>248</v>
      </c>
      <c r="EN67">
        <v>0.9</v>
      </c>
      <c r="EO67">
        <v>0.52</v>
      </c>
      <c r="EP67">
        <v>1.32</v>
      </c>
      <c r="EQ67">
        <v>0</v>
      </c>
      <c r="ET67" t="s">
        <v>248</v>
      </c>
      <c r="EU67">
        <v>0.16</v>
      </c>
      <c r="EV67">
        <v>0.45</v>
      </c>
      <c r="EW67">
        <v>0.04</v>
      </c>
      <c r="EX67">
        <v>0</v>
      </c>
      <c r="FA67" t="s">
        <v>248</v>
      </c>
      <c r="FB67">
        <v>0.08</v>
      </c>
      <c r="FC67">
        <v>0.5</v>
      </c>
      <c r="FD67">
        <v>0</v>
      </c>
      <c r="FE67">
        <v>0</v>
      </c>
      <c r="FH67" t="s">
        <v>248</v>
      </c>
      <c r="FI67">
        <v>0.33</v>
      </c>
      <c r="FJ67">
        <v>1.52</v>
      </c>
      <c r="FK67">
        <v>0.08</v>
      </c>
      <c r="FL67">
        <v>0</v>
      </c>
      <c r="FO67" t="s">
        <v>248</v>
      </c>
      <c r="FP67">
        <v>0.03</v>
      </c>
      <c r="FQ67">
        <v>0</v>
      </c>
      <c r="FR67">
        <v>0</v>
      </c>
      <c r="FS67">
        <v>0</v>
      </c>
      <c r="FV67" t="s">
        <v>248</v>
      </c>
      <c r="FW67">
        <v>0</v>
      </c>
      <c r="FX67">
        <v>0</v>
      </c>
      <c r="FY67">
        <v>0</v>
      </c>
      <c r="FZ67">
        <v>0</v>
      </c>
      <c r="GC67" t="s">
        <v>248</v>
      </c>
      <c r="GD67">
        <v>0.46</v>
      </c>
      <c r="GE67">
        <v>0.94</v>
      </c>
      <c r="GF67">
        <v>0.23</v>
      </c>
      <c r="GG67">
        <v>0</v>
      </c>
      <c r="GJ67" t="s">
        <v>248</v>
      </c>
      <c r="GK67">
        <v>0.31</v>
      </c>
      <c r="GL67">
        <v>1.29</v>
      </c>
      <c r="GM67">
        <v>0</v>
      </c>
      <c r="GN67">
        <v>0.33</v>
      </c>
      <c r="GQ67" t="s">
        <v>248</v>
      </c>
      <c r="GR67">
        <v>0</v>
      </c>
      <c r="GS67">
        <v>0</v>
      </c>
      <c r="GT67">
        <v>0</v>
      </c>
      <c r="GU67">
        <v>0</v>
      </c>
      <c r="GX67" t="s">
        <v>248</v>
      </c>
      <c r="GY67">
        <v>0.54</v>
      </c>
      <c r="GZ67">
        <v>0.83</v>
      </c>
      <c r="HA67">
        <v>0.44</v>
      </c>
      <c r="HB67">
        <v>0.75</v>
      </c>
      <c r="HE67" t="s">
        <v>248</v>
      </c>
      <c r="HF67">
        <v>0.33</v>
      </c>
      <c r="HG67">
        <v>0</v>
      </c>
      <c r="HH67">
        <v>0.56999999999999995</v>
      </c>
      <c r="HI67">
        <v>0</v>
      </c>
      <c r="HL67" t="s">
        <v>248</v>
      </c>
      <c r="HM67">
        <v>0.27</v>
      </c>
      <c r="HN67">
        <v>0</v>
      </c>
      <c r="HO67">
        <v>0.5</v>
      </c>
      <c r="HP67">
        <v>0</v>
      </c>
      <c r="HS67" t="s">
        <v>248</v>
      </c>
      <c r="HT67">
        <v>0.34</v>
      </c>
      <c r="HU67">
        <v>0</v>
      </c>
      <c r="HV67">
        <v>0.27</v>
      </c>
      <c r="HW67">
        <v>0.72</v>
      </c>
      <c r="HZ67" t="s">
        <v>248</v>
      </c>
      <c r="IA67">
        <v>0.1</v>
      </c>
      <c r="IB67">
        <v>0.11</v>
      </c>
      <c r="IC67">
        <v>0</v>
      </c>
      <c r="ID67">
        <v>0.48</v>
      </c>
      <c r="IG67" t="s">
        <v>248</v>
      </c>
      <c r="IH67">
        <v>0.6</v>
      </c>
      <c r="II67">
        <v>0.17</v>
      </c>
      <c r="IJ67">
        <v>0.93</v>
      </c>
      <c r="IK67">
        <v>0</v>
      </c>
      <c r="IN67" t="s">
        <v>248</v>
      </c>
      <c r="IO67">
        <v>0.13</v>
      </c>
      <c r="IP67">
        <v>0.14000000000000001</v>
      </c>
      <c r="IQ67">
        <v>0.04</v>
      </c>
      <c r="IR67">
        <v>0</v>
      </c>
      <c r="IU67" t="s">
        <v>248</v>
      </c>
      <c r="IV67">
        <v>0.41</v>
      </c>
      <c r="IW67">
        <v>0.08</v>
      </c>
      <c r="IX67">
        <v>0.42</v>
      </c>
      <c r="IY67">
        <v>0</v>
      </c>
      <c r="JB67" t="s">
        <v>248</v>
      </c>
      <c r="JC67">
        <v>0.37</v>
      </c>
      <c r="JD67">
        <v>0.09</v>
      </c>
      <c r="JE67">
        <v>0.3</v>
      </c>
      <c r="JF67">
        <v>0</v>
      </c>
      <c r="JI67" t="s">
        <v>248</v>
      </c>
      <c r="JJ67">
        <v>0.24</v>
      </c>
      <c r="JK67">
        <v>0.64</v>
      </c>
      <c r="JL67">
        <v>0.22</v>
      </c>
      <c r="JM67">
        <v>0</v>
      </c>
      <c r="JP67" t="s">
        <v>248</v>
      </c>
      <c r="JQ67">
        <v>0.41</v>
      </c>
      <c r="JR67">
        <v>0</v>
      </c>
      <c r="JS67">
        <v>0.57999999999999996</v>
      </c>
      <c r="JT67">
        <v>0.19</v>
      </c>
      <c r="JW67" t="s">
        <v>248</v>
      </c>
      <c r="JX67">
        <v>0.27</v>
      </c>
      <c r="JY67">
        <v>0.84</v>
      </c>
      <c r="JZ67">
        <v>0.18</v>
      </c>
      <c r="KA67">
        <v>0</v>
      </c>
      <c r="KD67" t="s">
        <v>248</v>
      </c>
      <c r="KE67">
        <v>0.46</v>
      </c>
      <c r="KF67">
        <v>0.92</v>
      </c>
      <c r="KG67">
        <v>0.45</v>
      </c>
      <c r="KH67">
        <v>0.23</v>
      </c>
      <c r="KK67" t="s">
        <v>248</v>
      </c>
      <c r="KL67">
        <v>0.14000000000000001</v>
      </c>
      <c r="KM67">
        <v>0</v>
      </c>
      <c r="KN67">
        <v>0.21</v>
      </c>
      <c r="KO67">
        <v>0</v>
      </c>
      <c r="KR67" t="s">
        <v>248</v>
      </c>
      <c r="KS67">
        <v>0.74</v>
      </c>
      <c r="KT67">
        <v>0.28999999999999998</v>
      </c>
      <c r="KU67">
        <v>0.11</v>
      </c>
      <c r="KV67">
        <v>3.96</v>
      </c>
      <c r="KY67" t="s">
        <v>248</v>
      </c>
      <c r="KZ67">
        <v>0.44</v>
      </c>
      <c r="LA67">
        <v>1.59</v>
      </c>
      <c r="LB67">
        <v>0.12</v>
      </c>
      <c r="LC67">
        <v>0</v>
      </c>
      <c r="LF67" t="s">
        <v>248</v>
      </c>
      <c r="LG67">
        <v>0.18</v>
      </c>
      <c r="LH67">
        <v>0.12</v>
      </c>
      <c r="LI67">
        <v>0.09</v>
      </c>
      <c r="LJ67">
        <v>0</v>
      </c>
      <c r="LM67" t="s">
        <v>248</v>
      </c>
      <c r="LN67">
        <v>0.4</v>
      </c>
      <c r="LO67">
        <v>0.19</v>
      </c>
      <c r="LP67">
        <v>0.37</v>
      </c>
      <c r="LQ67">
        <v>0</v>
      </c>
      <c r="LT67" t="s">
        <v>248</v>
      </c>
      <c r="LU67">
        <v>0.34</v>
      </c>
      <c r="LV67">
        <v>0</v>
      </c>
      <c r="LW67">
        <v>0.35</v>
      </c>
      <c r="LX67">
        <v>0.4</v>
      </c>
      <c r="MA67" t="s">
        <v>248</v>
      </c>
      <c r="MB67">
        <v>1.2</v>
      </c>
      <c r="MC67">
        <v>1.26</v>
      </c>
      <c r="MD67">
        <v>1.18</v>
      </c>
      <c r="ME67">
        <v>0</v>
      </c>
      <c r="MH67" t="s">
        <v>248</v>
      </c>
      <c r="MI67">
        <v>9.77</v>
      </c>
      <c r="MJ67">
        <v>6.06</v>
      </c>
      <c r="MK67">
        <v>11.3</v>
      </c>
      <c r="ML67">
        <v>9.91</v>
      </c>
      <c r="MO67" t="s">
        <v>248</v>
      </c>
      <c r="MP67">
        <v>10.36</v>
      </c>
      <c r="MQ67">
        <v>14.31</v>
      </c>
      <c r="MR67">
        <v>10.220000000000001</v>
      </c>
      <c r="MS67">
        <v>4.0999999999999996</v>
      </c>
      <c r="MV67" t="s">
        <v>248</v>
      </c>
      <c r="MW67">
        <v>10.39</v>
      </c>
      <c r="MX67">
        <v>13.51</v>
      </c>
      <c r="MY67">
        <v>11.16</v>
      </c>
      <c r="MZ67">
        <v>4.8499999999999996</v>
      </c>
      <c r="NC67" t="s">
        <v>248</v>
      </c>
      <c r="ND67">
        <v>10.86</v>
      </c>
      <c r="NE67">
        <v>9.57</v>
      </c>
      <c r="NF67">
        <v>12.4</v>
      </c>
      <c r="NG67">
        <v>5.57</v>
      </c>
      <c r="NJ67" t="s">
        <v>248</v>
      </c>
      <c r="NK67">
        <v>11.04</v>
      </c>
      <c r="NL67">
        <v>15.12</v>
      </c>
      <c r="NM67">
        <v>12.37</v>
      </c>
      <c r="NN67">
        <v>3.51</v>
      </c>
      <c r="NQ67" t="s">
        <v>248</v>
      </c>
      <c r="NR67">
        <v>10.15</v>
      </c>
      <c r="NS67">
        <v>10.89</v>
      </c>
      <c r="NT67">
        <v>11.97</v>
      </c>
      <c r="NU67">
        <v>4.46</v>
      </c>
      <c r="NX67" t="s">
        <v>248</v>
      </c>
      <c r="NY67">
        <v>2.0099999999999998</v>
      </c>
      <c r="NZ67">
        <v>1.43</v>
      </c>
      <c r="OA67">
        <v>2.0699999999999998</v>
      </c>
      <c r="OB67">
        <v>2.4700000000000002</v>
      </c>
      <c r="OE67" t="s">
        <v>248</v>
      </c>
      <c r="OF67">
        <v>0.71</v>
      </c>
      <c r="OG67">
        <v>1.34</v>
      </c>
      <c r="OH67">
        <v>0.47</v>
      </c>
      <c r="OI67">
        <v>0</v>
      </c>
      <c r="OL67" t="s">
        <v>248</v>
      </c>
      <c r="OM67">
        <v>0.21</v>
      </c>
      <c r="ON67">
        <v>0.56999999999999995</v>
      </c>
      <c r="OO67">
        <v>0.06</v>
      </c>
      <c r="OP67">
        <v>0</v>
      </c>
      <c r="OS67" t="s">
        <v>248</v>
      </c>
      <c r="OT67">
        <v>0.14000000000000001</v>
      </c>
      <c r="OU67">
        <v>0.27</v>
      </c>
      <c r="OV67">
        <v>0</v>
      </c>
      <c r="OW67">
        <v>0</v>
      </c>
      <c r="OZ67" t="s">
        <v>248</v>
      </c>
      <c r="PA67">
        <v>0.19</v>
      </c>
      <c r="PB67">
        <v>0.43</v>
      </c>
      <c r="PC67">
        <v>0.05</v>
      </c>
      <c r="PD67">
        <v>0</v>
      </c>
      <c r="PG67" t="s">
        <v>248</v>
      </c>
      <c r="PH67">
        <v>0.28999999999999998</v>
      </c>
      <c r="PI67">
        <v>0.3</v>
      </c>
      <c r="PJ67">
        <v>0.19</v>
      </c>
      <c r="PK67">
        <v>0</v>
      </c>
      <c r="PN67" t="s">
        <v>248</v>
      </c>
      <c r="PO67">
        <v>7.0000000000000007E-2</v>
      </c>
      <c r="PP67">
        <v>0</v>
      </c>
      <c r="PQ67">
        <v>0.12</v>
      </c>
      <c r="PR67">
        <v>0</v>
      </c>
      <c r="PU67" t="s">
        <v>248</v>
      </c>
      <c r="PV67">
        <v>0.18</v>
      </c>
      <c r="PW67">
        <v>0</v>
      </c>
      <c r="PX67">
        <v>0</v>
      </c>
      <c r="PY67">
        <v>0</v>
      </c>
      <c r="QB67" t="s">
        <v>248</v>
      </c>
      <c r="QC67">
        <v>0</v>
      </c>
      <c r="QD67">
        <v>0</v>
      </c>
      <c r="QE67">
        <v>0</v>
      </c>
      <c r="QF67">
        <v>0</v>
      </c>
      <c r="QI67" t="s">
        <v>248</v>
      </c>
      <c r="QJ67">
        <v>0.08</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0.18</v>
      </c>
      <c r="SA67">
        <v>0.84</v>
      </c>
      <c r="SB67">
        <v>0</v>
      </c>
      <c r="SC67">
        <v>0</v>
      </c>
      <c r="SF67" t="s">
        <v>248</v>
      </c>
      <c r="SG67">
        <v>0</v>
      </c>
      <c r="SH67">
        <v>0</v>
      </c>
      <c r="SI67">
        <v>0</v>
      </c>
      <c r="SJ67">
        <v>0</v>
      </c>
      <c r="SM67" t="s">
        <v>248</v>
      </c>
      <c r="SN67">
        <v>0</v>
      </c>
      <c r="SO67">
        <v>0</v>
      </c>
      <c r="SP67">
        <v>0</v>
      </c>
      <c r="SQ67">
        <v>0</v>
      </c>
      <c r="ST67" t="s">
        <v>248</v>
      </c>
      <c r="SU67">
        <v>0</v>
      </c>
      <c r="SV67">
        <v>0</v>
      </c>
      <c r="SW67">
        <v>0</v>
      </c>
      <c r="SX67">
        <v>0</v>
      </c>
      <c r="TA67" t="s">
        <v>248</v>
      </c>
      <c r="TB67">
        <v>0.04</v>
      </c>
      <c r="TC67">
        <v>0</v>
      </c>
      <c r="TD67">
        <v>7.0000000000000007E-2</v>
      </c>
      <c r="TE67">
        <v>0</v>
      </c>
      <c r="TH67" t="s">
        <v>248</v>
      </c>
      <c r="TI67">
        <v>0</v>
      </c>
      <c r="TJ67">
        <v>0</v>
      </c>
      <c r="TK67">
        <v>0</v>
      </c>
      <c r="TL67">
        <v>0</v>
      </c>
      <c r="TO67" t="s">
        <v>248</v>
      </c>
      <c r="TP67">
        <v>0.04</v>
      </c>
      <c r="TQ67">
        <v>0</v>
      </c>
      <c r="TR67">
        <v>0</v>
      </c>
      <c r="TS67">
        <v>0</v>
      </c>
      <c r="TV67" t="s">
        <v>248</v>
      </c>
      <c r="TW67">
        <v>0</v>
      </c>
      <c r="TX67">
        <v>0</v>
      </c>
      <c r="TY67">
        <v>0</v>
      </c>
      <c r="TZ67">
        <v>0</v>
      </c>
      <c r="UC67" t="s">
        <v>248</v>
      </c>
      <c r="UD67">
        <v>0.08</v>
      </c>
      <c r="UE67">
        <v>0.41</v>
      </c>
      <c r="UF67">
        <v>0</v>
      </c>
      <c r="UG67">
        <v>0</v>
      </c>
      <c r="UJ67" t="s">
        <v>248</v>
      </c>
      <c r="UK67">
        <v>0</v>
      </c>
      <c r="UL67">
        <v>0</v>
      </c>
      <c r="UM67">
        <v>0</v>
      </c>
      <c r="UN67">
        <v>0</v>
      </c>
      <c r="UQ67" t="s">
        <v>248</v>
      </c>
      <c r="UR67">
        <v>0.11</v>
      </c>
      <c r="US67">
        <v>0</v>
      </c>
      <c r="UT67">
        <v>0</v>
      </c>
      <c r="UU67">
        <v>0</v>
      </c>
      <c r="UX67" t="s">
        <v>248</v>
      </c>
      <c r="UY67">
        <v>0</v>
      </c>
      <c r="UZ67">
        <v>0</v>
      </c>
      <c r="VA67">
        <v>0</v>
      </c>
      <c r="VB67">
        <v>0</v>
      </c>
      <c r="VE67" t="s">
        <v>248</v>
      </c>
      <c r="VF67">
        <v>0.19</v>
      </c>
      <c r="VG67">
        <v>0.34</v>
      </c>
      <c r="VH67">
        <v>0.2</v>
      </c>
      <c r="VI67">
        <v>0</v>
      </c>
      <c r="VL67" t="s">
        <v>248</v>
      </c>
      <c r="VM67">
        <v>0</v>
      </c>
      <c r="VN67">
        <v>0</v>
      </c>
      <c r="VO67">
        <v>0</v>
      </c>
      <c r="VP67">
        <v>0</v>
      </c>
      <c r="VS67" t="s">
        <v>248</v>
      </c>
      <c r="VT67">
        <v>0</v>
      </c>
      <c r="VU67">
        <v>0</v>
      </c>
      <c r="VV67">
        <v>0</v>
      </c>
      <c r="VW67">
        <v>0</v>
      </c>
      <c r="VZ67" t="s">
        <v>248</v>
      </c>
      <c r="WA67">
        <v>0</v>
      </c>
      <c r="WB67">
        <v>0</v>
      </c>
      <c r="WC67">
        <v>0</v>
      </c>
      <c r="WD67">
        <v>0</v>
      </c>
      <c r="WG67" t="s">
        <v>248</v>
      </c>
      <c r="WH67">
        <v>0.45</v>
      </c>
      <c r="WI67">
        <v>1.74</v>
      </c>
      <c r="WJ67">
        <v>0.1</v>
      </c>
      <c r="WK67">
        <v>0</v>
      </c>
      <c r="WN67" t="s">
        <v>248</v>
      </c>
      <c r="WO67">
        <v>0.35</v>
      </c>
      <c r="WP67">
        <v>1.49</v>
      </c>
      <c r="WQ67">
        <v>0.06</v>
      </c>
      <c r="WR67">
        <v>0</v>
      </c>
      <c r="WU67" t="s">
        <v>248</v>
      </c>
      <c r="WV67">
        <v>0.17</v>
      </c>
      <c r="WW67">
        <v>0</v>
      </c>
      <c r="WX67">
        <v>0.28000000000000003</v>
      </c>
      <c r="WY67">
        <v>0</v>
      </c>
      <c r="XB67" t="s">
        <v>248</v>
      </c>
      <c r="XC67">
        <v>0</v>
      </c>
      <c r="XD67">
        <v>0</v>
      </c>
      <c r="XE67">
        <v>0</v>
      </c>
      <c r="XF67">
        <v>0</v>
      </c>
      <c r="XI67" t="s">
        <v>248</v>
      </c>
      <c r="XJ67">
        <v>0.05</v>
      </c>
      <c r="XK67">
        <v>0</v>
      </c>
      <c r="XL67">
        <v>0.08</v>
      </c>
      <c r="XM67">
        <v>0</v>
      </c>
      <c r="XP67" t="s">
        <v>248</v>
      </c>
      <c r="XQ67">
        <v>0.09</v>
      </c>
      <c r="XR67">
        <v>0</v>
      </c>
      <c r="XS67">
        <v>0.16</v>
      </c>
      <c r="XT67">
        <v>0</v>
      </c>
      <c r="XW67" t="s">
        <v>248</v>
      </c>
      <c r="XX67">
        <v>0.1</v>
      </c>
      <c r="XY67">
        <v>0</v>
      </c>
      <c r="XZ67">
        <v>0.17</v>
      </c>
      <c r="YA67">
        <v>0</v>
      </c>
    </row>
    <row r="68" spans="1:651" x14ac:dyDescent="0.25">
      <c r="A68" s="1">
        <v>3.150099999999997</v>
      </c>
      <c r="B68" s="1">
        <v>3.1999999999999966</v>
      </c>
      <c r="C68" s="1" t="s">
        <v>249</v>
      </c>
      <c r="D68" s="1">
        <v>7.0000000000000007E-2</v>
      </c>
      <c r="E68" s="1">
        <v>0</v>
      </c>
      <c r="F68" s="1">
        <v>0.12</v>
      </c>
      <c r="G68" s="1">
        <v>0</v>
      </c>
      <c r="H68" s="1"/>
      <c r="I68" s="1"/>
      <c r="J68" s="1" t="s">
        <v>249</v>
      </c>
      <c r="K68" s="1">
        <v>0.03</v>
      </c>
      <c r="L68" s="1">
        <v>0</v>
      </c>
      <c r="M68" s="1">
        <v>0.05</v>
      </c>
      <c r="N68" s="1">
        <v>0</v>
      </c>
      <c r="O68" s="1"/>
      <c r="P68" s="1"/>
      <c r="Q68" s="1" t="s">
        <v>249</v>
      </c>
      <c r="R68" s="1">
        <v>0.21</v>
      </c>
      <c r="S68" s="1">
        <v>0</v>
      </c>
      <c r="T68" s="1">
        <v>0.19</v>
      </c>
      <c r="U68" s="1">
        <v>0.47</v>
      </c>
      <c r="V68" s="1"/>
      <c r="W68" s="1"/>
      <c r="X68" s="1" t="s">
        <v>249</v>
      </c>
      <c r="Y68" s="1">
        <v>0.2</v>
      </c>
      <c r="Z68" s="1">
        <v>0</v>
      </c>
      <c r="AA68" s="1">
        <v>0.31</v>
      </c>
      <c r="AB68" s="1">
        <v>0</v>
      </c>
      <c r="AC68" s="1"/>
      <c r="AD68" s="1"/>
      <c r="AE68" t="s">
        <v>249</v>
      </c>
      <c r="AF68">
        <v>0</v>
      </c>
      <c r="AG68">
        <v>0</v>
      </c>
      <c r="AH68">
        <v>0</v>
      </c>
      <c r="AI68">
        <v>0</v>
      </c>
      <c r="AJ68" s="1"/>
      <c r="AK68" s="1"/>
      <c r="AL68" t="s">
        <v>249</v>
      </c>
      <c r="AM68">
        <v>0.39</v>
      </c>
      <c r="AN68">
        <v>0.28000000000000003</v>
      </c>
      <c r="AO68">
        <v>0.59</v>
      </c>
      <c r="AP68">
        <v>0</v>
      </c>
      <c r="AQ68" s="1"/>
      <c r="AR68" s="1"/>
      <c r="AS68" t="s">
        <v>249</v>
      </c>
      <c r="AT68">
        <v>0</v>
      </c>
      <c r="AU68">
        <v>0</v>
      </c>
      <c r="AV68">
        <v>0</v>
      </c>
      <c r="AW68">
        <v>0</v>
      </c>
      <c r="AZ68" t="s">
        <v>249</v>
      </c>
      <c r="BA68">
        <v>7.0000000000000007E-2</v>
      </c>
      <c r="BB68">
        <v>0</v>
      </c>
      <c r="BC68">
        <v>0.17</v>
      </c>
      <c r="BD68">
        <v>0</v>
      </c>
      <c r="BG68" t="s">
        <v>249</v>
      </c>
      <c r="BH68">
        <v>0</v>
      </c>
      <c r="BI68">
        <v>0</v>
      </c>
      <c r="BJ68">
        <v>0</v>
      </c>
      <c r="BK68">
        <v>0</v>
      </c>
      <c r="BN68" t="s">
        <v>249</v>
      </c>
      <c r="BO68">
        <v>0.04</v>
      </c>
      <c r="BP68">
        <v>0</v>
      </c>
      <c r="BQ68">
        <v>0.09</v>
      </c>
      <c r="BR68">
        <v>0</v>
      </c>
      <c r="BU68" t="s">
        <v>249</v>
      </c>
      <c r="BV68">
        <v>1.82</v>
      </c>
      <c r="BW68">
        <v>9</v>
      </c>
      <c r="BX68">
        <v>0.08</v>
      </c>
      <c r="BY68">
        <v>0</v>
      </c>
      <c r="CB68" t="s">
        <v>249</v>
      </c>
      <c r="CC68">
        <v>2.16</v>
      </c>
      <c r="CD68">
        <v>9.0399999999999991</v>
      </c>
      <c r="CE68">
        <v>0.17</v>
      </c>
      <c r="CF68">
        <v>0</v>
      </c>
      <c r="CI68" t="s">
        <v>249</v>
      </c>
      <c r="CJ68">
        <v>2.46</v>
      </c>
      <c r="CK68">
        <v>7.6</v>
      </c>
      <c r="CL68">
        <v>1.47</v>
      </c>
      <c r="CM68">
        <v>0.47</v>
      </c>
      <c r="CP68" t="s">
        <v>249</v>
      </c>
      <c r="CQ68">
        <v>1.53</v>
      </c>
      <c r="CR68">
        <v>1.37</v>
      </c>
      <c r="CS68">
        <v>1.98</v>
      </c>
      <c r="CT68">
        <v>0</v>
      </c>
      <c r="CW68" t="s">
        <v>249</v>
      </c>
      <c r="CX68">
        <v>3.48</v>
      </c>
      <c r="CY68">
        <v>4.13</v>
      </c>
      <c r="CZ68">
        <v>4.6500000000000004</v>
      </c>
      <c r="DA68">
        <v>0.46</v>
      </c>
      <c r="DD68" t="s">
        <v>249</v>
      </c>
      <c r="DE68">
        <v>7.04</v>
      </c>
      <c r="DF68">
        <v>1.17</v>
      </c>
      <c r="DG68">
        <v>2.23</v>
      </c>
      <c r="DH68">
        <v>26.07</v>
      </c>
      <c r="DK68" t="s">
        <v>249</v>
      </c>
      <c r="DL68">
        <v>2.1800000000000002</v>
      </c>
      <c r="DM68">
        <v>5.93</v>
      </c>
      <c r="DN68">
        <v>1.5</v>
      </c>
      <c r="DO68">
        <v>0.92</v>
      </c>
      <c r="DR68" t="s">
        <v>249</v>
      </c>
      <c r="DS68">
        <v>0.85</v>
      </c>
      <c r="DT68">
        <v>2.62</v>
      </c>
      <c r="DU68">
        <v>0.62</v>
      </c>
      <c r="DV68">
        <v>0.12</v>
      </c>
      <c r="DY68" t="s">
        <v>249</v>
      </c>
      <c r="DZ68">
        <v>1.19</v>
      </c>
      <c r="EA68">
        <v>2.52</v>
      </c>
      <c r="EB68">
        <v>0.96</v>
      </c>
      <c r="EC68">
        <v>0</v>
      </c>
      <c r="EF68" t="s">
        <v>249</v>
      </c>
      <c r="EG68">
        <v>2.0299999999999998</v>
      </c>
      <c r="EH68">
        <v>1.61</v>
      </c>
      <c r="EI68">
        <v>1.95</v>
      </c>
      <c r="EJ68">
        <v>1.76</v>
      </c>
      <c r="EM68" t="s">
        <v>249</v>
      </c>
      <c r="EN68">
        <v>1.6</v>
      </c>
      <c r="EO68">
        <v>2.44</v>
      </c>
      <c r="EP68">
        <v>1.45</v>
      </c>
      <c r="EQ68">
        <v>0</v>
      </c>
      <c r="ET68" t="s">
        <v>249</v>
      </c>
      <c r="EU68">
        <v>0.6</v>
      </c>
      <c r="EV68">
        <v>0.93</v>
      </c>
      <c r="EW68">
        <v>0.3</v>
      </c>
      <c r="EX68">
        <v>0</v>
      </c>
      <c r="FA68" t="s">
        <v>249</v>
      </c>
      <c r="FB68">
        <v>0.47</v>
      </c>
      <c r="FC68">
        <v>0.46</v>
      </c>
      <c r="FD68">
        <v>0.66</v>
      </c>
      <c r="FE68">
        <v>0</v>
      </c>
      <c r="FH68" t="s">
        <v>249</v>
      </c>
      <c r="FI68">
        <v>0.56999999999999995</v>
      </c>
      <c r="FJ68">
        <v>0</v>
      </c>
      <c r="FK68">
        <v>0.71</v>
      </c>
      <c r="FL68">
        <v>0</v>
      </c>
      <c r="FO68" t="s">
        <v>249</v>
      </c>
      <c r="FP68">
        <v>0.62</v>
      </c>
      <c r="FQ68">
        <v>0</v>
      </c>
      <c r="FR68">
        <v>0.73</v>
      </c>
      <c r="FS68">
        <v>0.82</v>
      </c>
      <c r="FV68" t="s">
        <v>249</v>
      </c>
      <c r="FW68">
        <v>1.61</v>
      </c>
      <c r="FX68">
        <v>1.28</v>
      </c>
      <c r="FY68">
        <v>2.02</v>
      </c>
      <c r="FZ68">
        <v>1.03</v>
      </c>
      <c r="GC68" t="s">
        <v>249</v>
      </c>
      <c r="GD68">
        <v>0.92</v>
      </c>
      <c r="GE68">
        <v>2.41</v>
      </c>
      <c r="GF68">
        <v>0.67</v>
      </c>
      <c r="GG68">
        <v>0</v>
      </c>
      <c r="GJ68" t="s">
        <v>249</v>
      </c>
      <c r="GK68">
        <v>0.39</v>
      </c>
      <c r="GL68">
        <v>0.1</v>
      </c>
      <c r="GM68">
        <v>0.66</v>
      </c>
      <c r="GN68">
        <v>0</v>
      </c>
      <c r="GQ68" t="s">
        <v>249</v>
      </c>
      <c r="GR68">
        <v>0.46</v>
      </c>
      <c r="GS68">
        <v>0</v>
      </c>
      <c r="GT68">
        <v>0.48</v>
      </c>
      <c r="GU68">
        <v>0.89</v>
      </c>
      <c r="GX68" t="s">
        <v>249</v>
      </c>
      <c r="GY68">
        <v>0.25</v>
      </c>
      <c r="GZ68">
        <v>0.97</v>
      </c>
      <c r="HA68">
        <v>0.13</v>
      </c>
      <c r="HB68">
        <v>0</v>
      </c>
      <c r="HE68" t="s">
        <v>249</v>
      </c>
      <c r="HF68">
        <v>0.31</v>
      </c>
      <c r="HG68">
        <v>0</v>
      </c>
      <c r="HH68">
        <v>0.46</v>
      </c>
      <c r="HI68">
        <v>0</v>
      </c>
      <c r="HL68" t="s">
        <v>249</v>
      </c>
      <c r="HM68">
        <v>0.18</v>
      </c>
      <c r="HN68">
        <v>0</v>
      </c>
      <c r="HO68">
        <v>0.11</v>
      </c>
      <c r="HP68">
        <v>0.2</v>
      </c>
      <c r="HS68" t="s">
        <v>249</v>
      </c>
      <c r="HT68">
        <v>0.68</v>
      </c>
      <c r="HU68">
        <v>0</v>
      </c>
      <c r="HV68">
        <v>0.94</v>
      </c>
      <c r="HW68">
        <v>0.25</v>
      </c>
      <c r="HZ68" t="s">
        <v>249</v>
      </c>
      <c r="IA68">
        <v>1.02</v>
      </c>
      <c r="IB68">
        <v>1.1499999999999999</v>
      </c>
      <c r="IC68">
        <v>1.01</v>
      </c>
      <c r="ID68">
        <v>0</v>
      </c>
      <c r="IG68" t="s">
        <v>249</v>
      </c>
      <c r="IH68">
        <v>1.95</v>
      </c>
      <c r="II68">
        <v>0.21</v>
      </c>
      <c r="IJ68">
        <v>2.31</v>
      </c>
      <c r="IK68">
        <v>0.28000000000000003</v>
      </c>
      <c r="IN68" t="s">
        <v>249</v>
      </c>
      <c r="IO68">
        <v>1</v>
      </c>
      <c r="IP68">
        <v>0</v>
      </c>
      <c r="IQ68">
        <v>1.23</v>
      </c>
      <c r="IR68">
        <v>0</v>
      </c>
      <c r="IU68" t="s">
        <v>249</v>
      </c>
      <c r="IV68">
        <v>0.5</v>
      </c>
      <c r="IW68">
        <v>0</v>
      </c>
      <c r="IX68">
        <v>0.38</v>
      </c>
      <c r="IY68">
        <v>1.72</v>
      </c>
      <c r="JB68" t="s">
        <v>249</v>
      </c>
      <c r="JC68">
        <v>0.28999999999999998</v>
      </c>
      <c r="JD68">
        <v>0</v>
      </c>
      <c r="JE68">
        <v>0.4</v>
      </c>
      <c r="JF68">
        <v>0</v>
      </c>
      <c r="JI68" t="s">
        <v>249</v>
      </c>
      <c r="JJ68">
        <v>0.18</v>
      </c>
      <c r="JK68">
        <v>0.14000000000000001</v>
      </c>
      <c r="JL68">
        <v>0.27</v>
      </c>
      <c r="JM68">
        <v>0</v>
      </c>
      <c r="JP68" t="s">
        <v>249</v>
      </c>
      <c r="JQ68">
        <v>0.6</v>
      </c>
      <c r="JR68">
        <v>0</v>
      </c>
      <c r="JS68">
        <v>1.03</v>
      </c>
      <c r="JT68">
        <v>0</v>
      </c>
      <c r="JW68" t="s">
        <v>249</v>
      </c>
      <c r="JX68">
        <v>0.37</v>
      </c>
      <c r="JY68">
        <v>1</v>
      </c>
      <c r="JZ68">
        <v>0.26</v>
      </c>
      <c r="KA68">
        <v>0</v>
      </c>
      <c r="KD68" t="s">
        <v>249</v>
      </c>
      <c r="KE68">
        <v>0.66</v>
      </c>
      <c r="KF68">
        <v>0.17</v>
      </c>
      <c r="KG68">
        <v>1</v>
      </c>
      <c r="KH68">
        <v>0</v>
      </c>
      <c r="KK68" t="s">
        <v>249</v>
      </c>
      <c r="KL68">
        <v>0.44</v>
      </c>
      <c r="KM68">
        <v>0.32</v>
      </c>
      <c r="KN68">
        <v>0.43</v>
      </c>
      <c r="KO68">
        <v>0.89</v>
      </c>
      <c r="KR68" t="s">
        <v>249</v>
      </c>
      <c r="KS68">
        <v>0.22</v>
      </c>
      <c r="KT68">
        <v>0.44</v>
      </c>
      <c r="KU68">
        <v>0.23</v>
      </c>
      <c r="KV68">
        <v>0</v>
      </c>
      <c r="KY68" t="s">
        <v>249</v>
      </c>
      <c r="KZ68">
        <v>0.15</v>
      </c>
      <c r="LA68">
        <v>0</v>
      </c>
      <c r="LB68">
        <v>0</v>
      </c>
      <c r="LC68">
        <v>0</v>
      </c>
      <c r="LF68" t="s">
        <v>249</v>
      </c>
      <c r="LG68">
        <v>0.22</v>
      </c>
      <c r="LH68">
        <v>0.55000000000000004</v>
      </c>
      <c r="LI68">
        <v>0.13</v>
      </c>
      <c r="LJ68">
        <v>0</v>
      </c>
      <c r="LM68" t="s">
        <v>249</v>
      </c>
      <c r="LN68">
        <v>0.44</v>
      </c>
      <c r="LO68">
        <v>0.14000000000000001</v>
      </c>
      <c r="LP68">
        <v>0.67</v>
      </c>
      <c r="LQ68">
        <v>0.17</v>
      </c>
      <c r="LT68" t="s">
        <v>249</v>
      </c>
      <c r="LU68">
        <v>1.59</v>
      </c>
      <c r="LV68">
        <v>0</v>
      </c>
      <c r="LW68">
        <v>1.97</v>
      </c>
      <c r="LX68">
        <v>1.25</v>
      </c>
      <c r="MA68" t="s">
        <v>249</v>
      </c>
      <c r="MB68">
        <v>1.04</v>
      </c>
      <c r="MC68">
        <v>0.68</v>
      </c>
      <c r="MD68">
        <v>1.1200000000000001</v>
      </c>
      <c r="ME68">
        <v>1.26</v>
      </c>
      <c r="MH68" t="s">
        <v>249</v>
      </c>
      <c r="MI68">
        <v>6.87</v>
      </c>
      <c r="MJ68">
        <v>4.26</v>
      </c>
      <c r="MK68">
        <v>5</v>
      </c>
      <c r="ML68">
        <v>19.760000000000002</v>
      </c>
      <c r="MO68" t="s">
        <v>249</v>
      </c>
      <c r="MP68">
        <v>9.5</v>
      </c>
      <c r="MQ68">
        <v>8.4499999999999993</v>
      </c>
      <c r="MR68">
        <v>6.09</v>
      </c>
      <c r="MS68">
        <v>29.39</v>
      </c>
      <c r="MV68" t="s">
        <v>249</v>
      </c>
      <c r="MW68">
        <v>10.06</v>
      </c>
      <c r="MX68">
        <v>8.0399999999999991</v>
      </c>
      <c r="MY68">
        <v>5.76</v>
      </c>
      <c r="MZ68">
        <v>31.02</v>
      </c>
      <c r="NC68" t="s">
        <v>249</v>
      </c>
      <c r="ND68">
        <v>10.11</v>
      </c>
      <c r="NE68">
        <v>14.8</v>
      </c>
      <c r="NF68">
        <v>4.32</v>
      </c>
      <c r="NG68">
        <v>31.2</v>
      </c>
      <c r="NJ68" t="s">
        <v>249</v>
      </c>
      <c r="NK68">
        <v>10.56</v>
      </c>
      <c r="NL68">
        <v>10.119999999999999</v>
      </c>
      <c r="NM68">
        <v>5.32</v>
      </c>
      <c r="NN68">
        <v>37.54</v>
      </c>
      <c r="NQ68" t="s">
        <v>249</v>
      </c>
      <c r="NR68">
        <v>9.34</v>
      </c>
      <c r="NS68">
        <v>5.47</v>
      </c>
      <c r="NT68">
        <v>4.8899999999999997</v>
      </c>
      <c r="NU68">
        <v>34.380000000000003</v>
      </c>
      <c r="NX68" t="s">
        <v>249</v>
      </c>
      <c r="NY68">
        <v>3.94</v>
      </c>
      <c r="NZ68">
        <v>6.32</v>
      </c>
      <c r="OA68">
        <v>1.94</v>
      </c>
      <c r="OB68">
        <v>10.52</v>
      </c>
      <c r="OE68" t="s">
        <v>249</v>
      </c>
      <c r="OF68">
        <v>2.5099999999999998</v>
      </c>
      <c r="OG68">
        <v>8.4600000000000009</v>
      </c>
      <c r="OH68">
        <v>0.91</v>
      </c>
      <c r="OI68">
        <v>1.74</v>
      </c>
      <c r="OL68" t="s">
        <v>249</v>
      </c>
      <c r="OM68">
        <v>1.22</v>
      </c>
      <c r="ON68">
        <v>2.2599999999999998</v>
      </c>
      <c r="OO68">
        <v>1.05</v>
      </c>
      <c r="OP68">
        <v>0.88</v>
      </c>
      <c r="OS68" t="s">
        <v>249</v>
      </c>
      <c r="OT68">
        <v>0.37</v>
      </c>
      <c r="OU68">
        <v>1.51</v>
      </c>
      <c r="OV68">
        <v>0.1</v>
      </c>
      <c r="OW68">
        <v>0</v>
      </c>
      <c r="OZ68" t="s">
        <v>249</v>
      </c>
      <c r="PA68">
        <v>0.42</v>
      </c>
      <c r="PB68">
        <v>0.19</v>
      </c>
      <c r="PC68">
        <v>0.65</v>
      </c>
      <c r="PD68">
        <v>0</v>
      </c>
      <c r="PG68" t="s">
        <v>249</v>
      </c>
      <c r="PH68">
        <v>0.03</v>
      </c>
      <c r="PI68">
        <v>0</v>
      </c>
      <c r="PJ68">
        <v>0.05</v>
      </c>
      <c r="PK68">
        <v>0</v>
      </c>
      <c r="PN68" t="s">
        <v>249</v>
      </c>
      <c r="PO68">
        <v>0.16</v>
      </c>
      <c r="PP68">
        <v>0</v>
      </c>
      <c r="PQ68">
        <v>0.28000000000000003</v>
      </c>
      <c r="PR68">
        <v>0</v>
      </c>
      <c r="PU68" t="s">
        <v>249</v>
      </c>
      <c r="PV68">
        <v>0</v>
      </c>
      <c r="PW68">
        <v>0</v>
      </c>
      <c r="PX68">
        <v>0</v>
      </c>
      <c r="PY68">
        <v>0</v>
      </c>
      <c r="QB68" t="s">
        <v>249</v>
      </c>
      <c r="QC68">
        <v>0.37</v>
      </c>
      <c r="QD68">
        <v>0</v>
      </c>
      <c r="QE68">
        <v>0.6</v>
      </c>
      <c r="QF68">
        <v>0</v>
      </c>
      <c r="QI68" t="s">
        <v>249</v>
      </c>
      <c r="QJ68">
        <v>0.12</v>
      </c>
      <c r="QK68">
        <v>0.3</v>
      </c>
      <c r="QL68">
        <v>0.09</v>
      </c>
      <c r="QM68">
        <v>0</v>
      </c>
      <c r="QP68" t="s">
        <v>249</v>
      </c>
      <c r="QQ68">
        <v>0</v>
      </c>
      <c r="QR68">
        <v>0</v>
      </c>
      <c r="QS68">
        <v>0</v>
      </c>
      <c r="QT68">
        <v>0</v>
      </c>
      <c r="QW68" t="s">
        <v>249</v>
      </c>
      <c r="QX68">
        <v>0.05</v>
      </c>
      <c r="QY68">
        <v>0.24</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0.05</v>
      </c>
      <c r="TX68">
        <v>0</v>
      </c>
      <c r="TY68">
        <v>0.08</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row>
    <row r="69" spans="1:651" x14ac:dyDescent="0.25">
      <c r="A69" s="1">
        <v>3.2000999999999968</v>
      </c>
      <c r="B69" s="1">
        <v>3.2499999999999964</v>
      </c>
      <c r="C69" s="1" t="s">
        <v>250</v>
      </c>
      <c r="D69" s="1">
        <v>0.27</v>
      </c>
      <c r="E69" s="1">
        <v>0.35</v>
      </c>
      <c r="F69" s="1">
        <v>0.27</v>
      </c>
      <c r="G69" s="1">
        <v>0.16</v>
      </c>
      <c r="H69" s="1"/>
      <c r="I69" s="1"/>
      <c r="J69" s="1" t="s">
        <v>250</v>
      </c>
      <c r="K69" s="1">
        <v>0.15</v>
      </c>
      <c r="L69" s="1">
        <v>0.16</v>
      </c>
      <c r="M69" s="1">
        <v>0.14000000000000001</v>
      </c>
      <c r="N69" s="1">
        <v>0</v>
      </c>
      <c r="O69" s="1"/>
      <c r="P69" s="1"/>
      <c r="Q69" s="1" t="s">
        <v>250</v>
      </c>
      <c r="R69" s="1">
        <v>0.11</v>
      </c>
      <c r="S69" s="1">
        <v>0.22</v>
      </c>
      <c r="T69" s="1">
        <v>0</v>
      </c>
      <c r="U69" s="1">
        <v>0.35</v>
      </c>
      <c r="V69" s="1"/>
      <c r="W69" s="1"/>
      <c r="X69" s="1" t="s">
        <v>250</v>
      </c>
      <c r="Y69" s="1">
        <v>0.11</v>
      </c>
      <c r="Z69" s="1">
        <v>0</v>
      </c>
      <c r="AA69" s="1">
        <v>0.1</v>
      </c>
      <c r="AB69" s="1">
        <v>0</v>
      </c>
      <c r="AC69" s="1"/>
      <c r="AD69" s="1"/>
      <c r="AE69" t="s">
        <v>250</v>
      </c>
      <c r="AF69">
        <v>0.63</v>
      </c>
      <c r="AG69">
        <v>0</v>
      </c>
      <c r="AH69">
        <v>0</v>
      </c>
      <c r="AI69">
        <v>1.1599999999999999</v>
      </c>
      <c r="AJ69" s="1"/>
      <c r="AK69" s="1"/>
      <c r="AL69" t="s">
        <v>250</v>
      </c>
      <c r="AM69">
        <v>0.75</v>
      </c>
      <c r="AN69">
        <v>1.21</v>
      </c>
      <c r="AO69">
        <v>0</v>
      </c>
      <c r="AP69">
        <v>0.34</v>
      </c>
      <c r="AQ69" s="1"/>
      <c r="AR69" s="1"/>
      <c r="AS69" t="s">
        <v>250</v>
      </c>
      <c r="AT69">
        <v>0.28000000000000003</v>
      </c>
      <c r="AU69">
        <v>0.69</v>
      </c>
      <c r="AV69">
        <v>0</v>
      </c>
      <c r="AW69">
        <v>0.18</v>
      </c>
      <c r="AZ69" t="s">
        <v>250</v>
      </c>
      <c r="BA69">
        <v>0.42</v>
      </c>
      <c r="BB69">
        <v>0.11</v>
      </c>
      <c r="BC69">
        <v>0</v>
      </c>
      <c r="BD69">
        <v>0</v>
      </c>
      <c r="BG69" t="s">
        <v>250</v>
      </c>
      <c r="BH69">
        <v>0.35</v>
      </c>
      <c r="BI69">
        <v>0.24</v>
      </c>
      <c r="BJ69">
        <v>0</v>
      </c>
      <c r="BK69">
        <v>0</v>
      </c>
      <c r="BN69" t="s">
        <v>250</v>
      </c>
      <c r="BO69">
        <v>0.16</v>
      </c>
      <c r="BP69">
        <v>0</v>
      </c>
      <c r="BQ69">
        <v>0.28000000000000003</v>
      </c>
      <c r="BR69">
        <v>0</v>
      </c>
      <c r="BU69" t="s">
        <v>250</v>
      </c>
      <c r="BV69">
        <v>0.16</v>
      </c>
      <c r="BW69">
        <v>0</v>
      </c>
      <c r="BX69">
        <v>0.35</v>
      </c>
      <c r="BY69">
        <v>0</v>
      </c>
      <c r="CB69" t="s">
        <v>250</v>
      </c>
      <c r="CC69">
        <v>0.18</v>
      </c>
      <c r="CD69">
        <v>0</v>
      </c>
      <c r="CE69">
        <v>0.24</v>
      </c>
      <c r="CF69">
        <v>0.14000000000000001</v>
      </c>
      <c r="CI69" t="s">
        <v>250</v>
      </c>
      <c r="CJ69">
        <v>0.24</v>
      </c>
      <c r="CK69">
        <v>0</v>
      </c>
      <c r="CL69">
        <v>0.31</v>
      </c>
      <c r="CM69">
        <v>0.34</v>
      </c>
      <c r="CP69" t="s">
        <v>250</v>
      </c>
      <c r="CQ69">
        <v>0.53</v>
      </c>
      <c r="CR69">
        <v>2.29</v>
      </c>
      <c r="CS69">
        <v>0.15</v>
      </c>
      <c r="CT69">
        <v>0.22</v>
      </c>
      <c r="CW69" t="s">
        <v>250</v>
      </c>
      <c r="CX69">
        <v>0.53</v>
      </c>
      <c r="CY69">
        <v>1.4</v>
      </c>
      <c r="CZ69">
        <v>0.39</v>
      </c>
      <c r="DA69">
        <v>0</v>
      </c>
      <c r="DD69" t="s">
        <v>250</v>
      </c>
      <c r="DE69">
        <v>0.35</v>
      </c>
      <c r="DF69">
        <v>0.64</v>
      </c>
      <c r="DG69">
        <v>0.24</v>
      </c>
      <c r="DH69">
        <v>0</v>
      </c>
      <c r="DK69" t="s">
        <v>250</v>
      </c>
      <c r="DL69">
        <v>2.1</v>
      </c>
      <c r="DM69">
        <v>1.86</v>
      </c>
      <c r="DN69">
        <v>2.31</v>
      </c>
      <c r="DO69">
        <v>1.48</v>
      </c>
      <c r="DR69" t="s">
        <v>250</v>
      </c>
      <c r="DS69">
        <v>0.64</v>
      </c>
      <c r="DT69">
        <v>2.08</v>
      </c>
      <c r="DU69">
        <v>0.2</v>
      </c>
      <c r="DV69">
        <v>0.61</v>
      </c>
      <c r="DY69" t="s">
        <v>250</v>
      </c>
      <c r="DZ69">
        <v>0.86</v>
      </c>
      <c r="EA69">
        <v>3.83</v>
      </c>
      <c r="EB69">
        <v>0.23</v>
      </c>
      <c r="EC69">
        <v>0.22</v>
      </c>
      <c r="EF69" t="s">
        <v>250</v>
      </c>
      <c r="EG69">
        <v>0.82</v>
      </c>
      <c r="EH69">
        <v>1.65</v>
      </c>
      <c r="EI69">
        <v>0.71</v>
      </c>
      <c r="EJ69">
        <v>0</v>
      </c>
      <c r="EM69" t="s">
        <v>250</v>
      </c>
      <c r="EN69">
        <v>0.55000000000000004</v>
      </c>
      <c r="EO69">
        <v>1.17</v>
      </c>
      <c r="EP69">
        <v>0.52</v>
      </c>
      <c r="EQ69">
        <v>0</v>
      </c>
      <c r="ET69" t="s">
        <v>250</v>
      </c>
      <c r="EU69">
        <v>0.61</v>
      </c>
      <c r="EV69">
        <v>2.1</v>
      </c>
      <c r="EW69">
        <v>0.31</v>
      </c>
      <c r="EX69">
        <v>0.17</v>
      </c>
      <c r="FA69" t="s">
        <v>250</v>
      </c>
      <c r="FB69">
        <v>0.53</v>
      </c>
      <c r="FC69">
        <v>1.1100000000000001</v>
      </c>
      <c r="FD69">
        <v>0.36</v>
      </c>
      <c r="FE69">
        <v>0</v>
      </c>
      <c r="FH69" t="s">
        <v>250</v>
      </c>
      <c r="FI69">
        <v>0.42</v>
      </c>
      <c r="FJ69">
        <v>1.24</v>
      </c>
      <c r="FK69">
        <v>0.14000000000000001</v>
      </c>
      <c r="FL69">
        <v>0</v>
      </c>
      <c r="FO69" t="s">
        <v>250</v>
      </c>
      <c r="FP69">
        <v>0.63</v>
      </c>
      <c r="FQ69">
        <v>1.62</v>
      </c>
      <c r="FR69">
        <v>0.52</v>
      </c>
      <c r="FS69">
        <v>0</v>
      </c>
      <c r="FV69" t="s">
        <v>250</v>
      </c>
      <c r="FW69">
        <v>0.26</v>
      </c>
      <c r="FX69">
        <v>1.47</v>
      </c>
      <c r="FY69">
        <v>0</v>
      </c>
      <c r="FZ69">
        <v>0</v>
      </c>
      <c r="GC69" t="s">
        <v>250</v>
      </c>
      <c r="GD69">
        <v>0</v>
      </c>
      <c r="GE69">
        <v>0</v>
      </c>
      <c r="GF69">
        <v>0</v>
      </c>
      <c r="GG69">
        <v>0</v>
      </c>
      <c r="GJ69" t="s">
        <v>250</v>
      </c>
      <c r="GK69">
        <v>0.43</v>
      </c>
      <c r="GL69">
        <v>0.94</v>
      </c>
      <c r="GM69">
        <v>0.32</v>
      </c>
      <c r="GN69">
        <v>0</v>
      </c>
      <c r="GQ69" t="s">
        <v>250</v>
      </c>
      <c r="GR69">
        <v>0.02</v>
      </c>
      <c r="GS69">
        <v>0.09</v>
      </c>
      <c r="GT69">
        <v>0</v>
      </c>
      <c r="GU69">
        <v>0</v>
      </c>
      <c r="GX69" t="s">
        <v>250</v>
      </c>
      <c r="GY69">
        <v>0</v>
      </c>
      <c r="GZ69">
        <v>0</v>
      </c>
      <c r="HA69">
        <v>0</v>
      </c>
      <c r="HB69">
        <v>0</v>
      </c>
      <c r="HE69" t="s">
        <v>250</v>
      </c>
      <c r="HF69">
        <v>0.04</v>
      </c>
      <c r="HG69">
        <v>0.22</v>
      </c>
      <c r="HH69">
        <v>0</v>
      </c>
      <c r="HI69">
        <v>0</v>
      </c>
      <c r="HL69" t="s">
        <v>250</v>
      </c>
      <c r="HM69">
        <v>0.57999999999999996</v>
      </c>
      <c r="HN69">
        <v>2.5099999999999998</v>
      </c>
      <c r="HO69">
        <v>0</v>
      </c>
      <c r="HP69">
        <v>0.19</v>
      </c>
      <c r="HS69" t="s">
        <v>250</v>
      </c>
      <c r="HT69">
        <v>0.34</v>
      </c>
      <c r="HU69">
        <v>1.02</v>
      </c>
      <c r="HV69">
        <v>0.11</v>
      </c>
      <c r="HW69">
        <v>0.2</v>
      </c>
      <c r="HZ69" t="s">
        <v>250</v>
      </c>
      <c r="IA69">
        <v>0.44</v>
      </c>
      <c r="IB69">
        <v>0.66</v>
      </c>
      <c r="IC69">
        <v>0.37</v>
      </c>
      <c r="ID69">
        <v>0.09</v>
      </c>
      <c r="IG69" t="s">
        <v>250</v>
      </c>
      <c r="IH69">
        <v>0.47</v>
      </c>
      <c r="II69">
        <v>0.15</v>
      </c>
      <c r="IJ69">
        <v>0.62</v>
      </c>
      <c r="IK69">
        <v>0</v>
      </c>
      <c r="IN69" t="s">
        <v>250</v>
      </c>
      <c r="IO69">
        <v>0.09</v>
      </c>
      <c r="IP69">
        <v>0.09</v>
      </c>
      <c r="IQ69">
        <v>0</v>
      </c>
      <c r="IR69">
        <v>0.31</v>
      </c>
      <c r="IU69" t="s">
        <v>250</v>
      </c>
      <c r="IV69">
        <v>0.06</v>
      </c>
      <c r="IW69">
        <v>0</v>
      </c>
      <c r="IX69">
        <v>0.04</v>
      </c>
      <c r="IY69">
        <v>0</v>
      </c>
      <c r="JB69" t="s">
        <v>250</v>
      </c>
      <c r="JC69">
        <v>0.26</v>
      </c>
      <c r="JD69">
        <v>0</v>
      </c>
      <c r="JE69">
        <v>0.35</v>
      </c>
      <c r="JF69">
        <v>0.36</v>
      </c>
      <c r="JI69" t="s">
        <v>250</v>
      </c>
      <c r="JJ69">
        <v>0.45</v>
      </c>
      <c r="JK69">
        <v>1.32</v>
      </c>
      <c r="JL69">
        <v>0.28000000000000003</v>
      </c>
      <c r="JM69">
        <v>0</v>
      </c>
      <c r="JP69" t="s">
        <v>250</v>
      </c>
      <c r="JQ69">
        <v>0.23</v>
      </c>
      <c r="JR69">
        <v>0.59</v>
      </c>
      <c r="JS69">
        <v>0.2</v>
      </c>
      <c r="JT69">
        <v>0</v>
      </c>
      <c r="JW69" t="s">
        <v>250</v>
      </c>
      <c r="JX69">
        <v>0.71</v>
      </c>
      <c r="JY69">
        <v>0.16</v>
      </c>
      <c r="JZ69">
        <v>0.93</v>
      </c>
      <c r="KA69">
        <v>0.34</v>
      </c>
      <c r="KD69" t="s">
        <v>250</v>
      </c>
      <c r="KE69">
        <v>0.96</v>
      </c>
      <c r="KF69">
        <v>0.14000000000000001</v>
      </c>
      <c r="KG69">
        <v>0.93</v>
      </c>
      <c r="KH69">
        <v>0.22</v>
      </c>
      <c r="KK69" t="s">
        <v>250</v>
      </c>
      <c r="KL69">
        <v>0.15</v>
      </c>
      <c r="KM69">
        <v>0.19</v>
      </c>
      <c r="KN69">
        <v>0.19</v>
      </c>
      <c r="KO69">
        <v>0</v>
      </c>
      <c r="KR69" t="s">
        <v>250</v>
      </c>
      <c r="KS69">
        <v>0.14000000000000001</v>
      </c>
      <c r="KT69">
        <v>0</v>
      </c>
      <c r="KU69">
        <v>0.24</v>
      </c>
      <c r="KV69">
        <v>0</v>
      </c>
      <c r="KY69" t="s">
        <v>250</v>
      </c>
      <c r="KZ69">
        <v>0.55000000000000004</v>
      </c>
      <c r="LA69">
        <v>0.35</v>
      </c>
      <c r="LB69">
        <v>0.56999999999999995</v>
      </c>
      <c r="LC69">
        <v>0.23</v>
      </c>
      <c r="LF69" t="s">
        <v>250</v>
      </c>
      <c r="LG69">
        <v>0.13</v>
      </c>
      <c r="LH69">
        <v>0</v>
      </c>
      <c r="LI69">
        <v>0.23</v>
      </c>
      <c r="LJ69">
        <v>0</v>
      </c>
      <c r="LM69" t="s">
        <v>250</v>
      </c>
      <c r="LN69">
        <v>0.09</v>
      </c>
      <c r="LO69">
        <v>0.16</v>
      </c>
      <c r="LP69">
        <v>0.08</v>
      </c>
      <c r="LQ69">
        <v>0</v>
      </c>
      <c r="LT69" t="s">
        <v>250</v>
      </c>
      <c r="LU69">
        <v>0.62</v>
      </c>
      <c r="LV69">
        <v>0.6</v>
      </c>
      <c r="LW69">
        <v>0.57999999999999996</v>
      </c>
      <c r="LX69">
        <v>0</v>
      </c>
      <c r="MA69" t="s">
        <v>250</v>
      </c>
      <c r="MB69">
        <v>1.77</v>
      </c>
      <c r="MC69">
        <v>0.72</v>
      </c>
      <c r="MD69">
        <v>2.52</v>
      </c>
      <c r="ME69">
        <v>0.78</v>
      </c>
      <c r="MH69" t="s">
        <v>250</v>
      </c>
      <c r="MI69">
        <v>27.8</v>
      </c>
      <c r="MJ69">
        <v>8.25</v>
      </c>
      <c r="MK69">
        <v>37.43</v>
      </c>
      <c r="ML69">
        <v>15.61</v>
      </c>
      <c r="MO69" t="s">
        <v>250</v>
      </c>
      <c r="MP69">
        <v>28.92</v>
      </c>
      <c r="MQ69">
        <v>18.57</v>
      </c>
      <c r="MR69">
        <v>35.409999999999997</v>
      </c>
      <c r="MS69">
        <v>22.23</v>
      </c>
      <c r="MV69" t="s">
        <v>250</v>
      </c>
      <c r="MW69">
        <v>30.67</v>
      </c>
      <c r="MX69">
        <v>15.61</v>
      </c>
      <c r="MY69">
        <v>39.799999999999997</v>
      </c>
      <c r="MZ69">
        <v>19.68</v>
      </c>
      <c r="NC69" t="s">
        <v>250</v>
      </c>
      <c r="ND69">
        <v>28.12</v>
      </c>
      <c r="NE69">
        <v>12.14</v>
      </c>
      <c r="NF69">
        <v>36.229999999999997</v>
      </c>
      <c r="NG69">
        <v>21.6</v>
      </c>
      <c r="NJ69" t="s">
        <v>250</v>
      </c>
      <c r="NK69">
        <v>26.99</v>
      </c>
      <c r="NL69">
        <v>12.74</v>
      </c>
      <c r="NM69">
        <v>39.770000000000003</v>
      </c>
      <c r="NN69">
        <v>1.48</v>
      </c>
      <c r="NQ69" t="s">
        <v>250</v>
      </c>
      <c r="NR69">
        <v>26.9</v>
      </c>
      <c r="NS69">
        <v>21.24</v>
      </c>
      <c r="NT69">
        <v>36.67</v>
      </c>
      <c r="NU69">
        <v>0.79</v>
      </c>
      <c r="NX69" t="s">
        <v>250</v>
      </c>
      <c r="NY69">
        <v>4.93</v>
      </c>
      <c r="NZ69">
        <v>2.9</v>
      </c>
      <c r="OA69">
        <v>5.99</v>
      </c>
      <c r="OB69">
        <v>0.45</v>
      </c>
      <c r="OE69" t="s">
        <v>250</v>
      </c>
      <c r="OF69">
        <v>1.1499999999999999</v>
      </c>
      <c r="OG69">
        <v>1.23</v>
      </c>
      <c r="OH69">
        <v>1.39</v>
      </c>
      <c r="OI69">
        <v>0.55000000000000004</v>
      </c>
      <c r="OL69" t="s">
        <v>250</v>
      </c>
      <c r="OM69">
        <v>0.59</v>
      </c>
      <c r="ON69">
        <v>0.83</v>
      </c>
      <c r="OO69">
        <v>0.42</v>
      </c>
      <c r="OP69">
        <v>0</v>
      </c>
      <c r="OS69" t="s">
        <v>250</v>
      </c>
      <c r="OT69">
        <v>0.24</v>
      </c>
      <c r="OU69">
        <v>0.25</v>
      </c>
      <c r="OV69">
        <v>0.17</v>
      </c>
      <c r="OW69">
        <v>0</v>
      </c>
      <c r="OZ69" t="s">
        <v>250</v>
      </c>
      <c r="PA69">
        <v>0.49</v>
      </c>
      <c r="PB69">
        <v>0</v>
      </c>
      <c r="PC69">
        <v>0.6</v>
      </c>
      <c r="PD69">
        <v>0.97</v>
      </c>
      <c r="PG69" t="s">
        <v>250</v>
      </c>
      <c r="PH69">
        <v>0.57999999999999996</v>
      </c>
      <c r="PI69">
        <v>0.88</v>
      </c>
      <c r="PJ69">
        <v>0.36</v>
      </c>
      <c r="PK69">
        <v>0</v>
      </c>
      <c r="PN69" t="s">
        <v>250</v>
      </c>
      <c r="PO69">
        <v>0.33</v>
      </c>
      <c r="PP69">
        <v>0.83</v>
      </c>
      <c r="PQ69">
        <v>0.14000000000000001</v>
      </c>
      <c r="PR69">
        <v>0.57999999999999996</v>
      </c>
      <c r="PU69" t="s">
        <v>250</v>
      </c>
      <c r="PV69">
        <v>0.36</v>
      </c>
      <c r="PW69">
        <v>0.92</v>
      </c>
      <c r="PX69">
        <v>0.19</v>
      </c>
      <c r="PY69">
        <v>0</v>
      </c>
      <c r="QB69" t="s">
        <v>250</v>
      </c>
      <c r="QC69">
        <v>0.4</v>
      </c>
      <c r="QD69">
        <v>0</v>
      </c>
      <c r="QE69">
        <v>0.5</v>
      </c>
      <c r="QF69">
        <v>0.39</v>
      </c>
      <c r="QI69" t="s">
        <v>250</v>
      </c>
      <c r="QJ69">
        <v>1.1000000000000001</v>
      </c>
      <c r="QK69">
        <v>0.94</v>
      </c>
      <c r="QL69">
        <v>0.88</v>
      </c>
      <c r="QM69">
        <v>2.36</v>
      </c>
      <c r="QP69" t="s">
        <v>250</v>
      </c>
      <c r="QQ69">
        <v>0.66</v>
      </c>
      <c r="QR69">
        <v>0.34</v>
      </c>
      <c r="QS69">
        <v>0.86</v>
      </c>
      <c r="QT69">
        <v>0.7</v>
      </c>
      <c r="QW69" t="s">
        <v>250</v>
      </c>
      <c r="QX69">
        <v>0.3</v>
      </c>
      <c r="QY69">
        <v>0.61</v>
      </c>
      <c r="QZ69">
        <v>0.08</v>
      </c>
      <c r="RA69">
        <v>0.6</v>
      </c>
      <c r="RD69" t="s">
        <v>250</v>
      </c>
      <c r="RE69">
        <v>0.21</v>
      </c>
      <c r="RF69">
        <v>0</v>
      </c>
      <c r="RG69">
        <v>0.12</v>
      </c>
      <c r="RH69">
        <v>0</v>
      </c>
      <c r="RK69" t="s">
        <v>250</v>
      </c>
      <c r="RL69">
        <v>0.42</v>
      </c>
      <c r="RM69">
        <v>0</v>
      </c>
      <c r="RN69">
        <v>0.64</v>
      </c>
      <c r="RO69">
        <v>0</v>
      </c>
      <c r="RR69" t="s">
        <v>250</v>
      </c>
      <c r="RS69">
        <v>0.2</v>
      </c>
      <c r="RT69">
        <v>0.19</v>
      </c>
      <c r="RU69">
        <v>0.21</v>
      </c>
      <c r="RV69">
        <v>0</v>
      </c>
      <c r="RY69" t="s">
        <v>250</v>
      </c>
      <c r="RZ69">
        <v>0.12</v>
      </c>
      <c r="SA69">
        <v>0</v>
      </c>
      <c r="SB69">
        <v>0.15</v>
      </c>
      <c r="SC69">
        <v>0</v>
      </c>
      <c r="SF69" t="s">
        <v>250</v>
      </c>
      <c r="SG69">
        <v>0.11</v>
      </c>
      <c r="SH69">
        <v>0</v>
      </c>
      <c r="SI69">
        <v>0.16</v>
      </c>
      <c r="SJ69">
        <v>0</v>
      </c>
      <c r="SM69" t="s">
        <v>250</v>
      </c>
      <c r="SN69">
        <v>0.11</v>
      </c>
      <c r="SO69">
        <v>0</v>
      </c>
      <c r="SP69">
        <v>0.19</v>
      </c>
      <c r="SQ69">
        <v>0</v>
      </c>
      <c r="ST69" t="s">
        <v>250</v>
      </c>
      <c r="SU69">
        <v>0.11</v>
      </c>
      <c r="SV69">
        <v>0</v>
      </c>
      <c r="SW69">
        <v>0.18</v>
      </c>
      <c r="SX69">
        <v>0</v>
      </c>
      <c r="TA69" t="s">
        <v>250</v>
      </c>
      <c r="TB69">
        <v>0.06</v>
      </c>
      <c r="TC69">
        <v>0</v>
      </c>
      <c r="TD69">
        <v>0.1</v>
      </c>
      <c r="TE69">
        <v>0</v>
      </c>
      <c r="TH69" t="s">
        <v>250</v>
      </c>
      <c r="TI69">
        <v>0.28999999999999998</v>
      </c>
      <c r="TJ69">
        <v>0</v>
      </c>
      <c r="TK69">
        <v>0.23</v>
      </c>
      <c r="TL69">
        <v>0</v>
      </c>
      <c r="TO69" t="s">
        <v>250</v>
      </c>
      <c r="TP69">
        <v>0.03</v>
      </c>
      <c r="TQ69">
        <v>0</v>
      </c>
      <c r="TR69">
        <v>0.05</v>
      </c>
      <c r="TS69">
        <v>0</v>
      </c>
      <c r="TV69" t="s">
        <v>250</v>
      </c>
      <c r="TW69">
        <v>0.18</v>
      </c>
      <c r="TX69">
        <v>0</v>
      </c>
      <c r="TY69">
        <v>0.3</v>
      </c>
      <c r="TZ69">
        <v>0</v>
      </c>
      <c r="UC69" t="s">
        <v>250</v>
      </c>
      <c r="UD69">
        <v>0.19</v>
      </c>
      <c r="UE69">
        <v>0</v>
      </c>
      <c r="UF69">
        <v>0.15</v>
      </c>
      <c r="UG69">
        <v>0.46</v>
      </c>
      <c r="UJ69" t="s">
        <v>250</v>
      </c>
      <c r="UK69">
        <v>0.16</v>
      </c>
      <c r="UL69">
        <v>0</v>
      </c>
      <c r="UM69">
        <v>0.17</v>
      </c>
      <c r="UN69">
        <v>0.51</v>
      </c>
      <c r="UQ69" t="s">
        <v>250</v>
      </c>
      <c r="UR69">
        <v>0.08</v>
      </c>
      <c r="US69">
        <v>0</v>
      </c>
      <c r="UT69">
        <v>0</v>
      </c>
      <c r="UU69">
        <v>0.81</v>
      </c>
      <c r="UX69" t="s">
        <v>250</v>
      </c>
      <c r="UY69">
        <v>0.14000000000000001</v>
      </c>
      <c r="UZ69">
        <v>0.3</v>
      </c>
      <c r="VA69">
        <v>0.14000000000000001</v>
      </c>
      <c r="VB69">
        <v>0</v>
      </c>
      <c r="VE69" t="s">
        <v>250</v>
      </c>
      <c r="VF69">
        <v>0.23</v>
      </c>
      <c r="VG69">
        <v>0</v>
      </c>
      <c r="VH69">
        <v>0.38</v>
      </c>
      <c r="VI69">
        <v>0</v>
      </c>
      <c r="VL69" t="s">
        <v>250</v>
      </c>
      <c r="VM69">
        <v>0</v>
      </c>
      <c r="VN69">
        <v>0</v>
      </c>
      <c r="VO69">
        <v>0</v>
      </c>
      <c r="VP69">
        <v>0</v>
      </c>
      <c r="VS69" t="s">
        <v>250</v>
      </c>
      <c r="VT69">
        <v>0</v>
      </c>
      <c r="VU69">
        <v>0</v>
      </c>
      <c r="VV69">
        <v>0</v>
      </c>
      <c r="VW69">
        <v>0</v>
      </c>
      <c r="VZ69" t="s">
        <v>250</v>
      </c>
      <c r="WA69">
        <v>0</v>
      </c>
      <c r="WB69">
        <v>0</v>
      </c>
      <c r="WC69">
        <v>0</v>
      </c>
      <c r="WD69">
        <v>0</v>
      </c>
      <c r="WG69" t="s">
        <v>250</v>
      </c>
      <c r="WH69">
        <v>7.0000000000000007E-2</v>
      </c>
      <c r="WI69">
        <v>0</v>
      </c>
      <c r="WJ69">
        <v>0</v>
      </c>
      <c r="WK69">
        <v>0.38</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row>
    <row r="70" spans="1:651" x14ac:dyDescent="0.25">
      <c r="A70" s="1">
        <v>3.2500999999999967</v>
      </c>
      <c r="B70" s="1">
        <v>3.2999999999999963</v>
      </c>
      <c r="C70" s="1" t="s">
        <v>251</v>
      </c>
      <c r="D70" s="1">
        <v>0.44</v>
      </c>
      <c r="E70" s="1">
        <v>0.52</v>
      </c>
      <c r="F70" s="1">
        <v>7.0000000000000007E-2</v>
      </c>
      <c r="G70" s="1">
        <v>1.29</v>
      </c>
      <c r="H70" s="1"/>
      <c r="I70" s="1"/>
      <c r="J70" s="1" t="s">
        <v>251</v>
      </c>
      <c r="K70" s="1">
        <v>0.34</v>
      </c>
      <c r="L70" s="1">
        <v>0.92</v>
      </c>
      <c r="M70" s="1">
        <v>0.16</v>
      </c>
      <c r="N70" s="1">
        <v>0.47</v>
      </c>
      <c r="O70" s="1"/>
      <c r="P70" s="1"/>
      <c r="Q70" s="1" t="s">
        <v>251</v>
      </c>
      <c r="R70" s="1">
        <v>0</v>
      </c>
      <c r="S70" s="1">
        <v>0</v>
      </c>
      <c r="T70" s="1">
        <v>0</v>
      </c>
      <c r="U70" s="1">
        <v>0</v>
      </c>
      <c r="V70" s="1"/>
      <c r="W70" s="1"/>
      <c r="X70" s="1" t="s">
        <v>251</v>
      </c>
      <c r="Y70" s="1">
        <v>0</v>
      </c>
      <c r="Z70" s="1">
        <v>0</v>
      </c>
      <c r="AA70" s="1">
        <v>0</v>
      </c>
      <c r="AB70" s="1">
        <v>0</v>
      </c>
      <c r="AC70" s="1"/>
      <c r="AD70" s="1"/>
      <c r="AE70" t="s">
        <v>251</v>
      </c>
      <c r="AF70">
        <v>0.1</v>
      </c>
      <c r="AG70">
        <v>0</v>
      </c>
      <c r="AH70">
        <v>0.11</v>
      </c>
      <c r="AI70">
        <v>0</v>
      </c>
      <c r="AJ70" s="1"/>
      <c r="AK70" s="1"/>
      <c r="AL70" t="s">
        <v>251</v>
      </c>
      <c r="AM70">
        <v>0</v>
      </c>
      <c r="AN70">
        <v>0</v>
      </c>
      <c r="AO70">
        <v>0</v>
      </c>
      <c r="AP70">
        <v>0</v>
      </c>
      <c r="AQ70" s="1"/>
      <c r="AR70" s="1"/>
      <c r="AS70" t="s">
        <v>251</v>
      </c>
      <c r="AT70">
        <v>0</v>
      </c>
      <c r="AU70">
        <v>0</v>
      </c>
      <c r="AV70">
        <v>0</v>
      </c>
      <c r="AW70">
        <v>0</v>
      </c>
      <c r="AZ70" t="s">
        <v>251</v>
      </c>
      <c r="BA70">
        <v>0</v>
      </c>
      <c r="BB70">
        <v>0</v>
      </c>
      <c r="BC70">
        <v>0</v>
      </c>
      <c r="BD70">
        <v>0</v>
      </c>
      <c r="BG70" t="s">
        <v>251</v>
      </c>
      <c r="BH70">
        <v>0.14000000000000001</v>
      </c>
      <c r="BI70">
        <v>0</v>
      </c>
      <c r="BJ70">
        <v>0.05</v>
      </c>
      <c r="BK70">
        <v>0.28999999999999998</v>
      </c>
      <c r="BN70" t="s">
        <v>251</v>
      </c>
      <c r="BO70">
        <v>0.03</v>
      </c>
      <c r="BP70">
        <v>0</v>
      </c>
      <c r="BQ70">
        <v>0.06</v>
      </c>
      <c r="BR70">
        <v>0</v>
      </c>
      <c r="BU70" t="s">
        <v>251</v>
      </c>
      <c r="BV70">
        <v>0.28999999999999998</v>
      </c>
      <c r="BW70">
        <v>0.62</v>
      </c>
      <c r="BX70">
        <v>0.36</v>
      </c>
      <c r="BY70">
        <v>0</v>
      </c>
      <c r="CB70" t="s">
        <v>251</v>
      </c>
      <c r="CC70">
        <v>1.1599999999999999</v>
      </c>
      <c r="CD70">
        <v>3.37</v>
      </c>
      <c r="CE70">
        <v>0.78</v>
      </c>
      <c r="CF70">
        <v>0</v>
      </c>
      <c r="CI70" t="s">
        <v>251</v>
      </c>
      <c r="CJ70">
        <v>1.75</v>
      </c>
      <c r="CK70">
        <v>3.65</v>
      </c>
      <c r="CL70">
        <v>1.79</v>
      </c>
      <c r="CM70">
        <v>0.53</v>
      </c>
      <c r="CP70" t="s">
        <v>251</v>
      </c>
      <c r="CQ70">
        <v>2.17</v>
      </c>
      <c r="CR70">
        <v>1.7</v>
      </c>
      <c r="CS70">
        <v>2.84</v>
      </c>
      <c r="CT70">
        <v>0</v>
      </c>
      <c r="CW70" t="s">
        <v>251</v>
      </c>
      <c r="CX70">
        <v>1.1000000000000001</v>
      </c>
      <c r="CY70">
        <v>2.2799999999999998</v>
      </c>
      <c r="CZ70">
        <v>1.1499999999999999</v>
      </c>
      <c r="DA70">
        <v>0</v>
      </c>
      <c r="DD70" t="s">
        <v>251</v>
      </c>
      <c r="DE70">
        <v>1.25</v>
      </c>
      <c r="DF70">
        <v>3.84</v>
      </c>
      <c r="DG70">
        <v>0.54</v>
      </c>
      <c r="DH70">
        <v>0.18</v>
      </c>
      <c r="DK70" t="s">
        <v>251</v>
      </c>
      <c r="DL70">
        <v>11.99</v>
      </c>
      <c r="DM70">
        <v>9.66</v>
      </c>
      <c r="DN70">
        <v>13.7</v>
      </c>
      <c r="DO70">
        <v>10.67</v>
      </c>
      <c r="DR70" t="s">
        <v>251</v>
      </c>
      <c r="DS70">
        <v>1.96</v>
      </c>
      <c r="DT70">
        <v>3.31</v>
      </c>
      <c r="DU70">
        <v>2.2599999999999998</v>
      </c>
      <c r="DV70">
        <v>0.19</v>
      </c>
      <c r="DY70" t="s">
        <v>251</v>
      </c>
      <c r="DZ70">
        <v>2.1</v>
      </c>
      <c r="EA70">
        <v>2.93</v>
      </c>
      <c r="EB70">
        <v>2.54</v>
      </c>
      <c r="EC70">
        <v>0</v>
      </c>
      <c r="EF70" t="s">
        <v>251</v>
      </c>
      <c r="EG70">
        <v>1.32</v>
      </c>
      <c r="EH70">
        <v>1.68</v>
      </c>
      <c r="EI70">
        <v>1.0900000000000001</v>
      </c>
      <c r="EJ70">
        <v>1.64</v>
      </c>
      <c r="EM70" t="s">
        <v>251</v>
      </c>
      <c r="EN70">
        <v>0.66</v>
      </c>
      <c r="EO70">
        <v>2.0499999999999998</v>
      </c>
      <c r="EP70">
        <v>0.33</v>
      </c>
      <c r="EQ70">
        <v>0.48</v>
      </c>
      <c r="ET70" t="s">
        <v>251</v>
      </c>
      <c r="EU70">
        <v>1.31</v>
      </c>
      <c r="EV70">
        <v>1.05</v>
      </c>
      <c r="EW70">
        <v>1.55</v>
      </c>
      <c r="EX70">
        <v>0</v>
      </c>
      <c r="FA70" t="s">
        <v>251</v>
      </c>
      <c r="FB70">
        <v>0.85</v>
      </c>
      <c r="FC70">
        <v>2.58</v>
      </c>
      <c r="FD70">
        <v>0.73</v>
      </c>
      <c r="FE70">
        <v>0</v>
      </c>
      <c r="FH70" t="s">
        <v>251</v>
      </c>
      <c r="FI70">
        <v>0.11</v>
      </c>
      <c r="FJ70">
        <v>0.19</v>
      </c>
      <c r="FK70">
        <v>0.13</v>
      </c>
      <c r="FL70">
        <v>0</v>
      </c>
      <c r="FO70" t="s">
        <v>251</v>
      </c>
      <c r="FP70">
        <v>0.66</v>
      </c>
      <c r="FQ70">
        <v>0.3</v>
      </c>
      <c r="FR70">
        <v>0.75</v>
      </c>
      <c r="FS70">
        <v>0.95</v>
      </c>
      <c r="FV70" t="s">
        <v>251</v>
      </c>
      <c r="FW70">
        <v>0.45</v>
      </c>
      <c r="FX70">
        <v>0</v>
      </c>
      <c r="FY70">
        <v>0.17</v>
      </c>
      <c r="FZ70">
        <v>1.8</v>
      </c>
      <c r="GC70" t="s">
        <v>251</v>
      </c>
      <c r="GD70">
        <v>0.52</v>
      </c>
      <c r="GE70">
        <v>0.62</v>
      </c>
      <c r="GF70">
        <v>0.28000000000000003</v>
      </c>
      <c r="GG70">
        <v>1.39</v>
      </c>
      <c r="GJ70" t="s">
        <v>251</v>
      </c>
      <c r="GK70">
        <v>0.28999999999999998</v>
      </c>
      <c r="GL70">
        <v>0.2</v>
      </c>
      <c r="GM70">
        <v>0.26</v>
      </c>
      <c r="GN70">
        <v>0</v>
      </c>
      <c r="GQ70" t="s">
        <v>251</v>
      </c>
      <c r="GR70">
        <v>1.1399999999999999</v>
      </c>
      <c r="GS70">
        <v>2.5299999999999998</v>
      </c>
      <c r="GT70">
        <v>1.03</v>
      </c>
      <c r="GU70">
        <v>0.28999999999999998</v>
      </c>
      <c r="GX70" t="s">
        <v>251</v>
      </c>
      <c r="GY70">
        <v>1.4</v>
      </c>
      <c r="GZ70">
        <v>1.31</v>
      </c>
      <c r="HA70">
        <v>1.81</v>
      </c>
      <c r="HB70">
        <v>0.12</v>
      </c>
      <c r="HE70" t="s">
        <v>251</v>
      </c>
      <c r="HF70">
        <v>0.34</v>
      </c>
      <c r="HG70">
        <v>0.84</v>
      </c>
      <c r="HH70">
        <v>0.28000000000000003</v>
      </c>
      <c r="HI70">
        <v>0</v>
      </c>
      <c r="HL70" t="s">
        <v>251</v>
      </c>
      <c r="HM70">
        <v>0.84</v>
      </c>
      <c r="HN70">
        <v>1.21</v>
      </c>
      <c r="HO70">
        <v>1.04</v>
      </c>
      <c r="HP70">
        <v>7.0000000000000007E-2</v>
      </c>
      <c r="HS70" t="s">
        <v>251</v>
      </c>
      <c r="HT70">
        <v>0.57999999999999996</v>
      </c>
      <c r="HU70">
        <v>0.4</v>
      </c>
      <c r="HV70">
        <v>0.8</v>
      </c>
      <c r="HW70">
        <v>0</v>
      </c>
      <c r="HZ70" t="s">
        <v>251</v>
      </c>
      <c r="IA70">
        <v>0.91</v>
      </c>
      <c r="IB70">
        <v>1.1200000000000001</v>
      </c>
      <c r="IC70">
        <v>1.22</v>
      </c>
      <c r="ID70">
        <v>0</v>
      </c>
      <c r="IG70" t="s">
        <v>251</v>
      </c>
      <c r="IH70">
        <v>1.43</v>
      </c>
      <c r="II70">
        <v>0</v>
      </c>
      <c r="IJ70">
        <v>0.56999999999999995</v>
      </c>
      <c r="IK70">
        <v>5.82</v>
      </c>
      <c r="IN70" t="s">
        <v>251</v>
      </c>
      <c r="IO70">
        <v>0.63</v>
      </c>
      <c r="IP70">
        <v>0.09</v>
      </c>
      <c r="IQ70">
        <v>0.39</v>
      </c>
      <c r="IR70">
        <v>1.85</v>
      </c>
      <c r="IU70" t="s">
        <v>251</v>
      </c>
      <c r="IV70">
        <v>0.68</v>
      </c>
      <c r="IW70">
        <v>0</v>
      </c>
      <c r="IX70">
        <v>1.04</v>
      </c>
      <c r="IY70">
        <v>0.14000000000000001</v>
      </c>
      <c r="JB70" t="s">
        <v>251</v>
      </c>
      <c r="JC70">
        <v>0.24</v>
      </c>
      <c r="JD70">
        <v>0</v>
      </c>
      <c r="JE70">
        <v>0.39</v>
      </c>
      <c r="JF70">
        <v>0</v>
      </c>
      <c r="JI70" t="s">
        <v>251</v>
      </c>
      <c r="JJ70">
        <v>0.54</v>
      </c>
      <c r="JK70">
        <v>1.02</v>
      </c>
      <c r="JL70">
        <v>0.36</v>
      </c>
      <c r="JM70">
        <v>0.72</v>
      </c>
      <c r="JP70" t="s">
        <v>251</v>
      </c>
      <c r="JQ70">
        <v>0.77</v>
      </c>
      <c r="JR70">
        <v>0.4</v>
      </c>
      <c r="JS70">
        <v>1.1299999999999999</v>
      </c>
      <c r="JT70">
        <v>0</v>
      </c>
      <c r="JW70" t="s">
        <v>251</v>
      </c>
      <c r="JX70">
        <v>0.16</v>
      </c>
      <c r="JY70">
        <v>0.28000000000000003</v>
      </c>
      <c r="JZ70">
        <v>0.09</v>
      </c>
      <c r="KA70">
        <v>0.36</v>
      </c>
      <c r="KD70" t="s">
        <v>251</v>
      </c>
      <c r="KE70">
        <v>0.33</v>
      </c>
      <c r="KF70">
        <v>0.15</v>
      </c>
      <c r="KG70">
        <v>0.5</v>
      </c>
      <c r="KH70">
        <v>0</v>
      </c>
      <c r="KK70" t="s">
        <v>251</v>
      </c>
      <c r="KL70">
        <v>0.39</v>
      </c>
      <c r="KM70">
        <v>1.08</v>
      </c>
      <c r="KN70">
        <v>0.35</v>
      </c>
      <c r="KO70">
        <v>0</v>
      </c>
      <c r="KR70" t="s">
        <v>251</v>
      </c>
      <c r="KS70">
        <v>0.52</v>
      </c>
      <c r="KT70">
        <v>0.61</v>
      </c>
      <c r="KU70">
        <v>0.46</v>
      </c>
      <c r="KV70">
        <v>0.71</v>
      </c>
      <c r="KY70" t="s">
        <v>251</v>
      </c>
      <c r="KZ70">
        <v>0.22</v>
      </c>
      <c r="LA70">
        <v>0.34</v>
      </c>
      <c r="LB70">
        <v>0.05</v>
      </c>
      <c r="LC70">
        <v>0.28000000000000003</v>
      </c>
      <c r="LF70" t="s">
        <v>251</v>
      </c>
      <c r="LG70">
        <v>0.76</v>
      </c>
      <c r="LH70">
        <v>0.2</v>
      </c>
      <c r="LI70">
        <v>0.9</v>
      </c>
      <c r="LJ70">
        <v>0</v>
      </c>
      <c r="LM70" t="s">
        <v>251</v>
      </c>
      <c r="LN70">
        <v>0.95</v>
      </c>
      <c r="LO70">
        <v>1.1599999999999999</v>
      </c>
      <c r="LP70">
        <v>0.89</v>
      </c>
      <c r="LQ70">
        <v>0.16</v>
      </c>
      <c r="LT70" t="s">
        <v>251</v>
      </c>
      <c r="LU70">
        <v>1.77</v>
      </c>
      <c r="LV70">
        <v>1.1200000000000001</v>
      </c>
      <c r="LW70">
        <v>2.16</v>
      </c>
      <c r="LX70">
        <v>0.89</v>
      </c>
      <c r="MA70" t="s">
        <v>251</v>
      </c>
      <c r="MB70">
        <v>3.14</v>
      </c>
      <c r="MC70">
        <v>0.46</v>
      </c>
      <c r="MD70">
        <v>4.54</v>
      </c>
      <c r="ME70">
        <v>0.54</v>
      </c>
      <c r="MH70" t="s">
        <v>251</v>
      </c>
      <c r="MI70">
        <v>5.64</v>
      </c>
      <c r="MJ70">
        <v>2.34</v>
      </c>
      <c r="MK70">
        <v>6.33</v>
      </c>
      <c r="ML70">
        <v>5.85</v>
      </c>
      <c r="MO70" t="s">
        <v>251</v>
      </c>
      <c r="MP70">
        <v>4.25</v>
      </c>
      <c r="MQ70">
        <v>0.41</v>
      </c>
      <c r="MR70">
        <v>5.0199999999999996</v>
      </c>
      <c r="MS70">
        <v>5.07</v>
      </c>
      <c r="MV70" t="s">
        <v>251</v>
      </c>
      <c r="MW70">
        <v>3.86</v>
      </c>
      <c r="MX70">
        <v>2.29</v>
      </c>
      <c r="MY70">
        <v>4.4000000000000004</v>
      </c>
      <c r="MZ70">
        <v>4.8600000000000003</v>
      </c>
      <c r="NC70" t="s">
        <v>251</v>
      </c>
      <c r="ND70">
        <v>5.1100000000000003</v>
      </c>
      <c r="NE70">
        <v>4.46</v>
      </c>
      <c r="NF70">
        <v>4.43</v>
      </c>
      <c r="NG70">
        <v>7.19</v>
      </c>
      <c r="NJ70" t="s">
        <v>251</v>
      </c>
      <c r="NK70">
        <v>6.47</v>
      </c>
      <c r="NL70">
        <v>3.65</v>
      </c>
      <c r="NM70">
        <v>3.9</v>
      </c>
      <c r="NN70">
        <v>21.68</v>
      </c>
      <c r="NQ70" t="s">
        <v>251</v>
      </c>
      <c r="NR70">
        <v>7.57</v>
      </c>
      <c r="NS70">
        <v>1.92</v>
      </c>
      <c r="NT70">
        <v>5.38</v>
      </c>
      <c r="NU70">
        <v>23.34</v>
      </c>
      <c r="NX70" t="s">
        <v>251</v>
      </c>
      <c r="NY70">
        <v>5.93</v>
      </c>
      <c r="NZ70">
        <v>7.18</v>
      </c>
      <c r="OA70">
        <v>4.59</v>
      </c>
      <c r="OB70">
        <v>10.23</v>
      </c>
      <c r="OE70" t="s">
        <v>251</v>
      </c>
      <c r="OF70">
        <v>4.01</v>
      </c>
      <c r="OG70">
        <v>3.53</v>
      </c>
      <c r="OH70">
        <v>4.1100000000000003</v>
      </c>
      <c r="OI70">
        <v>6.52</v>
      </c>
      <c r="OL70" t="s">
        <v>251</v>
      </c>
      <c r="OM70">
        <v>1.4</v>
      </c>
      <c r="ON70">
        <v>2.4900000000000002</v>
      </c>
      <c r="OO70">
        <v>0.96</v>
      </c>
      <c r="OP70">
        <v>2.2799999999999998</v>
      </c>
      <c r="OS70" t="s">
        <v>251</v>
      </c>
      <c r="OT70">
        <v>0.11</v>
      </c>
      <c r="OU70">
        <v>0.26</v>
      </c>
      <c r="OV70">
        <v>0.1</v>
      </c>
      <c r="OW70">
        <v>0</v>
      </c>
      <c r="OZ70" t="s">
        <v>251</v>
      </c>
      <c r="PA70">
        <v>0.19</v>
      </c>
      <c r="PB70">
        <v>0.21</v>
      </c>
      <c r="PC70">
        <v>0.25</v>
      </c>
      <c r="PD70">
        <v>0</v>
      </c>
      <c r="PG70" t="s">
        <v>251</v>
      </c>
      <c r="PH70">
        <v>0</v>
      </c>
      <c r="PI70">
        <v>0</v>
      </c>
      <c r="PJ70">
        <v>0</v>
      </c>
      <c r="PK70">
        <v>0</v>
      </c>
      <c r="PN70" t="s">
        <v>251</v>
      </c>
      <c r="PO70">
        <v>0</v>
      </c>
      <c r="PP70">
        <v>0</v>
      </c>
      <c r="PQ70">
        <v>0</v>
      </c>
      <c r="PR70">
        <v>0</v>
      </c>
      <c r="PU70" t="s">
        <v>251</v>
      </c>
      <c r="PV70">
        <v>0.16</v>
      </c>
      <c r="PW70">
        <v>0</v>
      </c>
      <c r="PX70">
        <v>0.28000000000000003</v>
      </c>
      <c r="PY70">
        <v>0</v>
      </c>
      <c r="QB70" t="s">
        <v>251</v>
      </c>
      <c r="QC70">
        <v>0.13</v>
      </c>
      <c r="QD70">
        <v>0</v>
      </c>
      <c r="QE70">
        <v>0.21</v>
      </c>
      <c r="QF70">
        <v>0</v>
      </c>
      <c r="QI70" t="s">
        <v>251</v>
      </c>
      <c r="QJ70">
        <v>0.05</v>
      </c>
      <c r="QK70">
        <v>0</v>
      </c>
      <c r="QL70">
        <v>0.09</v>
      </c>
      <c r="QM70">
        <v>0</v>
      </c>
      <c r="QP70" t="s">
        <v>251</v>
      </c>
      <c r="QQ70">
        <v>0</v>
      </c>
      <c r="QR70">
        <v>0</v>
      </c>
      <c r="QS70">
        <v>0</v>
      </c>
      <c r="QT70">
        <v>0</v>
      </c>
      <c r="QW70" t="s">
        <v>251</v>
      </c>
      <c r="QX70">
        <v>0</v>
      </c>
      <c r="QY70">
        <v>0</v>
      </c>
      <c r="QZ70">
        <v>0</v>
      </c>
      <c r="RA70">
        <v>0</v>
      </c>
      <c r="RD70" t="s">
        <v>251</v>
      </c>
      <c r="RE70">
        <v>0</v>
      </c>
      <c r="RF70">
        <v>0</v>
      </c>
      <c r="RG70">
        <v>0</v>
      </c>
      <c r="RH70">
        <v>0</v>
      </c>
      <c r="RK70" t="s">
        <v>251</v>
      </c>
      <c r="RL70">
        <v>0.05</v>
      </c>
      <c r="RM70">
        <v>0</v>
      </c>
      <c r="RN70">
        <v>0.09</v>
      </c>
      <c r="RO70">
        <v>0</v>
      </c>
      <c r="RR70" t="s">
        <v>251</v>
      </c>
      <c r="RS70">
        <v>0</v>
      </c>
      <c r="RT70">
        <v>0</v>
      </c>
      <c r="RU70">
        <v>0</v>
      </c>
      <c r="RV70">
        <v>0</v>
      </c>
      <c r="RY70" t="s">
        <v>251</v>
      </c>
      <c r="RZ70">
        <v>0</v>
      </c>
      <c r="SA70">
        <v>0</v>
      </c>
      <c r="SB70">
        <v>0</v>
      </c>
      <c r="SC70">
        <v>0</v>
      </c>
      <c r="SF70" t="s">
        <v>251</v>
      </c>
      <c r="SG70">
        <v>0</v>
      </c>
      <c r="SH70">
        <v>0</v>
      </c>
      <c r="SI70">
        <v>0</v>
      </c>
      <c r="SJ70">
        <v>0</v>
      </c>
      <c r="SM70" t="s">
        <v>251</v>
      </c>
      <c r="SN70">
        <v>0</v>
      </c>
      <c r="SO70">
        <v>0</v>
      </c>
      <c r="SP70">
        <v>0</v>
      </c>
      <c r="SQ70">
        <v>0</v>
      </c>
      <c r="ST70" t="s">
        <v>251</v>
      </c>
      <c r="SU70">
        <v>0.05</v>
      </c>
      <c r="SV70">
        <v>0</v>
      </c>
      <c r="SW70">
        <v>0.08</v>
      </c>
      <c r="SX70">
        <v>0</v>
      </c>
      <c r="TA70" t="s">
        <v>251</v>
      </c>
      <c r="TB70">
        <v>0</v>
      </c>
      <c r="TC70">
        <v>0</v>
      </c>
      <c r="TD70">
        <v>0</v>
      </c>
      <c r="TE70">
        <v>0</v>
      </c>
      <c r="TH70" t="s">
        <v>251</v>
      </c>
      <c r="TI70">
        <v>0</v>
      </c>
      <c r="TJ70">
        <v>0</v>
      </c>
      <c r="TK70">
        <v>0</v>
      </c>
      <c r="TL70">
        <v>0</v>
      </c>
      <c r="TO70" t="s">
        <v>251</v>
      </c>
      <c r="TP70">
        <v>0.02</v>
      </c>
      <c r="TQ70">
        <v>0</v>
      </c>
      <c r="TR70">
        <v>0.04</v>
      </c>
      <c r="TS70">
        <v>0</v>
      </c>
      <c r="TV70" t="s">
        <v>251</v>
      </c>
      <c r="TW70">
        <v>0.21</v>
      </c>
      <c r="TX70">
        <v>1.06</v>
      </c>
      <c r="TY70">
        <v>0</v>
      </c>
      <c r="TZ70">
        <v>0</v>
      </c>
      <c r="UC70" t="s">
        <v>251</v>
      </c>
      <c r="UD70">
        <v>0</v>
      </c>
      <c r="UE70">
        <v>0</v>
      </c>
      <c r="UF70">
        <v>0</v>
      </c>
      <c r="UG70">
        <v>0</v>
      </c>
      <c r="UJ70" t="s">
        <v>251</v>
      </c>
      <c r="UK70">
        <v>0.03</v>
      </c>
      <c r="UL70">
        <v>0</v>
      </c>
      <c r="UM70">
        <v>0.06</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row>
    <row r="71" spans="1:651" x14ac:dyDescent="0.25">
      <c r="A71" s="1">
        <v>3.3000999999999965</v>
      </c>
      <c r="B71" s="1">
        <v>3.3499999999999961</v>
      </c>
      <c r="C71" s="1" t="s">
        <v>252</v>
      </c>
      <c r="D71" s="1">
        <v>2.27</v>
      </c>
      <c r="E71" s="1">
        <v>1.7</v>
      </c>
      <c r="F71" s="1">
        <v>2.97</v>
      </c>
      <c r="G71" s="1">
        <v>0.42</v>
      </c>
      <c r="H71" s="1"/>
      <c r="I71" s="1"/>
      <c r="J71" s="1" t="s">
        <v>252</v>
      </c>
      <c r="K71" s="1">
        <v>1.62</v>
      </c>
      <c r="L71" s="1">
        <v>2.4500000000000002</v>
      </c>
      <c r="M71" s="1">
        <v>1.68</v>
      </c>
      <c r="N71" s="1">
        <v>0.88</v>
      </c>
      <c r="O71" s="1"/>
      <c r="P71" s="1"/>
      <c r="Q71" s="1" t="s">
        <v>252</v>
      </c>
      <c r="R71" s="1">
        <v>1.32</v>
      </c>
      <c r="S71" s="1">
        <v>0.91</v>
      </c>
      <c r="T71" s="1">
        <v>1.95</v>
      </c>
      <c r="U71" s="1">
        <v>0.05</v>
      </c>
      <c r="V71" s="1"/>
      <c r="W71" s="1"/>
      <c r="X71" s="1" t="s">
        <v>252</v>
      </c>
      <c r="Y71" s="1">
        <v>1.98</v>
      </c>
      <c r="Z71" s="1">
        <v>0.73</v>
      </c>
      <c r="AA71" s="1">
        <v>2.5499999999999998</v>
      </c>
      <c r="AB71" s="1">
        <v>1.05</v>
      </c>
      <c r="AC71" s="1"/>
      <c r="AD71" s="1"/>
      <c r="AE71" t="s">
        <v>252</v>
      </c>
      <c r="AF71">
        <v>1.19</v>
      </c>
      <c r="AG71">
        <v>1.31</v>
      </c>
      <c r="AH71">
        <v>1.52</v>
      </c>
      <c r="AI71">
        <v>0.79</v>
      </c>
      <c r="AJ71" s="1"/>
      <c r="AK71" s="1"/>
      <c r="AL71" t="s">
        <v>252</v>
      </c>
      <c r="AM71">
        <v>0.95</v>
      </c>
      <c r="AN71">
        <v>0.86</v>
      </c>
      <c r="AO71">
        <v>0.34</v>
      </c>
      <c r="AP71">
        <v>1.9</v>
      </c>
      <c r="AQ71" s="1"/>
      <c r="AR71" s="1"/>
      <c r="AS71" t="s">
        <v>252</v>
      </c>
      <c r="AT71">
        <v>1.7</v>
      </c>
      <c r="AU71">
        <v>1.45</v>
      </c>
      <c r="AV71">
        <v>2.64</v>
      </c>
      <c r="AW71">
        <v>0</v>
      </c>
      <c r="AZ71" t="s">
        <v>252</v>
      </c>
      <c r="BA71">
        <v>1.27</v>
      </c>
      <c r="BB71">
        <v>0.81</v>
      </c>
      <c r="BC71">
        <v>2.2200000000000002</v>
      </c>
      <c r="BD71">
        <v>0</v>
      </c>
      <c r="BG71" t="s">
        <v>252</v>
      </c>
      <c r="BH71">
        <v>1.41</v>
      </c>
      <c r="BI71">
        <v>0.25</v>
      </c>
      <c r="BJ71">
        <v>0.94</v>
      </c>
      <c r="BK71">
        <v>3.35</v>
      </c>
      <c r="BN71" t="s">
        <v>252</v>
      </c>
      <c r="BO71">
        <v>2.21</v>
      </c>
      <c r="BP71">
        <v>0.89</v>
      </c>
      <c r="BQ71">
        <v>2.13</v>
      </c>
      <c r="BR71">
        <v>3.12</v>
      </c>
      <c r="BU71" t="s">
        <v>252</v>
      </c>
      <c r="BV71">
        <v>1.34</v>
      </c>
      <c r="BW71">
        <v>2.2799999999999998</v>
      </c>
      <c r="BX71">
        <v>0.86</v>
      </c>
      <c r="BY71">
        <v>1.76</v>
      </c>
      <c r="CB71" t="s">
        <v>252</v>
      </c>
      <c r="CC71">
        <v>1.36</v>
      </c>
      <c r="CD71">
        <v>0.33</v>
      </c>
      <c r="CE71">
        <v>1.66</v>
      </c>
      <c r="CF71">
        <v>1.44</v>
      </c>
      <c r="CI71" t="s">
        <v>252</v>
      </c>
      <c r="CJ71">
        <v>1.36</v>
      </c>
      <c r="CK71">
        <v>0.88</v>
      </c>
      <c r="CL71">
        <v>1.43</v>
      </c>
      <c r="CM71">
        <v>1.98</v>
      </c>
      <c r="CP71" t="s">
        <v>252</v>
      </c>
      <c r="CQ71">
        <v>3.21</v>
      </c>
      <c r="CR71">
        <v>0.5</v>
      </c>
      <c r="CS71">
        <v>2.27</v>
      </c>
      <c r="CT71">
        <v>9.48</v>
      </c>
      <c r="CW71" t="s">
        <v>252</v>
      </c>
      <c r="CX71">
        <v>1.59</v>
      </c>
      <c r="CY71">
        <v>0</v>
      </c>
      <c r="CZ71">
        <v>1.01</v>
      </c>
      <c r="DA71">
        <v>3.56</v>
      </c>
      <c r="DD71" t="s">
        <v>252</v>
      </c>
      <c r="DE71">
        <v>1.48</v>
      </c>
      <c r="DF71">
        <v>0.91</v>
      </c>
      <c r="DG71">
        <v>1.33</v>
      </c>
      <c r="DH71">
        <v>2.81</v>
      </c>
      <c r="DK71" t="s">
        <v>252</v>
      </c>
      <c r="DL71">
        <v>0.5</v>
      </c>
      <c r="DM71">
        <v>0.51</v>
      </c>
      <c r="DN71">
        <v>0.47</v>
      </c>
      <c r="DO71">
        <v>0</v>
      </c>
      <c r="DR71" t="s">
        <v>252</v>
      </c>
      <c r="DS71">
        <v>1.4</v>
      </c>
      <c r="DT71">
        <v>0.73</v>
      </c>
      <c r="DU71">
        <v>2.36</v>
      </c>
      <c r="DV71">
        <v>0</v>
      </c>
      <c r="DY71" t="s">
        <v>252</v>
      </c>
      <c r="DZ71">
        <v>0.46</v>
      </c>
      <c r="EA71">
        <v>1.21</v>
      </c>
      <c r="EB71">
        <v>0.11</v>
      </c>
      <c r="EC71">
        <v>0</v>
      </c>
      <c r="EF71" t="s">
        <v>252</v>
      </c>
      <c r="EG71">
        <v>0.49</v>
      </c>
      <c r="EH71">
        <v>0.76</v>
      </c>
      <c r="EI71">
        <v>0.31</v>
      </c>
      <c r="EJ71">
        <v>0</v>
      </c>
      <c r="EM71" t="s">
        <v>252</v>
      </c>
      <c r="EN71">
        <v>0.55000000000000004</v>
      </c>
      <c r="EO71">
        <v>1.23</v>
      </c>
      <c r="EP71">
        <v>0.22</v>
      </c>
      <c r="EQ71">
        <v>1.01</v>
      </c>
      <c r="ET71" t="s">
        <v>252</v>
      </c>
      <c r="EU71">
        <v>1.39</v>
      </c>
      <c r="EV71">
        <v>0.63</v>
      </c>
      <c r="EW71">
        <v>1.42</v>
      </c>
      <c r="EX71">
        <v>1.74</v>
      </c>
      <c r="FA71" t="s">
        <v>252</v>
      </c>
      <c r="FB71">
        <v>0.17</v>
      </c>
      <c r="FC71">
        <v>0</v>
      </c>
      <c r="FD71">
        <v>0.28999999999999998</v>
      </c>
      <c r="FE71">
        <v>0</v>
      </c>
      <c r="FH71" t="s">
        <v>252</v>
      </c>
      <c r="FI71">
        <v>0.15</v>
      </c>
      <c r="FJ71">
        <v>0</v>
      </c>
      <c r="FK71">
        <v>0.21</v>
      </c>
      <c r="FL71">
        <v>0.17</v>
      </c>
      <c r="FO71" t="s">
        <v>252</v>
      </c>
      <c r="FP71">
        <v>0.15</v>
      </c>
      <c r="FQ71">
        <v>0</v>
      </c>
      <c r="FR71">
        <v>0.25</v>
      </c>
      <c r="FS71">
        <v>0</v>
      </c>
      <c r="FV71" t="s">
        <v>252</v>
      </c>
      <c r="FW71">
        <v>0.38</v>
      </c>
      <c r="FX71">
        <v>1.73</v>
      </c>
      <c r="FY71">
        <v>0.08</v>
      </c>
      <c r="FZ71">
        <v>0</v>
      </c>
      <c r="GC71" t="s">
        <v>252</v>
      </c>
      <c r="GD71">
        <v>0.37</v>
      </c>
      <c r="GE71">
        <v>0</v>
      </c>
      <c r="GF71">
        <v>0.65</v>
      </c>
      <c r="GG71">
        <v>0</v>
      </c>
      <c r="GJ71" t="s">
        <v>252</v>
      </c>
      <c r="GK71">
        <v>0.61</v>
      </c>
      <c r="GL71">
        <v>0.38</v>
      </c>
      <c r="GM71">
        <v>0.83</v>
      </c>
      <c r="GN71">
        <v>0.15</v>
      </c>
      <c r="GQ71" t="s">
        <v>252</v>
      </c>
      <c r="GR71">
        <v>0.83</v>
      </c>
      <c r="GS71">
        <v>0.46</v>
      </c>
      <c r="GT71">
        <v>1.18</v>
      </c>
      <c r="GU71">
        <v>0.15</v>
      </c>
      <c r="GX71" t="s">
        <v>252</v>
      </c>
      <c r="GY71">
        <v>0.55000000000000004</v>
      </c>
      <c r="GZ71">
        <v>0.27</v>
      </c>
      <c r="HA71">
        <v>0.77</v>
      </c>
      <c r="HB71">
        <v>0.18</v>
      </c>
      <c r="HE71" t="s">
        <v>252</v>
      </c>
      <c r="HF71">
        <v>0.59</v>
      </c>
      <c r="HG71">
        <v>0.85</v>
      </c>
      <c r="HH71">
        <v>0.39</v>
      </c>
      <c r="HI71">
        <v>0.98</v>
      </c>
      <c r="HL71" t="s">
        <v>252</v>
      </c>
      <c r="HM71">
        <v>0.2</v>
      </c>
      <c r="HN71">
        <v>0.13</v>
      </c>
      <c r="HO71">
        <v>0.3</v>
      </c>
      <c r="HP71">
        <v>7.0000000000000007E-2</v>
      </c>
      <c r="HS71" t="s">
        <v>252</v>
      </c>
      <c r="HT71">
        <v>0.24</v>
      </c>
      <c r="HU71">
        <v>0.36</v>
      </c>
      <c r="HV71">
        <v>0.24</v>
      </c>
      <c r="HW71">
        <v>0</v>
      </c>
      <c r="HZ71" t="s">
        <v>252</v>
      </c>
      <c r="IA71">
        <v>0.16</v>
      </c>
      <c r="IB71">
        <v>0.14000000000000001</v>
      </c>
      <c r="IC71">
        <v>0.12</v>
      </c>
      <c r="ID71">
        <v>0</v>
      </c>
      <c r="IG71" t="s">
        <v>252</v>
      </c>
      <c r="IH71">
        <v>0.14000000000000001</v>
      </c>
      <c r="II71">
        <v>0</v>
      </c>
      <c r="IJ71">
        <v>0.18</v>
      </c>
      <c r="IK71">
        <v>0</v>
      </c>
      <c r="IN71" t="s">
        <v>252</v>
      </c>
      <c r="IO71">
        <v>0.39</v>
      </c>
      <c r="IP71">
        <v>0.23</v>
      </c>
      <c r="IQ71">
        <v>0.27</v>
      </c>
      <c r="IR71">
        <v>0.8</v>
      </c>
      <c r="IU71" t="s">
        <v>252</v>
      </c>
      <c r="IV71">
        <v>0.19</v>
      </c>
      <c r="IW71">
        <v>0</v>
      </c>
      <c r="IX71">
        <v>0.19</v>
      </c>
      <c r="IY71">
        <v>0.34</v>
      </c>
      <c r="JB71" t="s">
        <v>252</v>
      </c>
      <c r="JC71">
        <v>0.36</v>
      </c>
      <c r="JD71">
        <v>0.25</v>
      </c>
      <c r="JE71">
        <v>0.32</v>
      </c>
      <c r="JF71">
        <v>0</v>
      </c>
      <c r="JI71" t="s">
        <v>252</v>
      </c>
      <c r="JJ71">
        <v>0.06</v>
      </c>
      <c r="JK71">
        <v>0</v>
      </c>
      <c r="JL71">
        <v>0.05</v>
      </c>
      <c r="JM71">
        <v>0</v>
      </c>
      <c r="JP71" t="s">
        <v>252</v>
      </c>
      <c r="JQ71">
        <v>0.26</v>
      </c>
      <c r="JR71">
        <v>0.39</v>
      </c>
      <c r="JS71">
        <v>0.32</v>
      </c>
      <c r="JT71">
        <v>0</v>
      </c>
      <c r="JW71" t="s">
        <v>252</v>
      </c>
      <c r="JX71">
        <v>0.37</v>
      </c>
      <c r="JY71">
        <v>0.59</v>
      </c>
      <c r="JZ71">
        <v>0.4</v>
      </c>
      <c r="KA71">
        <v>0</v>
      </c>
      <c r="KD71" t="s">
        <v>252</v>
      </c>
      <c r="KE71">
        <v>0.15</v>
      </c>
      <c r="KF71">
        <v>0</v>
      </c>
      <c r="KG71">
        <v>0.28000000000000003</v>
      </c>
      <c r="KH71">
        <v>0</v>
      </c>
      <c r="KK71" t="s">
        <v>252</v>
      </c>
      <c r="KL71">
        <v>0.52</v>
      </c>
      <c r="KM71">
        <v>0</v>
      </c>
      <c r="KN71">
        <v>0.53</v>
      </c>
      <c r="KO71">
        <v>0</v>
      </c>
      <c r="KR71" t="s">
        <v>252</v>
      </c>
      <c r="KS71">
        <v>0.96</v>
      </c>
      <c r="KT71">
        <v>0.31</v>
      </c>
      <c r="KU71">
        <v>1.08</v>
      </c>
      <c r="KV71">
        <v>0</v>
      </c>
      <c r="KY71" t="s">
        <v>252</v>
      </c>
      <c r="KZ71">
        <v>1.05</v>
      </c>
      <c r="LA71">
        <v>0.37</v>
      </c>
      <c r="LB71">
        <v>1.17</v>
      </c>
      <c r="LC71">
        <v>0.22</v>
      </c>
      <c r="LF71" t="s">
        <v>252</v>
      </c>
      <c r="LG71">
        <v>0.37</v>
      </c>
      <c r="LH71">
        <v>0.46</v>
      </c>
      <c r="LI71">
        <v>0.47</v>
      </c>
      <c r="LJ71">
        <v>0</v>
      </c>
      <c r="LM71" t="s">
        <v>252</v>
      </c>
      <c r="LN71">
        <v>0.63</v>
      </c>
      <c r="LO71">
        <v>0</v>
      </c>
      <c r="LP71">
        <v>0.47</v>
      </c>
      <c r="LQ71">
        <v>0</v>
      </c>
      <c r="LT71" t="s">
        <v>252</v>
      </c>
      <c r="LU71">
        <v>0.86</v>
      </c>
      <c r="LV71">
        <v>0.48</v>
      </c>
      <c r="LW71">
        <v>1.1599999999999999</v>
      </c>
      <c r="LX71">
        <v>0</v>
      </c>
      <c r="MA71" t="s">
        <v>252</v>
      </c>
      <c r="MB71">
        <v>0.66</v>
      </c>
      <c r="MC71">
        <v>1.44</v>
      </c>
      <c r="MD71">
        <v>0.6</v>
      </c>
      <c r="ME71">
        <v>0</v>
      </c>
      <c r="MH71" t="s">
        <v>252</v>
      </c>
      <c r="MI71">
        <v>1.05</v>
      </c>
      <c r="MJ71">
        <v>0.18</v>
      </c>
      <c r="MK71">
        <v>1.34</v>
      </c>
      <c r="ML71">
        <v>0</v>
      </c>
      <c r="MO71" t="s">
        <v>252</v>
      </c>
      <c r="MP71">
        <v>1.22</v>
      </c>
      <c r="MQ71">
        <v>1.1100000000000001</v>
      </c>
      <c r="MR71">
        <v>1.22</v>
      </c>
      <c r="MS71">
        <v>0.56000000000000005</v>
      </c>
      <c r="MV71" t="s">
        <v>252</v>
      </c>
      <c r="MW71">
        <v>0.73</v>
      </c>
      <c r="MX71">
        <v>0.34</v>
      </c>
      <c r="MY71">
        <v>0.95</v>
      </c>
      <c r="MZ71">
        <v>0.52</v>
      </c>
      <c r="NC71" t="s">
        <v>252</v>
      </c>
      <c r="ND71">
        <v>0.49</v>
      </c>
      <c r="NE71">
        <v>0.36</v>
      </c>
      <c r="NF71">
        <v>0.52</v>
      </c>
      <c r="NG71">
        <v>0.75</v>
      </c>
      <c r="NJ71" t="s">
        <v>252</v>
      </c>
      <c r="NK71">
        <v>1.63</v>
      </c>
      <c r="NL71">
        <v>3.95</v>
      </c>
      <c r="NM71">
        <v>0.91</v>
      </c>
      <c r="NN71">
        <v>0</v>
      </c>
      <c r="NQ71" t="s">
        <v>252</v>
      </c>
      <c r="NR71">
        <v>0.62</v>
      </c>
      <c r="NS71">
        <v>1.07</v>
      </c>
      <c r="NT71">
        <v>0.45</v>
      </c>
      <c r="NU71">
        <v>0.1</v>
      </c>
      <c r="NX71" t="s">
        <v>252</v>
      </c>
      <c r="NY71">
        <v>1.39</v>
      </c>
      <c r="NZ71">
        <v>1.86</v>
      </c>
      <c r="OA71">
        <v>1.1499999999999999</v>
      </c>
      <c r="OB71">
        <v>1.23</v>
      </c>
      <c r="OE71" t="s">
        <v>252</v>
      </c>
      <c r="OF71">
        <v>0.25</v>
      </c>
      <c r="OG71">
        <v>0</v>
      </c>
      <c r="OH71">
        <v>0.25</v>
      </c>
      <c r="OI71">
        <v>0</v>
      </c>
      <c r="OL71" t="s">
        <v>252</v>
      </c>
      <c r="OM71">
        <v>0.76</v>
      </c>
      <c r="ON71">
        <v>2.0299999999999998</v>
      </c>
      <c r="OO71">
        <v>0.54</v>
      </c>
      <c r="OP71">
        <v>0</v>
      </c>
      <c r="OS71" t="s">
        <v>252</v>
      </c>
      <c r="OT71">
        <v>0.38</v>
      </c>
      <c r="OU71">
        <v>0</v>
      </c>
      <c r="OV71">
        <v>0.4</v>
      </c>
      <c r="OW71">
        <v>1.04</v>
      </c>
      <c r="OZ71" t="s">
        <v>252</v>
      </c>
      <c r="PA71">
        <v>0.28000000000000003</v>
      </c>
      <c r="PB71">
        <v>0.34</v>
      </c>
      <c r="PC71">
        <v>0.36</v>
      </c>
      <c r="PD71">
        <v>0</v>
      </c>
      <c r="PG71" t="s">
        <v>252</v>
      </c>
      <c r="PH71">
        <v>0.62</v>
      </c>
      <c r="PI71">
        <v>0.19</v>
      </c>
      <c r="PJ71">
        <v>0.85</v>
      </c>
      <c r="PK71">
        <v>0.54</v>
      </c>
      <c r="PN71" t="s">
        <v>252</v>
      </c>
      <c r="PO71">
        <v>0.65</v>
      </c>
      <c r="PP71">
        <v>1.4</v>
      </c>
      <c r="PQ71">
        <v>0.61</v>
      </c>
      <c r="PR71">
        <v>0</v>
      </c>
      <c r="PU71" t="s">
        <v>252</v>
      </c>
      <c r="PV71">
        <v>0.23</v>
      </c>
      <c r="PW71">
        <v>0</v>
      </c>
      <c r="PX71">
        <v>0.33</v>
      </c>
      <c r="PY71">
        <v>0</v>
      </c>
      <c r="QB71" t="s">
        <v>252</v>
      </c>
      <c r="QC71">
        <v>0.47</v>
      </c>
      <c r="QD71">
        <v>1.69</v>
      </c>
      <c r="QE71">
        <v>0.23</v>
      </c>
      <c r="QF71">
        <v>0</v>
      </c>
      <c r="QI71" t="s">
        <v>252</v>
      </c>
      <c r="QJ71">
        <v>0.23</v>
      </c>
      <c r="QK71">
        <v>0.19</v>
      </c>
      <c r="QL71">
        <v>0.26</v>
      </c>
      <c r="QM71">
        <v>0</v>
      </c>
      <c r="QP71" t="s">
        <v>252</v>
      </c>
      <c r="QQ71">
        <v>0.2</v>
      </c>
      <c r="QR71">
        <v>0</v>
      </c>
      <c r="QS71">
        <v>0.34</v>
      </c>
      <c r="QT71">
        <v>0</v>
      </c>
      <c r="QW71" t="s">
        <v>252</v>
      </c>
      <c r="QX71">
        <v>0.76</v>
      </c>
      <c r="QY71">
        <v>0.27</v>
      </c>
      <c r="QZ71">
        <v>0.97</v>
      </c>
      <c r="RA71">
        <v>0</v>
      </c>
      <c r="RD71" t="s">
        <v>252</v>
      </c>
      <c r="RE71">
        <v>0.04</v>
      </c>
      <c r="RF71">
        <v>0</v>
      </c>
      <c r="RG71">
        <v>7.0000000000000007E-2</v>
      </c>
      <c r="RH71">
        <v>0</v>
      </c>
      <c r="RK71" t="s">
        <v>252</v>
      </c>
      <c r="RL71">
        <v>0.06</v>
      </c>
      <c r="RM71">
        <v>0</v>
      </c>
      <c r="RN71">
        <v>0.09</v>
      </c>
      <c r="RO71">
        <v>0</v>
      </c>
      <c r="RR71" t="s">
        <v>252</v>
      </c>
      <c r="RS71">
        <v>0.12</v>
      </c>
      <c r="RT71">
        <v>0.18</v>
      </c>
      <c r="RU71">
        <v>0</v>
      </c>
      <c r="RV71">
        <v>0.24</v>
      </c>
      <c r="RY71" t="s">
        <v>252</v>
      </c>
      <c r="RZ71">
        <v>0</v>
      </c>
      <c r="SA71">
        <v>0</v>
      </c>
      <c r="SB71">
        <v>0</v>
      </c>
      <c r="SC71">
        <v>0</v>
      </c>
      <c r="SF71" t="s">
        <v>252</v>
      </c>
      <c r="SG71">
        <v>0.05</v>
      </c>
      <c r="SH71">
        <v>0</v>
      </c>
      <c r="SI71">
        <v>0</v>
      </c>
      <c r="SJ71">
        <v>0</v>
      </c>
      <c r="SM71" t="s">
        <v>252</v>
      </c>
      <c r="SN71">
        <v>0.05</v>
      </c>
      <c r="SO71">
        <v>0</v>
      </c>
      <c r="SP71">
        <v>0</v>
      </c>
      <c r="SQ71">
        <v>0</v>
      </c>
      <c r="ST71" t="s">
        <v>252</v>
      </c>
      <c r="SU71">
        <v>0.15</v>
      </c>
      <c r="SV71">
        <v>0.22</v>
      </c>
      <c r="SW71">
        <v>0.1</v>
      </c>
      <c r="SX71">
        <v>0</v>
      </c>
      <c r="TA71" t="s">
        <v>252</v>
      </c>
      <c r="TB71">
        <v>0</v>
      </c>
      <c r="TC71">
        <v>0</v>
      </c>
      <c r="TD71">
        <v>0</v>
      </c>
      <c r="TE71">
        <v>0</v>
      </c>
      <c r="TH71" t="s">
        <v>252</v>
      </c>
      <c r="TI71">
        <v>0</v>
      </c>
      <c r="TJ71">
        <v>0</v>
      </c>
      <c r="TK71">
        <v>0</v>
      </c>
      <c r="TL71">
        <v>0</v>
      </c>
      <c r="TO71" t="s">
        <v>252</v>
      </c>
      <c r="TP71">
        <v>0.19</v>
      </c>
      <c r="TQ71">
        <v>0.83</v>
      </c>
      <c r="TR71">
        <v>0</v>
      </c>
      <c r="TS71">
        <v>0</v>
      </c>
      <c r="TV71" t="s">
        <v>252</v>
      </c>
      <c r="TW71">
        <v>0</v>
      </c>
      <c r="TX71">
        <v>0</v>
      </c>
      <c r="TY71">
        <v>0</v>
      </c>
      <c r="TZ71">
        <v>0</v>
      </c>
      <c r="UC71" t="s">
        <v>252</v>
      </c>
      <c r="UD71">
        <v>0.08</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0.05</v>
      </c>
      <c r="XK71">
        <v>0</v>
      </c>
      <c r="XL71">
        <v>0</v>
      </c>
      <c r="XM71">
        <v>0</v>
      </c>
      <c r="XP71" t="s">
        <v>252</v>
      </c>
      <c r="XQ71">
        <v>0</v>
      </c>
      <c r="XR71">
        <v>0</v>
      </c>
      <c r="XS71">
        <v>0</v>
      </c>
      <c r="XT71">
        <v>0</v>
      </c>
      <c r="XW71" t="s">
        <v>252</v>
      </c>
      <c r="XX71">
        <v>0.08</v>
      </c>
      <c r="XY71">
        <v>0</v>
      </c>
      <c r="XZ71">
        <v>0.15</v>
      </c>
      <c r="YA71">
        <v>0</v>
      </c>
    </row>
    <row r="72" spans="1:651" x14ac:dyDescent="0.25">
      <c r="A72" s="1">
        <v>3.3500999999999963</v>
      </c>
      <c r="B72" s="1">
        <v>3.3999999999999959</v>
      </c>
      <c r="C72" s="1" t="s">
        <v>253</v>
      </c>
      <c r="D72" s="1">
        <v>0.39</v>
      </c>
      <c r="E72" s="1">
        <v>0.64</v>
      </c>
      <c r="F72" s="1">
        <v>0.33</v>
      </c>
      <c r="G72" s="1">
        <v>0</v>
      </c>
      <c r="H72" s="1"/>
      <c r="I72" s="1"/>
      <c r="J72" s="1" t="s">
        <v>253</v>
      </c>
      <c r="K72" s="1">
        <v>0.23</v>
      </c>
      <c r="L72" s="1">
        <v>0.55000000000000004</v>
      </c>
      <c r="M72" s="1">
        <v>0.13</v>
      </c>
      <c r="N72" s="1">
        <v>0</v>
      </c>
      <c r="O72" s="1"/>
      <c r="P72" s="1"/>
      <c r="Q72" s="1" t="s">
        <v>253</v>
      </c>
      <c r="R72" s="1">
        <v>0</v>
      </c>
      <c r="S72" s="1">
        <v>0</v>
      </c>
      <c r="T72" s="1">
        <v>0</v>
      </c>
      <c r="U72" s="1">
        <v>0</v>
      </c>
      <c r="V72" s="1"/>
      <c r="W72" s="1"/>
      <c r="X72" s="1" t="s">
        <v>253</v>
      </c>
      <c r="Y72" s="1">
        <v>0.04</v>
      </c>
      <c r="Z72" s="1">
        <v>0</v>
      </c>
      <c r="AA72" s="1">
        <v>0</v>
      </c>
      <c r="AB72" s="1">
        <v>0</v>
      </c>
      <c r="AC72" s="1"/>
      <c r="AD72" s="1"/>
      <c r="AE72" t="s">
        <v>253</v>
      </c>
      <c r="AF72">
        <v>0.23</v>
      </c>
      <c r="AG72">
        <v>0.92</v>
      </c>
      <c r="AH72">
        <v>0.05</v>
      </c>
      <c r="AI72">
        <v>0</v>
      </c>
      <c r="AJ72" s="1"/>
      <c r="AK72" s="1"/>
      <c r="AL72" t="s">
        <v>253</v>
      </c>
      <c r="AM72">
        <v>0.81</v>
      </c>
      <c r="AN72">
        <v>2.59</v>
      </c>
      <c r="AO72">
        <v>0.66</v>
      </c>
      <c r="AP72">
        <v>0</v>
      </c>
      <c r="AQ72" s="1"/>
      <c r="AR72" s="1"/>
      <c r="AS72" t="s">
        <v>253</v>
      </c>
      <c r="AT72">
        <v>0.04</v>
      </c>
      <c r="AU72">
        <v>0</v>
      </c>
      <c r="AV72">
        <v>0.09</v>
      </c>
      <c r="AW72">
        <v>0</v>
      </c>
      <c r="AZ72" t="s">
        <v>253</v>
      </c>
      <c r="BA72">
        <v>0.61</v>
      </c>
      <c r="BB72">
        <v>2.2000000000000002</v>
      </c>
      <c r="BC72">
        <v>0</v>
      </c>
      <c r="BD72">
        <v>0</v>
      </c>
      <c r="BG72" t="s">
        <v>253</v>
      </c>
      <c r="BH72">
        <v>0.47</v>
      </c>
      <c r="BI72">
        <v>2.52</v>
      </c>
      <c r="BJ72">
        <v>0</v>
      </c>
      <c r="BK72">
        <v>0</v>
      </c>
      <c r="BN72" t="s">
        <v>253</v>
      </c>
      <c r="BO72">
        <v>0</v>
      </c>
      <c r="BP72">
        <v>0</v>
      </c>
      <c r="BQ72">
        <v>0</v>
      </c>
      <c r="BR72">
        <v>0</v>
      </c>
      <c r="BU72" t="s">
        <v>253</v>
      </c>
      <c r="BV72">
        <v>0.75</v>
      </c>
      <c r="BW72">
        <v>2.98</v>
      </c>
      <c r="BX72">
        <v>0.19</v>
      </c>
      <c r="BY72">
        <v>0</v>
      </c>
      <c r="CB72" t="s">
        <v>253</v>
      </c>
      <c r="CC72">
        <v>6.2</v>
      </c>
      <c r="CD72">
        <v>18.22</v>
      </c>
      <c r="CE72">
        <v>3.3</v>
      </c>
      <c r="CF72">
        <v>2.33</v>
      </c>
      <c r="CI72" t="s">
        <v>253</v>
      </c>
      <c r="CJ72">
        <v>4.12</v>
      </c>
      <c r="CK72">
        <v>6.19</v>
      </c>
      <c r="CL72">
        <v>5.17</v>
      </c>
      <c r="CM72">
        <v>0.45</v>
      </c>
      <c r="CP72" t="s">
        <v>253</v>
      </c>
      <c r="CQ72">
        <v>2.0499999999999998</v>
      </c>
      <c r="CR72">
        <v>1.61</v>
      </c>
      <c r="CS72">
        <v>2.74</v>
      </c>
      <c r="CT72">
        <v>0</v>
      </c>
      <c r="CW72" t="s">
        <v>253</v>
      </c>
      <c r="CX72">
        <v>1.1599999999999999</v>
      </c>
      <c r="CY72">
        <v>2.54</v>
      </c>
      <c r="CZ72">
        <v>0.78</v>
      </c>
      <c r="DA72">
        <v>1.17</v>
      </c>
      <c r="DD72" t="s">
        <v>253</v>
      </c>
      <c r="DE72">
        <v>1.35</v>
      </c>
      <c r="DF72">
        <v>1.08</v>
      </c>
      <c r="DG72">
        <v>1.78</v>
      </c>
      <c r="DH72">
        <v>0</v>
      </c>
      <c r="DK72" t="s">
        <v>253</v>
      </c>
      <c r="DL72">
        <v>1.92</v>
      </c>
      <c r="DM72">
        <v>0.37</v>
      </c>
      <c r="DN72">
        <v>2.87</v>
      </c>
      <c r="DO72">
        <v>0.22</v>
      </c>
      <c r="DR72" t="s">
        <v>253</v>
      </c>
      <c r="DS72">
        <v>1.85</v>
      </c>
      <c r="DT72">
        <v>0.28999999999999998</v>
      </c>
      <c r="DU72">
        <v>2.29</v>
      </c>
      <c r="DV72">
        <v>0.91</v>
      </c>
      <c r="DY72" t="s">
        <v>253</v>
      </c>
      <c r="DZ72">
        <v>1.92</v>
      </c>
      <c r="EA72">
        <v>1.94</v>
      </c>
      <c r="EB72">
        <v>2.61</v>
      </c>
      <c r="EC72">
        <v>0</v>
      </c>
      <c r="EF72" t="s">
        <v>253</v>
      </c>
      <c r="EG72">
        <v>1.01</v>
      </c>
      <c r="EH72">
        <v>0.56000000000000005</v>
      </c>
      <c r="EI72">
        <v>1.31</v>
      </c>
      <c r="EJ72">
        <v>0.23</v>
      </c>
      <c r="EM72" t="s">
        <v>253</v>
      </c>
      <c r="EN72">
        <v>0.12</v>
      </c>
      <c r="EO72">
        <v>0.15</v>
      </c>
      <c r="EP72">
        <v>0.16</v>
      </c>
      <c r="EQ72">
        <v>0</v>
      </c>
      <c r="ET72" t="s">
        <v>253</v>
      </c>
      <c r="EU72">
        <v>0.33</v>
      </c>
      <c r="EV72">
        <v>0.08</v>
      </c>
      <c r="EW72">
        <v>0.52</v>
      </c>
      <c r="EX72">
        <v>0</v>
      </c>
      <c r="FA72" t="s">
        <v>253</v>
      </c>
      <c r="FB72">
        <v>0.23</v>
      </c>
      <c r="FC72">
        <v>0.19</v>
      </c>
      <c r="FD72">
        <v>0.3</v>
      </c>
      <c r="FE72">
        <v>0</v>
      </c>
      <c r="FH72" t="s">
        <v>253</v>
      </c>
      <c r="FI72">
        <v>0.45</v>
      </c>
      <c r="FJ72">
        <v>0.28000000000000003</v>
      </c>
      <c r="FK72">
        <v>0.62</v>
      </c>
      <c r="FL72">
        <v>0</v>
      </c>
      <c r="FO72" t="s">
        <v>253</v>
      </c>
      <c r="FP72">
        <v>0.6</v>
      </c>
      <c r="FQ72">
        <v>0.31</v>
      </c>
      <c r="FR72">
        <v>0.81</v>
      </c>
      <c r="FS72">
        <v>0.36</v>
      </c>
      <c r="FV72" t="s">
        <v>253</v>
      </c>
      <c r="FW72">
        <v>0.21</v>
      </c>
      <c r="FX72">
        <v>0.2</v>
      </c>
      <c r="FY72">
        <v>0.24</v>
      </c>
      <c r="FZ72">
        <v>0</v>
      </c>
      <c r="GC72" t="s">
        <v>253</v>
      </c>
      <c r="GD72">
        <v>2.86</v>
      </c>
      <c r="GE72">
        <v>11.39</v>
      </c>
      <c r="GF72">
        <v>0.84</v>
      </c>
      <c r="GG72">
        <v>0</v>
      </c>
      <c r="GJ72" t="s">
        <v>253</v>
      </c>
      <c r="GK72">
        <v>0.86</v>
      </c>
      <c r="GL72">
        <v>2.2200000000000002</v>
      </c>
      <c r="GM72">
        <v>0.62</v>
      </c>
      <c r="GN72">
        <v>0</v>
      </c>
      <c r="GQ72" t="s">
        <v>253</v>
      </c>
      <c r="GR72">
        <v>1.1200000000000001</v>
      </c>
      <c r="GS72">
        <v>0.16</v>
      </c>
      <c r="GT72">
        <v>1.53</v>
      </c>
      <c r="GU72">
        <v>0</v>
      </c>
      <c r="GX72" t="s">
        <v>253</v>
      </c>
      <c r="GY72">
        <v>0.45</v>
      </c>
      <c r="GZ72">
        <v>0</v>
      </c>
      <c r="HA72">
        <v>0.38</v>
      </c>
      <c r="HB72">
        <v>0.17</v>
      </c>
      <c r="HE72" t="s">
        <v>253</v>
      </c>
      <c r="HF72">
        <v>0.27</v>
      </c>
      <c r="HG72">
        <v>0.61</v>
      </c>
      <c r="HH72">
        <v>0.27</v>
      </c>
      <c r="HI72">
        <v>0</v>
      </c>
      <c r="HL72" t="s">
        <v>253</v>
      </c>
      <c r="HM72">
        <v>0.31</v>
      </c>
      <c r="HN72">
        <v>0.3</v>
      </c>
      <c r="HO72">
        <v>0.46</v>
      </c>
      <c r="HP72">
        <v>0</v>
      </c>
      <c r="HS72" t="s">
        <v>253</v>
      </c>
      <c r="HT72">
        <v>0.91</v>
      </c>
      <c r="HU72">
        <v>1.59</v>
      </c>
      <c r="HV72">
        <v>0.98</v>
      </c>
      <c r="HW72">
        <v>0</v>
      </c>
      <c r="HZ72" t="s">
        <v>253</v>
      </c>
      <c r="IA72">
        <v>0.28000000000000003</v>
      </c>
      <c r="IB72">
        <v>0.18</v>
      </c>
      <c r="IC72">
        <v>0.35</v>
      </c>
      <c r="ID72">
        <v>0.14000000000000001</v>
      </c>
      <c r="IG72" t="s">
        <v>253</v>
      </c>
      <c r="IH72">
        <v>0.8</v>
      </c>
      <c r="II72">
        <v>1.7</v>
      </c>
      <c r="IJ72">
        <v>0.45</v>
      </c>
      <c r="IK72">
        <v>1.08</v>
      </c>
      <c r="IN72" t="s">
        <v>253</v>
      </c>
      <c r="IO72">
        <v>0.77</v>
      </c>
      <c r="IP72">
        <v>0.99</v>
      </c>
      <c r="IQ72">
        <v>0.47</v>
      </c>
      <c r="IR72">
        <v>0</v>
      </c>
      <c r="IU72" t="s">
        <v>253</v>
      </c>
      <c r="IV72">
        <v>0.27</v>
      </c>
      <c r="IW72">
        <v>0.23</v>
      </c>
      <c r="IX72">
        <v>0.12</v>
      </c>
      <c r="IY72">
        <v>0</v>
      </c>
      <c r="JB72" t="s">
        <v>253</v>
      </c>
      <c r="JC72">
        <v>0.63</v>
      </c>
      <c r="JD72">
        <v>0.8</v>
      </c>
      <c r="JE72">
        <v>0.33</v>
      </c>
      <c r="JF72">
        <v>0.56999999999999995</v>
      </c>
      <c r="JI72" t="s">
        <v>253</v>
      </c>
      <c r="JJ72">
        <v>0.35</v>
      </c>
      <c r="JK72">
        <v>1.44</v>
      </c>
      <c r="JL72">
        <v>0.05</v>
      </c>
      <c r="JM72">
        <v>0</v>
      </c>
      <c r="JP72" t="s">
        <v>253</v>
      </c>
      <c r="JQ72">
        <v>0.3</v>
      </c>
      <c r="JR72">
        <v>0.74</v>
      </c>
      <c r="JS72">
        <v>0.16</v>
      </c>
      <c r="JT72">
        <v>0</v>
      </c>
      <c r="JW72" t="s">
        <v>253</v>
      </c>
      <c r="JX72">
        <v>0.81</v>
      </c>
      <c r="JY72">
        <v>0.55000000000000004</v>
      </c>
      <c r="JZ72">
        <v>0.61</v>
      </c>
      <c r="KA72">
        <v>0</v>
      </c>
      <c r="KD72" t="s">
        <v>253</v>
      </c>
      <c r="KE72">
        <v>0.34</v>
      </c>
      <c r="KF72">
        <v>0.86</v>
      </c>
      <c r="KG72">
        <v>0.14000000000000001</v>
      </c>
      <c r="KH72">
        <v>0</v>
      </c>
      <c r="KK72" t="s">
        <v>253</v>
      </c>
      <c r="KL72">
        <v>0.82</v>
      </c>
      <c r="KM72">
        <v>0.37</v>
      </c>
      <c r="KN72">
        <v>0.57999999999999996</v>
      </c>
      <c r="KO72">
        <v>0</v>
      </c>
      <c r="KR72" t="s">
        <v>253</v>
      </c>
      <c r="KS72">
        <v>1.46</v>
      </c>
      <c r="KT72">
        <v>0.14000000000000001</v>
      </c>
      <c r="KU72">
        <v>1.75</v>
      </c>
      <c r="KV72">
        <v>1.43</v>
      </c>
      <c r="KY72" t="s">
        <v>253</v>
      </c>
      <c r="KZ72">
        <v>0.52</v>
      </c>
      <c r="LA72">
        <v>0</v>
      </c>
      <c r="LB72">
        <v>0.63</v>
      </c>
      <c r="LC72">
        <v>0</v>
      </c>
      <c r="LF72" t="s">
        <v>253</v>
      </c>
      <c r="LG72">
        <v>0.65</v>
      </c>
      <c r="LH72">
        <v>1.37</v>
      </c>
      <c r="LI72">
        <v>0.56000000000000005</v>
      </c>
      <c r="LJ72">
        <v>0</v>
      </c>
      <c r="LM72" t="s">
        <v>253</v>
      </c>
      <c r="LN72">
        <v>1.21</v>
      </c>
      <c r="LO72">
        <v>1.77</v>
      </c>
      <c r="LP72">
        <v>0.9</v>
      </c>
      <c r="LQ72">
        <v>0.25</v>
      </c>
      <c r="LT72" t="s">
        <v>253</v>
      </c>
      <c r="LU72">
        <v>1.26</v>
      </c>
      <c r="LV72">
        <v>1.1100000000000001</v>
      </c>
      <c r="LW72">
        <v>1.65</v>
      </c>
      <c r="LX72">
        <v>0.43</v>
      </c>
      <c r="MA72" t="s">
        <v>253</v>
      </c>
      <c r="MB72">
        <v>1.66</v>
      </c>
      <c r="MC72">
        <v>0.11</v>
      </c>
      <c r="MD72">
        <v>2.06</v>
      </c>
      <c r="ME72">
        <v>0</v>
      </c>
      <c r="MH72" t="s">
        <v>253</v>
      </c>
      <c r="MI72">
        <v>2.5</v>
      </c>
      <c r="MJ72">
        <v>0.96</v>
      </c>
      <c r="MK72">
        <v>3.48</v>
      </c>
      <c r="ML72">
        <v>0.6</v>
      </c>
      <c r="MO72" t="s">
        <v>253</v>
      </c>
      <c r="MP72">
        <v>2.82</v>
      </c>
      <c r="MQ72">
        <v>2.35</v>
      </c>
      <c r="MR72">
        <v>3.11</v>
      </c>
      <c r="MS72">
        <v>1.36</v>
      </c>
      <c r="MV72" t="s">
        <v>253</v>
      </c>
      <c r="MW72">
        <v>1.7</v>
      </c>
      <c r="MX72">
        <v>0.94</v>
      </c>
      <c r="MY72">
        <v>2.37</v>
      </c>
      <c r="MZ72">
        <v>0.26</v>
      </c>
      <c r="NC72" t="s">
        <v>253</v>
      </c>
      <c r="ND72">
        <v>1.43</v>
      </c>
      <c r="NE72">
        <v>1.4</v>
      </c>
      <c r="NF72">
        <v>1.74</v>
      </c>
      <c r="NG72">
        <v>0.25</v>
      </c>
      <c r="NJ72" t="s">
        <v>253</v>
      </c>
      <c r="NK72">
        <v>2.7</v>
      </c>
      <c r="NL72">
        <v>5.14</v>
      </c>
      <c r="NM72">
        <v>1.08</v>
      </c>
      <c r="NN72">
        <v>6.02</v>
      </c>
      <c r="NQ72" t="s">
        <v>253</v>
      </c>
      <c r="NR72">
        <v>2.0099999999999998</v>
      </c>
      <c r="NS72">
        <v>2.38</v>
      </c>
      <c r="NT72">
        <v>1.53</v>
      </c>
      <c r="NU72">
        <v>4.1100000000000003</v>
      </c>
      <c r="NX72" t="s">
        <v>253</v>
      </c>
      <c r="NY72">
        <v>3.94</v>
      </c>
      <c r="NZ72">
        <v>11.19</v>
      </c>
      <c r="OA72">
        <v>2.23</v>
      </c>
      <c r="OB72">
        <v>1.19</v>
      </c>
      <c r="OE72" t="s">
        <v>253</v>
      </c>
      <c r="OF72">
        <v>0.8</v>
      </c>
      <c r="OG72">
        <v>0.38</v>
      </c>
      <c r="OH72">
        <v>0.86</v>
      </c>
      <c r="OI72">
        <v>0</v>
      </c>
      <c r="OL72" t="s">
        <v>253</v>
      </c>
      <c r="OM72">
        <v>1.75</v>
      </c>
      <c r="ON72">
        <v>4.43</v>
      </c>
      <c r="OO72">
        <v>1.02</v>
      </c>
      <c r="OP72">
        <v>1</v>
      </c>
      <c r="OS72" t="s">
        <v>253</v>
      </c>
      <c r="OT72">
        <v>0.95</v>
      </c>
      <c r="OU72">
        <v>0.92</v>
      </c>
      <c r="OV72">
        <v>0.46</v>
      </c>
      <c r="OW72">
        <v>2.4300000000000002</v>
      </c>
      <c r="OZ72" t="s">
        <v>253</v>
      </c>
      <c r="PA72">
        <v>1.45</v>
      </c>
      <c r="PB72">
        <v>1.52</v>
      </c>
      <c r="PC72">
        <v>0.89</v>
      </c>
      <c r="PD72">
        <v>3.42</v>
      </c>
      <c r="PG72" t="s">
        <v>253</v>
      </c>
      <c r="PH72">
        <v>0.87</v>
      </c>
      <c r="PI72">
        <v>1.61</v>
      </c>
      <c r="PJ72">
        <v>0.96</v>
      </c>
      <c r="PK72">
        <v>0</v>
      </c>
      <c r="PN72" t="s">
        <v>253</v>
      </c>
      <c r="PO72">
        <v>0.87</v>
      </c>
      <c r="PP72">
        <v>2.0299999999999998</v>
      </c>
      <c r="PQ72">
        <v>0.61</v>
      </c>
      <c r="PR72">
        <v>0</v>
      </c>
      <c r="PU72" t="s">
        <v>253</v>
      </c>
      <c r="PV72">
        <v>0.45</v>
      </c>
      <c r="PW72">
        <v>0.32</v>
      </c>
      <c r="PX72">
        <v>0.28999999999999998</v>
      </c>
      <c r="PY72">
        <v>0.49</v>
      </c>
      <c r="QB72" t="s">
        <v>253</v>
      </c>
      <c r="QC72">
        <v>0.15</v>
      </c>
      <c r="QD72">
        <v>0.12</v>
      </c>
      <c r="QE72">
        <v>7.0000000000000007E-2</v>
      </c>
      <c r="QF72">
        <v>0</v>
      </c>
      <c r="QI72" t="s">
        <v>253</v>
      </c>
      <c r="QJ72">
        <v>0.17</v>
      </c>
      <c r="QK72">
        <v>0.21</v>
      </c>
      <c r="QL72">
        <v>0.13</v>
      </c>
      <c r="QM72">
        <v>0</v>
      </c>
      <c r="QP72" t="s">
        <v>253</v>
      </c>
      <c r="QQ72">
        <v>0.49</v>
      </c>
      <c r="QR72">
        <v>0</v>
      </c>
      <c r="QS72">
        <v>0.61</v>
      </c>
      <c r="QT72">
        <v>0</v>
      </c>
      <c r="QW72" t="s">
        <v>253</v>
      </c>
      <c r="QX72">
        <v>0.03</v>
      </c>
      <c r="QY72">
        <v>0</v>
      </c>
      <c r="QZ72">
        <v>0.05</v>
      </c>
      <c r="RA72">
        <v>0</v>
      </c>
      <c r="RD72" t="s">
        <v>253</v>
      </c>
      <c r="RE72">
        <v>0</v>
      </c>
      <c r="RF72">
        <v>0</v>
      </c>
      <c r="RG72">
        <v>0</v>
      </c>
      <c r="RH72">
        <v>0</v>
      </c>
      <c r="RK72" t="s">
        <v>253</v>
      </c>
      <c r="RL72">
        <v>0.04</v>
      </c>
      <c r="RM72">
        <v>0</v>
      </c>
      <c r="RN72">
        <v>0</v>
      </c>
      <c r="RO72">
        <v>0</v>
      </c>
      <c r="RR72" t="s">
        <v>253</v>
      </c>
      <c r="RS72">
        <v>0.08</v>
      </c>
      <c r="RT72">
        <v>0</v>
      </c>
      <c r="RU72">
        <v>0.14000000000000001</v>
      </c>
      <c r="RV72">
        <v>0</v>
      </c>
      <c r="RY72" t="s">
        <v>253</v>
      </c>
      <c r="RZ72">
        <v>0</v>
      </c>
      <c r="SA72">
        <v>0</v>
      </c>
      <c r="SB72">
        <v>0</v>
      </c>
      <c r="SC72">
        <v>0</v>
      </c>
      <c r="SF72" t="s">
        <v>253</v>
      </c>
      <c r="SG72">
        <v>0</v>
      </c>
      <c r="SH72">
        <v>0</v>
      </c>
      <c r="SI72">
        <v>0</v>
      </c>
      <c r="SJ72">
        <v>0</v>
      </c>
      <c r="SM72" t="s">
        <v>253</v>
      </c>
      <c r="SN72">
        <v>0.03</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0.06</v>
      </c>
      <c r="TQ72">
        <v>0.24</v>
      </c>
      <c r="TR72">
        <v>0</v>
      </c>
      <c r="TS72">
        <v>0</v>
      </c>
      <c r="TV72" t="s">
        <v>253</v>
      </c>
      <c r="TW72">
        <v>0</v>
      </c>
      <c r="TX72">
        <v>0</v>
      </c>
      <c r="TY72">
        <v>0</v>
      </c>
      <c r="TZ72">
        <v>0</v>
      </c>
      <c r="UC72" t="s">
        <v>253</v>
      </c>
      <c r="UD72">
        <v>0</v>
      </c>
      <c r="UE72">
        <v>0</v>
      </c>
      <c r="UF72">
        <v>0</v>
      </c>
      <c r="UG72">
        <v>0</v>
      </c>
      <c r="UJ72" t="s">
        <v>253</v>
      </c>
      <c r="UK72">
        <v>0</v>
      </c>
      <c r="UL72">
        <v>0</v>
      </c>
      <c r="UM72">
        <v>0</v>
      </c>
      <c r="UN72">
        <v>0</v>
      </c>
      <c r="UQ72" t="s">
        <v>253</v>
      </c>
      <c r="UR72">
        <v>0</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0.05</v>
      </c>
      <c r="XD72">
        <v>0.24</v>
      </c>
      <c r="XE72">
        <v>0</v>
      </c>
      <c r="XF72">
        <v>0</v>
      </c>
      <c r="XI72" t="s">
        <v>253</v>
      </c>
      <c r="XJ72">
        <v>0.1</v>
      </c>
      <c r="XK72">
        <v>0</v>
      </c>
      <c r="XL72">
        <v>0</v>
      </c>
      <c r="XM72">
        <v>0.78</v>
      </c>
      <c r="XP72" t="s">
        <v>253</v>
      </c>
      <c r="XQ72">
        <v>0</v>
      </c>
      <c r="XR72">
        <v>0</v>
      </c>
      <c r="XS72">
        <v>0</v>
      </c>
      <c r="XT72">
        <v>0</v>
      </c>
      <c r="XW72" t="s">
        <v>253</v>
      </c>
      <c r="XX72">
        <v>0</v>
      </c>
      <c r="XY72">
        <v>0</v>
      </c>
      <c r="XZ72">
        <v>0</v>
      </c>
      <c r="YA72">
        <v>0</v>
      </c>
    </row>
    <row r="73" spans="1:651" x14ac:dyDescent="0.25">
      <c r="A73" s="1">
        <v>3.4000999999999961</v>
      </c>
      <c r="B73" s="1">
        <v>3.4499999999999957</v>
      </c>
      <c r="C73" s="1" t="s">
        <v>254</v>
      </c>
      <c r="D73" s="1">
        <v>0.61</v>
      </c>
      <c r="E73" s="1">
        <v>0</v>
      </c>
      <c r="F73" s="1">
        <v>0.59</v>
      </c>
      <c r="G73" s="1">
        <v>0.43</v>
      </c>
      <c r="H73" s="1"/>
      <c r="I73" s="1"/>
      <c r="J73" s="1" t="s">
        <v>254</v>
      </c>
      <c r="K73" s="1">
        <v>0.36</v>
      </c>
      <c r="L73" s="1">
        <v>0.12</v>
      </c>
      <c r="M73" s="1">
        <v>0.26</v>
      </c>
      <c r="N73" s="1">
        <v>0.21</v>
      </c>
      <c r="O73" s="1"/>
      <c r="P73" s="1"/>
      <c r="Q73" s="1" t="s">
        <v>254</v>
      </c>
      <c r="R73" s="1">
        <v>0.14000000000000001</v>
      </c>
      <c r="S73" s="1">
        <v>0</v>
      </c>
      <c r="T73" s="1">
        <v>0.23</v>
      </c>
      <c r="U73" s="1">
        <v>0</v>
      </c>
      <c r="V73" s="1"/>
      <c r="W73" s="1"/>
      <c r="X73" s="1" t="s">
        <v>254</v>
      </c>
      <c r="Y73" s="1">
        <v>0</v>
      </c>
      <c r="Z73" s="1">
        <v>0</v>
      </c>
      <c r="AA73" s="1">
        <v>0</v>
      </c>
      <c r="AB73" s="1">
        <v>0</v>
      </c>
      <c r="AC73" s="1"/>
      <c r="AD73" s="1"/>
      <c r="AE73" t="s">
        <v>254</v>
      </c>
      <c r="AF73">
        <v>0.34</v>
      </c>
      <c r="AG73">
        <v>0.62</v>
      </c>
      <c r="AH73">
        <v>0.45</v>
      </c>
      <c r="AI73">
        <v>0</v>
      </c>
      <c r="AJ73" s="1"/>
      <c r="AK73" s="1"/>
      <c r="AL73" t="s">
        <v>254</v>
      </c>
      <c r="AM73">
        <v>0</v>
      </c>
      <c r="AN73">
        <v>0</v>
      </c>
      <c r="AO73">
        <v>0</v>
      </c>
      <c r="AP73">
        <v>0</v>
      </c>
      <c r="AQ73" s="1"/>
      <c r="AR73" s="1"/>
      <c r="AS73" t="s">
        <v>254</v>
      </c>
      <c r="AT73">
        <v>0.06</v>
      </c>
      <c r="AU73">
        <v>0.25</v>
      </c>
      <c r="AV73">
        <v>0</v>
      </c>
      <c r="AW73">
        <v>0</v>
      </c>
      <c r="AZ73" t="s">
        <v>254</v>
      </c>
      <c r="BA73">
        <v>0.18</v>
      </c>
      <c r="BB73">
        <v>0.36</v>
      </c>
      <c r="BC73">
        <v>0.21</v>
      </c>
      <c r="BD73">
        <v>0</v>
      </c>
      <c r="BG73" t="s">
        <v>254</v>
      </c>
      <c r="BH73">
        <v>0.24</v>
      </c>
      <c r="BI73">
        <v>0.41</v>
      </c>
      <c r="BJ73">
        <v>0.28999999999999998</v>
      </c>
      <c r="BK73">
        <v>0</v>
      </c>
      <c r="BN73" t="s">
        <v>254</v>
      </c>
      <c r="BO73">
        <v>0.45</v>
      </c>
      <c r="BP73">
        <v>0.36</v>
      </c>
      <c r="BQ73">
        <v>0.78</v>
      </c>
      <c r="BR73">
        <v>0</v>
      </c>
      <c r="BU73" t="s">
        <v>254</v>
      </c>
      <c r="BV73">
        <v>0.05</v>
      </c>
      <c r="BW73">
        <v>0</v>
      </c>
      <c r="BX73">
        <v>0.1</v>
      </c>
      <c r="BY73">
        <v>0</v>
      </c>
      <c r="CB73" t="s">
        <v>254</v>
      </c>
      <c r="CC73">
        <v>0.43</v>
      </c>
      <c r="CD73">
        <v>0.27</v>
      </c>
      <c r="CE73">
        <v>0.77</v>
      </c>
      <c r="CF73">
        <v>0</v>
      </c>
      <c r="CI73" t="s">
        <v>254</v>
      </c>
      <c r="CJ73">
        <v>0.19</v>
      </c>
      <c r="CK73">
        <v>0.43</v>
      </c>
      <c r="CL73">
        <v>0.13</v>
      </c>
      <c r="CM73">
        <v>0</v>
      </c>
      <c r="CP73" t="s">
        <v>254</v>
      </c>
      <c r="CQ73">
        <v>0.89</v>
      </c>
      <c r="CR73">
        <v>0.12</v>
      </c>
      <c r="CS73">
        <v>1.36</v>
      </c>
      <c r="CT73">
        <v>0</v>
      </c>
      <c r="CW73" t="s">
        <v>254</v>
      </c>
      <c r="CX73">
        <v>0.76</v>
      </c>
      <c r="CY73">
        <v>0.17</v>
      </c>
      <c r="CZ73">
        <v>0.86</v>
      </c>
      <c r="DA73">
        <v>0</v>
      </c>
      <c r="DD73" t="s">
        <v>254</v>
      </c>
      <c r="DE73">
        <v>0.18</v>
      </c>
      <c r="DF73">
        <v>0.33</v>
      </c>
      <c r="DG73">
        <v>0.13</v>
      </c>
      <c r="DH73">
        <v>0</v>
      </c>
      <c r="DK73" t="s">
        <v>254</v>
      </c>
      <c r="DL73">
        <v>0.34</v>
      </c>
      <c r="DM73">
        <v>0</v>
      </c>
      <c r="DN73">
        <v>0.24</v>
      </c>
      <c r="DO73">
        <v>1.06</v>
      </c>
      <c r="DR73" t="s">
        <v>254</v>
      </c>
      <c r="DS73">
        <v>0.11</v>
      </c>
      <c r="DT73">
        <v>0.53</v>
      </c>
      <c r="DU73">
        <v>0.05</v>
      </c>
      <c r="DV73">
        <v>0</v>
      </c>
      <c r="DY73" t="s">
        <v>254</v>
      </c>
      <c r="DZ73">
        <v>0.5</v>
      </c>
      <c r="EA73">
        <v>0.14000000000000001</v>
      </c>
      <c r="EB73">
        <v>0.16</v>
      </c>
      <c r="EC73">
        <v>0</v>
      </c>
      <c r="EF73" t="s">
        <v>254</v>
      </c>
      <c r="EG73">
        <v>0.45</v>
      </c>
      <c r="EH73">
        <v>0.19</v>
      </c>
      <c r="EI73">
        <v>0.15</v>
      </c>
      <c r="EJ73">
        <v>1.48</v>
      </c>
      <c r="EM73" t="s">
        <v>254</v>
      </c>
      <c r="EN73">
        <v>0.16</v>
      </c>
      <c r="EO73">
        <v>0.69</v>
      </c>
      <c r="EP73">
        <v>0.05</v>
      </c>
      <c r="EQ73">
        <v>0</v>
      </c>
      <c r="ET73" t="s">
        <v>254</v>
      </c>
      <c r="EU73">
        <v>0.13</v>
      </c>
      <c r="EV73">
        <v>0.19</v>
      </c>
      <c r="EW73">
        <v>0.15</v>
      </c>
      <c r="EX73">
        <v>0</v>
      </c>
      <c r="FA73" t="s">
        <v>254</v>
      </c>
      <c r="FB73">
        <v>0.1</v>
      </c>
      <c r="FC73">
        <v>0.4</v>
      </c>
      <c r="FD73">
        <v>0.05</v>
      </c>
      <c r="FE73">
        <v>0</v>
      </c>
      <c r="FH73" t="s">
        <v>254</v>
      </c>
      <c r="FI73">
        <v>0.32</v>
      </c>
      <c r="FJ73">
        <v>0</v>
      </c>
      <c r="FK73">
        <v>0.54</v>
      </c>
      <c r="FL73">
        <v>0</v>
      </c>
      <c r="FO73" t="s">
        <v>254</v>
      </c>
      <c r="FP73">
        <v>0.3</v>
      </c>
      <c r="FQ73">
        <v>0.23</v>
      </c>
      <c r="FR73">
        <v>0.24</v>
      </c>
      <c r="FS73">
        <v>0</v>
      </c>
      <c r="FV73" t="s">
        <v>254</v>
      </c>
      <c r="FW73">
        <v>0.14000000000000001</v>
      </c>
      <c r="FX73">
        <v>0.24</v>
      </c>
      <c r="FY73">
        <v>0.1</v>
      </c>
      <c r="FZ73">
        <v>0</v>
      </c>
      <c r="GC73" t="s">
        <v>254</v>
      </c>
      <c r="GD73">
        <v>0.42</v>
      </c>
      <c r="GE73">
        <v>0.61</v>
      </c>
      <c r="GF73">
        <v>0.2</v>
      </c>
      <c r="GG73">
        <v>0</v>
      </c>
      <c r="GJ73" t="s">
        <v>254</v>
      </c>
      <c r="GK73">
        <v>0.06</v>
      </c>
      <c r="GL73">
        <v>0.3</v>
      </c>
      <c r="GM73">
        <v>0</v>
      </c>
      <c r="GN73">
        <v>0</v>
      </c>
      <c r="GQ73" t="s">
        <v>254</v>
      </c>
      <c r="GR73">
        <v>0.08</v>
      </c>
      <c r="GS73">
        <v>0</v>
      </c>
      <c r="GT73">
        <v>0.05</v>
      </c>
      <c r="GU73">
        <v>0</v>
      </c>
      <c r="GX73" t="s">
        <v>254</v>
      </c>
      <c r="GY73">
        <v>0.45</v>
      </c>
      <c r="GZ73">
        <v>0</v>
      </c>
      <c r="HA73">
        <v>0.27</v>
      </c>
      <c r="HB73">
        <v>0.45</v>
      </c>
      <c r="HE73" t="s">
        <v>254</v>
      </c>
      <c r="HF73">
        <v>0.35</v>
      </c>
      <c r="HG73">
        <v>0</v>
      </c>
      <c r="HH73">
        <v>0.54</v>
      </c>
      <c r="HI73">
        <v>0.17</v>
      </c>
      <c r="HL73" t="s">
        <v>254</v>
      </c>
      <c r="HM73">
        <v>0.22</v>
      </c>
      <c r="HN73">
        <v>0</v>
      </c>
      <c r="HO73">
        <v>0.37</v>
      </c>
      <c r="HP73">
        <v>0</v>
      </c>
      <c r="HS73" t="s">
        <v>254</v>
      </c>
      <c r="HT73">
        <v>0.19</v>
      </c>
      <c r="HU73">
        <v>0.19</v>
      </c>
      <c r="HV73">
        <v>0.21</v>
      </c>
      <c r="HW73">
        <v>0</v>
      </c>
      <c r="HZ73" t="s">
        <v>254</v>
      </c>
      <c r="IA73">
        <v>0.27</v>
      </c>
      <c r="IB73">
        <v>0</v>
      </c>
      <c r="IC73">
        <v>0.32</v>
      </c>
      <c r="ID73">
        <v>0.15</v>
      </c>
      <c r="IG73" t="s">
        <v>254</v>
      </c>
      <c r="IH73">
        <v>0.38</v>
      </c>
      <c r="II73">
        <v>0</v>
      </c>
      <c r="IJ73">
        <v>0.35</v>
      </c>
      <c r="IK73">
        <v>0</v>
      </c>
      <c r="IN73" t="s">
        <v>254</v>
      </c>
      <c r="IO73">
        <v>0.19</v>
      </c>
      <c r="IP73">
        <v>0</v>
      </c>
      <c r="IQ73">
        <v>0.24</v>
      </c>
      <c r="IR73">
        <v>0</v>
      </c>
      <c r="IU73" t="s">
        <v>254</v>
      </c>
      <c r="IV73">
        <v>0.26</v>
      </c>
      <c r="IW73">
        <v>0</v>
      </c>
      <c r="IX73">
        <v>0.32</v>
      </c>
      <c r="IY73">
        <v>0</v>
      </c>
      <c r="JB73" t="s">
        <v>254</v>
      </c>
      <c r="JC73">
        <v>0.16</v>
      </c>
      <c r="JD73">
        <v>0</v>
      </c>
      <c r="JE73">
        <v>0.12</v>
      </c>
      <c r="JF73">
        <v>0</v>
      </c>
      <c r="JI73" t="s">
        <v>254</v>
      </c>
      <c r="JJ73">
        <v>0.18</v>
      </c>
      <c r="JK73">
        <v>0</v>
      </c>
      <c r="JL73">
        <v>0.16</v>
      </c>
      <c r="JM73">
        <v>0</v>
      </c>
      <c r="JP73" t="s">
        <v>254</v>
      </c>
      <c r="JQ73">
        <v>0.09</v>
      </c>
      <c r="JR73">
        <v>0</v>
      </c>
      <c r="JS73">
        <v>0.06</v>
      </c>
      <c r="JT73">
        <v>0</v>
      </c>
      <c r="JW73" t="s">
        <v>254</v>
      </c>
      <c r="JX73">
        <v>0.32</v>
      </c>
      <c r="JY73">
        <v>0.74</v>
      </c>
      <c r="JZ73">
        <v>0.28000000000000003</v>
      </c>
      <c r="KA73">
        <v>0</v>
      </c>
      <c r="KD73" t="s">
        <v>254</v>
      </c>
      <c r="KE73">
        <v>0.27</v>
      </c>
      <c r="KF73">
        <v>0</v>
      </c>
      <c r="KG73">
        <v>0.27</v>
      </c>
      <c r="KH73">
        <v>0</v>
      </c>
      <c r="KK73" t="s">
        <v>254</v>
      </c>
      <c r="KL73">
        <v>0.1</v>
      </c>
      <c r="KM73">
        <v>0</v>
      </c>
      <c r="KN73">
        <v>0.17</v>
      </c>
      <c r="KO73">
        <v>0</v>
      </c>
      <c r="KR73" t="s">
        <v>254</v>
      </c>
      <c r="KS73">
        <v>0.18</v>
      </c>
      <c r="KT73">
        <v>0</v>
      </c>
      <c r="KU73">
        <v>0.2</v>
      </c>
      <c r="KV73">
        <v>0</v>
      </c>
      <c r="KY73" t="s">
        <v>254</v>
      </c>
      <c r="KZ73">
        <v>0.15</v>
      </c>
      <c r="LA73">
        <v>0.32</v>
      </c>
      <c r="LB73">
        <v>0.06</v>
      </c>
      <c r="LC73">
        <v>0</v>
      </c>
      <c r="LF73" t="s">
        <v>254</v>
      </c>
      <c r="LG73">
        <v>0.42</v>
      </c>
      <c r="LH73">
        <v>0.4</v>
      </c>
      <c r="LI73">
        <v>0.33</v>
      </c>
      <c r="LJ73">
        <v>0</v>
      </c>
      <c r="LM73" t="s">
        <v>254</v>
      </c>
      <c r="LN73">
        <v>0.25</v>
      </c>
      <c r="LO73">
        <v>0.33</v>
      </c>
      <c r="LP73">
        <v>0.24</v>
      </c>
      <c r="LQ73">
        <v>0</v>
      </c>
      <c r="LT73" t="s">
        <v>254</v>
      </c>
      <c r="LU73">
        <v>0.55000000000000004</v>
      </c>
      <c r="LV73">
        <v>1.58</v>
      </c>
      <c r="LW73">
        <v>0</v>
      </c>
      <c r="LX73">
        <v>0</v>
      </c>
      <c r="MA73" t="s">
        <v>254</v>
      </c>
      <c r="MB73">
        <v>0.15</v>
      </c>
      <c r="MC73">
        <v>0</v>
      </c>
      <c r="MD73">
        <v>0.15</v>
      </c>
      <c r="ME73">
        <v>0</v>
      </c>
      <c r="MH73" t="s">
        <v>254</v>
      </c>
      <c r="MI73">
        <v>0.31</v>
      </c>
      <c r="MJ73">
        <v>0.65</v>
      </c>
      <c r="MK73">
        <v>0.23</v>
      </c>
      <c r="ML73">
        <v>0</v>
      </c>
      <c r="MO73" t="s">
        <v>254</v>
      </c>
      <c r="MP73">
        <v>0.06</v>
      </c>
      <c r="MQ73">
        <v>0</v>
      </c>
      <c r="MR73">
        <v>0.1</v>
      </c>
      <c r="MS73">
        <v>0</v>
      </c>
      <c r="MV73" t="s">
        <v>254</v>
      </c>
      <c r="MW73">
        <v>0.45</v>
      </c>
      <c r="MX73">
        <v>0</v>
      </c>
      <c r="MY73">
        <v>0.71</v>
      </c>
      <c r="MZ73">
        <v>0</v>
      </c>
      <c r="NC73" t="s">
        <v>254</v>
      </c>
      <c r="ND73">
        <v>1.33</v>
      </c>
      <c r="NE73">
        <v>2.7</v>
      </c>
      <c r="NF73">
        <v>1.1599999999999999</v>
      </c>
      <c r="NG73">
        <v>0</v>
      </c>
      <c r="NJ73" t="s">
        <v>254</v>
      </c>
      <c r="NK73">
        <v>0.4</v>
      </c>
      <c r="NL73">
        <v>0.71</v>
      </c>
      <c r="NM73">
        <v>0.2</v>
      </c>
      <c r="NN73">
        <v>0</v>
      </c>
      <c r="NQ73" t="s">
        <v>254</v>
      </c>
      <c r="NR73">
        <v>0.46</v>
      </c>
      <c r="NS73">
        <v>0.16</v>
      </c>
      <c r="NT73">
        <v>0.61</v>
      </c>
      <c r="NU73">
        <v>0.18</v>
      </c>
      <c r="NX73" t="s">
        <v>254</v>
      </c>
      <c r="NY73">
        <v>0.72</v>
      </c>
      <c r="NZ73">
        <v>1.4</v>
      </c>
      <c r="OA73">
        <v>0.51</v>
      </c>
      <c r="OB73">
        <v>1.01</v>
      </c>
      <c r="OE73" t="s">
        <v>254</v>
      </c>
      <c r="OF73">
        <v>0.37</v>
      </c>
      <c r="OG73">
        <v>0.63</v>
      </c>
      <c r="OH73">
        <v>0.28000000000000003</v>
      </c>
      <c r="OI73">
        <v>0.66</v>
      </c>
      <c r="OL73" t="s">
        <v>254</v>
      </c>
      <c r="OM73">
        <v>0.51</v>
      </c>
      <c r="ON73">
        <v>1.4</v>
      </c>
      <c r="OO73">
        <v>0.15</v>
      </c>
      <c r="OP73">
        <v>0.15</v>
      </c>
      <c r="OS73" t="s">
        <v>254</v>
      </c>
      <c r="OT73">
        <v>0.4</v>
      </c>
      <c r="OU73">
        <v>0.8</v>
      </c>
      <c r="OV73">
        <v>0.3</v>
      </c>
      <c r="OW73">
        <v>0</v>
      </c>
      <c r="OZ73" t="s">
        <v>254</v>
      </c>
      <c r="PA73">
        <v>0.39</v>
      </c>
      <c r="PB73">
        <v>0.6</v>
      </c>
      <c r="PC73">
        <v>0.24</v>
      </c>
      <c r="PD73">
        <v>0</v>
      </c>
      <c r="PG73" t="s">
        <v>254</v>
      </c>
      <c r="PH73">
        <v>0.43</v>
      </c>
      <c r="PI73">
        <v>0.49</v>
      </c>
      <c r="PJ73">
        <v>0.45</v>
      </c>
      <c r="PK73">
        <v>0</v>
      </c>
      <c r="PN73" t="s">
        <v>254</v>
      </c>
      <c r="PO73">
        <v>0.18</v>
      </c>
      <c r="PP73">
        <v>0</v>
      </c>
      <c r="PQ73">
        <v>0.31</v>
      </c>
      <c r="PR73">
        <v>0</v>
      </c>
      <c r="PU73" t="s">
        <v>254</v>
      </c>
      <c r="PV73">
        <v>0.15</v>
      </c>
      <c r="PW73">
        <v>0.41</v>
      </c>
      <c r="PX73">
        <v>0.09</v>
      </c>
      <c r="PY73">
        <v>0</v>
      </c>
      <c r="QB73" t="s">
        <v>254</v>
      </c>
      <c r="QC73">
        <v>0.27</v>
      </c>
      <c r="QD73">
        <v>0</v>
      </c>
      <c r="QE73">
        <v>0.45</v>
      </c>
      <c r="QF73">
        <v>0</v>
      </c>
      <c r="QI73" t="s">
        <v>254</v>
      </c>
      <c r="QJ73">
        <v>0.47</v>
      </c>
      <c r="QK73">
        <v>0</v>
      </c>
      <c r="QL73">
        <v>0.7</v>
      </c>
      <c r="QM73">
        <v>0</v>
      </c>
      <c r="QP73" t="s">
        <v>254</v>
      </c>
      <c r="QQ73">
        <v>0.15</v>
      </c>
      <c r="QR73">
        <v>0.25</v>
      </c>
      <c r="QS73">
        <v>0.17</v>
      </c>
      <c r="QT73">
        <v>0</v>
      </c>
      <c r="QW73" t="s">
        <v>254</v>
      </c>
      <c r="QX73">
        <v>0.1</v>
      </c>
      <c r="QY73">
        <v>0</v>
      </c>
      <c r="QZ73">
        <v>0</v>
      </c>
      <c r="RA73">
        <v>0</v>
      </c>
      <c r="RD73" t="s">
        <v>254</v>
      </c>
      <c r="RE73">
        <v>0.12</v>
      </c>
      <c r="RF73">
        <v>0</v>
      </c>
      <c r="RG73">
        <v>0</v>
      </c>
      <c r="RH73">
        <v>0</v>
      </c>
      <c r="RK73" t="s">
        <v>254</v>
      </c>
      <c r="RL73">
        <v>0</v>
      </c>
      <c r="RM73">
        <v>0</v>
      </c>
      <c r="RN73">
        <v>0</v>
      </c>
      <c r="RO73">
        <v>0</v>
      </c>
      <c r="RR73" t="s">
        <v>254</v>
      </c>
      <c r="RS73">
        <v>0.13</v>
      </c>
      <c r="RT73">
        <v>0</v>
      </c>
      <c r="RU73">
        <v>0</v>
      </c>
      <c r="RV73">
        <v>0</v>
      </c>
      <c r="RY73" t="s">
        <v>254</v>
      </c>
      <c r="RZ73">
        <v>0.06</v>
      </c>
      <c r="SA73">
        <v>0</v>
      </c>
      <c r="SB73">
        <v>0.09</v>
      </c>
      <c r="SC73">
        <v>0</v>
      </c>
      <c r="SF73" t="s">
        <v>254</v>
      </c>
      <c r="SG73">
        <v>0.12</v>
      </c>
      <c r="SH73">
        <v>0.3</v>
      </c>
      <c r="SI73">
        <v>0</v>
      </c>
      <c r="SJ73">
        <v>0</v>
      </c>
      <c r="SM73" t="s">
        <v>254</v>
      </c>
      <c r="SN73">
        <v>0</v>
      </c>
      <c r="SO73">
        <v>0</v>
      </c>
      <c r="SP73">
        <v>0</v>
      </c>
      <c r="SQ73">
        <v>0</v>
      </c>
      <c r="ST73" t="s">
        <v>254</v>
      </c>
      <c r="SU73">
        <v>0.12</v>
      </c>
      <c r="SV73">
        <v>0</v>
      </c>
      <c r="SW73">
        <v>0</v>
      </c>
      <c r="SX73">
        <v>0</v>
      </c>
      <c r="TA73" t="s">
        <v>254</v>
      </c>
      <c r="TB73">
        <v>0</v>
      </c>
      <c r="TC73">
        <v>0</v>
      </c>
      <c r="TD73">
        <v>0</v>
      </c>
      <c r="TE73">
        <v>0</v>
      </c>
      <c r="TH73" t="s">
        <v>254</v>
      </c>
      <c r="TI73">
        <v>0.04</v>
      </c>
      <c r="TJ73">
        <v>0</v>
      </c>
      <c r="TK73">
        <v>0</v>
      </c>
      <c r="TL73">
        <v>0</v>
      </c>
      <c r="TO73" t="s">
        <v>254</v>
      </c>
      <c r="TP73">
        <v>0</v>
      </c>
      <c r="TQ73">
        <v>0</v>
      </c>
      <c r="TR73">
        <v>0</v>
      </c>
      <c r="TS73">
        <v>0</v>
      </c>
      <c r="TV73" t="s">
        <v>254</v>
      </c>
      <c r="TW73">
        <v>0</v>
      </c>
      <c r="TX73">
        <v>0</v>
      </c>
      <c r="TY73">
        <v>0</v>
      </c>
      <c r="TZ73">
        <v>0</v>
      </c>
      <c r="UC73" t="s">
        <v>254</v>
      </c>
      <c r="UD73">
        <v>0.14000000000000001</v>
      </c>
      <c r="UE73">
        <v>0</v>
      </c>
      <c r="UF73">
        <v>0</v>
      </c>
      <c r="UG73">
        <v>0</v>
      </c>
      <c r="UJ73" t="s">
        <v>254</v>
      </c>
      <c r="UK73">
        <v>0</v>
      </c>
      <c r="UL73">
        <v>0</v>
      </c>
      <c r="UM73">
        <v>0</v>
      </c>
      <c r="UN73">
        <v>0</v>
      </c>
      <c r="UQ73" t="s">
        <v>254</v>
      </c>
      <c r="UR73">
        <v>0</v>
      </c>
      <c r="US73">
        <v>0</v>
      </c>
      <c r="UT73">
        <v>0</v>
      </c>
      <c r="UU73">
        <v>0</v>
      </c>
      <c r="UX73" t="s">
        <v>254</v>
      </c>
      <c r="UY73">
        <v>7.0000000000000007E-2</v>
      </c>
      <c r="UZ73">
        <v>0</v>
      </c>
      <c r="VA73">
        <v>0</v>
      </c>
      <c r="VB73">
        <v>0</v>
      </c>
      <c r="VE73" t="s">
        <v>254</v>
      </c>
      <c r="VF73">
        <v>0</v>
      </c>
      <c r="VG73">
        <v>0</v>
      </c>
      <c r="VH73">
        <v>0</v>
      </c>
      <c r="VI73">
        <v>0</v>
      </c>
      <c r="VL73" t="s">
        <v>254</v>
      </c>
      <c r="VM73">
        <v>0.02</v>
      </c>
      <c r="VN73">
        <v>0</v>
      </c>
      <c r="VO73">
        <v>0</v>
      </c>
      <c r="VP73">
        <v>0</v>
      </c>
      <c r="VS73" t="s">
        <v>254</v>
      </c>
      <c r="VT73">
        <v>0</v>
      </c>
      <c r="VU73">
        <v>0</v>
      </c>
      <c r="VV73">
        <v>0</v>
      </c>
      <c r="VW73">
        <v>0</v>
      </c>
      <c r="VZ73" t="s">
        <v>254</v>
      </c>
      <c r="WA73">
        <v>0</v>
      </c>
      <c r="WB73">
        <v>0</v>
      </c>
      <c r="WC73">
        <v>0</v>
      </c>
      <c r="WD73">
        <v>0</v>
      </c>
      <c r="WG73" t="s">
        <v>254</v>
      </c>
      <c r="WH73">
        <v>0</v>
      </c>
      <c r="WI73">
        <v>0</v>
      </c>
      <c r="WJ73">
        <v>0</v>
      </c>
      <c r="WK73">
        <v>0</v>
      </c>
      <c r="WN73" t="s">
        <v>254</v>
      </c>
      <c r="WO73">
        <v>0.06</v>
      </c>
      <c r="WP73">
        <v>0</v>
      </c>
      <c r="WQ73">
        <v>0</v>
      </c>
      <c r="WR73">
        <v>0</v>
      </c>
      <c r="WU73" t="s">
        <v>254</v>
      </c>
      <c r="WV73">
        <v>0</v>
      </c>
      <c r="WW73">
        <v>0</v>
      </c>
      <c r="WX73">
        <v>0</v>
      </c>
      <c r="WY73">
        <v>0</v>
      </c>
      <c r="XB73" t="s">
        <v>254</v>
      </c>
      <c r="XC73">
        <v>0.05</v>
      </c>
      <c r="XD73">
        <v>0</v>
      </c>
      <c r="XE73">
        <v>0</v>
      </c>
      <c r="XF73">
        <v>0</v>
      </c>
      <c r="XI73" t="s">
        <v>254</v>
      </c>
      <c r="XJ73">
        <v>0</v>
      </c>
      <c r="XK73">
        <v>0</v>
      </c>
      <c r="XL73">
        <v>0</v>
      </c>
      <c r="XM73">
        <v>0</v>
      </c>
      <c r="XP73" t="s">
        <v>254</v>
      </c>
      <c r="XQ73">
        <v>0</v>
      </c>
      <c r="XR73">
        <v>0</v>
      </c>
      <c r="XS73">
        <v>0</v>
      </c>
      <c r="XT73">
        <v>0</v>
      </c>
      <c r="XW73" t="s">
        <v>254</v>
      </c>
      <c r="XX73">
        <v>0.16</v>
      </c>
      <c r="XY73">
        <v>0.65</v>
      </c>
      <c r="XZ73">
        <v>0</v>
      </c>
      <c r="YA73">
        <v>0</v>
      </c>
    </row>
    <row r="74" spans="1:651" x14ac:dyDescent="0.25">
      <c r="A74" s="1">
        <v>3.4500999999999959</v>
      </c>
      <c r="B74" s="1">
        <v>3.4999999999999956</v>
      </c>
      <c r="C74" s="1" t="s">
        <v>255</v>
      </c>
      <c r="D74" s="1">
        <v>0.33</v>
      </c>
      <c r="E74" s="1">
        <v>0.44</v>
      </c>
      <c r="F74" s="1">
        <v>0.34</v>
      </c>
      <c r="G74" s="1">
        <v>0.28999999999999998</v>
      </c>
      <c r="H74" s="1"/>
      <c r="I74" s="1"/>
      <c r="J74" s="1" t="s">
        <v>255</v>
      </c>
      <c r="K74" s="1">
        <v>0.42</v>
      </c>
      <c r="L74" s="1">
        <v>1.49</v>
      </c>
      <c r="M74" s="1">
        <v>0.32</v>
      </c>
      <c r="N74" s="1">
        <v>0</v>
      </c>
      <c r="O74" s="1"/>
      <c r="P74" s="1"/>
      <c r="Q74" s="1" t="s">
        <v>255</v>
      </c>
      <c r="R74" s="1">
        <v>0.12</v>
      </c>
      <c r="S74" s="1">
        <v>0.56999999999999995</v>
      </c>
      <c r="T74" s="1">
        <v>0.04</v>
      </c>
      <c r="U74" s="1">
        <v>0</v>
      </c>
      <c r="V74" s="1"/>
      <c r="W74" s="1"/>
      <c r="X74" s="1" t="s">
        <v>255</v>
      </c>
      <c r="Y74" s="1">
        <v>0.2</v>
      </c>
      <c r="Z74" s="1">
        <v>0.26</v>
      </c>
      <c r="AA74" s="1">
        <v>0.21</v>
      </c>
      <c r="AB74" s="1">
        <v>0.14000000000000001</v>
      </c>
      <c r="AC74" s="1"/>
      <c r="AD74" s="1"/>
      <c r="AE74" t="s">
        <v>255</v>
      </c>
      <c r="AF74">
        <v>0.23</v>
      </c>
      <c r="AG74">
        <v>0</v>
      </c>
      <c r="AH74">
        <v>0.51</v>
      </c>
      <c r="AI74">
        <v>0</v>
      </c>
      <c r="AJ74" s="1"/>
      <c r="AK74" s="1"/>
      <c r="AL74" t="s">
        <v>255</v>
      </c>
      <c r="AM74">
        <v>0.03</v>
      </c>
      <c r="AN74">
        <v>0</v>
      </c>
      <c r="AO74">
        <v>0.06</v>
      </c>
      <c r="AP74">
        <v>0</v>
      </c>
      <c r="AQ74" s="1"/>
      <c r="AR74" s="1"/>
      <c r="AS74" t="s">
        <v>255</v>
      </c>
      <c r="AT74">
        <v>0.33</v>
      </c>
      <c r="AU74">
        <v>0</v>
      </c>
      <c r="AV74">
        <v>0.28999999999999998</v>
      </c>
      <c r="AW74">
        <v>0.92</v>
      </c>
      <c r="AZ74" t="s">
        <v>255</v>
      </c>
      <c r="BA74">
        <v>0.55000000000000004</v>
      </c>
      <c r="BB74">
        <v>0.9</v>
      </c>
      <c r="BC74">
        <v>0.47</v>
      </c>
      <c r="BD74">
        <v>0.48</v>
      </c>
      <c r="BG74" t="s">
        <v>255</v>
      </c>
      <c r="BH74">
        <v>0.3</v>
      </c>
      <c r="BI74">
        <v>0</v>
      </c>
      <c r="BJ74">
        <v>0.05</v>
      </c>
      <c r="BK74">
        <v>0</v>
      </c>
      <c r="BN74" t="s">
        <v>255</v>
      </c>
      <c r="BO74">
        <v>0.37</v>
      </c>
      <c r="BP74">
        <v>0</v>
      </c>
      <c r="BQ74">
        <v>0.11</v>
      </c>
      <c r="BR74">
        <v>0.7</v>
      </c>
      <c r="BU74" t="s">
        <v>255</v>
      </c>
      <c r="BV74">
        <v>0.74</v>
      </c>
      <c r="BW74">
        <v>0.6</v>
      </c>
      <c r="BX74">
        <v>0.77</v>
      </c>
      <c r="BY74">
        <v>1.05</v>
      </c>
      <c r="CB74" t="s">
        <v>255</v>
      </c>
      <c r="CC74">
        <v>11.48</v>
      </c>
      <c r="CD74">
        <v>8</v>
      </c>
      <c r="CE74">
        <v>16.72</v>
      </c>
      <c r="CF74">
        <v>6.47</v>
      </c>
      <c r="CI74" t="s">
        <v>255</v>
      </c>
      <c r="CJ74">
        <v>19.21</v>
      </c>
      <c r="CK74">
        <v>20</v>
      </c>
      <c r="CL74">
        <v>23.12</v>
      </c>
      <c r="CM74">
        <v>11.44</v>
      </c>
      <c r="CP74" t="s">
        <v>255</v>
      </c>
      <c r="CQ74">
        <v>6.63</v>
      </c>
      <c r="CR74">
        <v>12.29</v>
      </c>
      <c r="CS74">
        <v>5.15</v>
      </c>
      <c r="CT74">
        <v>6.95</v>
      </c>
      <c r="CW74" t="s">
        <v>255</v>
      </c>
      <c r="CX74">
        <v>8.74</v>
      </c>
      <c r="CY74">
        <v>15.03</v>
      </c>
      <c r="CZ74">
        <v>5.58</v>
      </c>
      <c r="DA74">
        <v>12.52</v>
      </c>
      <c r="DD74" t="s">
        <v>255</v>
      </c>
      <c r="DE74">
        <v>8.41</v>
      </c>
      <c r="DF74">
        <v>10.23</v>
      </c>
      <c r="DG74">
        <v>4.8600000000000003</v>
      </c>
      <c r="DH74">
        <v>15.61</v>
      </c>
      <c r="DK74" t="s">
        <v>255</v>
      </c>
      <c r="DL74">
        <v>9.57</v>
      </c>
      <c r="DM74">
        <v>3.54</v>
      </c>
      <c r="DN74">
        <v>3.08</v>
      </c>
      <c r="DO74">
        <v>35.799999999999997</v>
      </c>
      <c r="DR74" t="s">
        <v>255</v>
      </c>
      <c r="DS74">
        <v>2.2400000000000002</v>
      </c>
      <c r="DT74">
        <v>4.8099999999999996</v>
      </c>
      <c r="DU74">
        <v>1.6</v>
      </c>
      <c r="DV74">
        <v>1.73</v>
      </c>
      <c r="DY74" t="s">
        <v>255</v>
      </c>
      <c r="DZ74">
        <v>2.78</v>
      </c>
      <c r="EA74">
        <v>2.54</v>
      </c>
      <c r="EB74">
        <v>1.81</v>
      </c>
      <c r="EC74">
        <v>6.93</v>
      </c>
      <c r="EF74" t="s">
        <v>255</v>
      </c>
      <c r="EG74">
        <v>1.72</v>
      </c>
      <c r="EH74">
        <v>1.97</v>
      </c>
      <c r="EI74">
        <v>2.0299999999999998</v>
      </c>
      <c r="EJ74">
        <v>0.36</v>
      </c>
      <c r="EM74" t="s">
        <v>255</v>
      </c>
      <c r="EN74">
        <v>1.77</v>
      </c>
      <c r="EO74">
        <v>6.97</v>
      </c>
      <c r="EP74">
        <v>0.71</v>
      </c>
      <c r="EQ74">
        <v>0.2</v>
      </c>
      <c r="ET74" t="s">
        <v>255</v>
      </c>
      <c r="EU74">
        <v>1.63</v>
      </c>
      <c r="EV74">
        <v>2.2999999999999998</v>
      </c>
      <c r="EW74">
        <v>1.78</v>
      </c>
      <c r="EX74">
        <v>0</v>
      </c>
      <c r="FA74" t="s">
        <v>255</v>
      </c>
      <c r="FB74">
        <v>0.8</v>
      </c>
      <c r="FC74">
        <v>1.26</v>
      </c>
      <c r="FD74">
        <v>0.73</v>
      </c>
      <c r="FE74">
        <v>0</v>
      </c>
      <c r="FH74" t="s">
        <v>255</v>
      </c>
      <c r="FI74">
        <v>1.38</v>
      </c>
      <c r="FJ74">
        <v>3.78</v>
      </c>
      <c r="FK74">
        <v>0.9</v>
      </c>
      <c r="FL74">
        <v>0.18</v>
      </c>
      <c r="FO74" t="s">
        <v>255</v>
      </c>
      <c r="FP74">
        <v>0.84</v>
      </c>
      <c r="FQ74">
        <v>2.73</v>
      </c>
      <c r="FR74">
        <v>0.38</v>
      </c>
      <c r="FS74">
        <v>0</v>
      </c>
      <c r="FV74" t="s">
        <v>255</v>
      </c>
      <c r="FW74">
        <v>1.17</v>
      </c>
      <c r="FX74">
        <v>2.08</v>
      </c>
      <c r="FY74">
        <v>1.3</v>
      </c>
      <c r="FZ74">
        <v>0</v>
      </c>
      <c r="GC74" t="s">
        <v>255</v>
      </c>
      <c r="GD74">
        <v>1.1499999999999999</v>
      </c>
      <c r="GE74">
        <v>0.75</v>
      </c>
      <c r="GF74">
        <v>1.1299999999999999</v>
      </c>
      <c r="GG74">
        <v>1.29</v>
      </c>
      <c r="GJ74" t="s">
        <v>255</v>
      </c>
      <c r="GK74">
        <v>0.56999999999999995</v>
      </c>
      <c r="GL74">
        <v>0.84</v>
      </c>
      <c r="GM74">
        <v>0.55000000000000004</v>
      </c>
      <c r="GN74">
        <v>0.12</v>
      </c>
      <c r="GQ74" t="s">
        <v>255</v>
      </c>
      <c r="GR74">
        <v>0.48</v>
      </c>
      <c r="GS74">
        <v>0.75</v>
      </c>
      <c r="GT74">
        <v>0.43</v>
      </c>
      <c r="GU74">
        <v>0</v>
      </c>
      <c r="GX74" t="s">
        <v>255</v>
      </c>
      <c r="GY74">
        <v>0.75</v>
      </c>
      <c r="GZ74">
        <v>1.96</v>
      </c>
      <c r="HA74">
        <v>0.66</v>
      </c>
      <c r="HB74">
        <v>0</v>
      </c>
      <c r="HE74" t="s">
        <v>255</v>
      </c>
      <c r="HF74">
        <v>0.93</v>
      </c>
      <c r="HG74">
        <v>0.3</v>
      </c>
      <c r="HH74">
        <v>1.39</v>
      </c>
      <c r="HI74">
        <v>0</v>
      </c>
      <c r="HL74" t="s">
        <v>255</v>
      </c>
      <c r="HM74">
        <v>0.77</v>
      </c>
      <c r="HN74">
        <v>0.42</v>
      </c>
      <c r="HO74">
        <v>1.08</v>
      </c>
      <c r="HP74">
        <v>0.15</v>
      </c>
      <c r="HS74" t="s">
        <v>255</v>
      </c>
      <c r="HT74">
        <v>0.15</v>
      </c>
      <c r="HU74">
        <v>0.63</v>
      </c>
      <c r="HV74">
        <v>7.0000000000000007E-2</v>
      </c>
      <c r="HW74">
        <v>0</v>
      </c>
      <c r="HZ74" t="s">
        <v>255</v>
      </c>
      <c r="IA74">
        <v>0.41</v>
      </c>
      <c r="IB74">
        <v>0</v>
      </c>
      <c r="IC74">
        <v>0.52</v>
      </c>
      <c r="ID74">
        <v>0.1</v>
      </c>
      <c r="IG74" t="s">
        <v>255</v>
      </c>
      <c r="IH74">
        <v>0.31</v>
      </c>
      <c r="II74">
        <v>0.5</v>
      </c>
      <c r="IJ74">
        <v>0.25</v>
      </c>
      <c r="IK74">
        <v>0</v>
      </c>
      <c r="IN74" t="s">
        <v>255</v>
      </c>
      <c r="IO74">
        <v>0.28000000000000003</v>
      </c>
      <c r="IP74">
        <v>0.62</v>
      </c>
      <c r="IQ74">
        <v>0.25</v>
      </c>
      <c r="IR74">
        <v>0.18</v>
      </c>
      <c r="IU74" t="s">
        <v>255</v>
      </c>
      <c r="IV74">
        <v>0.2</v>
      </c>
      <c r="IW74">
        <v>0.34</v>
      </c>
      <c r="IX74">
        <v>0.22</v>
      </c>
      <c r="IY74">
        <v>0</v>
      </c>
      <c r="JB74" t="s">
        <v>255</v>
      </c>
      <c r="JC74">
        <v>0.08</v>
      </c>
      <c r="JD74">
        <v>0</v>
      </c>
      <c r="JE74">
        <v>0</v>
      </c>
      <c r="JF74">
        <v>0</v>
      </c>
      <c r="JI74" t="s">
        <v>255</v>
      </c>
      <c r="JJ74">
        <v>0.65</v>
      </c>
      <c r="JK74">
        <v>0.35</v>
      </c>
      <c r="JL74">
        <v>0.93</v>
      </c>
      <c r="JM74">
        <v>0.26</v>
      </c>
      <c r="JP74" t="s">
        <v>255</v>
      </c>
      <c r="JQ74">
        <v>0.57999999999999996</v>
      </c>
      <c r="JR74">
        <v>0</v>
      </c>
      <c r="JS74">
        <v>0.43</v>
      </c>
      <c r="JT74">
        <v>1.82</v>
      </c>
      <c r="JW74" t="s">
        <v>255</v>
      </c>
      <c r="JX74">
        <v>1.05</v>
      </c>
      <c r="JY74">
        <v>0.18</v>
      </c>
      <c r="JZ74">
        <v>0.26</v>
      </c>
      <c r="KA74">
        <v>5.85</v>
      </c>
      <c r="KD74" t="s">
        <v>255</v>
      </c>
      <c r="KE74">
        <v>0.56999999999999995</v>
      </c>
      <c r="KF74">
        <v>0</v>
      </c>
      <c r="KG74">
        <v>0.28999999999999998</v>
      </c>
      <c r="KH74">
        <v>2.09</v>
      </c>
      <c r="KK74" t="s">
        <v>255</v>
      </c>
      <c r="KL74">
        <v>0.31</v>
      </c>
      <c r="KM74">
        <v>0</v>
      </c>
      <c r="KN74">
        <v>0.1</v>
      </c>
      <c r="KO74">
        <v>1.41</v>
      </c>
      <c r="KR74" t="s">
        <v>255</v>
      </c>
      <c r="KS74">
        <v>0.45</v>
      </c>
      <c r="KT74">
        <v>0.37</v>
      </c>
      <c r="KU74">
        <v>0.18</v>
      </c>
      <c r="KV74">
        <v>0.5</v>
      </c>
      <c r="KY74" t="s">
        <v>255</v>
      </c>
      <c r="KZ74">
        <v>0.38</v>
      </c>
      <c r="LA74">
        <v>0</v>
      </c>
      <c r="LB74">
        <v>0.42</v>
      </c>
      <c r="LC74">
        <v>0.91</v>
      </c>
      <c r="LF74" t="s">
        <v>255</v>
      </c>
      <c r="LG74">
        <v>0.86</v>
      </c>
      <c r="LH74">
        <v>0.64</v>
      </c>
      <c r="LI74">
        <v>1.1599999999999999</v>
      </c>
      <c r="LJ74">
        <v>0.41</v>
      </c>
      <c r="LM74" t="s">
        <v>255</v>
      </c>
      <c r="LN74">
        <v>0.47</v>
      </c>
      <c r="LO74">
        <v>1.33</v>
      </c>
      <c r="LP74">
        <v>0.37</v>
      </c>
      <c r="LQ74">
        <v>0</v>
      </c>
      <c r="LT74" t="s">
        <v>255</v>
      </c>
      <c r="LU74">
        <v>1.04</v>
      </c>
      <c r="LV74">
        <v>1.39</v>
      </c>
      <c r="LW74">
        <v>0.92</v>
      </c>
      <c r="LX74">
        <v>1.45</v>
      </c>
      <c r="MA74" t="s">
        <v>255</v>
      </c>
      <c r="MB74">
        <v>1.69</v>
      </c>
      <c r="MC74">
        <v>2.31</v>
      </c>
      <c r="MD74">
        <v>1.38</v>
      </c>
      <c r="ME74">
        <v>2.4300000000000002</v>
      </c>
      <c r="MH74" t="s">
        <v>255</v>
      </c>
      <c r="MI74">
        <v>1.86</v>
      </c>
      <c r="MJ74">
        <v>1.1399999999999999</v>
      </c>
      <c r="MK74">
        <v>1.65</v>
      </c>
      <c r="ML74">
        <v>2.94</v>
      </c>
      <c r="MO74" t="s">
        <v>255</v>
      </c>
      <c r="MP74">
        <v>3.21</v>
      </c>
      <c r="MQ74">
        <v>5.12</v>
      </c>
      <c r="MR74">
        <v>2.4500000000000002</v>
      </c>
      <c r="MS74">
        <v>4.29</v>
      </c>
      <c r="MV74" t="s">
        <v>255</v>
      </c>
      <c r="MW74">
        <v>4.75</v>
      </c>
      <c r="MX74">
        <v>2.4300000000000002</v>
      </c>
      <c r="MY74">
        <v>4.9000000000000004</v>
      </c>
      <c r="MZ74">
        <v>7.22</v>
      </c>
      <c r="NC74" t="s">
        <v>255</v>
      </c>
      <c r="ND74">
        <v>5.37</v>
      </c>
      <c r="NE74">
        <v>3.9</v>
      </c>
      <c r="NF74">
        <v>5.63</v>
      </c>
      <c r="NG74">
        <v>7.28</v>
      </c>
      <c r="NJ74" t="s">
        <v>255</v>
      </c>
      <c r="NK74">
        <v>5.52</v>
      </c>
      <c r="NL74">
        <v>4.49</v>
      </c>
      <c r="NM74">
        <v>6.53</v>
      </c>
      <c r="NN74">
        <v>2.44</v>
      </c>
      <c r="NQ74" t="s">
        <v>255</v>
      </c>
      <c r="NR74">
        <v>5.13</v>
      </c>
      <c r="NS74">
        <v>9.99</v>
      </c>
      <c r="NT74">
        <v>4.26</v>
      </c>
      <c r="NU74">
        <v>2.5499999999999998</v>
      </c>
      <c r="NX74" t="s">
        <v>255</v>
      </c>
      <c r="NY74">
        <v>8.17</v>
      </c>
      <c r="NZ74">
        <v>13.52</v>
      </c>
      <c r="OA74">
        <v>8.0299999999999994</v>
      </c>
      <c r="OB74">
        <v>2</v>
      </c>
      <c r="OE74" t="s">
        <v>255</v>
      </c>
      <c r="OF74">
        <v>5.92</v>
      </c>
      <c r="OG74">
        <v>13.99</v>
      </c>
      <c r="OH74">
        <v>4.47</v>
      </c>
      <c r="OI74">
        <v>0.33</v>
      </c>
      <c r="OL74" t="s">
        <v>255</v>
      </c>
      <c r="OM74">
        <v>2.59</v>
      </c>
      <c r="ON74">
        <v>8.91</v>
      </c>
      <c r="OO74">
        <v>1.29</v>
      </c>
      <c r="OP74">
        <v>0.2</v>
      </c>
      <c r="OS74" t="s">
        <v>255</v>
      </c>
      <c r="OT74">
        <v>0.84</v>
      </c>
      <c r="OU74">
        <v>2.6</v>
      </c>
      <c r="OV74">
        <v>0</v>
      </c>
      <c r="OW74">
        <v>1.98</v>
      </c>
      <c r="OZ74" t="s">
        <v>255</v>
      </c>
      <c r="PA74">
        <v>2.17</v>
      </c>
      <c r="PB74">
        <v>3.82</v>
      </c>
      <c r="PC74">
        <v>0.88</v>
      </c>
      <c r="PD74">
        <v>5.95</v>
      </c>
      <c r="PG74" t="s">
        <v>255</v>
      </c>
      <c r="PH74">
        <v>0.69</v>
      </c>
      <c r="PI74">
        <v>2.4900000000000002</v>
      </c>
      <c r="PJ74">
        <v>0.19</v>
      </c>
      <c r="PK74">
        <v>0.49</v>
      </c>
      <c r="PN74" t="s">
        <v>255</v>
      </c>
      <c r="PO74">
        <v>0.47</v>
      </c>
      <c r="PP74">
        <v>1.93</v>
      </c>
      <c r="PQ74">
        <v>0</v>
      </c>
      <c r="PR74">
        <v>0</v>
      </c>
      <c r="PU74" t="s">
        <v>255</v>
      </c>
      <c r="PV74">
        <v>1.85</v>
      </c>
      <c r="PW74">
        <v>0.36</v>
      </c>
      <c r="PX74">
        <v>2.4300000000000002</v>
      </c>
      <c r="PY74">
        <v>1.81</v>
      </c>
      <c r="QB74" t="s">
        <v>255</v>
      </c>
      <c r="QC74">
        <v>1.56</v>
      </c>
      <c r="QD74">
        <v>2.15</v>
      </c>
      <c r="QE74">
        <v>1.71</v>
      </c>
      <c r="QF74">
        <v>0.72</v>
      </c>
      <c r="QI74" t="s">
        <v>255</v>
      </c>
      <c r="QJ74">
        <v>0.96</v>
      </c>
      <c r="QK74">
        <v>3.42</v>
      </c>
      <c r="QL74">
        <v>0.06</v>
      </c>
      <c r="QM74">
        <v>1.24</v>
      </c>
      <c r="QP74" t="s">
        <v>255</v>
      </c>
      <c r="QQ74">
        <v>0.54</v>
      </c>
      <c r="QR74">
        <v>1.6</v>
      </c>
      <c r="QS74">
        <v>0.13</v>
      </c>
      <c r="QT74">
        <v>0</v>
      </c>
      <c r="QW74" t="s">
        <v>255</v>
      </c>
      <c r="QX74">
        <v>0.08</v>
      </c>
      <c r="QY74">
        <v>0.39</v>
      </c>
      <c r="QZ74">
        <v>0</v>
      </c>
      <c r="RA74">
        <v>0</v>
      </c>
      <c r="RD74" t="s">
        <v>255</v>
      </c>
      <c r="RE74">
        <v>0.22</v>
      </c>
      <c r="RF74">
        <v>1.0900000000000001</v>
      </c>
      <c r="RG74">
        <v>0</v>
      </c>
      <c r="RH74">
        <v>0</v>
      </c>
      <c r="RK74" t="s">
        <v>255</v>
      </c>
      <c r="RL74">
        <v>0.09</v>
      </c>
      <c r="RM74">
        <v>0</v>
      </c>
      <c r="RN74">
        <v>0</v>
      </c>
      <c r="RO74">
        <v>0.64</v>
      </c>
      <c r="RR74" t="s">
        <v>255</v>
      </c>
      <c r="RS74">
        <v>0.14000000000000001</v>
      </c>
      <c r="RT74">
        <v>0</v>
      </c>
      <c r="RU74">
        <v>0.1</v>
      </c>
      <c r="RV74">
        <v>0.5</v>
      </c>
      <c r="RY74" t="s">
        <v>255</v>
      </c>
      <c r="RZ74">
        <v>0</v>
      </c>
      <c r="SA74">
        <v>0</v>
      </c>
      <c r="SB74">
        <v>0</v>
      </c>
      <c r="SC74">
        <v>0</v>
      </c>
      <c r="SF74" t="s">
        <v>255</v>
      </c>
      <c r="SG74">
        <v>0</v>
      </c>
      <c r="SH74">
        <v>0</v>
      </c>
      <c r="SI74">
        <v>0</v>
      </c>
      <c r="SJ74">
        <v>0</v>
      </c>
      <c r="SM74" t="s">
        <v>255</v>
      </c>
      <c r="SN74">
        <v>0</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0.11</v>
      </c>
      <c r="UE74">
        <v>0</v>
      </c>
      <c r="UF74">
        <v>0.08</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0.11</v>
      </c>
      <c r="WI74">
        <v>0</v>
      </c>
      <c r="WJ74">
        <v>0</v>
      </c>
      <c r="WK74">
        <v>0.6</v>
      </c>
      <c r="WN74" t="s">
        <v>255</v>
      </c>
      <c r="WO74">
        <v>0</v>
      </c>
      <c r="WP74">
        <v>0</v>
      </c>
      <c r="WQ74">
        <v>0</v>
      </c>
      <c r="WR74">
        <v>0</v>
      </c>
      <c r="WU74" t="s">
        <v>255</v>
      </c>
      <c r="WV74">
        <v>0.15</v>
      </c>
      <c r="WW74">
        <v>0</v>
      </c>
      <c r="WX74">
        <v>0.25</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row>
    <row r="75" spans="1:651" x14ac:dyDescent="0.25">
      <c r="A75" s="1">
        <v>3.5000999999999958</v>
      </c>
      <c r="B75" s="1">
        <v>3.5499999999999954</v>
      </c>
      <c r="C75" s="1" t="s">
        <v>256</v>
      </c>
      <c r="D75" s="1">
        <v>0.48</v>
      </c>
      <c r="E75" s="1">
        <v>2.23</v>
      </c>
      <c r="F75" s="1">
        <v>0.04</v>
      </c>
      <c r="G75" s="1">
        <v>0.42</v>
      </c>
      <c r="H75" s="1"/>
      <c r="I75" s="1"/>
      <c r="J75" s="1" t="s">
        <v>256</v>
      </c>
      <c r="K75" s="1">
        <v>0.5</v>
      </c>
      <c r="L75" s="1">
        <v>2.59</v>
      </c>
      <c r="M75" s="1">
        <v>0</v>
      </c>
      <c r="N75" s="1">
        <v>0.48</v>
      </c>
      <c r="O75" s="1"/>
      <c r="P75" s="1"/>
      <c r="Q75" s="1" t="s">
        <v>256</v>
      </c>
      <c r="R75" s="1">
        <v>0.38</v>
      </c>
      <c r="S75" s="1">
        <v>1.1399999999999999</v>
      </c>
      <c r="T75" s="1">
        <v>0.24</v>
      </c>
      <c r="U75" s="1">
        <v>0.28999999999999998</v>
      </c>
      <c r="V75" s="1"/>
      <c r="W75" s="1"/>
      <c r="X75" s="1" t="s">
        <v>256</v>
      </c>
      <c r="Y75" s="1">
        <v>0.32</v>
      </c>
      <c r="Z75" s="1">
        <v>0.38</v>
      </c>
      <c r="AA75" s="1">
        <v>0.13</v>
      </c>
      <c r="AB75" s="1">
        <v>0.61</v>
      </c>
      <c r="AC75" s="1"/>
      <c r="AD75" s="1"/>
      <c r="AE75" t="s">
        <v>256</v>
      </c>
      <c r="AF75">
        <v>0.18</v>
      </c>
      <c r="AG75">
        <v>0.16</v>
      </c>
      <c r="AH75">
        <v>0.11</v>
      </c>
      <c r="AI75">
        <v>0.36</v>
      </c>
      <c r="AJ75" s="1"/>
      <c r="AK75" s="1"/>
      <c r="AL75" t="s">
        <v>256</v>
      </c>
      <c r="AM75">
        <v>1.18</v>
      </c>
      <c r="AN75">
        <v>3.86</v>
      </c>
      <c r="AO75">
        <v>0.38</v>
      </c>
      <c r="AP75">
        <v>0</v>
      </c>
      <c r="AQ75" s="1"/>
      <c r="AR75" s="1"/>
      <c r="AS75" t="s">
        <v>256</v>
      </c>
      <c r="AT75">
        <v>0.22</v>
      </c>
      <c r="AU75">
        <v>0.76</v>
      </c>
      <c r="AV75">
        <v>0</v>
      </c>
      <c r="AW75">
        <v>0.16</v>
      </c>
      <c r="AZ75" t="s">
        <v>256</v>
      </c>
      <c r="BA75">
        <v>0.72</v>
      </c>
      <c r="BB75">
        <v>0.64</v>
      </c>
      <c r="BC75">
        <v>1.36</v>
      </c>
      <c r="BD75">
        <v>0</v>
      </c>
      <c r="BG75" t="s">
        <v>256</v>
      </c>
      <c r="BH75">
        <v>0.81</v>
      </c>
      <c r="BI75">
        <v>0.61</v>
      </c>
      <c r="BJ75">
        <v>0.36</v>
      </c>
      <c r="BK75">
        <v>1.7</v>
      </c>
      <c r="BN75" t="s">
        <v>256</v>
      </c>
      <c r="BO75">
        <v>0.24</v>
      </c>
      <c r="BP75">
        <v>0.5</v>
      </c>
      <c r="BQ75">
        <v>0.28999999999999998</v>
      </c>
      <c r="BR75">
        <v>0</v>
      </c>
      <c r="BU75" t="s">
        <v>256</v>
      </c>
      <c r="BV75">
        <v>0.54</v>
      </c>
      <c r="BW75">
        <v>0.75</v>
      </c>
      <c r="BX75">
        <v>0.83</v>
      </c>
      <c r="BY75">
        <v>0</v>
      </c>
      <c r="CB75" t="s">
        <v>256</v>
      </c>
      <c r="CC75">
        <v>1.1000000000000001</v>
      </c>
      <c r="CD75">
        <v>1.08</v>
      </c>
      <c r="CE75">
        <v>1.57</v>
      </c>
      <c r="CF75">
        <v>0.35</v>
      </c>
      <c r="CI75" t="s">
        <v>256</v>
      </c>
      <c r="CJ75">
        <v>0.94</v>
      </c>
      <c r="CK75">
        <v>1.85</v>
      </c>
      <c r="CL75">
        <v>1.1499999999999999</v>
      </c>
      <c r="CM75">
        <v>0</v>
      </c>
      <c r="CP75" t="s">
        <v>256</v>
      </c>
      <c r="CQ75">
        <v>12.2</v>
      </c>
      <c r="CR75">
        <v>4.87</v>
      </c>
      <c r="CS75">
        <v>17.53</v>
      </c>
      <c r="CT75">
        <v>3.66</v>
      </c>
      <c r="CW75" t="s">
        <v>256</v>
      </c>
      <c r="CX75">
        <v>11.27</v>
      </c>
      <c r="CY75">
        <v>1.18</v>
      </c>
      <c r="CZ75">
        <v>18.86</v>
      </c>
      <c r="DA75">
        <v>0.56000000000000005</v>
      </c>
      <c r="DD75" t="s">
        <v>256</v>
      </c>
      <c r="DE75">
        <v>10.92</v>
      </c>
      <c r="DF75">
        <v>1.53</v>
      </c>
      <c r="DG75">
        <v>19.510000000000002</v>
      </c>
      <c r="DH75">
        <v>1.86</v>
      </c>
      <c r="DK75" t="s">
        <v>256</v>
      </c>
      <c r="DL75">
        <v>4.34</v>
      </c>
      <c r="DM75">
        <v>0.11</v>
      </c>
      <c r="DN75">
        <v>7.45</v>
      </c>
      <c r="DO75">
        <v>0</v>
      </c>
      <c r="DR75" t="s">
        <v>256</v>
      </c>
      <c r="DS75">
        <v>0.18</v>
      </c>
      <c r="DT75">
        <v>0</v>
      </c>
      <c r="DU75">
        <v>0.34</v>
      </c>
      <c r="DV75">
        <v>0</v>
      </c>
      <c r="DY75" t="s">
        <v>256</v>
      </c>
      <c r="DZ75">
        <v>0.19</v>
      </c>
      <c r="EA75">
        <v>0</v>
      </c>
      <c r="EB75">
        <v>0.19</v>
      </c>
      <c r="EC75">
        <v>0.45</v>
      </c>
      <c r="EF75" t="s">
        <v>256</v>
      </c>
      <c r="EG75">
        <v>0.41</v>
      </c>
      <c r="EH75">
        <v>0.52</v>
      </c>
      <c r="EI75">
        <v>0</v>
      </c>
      <c r="EJ75">
        <v>0</v>
      </c>
      <c r="EM75" t="s">
        <v>256</v>
      </c>
      <c r="EN75">
        <v>0.36</v>
      </c>
      <c r="EO75">
        <v>0.86</v>
      </c>
      <c r="EP75">
        <v>0.33</v>
      </c>
      <c r="EQ75">
        <v>0</v>
      </c>
      <c r="ET75" t="s">
        <v>256</v>
      </c>
      <c r="EU75">
        <v>0.41</v>
      </c>
      <c r="EV75">
        <v>0.91</v>
      </c>
      <c r="EW75">
        <v>0.3</v>
      </c>
      <c r="EX75">
        <v>0</v>
      </c>
      <c r="FA75" t="s">
        <v>256</v>
      </c>
      <c r="FB75">
        <v>0.22</v>
      </c>
      <c r="FC75">
        <v>0.86</v>
      </c>
      <c r="FD75">
        <v>0.13</v>
      </c>
      <c r="FE75">
        <v>0</v>
      </c>
      <c r="FH75" t="s">
        <v>256</v>
      </c>
      <c r="FI75">
        <v>0.46</v>
      </c>
      <c r="FJ75">
        <v>0.83</v>
      </c>
      <c r="FK75">
        <v>0.4</v>
      </c>
      <c r="FL75">
        <v>0</v>
      </c>
      <c r="FO75" t="s">
        <v>256</v>
      </c>
      <c r="FP75">
        <v>0.5</v>
      </c>
      <c r="FQ75">
        <v>2.41</v>
      </c>
      <c r="FR75">
        <v>0.05</v>
      </c>
      <c r="FS75">
        <v>0</v>
      </c>
      <c r="FV75" t="s">
        <v>256</v>
      </c>
      <c r="FW75">
        <v>0.06</v>
      </c>
      <c r="FX75">
        <v>0.23</v>
      </c>
      <c r="FY75">
        <v>0.03</v>
      </c>
      <c r="FZ75">
        <v>0</v>
      </c>
      <c r="GC75" t="s">
        <v>256</v>
      </c>
      <c r="GD75">
        <v>0.17</v>
      </c>
      <c r="GE75">
        <v>0.89</v>
      </c>
      <c r="GF75">
        <v>0</v>
      </c>
      <c r="GG75">
        <v>0</v>
      </c>
      <c r="GJ75" t="s">
        <v>256</v>
      </c>
      <c r="GK75">
        <v>0.43</v>
      </c>
      <c r="GL75">
        <v>0.82</v>
      </c>
      <c r="GM75">
        <v>0.27</v>
      </c>
      <c r="GN75">
        <v>0.6</v>
      </c>
      <c r="GQ75" t="s">
        <v>256</v>
      </c>
      <c r="GR75">
        <v>0.31</v>
      </c>
      <c r="GS75">
        <v>0.75</v>
      </c>
      <c r="GT75">
        <v>0.16</v>
      </c>
      <c r="GU75">
        <v>0</v>
      </c>
      <c r="GX75" t="s">
        <v>256</v>
      </c>
      <c r="GY75">
        <v>0.33</v>
      </c>
      <c r="GZ75">
        <v>0</v>
      </c>
      <c r="HA75">
        <v>0.39</v>
      </c>
      <c r="HB75">
        <v>0.18</v>
      </c>
      <c r="HE75" t="s">
        <v>256</v>
      </c>
      <c r="HF75">
        <v>0.77</v>
      </c>
      <c r="HG75">
        <v>1.1399999999999999</v>
      </c>
      <c r="HH75">
        <v>0.67</v>
      </c>
      <c r="HI75">
        <v>0</v>
      </c>
      <c r="HL75" t="s">
        <v>256</v>
      </c>
      <c r="HM75">
        <v>0.52</v>
      </c>
      <c r="HN75">
        <v>0.99</v>
      </c>
      <c r="HO75">
        <v>0.27</v>
      </c>
      <c r="HP75">
        <v>0.85</v>
      </c>
      <c r="HS75" t="s">
        <v>256</v>
      </c>
      <c r="HT75">
        <v>2.0299999999999998</v>
      </c>
      <c r="HU75">
        <v>8.65</v>
      </c>
      <c r="HV75">
        <v>0.69</v>
      </c>
      <c r="HW75">
        <v>0.3</v>
      </c>
      <c r="HZ75" t="s">
        <v>256</v>
      </c>
      <c r="IA75">
        <v>0.74</v>
      </c>
      <c r="IB75">
        <v>2.39</v>
      </c>
      <c r="IC75">
        <v>0.37</v>
      </c>
      <c r="ID75">
        <v>0</v>
      </c>
      <c r="IG75" t="s">
        <v>256</v>
      </c>
      <c r="IH75">
        <v>0.45</v>
      </c>
      <c r="II75">
        <v>0.93</v>
      </c>
      <c r="IJ75">
        <v>0.23</v>
      </c>
      <c r="IK75">
        <v>0.2</v>
      </c>
      <c r="IN75" t="s">
        <v>256</v>
      </c>
      <c r="IO75">
        <v>0.23</v>
      </c>
      <c r="IP75">
        <v>0.11</v>
      </c>
      <c r="IQ75">
        <v>0.12</v>
      </c>
      <c r="IR75">
        <v>0.31</v>
      </c>
      <c r="IU75" t="s">
        <v>256</v>
      </c>
      <c r="IV75">
        <v>7.0000000000000007E-2</v>
      </c>
      <c r="IW75">
        <v>0</v>
      </c>
      <c r="IX75">
        <v>0.12</v>
      </c>
      <c r="IY75">
        <v>0</v>
      </c>
      <c r="JB75" t="s">
        <v>256</v>
      </c>
      <c r="JC75">
        <v>0.12</v>
      </c>
      <c r="JD75">
        <v>0</v>
      </c>
      <c r="JE75">
        <v>0.1</v>
      </c>
      <c r="JF75">
        <v>0.25</v>
      </c>
      <c r="JI75" t="s">
        <v>256</v>
      </c>
      <c r="JJ75">
        <v>0.43</v>
      </c>
      <c r="JK75">
        <v>0.43</v>
      </c>
      <c r="JL75">
        <v>0.61</v>
      </c>
      <c r="JM75">
        <v>0</v>
      </c>
      <c r="JP75" t="s">
        <v>256</v>
      </c>
      <c r="JQ75">
        <v>0.45</v>
      </c>
      <c r="JR75">
        <v>0.74</v>
      </c>
      <c r="JS75">
        <v>0.53</v>
      </c>
      <c r="JT75">
        <v>0</v>
      </c>
      <c r="JW75" t="s">
        <v>256</v>
      </c>
      <c r="JX75">
        <v>0.43</v>
      </c>
      <c r="JY75">
        <v>0.79</v>
      </c>
      <c r="JZ75">
        <v>0.39</v>
      </c>
      <c r="KA75">
        <v>0</v>
      </c>
      <c r="KD75" t="s">
        <v>256</v>
      </c>
      <c r="KE75">
        <v>0.51</v>
      </c>
      <c r="KF75">
        <v>0.34</v>
      </c>
      <c r="KG75">
        <v>0.55000000000000004</v>
      </c>
      <c r="KH75">
        <v>0</v>
      </c>
      <c r="KK75" t="s">
        <v>256</v>
      </c>
      <c r="KL75">
        <v>0.25</v>
      </c>
      <c r="KM75">
        <v>1.49</v>
      </c>
      <c r="KN75">
        <v>0</v>
      </c>
      <c r="KO75">
        <v>0</v>
      </c>
      <c r="KR75" t="s">
        <v>256</v>
      </c>
      <c r="KS75">
        <v>7.0000000000000007E-2</v>
      </c>
      <c r="KT75">
        <v>0</v>
      </c>
      <c r="KU75">
        <v>0</v>
      </c>
      <c r="KV75">
        <v>0.27</v>
      </c>
      <c r="KY75" t="s">
        <v>256</v>
      </c>
      <c r="KZ75">
        <v>0</v>
      </c>
      <c r="LA75">
        <v>0</v>
      </c>
      <c r="LB75">
        <v>0</v>
      </c>
      <c r="LC75">
        <v>0</v>
      </c>
      <c r="LF75" t="s">
        <v>256</v>
      </c>
      <c r="LG75">
        <v>0.53</v>
      </c>
      <c r="LH75">
        <v>0.75</v>
      </c>
      <c r="LI75">
        <v>0.43</v>
      </c>
      <c r="LJ75">
        <v>0</v>
      </c>
      <c r="LM75" t="s">
        <v>256</v>
      </c>
      <c r="LN75">
        <v>1.1399999999999999</v>
      </c>
      <c r="LO75">
        <v>2.84</v>
      </c>
      <c r="LP75">
        <v>0.92</v>
      </c>
      <c r="LQ75">
        <v>0</v>
      </c>
      <c r="LT75" t="s">
        <v>256</v>
      </c>
      <c r="LU75">
        <v>7.0000000000000007E-2</v>
      </c>
      <c r="LV75">
        <v>0</v>
      </c>
      <c r="LW75">
        <v>0.06</v>
      </c>
      <c r="LX75">
        <v>0</v>
      </c>
      <c r="MA75" t="s">
        <v>256</v>
      </c>
      <c r="MB75">
        <v>0.09</v>
      </c>
      <c r="MC75">
        <v>0</v>
      </c>
      <c r="MD75">
        <v>0.16</v>
      </c>
      <c r="ME75">
        <v>0</v>
      </c>
      <c r="MH75" t="s">
        <v>256</v>
      </c>
      <c r="MI75">
        <v>0.23</v>
      </c>
      <c r="MJ75">
        <v>0.28999999999999998</v>
      </c>
      <c r="MK75">
        <v>0</v>
      </c>
      <c r="ML75">
        <v>0.59</v>
      </c>
      <c r="MO75" t="s">
        <v>256</v>
      </c>
      <c r="MP75">
        <v>0.39</v>
      </c>
      <c r="MQ75">
        <v>0.27</v>
      </c>
      <c r="MR75">
        <v>0.37</v>
      </c>
      <c r="MS75">
        <v>0.54</v>
      </c>
      <c r="MV75" t="s">
        <v>256</v>
      </c>
      <c r="MW75">
        <v>1</v>
      </c>
      <c r="MX75">
        <v>1.81</v>
      </c>
      <c r="MY75">
        <v>0.9</v>
      </c>
      <c r="MZ75">
        <v>0.67</v>
      </c>
      <c r="NC75" t="s">
        <v>256</v>
      </c>
      <c r="ND75">
        <v>0.7</v>
      </c>
      <c r="NE75">
        <v>1.49</v>
      </c>
      <c r="NF75">
        <v>0.44</v>
      </c>
      <c r="NG75">
        <v>0</v>
      </c>
      <c r="NJ75" t="s">
        <v>256</v>
      </c>
      <c r="NK75">
        <v>0.72</v>
      </c>
      <c r="NL75">
        <v>0.21</v>
      </c>
      <c r="NM75">
        <v>1.05</v>
      </c>
      <c r="NN75">
        <v>0</v>
      </c>
      <c r="NQ75" t="s">
        <v>256</v>
      </c>
      <c r="NR75">
        <v>0.52</v>
      </c>
      <c r="NS75">
        <v>0.74</v>
      </c>
      <c r="NT75">
        <v>0.61</v>
      </c>
      <c r="NU75">
        <v>0</v>
      </c>
      <c r="NX75" t="s">
        <v>256</v>
      </c>
      <c r="NY75">
        <v>0.93</v>
      </c>
      <c r="NZ75">
        <v>0.6</v>
      </c>
      <c r="OA75">
        <v>0.95</v>
      </c>
      <c r="OB75">
        <v>1.61</v>
      </c>
      <c r="OE75" t="s">
        <v>256</v>
      </c>
      <c r="OF75">
        <v>2.09</v>
      </c>
      <c r="OG75">
        <v>1.34</v>
      </c>
      <c r="OH75">
        <v>1.5</v>
      </c>
      <c r="OI75">
        <v>5.65</v>
      </c>
      <c r="OL75" t="s">
        <v>256</v>
      </c>
      <c r="OM75">
        <v>1.24</v>
      </c>
      <c r="ON75">
        <v>0.56999999999999995</v>
      </c>
      <c r="OO75">
        <v>1</v>
      </c>
      <c r="OP75">
        <v>3.6</v>
      </c>
      <c r="OS75" t="s">
        <v>256</v>
      </c>
      <c r="OT75">
        <v>1.37</v>
      </c>
      <c r="OU75">
        <v>0.22</v>
      </c>
      <c r="OV75">
        <v>1.98</v>
      </c>
      <c r="OW75">
        <v>0.9</v>
      </c>
      <c r="OZ75" t="s">
        <v>256</v>
      </c>
      <c r="PA75">
        <v>1.1499999999999999</v>
      </c>
      <c r="PB75">
        <v>1.54</v>
      </c>
      <c r="PC75">
        <v>1.17</v>
      </c>
      <c r="PD75">
        <v>1.1100000000000001</v>
      </c>
      <c r="PG75" t="s">
        <v>256</v>
      </c>
      <c r="PH75">
        <v>1.02</v>
      </c>
      <c r="PI75">
        <v>0.51</v>
      </c>
      <c r="PJ75">
        <v>1.34</v>
      </c>
      <c r="PK75">
        <v>0</v>
      </c>
      <c r="PN75" t="s">
        <v>256</v>
      </c>
      <c r="PO75">
        <v>1.32</v>
      </c>
      <c r="PP75">
        <v>2.42</v>
      </c>
      <c r="PQ75">
        <v>1.24</v>
      </c>
      <c r="PR75">
        <v>0.68</v>
      </c>
      <c r="PU75" t="s">
        <v>256</v>
      </c>
      <c r="PV75">
        <v>0.78</v>
      </c>
      <c r="PW75">
        <v>1.02</v>
      </c>
      <c r="PX75">
        <v>0.81</v>
      </c>
      <c r="PY75">
        <v>0</v>
      </c>
      <c r="QB75" t="s">
        <v>256</v>
      </c>
      <c r="QC75">
        <v>0.61</v>
      </c>
      <c r="QD75">
        <v>1.99</v>
      </c>
      <c r="QE75">
        <v>0.36</v>
      </c>
      <c r="QF75">
        <v>0</v>
      </c>
      <c r="QI75" t="s">
        <v>256</v>
      </c>
      <c r="QJ75">
        <v>0.19</v>
      </c>
      <c r="QK75">
        <v>0.43</v>
      </c>
      <c r="QL75">
        <v>0.08</v>
      </c>
      <c r="QM75">
        <v>0</v>
      </c>
      <c r="QP75" t="s">
        <v>256</v>
      </c>
      <c r="QQ75">
        <v>0.41</v>
      </c>
      <c r="QR75">
        <v>1.19</v>
      </c>
      <c r="QS75">
        <v>7.0000000000000007E-2</v>
      </c>
      <c r="QT75">
        <v>0</v>
      </c>
      <c r="QW75" t="s">
        <v>256</v>
      </c>
      <c r="QX75">
        <v>0.35</v>
      </c>
      <c r="QY75">
        <v>0.91</v>
      </c>
      <c r="QZ75">
        <v>0.28999999999999998</v>
      </c>
      <c r="RA75">
        <v>0</v>
      </c>
      <c r="RD75" t="s">
        <v>256</v>
      </c>
      <c r="RE75">
        <v>0.26</v>
      </c>
      <c r="RF75">
        <v>0.53</v>
      </c>
      <c r="RG75">
        <v>0.26</v>
      </c>
      <c r="RH75">
        <v>0</v>
      </c>
      <c r="RK75" t="s">
        <v>256</v>
      </c>
      <c r="RL75">
        <v>0.02</v>
      </c>
      <c r="RM75">
        <v>0</v>
      </c>
      <c r="RN75">
        <v>0.04</v>
      </c>
      <c r="RO75">
        <v>0</v>
      </c>
      <c r="RR75" t="s">
        <v>256</v>
      </c>
      <c r="RS75">
        <v>0.22</v>
      </c>
      <c r="RT75">
        <v>0</v>
      </c>
      <c r="RU75">
        <v>0.1</v>
      </c>
      <c r="RV75">
        <v>0</v>
      </c>
      <c r="RY75" t="s">
        <v>256</v>
      </c>
      <c r="RZ75">
        <v>0</v>
      </c>
      <c r="SA75">
        <v>0</v>
      </c>
      <c r="SB75">
        <v>0</v>
      </c>
      <c r="SC75">
        <v>0</v>
      </c>
      <c r="SF75" t="s">
        <v>256</v>
      </c>
      <c r="SG75">
        <v>0.18</v>
      </c>
      <c r="SH75">
        <v>0</v>
      </c>
      <c r="SI75">
        <v>0.15</v>
      </c>
      <c r="SJ75">
        <v>0</v>
      </c>
      <c r="SM75" t="s">
        <v>256</v>
      </c>
      <c r="SN75">
        <v>0.2</v>
      </c>
      <c r="SO75">
        <v>0</v>
      </c>
      <c r="SP75">
        <v>0.09</v>
      </c>
      <c r="SQ75">
        <v>0</v>
      </c>
      <c r="ST75" t="s">
        <v>256</v>
      </c>
      <c r="SU75">
        <v>0.13</v>
      </c>
      <c r="SV75">
        <v>0</v>
      </c>
      <c r="SW75">
        <v>0</v>
      </c>
      <c r="SX75">
        <v>0</v>
      </c>
      <c r="TA75" t="s">
        <v>256</v>
      </c>
      <c r="TB75">
        <v>0</v>
      </c>
      <c r="TC75">
        <v>0</v>
      </c>
      <c r="TD75">
        <v>0</v>
      </c>
      <c r="TE75">
        <v>0</v>
      </c>
      <c r="TH75" t="s">
        <v>256</v>
      </c>
      <c r="TI75">
        <v>0</v>
      </c>
      <c r="TJ75">
        <v>0</v>
      </c>
      <c r="TK75">
        <v>0</v>
      </c>
      <c r="TL75">
        <v>0</v>
      </c>
      <c r="TO75" t="s">
        <v>256</v>
      </c>
      <c r="TP75">
        <v>0</v>
      </c>
      <c r="TQ75">
        <v>0</v>
      </c>
      <c r="TR75">
        <v>0</v>
      </c>
      <c r="TS75">
        <v>0</v>
      </c>
      <c r="TV75" t="s">
        <v>256</v>
      </c>
      <c r="TW75">
        <v>0.14000000000000001</v>
      </c>
      <c r="TX75">
        <v>0</v>
      </c>
      <c r="TY75">
        <v>0</v>
      </c>
      <c r="TZ75">
        <v>0.68</v>
      </c>
      <c r="UC75" t="s">
        <v>256</v>
      </c>
      <c r="UD75">
        <v>0</v>
      </c>
      <c r="UE75">
        <v>0</v>
      </c>
      <c r="UF75">
        <v>0</v>
      </c>
      <c r="UG75">
        <v>0</v>
      </c>
      <c r="UJ75" t="s">
        <v>256</v>
      </c>
      <c r="UK75">
        <v>0</v>
      </c>
      <c r="UL75">
        <v>0</v>
      </c>
      <c r="UM75">
        <v>0</v>
      </c>
      <c r="UN75">
        <v>0</v>
      </c>
      <c r="UQ75" t="s">
        <v>256</v>
      </c>
      <c r="UR75">
        <v>0</v>
      </c>
      <c r="US75">
        <v>0</v>
      </c>
      <c r="UT75">
        <v>0</v>
      </c>
      <c r="UU75">
        <v>0</v>
      </c>
      <c r="UX75" t="s">
        <v>256</v>
      </c>
      <c r="UY75">
        <v>0</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v>
      </c>
      <c r="WB75">
        <v>0</v>
      </c>
      <c r="WC75">
        <v>0</v>
      </c>
      <c r="WD75">
        <v>0</v>
      </c>
      <c r="WG75" t="s">
        <v>256</v>
      </c>
      <c r="WH75">
        <v>0</v>
      </c>
      <c r="WI75">
        <v>0</v>
      </c>
      <c r="WJ75">
        <v>0</v>
      </c>
      <c r="WK75">
        <v>0</v>
      </c>
      <c r="WN75" t="s">
        <v>256</v>
      </c>
      <c r="WO75">
        <v>0.06</v>
      </c>
      <c r="WP75">
        <v>0</v>
      </c>
      <c r="WQ75">
        <v>0</v>
      </c>
      <c r="WR75">
        <v>0</v>
      </c>
      <c r="WU75" t="s">
        <v>256</v>
      </c>
      <c r="WV75">
        <v>0</v>
      </c>
      <c r="WW75">
        <v>0</v>
      </c>
      <c r="WX75">
        <v>0</v>
      </c>
      <c r="WY75">
        <v>0</v>
      </c>
      <c r="XB75" t="s">
        <v>256</v>
      </c>
      <c r="XC75">
        <v>0</v>
      </c>
      <c r="XD75">
        <v>0</v>
      </c>
      <c r="XE75">
        <v>0</v>
      </c>
      <c r="XF75">
        <v>0</v>
      </c>
      <c r="XI75" t="s">
        <v>256</v>
      </c>
      <c r="XJ75">
        <v>0</v>
      </c>
      <c r="XK75">
        <v>0</v>
      </c>
      <c r="XL75">
        <v>0</v>
      </c>
      <c r="XM75">
        <v>0</v>
      </c>
      <c r="XP75" t="s">
        <v>256</v>
      </c>
      <c r="XQ75">
        <v>0.09</v>
      </c>
      <c r="XR75">
        <v>0.15</v>
      </c>
      <c r="XS75">
        <v>0.1</v>
      </c>
      <c r="XT75">
        <v>0</v>
      </c>
      <c r="XW75" t="s">
        <v>256</v>
      </c>
      <c r="XX75">
        <v>0.05</v>
      </c>
      <c r="XY75">
        <v>0</v>
      </c>
      <c r="XZ75">
        <v>0.09</v>
      </c>
      <c r="YA75">
        <v>0</v>
      </c>
    </row>
    <row r="76" spans="1:651" x14ac:dyDescent="0.25">
      <c r="A76" s="1">
        <v>3.5500999999999956</v>
      </c>
      <c r="B76" s="1">
        <v>3.5999999999999952</v>
      </c>
      <c r="C76" s="1" t="s">
        <v>257</v>
      </c>
      <c r="D76" s="1">
        <v>2.74</v>
      </c>
      <c r="E76" s="1">
        <v>5.94</v>
      </c>
      <c r="F76" s="1">
        <v>2.08</v>
      </c>
      <c r="G76" s="1">
        <v>3.04</v>
      </c>
      <c r="H76" s="1"/>
      <c r="I76" s="1"/>
      <c r="J76" s="1" t="s">
        <v>257</v>
      </c>
      <c r="K76" s="1">
        <v>4.53</v>
      </c>
      <c r="L76" s="1">
        <v>16.48</v>
      </c>
      <c r="M76" s="1">
        <v>2.23</v>
      </c>
      <c r="N76" s="1">
        <v>3.08</v>
      </c>
      <c r="O76" s="1"/>
      <c r="P76" s="1"/>
      <c r="Q76" s="1" t="s">
        <v>257</v>
      </c>
      <c r="R76" s="1">
        <v>1.98</v>
      </c>
      <c r="S76" s="1">
        <v>5.28</v>
      </c>
      <c r="T76" s="1">
        <v>1.44</v>
      </c>
      <c r="U76" s="1">
        <v>1.42</v>
      </c>
      <c r="V76" s="1"/>
      <c r="W76" s="1"/>
      <c r="X76" s="1" t="s">
        <v>257</v>
      </c>
      <c r="Y76" s="1">
        <v>1.73</v>
      </c>
      <c r="Z76" s="1">
        <v>3.2</v>
      </c>
      <c r="AA76" s="1">
        <v>1.51</v>
      </c>
      <c r="AB76" s="1">
        <v>1.64</v>
      </c>
      <c r="AC76" s="1"/>
      <c r="AD76" s="1"/>
      <c r="AE76" t="s">
        <v>257</v>
      </c>
      <c r="AF76">
        <v>1.69</v>
      </c>
      <c r="AG76">
        <v>5.93</v>
      </c>
      <c r="AH76">
        <v>0</v>
      </c>
      <c r="AI76">
        <v>1.31</v>
      </c>
      <c r="AJ76" s="1"/>
      <c r="AK76" s="1"/>
      <c r="AL76" t="s">
        <v>257</v>
      </c>
      <c r="AM76">
        <v>1.44</v>
      </c>
      <c r="AN76">
        <v>2.96</v>
      </c>
      <c r="AO76">
        <v>1.08</v>
      </c>
      <c r="AP76">
        <v>1.24</v>
      </c>
      <c r="AQ76" s="1"/>
      <c r="AR76" s="1"/>
      <c r="AS76" t="s">
        <v>257</v>
      </c>
      <c r="AT76">
        <v>0.91</v>
      </c>
      <c r="AU76">
        <v>1.88</v>
      </c>
      <c r="AV76">
        <v>0.09</v>
      </c>
      <c r="AW76">
        <v>1.92</v>
      </c>
      <c r="AZ76" t="s">
        <v>257</v>
      </c>
      <c r="BA76">
        <v>1.49</v>
      </c>
      <c r="BB76">
        <v>2.71</v>
      </c>
      <c r="BC76">
        <v>7.0000000000000007E-2</v>
      </c>
      <c r="BD76">
        <v>2.82</v>
      </c>
      <c r="BG76" t="s">
        <v>257</v>
      </c>
      <c r="BH76">
        <v>3.47</v>
      </c>
      <c r="BI76">
        <v>13.18</v>
      </c>
      <c r="BJ76">
        <v>0.52</v>
      </c>
      <c r="BK76">
        <v>2.73</v>
      </c>
      <c r="BN76" t="s">
        <v>257</v>
      </c>
      <c r="BO76">
        <v>3.76</v>
      </c>
      <c r="BP76">
        <v>12.3</v>
      </c>
      <c r="BQ76">
        <v>0.87</v>
      </c>
      <c r="BR76">
        <v>2.7</v>
      </c>
      <c r="BU76" t="s">
        <v>257</v>
      </c>
      <c r="BV76">
        <v>16.78</v>
      </c>
      <c r="BW76">
        <v>29.31</v>
      </c>
      <c r="BX76">
        <v>16.91</v>
      </c>
      <c r="BY76">
        <v>11.51</v>
      </c>
      <c r="CB76" t="s">
        <v>257</v>
      </c>
      <c r="CC76">
        <v>13.63</v>
      </c>
      <c r="CD76">
        <v>16.62</v>
      </c>
      <c r="CE76">
        <v>11.05</v>
      </c>
      <c r="CF76">
        <v>18.02</v>
      </c>
      <c r="CI76" t="s">
        <v>257</v>
      </c>
      <c r="CJ76">
        <v>8.3699999999999992</v>
      </c>
      <c r="CK76">
        <v>7.41</v>
      </c>
      <c r="CL76">
        <v>8.11</v>
      </c>
      <c r="CM76">
        <v>10.94</v>
      </c>
      <c r="CP76" t="s">
        <v>257</v>
      </c>
      <c r="CQ76">
        <v>9.1199999999999992</v>
      </c>
      <c r="CR76">
        <v>5.0999999999999996</v>
      </c>
      <c r="CS76">
        <v>9.51</v>
      </c>
      <c r="CT76">
        <v>12.8</v>
      </c>
      <c r="CW76" t="s">
        <v>257</v>
      </c>
      <c r="CX76">
        <v>8.3000000000000007</v>
      </c>
      <c r="CY76">
        <v>1.1499999999999999</v>
      </c>
      <c r="CZ76">
        <v>5.46</v>
      </c>
      <c r="DA76">
        <v>23.16</v>
      </c>
      <c r="DD76" t="s">
        <v>257</v>
      </c>
      <c r="DE76">
        <v>7.38</v>
      </c>
      <c r="DF76">
        <v>0.82</v>
      </c>
      <c r="DG76">
        <v>6.66</v>
      </c>
      <c r="DH76">
        <v>16.78</v>
      </c>
      <c r="DK76" t="s">
        <v>257</v>
      </c>
      <c r="DL76">
        <v>4.3600000000000003</v>
      </c>
      <c r="DM76">
        <v>2.21</v>
      </c>
      <c r="DN76">
        <v>3.76</v>
      </c>
      <c r="DO76">
        <v>7.95</v>
      </c>
      <c r="DR76" t="s">
        <v>257</v>
      </c>
      <c r="DS76">
        <v>1.74</v>
      </c>
      <c r="DT76">
        <v>2.1</v>
      </c>
      <c r="DU76">
        <v>2.08</v>
      </c>
      <c r="DV76">
        <v>0.43</v>
      </c>
      <c r="DY76" t="s">
        <v>257</v>
      </c>
      <c r="DZ76">
        <v>0.56999999999999995</v>
      </c>
      <c r="EA76">
        <v>0.15</v>
      </c>
      <c r="EB76">
        <v>0.8</v>
      </c>
      <c r="EC76">
        <v>0</v>
      </c>
      <c r="EF76" t="s">
        <v>257</v>
      </c>
      <c r="EG76">
        <v>0.53</v>
      </c>
      <c r="EH76">
        <v>0.2</v>
      </c>
      <c r="EI76">
        <v>0.63</v>
      </c>
      <c r="EJ76">
        <v>0.21</v>
      </c>
      <c r="EM76" t="s">
        <v>257</v>
      </c>
      <c r="EN76">
        <v>2.0099999999999998</v>
      </c>
      <c r="EO76">
        <v>4.2300000000000004</v>
      </c>
      <c r="EP76">
        <v>1.68</v>
      </c>
      <c r="EQ76">
        <v>0</v>
      </c>
      <c r="ET76" t="s">
        <v>257</v>
      </c>
      <c r="EU76">
        <v>1.01</v>
      </c>
      <c r="EV76">
        <v>1.06</v>
      </c>
      <c r="EW76">
        <v>1.1100000000000001</v>
      </c>
      <c r="EX76">
        <v>0.42</v>
      </c>
      <c r="FA76" t="s">
        <v>257</v>
      </c>
      <c r="FB76">
        <v>1.26</v>
      </c>
      <c r="FC76">
        <v>0</v>
      </c>
      <c r="FD76">
        <v>1.76</v>
      </c>
      <c r="FE76">
        <v>0.41</v>
      </c>
      <c r="FH76" t="s">
        <v>257</v>
      </c>
      <c r="FI76">
        <v>0.33</v>
      </c>
      <c r="FJ76">
        <v>0.19</v>
      </c>
      <c r="FK76">
        <v>0.35</v>
      </c>
      <c r="FL76">
        <v>0</v>
      </c>
      <c r="FO76" t="s">
        <v>257</v>
      </c>
      <c r="FP76">
        <v>1.06</v>
      </c>
      <c r="FQ76">
        <v>0</v>
      </c>
      <c r="FR76">
        <v>1.64</v>
      </c>
      <c r="FS76">
        <v>0.2</v>
      </c>
      <c r="FV76" t="s">
        <v>257</v>
      </c>
      <c r="FW76">
        <v>0.41</v>
      </c>
      <c r="FX76">
        <v>0</v>
      </c>
      <c r="FY76">
        <v>0.6</v>
      </c>
      <c r="FZ76">
        <v>0</v>
      </c>
      <c r="GC76" t="s">
        <v>257</v>
      </c>
      <c r="GD76">
        <v>0.72</v>
      </c>
      <c r="GE76">
        <v>0</v>
      </c>
      <c r="GF76">
        <v>1.26</v>
      </c>
      <c r="GG76">
        <v>0</v>
      </c>
      <c r="GJ76" t="s">
        <v>257</v>
      </c>
      <c r="GK76">
        <v>0.5</v>
      </c>
      <c r="GL76">
        <v>0.16</v>
      </c>
      <c r="GM76">
        <v>0.76</v>
      </c>
      <c r="GN76">
        <v>0</v>
      </c>
      <c r="GQ76" t="s">
        <v>257</v>
      </c>
      <c r="GR76">
        <v>0.16</v>
      </c>
      <c r="GS76">
        <v>0</v>
      </c>
      <c r="GT76">
        <v>0.28000000000000003</v>
      </c>
      <c r="GU76">
        <v>0</v>
      </c>
      <c r="GX76" t="s">
        <v>257</v>
      </c>
      <c r="GY76">
        <v>0.49</v>
      </c>
      <c r="GZ76">
        <v>1.39</v>
      </c>
      <c r="HA76">
        <v>0.44</v>
      </c>
      <c r="HB76">
        <v>0</v>
      </c>
      <c r="HE76" t="s">
        <v>257</v>
      </c>
      <c r="HF76">
        <v>1.08</v>
      </c>
      <c r="HG76">
        <v>0.87</v>
      </c>
      <c r="HH76">
        <v>1.34</v>
      </c>
      <c r="HI76">
        <v>0</v>
      </c>
      <c r="HL76" t="s">
        <v>257</v>
      </c>
      <c r="HM76">
        <v>0.14000000000000001</v>
      </c>
      <c r="HN76">
        <v>0</v>
      </c>
      <c r="HO76">
        <v>0.27</v>
      </c>
      <c r="HP76">
        <v>0</v>
      </c>
      <c r="HS76" t="s">
        <v>257</v>
      </c>
      <c r="HT76">
        <v>0.73</v>
      </c>
      <c r="HU76">
        <v>0.16</v>
      </c>
      <c r="HV76">
        <v>1.1100000000000001</v>
      </c>
      <c r="HW76">
        <v>0</v>
      </c>
      <c r="HZ76" t="s">
        <v>257</v>
      </c>
      <c r="IA76">
        <v>0.86</v>
      </c>
      <c r="IB76">
        <v>0.28000000000000003</v>
      </c>
      <c r="IC76">
        <v>1.32</v>
      </c>
      <c r="ID76">
        <v>0</v>
      </c>
      <c r="IG76" t="s">
        <v>257</v>
      </c>
      <c r="IH76">
        <v>0.89</v>
      </c>
      <c r="II76">
        <v>0.34</v>
      </c>
      <c r="IJ76">
        <v>1.3</v>
      </c>
      <c r="IK76">
        <v>0</v>
      </c>
      <c r="IN76" t="s">
        <v>257</v>
      </c>
      <c r="IO76">
        <v>0.7</v>
      </c>
      <c r="IP76">
        <v>0.57999999999999996</v>
      </c>
      <c r="IQ76">
        <v>0.93</v>
      </c>
      <c r="IR76">
        <v>0</v>
      </c>
      <c r="IU76" t="s">
        <v>257</v>
      </c>
      <c r="IV76">
        <v>0.47</v>
      </c>
      <c r="IW76">
        <v>0.2</v>
      </c>
      <c r="IX76">
        <v>0.66</v>
      </c>
      <c r="IY76">
        <v>0</v>
      </c>
      <c r="JB76" t="s">
        <v>257</v>
      </c>
      <c r="JC76">
        <v>0.26</v>
      </c>
      <c r="JD76">
        <v>0</v>
      </c>
      <c r="JE76">
        <v>0.44</v>
      </c>
      <c r="JF76">
        <v>0</v>
      </c>
      <c r="JI76" t="s">
        <v>257</v>
      </c>
      <c r="JJ76">
        <v>0.57999999999999996</v>
      </c>
      <c r="JK76">
        <v>0.65</v>
      </c>
      <c r="JL76">
        <v>0.8</v>
      </c>
      <c r="JM76">
        <v>0</v>
      </c>
      <c r="JP76" t="s">
        <v>257</v>
      </c>
      <c r="JQ76">
        <v>0.66</v>
      </c>
      <c r="JR76">
        <v>0.72</v>
      </c>
      <c r="JS76">
        <v>0.67</v>
      </c>
      <c r="JT76">
        <v>0.86</v>
      </c>
      <c r="JW76" t="s">
        <v>257</v>
      </c>
      <c r="JX76">
        <v>0.64</v>
      </c>
      <c r="JY76">
        <v>1.1299999999999999</v>
      </c>
      <c r="JZ76">
        <v>0.74</v>
      </c>
      <c r="KA76">
        <v>0</v>
      </c>
      <c r="KD76" t="s">
        <v>257</v>
      </c>
      <c r="KE76">
        <v>0.51</v>
      </c>
      <c r="KF76">
        <v>0.31</v>
      </c>
      <c r="KG76">
        <v>0.65</v>
      </c>
      <c r="KH76">
        <v>0</v>
      </c>
      <c r="KK76" t="s">
        <v>257</v>
      </c>
      <c r="KL76">
        <v>0.28999999999999998</v>
      </c>
      <c r="KM76">
        <v>0</v>
      </c>
      <c r="KN76">
        <v>0.49</v>
      </c>
      <c r="KO76">
        <v>0</v>
      </c>
      <c r="KR76" t="s">
        <v>257</v>
      </c>
      <c r="KS76">
        <v>0.38</v>
      </c>
      <c r="KT76">
        <v>0.51</v>
      </c>
      <c r="KU76">
        <v>0.4</v>
      </c>
      <c r="KV76">
        <v>0</v>
      </c>
      <c r="KY76" t="s">
        <v>257</v>
      </c>
      <c r="KZ76">
        <v>0.39</v>
      </c>
      <c r="LA76">
        <v>0</v>
      </c>
      <c r="LB76">
        <v>0.67</v>
      </c>
      <c r="LC76">
        <v>0</v>
      </c>
      <c r="LF76" t="s">
        <v>257</v>
      </c>
      <c r="LG76">
        <v>0.27</v>
      </c>
      <c r="LH76">
        <v>0</v>
      </c>
      <c r="LI76">
        <v>0.47</v>
      </c>
      <c r="LJ76">
        <v>0</v>
      </c>
      <c r="LM76" t="s">
        <v>257</v>
      </c>
      <c r="LN76">
        <v>0.49</v>
      </c>
      <c r="LO76">
        <v>0.51</v>
      </c>
      <c r="LP76">
        <v>0.48</v>
      </c>
      <c r="LQ76">
        <v>0.71</v>
      </c>
      <c r="LT76" t="s">
        <v>257</v>
      </c>
      <c r="LU76">
        <v>1.8</v>
      </c>
      <c r="LV76">
        <v>0.82</v>
      </c>
      <c r="LW76">
        <v>2.58</v>
      </c>
      <c r="LX76">
        <v>0</v>
      </c>
      <c r="MA76" t="s">
        <v>257</v>
      </c>
      <c r="MB76">
        <v>1.95</v>
      </c>
      <c r="MC76">
        <v>3.11</v>
      </c>
      <c r="MD76">
        <v>2.02</v>
      </c>
      <c r="ME76">
        <v>0.66</v>
      </c>
      <c r="MH76" t="s">
        <v>257</v>
      </c>
      <c r="MI76">
        <v>2.14</v>
      </c>
      <c r="MJ76">
        <v>3.79</v>
      </c>
      <c r="MK76">
        <v>2.2400000000000002</v>
      </c>
      <c r="ML76">
        <v>0.3</v>
      </c>
      <c r="MO76" t="s">
        <v>257</v>
      </c>
      <c r="MP76">
        <v>3.89</v>
      </c>
      <c r="MQ76">
        <v>3.32</v>
      </c>
      <c r="MR76">
        <v>4.97</v>
      </c>
      <c r="MS76">
        <v>1.3</v>
      </c>
      <c r="MV76" t="s">
        <v>257</v>
      </c>
      <c r="MW76">
        <v>4.3499999999999996</v>
      </c>
      <c r="MX76">
        <v>5.79</v>
      </c>
      <c r="MY76">
        <v>4.54</v>
      </c>
      <c r="MZ76">
        <v>2.4</v>
      </c>
      <c r="NC76" t="s">
        <v>257</v>
      </c>
      <c r="ND76">
        <v>4.82</v>
      </c>
      <c r="NE76">
        <v>6.46</v>
      </c>
      <c r="NF76">
        <v>5.48</v>
      </c>
      <c r="NG76">
        <v>1.04</v>
      </c>
      <c r="NJ76" t="s">
        <v>257</v>
      </c>
      <c r="NK76">
        <v>3.3</v>
      </c>
      <c r="NL76">
        <v>2.72</v>
      </c>
      <c r="NM76">
        <v>4.07</v>
      </c>
      <c r="NN76">
        <v>2.04</v>
      </c>
      <c r="NQ76" t="s">
        <v>257</v>
      </c>
      <c r="NR76">
        <v>5.68</v>
      </c>
      <c r="NS76">
        <v>6.67</v>
      </c>
      <c r="NT76">
        <v>6.27</v>
      </c>
      <c r="NU76">
        <v>1.4</v>
      </c>
      <c r="NX76" t="s">
        <v>257</v>
      </c>
      <c r="NY76">
        <v>5.45</v>
      </c>
      <c r="NZ76">
        <v>4.92</v>
      </c>
      <c r="OA76">
        <v>5.6</v>
      </c>
      <c r="OB76">
        <v>4.99</v>
      </c>
      <c r="OE76" t="s">
        <v>257</v>
      </c>
      <c r="OF76">
        <v>5.01</v>
      </c>
      <c r="OG76">
        <v>9.2100000000000009</v>
      </c>
      <c r="OH76">
        <v>2.74</v>
      </c>
      <c r="OI76">
        <v>8.6999999999999993</v>
      </c>
      <c r="OL76" t="s">
        <v>257</v>
      </c>
      <c r="OM76">
        <v>6.61</v>
      </c>
      <c r="ON76">
        <v>8.7200000000000006</v>
      </c>
      <c r="OO76">
        <v>4.66</v>
      </c>
      <c r="OP76">
        <v>10.02</v>
      </c>
      <c r="OS76" t="s">
        <v>257</v>
      </c>
      <c r="OT76">
        <v>2.69</v>
      </c>
      <c r="OU76">
        <v>7.9</v>
      </c>
      <c r="OV76">
        <v>0.16</v>
      </c>
      <c r="OW76">
        <v>6.28</v>
      </c>
      <c r="OZ76" t="s">
        <v>257</v>
      </c>
      <c r="PA76">
        <v>0.97</v>
      </c>
      <c r="PB76">
        <v>2.5499999999999998</v>
      </c>
      <c r="PC76">
        <v>7.0000000000000007E-2</v>
      </c>
      <c r="PD76">
        <v>2.89</v>
      </c>
      <c r="PG76" t="s">
        <v>257</v>
      </c>
      <c r="PH76">
        <v>1.45</v>
      </c>
      <c r="PI76">
        <v>4.87</v>
      </c>
      <c r="PJ76">
        <v>7.0000000000000007E-2</v>
      </c>
      <c r="PK76">
        <v>3.62</v>
      </c>
      <c r="PN76" t="s">
        <v>257</v>
      </c>
      <c r="PO76">
        <v>0.98</v>
      </c>
      <c r="PP76">
        <v>0.64</v>
      </c>
      <c r="PQ76">
        <v>0.96</v>
      </c>
      <c r="PR76">
        <v>1.96</v>
      </c>
      <c r="PU76" t="s">
        <v>257</v>
      </c>
      <c r="PV76">
        <v>3.28</v>
      </c>
      <c r="PW76">
        <v>6.8</v>
      </c>
      <c r="PX76">
        <v>2.04</v>
      </c>
      <c r="PY76">
        <v>3.5</v>
      </c>
      <c r="QB76" t="s">
        <v>257</v>
      </c>
      <c r="QC76">
        <v>3.96</v>
      </c>
      <c r="QD76">
        <v>7.09</v>
      </c>
      <c r="QE76">
        <v>2.6</v>
      </c>
      <c r="QF76">
        <v>7.45</v>
      </c>
      <c r="QI76" t="s">
        <v>257</v>
      </c>
      <c r="QJ76">
        <v>2.31</v>
      </c>
      <c r="QK76">
        <v>5.34</v>
      </c>
      <c r="QL76">
        <v>0.79</v>
      </c>
      <c r="QM76">
        <v>4.4000000000000004</v>
      </c>
      <c r="QP76" t="s">
        <v>257</v>
      </c>
      <c r="QQ76">
        <v>0.87</v>
      </c>
      <c r="QR76">
        <v>1.07</v>
      </c>
      <c r="QS76">
        <v>0.11</v>
      </c>
      <c r="QT76">
        <v>4.09</v>
      </c>
      <c r="QW76" t="s">
        <v>257</v>
      </c>
      <c r="QX76">
        <v>0.12</v>
      </c>
      <c r="QY76">
        <v>0.32</v>
      </c>
      <c r="QZ76">
        <v>0</v>
      </c>
      <c r="RA76">
        <v>0.39</v>
      </c>
      <c r="RD76" t="s">
        <v>257</v>
      </c>
      <c r="RE76">
        <v>0.12</v>
      </c>
      <c r="RF76">
        <v>0</v>
      </c>
      <c r="RG76">
        <v>0.21</v>
      </c>
      <c r="RH76">
        <v>0</v>
      </c>
      <c r="RK76" t="s">
        <v>257</v>
      </c>
      <c r="RL76">
        <v>0.08</v>
      </c>
      <c r="RM76">
        <v>0</v>
      </c>
      <c r="RN76">
        <v>0.14000000000000001</v>
      </c>
      <c r="RO76">
        <v>0</v>
      </c>
      <c r="RR76" t="s">
        <v>257</v>
      </c>
      <c r="RS76">
        <v>0</v>
      </c>
      <c r="RT76">
        <v>0</v>
      </c>
      <c r="RU76">
        <v>0</v>
      </c>
      <c r="RV76">
        <v>0</v>
      </c>
      <c r="RY76" t="s">
        <v>257</v>
      </c>
      <c r="RZ76">
        <v>0.13</v>
      </c>
      <c r="SA76">
        <v>0</v>
      </c>
      <c r="SB76">
        <v>0.21</v>
      </c>
      <c r="SC76">
        <v>0</v>
      </c>
      <c r="SF76" t="s">
        <v>257</v>
      </c>
      <c r="SG76">
        <v>0.18</v>
      </c>
      <c r="SH76">
        <v>0.41</v>
      </c>
      <c r="SI76">
        <v>0.15</v>
      </c>
      <c r="SJ76">
        <v>0</v>
      </c>
      <c r="SM76" t="s">
        <v>257</v>
      </c>
      <c r="SN76">
        <v>0.11</v>
      </c>
      <c r="SO76">
        <v>0</v>
      </c>
      <c r="SP76">
        <v>0.19</v>
      </c>
      <c r="SQ76">
        <v>0</v>
      </c>
      <c r="ST76" t="s">
        <v>257</v>
      </c>
      <c r="SU76">
        <v>0.08</v>
      </c>
      <c r="SV76">
        <v>0</v>
      </c>
      <c r="SW76">
        <v>0.13</v>
      </c>
      <c r="SX76">
        <v>0</v>
      </c>
      <c r="TA76" t="s">
        <v>257</v>
      </c>
      <c r="TB76">
        <v>0</v>
      </c>
      <c r="TC76">
        <v>0</v>
      </c>
      <c r="TD76">
        <v>0</v>
      </c>
      <c r="TE76">
        <v>0</v>
      </c>
      <c r="TH76" t="s">
        <v>257</v>
      </c>
      <c r="TI76">
        <v>7.0000000000000007E-2</v>
      </c>
      <c r="TJ76">
        <v>0</v>
      </c>
      <c r="TK76">
        <v>0.13</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0.05</v>
      </c>
      <c r="XR76">
        <v>0.22</v>
      </c>
      <c r="XS76">
        <v>0</v>
      </c>
      <c r="XT76">
        <v>0</v>
      </c>
      <c r="XW76" t="s">
        <v>257</v>
      </c>
      <c r="XX76">
        <v>7.0000000000000007E-2</v>
      </c>
      <c r="XY76">
        <v>0.28000000000000003</v>
      </c>
      <c r="XZ76">
        <v>0</v>
      </c>
      <c r="YA76">
        <v>0</v>
      </c>
    </row>
    <row r="77" spans="1:651" x14ac:dyDescent="0.25">
      <c r="A77" s="1">
        <v>3.6000999999999954</v>
      </c>
      <c r="B77" s="1">
        <v>3.649999999999995</v>
      </c>
      <c r="C77" s="1" t="s">
        <v>258</v>
      </c>
      <c r="D77" s="1">
        <v>2.4700000000000002</v>
      </c>
      <c r="E77" s="1">
        <v>1.02</v>
      </c>
      <c r="F77" s="1">
        <v>3.57</v>
      </c>
      <c r="G77" s="1">
        <v>0.17</v>
      </c>
      <c r="H77" s="1"/>
      <c r="I77" s="1"/>
      <c r="J77" s="1" t="s">
        <v>258</v>
      </c>
      <c r="K77" s="1">
        <v>0.09</v>
      </c>
      <c r="L77" s="1">
        <v>0.33</v>
      </c>
      <c r="M77" s="1">
        <v>0.06</v>
      </c>
      <c r="N77" s="1">
        <v>0</v>
      </c>
      <c r="O77" s="1"/>
      <c r="P77" s="1"/>
      <c r="Q77" s="1" t="s">
        <v>258</v>
      </c>
      <c r="R77" s="1">
        <v>0.27</v>
      </c>
      <c r="S77" s="1">
        <v>0.46</v>
      </c>
      <c r="T77" s="1">
        <v>0.19</v>
      </c>
      <c r="U77" s="1">
        <v>0.17</v>
      </c>
      <c r="V77" s="1"/>
      <c r="W77" s="1"/>
      <c r="X77" s="1" t="s">
        <v>258</v>
      </c>
      <c r="Y77" s="1">
        <v>0.1</v>
      </c>
      <c r="Z77" s="1">
        <v>0</v>
      </c>
      <c r="AA77" s="1">
        <v>0</v>
      </c>
      <c r="AB77" s="1">
        <v>0.49</v>
      </c>
      <c r="AC77" s="1"/>
      <c r="AD77" s="1"/>
      <c r="AE77" t="s">
        <v>258</v>
      </c>
      <c r="AF77">
        <v>0.08</v>
      </c>
      <c r="AG77">
        <v>0</v>
      </c>
      <c r="AH77">
        <v>0.06</v>
      </c>
      <c r="AI77">
        <v>0.2</v>
      </c>
      <c r="AJ77" s="1"/>
      <c r="AK77" s="1"/>
      <c r="AL77" t="s">
        <v>258</v>
      </c>
      <c r="AM77">
        <v>0.06</v>
      </c>
      <c r="AN77">
        <v>0</v>
      </c>
      <c r="AO77">
        <v>0</v>
      </c>
      <c r="AP77">
        <v>0</v>
      </c>
      <c r="AQ77" s="1"/>
      <c r="AR77" s="1"/>
      <c r="AS77" t="s">
        <v>258</v>
      </c>
      <c r="AT77">
        <v>0.04</v>
      </c>
      <c r="AU77">
        <v>0</v>
      </c>
      <c r="AV77">
        <v>0.08</v>
      </c>
      <c r="AW77">
        <v>0</v>
      </c>
      <c r="AZ77" t="s">
        <v>258</v>
      </c>
      <c r="BA77">
        <v>0.1</v>
      </c>
      <c r="BB77">
        <v>0</v>
      </c>
      <c r="BC77">
        <v>0.08</v>
      </c>
      <c r="BD77">
        <v>0</v>
      </c>
      <c r="BG77" t="s">
        <v>258</v>
      </c>
      <c r="BH77">
        <v>0.68</v>
      </c>
      <c r="BI77">
        <v>1.43</v>
      </c>
      <c r="BJ77">
        <v>0.08</v>
      </c>
      <c r="BK77">
        <v>0.76</v>
      </c>
      <c r="BN77" t="s">
        <v>258</v>
      </c>
      <c r="BO77">
        <v>0.35</v>
      </c>
      <c r="BP77">
        <v>0.56999999999999995</v>
      </c>
      <c r="BQ77">
        <v>0.17</v>
      </c>
      <c r="BR77">
        <v>0</v>
      </c>
      <c r="BU77" t="s">
        <v>258</v>
      </c>
      <c r="BV77">
        <v>0.76</v>
      </c>
      <c r="BW77">
        <v>0.79</v>
      </c>
      <c r="BX77">
        <v>0.3</v>
      </c>
      <c r="BY77">
        <v>0</v>
      </c>
      <c r="CB77" t="s">
        <v>258</v>
      </c>
      <c r="CC77">
        <v>0.96</v>
      </c>
      <c r="CD77">
        <v>0.31</v>
      </c>
      <c r="CE77">
        <v>1.22</v>
      </c>
      <c r="CF77">
        <v>0.13</v>
      </c>
      <c r="CI77" t="s">
        <v>258</v>
      </c>
      <c r="CJ77">
        <v>0.72</v>
      </c>
      <c r="CK77">
        <v>0.72</v>
      </c>
      <c r="CL77">
        <v>0.95</v>
      </c>
      <c r="CM77">
        <v>0.3</v>
      </c>
      <c r="CP77" t="s">
        <v>258</v>
      </c>
      <c r="CQ77">
        <v>13.43</v>
      </c>
      <c r="CR77">
        <v>3.27</v>
      </c>
      <c r="CS77">
        <v>20.81</v>
      </c>
      <c r="CT77">
        <v>0</v>
      </c>
      <c r="CW77" t="s">
        <v>258</v>
      </c>
      <c r="CX77">
        <v>22.6</v>
      </c>
      <c r="CY77">
        <v>2.59</v>
      </c>
      <c r="CZ77">
        <v>25.92</v>
      </c>
      <c r="DA77">
        <v>33.76</v>
      </c>
      <c r="DD77" t="s">
        <v>258</v>
      </c>
      <c r="DE77">
        <v>19.89</v>
      </c>
      <c r="DF77">
        <v>4.0599999999999996</v>
      </c>
      <c r="DG77">
        <v>26.66</v>
      </c>
      <c r="DH77">
        <v>21.81</v>
      </c>
      <c r="DK77" t="s">
        <v>258</v>
      </c>
      <c r="DL77">
        <v>4.54</v>
      </c>
      <c r="DM77">
        <v>1.62</v>
      </c>
      <c r="DN77">
        <v>6.72</v>
      </c>
      <c r="DO77">
        <v>1.07</v>
      </c>
      <c r="DR77" t="s">
        <v>258</v>
      </c>
      <c r="DS77">
        <v>0.64</v>
      </c>
      <c r="DT77">
        <v>0</v>
      </c>
      <c r="DU77">
        <v>0.35</v>
      </c>
      <c r="DV77">
        <v>0.33</v>
      </c>
      <c r="DY77" t="s">
        <v>258</v>
      </c>
      <c r="DZ77">
        <v>0.18</v>
      </c>
      <c r="EA77">
        <v>0</v>
      </c>
      <c r="EB77">
        <v>0.16</v>
      </c>
      <c r="EC77">
        <v>0</v>
      </c>
      <c r="EF77" t="s">
        <v>258</v>
      </c>
      <c r="EG77">
        <v>0</v>
      </c>
      <c r="EH77">
        <v>0</v>
      </c>
      <c r="EI77">
        <v>0</v>
      </c>
      <c r="EJ77">
        <v>0</v>
      </c>
      <c r="EM77" t="s">
        <v>258</v>
      </c>
      <c r="EN77">
        <v>0.48</v>
      </c>
      <c r="EO77">
        <v>1.36</v>
      </c>
      <c r="EP77">
        <v>0.31</v>
      </c>
      <c r="EQ77">
        <v>0</v>
      </c>
      <c r="ET77" t="s">
        <v>258</v>
      </c>
      <c r="EU77">
        <v>0.2</v>
      </c>
      <c r="EV77">
        <v>0.21</v>
      </c>
      <c r="EW77">
        <v>0.16</v>
      </c>
      <c r="EX77">
        <v>0</v>
      </c>
      <c r="FA77" t="s">
        <v>258</v>
      </c>
      <c r="FB77">
        <v>0.41</v>
      </c>
      <c r="FC77">
        <v>0.48</v>
      </c>
      <c r="FD77">
        <v>0.48</v>
      </c>
      <c r="FE77">
        <v>0</v>
      </c>
      <c r="FH77" t="s">
        <v>258</v>
      </c>
      <c r="FI77">
        <v>0.36</v>
      </c>
      <c r="FJ77">
        <v>0</v>
      </c>
      <c r="FK77">
        <v>0.14000000000000001</v>
      </c>
      <c r="FL77">
        <v>0</v>
      </c>
      <c r="FO77" t="s">
        <v>258</v>
      </c>
      <c r="FP77">
        <v>0.34</v>
      </c>
      <c r="FQ77">
        <v>1.77</v>
      </c>
      <c r="FR77">
        <v>0</v>
      </c>
      <c r="FS77">
        <v>0</v>
      </c>
      <c r="FV77" t="s">
        <v>258</v>
      </c>
      <c r="FW77">
        <v>0.57999999999999996</v>
      </c>
      <c r="FX77">
        <v>0.75</v>
      </c>
      <c r="FY77">
        <v>0.59</v>
      </c>
      <c r="FZ77">
        <v>0.55000000000000004</v>
      </c>
      <c r="GC77" t="s">
        <v>258</v>
      </c>
      <c r="GD77">
        <v>0.5</v>
      </c>
      <c r="GE77">
        <v>0.22</v>
      </c>
      <c r="GF77">
        <v>0.09</v>
      </c>
      <c r="GG77">
        <v>0.22</v>
      </c>
      <c r="GJ77" t="s">
        <v>258</v>
      </c>
      <c r="GK77">
        <v>0.17</v>
      </c>
      <c r="GL77">
        <v>0</v>
      </c>
      <c r="GM77">
        <v>0.31</v>
      </c>
      <c r="GN77">
        <v>0</v>
      </c>
      <c r="GQ77" t="s">
        <v>258</v>
      </c>
      <c r="GR77">
        <v>0.24</v>
      </c>
      <c r="GS77">
        <v>0</v>
      </c>
      <c r="GT77">
        <v>0.12</v>
      </c>
      <c r="GU77">
        <v>0</v>
      </c>
      <c r="GX77" t="s">
        <v>258</v>
      </c>
      <c r="GY77">
        <v>0.17</v>
      </c>
      <c r="GZ77">
        <v>0</v>
      </c>
      <c r="HA77">
        <v>0.12</v>
      </c>
      <c r="HB77">
        <v>0</v>
      </c>
      <c r="HE77" t="s">
        <v>258</v>
      </c>
      <c r="HF77">
        <v>0.27</v>
      </c>
      <c r="HG77">
        <v>0.34</v>
      </c>
      <c r="HH77">
        <v>0.16</v>
      </c>
      <c r="HI77">
        <v>0.19</v>
      </c>
      <c r="HL77" t="s">
        <v>258</v>
      </c>
      <c r="HM77">
        <v>0.27</v>
      </c>
      <c r="HN77">
        <v>0.26</v>
      </c>
      <c r="HO77">
        <v>0</v>
      </c>
      <c r="HP77">
        <v>0</v>
      </c>
      <c r="HS77" t="s">
        <v>258</v>
      </c>
      <c r="HT77">
        <v>0.3</v>
      </c>
      <c r="HU77">
        <v>0.33</v>
      </c>
      <c r="HV77">
        <v>0.4</v>
      </c>
      <c r="HW77">
        <v>0</v>
      </c>
      <c r="HZ77" t="s">
        <v>258</v>
      </c>
      <c r="IA77">
        <v>0.26</v>
      </c>
      <c r="IB77">
        <v>0.08</v>
      </c>
      <c r="IC77">
        <v>0.31</v>
      </c>
      <c r="ID77">
        <v>0</v>
      </c>
      <c r="IG77" t="s">
        <v>258</v>
      </c>
      <c r="IH77">
        <v>0.23</v>
      </c>
      <c r="II77">
        <v>0.31</v>
      </c>
      <c r="IJ77">
        <v>0.09</v>
      </c>
      <c r="IK77">
        <v>0</v>
      </c>
      <c r="IN77" t="s">
        <v>258</v>
      </c>
      <c r="IO77">
        <v>0.05</v>
      </c>
      <c r="IP77">
        <v>0.28999999999999998</v>
      </c>
      <c r="IQ77">
        <v>0</v>
      </c>
      <c r="IR77">
        <v>0</v>
      </c>
      <c r="IU77" t="s">
        <v>258</v>
      </c>
      <c r="IV77">
        <v>0.06</v>
      </c>
      <c r="IW77">
        <v>0</v>
      </c>
      <c r="IX77">
        <v>0.1</v>
      </c>
      <c r="IY77">
        <v>0</v>
      </c>
      <c r="JB77" t="s">
        <v>258</v>
      </c>
      <c r="JC77">
        <v>0.09</v>
      </c>
      <c r="JD77">
        <v>0</v>
      </c>
      <c r="JE77">
        <v>0</v>
      </c>
      <c r="JF77">
        <v>0</v>
      </c>
      <c r="JI77" t="s">
        <v>258</v>
      </c>
      <c r="JJ77">
        <v>0</v>
      </c>
      <c r="JK77">
        <v>0</v>
      </c>
      <c r="JL77">
        <v>0</v>
      </c>
      <c r="JM77">
        <v>0</v>
      </c>
      <c r="JP77" t="s">
        <v>258</v>
      </c>
      <c r="JQ77">
        <v>0.05</v>
      </c>
      <c r="JR77">
        <v>0</v>
      </c>
      <c r="JS77">
        <v>0.04</v>
      </c>
      <c r="JT77">
        <v>0</v>
      </c>
      <c r="JW77" t="s">
        <v>258</v>
      </c>
      <c r="JX77">
        <v>0.11</v>
      </c>
      <c r="JY77">
        <v>0.23</v>
      </c>
      <c r="JZ77">
        <v>0.11</v>
      </c>
      <c r="KA77">
        <v>0</v>
      </c>
      <c r="KD77" t="s">
        <v>258</v>
      </c>
      <c r="KE77">
        <v>0.08</v>
      </c>
      <c r="KF77">
        <v>0</v>
      </c>
      <c r="KG77">
        <v>0.09</v>
      </c>
      <c r="KH77">
        <v>0</v>
      </c>
      <c r="KK77" t="s">
        <v>258</v>
      </c>
      <c r="KL77">
        <v>0.21</v>
      </c>
      <c r="KM77">
        <v>0</v>
      </c>
      <c r="KN77">
        <v>0</v>
      </c>
      <c r="KO77">
        <v>0</v>
      </c>
      <c r="KR77" t="s">
        <v>258</v>
      </c>
      <c r="KS77">
        <v>0.3</v>
      </c>
      <c r="KT77">
        <v>0</v>
      </c>
      <c r="KU77">
        <v>0</v>
      </c>
      <c r="KV77">
        <v>0</v>
      </c>
      <c r="KY77" t="s">
        <v>258</v>
      </c>
      <c r="KZ77">
        <v>0.17</v>
      </c>
      <c r="LA77">
        <v>0.15</v>
      </c>
      <c r="LB77">
        <v>0.13</v>
      </c>
      <c r="LC77">
        <v>0</v>
      </c>
      <c r="LF77" t="s">
        <v>258</v>
      </c>
      <c r="LG77">
        <v>0.21</v>
      </c>
      <c r="LH77">
        <v>0.47</v>
      </c>
      <c r="LI77">
        <v>0.14000000000000001</v>
      </c>
      <c r="LJ77">
        <v>0.24</v>
      </c>
      <c r="LM77" t="s">
        <v>258</v>
      </c>
      <c r="LN77">
        <v>0.06</v>
      </c>
      <c r="LO77">
        <v>0.31</v>
      </c>
      <c r="LP77">
        <v>0</v>
      </c>
      <c r="LQ77">
        <v>0</v>
      </c>
      <c r="LT77" t="s">
        <v>258</v>
      </c>
      <c r="LU77">
        <v>0.23</v>
      </c>
      <c r="LV77">
        <v>0.48</v>
      </c>
      <c r="LW77">
        <v>0.06</v>
      </c>
      <c r="LX77">
        <v>0.5</v>
      </c>
      <c r="MA77" t="s">
        <v>258</v>
      </c>
      <c r="MB77">
        <v>0.22</v>
      </c>
      <c r="MC77">
        <v>0.57999999999999996</v>
      </c>
      <c r="MD77">
        <v>0.2</v>
      </c>
      <c r="ME77">
        <v>0</v>
      </c>
      <c r="MH77" t="s">
        <v>258</v>
      </c>
      <c r="MI77">
        <v>0.94</v>
      </c>
      <c r="MJ77">
        <v>0.8</v>
      </c>
      <c r="MK77">
        <v>0.97</v>
      </c>
      <c r="ML77">
        <v>0.99</v>
      </c>
      <c r="MO77" t="s">
        <v>258</v>
      </c>
      <c r="MP77">
        <v>0.82</v>
      </c>
      <c r="MQ77">
        <v>0.41</v>
      </c>
      <c r="MR77">
        <v>0.26</v>
      </c>
      <c r="MS77">
        <v>3.41</v>
      </c>
      <c r="MV77" t="s">
        <v>258</v>
      </c>
      <c r="MW77">
        <v>0.87</v>
      </c>
      <c r="MX77">
        <v>1.33</v>
      </c>
      <c r="MY77">
        <v>0.38</v>
      </c>
      <c r="MZ77">
        <v>0.68</v>
      </c>
      <c r="NC77" t="s">
        <v>258</v>
      </c>
      <c r="ND77">
        <v>0.31</v>
      </c>
      <c r="NE77">
        <v>0.87</v>
      </c>
      <c r="NF77">
        <v>0.19</v>
      </c>
      <c r="NG77">
        <v>0.23</v>
      </c>
      <c r="NJ77" t="s">
        <v>258</v>
      </c>
      <c r="NK77">
        <v>0.17</v>
      </c>
      <c r="NL77">
        <v>0.42</v>
      </c>
      <c r="NM77">
        <v>0.04</v>
      </c>
      <c r="NN77">
        <v>0</v>
      </c>
      <c r="NQ77" t="s">
        <v>258</v>
      </c>
      <c r="NR77">
        <v>0.46</v>
      </c>
      <c r="NS77">
        <v>0</v>
      </c>
      <c r="NT77">
        <v>0.56999999999999995</v>
      </c>
      <c r="NU77">
        <v>0</v>
      </c>
      <c r="NX77" t="s">
        <v>258</v>
      </c>
      <c r="NY77">
        <v>5.51</v>
      </c>
      <c r="NZ77">
        <v>1.07</v>
      </c>
      <c r="OA77">
        <v>8.27</v>
      </c>
      <c r="OB77">
        <v>0.25</v>
      </c>
      <c r="OE77" t="s">
        <v>258</v>
      </c>
      <c r="OF77">
        <v>8.06</v>
      </c>
      <c r="OG77">
        <v>3.22</v>
      </c>
      <c r="OH77">
        <v>11.88</v>
      </c>
      <c r="OI77">
        <v>0</v>
      </c>
      <c r="OL77" t="s">
        <v>258</v>
      </c>
      <c r="OM77">
        <v>5.18</v>
      </c>
      <c r="ON77">
        <v>6.17</v>
      </c>
      <c r="OO77">
        <v>5.95</v>
      </c>
      <c r="OP77">
        <v>0.96</v>
      </c>
      <c r="OS77" t="s">
        <v>258</v>
      </c>
      <c r="OT77">
        <v>3.07</v>
      </c>
      <c r="OU77">
        <v>1.47</v>
      </c>
      <c r="OV77">
        <v>4.37</v>
      </c>
      <c r="OW77">
        <v>1.29</v>
      </c>
      <c r="OZ77" t="s">
        <v>258</v>
      </c>
      <c r="PA77">
        <v>1.75</v>
      </c>
      <c r="PB77">
        <v>2.68</v>
      </c>
      <c r="PC77">
        <v>1.97</v>
      </c>
      <c r="PD77">
        <v>0</v>
      </c>
      <c r="PG77" t="s">
        <v>258</v>
      </c>
      <c r="PH77">
        <v>2.11</v>
      </c>
      <c r="PI77">
        <v>3.8</v>
      </c>
      <c r="PJ77">
        <v>2.06</v>
      </c>
      <c r="PK77">
        <v>1.26</v>
      </c>
      <c r="PN77" t="s">
        <v>258</v>
      </c>
      <c r="PO77">
        <v>2</v>
      </c>
      <c r="PP77">
        <v>4.67</v>
      </c>
      <c r="PQ77">
        <v>1.69</v>
      </c>
      <c r="PR77">
        <v>0.37</v>
      </c>
      <c r="PU77" t="s">
        <v>258</v>
      </c>
      <c r="PV77">
        <v>0.56000000000000005</v>
      </c>
      <c r="PW77">
        <v>0.86</v>
      </c>
      <c r="PX77">
        <v>0.14000000000000001</v>
      </c>
      <c r="PY77">
        <v>1.94</v>
      </c>
      <c r="QB77" t="s">
        <v>258</v>
      </c>
      <c r="QC77">
        <v>0.24</v>
      </c>
      <c r="QD77">
        <v>0</v>
      </c>
      <c r="QE77">
        <v>0.12</v>
      </c>
      <c r="QF77">
        <v>0.94</v>
      </c>
      <c r="QI77" t="s">
        <v>258</v>
      </c>
      <c r="QJ77">
        <v>0.44</v>
      </c>
      <c r="QK77">
        <v>0</v>
      </c>
      <c r="QL77">
        <v>0.56999999999999995</v>
      </c>
      <c r="QM77">
        <v>0.56000000000000005</v>
      </c>
      <c r="QP77" t="s">
        <v>258</v>
      </c>
      <c r="QQ77">
        <v>0.31</v>
      </c>
      <c r="QR77">
        <v>0</v>
      </c>
      <c r="QS77">
        <v>0</v>
      </c>
      <c r="QT77">
        <v>0.77</v>
      </c>
      <c r="QW77" t="s">
        <v>258</v>
      </c>
      <c r="QX77">
        <v>0.09</v>
      </c>
      <c r="QY77">
        <v>0</v>
      </c>
      <c r="QZ77">
        <v>7.0000000000000007E-2</v>
      </c>
      <c r="RA77">
        <v>0.32</v>
      </c>
      <c r="RD77" t="s">
        <v>258</v>
      </c>
      <c r="RE77">
        <v>0.16</v>
      </c>
      <c r="RF77">
        <v>0</v>
      </c>
      <c r="RG77">
        <v>0.06</v>
      </c>
      <c r="RH77">
        <v>0</v>
      </c>
      <c r="RK77" t="s">
        <v>258</v>
      </c>
      <c r="RL77">
        <v>0.16</v>
      </c>
      <c r="RM77">
        <v>0</v>
      </c>
      <c r="RN77">
        <v>0.26</v>
      </c>
      <c r="RO77">
        <v>0</v>
      </c>
      <c r="RR77" t="s">
        <v>258</v>
      </c>
      <c r="RS77">
        <v>0.12</v>
      </c>
      <c r="RT77">
        <v>0</v>
      </c>
      <c r="RU77">
        <v>0.21</v>
      </c>
      <c r="RV77">
        <v>0</v>
      </c>
      <c r="RY77" t="s">
        <v>258</v>
      </c>
      <c r="RZ77">
        <v>7.0000000000000007E-2</v>
      </c>
      <c r="SA77">
        <v>0</v>
      </c>
      <c r="SB77">
        <v>0.11</v>
      </c>
      <c r="SC77">
        <v>0</v>
      </c>
      <c r="SF77" t="s">
        <v>258</v>
      </c>
      <c r="SG77">
        <v>0.08</v>
      </c>
      <c r="SH77">
        <v>0</v>
      </c>
      <c r="SI77">
        <v>0.13</v>
      </c>
      <c r="SJ77">
        <v>0</v>
      </c>
      <c r="SM77" t="s">
        <v>258</v>
      </c>
      <c r="SN77">
        <v>0.03</v>
      </c>
      <c r="SO77">
        <v>0</v>
      </c>
      <c r="SP77">
        <v>0.04</v>
      </c>
      <c r="SQ77">
        <v>0</v>
      </c>
      <c r="ST77" t="s">
        <v>258</v>
      </c>
      <c r="SU77">
        <v>0.04</v>
      </c>
      <c r="SV77">
        <v>0</v>
      </c>
      <c r="SW77">
        <v>0.06</v>
      </c>
      <c r="SX77">
        <v>0</v>
      </c>
      <c r="TA77" t="s">
        <v>258</v>
      </c>
      <c r="TB77">
        <v>0.19</v>
      </c>
      <c r="TC77">
        <v>0</v>
      </c>
      <c r="TD77">
        <v>0.33</v>
      </c>
      <c r="TE77">
        <v>0</v>
      </c>
      <c r="TH77" t="s">
        <v>258</v>
      </c>
      <c r="TI77">
        <v>0.03</v>
      </c>
      <c r="TJ77">
        <v>0</v>
      </c>
      <c r="TK77">
        <v>0.05</v>
      </c>
      <c r="TL77">
        <v>0</v>
      </c>
      <c r="TO77" t="s">
        <v>258</v>
      </c>
      <c r="TP77">
        <v>0.05</v>
      </c>
      <c r="TQ77">
        <v>0</v>
      </c>
      <c r="TR77">
        <v>0.08</v>
      </c>
      <c r="TS77">
        <v>0</v>
      </c>
      <c r="TV77" t="s">
        <v>258</v>
      </c>
      <c r="TW77">
        <v>0.08</v>
      </c>
      <c r="TX77">
        <v>0</v>
      </c>
      <c r="TY77">
        <v>0.13</v>
      </c>
      <c r="TZ77">
        <v>0</v>
      </c>
      <c r="UC77" t="s">
        <v>258</v>
      </c>
      <c r="UD77">
        <v>0.05</v>
      </c>
      <c r="UE77">
        <v>0</v>
      </c>
      <c r="UF77">
        <v>0.08</v>
      </c>
      <c r="UG77">
        <v>0</v>
      </c>
      <c r="UJ77" t="s">
        <v>258</v>
      </c>
      <c r="UK77">
        <v>0.12</v>
      </c>
      <c r="UL77">
        <v>0.24</v>
      </c>
      <c r="UM77">
        <v>0.11</v>
      </c>
      <c r="UN77">
        <v>0</v>
      </c>
      <c r="UQ77" t="s">
        <v>258</v>
      </c>
      <c r="UR77">
        <v>0</v>
      </c>
      <c r="US77">
        <v>0</v>
      </c>
      <c r="UT77">
        <v>0</v>
      </c>
      <c r="UU77">
        <v>0</v>
      </c>
      <c r="UX77" t="s">
        <v>258</v>
      </c>
      <c r="UY77">
        <v>0.11</v>
      </c>
      <c r="UZ77">
        <v>0</v>
      </c>
      <c r="VA77">
        <v>0.17</v>
      </c>
      <c r="VB77">
        <v>0</v>
      </c>
      <c r="VE77" t="s">
        <v>258</v>
      </c>
      <c r="VF77">
        <v>0</v>
      </c>
      <c r="VG77">
        <v>0</v>
      </c>
      <c r="VH77">
        <v>0</v>
      </c>
      <c r="VI77">
        <v>0</v>
      </c>
      <c r="VL77" t="s">
        <v>258</v>
      </c>
      <c r="VM77">
        <v>0.09</v>
      </c>
      <c r="VN77">
        <v>0</v>
      </c>
      <c r="VO77">
        <v>0.15</v>
      </c>
      <c r="VP77">
        <v>0</v>
      </c>
      <c r="VS77" t="s">
        <v>258</v>
      </c>
      <c r="VT77">
        <v>0</v>
      </c>
      <c r="VU77">
        <v>0</v>
      </c>
      <c r="VV77">
        <v>0</v>
      </c>
      <c r="VW77">
        <v>0</v>
      </c>
      <c r="VZ77" t="s">
        <v>258</v>
      </c>
      <c r="WA77">
        <v>0</v>
      </c>
      <c r="WB77">
        <v>0</v>
      </c>
      <c r="WC77">
        <v>0</v>
      </c>
      <c r="WD77">
        <v>0</v>
      </c>
      <c r="WG77" t="s">
        <v>258</v>
      </c>
      <c r="WH77">
        <v>0</v>
      </c>
      <c r="WI77">
        <v>0</v>
      </c>
      <c r="WJ77">
        <v>0</v>
      </c>
      <c r="WK77">
        <v>0</v>
      </c>
      <c r="WN77" t="s">
        <v>258</v>
      </c>
      <c r="WO77">
        <v>0</v>
      </c>
      <c r="WP77">
        <v>0</v>
      </c>
      <c r="WQ77">
        <v>0</v>
      </c>
      <c r="WR77">
        <v>0</v>
      </c>
      <c r="WU77" t="s">
        <v>258</v>
      </c>
      <c r="WV77">
        <v>0</v>
      </c>
      <c r="WW77">
        <v>0</v>
      </c>
      <c r="WX77">
        <v>0</v>
      </c>
      <c r="WY77">
        <v>0</v>
      </c>
      <c r="XB77" t="s">
        <v>258</v>
      </c>
      <c r="XC77">
        <v>0</v>
      </c>
      <c r="XD77">
        <v>0</v>
      </c>
      <c r="XE77">
        <v>0</v>
      </c>
      <c r="XF77">
        <v>0</v>
      </c>
      <c r="XI77" t="s">
        <v>258</v>
      </c>
      <c r="XJ77">
        <v>0</v>
      </c>
      <c r="XK77">
        <v>0</v>
      </c>
      <c r="XL77">
        <v>0</v>
      </c>
      <c r="XM77">
        <v>0</v>
      </c>
      <c r="XP77" t="s">
        <v>258</v>
      </c>
      <c r="XQ77">
        <v>0.05</v>
      </c>
      <c r="XR77">
        <v>0</v>
      </c>
      <c r="XS77">
        <v>0.09</v>
      </c>
      <c r="XT77">
        <v>0</v>
      </c>
      <c r="XW77" t="s">
        <v>258</v>
      </c>
      <c r="XX77">
        <v>0</v>
      </c>
      <c r="XY77">
        <v>0</v>
      </c>
      <c r="XZ77">
        <v>0</v>
      </c>
      <c r="YA77">
        <v>0</v>
      </c>
    </row>
    <row r="78" spans="1:651" x14ac:dyDescent="0.25">
      <c r="A78" s="1">
        <v>3.6500999999999952</v>
      </c>
      <c r="B78" s="1">
        <v>3.7</v>
      </c>
      <c r="C78" s="1" t="s">
        <v>259</v>
      </c>
      <c r="D78" s="1">
        <v>0.68</v>
      </c>
      <c r="E78" s="1">
        <v>1.02</v>
      </c>
      <c r="F78" s="1">
        <v>0.82</v>
      </c>
      <c r="G78" s="1">
        <v>0.22</v>
      </c>
      <c r="H78" s="1"/>
      <c r="I78" s="1"/>
      <c r="J78" s="1" t="s">
        <v>259</v>
      </c>
      <c r="K78" s="1">
        <v>0.57999999999999996</v>
      </c>
      <c r="L78" s="1">
        <v>1.89</v>
      </c>
      <c r="M78" s="1">
        <v>0.39</v>
      </c>
      <c r="N78" s="1">
        <v>0.27</v>
      </c>
      <c r="O78" s="1"/>
      <c r="P78" s="1"/>
      <c r="Q78" s="1" t="s">
        <v>259</v>
      </c>
      <c r="R78" s="1">
        <v>0.69</v>
      </c>
      <c r="S78" s="1">
        <v>2.31</v>
      </c>
      <c r="T78" s="1">
        <v>0.4</v>
      </c>
      <c r="U78" s="1">
        <v>0.27</v>
      </c>
      <c r="V78" s="1"/>
      <c r="W78" s="1"/>
      <c r="X78" s="1" t="s">
        <v>259</v>
      </c>
      <c r="Y78" s="1">
        <v>0.23</v>
      </c>
      <c r="Z78" s="1">
        <v>0</v>
      </c>
      <c r="AA78" s="1">
        <v>0.17</v>
      </c>
      <c r="AB78" s="1">
        <v>0.16</v>
      </c>
      <c r="AC78" s="1"/>
      <c r="AD78" s="1"/>
      <c r="AE78" t="s">
        <v>259</v>
      </c>
      <c r="AF78">
        <v>0.4</v>
      </c>
      <c r="AG78">
        <v>0.26</v>
      </c>
      <c r="AH78">
        <v>0.41</v>
      </c>
      <c r="AI78">
        <v>0.57999999999999996</v>
      </c>
      <c r="AJ78" s="1"/>
      <c r="AK78" s="1"/>
      <c r="AL78" t="s">
        <v>259</v>
      </c>
      <c r="AM78">
        <v>0.82</v>
      </c>
      <c r="AN78">
        <v>0</v>
      </c>
      <c r="AO78">
        <v>1.94</v>
      </c>
      <c r="AP78">
        <v>0</v>
      </c>
      <c r="AQ78" s="1"/>
      <c r="AR78" s="1"/>
      <c r="AS78" t="s">
        <v>259</v>
      </c>
      <c r="AT78">
        <v>1.32</v>
      </c>
      <c r="AU78">
        <v>0.19</v>
      </c>
      <c r="AV78">
        <v>2.69</v>
      </c>
      <c r="AW78">
        <v>0</v>
      </c>
      <c r="AZ78" t="s">
        <v>259</v>
      </c>
      <c r="BA78">
        <v>3.38</v>
      </c>
      <c r="BB78">
        <v>10.18</v>
      </c>
      <c r="BC78">
        <v>0.6</v>
      </c>
      <c r="BD78">
        <v>0.21</v>
      </c>
      <c r="BG78" t="s">
        <v>259</v>
      </c>
      <c r="BH78">
        <v>2.66</v>
      </c>
      <c r="BI78">
        <v>10.87</v>
      </c>
      <c r="BJ78">
        <v>0.49</v>
      </c>
      <c r="BK78">
        <v>0</v>
      </c>
      <c r="BN78" t="s">
        <v>259</v>
      </c>
      <c r="BO78">
        <v>2</v>
      </c>
      <c r="BP78">
        <v>5.93</v>
      </c>
      <c r="BQ78">
        <v>1.61</v>
      </c>
      <c r="BR78">
        <v>0</v>
      </c>
      <c r="BU78" t="s">
        <v>259</v>
      </c>
      <c r="BV78">
        <v>2.09</v>
      </c>
      <c r="BW78">
        <v>4.6399999999999997</v>
      </c>
      <c r="BX78">
        <v>2.06</v>
      </c>
      <c r="BY78">
        <v>0.24</v>
      </c>
      <c r="CB78" t="s">
        <v>259</v>
      </c>
      <c r="CC78">
        <v>2.89</v>
      </c>
      <c r="CD78">
        <v>1.63</v>
      </c>
      <c r="CE78">
        <v>3.5</v>
      </c>
      <c r="CF78">
        <v>2.68</v>
      </c>
      <c r="CI78" t="s">
        <v>259</v>
      </c>
      <c r="CJ78">
        <v>4.03</v>
      </c>
      <c r="CK78">
        <v>2.67</v>
      </c>
      <c r="CL78">
        <v>5.0999999999999996</v>
      </c>
      <c r="CM78">
        <v>3.55</v>
      </c>
      <c r="CP78" t="s">
        <v>259</v>
      </c>
      <c r="CQ78">
        <v>2.36</v>
      </c>
      <c r="CR78">
        <v>0</v>
      </c>
      <c r="CS78">
        <v>3.6</v>
      </c>
      <c r="CT78">
        <v>0.15</v>
      </c>
      <c r="CW78" t="s">
        <v>259</v>
      </c>
      <c r="CX78">
        <v>1.63</v>
      </c>
      <c r="CY78">
        <v>1.27</v>
      </c>
      <c r="CZ78">
        <v>2.3199999999999998</v>
      </c>
      <c r="DA78">
        <v>0.49</v>
      </c>
      <c r="DD78" t="s">
        <v>259</v>
      </c>
      <c r="DE78">
        <v>1.75</v>
      </c>
      <c r="DF78">
        <v>0.8</v>
      </c>
      <c r="DG78">
        <v>3.02</v>
      </c>
      <c r="DH78">
        <v>0.11</v>
      </c>
      <c r="DK78" t="s">
        <v>259</v>
      </c>
      <c r="DL78">
        <v>1.04</v>
      </c>
      <c r="DM78">
        <v>0.28999999999999998</v>
      </c>
      <c r="DN78">
        <v>1.6</v>
      </c>
      <c r="DO78">
        <v>0.31</v>
      </c>
      <c r="DR78" t="s">
        <v>259</v>
      </c>
      <c r="DS78">
        <v>0.68</v>
      </c>
      <c r="DT78">
        <v>0</v>
      </c>
      <c r="DU78">
        <v>1.27</v>
      </c>
      <c r="DV78">
        <v>0</v>
      </c>
      <c r="DY78" t="s">
        <v>259</v>
      </c>
      <c r="DZ78">
        <v>1.92</v>
      </c>
      <c r="EA78">
        <v>2.27</v>
      </c>
      <c r="EB78">
        <v>2.4700000000000002</v>
      </c>
      <c r="EC78">
        <v>0</v>
      </c>
      <c r="EF78" t="s">
        <v>259</v>
      </c>
      <c r="EG78">
        <v>1.38</v>
      </c>
      <c r="EH78">
        <v>0.33</v>
      </c>
      <c r="EI78">
        <v>1.76</v>
      </c>
      <c r="EJ78">
        <v>1.58</v>
      </c>
      <c r="EM78" t="s">
        <v>259</v>
      </c>
      <c r="EN78">
        <v>1.5</v>
      </c>
      <c r="EO78">
        <v>0.81</v>
      </c>
      <c r="EP78">
        <v>1.89</v>
      </c>
      <c r="EQ78">
        <v>1.02</v>
      </c>
      <c r="ET78" t="s">
        <v>259</v>
      </c>
      <c r="EU78">
        <v>1.1000000000000001</v>
      </c>
      <c r="EV78">
        <v>0.82</v>
      </c>
      <c r="EW78">
        <v>1.44</v>
      </c>
      <c r="EX78">
        <v>0.23</v>
      </c>
      <c r="FA78" t="s">
        <v>259</v>
      </c>
      <c r="FB78">
        <v>0.55000000000000004</v>
      </c>
      <c r="FC78">
        <v>1.53</v>
      </c>
      <c r="FD78">
        <v>0.42</v>
      </c>
      <c r="FE78">
        <v>0</v>
      </c>
      <c r="FH78" t="s">
        <v>259</v>
      </c>
      <c r="FI78">
        <v>0.14000000000000001</v>
      </c>
      <c r="FJ78">
        <v>0.6</v>
      </c>
      <c r="FK78">
        <v>0.04</v>
      </c>
      <c r="FL78">
        <v>0</v>
      </c>
      <c r="FO78" t="s">
        <v>259</v>
      </c>
      <c r="FP78">
        <v>0.43</v>
      </c>
      <c r="FQ78">
        <v>1.1000000000000001</v>
      </c>
      <c r="FR78">
        <v>0.37</v>
      </c>
      <c r="FS78">
        <v>0</v>
      </c>
      <c r="FV78" t="s">
        <v>259</v>
      </c>
      <c r="FW78">
        <v>0.91</v>
      </c>
      <c r="FX78">
        <v>1.44</v>
      </c>
      <c r="FY78">
        <v>0.61</v>
      </c>
      <c r="FZ78">
        <v>0</v>
      </c>
      <c r="GC78" t="s">
        <v>259</v>
      </c>
      <c r="GD78">
        <v>0.81</v>
      </c>
      <c r="GE78">
        <v>0.66</v>
      </c>
      <c r="GF78">
        <v>0.27</v>
      </c>
      <c r="GG78">
        <v>0.64</v>
      </c>
      <c r="GJ78" t="s">
        <v>259</v>
      </c>
      <c r="GK78">
        <v>0.38</v>
      </c>
      <c r="GL78">
        <v>0.28999999999999998</v>
      </c>
      <c r="GM78">
        <v>0.49</v>
      </c>
      <c r="GN78">
        <v>0.27</v>
      </c>
      <c r="GQ78" t="s">
        <v>259</v>
      </c>
      <c r="GR78">
        <v>0.34</v>
      </c>
      <c r="GS78">
        <v>0.11</v>
      </c>
      <c r="GT78">
        <v>0.43</v>
      </c>
      <c r="GU78">
        <v>0</v>
      </c>
      <c r="GX78" t="s">
        <v>259</v>
      </c>
      <c r="GY78">
        <v>0.16</v>
      </c>
      <c r="GZ78">
        <v>0.24</v>
      </c>
      <c r="HA78">
        <v>0.05</v>
      </c>
      <c r="HB78">
        <v>0.32</v>
      </c>
      <c r="HE78" t="s">
        <v>259</v>
      </c>
      <c r="HF78">
        <v>0.36</v>
      </c>
      <c r="HG78">
        <v>0</v>
      </c>
      <c r="HH78">
        <v>0.36</v>
      </c>
      <c r="HI78">
        <v>0</v>
      </c>
      <c r="HL78" t="s">
        <v>259</v>
      </c>
      <c r="HM78">
        <v>0.22</v>
      </c>
      <c r="HN78">
        <v>0.6</v>
      </c>
      <c r="HO78">
        <v>0</v>
      </c>
      <c r="HP78">
        <v>0</v>
      </c>
      <c r="HS78" t="s">
        <v>259</v>
      </c>
      <c r="HT78">
        <v>0.27</v>
      </c>
      <c r="HU78">
        <v>0.32</v>
      </c>
      <c r="HV78">
        <v>0.16</v>
      </c>
      <c r="HW78">
        <v>0</v>
      </c>
      <c r="HZ78" t="s">
        <v>259</v>
      </c>
      <c r="IA78">
        <v>0.45</v>
      </c>
      <c r="IB78">
        <v>0.64</v>
      </c>
      <c r="IC78">
        <v>0.18</v>
      </c>
      <c r="ID78">
        <v>0</v>
      </c>
      <c r="IG78" t="s">
        <v>259</v>
      </c>
      <c r="IH78">
        <v>0.5</v>
      </c>
      <c r="II78">
        <v>0.59</v>
      </c>
      <c r="IJ78">
        <v>0.45</v>
      </c>
      <c r="IK78">
        <v>0.13</v>
      </c>
      <c r="IN78" t="s">
        <v>259</v>
      </c>
      <c r="IO78">
        <v>0.17</v>
      </c>
      <c r="IP78">
        <v>0</v>
      </c>
      <c r="IQ78">
        <v>0.11</v>
      </c>
      <c r="IR78">
        <v>0.25</v>
      </c>
      <c r="IU78" t="s">
        <v>259</v>
      </c>
      <c r="IV78">
        <v>0.14000000000000001</v>
      </c>
      <c r="IW78">
        <v>0</v>
      </c>
      <c r="IX78">
        <v>0.13</v>
      </c>
      <c r="IY78">
        <v>0.14000000000000001</v>
      </c>
      <c r="JB78" t="s">
        <v>259</v>
      </c>
      <c r="JC78">
        <v>0.5</v>
      </c>
      <c r="JD78">
        <v>0.21</v>
      </c>
      <c r="JE78">
        <v>0.62</v>
      </c>
      <c r="JF78">
        <v>0</v>
      </c>
      <c r="JI78" t="s">
        <v>259</v>
      </c>
      <c r="JJ78">
        <v>0.36</v>
      </c>
      <c r="JK78">
        <v>0.83</v>
      </c>
      <c r="JL78">
        <v>0.12</v>
      </c>
      <c r="JM78">
        <v>0</v>
      </c>
      <c r="JP78" t="s">
        <v>259</v>
      </c>
      <c r="JQ78">
        <v>0.06</v>
      </c>
      <c r="JR78">
        <v>0.33</v>
      </c>
      <c r="JS78">
        <v>0</v>
      </c>
      <c r="JT78">
        <v>0</v>
      </c>
      <c r="JW78" t="s">
        <v>259</v>
      </c>
      <c r="JX78">
        <v>0.3</v>
      </c>
      <c r="JY78">
        <v>0.42</v>
      </c>
      <c r="JZ78">
        <v>0.25</v>
      </c>
      <c r="KA78">
        <v>0</v>
      </c>
      <c r="KD78" t="s">
        <v>259</v>
      </c>
      <c r="KE78">
        <v>0.02</v>
      </c>
      <c r="KF78">
        <v>0</v>
      </c>
      <c r="KG78">
        <v>0</v>
      </c>
      <c r="KH78">
        <v>0</v>
      </c>
      <c r="KK78" t="s">
        <v>259</v>
      </c>
      <c r="KL78">
        <v>0.35</v>
      </c>
      <c r="KM78">
        <v>0</v>
      </c>
      <c r="KN78">
        <v>0.54</v>
      </c>
      <c r="KO78">
        <v>0</v>
      </c>
      <c r="KR78" t="s">
        <v>259</v>
      </c>
      <c r="KS78">
        <v>0.37</v>
      </c>
      <c r="KT78">
        <v>0.85</v>
      </c>
      <c r="KU78">
        <v>0.34</v>
      </c>
      <c r="KV78">
        <v>0</v>
      </c>
      <c r="KY78" t="s">
        <v>259</v>
      </c>
      <c r="KZ78">
        <v>0.37</v>
      </c>
      <c r="LA78">
        <v>0</v>
      </c>
      <c r="LB78">
        <v>0.34</v>
      </c>
      <c r="LC78">
        <v>0</v>
      </c>
      <c r="LF78" t="s">
        <v>259</v>
      </c>
      <c r="LG78">
        <v>0.42</v>
      </c>
      <c r="LH78">
        <v>0.56000000000000005</v>
      </c>
      <c r="LI78">
        <v>0.42</v>
      </c>
      <c r="LJ78">
        <v>0</v>
      </c>
      <c r="LM78" t="s">
        <v>259</v>
      </c>
      <c r="LN78">
        <v>0.89</v>
      </c>
      <c r="LO78">
        <v>0.33</v>
      </c>
      <c r="LP78">
        <v>1.24</v>
      </c>
      <c r="LQ78">
        <v>0</v>
      </c>
      <c r="LT78" t="s">
        <v>259</v>
      </c>
      <c r="LU78">
        <v>0.75</v>
      </c>
      <c r="LV78">
        <v>0.18</v>
      </c>
      <c r="LW78">
        <v>0.84</v>
      </c>
      <c r="LX78">
        <v>0</v>
      </c>
      <c r="MA78" t="s">
        <v>259</v>
      </c>
      <c r="MB78">
        <v>0.56999999999999995</v>
      </c>
      <c r="MC78">
        <v>2.0099999999999998</v>
      </c>
      <c r="MD78">
        <v>0.25</v>
      </c>
      <c r="ME78">
        <v>0</v>
      </c>
      <c r="MH78" t="s">
        <v>259</v>
      </c>
      <c r="MI78">
        <v>2.69</v>
      </c>
      <c r="MJ78">
        <v>3.28</v>
      </c>
      <c r="MK78">
        <v>2.4500000000000002</v>
      </c>
      <c r="ML78">
        <v>2.83</v>
      </c>
      <c r="MO78" t="s">
        <v>259</v>
      </c>
      <c r="MP78">
        <v>2.64</v>
      </c>
      <c r="MQ78">
        <v>2.91</v>
      </c>
      <c r="MR78">
        <v>2.82</v>
      </c>
      <c r="MS78">
        <v>2.68</v>
      </c>
      <c r="MV78" t="s">
        <v>259</v>
      </c>
      <c r="MW78">
        <v>2.29</v>
      </c>
      <c r="MX78">
        <v>1.81</v>
      </c>
      <c r="MY78">
        <v>2.61</v>
      </c>
      <c r="MZ78">
        <v>1.46</v>
      </c>
      <c r="NC78" t="s">
        <v>259</v>
      </c>
      <c r="ND78">
        <v>3.81</v>
      </c>
      <c r="NE78">
        <v>2.5</v>
      </c>
      <c r="NF78">
        <v>5.04</v>
      </c>
      <c r="NG78">
        <v>0.57999999999999996</v>
      </c>
      <c r="NJ78" t="s">
        <v>259</v>
      </c>
      <c r="NK78">
        <v>2.68</v>
      </c>
      <c r="NL78">
        <v>1.92</v>
      </c>
      <c r="NM78">
        <v>3.57</v>
      </c>
      <c r="NN78">
        <v>0.32</v>
      </c>
      <c r="NQ78" t="s">
        <v>259</v>
      </c>
      <c r="NR78">
        <v>1.82</v>
      </c>
      <c r="NS78">
        <v>0.82</v>
      </c>
      <c r="NT78">
        <v>2.37</v>
      </c>
      <c r="NU78">
        <v>0</v>
      </c>
      <c r="NX78" t="s">
        <v>259</v>
      </c>
      <c r="NY78">
        <v>29.19</v>
      </c>
      <c r="NZ78">
        <v>12.12</v>
      </c>
      <c r="OA78">
        <v>34.99</v>
      </c>
      <c r="OB78">
        <v>39.65</v>
      </c>
      <c r="OE78" t="s">
        <v>259</v>
      </c>
      <c r="OF78">
        <v>38.700000000000003</v>
      </c>
      <c r="OG78">
        <v>12.02</v>
      </c>
      <c r="OH78">
        <v>48.71</v>
      </c>
      <c r="OI78">
        <v>47.54</v>
      </c>
      <c r="OL78" t="s">
        <v>259</v>
      </c>
      <c r="OM78">
        <v>14.77</v>
      </c>
      <c r="ON78">
        <v>7.69</v>
      </c>
      <c r="OO78">
        <v>17.52</v>
      </c>
      <c r="OP78">
        <v>16.739999999999998</v>
      </c>
      <c r="OS78" t="s">
        <v>259</v>
      </c>
      <c r="OT78">
        <v>1.58</v>
      </c>
      <c r="OU78">
        <v>1.57</v>
      </c>
      <c r="OV78">
        <v>1.45</v>
      </c>
      <c r="OW78">
        <v>1.56</v>
      </c>
      <c r="OZ78" t="s">
        <v>259</v>
      </c>
      <c r="PA78">
        <v>0.49</v>
      </c>
      <c r="PB78">
        <v>1.1200000000000001</v>
      </c>
      <c r="PC78">
        <v>0.44</v>
      </c>
      <c r="PD78">
        <v>0</v>
      </c>
      <c r="PG78" t="s">
        <v>259</v>
      </c>
      <c r="PH78">
        <v>0.4</v>
      </c>
      <c r="PI78">
        <v>0</v>
      </c>
      <c r="PJ78">
        <v>0.55000000000000004</v>
      </c>
      <c r="PK78">
        <v>0.43</v>
      </c>
      <c r="PN78" t="s">
        <v>259</v>
      </c>
      <c r="PO78">
        <v>0.8</v>
      </c>
      <c r="PP78">
        <v>1.08</v>
      </c>
      <c r="PQ78">
        <v>0.34</v>
      </c>
      <c r="PR78">
        <v>2.65</v>
      </c>
      <c r="PU78" t="s">
        <v>259</v>
      </c>
      <c r="PV78">
        <v>0.86</v>
      </c>
      <c r="PW78">
        <v>2.3199999999999998</v>
      </c>
      <c r="PX78">
        <v>0.59</v>
      </c>
      <c r="PY78">
        <v>0</v>
      </c>
      <c r="QB78" t="s">
        <v>259</v>
      </c>
      <c r="QC78">
        <v>0.51</v>
      </c>
      <c r="QD78">
        <v>0.38</v>
      </c>
      <c r="QE78">
        <v>0.41</v>
      </c>
      <c r="QF78">
        <v>1.37</v>
      </c>
      <c r="QI78" t="s">
        <v>259</v>
      </c>
      <c r="QJ78">
        <v>0.32</v>
      </c>
      <c r="QK78">
        <v>0.7</v>
      </c>
      <c r="QL78">
        <v>0.23</v>
      </c>
      <c r="QM78">
        <v>0.23</v>
      </c>
      <c r="QP78" t="s">
        <v>259</v>
      </c>
      <c r="QQ78">
        <v>0.06</v>
      </c>
      <c r="QR78">
        <v>0</v>
      </c>
      <c r="QS78">
        <v>0.1</v>
      </c>
      <c r="QT78">
        <v>0</v>
      </c>
      <c r="QW78" t="s">
        <v>259</v>
      </c>
      <c r="QX78">
        <v>0.28999999999999998</v>
      </c>
      <c r="QY78">
        <v>0</v>
      </c>
      <c r="QZ78">
        <v>0.18</v>
      </c>
      <c r="RA78">
        <v>1.26</v>
      </c>
      <c r="RD78" t="s">
        <v>259</v>
      </c>
      <c r="RE78">
        <v>0.28000000000000003</v>
      </c>
      <c r="RF78">
        <v>0</v>
      </c>
      <c r="RG78">
        <v>0.3</v>
      </c>
      <c r="RH78">
        <v>0</v>
      </c>
      <c r="RK78" t="s">
        <v>259</v>
      </c>
      <c r="RL78">
        <v>0.11</v>
      </c>
      <c r="RM78">
        <v>0</v>
      </c>
      <c r="RN78">
        <v>0.19</v>
      </c>
      <c r="RO78">
        <v>0</v>
      </c>
      <c r="RR78" t="s">
        <v>259</v>
      </c>
      <c r="RS78">
        <v>0.09</v>
      </c>
      <c r="RT78">
        <v>0</v>
      </c>
      <c r="RU78">
        <v>0.15</v>
      </c>
      <c r="RV78">
        <v>0</v>
      </c>
      <c r="RY78" t="s">
        <v>259</v>
      </c>
      <c r="RZ78">
        <v>0.03</v>
      </c>
      <c r="SA78">
        <v>0</v>
      </c>
      <c r="SB78">
        <v>0</v>
      </c>
      <c r="SC78">
        <v>0.2</v>
      </c>
      <c r="SF78" t="s">
        <v>259</v>
      </c>
      <c r="SG78">
        <v>0</v>
      </c>
      <c r="SH78">
        <v>0</v>
      </c>
      <c r="SI78">
        <v>0</v>
      </c>
      <c r="SJ78">
        <v>0</v>
      </c>
      <c r="SM78" t="s">
        <v>259</v>
      </c>
      <c r="SN78">
        <v>0.1</v>
      </c>
      <c r="SO78">
        <v>0</v>
      </c>
      <c r="SP78">
        <v>0.18</v>
      </c>
      <c r="SQ78">
        <v>0</v>
      </c>
      <c r="ST78" t="s">
        <v>259</v>
      </c>
      <c r="SU78">
        <v>0</v>
      </c>
      <c r="SV78">
        <v>0</v>
      </c>
      <c r="SW78">
        <v>0</v>
      </c>
      <c r="SX78">
        <v>0</v>
      </c>
      <c r="TA78" t="s">
        <v>259</v>
      </c>
      <c r="TB78">
        <v>0</v>
      </c>
      <c r="TC78">
        <v>0</v>
      </c>
      <c r="TD78">
        <v>0</v>
      </c>
      <c r="TE78">
        <v>0</v>
      </c>
      <c r="TH78" t="s">
        <v>259</v>
      </c>
      <c r="TI78">
        <v>0.04</v>
      </c>
      <c r="TJ78">
        <v>0</v>
      </c>
      <c r="TK78">
        <v>0</v>
      </c>
      <c r="TL78">
        <v>0</v>
      </c>
      <c r="TO78" t="s">
        <v>259</v>
      </c>
      <c r="TP78">
        <v>0</v>
      </c>
      <c r="TQ78">
        <v>0</v>
      </c>
      <c r="TR78">
        <v>0</v>
      </c>
      <c r="TS78">
        <v>0</v>
      </c>
      <c r="TV78" t="s">
        <v>259</v>
      </c>
      <c r="TW78">
        <v>0.05</v>
      </c>
      <c r="TX78">
        <v>0</v>
      </c>
      <c r="TY78">
        <v>0</v>
      </c>
      <c r="TZ78">
        <v>0</v>
      </c>
      <c r="UC78" t="s">
        <v>259</v>
      </c>
      <c r="UD78">
        <v>0</v>
      </c>
      <c r="UE78">
        <v>0</v>
      </c>
      <c r="UF78">
        <v>0</v>
      </c>
      <c r="UG78">
        <v>0</v>
      </c>
      <c r="UJ78" t="s">
        <v>259</v>
      </c>
      <c r="UK78">
        <v>0</v>
      </c>
      <c r="UL78">
        <v>0</v>
      </c>
      <c r="UM78">
        <v>0</v>
      </c>
      <c r="UN78">
        <v>0</v>
      </c>
      <c r="UQ78" t="s">
        <v>259</v>
      </c>
      <c r="UR78">
        <v>0</v>
      </c>
      <c r="US78">
        <v>0</v>
      </c>
      <c r="UT78">
        <v>0</v>
      </c>
      <c r="UU78">
        <v>0</v>
      </c>
      <c r="UX78" t="s">
        <v>259</v>
      </c>
      <c r="UY78">
        <v>0</v>
      </c>
      <c r="UZ78">
        <v>0</v>
      </c>
      <c r="VA78">
        <v>0</v>
      </c>
      <c r="VB78">
        <v>0</v>
      </c>
      <c r="VE78" t="s">
        <v>259</v>
      </c>
      <c r="VF78">
        <v>0.14000000000000001</v>
      </c>
      <c r="VG78">
        <v>0</v>
      </c>
      <c r="VH78">
        <v>0</v>
      </c>
      <c r="VI78">
        <v>1.1499999999999999</v>
      </c>
      <c r="VL78" t="s">
        <v>259</v>
      </c>
      <c r="VM78">
        <v>0</v>
      </c>
      <c r="VN78">
        <v>0</v>
      </c>
      <c r="VO78">
        <v>0</v>
      </c>
      <c r="VP78">
        <v>0</v>
      </c>
      <c r="VS78" t="s">
        <v>259</v>
      </c>
      <c r="VT78">
        <v>0</v>
      </c>
      <c r="VU78">
        <v>0</v>
      </c>
      <c r="VV78">
        <v>0</v>
      </c>
      <c r="VW78">
        <v>0</v>
      </c>
      <c r="VZ78" t="s">
        <v>259</v>
      </c>
      <c r="WA78">
        <v>0</v>
      </c>
      <c r="WB78">
        <v>0</v>
      </c>
      <c r="WC78">
        <v>0</v>
      </c>
      <c r="WD78">
        <v>0</v>
      </c>
      <c r="WG78" t="s">
        <v>259</v>
      </c>
      <c r="WH78">
        <v>0.08</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7.0000000000000007E-2</v>
      </c>
      <c r="XR78">
        <v>0</v>
      </c>
      <c r="XS78">
        <v>0</v>
      </c>
      <c r="XT78">
        <v>0</v>
      </c>
      <c r="XW78" t="s">
        <v>259</v>
      </c>
      <c r="XX78">
        <v>0</v>
      </c>
      <c r="XY78">
        <v>0</v>
      </c>
      <c r="XZ78">
        <v>0</v>
      </c>
      <c r="YA78">
        <v>0</v>
      </c>
    </row>
    <row r="79" spans="1:651" x14ac:dyDescent="0.25">
      <c r="A79" s="1">
        <v>3.7001000000000004</v>
      </c>
      <c r="B79" s="1">
        <v>3.75</v>
      </c>
      <c r="C79" s="1" t="s">
        <v>260</v>
      </c>
      <c r="D79" s="1">
        <v>0.59</v>
      </c>
      <c r="E79" s="1">
        <v>0.71</v>
      </c>
      <c r="F79" s="1">
        <v>0.57999999999999996</v>
      </c>
      <c r="G79" s="1">
        <v>0.66</v>
      </c>
      <c r="H79" s="1"/>
      <c r="I79" s="1"/>
      <c r="J79" s="1" t="s">
        <v>260</v>
      </c>
      <c r="K79" s="1">
        <v>0.28000000000000003</v>
      </c>
      <c r="L79" s="1">
        <v>1.41</v>
      </c>
      <c r="M79" s="1">
        <v>0.1</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0.23</v>
      </c>
      <c r="AG79">
        <v>1.04</v>
      </c>
      <c r="AH79">
        <v>0</v>
      </c>
      <c r="AI79">
        <v>0</v>
      </c>
      <c r="AJ79" s="1"/>
      <c r="AK79" s="1"/>
      <c r="AL79" t="s">
        <v>260</v>
      </c>
      <c r="AM79">
        <v>0.22</v>
      </c>
      <c r="AN79">
        <v>0.34</v>
      </c>
      <c r="AO79">
        <v>0.16</v>
      </c>
      <c r="AP79">
        <v>0.27</v>
      </c>
      <c r="AQ79" s="1"/>
      <c r="AR79" s="1"/>
      <c r="AS79" t="s">
        <v>260</v>
      </c>
      <c r="AT79">
        <v>0.05</v>
      </c>
      <c r="AU79">
        <v>0</v>
      </c>
      <c r="AV79">
        <v>0</v>
      </c>
      <c r="AW79">
        <v>0</v>
      </c>
      <c r="AZ79" t="s">
        <v>260</v>
      </c>
      <c r="BA79">
        <v>7.0000000000000007E-2</v>
      </c>
      <c r="BB79">
        <v>0</v>
      </c>
      <c r="BC79">
        <v>0.16</v>
      </c>
      <c r="BD79">
        <v>0</v>
      </c>
      <c r="BG79" t="s">
        <v>260</v>
      </c>
      <c r="BH79">
        <v>2.73</v>
      </c>
      <c r="BI79">
        <v>8.76</v>
      </c>
      <c r="BJ79">
        <v>2.1800000000000002</v>
      </c>
      <c r="BK79">
        <v>0.05</v>
      </c>
      <c r="BN79" t="s">
        <v>260</v>
      </c>
      <c r="BO79">
        <v>0.88</v>
      </c>
      <c r="BP79">
        <v>2.11</v>
      </c>
      <c r="BQ79">
        <v>0.96</v>
      </c>
      <c r="BR79">
        <v>0</v>
      </c>
      <c r="BU79" t="s">
        <v>260</v>
      </c>
      <c r="BV79">
        <v>1.4</v>
      </c>
      <c r="BW79">
        <v>3.44</v>
      </c>
      <c r="BX79">
        <v>0.93</v>
      </c>
      <c r="BY79">
        <v>0.49</v>
      </c>
      <c r="CB79" t="s">
        <v>260</v>
      </c>
      <c r="CC79">
        <v>0.96</v>
      </c>
      <c r="CD79">
        <v>2.89</v>
      </c>
      <c r="CE79">
        <v>0.48</v>
      </c>
      <c r="CF79">
        <v>0.35</v>
      </c>
      <c r="CI79" t="s">
        <v>260</v>
      </c>
      <c r="CJ79">
        <v>0.59</v>
      </c>
      <c r="CK79">
        <v>0.32</v>
      </c>
      <c r="CL79">
        <v>0.85</v>
      </c>
      <c r="CM79">
        <v>0.44</v>
      </c>
      <c r="CP79" t="s">
        <v>260</v>
      </c>
      <c r="CQ79">
        <v>0.68</v>
      </c>
      <c r="CR79">
        <v>2.1800000000000002</v>
      </c>
      <c r="CS79">
        <v>0.33</v>
      </c>
      <c r="CT79">
        <v>0.34</v>
      </c>
      <c r="CW79" t="s">
        <v>260</v>
      </c>
      <c r="CX79">
        <v>0.14000000000000001</v>
      </c>
      <c r="CY79">
        <v>0</v>
      </c>
      <c r="CZ79">
        <v>0.1</v>
      </c>
      <c r="DA79">
        <v>0.38</v>
      </c>
      <c r="DD79" t="s">
        <v>260</v>
      </c>
      <c r="DE79">
        <v>0.18</v>
      </c>
      <c r="DF79">
        <v>0.26</v>
      </c>
      <c r="DG79">
        <v>0.13</v>
      </c>
      <c r="DH79">
        <v>0</v>
      </c>
      <c r="DK79" t="s">
        <v>260</v>
      </c>
      <c r="DL79">
        <v>0.05</v>
      </c>
      <c r="DM79">
        <v>0.25</v>
      </c>
      <c r="DN79">
        <v>0</v>
      </c>
      <c r="DO79">
        <v>0</v>
      </c>
      <c r="DR79" t="s">
        <v>260</v>
      </c>
      <c r="DS79">
        <v>0.28000000000000003</v>
      </c>
      <c r="DT79">
        <v>0.64</v>
      </c>
      <c r="DU79">
        <v>0.08</v>
      </c>
      <c r="DV79">
        <v>0</v>
      </c>
      <c r="DY79" t="s">
        <v>260</v>
      </c>
      <c r="DZ79">
        <v>0.03</v>
      </c>
      <c r="EA79">
        <v>0</v>
      </c>
      <c r="EB79">
        <v>0</v>
      </c>
      <c r="EC79">
        <v>0.16</v>
      </c>
      <c r="EF79" t="s">
        <v>260</v>
      </c>
      <c r="EG79">
        <v>0.15</v>
      </c>
      <c r="EH79">
        <v>0.64</v>
      </c>
      <c r="EI79">
        <v>0</v>
      </c>
      <c r="EJ79">
        <v>0</v>
      </c>
      <c r="EM79" t="s">
        <v>260</v>
      </c>
      <c r="EN79">
        <v>0.28999999999999998</v>
      </c>
      <c r="EO79">
        <v>0.83</v>
      </c>
      <c r="EP79">
        <v>0.18</v>
      </c>
      <c r="EQ79">
        <v>0</v>
      </c>
      <c r="ET79" t="s">
        <v>260</v>
      </c>
      <c r="EU79">
        <v>0.04</v>
      </c>
      <c r="EV79">
        <v>0</v>
      </c>
      <c r="EW79">
        <v>7.0000000000000007E-2</v>
      </c>
      <c r="EX79">
        <v>0</v>
      </c>
      <c r="FA79" t="s">
        <v>260</v>
      </c>
      <c r="FB79">
        <v>0.34</v>
      </c>
      <c r="FC79">
        <v>0</v>
      </c>
      <c r="FD79">
        <v>0.56000000000000005</v>
      </c>
      <c r="FE79">
        <v>0</v>
      </c>
      <c r="FH79" t="s">
        <v>260</v>
      </c>
      <c r="FI79">
        <v>7.0000000000000007E-2</v>
      </c>
      <c r="FJ79">
        <v>0.13</v>
      </c>
      <c r="FK79">
        <v>0</v>
      </c>
      <c r="FL79">
        <v>0.28999999999999998</v>
      </c>
      <c r="FO79" t="s">
        <v>260</v>
      </c>
      <c r="FP79">
        <v>0.02</v>
      </c>
      <c r="FQ79">
        <v>0</v>
      </c>
      <c r="FR79">
        <v>0.03</v>
      </c>
      <c r="FS79">
        <v>0</v>
      </c>
      <c r="FV79" t="s">
        <v>260</v>
      </c>
      <c r="FW79">
        <v>0.05</v>
      </c>
      <c r="FX79">
        <v>0</v>
      </c>
      <c r="FY79">
        <v>0.09</v>
      </c>
      <c r="FZ79">
        <v>0</v>
      </c>
      <c r="GC79" t="s">
        <v>260</v>
      </c>
      <c r="GD79">
        <v>0</v>
      </c>
      <c r="GE79">
        <v>0</v>
      </c>
      <c r="GF79">
        <v>0</v>
      </c>
      <c r="GG79">
        <v>0</v>
      </c>
      <c r="GJ79" t="s">
        <v>260</v>
      </c>
      <c r="GK79">
        <v>0.09</v>
      </c>
      <c r="GL79">
        <v>0.17</v>
      </c>
      <c r="GM79">
        <v>0.06</v>
      </c>
      <c r="GN79">
        <v>0</v>
      </c>
      <c r="GQ79" t="s">
        <v>260</v>
      </c>
      <c r="GR79">
        <v>0.92</v>
      </c>
      <c r="GS79">
        <v>2.65</v>
      </c>
      <c r="GT79">
        <v>0.75</v>
      </c>
      <c r="GU79">
        <v>0</v>
      </c>
      <c r="GX79" t="s">
        <v>260</v>
      </c>
      <c r="GY79">
        <v>0.88</v>
      </c>
      <c r="GZ79">
        <v>1.1000000000000001</v>
      </c>
      <c r="HA79">
        <v>1.1599999999999999</v>
      </c>
      <c r="HB79">
        <v>0.11</v>
      </c>
      <c r="HE79" t="s">
        <v>260</v>
      </c>
      <c r="HF79">
        <v>0.78</v>
      </c>
      <c r="HG79">
        <v>0.45</v>
      </c>
      <c r="HH79">
        <v>0.91</v>
      </c>
      <c r="HI79">
        <v>0.94</v>
      </c>
      <c r="HL79" t="s">
        <v>260</v>
      </c>
      <c r="HM79">
        <v>0.38</v>
      </c>
      <c r="HN79">
        <v>0.47</v>
      </c>
      <c r="HO79">
        <v>0.52</v>
      </c>
      <c r="HP79">
        <v>0</v>
      </c>
      <c r="HS79" t="s">
        <v>260</v>
      </c>
      <c r="HT79">
        <v>0.36</v>
      </c>
      <c r="HU79">
        <v>0</v>
      </c>
      <c r="HV79">
        <v>0.52</v>
      </c>
      <c r="HW79">
        <v>0</v>
      </c>
      <c r="HZ79" t="s">
        <v>260</v>
      </c>
      <c r="IA79">
        <v>0.26</v>
      </c>
      <c r="IB79">
        <v>0.38</v>
      </c>
      <c r="IC79">
        <v>0.28999999999999998</v>
      </c>
      <c r="ID79">
        <v>0</v>
      </c>
      <c r="IG79" t="s">
        <v>260</v>
      </c>
      <c r="IH79">
        <v>0.37</v>
      </c>
      <c r="II79">
        <v>0.32</v>
      </c>
      <c r="IJ79">
        <v>0.52</v>
      </c>
      <c r="IK79">
        <v>0</v>
      </c>
      <c r="IN79" t="s">
        <v>260</v>
      </c>
      <c r="IO79">
        <v>0.13</v>
      </c>
      <c r="IP79">
        <v>0</v>
      </c>
      <c r="IQ79">
        <v>0.22</v>
      </c>
      <c r="IR79">
        <v>0</v>
      </c>
      <c r="IU79" t="s">
        <v>260</v>
      </c>
      <c r="IV79">
        <v>0.27</v>
      </c>
      <c r="IW79">
        <v>0.99</v>
      </c>
      <c r="IX79">
        <v>0.14000000000000001</v>
      </c>
      <c r="IY79">
        <v>0</v>
      </c>
      <c r="JB79" t="s">
        <v>260</v>
      </c>
      <c r="JC79">
        <v>0.27</v>
      </c>
      <c r="JD79">
        <v>0</v>
      </c>
      <c r="JE79">
        <v>0.2</v>
      </c>
      <c r="JF79">
        <v>0</v>
      </c>
      <c r="JI79" t="s">
        <v>260</v>
      </c>
      <c r="JJ79">
        <v>0.16</v>
      </c>
      <c r="JK79">
        <v>0</v>
      </c>
      <c r="JL79">
        <v>0.22</v>
      </c>
      <c r="JM79">
        <v>0</v>
      </c>
      <c r="JP79" t="s">
        <v>260</v>
      </c>
      <c r="JQ79">
        <v>0.23</v>
      </c>
      <c r="JR79">
        <v>0</v>
      </c>
      <c r="JS79">
        <v>0.32</v>
      </c>
      <c r="JT79">
        <v>0</v>
      </c>
      <c r="JW79" t="s">
        <v>260</v>
      </c>
      <c r="JX79">
        <v>0.43</v>
      </c>
      <c r="JY79">
        <v>0.2</v>
      </c>
      <c r="JZ79">
        <v>0.62</v>
      </c>
      <c r="KA79">
        <v>0.22</v>
      </c>
      <c r="KD79" t="s">
        <v>260</v>
      </c>
      <c r="KE79">
        <v>0.12</v>
      </c>
      <c r="KF79">
        <v>0</v>
      </c>
      <c r="KG79">
        <v>0.23</v>
      </c>
      <c r="KH79">
        <v>0</v>
      </c>
      <c r="KK79" t="s">
        <v>260</v>
      </c>
      <c r="KL79">
        <v>0.2</v>
      </c>
      <c r="KM79">
        <v>0.38</v>
      </c>
      <c r="KN79">
        <v>0.22</v>
      </c>
      <c r="KO79">
        <v>0</v>
      </c>
      <c r="KR79" t="s">
        <v>260</v>
      </c>
      <c r="KS79">
        <v>7.0000000000000007E-2</v>
      </c>
      <c r="KT79">
        <v>0</v>
      </c>
      <c r="KU79">
        <v>0.08</v>
      </c>
      <c r="KV79">
        <v>0.19</v>
      </c>
      <c r="KY79" t="s">
        <v>260</v>
      </c>
      <c r="KZ79">
        <v>0.03</v>
      </c>
      <c r="LA79">
        <v>0</v>
      </c>
      <c r="LB79">
        <v>0.06</v>
      </c>
      <c r="LC79">
        <v>0</v>
      </c>
      <c r="LF79" t="s">
        <v>260</v>
      </c>
      <c r="LG79">
        <v>0.24</v>
      </c>
      <c r="LH79">
        <v>0</v>
      </c>
      <c r="LI79">
        <v>0.15</v>
      </c>
      <c r="LJ79">
        <v>0</v>
      </c>
      <c r="LM79" t="s">
        <v>260</v>
      </c>
      <c r="LN79">
        <v>0.06</v>
      </c>
      <c r="LO79">
        <v>0</v>
      </c>
      <c r="LP79">
        <v>0.11</v>
      </c>
      <c r="LQ79">
        <v>0</v>
      </c>
      <c r="LT79" t="s">
        <v>260</v>
      </c>
      <c r="LU79">
        <v>0.36</v>
      </c>
      <c r="LV79">
        <v>0</v>
      </c>
      <c r="LW79">
        <v>0.61</v>
      </c>
      <c r="LX79">
        <v>0</v>
      </c>
      <c r="MA79" t="s">
        <v>260</v>
      </c>
      <c r="MB79">
        <v>0.63</v>
      </c>
      <c r="MC79">
        <v>0.48</v>
      </c>
      <c r="MD79">
        <v>0.89</v>
      </c>
      <c r="ME79">
        <v>0</v>
      </c>
      <c r="MH79" t="s">
        <v>260</v>
      </c>
      <c r="MI79">
        <v>0.44</v>
      </c>
      <c r="MJ79">
        <v>0</v>
      </c>
      <c r="MK79">
        <v>0.56999999999999995</v>
      </c>
      <c r="ML79">
        <v>0.34</v>
      </c>
      <c r="MO79" t="s">
        <v>260</v>
      </c>
      <c r="MP79">
        <v>0.7</v>
      </c>
      <c r="MQ79">
        <v>1.04</v>
      </c>
      <c r="MR79">
        <v>0.34</v>
      </c>
      <c r="MS79">
        <v>0</v>
      </c>
      <c r="MV79" t="s">
        <v>260</v>
      </c>
      <c r="MW79">
        <v>0.25</v>
      </c>
      <c r="MX79">
        <v>0</v>
      </c>
      <c r="MY79">
        <v>0.31</v>
      </c>
      <c r="MZ79">
        <v>0</v>
      </c>
      <c r="NC79" t="s">
        <v>260</v>
      </c>
      <c r="ND79">
        <v>0.55000000000000004</v>
      </c>
      <c r="NE79">
        <v>1.1100000000000001</v>
      </c>
      <c r="NF79">
        <v>0.52</v>
      </c>
      <c r="NG79">
        <v>0</v>
      </c>
      <c r="NJ79" t="s">
        <v>260</v>
      </c>
      <c r="NK79">
        <v>0.28000000000000003</v>
      </c>
      <c r="NL79">
        <v>1.22</v>
      </c>
      <c r="NM79">
        <v>0.11</v>
      </c>
      <c r="NN79">
        <v>0</v>
      </c>
      <c r="NQ79" t="s">
        <v>260</v>
      </c>
      <c r="NR79">
        <v>0.59</v>
      </c>
      <c r="NS79">
        <v>0.95</v>
      </c>
      <c r="NT79">
        <v>0.49</v>
      </c>
      <c r="NU79">
        <v>0</v>
      </c>
      <c r="NX79" t="s">
        <v>260</v>
      </c>
      <c r="NY79">
        <v>1.27</v>
      </c>
      <c r="NZ79">
        <v>1.01</v>
      </c>
      <c r="OA79">
        <v>1.76</v>
      </c>
      <c r="OB79">
        <v>0</v>
      </c>
      <c r="OE79" t="s">
        <v>260</v>
      </c>
      <c r="OF79">
        <v>1.44</v>
      </c>
      <c r="OG79">
        <v>1.72</v>
      </c>
      <c r="OH79">
        <v>1.32</v>
      </c>
      <c r="OI79">
        <v>2.13</v>
      </c>
      <c r="OL79" t="s">
        <v>260</v>
      </c>
      <c r="OM79">
        <v>1.27</v>
      </c>
      <c r="ON79">
        <v>2.02</v>
      </c>
      <c r="OO79">
        <v>1.1299999999999999</v>
      </c>
      <c r="OP79">
        <v>1.32</v>
      </c>
      <c r="OS79" t="s">
        <v>260</v>
      </c>
      <c r="OT79">
        <v>1.52</v>
      </c>
      <c r="OU79">
        <v>0.6</v>
      </c>
      <c r="OV79">
        <v>1.48</v>
      </c>
      <c r="OW79">
        <v>3.82</v>
      </c>
      <c r="OZ79" t="s">
        <v>260</v>
      </c>
      <c r="PA79">
        <v>0.22</v>
      </c>
      <c r="PB79">
        <v>0.31</v>
      </c>
      <c r="PC79">
        <v>0.18</v>
      </c>
      <c r="PD79">
        <v>0.36</v>
      </c>
      <c r="PG79" t="s">
        <v>260</v>
      </c>
      <c r="PH79">
        <v>0.68</v>
      </c>
      <c r="PI79">
        <v>3.09</v>
      </c>
      <c r="PJ79">
        <v>0.21</v>
      </c>
      <c r="PK79">
        <v>0</v>
      </c>
      <c r="PN79" t="s">
        <v>260</v>
      </c>
      <c r="PO79">
        <v>0.59</v>
      </c>
      <c r="PP79">
        <v>0.25</v>
      </c>
      <c r="PQ79">
        <v>0.28999999999999998</v>
      </c>
      <c r="PR79">
        <v>2.57</v>
      </c>
      <c r="PU79" t="s">
        <v>260</v>
      </c>
      <c r="PV79">
        <v>0.09</v>
      </c>
      <c r="PW79">
        <v>0.14000000000000001</v>
      </c>
      <c r="PX79">
        <v>0</v>
      </c>
      <c r="PY79">
        <v>0.41</v>
      </c>
      <c r="QB79" t="s">
        <v>260</v>
      </c>
      <c r="QC79">
        <v>1.1399999999999999</v>
      </c>
      <c r="QD79">
        <v>2.9</v>
      </c>
      <c r="QE79">
        <v>0.44</v>
      </c>
      <c r="QF79">
        <v>2.36</v>
      </c>
      <c r="QI79" t="s">
        <v>260</v>
      </c>
      <c r="QJ79">
        <v>1.05</v>
      </c>
      <c r="QK79">
        <v>1.54</v>
      </c>
      <c r="QL79">
        <v>0.16</v>
      </c>
      <c r="QM79">
        <v>4.3899999999999997</v>
      </c>
      <c r="QP79" t="s">
        <v>260</v>
      </c>
      <c r="QQ79">
        <v>0.66</v>
      </c>
      <c r="QR79">
        <v>2.68</v>
      </c>
      <c r="QS79">
        <v>7.0000000000000007E-2</v>
      </c>
      <c r="QT79">
        <v>0.48</v>
      </c>
      <c r="QW79" t="s">
        <v>260</v>
      </c>
      <c r="QX79">
        <v>0.84</v>
      </c>
      <c r="QY79">
        <v>4.3600000000000003</v>
      </c>
      <c r="QZ79">
        <v>0</v>
      </c>
      <c r="RA79">
        <v>0</v>
      </c>
      <c r="RD79" t="s">
        <v>260</v>
      </c>
      <c r="RE79">
        <v>0.21</v>
      </c>
      <c r="RF79">
        <v>0</v>
      </c>
      <c r="RG79">
        <v>0.28000000000000003</v>
      </c>
      <c r="RH79">
        <v>0</v>
      </c>
      <c r="RK79" t="s">
        <v>260</v>
      </c>
      <c r="RL79">
        <v>0</v>
      </c>
      <c r="RM79">
        <v>0</v>
      </c>
      <c r="RN79">
        <v>0</v>
      </c>
      <c r="RO79">
        <v>0</v>
      </c>
      <c r="RR79" t="s">
        <v>260</v>
      </c>
      <c r="RS79">
        <v>0.04</v>
      </c>
      <c r="RT79">
        <v>0</v>
      </c>
      <c r="RU79">
        <v>7.0000000000000007E-2</v>
      </c>
      <c r="RV79">
        <v>0</v>
      </c>
      <c r="RY79" t="s">
        <v>260</v>
      </c>
      <c r="RZ79">
        <v>0</v>
      </c>
      <c r="SA79">
        <v>0</v>
      </c>
      <c r="SB79">
        <v>0</v>
      </c>
      <c r="SC79">
        <v>0</v>
      </c>
      <c r="SF79" t="s">
        <v>260</v>
      </c>
      <c r="SG79">
        <v>0.08</v>
      </c>
      <c r="SH79">
        <v>0</v>
      </c>
      <c r="SI79">
        <v>0.14000000000000001</v>
      </c>
      <c r="SJ79">
        <v>0</v>
      </c>
      <c r="SM79" t="s">
        <v>260</v>
      </c>
      <c r="SN79">
        <v>0</v>
      </c>
      <c r="SO79">
        <v>0</v>
      </c>
      <c r="SP79">
        <v>0</v>
      </c>
      <c r="SQ79">
        <v>0</v>
      </c>
      <c r="ST79" t="s">
        <v>260</v>
      </c>
      <c r="SU79">
        <v>0</v>
      </c>
      <c r="SV79">
        <v>0</v>
      </c>
      <c r="SW79">
        <v>0</v>
      </c>
      <c r="SX79">
        <v>0</v>
      </c>
      <c r="TA79" t="s">
        <v>260</v>
      </c>
      <c r="TB79">
        <v>0.13</v>
      </c>
      <c r="TC79">
        <v>0</v>
      </c>
      <c r="TD79">
        <v>0.22</v>
      </c>
      <c r="TE79">
        <v>0</v>
      </c>
      <c r="TH79" t="s">
        <v>260</v>
      </c>
      <c r="TI79">
        <v>0</v>
      </c>
      <c r="TJ79">
        <v>0</v>
      </c>
      <c r="TK79">
        <v>0</v>
      </c>
      <c r="TL79">
        <v>0</v>
      </c>
      <c r="TO79" t="s">
        <v>260</v>
      </c>
      <c r="TP79">
        <v>0</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0.04</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0.44</v>
      </c>
      <c r="XR79">
        <v>2.0499999999999998</v>
      </c>
      <c r="XS79">
        <v>0</v>
      </c>
      <c r="XT79">
        <v>0</v>
      </c>
      <c r="XW79" t="s">
        <v>260</v>
      </c>
      <c r="XX79">
        <v>0.17</v>
      </c>
      <c r="XY79">
        <v>0</v>
      </c>
      <c r="XZ79">
        <v>0.3</v>
      </c>
      <c r="YA79">
        <v>0</v>
      </c>
    </row>
    <row r="80" spans="1:651" x14ac:dyDescent="0.25">
      <c r="A80" s="1">
        <v>3.7501000000000002</v>
      </c>
      <c r="B80" s="1">
        <v>3.8</v>
      </c>
      <c r="C80" s="1" t="s">
        <v>261</v>
      </c>
      <c r="D80" s="1">
        <v>0.77</v>
      </c>
      <c r="E80" s="1">
        <v>1.91</v>
      </c>
      <c r="F80" s="1">
        <v>0.8</v>
      </c>
      <c r="G80" s="1">
        <v>0</v>
      </c>
      <c r="H80" s="1"/>
      <c r="I80" s="1"/>
      <c r="J80" s="1" t="s">
        <v>261</v>
      </c>
      <c r="K80" s="1">
        <v>0.44</v>
      </c>
      <c r="L80" s="1">
        <v>0.69</v>
      </c>
      <c r="M80" s="1">
        <v>0.45</v>
      </c>
      <c r="N80" s="1">
        <v>0</v>
      </c>
      <c r="O80" s="1"/>
      <c r="P80" s="1"/>
      <c r="Q80" s="1" t="s">
        <v>261</v>
      </c>
      <c r="R80" s="1">
        <v>1.57</v>
      </c>
      <c r="S80" s="1">
        <v>9.36</v>
      </c>
      <c r="T80" s="1">
        <v>0.15</v>
      </c>
      <c r="U80" s="1">
        <v>0</v>
      </c>
      <c r="V80" s="1"/>
      <c r="W80" s="1"/>
      <c r="X80" s="1" t="s">
        <v>261</v>
      </c>
      <c r="Y80" s="1">
        <v>4.53</v>
      </c>
      <c r="Z80" s="1">
        <v>24.46</v>
      </c>
      <c r="AA80" s="1">
        <v>0.73</v>
      </c>
      <c r="AB80" s="1">
        <v>0.12</v>
      </c>
      <c r="AC80" s="1"/>
      <c r="AD80" s="1"/>
      <c r="AE80" t="s">
        <v>261</v>
      </c>
      <c r="AF80">
        <v>3.91</v>
      </c>
      <c r="AG80">
        <v>16.16</v>
      </c>
      <c r="AH80">
        <v>0.45</v>
      </c>
      <c r="AI80">
        <v>0</v>
      </c>
      <c r="AJ80" s="1"/>
      <c r="AK80" s="1"/>
      <c r="AL80" t="s">
        <v>261</v>
      </c>
      <c r="AM80">
        <v>5.83</v>
      </c>
      <c r="AN80">
        <v>26.91</v>
      </c>
      <c r="AO80">
        <v>0.51</v>
      </c>
      <c r="AP80">
        <v>0</v>
      </c>
      <c r="AQ80" s="1"/>
      <c r="AR80" s="1"/>
      <c r="AS80" t="s">
        <v>261</v>
      </c>
      <c r="AT80">
        <v>7.05</v>
      </c>
      <c r="AU80">
        <v>20.61</v>
      </c>
      <c r="AV80">
        <v>3.91</v>
      </c>
      <c r="AW80">
        <v>0.28999999999999998</v>
      </c>
      <c r="AZ80" t="s">
        <v>261</v>
      </c>
      <c r="BA80">
        <v>1.17</v>
      </c>
      <c r="BB80">
        <v>1.47</v>
      </c>
      <c r="BC80">
        <v>1.4</v>
      </c>
      <c r="BD80">
        <v>0</v>
      </c>
      <c r="BG80" t="s">
        <v>261</v>
      </c>
      <c r="BH80">
        <v>0.84</v>
      </c>
      <c r="BI80">
        <v>0.81</v>
      </c>
      <c r="BJ80">
        <v>1.28</v>
      </c>
      <c r="BK80">
        <v>0.22</v>
      </c>
      <c r="BN80" t="s">
        <v>261</v>
      </c>
      <c r="BO80">
        <v>2.0699999999999998</v>
      </c>
      <c r="BP80">
        <v>0.98</v>
      </c>
      <c r="BQ80">
        <v>3.89</v>
      </c>
      <c r="BR80">
        <v>0</v>
      </c>
      <c r="BU80" t="s">
        <v>261</v>
      </c>
      <c r="BV80">
        <v>5.4</v>
      </c>
      <c r="BW80">
        <v>1.69</v>
      </c>
      <c r="BX80">
        <v>8.48</v>
      </c>
      <c r="BY80">
        <v>1.1100000000000001</v>
      </c>
      <c r="CB80" t="s">
        <v>261</v>
      </c>
      <c r="CC80">
        <v>3.33</v>
      </c>
      <c r="CD80">
        <v>1.33</v>
      </c>
      <c r="CE80">
        <v>6.25</v>
      </c>
      <c r="CF80">
        <v>0</v>
      </c>
      <c r="CI80" t="s">
        <v>261</v>
      </c>
      <c r="CJ80">
        <v>9.2899999999999991</v>
      </c>
      <c r="CK80">
        <v>0.24</v>
      </c>
      <c r="CL80">
        <v>3.44</v>
      </c>
      <c r="CM80">
        <v>31.54</v>
      </c>
      <c r="CP80" t="s">
        <v>261</v>
      </c>
      <c r="CQ80">
        <v>8.93</v>
      </c>
      <c r="CR80">
        <v>1.27</v>
      </c>
      <c r="CS80">
        <v>3.32</v>
      </c>
      <c r="CT80">
        <v>37.29</v>
      </c>
      <c r="CW80" t="s">
        <v>261</v>
      </c>
      <c r="CX80">
        <v>4.68</v>
      </c>
      <c r="CY80">
        <v>2.44</v>
      </c>
      <c r="CZ80">
        <v>4</v>
      </c>
      <c r="DA80">
        <v>8.8800000000000008</v>
      </c>
      <c r="DD80" t="s">
        <v>261</v>
      </c>
      <c r="DE80">
        <v>1.59</v>
      </c>
      <c r="DF80">
        <v>1.85</v>
      </c>
      <c r="DG80">
        <v>2.14</v>
      </c>
      <c r="DH80">
        <v>0</v>
      </c>
      <c r="DK80" t="s">
        <v>261</v>
      </c>
      <c r="DL80">
        <v>1.96</v>
      </c>
      <c r="DM80">
        <v>4.08</v>
      </c>
      <c r="DN80">
        <v>2.09</v>
      </c>
      <c r="DO80">
        <v>0</v>
      </c>
      <c r="DR80" t="s">
        <v>261</v>
      </c>
      <c r="DS80">
        <v>0.68</v>
      </c>
      <c r="DT80">
        <v>1.82</v>
      </c>
      <c r="DU80">
        <v>0.49</v>
      </c>
      <c r="DV80">
        <v>0</v>
      </c>
      <c r="DY80" t="s">
        <v>261</v>
      </c>
      <c r="DZ80">
        <v>1.51</v>
      </c>
      <c r="EA80">
        <v>3.64</v>
      </c>
      <c r="EB80">
        <v>0.84</v>
      </c>
      <c r="EC80">
        <v>0.27</v>
      </c>
      <c r="EF80" t="s">
        <v>261</v>
      </c>
      <c r="EG80">
        <v>0.64</v>
      </c>
      <c r="EH80">
        <v>0.25</v>
      </c>
      <c r="EI80">
        <v>0.92</v>
      </c>
      <c r="EJ80">
        <v>0</v>
      </c>
      <c r="EM80" t="s">
        <v>261</v>
      </c>
      <c r="EN80">
        <v>0.3</v>
      </c>
      <c r="EO80">
        <v>0.37</v>
      </c>
      <c r="EP80">
        <v>0.25</v>
      </c>
      <c r="EQ80">
        <v>0.47</v>
      </c>
      <c r="ET80" t="s">
        <v>261</v>
      </c>
      <c r="EU80">
        <v>0.63</v>
      </c>
      <c r="EV80">
        <v>0.23</v>
      </c>
      <c r="EW80">
        <v>0.68</v>
      </c>
      <c r="EX80">
        <v>1.1299999999999999</v>
      </c>
      <c r="FA80" t="s">
        <v>261</v>
      </c>
      <c r="FB80">
        <v>0.95</v>
      </c>
      <c r="FC80">
        <v>0.14000000000000001</v>
      </c>
      <c r="FD80">
        <v>1.21</v>
      </c>
      <c r="FE80">
        <v>0.57999999999999996</v>
      </c>
      <c r="FH80" t="s">
        <v>261</v>
      </c>
      <c r="FI80">
        <v>0.89</v>
      </c>
      <c r="FJ80">
        <v>0.59</v>
      </c>
      <c r="FK80">
        <v>1.1599999999999999</v>
      </c>
      <c r="FL80">
        <v>0.3</v>
      </c>
      <c r="FO80" t="s">
        <v>261</v>
      </c>
      <c r="FP80">
        <v>0.72</v>
      </c>
      <c r="FQ80">
        <v>0.67</v>
      </c>
      <c r="FR80">
        <v>0.57999999999999996</v>
      </c>
      <c r="FS80">
        <v>0</v>
      </c>
      <c r="FV80" t="s">
        <v>261</v>
      </c>
      <c r="FW80">
        <v>1.76</v>
      </c>
      <c r="FX80">
        <v>0.78</v>
      </c>
      <c r="FY80">
        <v>1.61</v>
      </c>
      <c r="FZ80">
        <v>3.34</v>
      </c>
      <c r="GC80" t="s">
        <v>261</v>
      </c>
      <c r="GD80">
        <v>0.83</v>
      </c>
      <c r="GE80">
        <v>0.28999999999999998</v>
      </c>
      <c r="GF80">
        <v>0.56999999999999995</v>
      </c>
      <c r="GG80">
        <v>2.5</v>
      </c>
      <c r="GJ80" t="s">
        <v>261</v>
      </c>
      <c r="GK80">
        <v>0.94</v>
      </c>
      <c r="GL80">
        <v>0</v>
      </c>
      <c r="GM80">
        <v>0.28000000000000003</v>
      </c>
      <c r="GN80">
        <v>3.66</v>
      </c>
      <c r="GQ80" t="s">
        <v>261</v>
      </c>
      <c r="GR80">
        <v>2.4300000000000002</v>
      </c>
      <c r="GS80">
        <v>9.91</v>
      </c>
      <c r="GT80">
        <v>0.51</v>
      </c>
      <c r="GU80">
        <v>0.76</v>
      </c>
      <c r="GX80" t="s">
        <v>261</v>
      </c>
      <c r="GY80">
        <v>2.73</v>
      </c>
      <c r="GZ80">
        <v>3.79</v>
      </c>
      <c r="HA80">
        <v>0.84</v>
      </c>
      <c r="HB80">
        <v>7.46</v>
      </c>
      <c r="HE80" t="s">
        <v>261</v>
      </c>
      <c r="HF80">
        <v>2.5</v>
      </c>
      <c r="HG80">
        <v>0.33</v>
      </c>
      <c r="HH80">
        <v>2.36</v>
      </c>
      <c r="HI80">
        <v>5.76</v>
      </c>
      <c r="HL80" t="s">
        <v>261</v>
      </c>
      <c r="HM80">
        <v>2.08</v>
      </c>
      <c r="HN80">
        <v>0</v>
      </c>
      <c r="HO80">
        <v>0.51</v>
      </c>
      <c r="HP80">
        <v>8.66</v>
      </c>
      <c r="HS80" t="s">
        <v>261</v>
      </c>
      <c r="HT80">
        <v>2.27</v>
      </c>
      <c r="HU80">
        <v>0.14000000000000001</v>
      </c>
      <c r="HV80">
        <v>1.24</v>
      </c>
      <c r="HW80">
        <v>6.68</v>
      </c>
      <c r="HZ80" t="s">
        <v>261</v>
      </c>
      <c r="IA80">
        <v>0.98</v>
      </c>
      <c r="IB80">
        <v>1.4</v>
      </c>
      <c r="IC80">
        <v>0.99</v>
      </c>
      <c r="ID80">
        <v>0.96</v>
      </c>
      <c r="IG80" t="s">
        <v>261</v>
      </c>
      <c r="IH80">
        <v>1.57</v>
      </c>
      <c r="II80">
        <v>4.1100000000000003</v>
      </c>
      <c r="IJ80">
        <v>0.88</v>
      </c>
      <c r="IK80">
        <v>1.85</v>
      </c>
      <c r="IN80" t="s">
        <v>261</v>
      </c>
      <c r="IO80">
        <v>1</v>
      </c>
      <c r="IP80">
        <v>0.68</v>
      </c>
      <c r="IQ80">
        <v>0.53</v>
      </c>
      <c r="IR80">
        <v>3.57</v>
      </c>
      <c r="IU80" t="s">
        <v>261</v>
      </c>
      <c r="IV80">
        <v>1.37</v>
      </c>
      <c r="IW80">
        <v>1.79</v>
      </c>
      <c r="IX80">
        <v>1.26</v>
      </c>
      <c r="IY80">
        <v>1.76</v>
      </c>
      <c r="JB80" t="s">
        <v>261</v>
      </c>
      <c r="JC80">
        <v>3.72</v>
      </c>
      <c r="JD80">
        <v>11.5</v>
      </c>
      <c r="JE80">
        <v>1.86</v>
      </c>
      <c r="JF80">
        <v>2.4900000000000002</v>
      </c>
      <c r="JI80" t="s">
        <v>261</v>
      </c>
      <c r="JJ80">
        <v>1.32</v>
      </c>
      <c r="JK80">
        <v>3.32</v>
      </c>
      <c r="JL80">
        <v>0.57999999999999996</v>
      </c>
      <c r="JM80">
        <v>1.61</v>
      </c>
      <c r="JP80" t="s">
        <v>261</v>
      </c>
      <c r="JQ80">
        <v>0.78</v>
      </c>
      <c r="JR80">
        <v>0.72</v>
      </c>
      <c r="JS80">
        <v>0.32</v>
      </c>
      <c r="JT80">
        <v>0.87</v>
      </c>
      <c r="JW80" t="s">
        <v>261</v>
      </c>
      <c r="JX80">
        <v>2.0699999999999998</v>
      </c>
      <c r="JY80">
        <v>6.82</v>
      </c>
      <c r="JZ80">
        <v>0.76</v>
      </c>
      <c r="KA80">
        <v>0</v>
      </c>
      <c r="KD80" t="s">
        <v>261</v>
      </c>
      <c r="KE80">
        <v>1.6</v>
      </c>
      <c r="KF80">
        <v>5.87</v>
      </c>
      <c r="KG80">
        <v>0.37</v>
      </c>
      <c r="KH80">
        <v>0</v>
      </c>
      <c r="KK80" t="s">
        <v>261</v>
      </c>
      <c r="KL80">
        <v>0.51</v>
      </c>
      <c r="KM80">
        <v>1.04</v>
      </c>
      <c r="KN80">
        <v>0.55000000000000004</v>
      </c>
      <c r="KO80">
        <v>0</v>
      </c>
      <c r="KR80" t="s">
        <v>261</v>
      </c>
      <c r="KS80">
        <v>0.8</v>
      </c>
      <c r="KT80">
        <v>3.16</v>
      </c>
      <c r="KU80">
        <v>0.19</v>
      </c>
      <c r="KV80">
        <v>0</v>
      </c>
      <c r="KY80" t="s">
        <v>261</v>
      </c>
      <c r="KZ80">
        <v>0.83</v>
      </c>
      <c r="LA80">
        <v>2.36</v>
      </c>
      <c r="LB80">
        <v>0.14000000000000001</v>
      </c>
      <c r="LC80">
        <v>0.63</v>
      </c>
      <c r="LF80" t="s">
        <v>261</v>
      </c>
      <c r="LG80">
        <v>1.68</v>
      </c>
      <c r="LH80">
        <v>6.13</v>
      </c>
      <c r="LI80">
        <v>0.28000000000000003</v>
      </c>
      <c r="LJ80">
        <v>0.34</v>
      </c>
      <c r="LM80" t="s">
        <v>261</v>
      </c>
      <c r="LN80">
        <v>1.64</v>
      </c>
      <c r="LO80">
        <v>5.73</v>
      </c>
      <c r="LP80">
        <v>0.68</v>
      </c>
      <c r="LQ80">
        <v>0.56999999999999995</v>
      </c>
      <c r="LT80" t="s">
        <v>261</v>
      </c>
      <c r="LU80">
        <v>0.95</v>
      </c>
      <c r="LV80">
        <v>0.59</v>
      </c>
      <c r="LW80">
        <v>0.75</v>
      </c>
      <c r="LX80">
        <v>1.87</v>
      </c>
      <c r="MA80" t="s">
        <v>261</v>
      </c>
      <c r="MB80">
        <v>0.91</v>
      </c>
      <c r="MC80">
        <v>0</v>
      </c>
      <c r="MD80">
        <v>1.29</v>
      </c>
      <c r="ME80">
        <v>0.95</v>
      </c>
      <c r="MH80" t="s">
        <v>261</v>
      </c>
      <c r="MI80">
        <v>1.1599999999999999</v>
      </c>
      <c r="MJ80">
        <v>0</v>
      </c>
      <c r="MK80">
        <v>1.69</v>
      </c>
      <c r="ML80">
        <v>0</v>
      </c>
      <c r="MO80" t="s">
        <v>261</v>
      </c>
      <c r="MP80">
        <v>0.43</v>
      </c>
      <c r="MQ80">
        <v>0.57999999999999996</v>
      </c>
      <c r="MR80">
        <v>0.46</v>
      </c>
      <c r="MS80">
        <v>0.31</v>
      </c>
      <c r="MV80" t="s">
        <v>261</v>
      </c>
      <c r="MW80">
        <v>1.38</v>
      </c>
      <c r="MX80">
        <v>3.4</v>
      </c>
      <c r="MY80">
        <v>0.78</v>
      </c>
      <c r="MZ80">
        <v>0.22</v>
      </c>
      <c r="NC80" t="s">
        <v>261</v>
      </c>
      <c r="ND80">
        <v>1.72</v>
      </c>
      <c r="NE80">
        <v>1.65</v>
      </c>
      <c r="NF80">
        <v>2.0499999999999998</v>
      </c>
      <c r="NG80">
        <v>0.18</v>
      </c>
      <c r="NJ80" t="s">
        <v>261</v>
      </c>
      <c r="NK80">
        <v>1.61</v>
      </c>
      <c r="NL80">
        <v>2.73</v>
      </c>
      <c r="NM80">
        <v>1.32</v>
      </c>
      <c r="NN80">
        <v>2.36</v>
      </c>
      <c r="NQ80" t="s">
        <v>261</v>
      </c>
      <c r="NR80">
        <v>1.7</v>
      </c>
      <c r="NS80">
        <v>1.48</v>
      </c>
      <c r="NT80">
        <v>1.1399999999999999</v>
      </c>
      <c r="NU80">
        <v>2.92</v>
      </c>
      <c r="NX80" t="s">
        <v>261</v>
      </c>
      <c r="NY80">
        <v>2.4</v>
      </c>
      <c r="NZ80">
        <v>1.46</v>
      </c>
      <c r="OA80">
        <v>2.2599999999999998</v>
      </c>
      <c r="OB80">
        <v>3.82</v>
      </c>
      <c r="OE80" t="s">
        <v>261</v>
      </c>
      <c r="OF80">
        <v>3.52</v>
      </c>
      <c r="OG80">
        <v>1.79</v>
      </c>
      <c r="OH80">
        <v>3.78</v>
      </c>
      <c r="OI80">
        <v>5.76</v>
      </c>
      <c r="OL80" t="s">
        <v>261</v>
      </c>
      <c r="OM80">
        <v>5.16</v>
      </c>
      <c r="ON80">
        <v>5.45</v>
      </c>
      <c r="OO80">
        <v>4.8899999999999997</v>
      </c>
      <c r="OP80">
        <v>7.32</v>
      </c>
      <c r="OS80" t="s">
        <v>261</v>
      </c>
      <c r="OT80">
        <v>2.2000000000000002</v>
      </c>
      <c r="OU80">
        <v>5.31</v>
      </c>
      <c r="OV80">
        <v>1.63</v>
      </c>
      <c r="OW80">
        <v>1.23</v>
      </c>
      <c r="OZ80" t="s">
        <v>261</v>
      </c>
      <c r="PA80">
        <v>2.02</v>
      </c>
      <c r="PB80">
        <v>4.6500000000000004</v>
      </c>
      <c r="PC80">
        <v>1.53</v>
      </c>
      <c r="PD80">
        <v>0</v>
      </c>
      <c r="PG80" t="s">
        <v>261</v>
      </c>
      <c r="PH80">
        <v>3.71</v>
      </c>
      <c r="PI80">
        <v>9.7100000000000009</v>
      </c>
      <c r="PJ80">
        <v>2.74</v>
      </c>
      <c r="PK80">
        <v>0</v>
      </c>
      <c r="PN80" t="s">
        <v>261</v>
      </c>
      <c r="PO80">
        <v>2.73</v>
      </c>
      <c r="PP80">
        <v>8</v>
      </c>
      <c r="PQ80">
        <v>1.6</v>
      </c>
      <c r="PR80">
        <v>0</v>
      </c>
      <c r="PU80" t="s">
        <v>261</v>
      </c>
      <c r="PV80">
        <v>2.27</v>
      </c>
      <c r="PW80">
        <v>5.45</v>
      </c>
      <c r="PX80">
        <v>1.81</v>
      </c>
      <c r="PY80">
        <v>0</v>
      </c>
      <c r="QB80" t="s">
        <v>261</v>
      </c>
      <c r="QC80">
        <v>0.63</v>
      </c>
      <c r="QD80">
        <v>0</v>
      </c>
      <c r="QE80">
        <v>0.77</v>
      </c>
      <c r="QF80">
        <v>0</v>
      </c>
      <c r="QI80" t="s">
        <v>261</v>
      </c>
      <c r="QJ80">
        <v>2.25</v>
      </c>
      <c r="QK80">
        <v>1.02</v>
      </c>
      <c r="QL80">
        <v>2.79</v>
      </c>
      <c r="QM80">
        <v>2.95</v>
      </c>
      <c r="QP80" t="s">
        <v>261</v>
      </c>
      <c r="QQ80">
        <v>1.35</v>
      </c>
      <c r="QR80">
        <v>2.74</v>
      </c>
      <c r="QS80">
        <v>0.9</v>
      </c>
      <c r="QT80">
        <v>1.67</v>
      </c>
      <c r="QW80" t="s">
        <v>261</v>
      </c>
      <c r="QX80">
        <v>0</v>
      </c>
      <c r="QY80">
        <v>0</v>
      </c>
      <c r="QZ80">
        <v>0</v>
      </c>
      <c r="RA80">
        <v>0</v>
      </c>
      <c r="RD80" t="s">
        <v>261</v>
      </c>
      <c r="RE80">
        <v>0.06</v>
      </c>
      <c r="RF80">
        <v>0.28999999999999998</v>
      </c>
      <c r="RG80">
        <v>0</v>
      </c>
      <c r="RH80">
        <v>0</v>
      </c>
      <c r="RK80" t="s">
        <v>261</v>
      </c>
      <c r="RL80">
        <v>0</v>
      </c>
      <c r="RM80">
        <v>0</v>
      </c>
      <c r="RN80">
        <v>0</v>
      </c>
      <c r="RO80">
        <v>0</v>
      </c>
      <c r="RR80" t="s">
        <v>261</v>
      </c>
      <c r="RS80">
        <v>0.08</v>
      </c>
      <c r="RT80">
        <v>0</v>
      </c>
      <c r="RU80">
        <v>0</v>
      </c>
      <c r="RV80">
        <v>0.53</v>
      </c>
      <c r="RY80" t="s">
        <v>261</v>
      </c>
      <c r="RZ80">
        <v>0.19</v>
      </c>
      <c r="SA80">
        <v>0</v>
      </c>
      <c r="SB80">
        <v>0.32</v>
      </c>
      <c r="SC80">
        <v>0</v>
      </c>
      <c r="SF80" t="s">
        <v>261</v>
      </c>
      <c r="SG80">
        <v>0.12</v>
      </c>
      <c r="SH80">
        <v>0.27</v>
      </c>
      <c r="SI80">
        <v>0.11</v>
      </c>
      <c r="SJ80">
        <v>0</v>
      </c>
      <c r="SM80" t="s">
        <v>261</v>
      </c>
      <c r="SN80">
        <v>0.06</v>
      </c>
      <c r="SO80">
        <v>0.28999999999999998</v>
      </c>
      <c r="SP80">
        <v>0</v>
      </c>
      <c r="SQ80">
        <v>0</v>
      </c>
      <c r="ST80" t="s">
        <v>261</v>
      </c>
      <c r="SU80">
        <v>7.0000000000000007E-2</v>
      </c>
      <c r="SV80">
        <v>0.34</v>
      </c>
      <c r="SW80">
        <v>0</v>
      </c>
      <c r="SX80">
        <v>0</v>
      </c>
      <c r="TA80" t="s">
        <v>261</v>
      </c>
      <c r="TB80">
        <v>7.0000000000000007E-2</v>
      </c>
      <c r="TC80">
        <v>0.28000000000000003</v>
      </c>
      <c r="TD80">
        <v>0</v>
      </c>
      <c r="TE80">
        <v>0</v>
      </c>
      <c r="TH80" t="s">
        <v>261</v>
      </c>
      <c r="TI80">
        <v>0</v>
      </c>
      <c r="TJ80">
        <v>0</v>
      </c>
      <c r="TK80">
        <v>0</v>
      </c>
      <c r="TL80">
        <v>0</v>
      </c>
      <c r="TO80" t="s">
        <v>261</v>
      </c>
      <c r="TP80">
        <v>0.28000000000000003</v>
      </c>
      <c r="TQ80">
        <v>0.89</v>
      </c>
      <c r="TR80">
        <v>0</v>
      </c>
      <c r="TS80">
        <v>0</v>
      </c>
      <c r="TV80" t="s">
        <v>261</v>
      </c>
      <c r="TW80">
        <v>0.36</v>
      </c>
      <c r="TX80">
        <v>1.23</v>
      </c>
      <c r="TY80">
        <v>0.09</v>
      </c>
      <c r="TZ80">
        <v>0</v>
      </c>
      <c r="UC80" t="s">
        <v>261</v>
      </c>
      <c r="UD80">
        <v>0.11</v>
      </c>
      <c r="UE80">
        <v>0.55000000000000004</v>
      </c>
      <c r="UF80">
        <v>0</v>
      </c>
      <c r="UG80">
        <v>0</v>
      </c>
      <c r="UJ80" t="s">
        <v>261</v>
      </c>
      <c r="UK80">
        <v>0.31</v>
      </c>
      <c r="UL80">
        <v>1.34</v>
      </c>
      <c r="UM80">
        <v>0</v>
      </c>
      <c r="UN80">
        <v>0</v>
      </c>
      <c r="UQ80" t="s">
        <v>261</v>
      </c>
      <c r="UR80">
        <v>0</v>
      </c>
      <c r="US80">
        <v>0</v>
      </c>
      <c r="UT80">
        <v>0</v>
      </c>
      <c r="UU80">
        <v>0</v>
      </c>
      <c r="UX80" t="s">
        <v>261</v>
      </c>
      <c r="UY80">
        <v>0.12</v>
      </c>
      <c r="UZ80">
        <v>0.67</v>
      </c>
      <c r="VA80">
        <v>0</v>
      </c>
      <c r="VB80">
        <v>0</v>
      </c>
      <c r="VE80" t="s">
        <v>261</v>
      </c>
      <c r="VF80">
        <v>0</v>
      </c>
      <c r="VG80">
        <v>0</v>
      </c>
      <c r="VH80">
        <v>0</v>
      </c>
      <c r="VI80">
        <v>0</v>
      </c>
      <c r="VL80" t="s">
        <v>261</v>
      </c>
      <c r="VM80">
        <v>0.09</v>
      </c>
      <c r="VN80">
        <v>0</v>
      </c>
      <c r="VO80">
        <v>0.15</v>
      </c>
      <c r="VP80">
        <v>0</v>
      </c>
      <c r="VS80" t="s">
        <v>261</v>
      </c>
      <c r="VT80">
        <v>0.06</v>
      </c>
      <c r="VU80">
        <v>0.26</v>
      </c>
      <c r="VV80">
        <v>0</v>
      </c>
      <c r="VW80">
        <v>0</v>
      </c>
      <c r="VZ80" t="s">
        <v>261</v>
      </c>
      <c r="WA80">
        <v>0</v>
      </c>
      <c r="WB80">
        <v>0</v>
      </c>
      <c r="WC80">
        <v>0</v>
      </c>
      <c r="WD80">
        <v>0</v>
      </c>
      <c r="WG80" t="s">
        <v>261</v>
      </c>
      <c r="WH80">
        <v>0.16</v>
      </c>
      <c r="WI80">
        <v>0</v>
      </c>
      <c r="WJ80">
        <v>0</v>
      </c>
      <c r="WK80">
        <v>0.88</v>
      </c>
      <c r="WN80" t="s">
        <v>261</v>
      </c>
      <c r="WO80">
        <v>0.36</v>
      </c>
      <c r="WP80">
        <v>0.57999999999999996</v>
      </c>
      <c r="WQ80">
        <v>0.11</v>
      </c>
      <c r="WR80">
        <v>0</v>
      </c>
      <c r="WU80" t="s">
        <v>261</v>
      </c>
      <c r="WV80">
        <v>0.13</v>
      </c>
      <c r="WW80">
        <v>0.34</v>
      </c>
      <c r="WX80">
        <v>0.08</v>
      </c>
      <c r="WY80">
        <v>0</v>
      </c>
      <c r="XB80" t="s">
        <v>261</v>
      </c>
      <c r="XC80">
        <v>0</v>
      </c>
      <c r="XD80">
        <v>0</v>
      </c>
      <c r="XE80">
        <v>0</v>
      </c>
      <c r="XF80">
        <v>0</v>
      </c>
      <c r="XI80" t="s">
        <v>261</v>
      </c>
      <c r="XJ80">
        <v>0</v>
      </c>
      <c r="XK80">
        <v>0</v>
      </c>
      <c r="XL80">
        <v>0</v>
      </c>
      <c r="XM80">
        <v>0</v>
      </c>
      <c r="XP80" t="s">
        <v>261</v>
      </c>
      <c r="XQ80">
        <v>0</v>
      </c>
      <c r="XR80">
        <v>0</v>
      </c>
      <c r="XS80">
        <v>0</v>
      </c>
      <c r="XT80">
        <v>0</v>
      </c>
      <c r="XW80" t="s">
        <v>261</v>
      </c>
      <c r="XX80">
        <v>0.15</v>
      </c>
      <c r="XY80">
        <v>0.38</v>
      </c>
      <c r="XZ80">
        <v>0</v>
      </c>
      <c r="YA80">
        <v>0</v>
      </c>
    </row>
    <row r="81" spans="1:651" x14ac:dyDescent="0.25">
      <c r="A81" s="1">
        <v>3.8001</v>
      </c>
      <c r="B81" s="1">
        <v>3.85</v>
      </c>
      <c r="C81" s="1" t="s">
        <v>262</v>
      </c>
      <c r="D81" s="1">
        <v>14.57</v>
      </c>
      <c r="E81" s="1">
        <v>4.59</v>
      </c>
      <c r="F81" s="1">
        <v>19.75</v>
      </c>
      <c r="G81" s="1">
        <v>8.2200000000000006</v>
      </c>
      <c r="H81" s="1"/>
      <c r="I81" s="1"/>
      <c r="J81" s="1" t="s">
        <v>262</v>
      </c>
      <c r="K81" s="1">
        <v>17.82</v>
      </c>
      <c r="L81" s="1">
        <v>3.51</v>
      </c>
      <c r="M81" s="1">
        <v>23.34</v>
      </c>
      <c r="N81" s="1">
        <v>14.26</v>
      </c>
      <c r="O81" s="1"/>
      <c r="P81" s="1"/>
      <c r="Q81" s="1" t="s">
        <v>262</v>
      </c>
      <c r="R81" s="1">
        <v>19.66</v>
      </c>
      <c r="S81" s="1">
        <v>5.3</v>
      </c>
      <c r="T81" s="1">
        <v>23.9</v>
      </c>
      <c r="U81" s="1">
        <v>19.87</v>
      </c>
      <c r="V81" s="1"/>
      <c r="W81" s="1"/>
      <c r="X81" s="1" t="s">
        <v>262</v>
      </c>
      <c r="Y81" s="1">
        <v>18.09</v>
      </c>
      <c r="Z81" s="1">
        <v>0.65</v>
      </c>
      <c r="AA81" s="1">
        <v>24.15</v>
      </c>
      <c r="AB81" s="1">
        <v>16.43</v>
      </c>
      <c r="AC81" s="1"/>
      <c r="AD81" s="1"/>
      <c r="AE81" t="s">
        <v>262</v>
      </c>
      <c r="AF81">
        <v>4.43</v>
      </c>
      <c r="AG81">
        <v>2.25</v>
      </c>
      <c r="AH81">
        <v>0.68</v>
      </c>
      <c r="AI81">
        <v>12.04</v>
      </c>
      <c r="AJ81" s="1"/>
      <c r="AK81" s="1"/>
      <c r="AL81" t="s">
        <v>262</v>
      </c>
      <c r="AM81">
        <v>5.54</v>
      </c>
      <c r="AN81">
        <v>0.82</v>
      </c>
      <c r="AO81">
        <v>1.43</v>
      </c>
      <c r="AP81">
        <v>15.42</v>
      </c>
      <c r="AQ81" s="1"/>
      <c r="AR81" s="1"/>
      <c r="AS81" t="s">
        <v>262</v>
      </c>
      <c r="AT81">
        <v>6.19</v>
      </c>
      <c r="AU81">
        <v>3.02</v>
      </c>
      <c r="AV81">
        <v>1.93</v>
      </c>
      <c r="AW81">
        <v>18.79</v>
      </c>
      <c r="AZ81" t="s">
        <v>262</v>
      </c>
      <c r="BA81">
        <v>8.8699999999999992</v>
      </c>
      <c r="BB81">
        <v>3.1</v>
      </c>
      <c r="BC81">
        <v>2.31</v>
      </c>
      <c r="BD81">
        <v>27.56</v>
      </c>
      <c r="BG81" t="s">
        <v>262</v>
      </c>
      <c r="BH81">
        <v>8.14</v>
      </c>
      <c r="BI81">
        <v>2.66</v>
      </c>
      <c r="BJ81">
        <v>2.31</v>
      </c>
      <c r="BK81">
        <v>21.23</v>
      </c>
      <c r="BN81" t="s">
        <v>262</v>
      </c>
      <c r="BO81">
        <v>5.99</v>
      </c>
      <c r="BP81">
        <v>1.44</v>
      </c>
      <c r="BQ81">
        <v>1.41</v>
      </c>
      <c r="BR81">
        <v>18.27</v>
      </c>
      <c r="BU81" t="s">
        <v>262</v>
      </c>
      <c r="BV81">
        <v>6.52</v>
      </c>
      <c r="BW81">
        <v>1.27</v>
      </c>
      <c r="BX81">
        <v>3.19</v>
      </c>
      <c r="BY81">
        <v>17.760000000000002</v>
      </c>
      <c r="CB81" t="s">
        <v>262</v>
      </c>
      <c r="CC81">
        <v>2.25</v>
      </c>
      <c r="CD81">
        <v>1.1299999999999999</v>
      </c>
      <c r="CE81">
        <v>0.8</v>
      </c>
      <c r="CF81">
        <v>5.83</v>
      </c>
      <c r="CI81" t="s">
        <v>262</v>
      </c>
      <c r="CJ81">
        <v>0.86</v>
      </c>
      <c r="CK81">
        <v>0.89</v>
      </c>
      <c r="CL81">
        <v>0.74</v>
      </c>
      <c r="CM81">
        <v>0.57999999999999996</v>
      </c>
      <c r="CP81" t="s">
        <v>262</v>
      </c>
      <c r="CQ81">
        <v>0.47</v>
      </c>
      <c r="CR81">
        <v>0.39</v>
      </c>
      <c r="CS81">
        <v>0.39</v>
      </c>
      <c r="CT81">
        <v>0.25</v>
      </c>
      <c r="CW81" t="s">
        <v>262</v>
      </c>
      <c r="CX81">
        <v>0.99</v>
      </c>
      <c r="CY81">
        <v>1.1000000000000001</v>
      </c>
      <c r="CZ81">
        <v>0.44</v>
      </c>
      <c r="DA81">
        <v>0</v>
      </c>
      <c r="DD81" t="s">
        <v>262</v>
      </c>
      <c r="DE81">
        <v>0.99</v>
      </c>
      <c r="DF81">
        <v>1.21</v>
      </c>
      <c r="DG81">
        <v>0.28999999999999998</v>
      </c>
      <c r="DH81">
        <v>0.72</v>
      </c>
      <c r="DK81" t="s">
        <v>262</v>
      </c>
      <c r="DL81">
        <v>0.83</v>
      </c>
      <c r="DM81">
        <v>2.0299999999999998</v>
      </c>
      <c r="DN81">
        <v>0.46</v>
      </c>
      <c r="DO81">
        <v>0.13</v>
      </c>
      <c r="DR81" t="s">
        <v>262</v>
      </c>
      <c r="DS81">
        <v>1.24</v>
      </c>
      <c r="DT81">
        <v>0.38</v>
      </c>
      <c r="DU81">
        <v>1.1399999999999999</v>
      </c>
      <c r="DV81">
        <v>0.67</v>
      </c>
      <c r="DY81" t="s">
        <v>262</v>
      </c>
      <c r="DZ81">
        <v>0.43</v>
      </c>
      <c r="EA81">
        <v>0.21</v>
      </c>
      <c r="EB81">
        <v>0.28999999999999998</v>
      </c>
      <c r="EC81">
        <v>0.46</v>
      </c>
      <c r="EF81" t="s">
        <v>262</v>
      </c>
      <c r="EG81">
        <v>0.87</v>
      </c>
      <c r="EH81">
        <v>1.92</v>
      </c>
      <c r="EI81">
        <v>0.56000000000000005</v>
      </c>
      <c r="EJ81">
        <v>0</v>
      </c>
      <c r="EM81" t="s">
        <v>262</v>
      </c>
      <c r="EN81">
        <v>0.24</v>
      </c>
      <c r="EO81">
        <v>0</v>
      </c>
      <c r="EP81">
        <v>0.31</v>
      </c>
      <c r="EQ81">
        <v>0.19</v>
      </c>
      <c r="ET81" t="s">
        <v>262</v>
      </c>
      <c r="EU81">
        <v>0.34</v>
      </c>
      <c r="EV81">
        <v>0</v>
      </c>
      <c r="EW81">
        <v>0.3</v>
      </c>
      <c r="EX81">
        <v>0</v>
      </c>
      <c r="FA81" t="s">
        <v>262</v>
      </c>
      <c r="FB81">
        <v>0.12</v>
      </c>
      <c r="FC81">
        <v>0</v>
      </c>
      <c r="FD81">
        <v>0.04</v>
      </c>
      <c r="FE81">
        <v>0</v>
      </c>
      <c r="FH81" t="s">
        <v>262</v>
      </c>
      <c r="FI81">
        <v>0.18</v>
      </c>
      <c r="FJ81">
        <v>0</v>
      </c>
      <c r="FK81">
        <v>0.16</v>
      </c>
      <c r="FL81">
        <v>0</v>
      </c>
      <c r="FO81" t="s">
        <v>262</v>
      </c>
      <c r="FP81">
        <v>0.3</v>
      </c>
      <c r="FQ81">
        <v>1.41</v>
      </c>
      <c r="FR81">
        <v>0.04</v>
      </c>
      <c r="FS81">
        <v>0</v>
      </c>
      <c r="FV81" t="s">
        <v>262</v>
      </c>
      <c r="FW81">
        <v>0.3</v>
      </c>
      <c r="FX81">
        <v>0.28000000000000003</v>
      </c>
      <c r="FY81">
        <v>0.41</v>
      </c>
      <c r="FZ81">
        <v>0</v>
      </c>
      <c r="GC81" t="s">
        <v>262</v>
      </c>
      <c r="GD81">
        <v>0.1</v>
      </c>
      <c r="GE81">
        <v>0</v>
      </c>
      <c r="GF81">
        <v>0.17</v>
      </c>
      <c r="GG81">
        <v>0</v>
      </c>
      <c r="GJ81" t="s">
        <v>262</v>
      </c>
      <c r="GK81">
        <v>0.05</v>
      </c>
      <c r="GL81">
        <v>0</v>
      </c>
      <c r="GM81">
        <v>0.09</v>
      </c>
      <c r="GN81">
        <v>0</v>
      </c>
      <c r="GQ81" t="s">
        <v>262</v>
      </c>
      <c r="GR81">
        <v>0.17</v>
      </c>
      <c r="GS81">
        <v>0</v>
      </c>
      <c r="GT81">
        <v>0.22</v>
      </c>
      <c r="GU81">
        <v>0.27</v>
      </c>
      <c r="GX81" t="s">
        <v>262</v>
      </c>
      <c r="GY81">
        <v>0.08</v>
      </c>
      <c r="GZ81">
        <v>0</v>
      </c>
      <c r="HA81">
        <v>0.14000000000000001</v>
      </c>
      <c r="HB81">
        <v>0</v>
      </c>
      <c r="HE81" t="s">
        <v>262</v>
      </c>
      <c r="HF81">
        <v>0.3</v>
      </c>
      <c r="HG81">
        <v>0</v>
      </c>
      <c r="HH81">
        <v>0.25</v>
      </c>
      <c r="HI81">
        <v>0</v>
      </c>
      <c r="HL81" t="s">
        <v>262</v>
      </c>
      <c r="HM81">
        <v>0.16</v>
      </c>
      <c r="HN81">
        <v>0</v>
      </c>
      <c r="HO81">
        <v>0.04</v>
      </c>
      <c r="HP81">
        <v>0</v>
      </c>
      <c r="HS81" t="s">
        <v>262</v>
      </c>
      <c r="HT81">
        <v>0.12</v>
      </c>
      <c r="HU81">
        <v>0.52</v>
      </c>
      <c r="HV81">
        <v>0</v>
      </c>
      <c r="HW81">
        <v>0</v>
      </c>
      <c r="HZ81" t="s">
        <v>262</v>
      </c>
      <c r="IA81">
        <v>0.3</v>
      </c>
      <c r="IB81">
        <v>1.69</v>
      </c>
      <c r="IC81">
        <v>0.04</v>
      </c>
      <c r="ID81">
        <v>0</v>
      </c>
      <c r="IG81" t="s">
        <v>262</v>
      </c>
      <c r="IH81">
        <v>0.68</v>
      </c>
      <c r="II81">
        <v>0.93</v>
      </c>
      <c r="IJ81">
        <v>0.45</v>
      </c>
      <c r="IK81">
        <v>0</v>
      </c>
      <c r="IN81" t="s">
        <v>262</v>
      </c>
      <c r="IO81">
        <v>0.56999999999999995</v>
      </c>
      <c r="IP81">
        <v>0.54</v>
      </c>
      <c r="IQ81">
        <v>0.28999999999999998</v>
      </c>
      <c r="IR81">
        <v>0.08</v>
      </c>
      <c r="IU81" t="s">
        <v>262</v>
      </c>
      <c r="IV81">
        <v>0.37</v>
      </c>
      <c r="IW81">
        <v>0</v>
      </c>
      <c r="IX81">
        <v>0.2</v>
      </c>
      <c r="IY81">
        <v>0</v>
      </c>
      <c r="JB81" t="s">
        <v>262</v>
      </c>
      <c r="JC81">
        <v>0.05</v>
      </c>
      <c r="JD81">
        <v>0</v>
      </c>
      <c r="JE81">
        <v>0</v>
      </c>
      <c r="JF81">
        <v>0</v>
      </c>
      <c r="JI81" t="s">
        <v>262</v>
      </c>
      <c r="JJ81">
        <v>0.36</v>
      </c>
      <c r="JK81">
        <v>0</v>
      </c>
      <c r="JL81">
        <v>0</v>
      </c>
      <c r="JM81">
        <v>0</v>
      </c>
      <c r="JP81" t="s">
        <v>262</v>
      </c>
      <c r="JQ81">
        <v>0.11</v>
      </c>
      <c r="JR81">
        <v>0</v>
      </c>
      <c r="JS81">
        <v>0.19</v>
      </c>
      <c r="JT81">
        <v>0</v>
      </c>
      <c r="JW81" t="s">
        <v>262</v>
      </c>
      <c r="JX81">
        <v>0.03</v>
      </c>
      <c r="JY81">
        <v>0</v>
      </c>
      <c r="JZ81">
        <v>0.05</v>
      </c>
      <c r="KA81">
        <v>0</v>
      </c>
      <c r="KD81" t="s">
        <v>262</v>
      </c>
      <c r="KE81">
        <v>0.13</v>
      </c>
      <c r="KF81">
        <v>0</v>
      </c>
      <c r="KG81">
        <v>0.06</v>
      </c>
      <c r="KH81">
        <v>0</v>
      </c>
      <c r="KK81" t="s">
        <v>262</v>
      </c>
      <c r="KL81">
        <v>0.25</v>
      </c>
      <c r="KM81">
        <v>0</v>
      </c>
      <c r="KN81">
        <v>0.36</v>
      </c>
      <c r="KO81">
        <v>0.26</v>
      </c>
      <c r="KR81" t="s">
        <v>262</v>
      </c>
      <c r="KS81">
        <v>0.1</v>
      </c>
      <c r="KT81">
        <v>0</v>
      </c>
      <c r="KU81">
        <v>0.12</v>
      </c>
      <c r="KV81">
        <v>0</v>
      </c>
      <c r="KY81" t="s">
        <v>262</v>
      </c>
      <c r="KZ81">
        <v>0.04</v>
      </c>
      <c r="LA81">
        <v>0</v>
      </c>
      <c r="LB81">
        <v>0</v>
      </c>
      <c r="LC81">
        <v>0</v>
      </c>
      <c r="LF81" t="s">
        <v>262</v>
      </c>
      <c r="LG81">
        <v>0.03</v>
      </c>
      <c r="LH81">
        <v>0</v>
      </c>
      <c r="LI81">
        <v>0.05</v>
      </c>
      <c r="LJ81">
        <v>0</v>
      </c>
      <c r="LM81" t="s">
        <v>262</v>
      </c>
      <c r="LN81">
        <v>0.12</v>
      </c>
      <c r="LO81">
        <v>0</v>
      </c>
      <c r="LP81">
        <v>0.21</v>
      </c>
      <c r="LQ81">
        <v>0</v>
      </c>
      <c r="LT81" t="s">
        <v>262</v>
      </c>
      <c r="LU81">
        <v>0.46</v>
      </c>
      <c r="LV81">
        <v>0.17</v>
      </c>
      <c r="LW81">
        <v>0.59</v>
      </c>
      <c r="LX81">
        <v>0.31</v>
      </c>
      <c r="MA81" t="s">
        <v>262</v>
      </c>
      <c r="MB81">
        <v>0.56999999999999995</v>
      </c>
      <c r="MC81">
        <v>0</v>
      </c>
      <c r="MD81">
        <v>0.33</v>
      </c>
      <c r="ME81">
        <v>0</v>
      </c>
      <c r="MH81" t="s">
        <v>262</v>
      </c>
      <c r="MI81">
        <v>0.17</v>
      </c>
      <c r="MJ81">
        <v>0</v>
      </c>
      <c r="MK81">
        <v>0.28000000000000003</v>
      </c>
      <c r="ML81">
        <v>0</v>
      </c>
      <c r="MO81" t="s">
        <v>262</v>
      </c>
      <c r="MP81">
        <v>0.08</v>
      </c>
      <c r="MQ81">
        <v>0</v>
      </c>
      <c r="MR81">
        <v>0.14000000000000001</v>
      </c>
      <c r="MS81">
        <v>0</v>
      </c>
      <c r="MV81" t="s">
        <v>262</v>
      </c>
      <c r="MW81">
        <v>0.45</v>
      </c>
      <c r="MX81">
        <v>0</v>
      </c>
      <c r="MY81">
        <v>0.67</v>
      </c>
      <c r="MZ81">
        <v>0</v>
      </c>
      <c r="NC81" t="s">
        <v>262</v>
      </c>
      <c r="ND81">
        <v>0.04</v>
      </c>
      <c r="NE81">
        <v>0</v>
      </c>
      <c r="NF81">
        <v>7.0000000000000007E-2</v>
      </c>
      <c r="NG81">
        <v>0</v>
      </c>
      <c r="NJ81" t="s">
        <v>262</v>
      </c>
      <c r="NK81">
        <v>0.2</v>
      </c>
      <c r="NL81">
        <v>0.17</v>
      </c>
      <c r="NM81">
        <v>0.14000000000000001</v>
      </c>
      <c r="NN81">
        <v>0.3</v>
      </c>
      <c r="NQ81" t="s">
        <v>262</v>
      </c>
      <c r="NR81">
        <v>0.05</v>
      </c>
      <c r="NS81">
        <v>0.28000000000000003</v>
      </c>
      <c r="NT81">
        <v>0</v>
      </c>
      <c r="NU81">
        <v>0</v>
      </c>
      <c r="NX81" t="s">
        <v>262</v>
      </c>
      <c r="NY81">
        <v>0.41</v>
      </c>
      <c r="NZ81">
        <v>0.11</v>
      </c>
      <c r="OA81">
        <v>0.68</v>
      </c>
      <c r="OB81">
        <v>0</v>
      </c>
      <c r="OE81" t="s">
        <v>262</v>
      </c>
      <c r="OF81">
        <v>0.25</v>
      </c>
      <c r="OG81">
        <v>0</v>
      </c>
      <c r="OH81">
        <v>0.2</v>
      </c>
      <c r="OI81">
        <v>0</v>
      </c>
      <c r="OL81" t="s">
        <v>262</v>
      </c>
      <c r="OM81">
        <v>0.56999999999999995</v>
      </c>
      <c r="ON81">
        <v>0.18</v>
      </c>
      <c r="OO81">
        <v>0.38</v>
      </c>
      <c r="OP81">
        <v>0.38</v>
      </c>
      <c r="OS81" t="s">
        <v>262</v>
      </c>
      <c r="OT81">
        <v>0.27</v>
      </c>
      <c r="OU81">
        <v>0.43</v>
      </c>
      <c r="OV81">
        <v>0.32</v>
      </c>
      <c r="OW81">
        <v>0</v>
      </c>
      <c r="OZ81" t="s">
        <v>262</v>
      </c>
      <c r="PA81">
        <v>0.36</v>
      </c>
      <c r="PB81">
        <v>0.32</v>
      </c>
      <c r="PC81">
        <v>0.46</v>
      </c>
      <c r="PD81">
        <v>0</v>
      </c>
      <c r="PG81" t="s">
        <v>262</v>
      </c>
      <c r="PH81">
        <v>4.32</v>
      </c>
      <c r="PI81">
        <v>2.3199999999999998</v>
      </c>
      <c r="PJ81">
        <v>5.18</v>
      </c>
      <c r="PK81">
        <v>4.91</v>
      </c>
      <c r="PN81" t="s">
        <v>262</v>
      </c>
      <c r="PO81">
        <v>9.59</v>
      </c>
      <c r="PP81">
        <v>5.22</v>
      </c>
      <c r="PQ81">
        <v>11.19</v>
      </c>
      <c r="PR81">
        <v>10.82</v>
      </c>
      <c r="PU81" t="s">
        <v>262</v>
      </c>
      <c r="PV81">
        <v>9.9700000000000006</v>
      </c>
      <c r="PW81">
        <v>8.01</v>
      </c>
      <c r="PX81">
        <v>11.31</v>
      </c>
      <c r="PY81">
        <v>8.31</v>
      </c>
      <c r="QB81" t="s">
        <v>262</v>
      </c>
      <c r="QC81">
        <v>10.44</v>
      </c>
      <c r="QD81">
        <v>7.4</v>
      </c>
      <c r="QE81">
        <v>11.36</v>
      </c>
      <c r="QF81">
        <v>11.6</v>
      </c>
      <c r="QI81" t="s">
        <v>262</v>
      </c>
      <c r="QJ81">
        <v>5.9</v>
      </c>
      <c r="QK81">
        <v>6.06</v>
      </c>
      <c r="QL81">
        <v>5.14</v>
      </c>
      <c r="QM81">
        <v>8.8800000000000008</v>
      </c>
      <c r="QP81" t="s">
        <v>262</v>
      </c>
      <c r="QQ81">
        <v>0.87</v>
      </c>
      <c r="QR81">
        <v>1.32</v>
      </c>
      <c r="QS81">
        <v>0.52</v>
      </c>
      <c r="QT81">
        <v>0.65</v>
      </c>
      <c r="QW81" t="s">
        <v>262</v>
      </c>
      <c r="QX81">
        <v>0.28000000000000003</v>
      </c>
      <c r="QY81">
        <v>1.06</v>
      </c>
      <c r="QZ81">
        <v>0.13</v>
      </c>
      <c r="RA81">
        <v>0</v>
      </c>
      <c r="RD81" t="s">
        <v>262</v>
      </c>
      <c r="RE81">
        <v>0.23</v>
      </c>
      <c r="RF81">
        <v>0</v>
      </c>
      <c r="RG81">
        <v>0.18</v>
      </c>
      <c r="RH81">
        <v>0</v>
      </c>
      <c r="RK81" t="s">
        <v>262</v>
      </c>
      <c r="RL81">
        <v>0.56000000000000005</v>
      </c>
      <c r="RM81">
        <v>0.21</v>
      </c>
      <c r="RN81">
        <v>0.51</v>
      </c>
      <c r="RO81">
        <v>0.31</v>
      </c>
      <c r="RR81" t="s">
        <v>262</v>
      </c>
      <c r="RS81">
        <v>0.13</v>
      </c>
      <c r="RT81">
        <v>0</v>
      </c>
      <c r="RU81">
        <v>0.08</v>
      </c>
      <c r="RV81">
        <v>0</v>
      </c>
      <c r="RY81" t="s">
        <v>262</v>
      </c>
      <c r="RZ81">
        <v>0.6</v>
      </c>
      <c r="SA81">
        <v>1.7</v>
      </c>
      <c r="SB81">
        <v>0.14000000000000001</v>
      </c>
      <c r="SC81">
        <v>0</v>
      </c>
      <c r="SF81" t="s">
        <v>262</v>
      </c>
      <c r="SG81">
        <v>0.25</v>
      </c>
      <c r="SH81">
        <v>0</v>
      </c>
      <c r="SI81">
        <v>0.43</v>
      </c>
      <c r="SJ81">
        <v>0</v>
      </c>
      <c r="SM81" t="s">
        <v>262</v>
      </c>
      <c r="SN81">
        <v>0.19</v>
      </c>
      <c r="SO81">
        <v>0</v>
      </c>
      <c r="SP81">
        <v>0.13</v>
      </c>
      <c r="SQ81">
        <v>0</v>
      </c>
      <c r="ST81" t="s">
        <v>262</v>
      </c>
      <c r="SU81">
        <v>0</v>
      </c>
      <c r="SV81">
        <v>0</v>
      </c>
      <c r="SW81">
        <v>0</v>
      </c>
      <c r="SX81">
        <v>0</v>
      </c>
      <c r="TA81" t="s">
        <v>262</v>
      </c>
      <c r="TB81">
        <v>0.04</v>
      </c>
      <c r="TC81">
        <v>0</v>
      </c>
      <c r="TD81">
        <v>0</v>
      </c>
      <c r="TE81">
        <v>0</v>
      </c>
      <c r="TH81" t="s">
        <v>262</v>
      </c>
      <c r="TI81">
        <v>0</v>
      </c>
      <c r="TJ81">
        <v>0</v>
      </c>
      <c r="TK81">
        <v>0</v>
      </c>
      <c r="TL81">
        <v>0</v>
      </c>
      <c r="TO81" t="s">
        <v>262</v>
      </c>
      <c r="TP81">
        <v>0</v>
      </c>
      <c r="TQ81">
        <v>0</v>
      </c>
      <c r="TR81">
        <v>0</v>
      </c>
      <c r="TS81">
        <v>0</v>
      </c>
      <c r="TV81" t="s">
        <v>262</v>
      </c>
      <c r="TW81">
        <v>0.1</v>
      </c>
      <c r="TX81">
        <v>0.48</v>
      </c>
      <c r="TY81">
        <v>0</v>
      </c>
      <c r="TZ81">
        <v>0</v>
      </c>
      <c r="UC81" t="s">
        <v>262</v>
      </c>
      <c r="UD81">
        <v>0.16</v>
      </c>
      <c r="UE81">
        <v>0</v>
      </c>
      <c r="UF81">
        <v>0</v>
      </c>
      <c r="UG81">
        <v>0</v>
      </c>
      <c r="UJ81" t="s">
        <v>262</v>
      </c>
      <c r="UK81">
        <v>0.06</v>
      </c>
      <c r="UL81">
        <v>0</v>
      </c>
      <c r="UM81">
        <v>0</v>
      </c>
      <c r="UN81">
        <v>0</v>
      </c>
      <c r="UQ81" t="s">
        <v>262</v>
      </c>
      <c r="UR81">
        <v>0.14000000000000001</v>
      </c>
      <c r="US81">
        <v>0</v>
      </c>
      <c r="UT81">
        <v>0.25</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0.05</v>
      </c>
      <c r="WB81">
        <v>0</v>
      </c>
      <c r="WC81">
        <v>0.08</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row>
    <row r="82" spans="1:651" x14ac:dyDescent="0.25">
      <c r="A82" s="1">
        <v>3.8501000000000003</v>
      </c>
      <c r="B82" s="1">
        <v>3.9</v>
      </c>
      <c r="C82" s="1" t="s">
        <v>263</v>
      </c>
      <c r="D82" s="1">
        <v>7.25</v>
      </c>
      <c r="E82" s="1">
        <v>35.51</v>
      </c>
      <c r="F82" s="1">
        <v>3.41</v>
      </c>
      <c r="G82" s="1">
        <v>0.39</v>
      </c>
      <c r="H82" s="1"/>
      <c r="I82" s="1"/>
      <c r="J82" s="1" t="s">
        <v>263</v>
      </c>
      <c r="K82" s="1">
        <v>3.57</v>
      </c>
      <c r="L82" s="1">
        <v>18.649999999999999</v>
      </c>
      <c r="M82" s="1">
        <v>0.79</v>
      </c>
      <c r="N82" s="1">
        <v>0.64</v>
      </c>
      <c r="O82" s="1"/>
      <c r="P82" s="1"/>
      <c r="Q82" s="1" t="s">
        <v>263</v>
      </c>
      <c r="R82" s="1">
        <v>0.75</v>
      </c>
      <c r="S82" s="1">
        <v>2.96</v>
      </c>
      <c r="T82" s="1">
        <v>0.42</v>
      </c>
      <c r="U82" s="1">
        <v>0</v>
      </c>
      <c r="V82" s="1"/>
      <c r="W82" s="1"/>
      <c r="X82" s="1" t="s">
        <v>263</v>
      </c>
      <c r="Y82" s="1">
        <v>0.32</v>
      </c>
      <c r="Z82" s="1">
        <v>1.8</v>
      </c>
      <c r="AA82" s="1">
        <v>0.06</v>
      </c>
      <c r="AB82" s="1">
        <v>0</v>
      </c>
      <c r="AC82" s="1"/>
      <c r="AD82" s="1"/>
      <c r="AE82" t="s">
        <v>263</v>
      </c>
      <c r="AF82">
        <v>0.74</v>
      </c>
      <c r="AG82">
        <v>1.53</v>
      </c>
      <c r="AH82">
        <v>0.7</v>
      </c>
      <c r="AI82">
        <v>0.17</v>
      </c>
      <c r="AJ82" s="1"/>
      <c r="AK82" s="1"/>
      <c r="AL82" t="s">
        <v>263</v>
      </c>
      <c r="AM82">
        <v>0.78</v>
      </c>
      <c r="AN82">
        <v>1.23</v>
      </c>
      <c r="AO82">
        <v>1.1299999999999999</v>
      </c>
      <c r="AP82">
        <v>0.17</v>
      </c>
      <c r="AQ82" s="1"/>
      <c r="AR82" s="1"/>
      <c r="AS82" t="s">
        <v>263</v>
      </c>
      <c r="AT82">
        <v>0.32</v>
      </c>
      <c r="AU82">
        <v>1.34</v>
      </c>
      <c r="AV82">
        <v>0</v>
      </c>
      <c r="AW82">
        <v>0</v>
      </c>
      <c r="AZ82" t="s">
        <v>263</v>
      </c>
      <c r="BA82">
        <v>0.61</v>
      </c>
      <c r="BB82">
        <v>0.17</v>
      </c>
      <c r="BC82">
        <v>1.41</v>
      </c>
      <c r="BD82">
        <v>0</v>
      </c>
      <c r="BG82" t="s">
        <v>263</v>
      </c>
      <c r="BH82">
        <v>0.48</v>
      </c>
      <c r="BI82">
        <v>0.75</v>
      </c>
      <c r="BJ82">
        <v>0.48</v>
      </c>
      <c r="BK82">
        <v>0.17</v>
      </c>
      <c r="BN82" t="s">
        <v>263</v>
      </c>
      <c r="BO82">
        <v>2.66</v>
      </c>
      <c r="BP82">
        <v>2.76</v>
      </c>
      <c r="BQ82">
        <v>3.6</v>
      </c>
      <c r="BR82">
        <v>1.35</v>
      </c>
      <c r="BU82" t="s">
        <v>263</v>
      </c>
      <c r="BV82">
        <v>4.03</v>
      </c>
      <c r="BW82">
        <v>1.58</v>
      </c>
      <c r="BX82">
        <v>7.4</v>
      </c>
      <c r="BY82">
        <v>0.48</v>
      </c>
      <c r="CB82" t="s">
        <v>263</v>
      </c>
      <c r="CC82">
        <v>4.43</v>
      </c>
      <c r="CD82">
        <v>1.1200000000000001</v>
      </c>
      <c r="CE82">
        <v>5.16</v>
      </c>
      <c r="CF82">
        <v>5.44</v>
      </c>
      <c r="CI82" t="s">
        <v>263</v>
      </c>
      <c r="CJ82">
        <v>6.67</v>
      </c>
      <c r="CK82">
        <v>2.74</v>
      </c>
      <c r="CL82">
        <v>1.99</v>
      </c>
      <c r="CM82">
        <v>21.35</v>
      </c>
      <c r="CP82" t="s">
        <v>263</v>
      </c>
      <c r="CQ82">
        <v>3.3</v>
      </c>
      <c r="CR82">
        <v>0.81</v>
      </c>
      <c r="CS82">
        <v>2.37</v>
      </c>
      <c r="CT82">
        <v>9.81</v>
      </c>
      <c r="CW82" t="s">
        <v>263</v>
      </c>
      <c r="CX82">
        <v>0.87</v>
      </c>
      <c r="CY82">
        <v>0.21</v>
      </c>
      <c r="CZ82">
        <v>1.48</v>
      </c>
      <c r="DA82">
        <v>0</v>
      </c>
      <c r="DD82" t="s">
        <v>263</v>
      </c>
      <c r="DE82">
        <v>0.25</v>
      </c>
      <c r="DF82">
        <v>0.49</v>
      </c>
      <c r="DG82">
        <v>0.27</v>
      </c>
      <c r="DH82">
        <v>0</v>
      </c>
      <c r="DK82" t="s">
        <v>263</v>
      </c>
      <c r="DL82">
        <v>0.25</v>
      </c>
      <c r="DM82">
        <v>0.1</v>
      </c>
      <c r="DN82">
        <v>0.4</v>
      </c>
      <c r="DO82">
        <v>0</v>
      </c>
      <c r="DR82" t="s">
        <v>263</v>
      </c>
      <c r="DS82">
        <v>0.46</v>
      </c>
      <c r="DT82">
        <v>1.18</v>
      </c>
      <c r="DU82">
        <v>0.52</v>
      </c>
      <c r="DV82">
        <v>0</v>
      </c>
      <c r="DY82" t="s">
        <v>263</v>
      </c>
      <c r="DZ82">
        <v>0.19</v>
      </c>
      <c r="EA82">
        <v>0.15</v>
      </c>
      <c r="EB82">
        <v>0.08</v>
      </c>
      <c r="EC82">
        <v>0</v>
      </c>
      <c r="EF82" t="s">
        <v>263</v>
      </c>
      <c r="EG82">
        <v>0.63</v>
      </c>
      <c r="EH82">
        <v>0.23</v>
      </c>
      <c r="EI82">
        <v>0.79</v>
      </c>
      <c r="EJ82">
        <v>0</v>
      </c>
      <c r="EM82" t="s">
        <v>263</v>
      </c>
      <c r="EN82">
        <v>0.34</v>
      </c>
      <c r="EO82">
        <v>0</v>
      </c>
      <c r="EP82">
        <v>0.17</v>
      </c>
      <c r="EQ82">
        <v>0</v>
      </c>
      <c r="ET82" t="s">
        <v>263</v>
      </c>
      <c r="EU82">
        <v>0.44</v>
      </c>
      <c r="EV82">
        <v>0.36</v>
      </c>
      <c r="EW82">
        <v>0.52</v>
      </c>
      <c r="EX82">
        <v>0</v>
      </c>
      <c r="FA82" t="s">
        <v>263</v>
      </c>
      <c r="FB82">
        <v>1.04</v>
      </c>
      <c r="FC82">
        <v>0.27</v>
      </c>
      <c r="FD82">
        <v>0.78</v>
      </c>
      <c r="FE82">
        <v>0</v>
      </c>
      <c r="FH82" t="s">
        <v>263</v>
      </c>
      <c r="FI82">
        <v>0</v>
      </c>
      <c r="FJ82">
        <v>0</v>
      </c>
      <c r="FK82">
        <v>0</v>
      </c>
      <c r="FL82">
        <v>0</v>
      </c>
      <c r="FO82" t="s">
        <v>263</v>
      </c>
      <c r="FP82">
        <v>0.13</v>
      </c>
      <c r="FQ82">
        <v>0</v>
      </c>
      <c r="FR82">
        <v>0.22</v>
      </c>
      <c r="FS82">
        <v>0</v>
      </c>
      <c r="FV82" t="s">
        <v>263</v>
      </c>
      <c r="FW82">
        <v>0.35</v>
      </c>
      <c r="FX82">
        <v>1.17</v>
      </c>
      <c r="FY82">
        <v>0.24</v>
      </c>
      <c r="FZ82">
        <v>0</v>
      </c>
      <c r="GC82" t="s">
        <v>263</v>
      </c>
      <c r="GD82">
        <v>0</v>
      </c>
      <c r="GE82">
        <v>0</v>
      </c>
      <c r="GF82">
        <v>0</v>
      </c>
      <c r="GG82">
        <v>0</v>
      </c>
      <c r="GJ82" t="s">
        <v>263</v>
      </c>
      <c r="GK82">
        <v>0.02</v>
      </c>
      <c r="GL82">
        <v>0.12</v>
      </c>
      <c r="GM82">
        <v>0</v>
      </c>
      <c r="GN82">
        <v>0</v>
      </c>
      <c r="GQ82" t="s">
        <v>263</v>
      </c>
      <c r="GR82">
        <v>0.05</v>
      </c>
      <c r="GS82">
        <v>0</v>
      </c>
      <c r="GT82">
        <v>0.09</v>
      </c>
      <c r="GU82">
        <v>0</v>
      </c>
      <c r="GX82" t="s">
        <v>263</v>
      </c>
      <c r="GY82">
        <v>0.13</v>
      </c>
      <c r="GZ82">
        <v>0</v>
      </c>
      <c r="HA82">
        <v>0.22</v>
      </c>
      <c r="HB82">
        <v>0</v>
      </c>
      <c r="HE82" t="s">
        <v>263</v>
      </c>
      <c r="HF82">
        <v>0.21</v>
      </c>
      <c r="HG82">
        <v>0.63</v>
      </c>
      <c r="HH82">
        <v>0.11</v>
      </c>
      <c r="HI82">
        <v>0.18</v>
      </c>
      <c r="HL82" t="s">
        <v>263</v>
      </c>
      <c r="HM82">
        <v>0.17</v>
      </c>
      <c r="HN82">
        <v>0.47</v>
      </c>
      <c r="HO82">
        <v>0.12</v>
      </c>
      <c r="HP82">
        <v>0</v>
      </c>
      <c r="HS82" t="s">
        <v>263</v>
      </c>
      <c r="HT82">
        <v>0.09</v>
      </c>
      <c r="HU82">
        <v>0</v>
      </c>
      <c r="HV82">
        <v>0.1</v>
      </c>
      <c r="HW82">
        <v>0</v>
      </c>
      <c r="HZ82" t="s">
        <v>263</v>
      </c>
      <c r="IA82">
        <v>0.21</v>
      </c>
      <c r="IB82">
        <v>0.26</v>
      </c>
      <c r="IC82">
        <v>0.28000000000000003</v>
      </c>
      <c r="ID82">
        <v>0</v>
      </c>
      <c r="IG82" t="s">
        <v>263</v>
      </c>
      <c r="IH82">
        <v>0.66</v>
      </c>
      <c r="II82">
        <v>0.22</v>
      </c>
      <c r="IJ82">
        <v>1.02</v>
      </c>
      <c r="IK82">
        <v>0</v>
      </c>
      <c r="IN82" t="s">
        <v>263</v>
      </c>
      <c r="IO82">
        <v>2.5499999999999998</v>
      </c>
      <c r="IP82">
        <v>9.66</v>
      </c>
      <c r="IQ82">
        <v>0.94</v>
      </c>
      <c r="IR82">
        <v>1.0900000000000001</v>
      </c>
      <c r="IU82" t="s">
        <v>263</v>
      </c>
      <c r="IV82">
        <v>2.99</v>
      </c>
      <c r="IW82">
        <v>6.95</v>
      </c>
      <c r="IX82">
        <v>0.97</v>
      </c>
      <c r="IY82">
        <v>4.8099999999999996</v>
      </c>
      <c r="JB82" t="s">
        <v>263</v>
      </c>
      <c r="JC82">
        <v>0.99</v>
      </c>
      <c r="JD82">
        <v>1.22</v>
      </c>
      <c r="JE82">
        <v>0.56999999999999995</v>
      </c>
      <c r="JF82">
        <v>2.91</v>
      </c>
      <c r="JI82" t="s">
        <v>263</v>
      </c>
      <c r="JJ82">
        <v>2.54</v>
      </c>
      <c r="JK82">
        <v>10.69</v>
      </c>
      <c r="JL82">
        <v>0.6</v>
      </c>
      <c r="JM82">
        <v>0.34</v>
      </c>
      <c r="JP82" t="s">
        <v>263</v>
      </c>
      <c r="JQ82">
        <v>1.65</v>
      </c>
      <c r="JR82">
        <v>4.33</v>
      </c>
      <c r="JS82">
        <v>1</v>
      </c>
      <c r="JT82">
        <v>0</v>
      </c>
      <c r="JW82" t="s">
        <v>263</v>
      </c>
      <c r="JX82">
        <v>1.54</v>
      </c>
      <c r="JY82">
        <v>2.2999999999999998</v>
      </c>
      <c r="JZ82">
        <v>1.46</v>
      </c>
      <c r="KA82">
        <v>0</v>
      </c>
      <c r="KD82" t="s">
        <v>263</v>
      </c>
      <c r="KE82">
        <v>2.0099999999999998</v>
      </c>
      <c r="KF82">
        <v>4.79</v>
      </c>
      <c r="KG82">
        <v>1.35</v>
      </c>
      <c r="KH82">
        <v>0.43</v>
      </c>
      <c r="KK82" t="s">
        <v>263</v>
      </c>
      <c r="KL82">
        <v>0.18</v>
      </c>
      <c r="KM82">
        <v>0.46</v>
      </c>
      <c r="KN82">
        <v>0.17</v>
      </c>
      <c r="KO82">
        <v>0</v>
      </c>
      <c r="KR82" t="s">
        <v>263</v>
      </c>
      <c r="KS82">
        <v>0</v>
      </c>
      <c r="KT82">
        <v>0</v>
      </c>
      <c r="KU82">
        <v>0</v>
      </c>
      <c r="KV82">
        <v>0</v>
      </c>
      <c r="KY82" t="s">
        <v>263</v>
      </c>
      <c r="KZ82">
        <v>0.06</v>
      </c>
      <c r="LA82">
        <v>0.32</v>
      </c>
      <c r="LB82">
        <v>0</v>
      </c>
      <c r="LC82">
        <v>0</v>
      </c>
      <c r="LF82" t="s">
        <v>263</v>
      </c>
      <c r="LG82">
        <v>0.13</v>
      </c>
      <c r="LH82">
        <v>0</v>
      </c>
      <c r="LI82">
        <v>0</v>
      </c>
      <c r="LJ82">
        <v>0</v>
      </c>
      <c r="LM82" t="s">
        <v>263</v>
      </c>
      <c r="LN82">
        <v>0.08</v>
      </c>
      <c r="LO82">
        <v>0</v>
      </c>
      <c r="LP82">
        <v>0</v>
      </c>
      <c r="LQ82">
        <v>0</v>
      </c>
      <c r="LT82" t="s">
        <v>263</v>
      </c>
      <c r="LU82">
        <v>0.11</v>
      </c>
      <c r="LV82">
        <v>0</v>
      </c>
      <c r="LW82">
        <v>0.19</v>
      </c>
      <c r="LX82">
        <v>0</v>
      </c>
      <c r="MA82" t="s">
        <v>263</v>
      </c>
      <c r="MB82">
        <v>0.13</v>
      </c>
      <c r="MC82">
        <v>0.21</v>
      </c>
      <c r="MD82">
        <v>0.1</v>
      </c>
      <c r="ME82">
        <v>0</v>
      </c>
      <c r="MH82" t="s">
        <v>263</v>
      </c>
      <c r="MI82">
        <v>0.4</v>
      </c>
      <c r="MJ82">
        <v>1.57</v>
      </c>
      <c r="MK82">
        <v>0.09</v>
      </c>
      <c r="ML82">
        <v>0</v>
      </c>
      <c r="MO82" t="s">
        <v>263</v>
      </c>
      <c r="MP82">
        <v>0.22</v>
      </c>
      <c r="MQ82">
        <v>0.78</v>
      </c>
      <c r="MR82">
        <v>0</v>
      </c>
      <c r="MS82">
        <v>0</v>
      </c>
      <c r="MV82" t="s">
        <v>263</v>
      </c>
      <c r="MW82">
        <v>0.4</v>
      </c>
      <c r="MX82">
        <v>0.5</v>
      </c>
      <c r="MY82">
        <v>0.24</v>
      </c>
      <c r="MZ82">
        <v>0.25</v>
      </c>
      <c r="NC82" t="s">
        <v>263</v>
      </c>
      <c r="ND82">
        <v>0.3</v>
      </c>
      <c r="NE82">
        <v>0</v>
      </c>
      <c r="NF82">
        <v>0.39</v>
      </c>
      <c r="NG82">
        <v>0</v>
      </c>
      <c r="NJ82" t="s">
        <v>263</v>
      </c>
      <c r="NK82">
        <v>0.12</v>
      </c>
      <c r="NL82">
        <v>0.33</v>
      </c>
      <c r="NM82">
        <v>0.11</v>
      </c>
      <c r="NN82">
        <v>0</v>
      </c>
      <c r="NQ82" t="s">
        <v>263</v>
      </c>
      <c r="NR82">
        <v>0.57999999999999996</v>
      </c>
      <c r="NS82">
        <v>0.33</v>
      </c>
      <c r="NT82">
        <v>0.7</v>
      </c>
      <c r="NU82">
        <v>0</v>
      </c>
      <c r="NX82" t="s">
        <v>263</v>
      </c>
      <c r="NY82">
        <v>0.27</v>
      </c>
      <c r="NZ82">
        <v>0</v>
      </c>
      <c r="OA82">
        <v>0.28999999999999998</v>
      </c>
      <c r="OB82">
        <v>0</v>
      </c>
      <c r="OE82" t="s">
        <v>263</v>
      </c>
      <c r="OF82">
        <v>0.59</v>
      </c>
      <c r="OG82">
        <v>0.19</v>
      </c>
      <c r="OH82">
        <v>0.59</v>
      </c>
      <c r="OI82">
        <v>0.55000000000000004</v>
      </c>
      <c r="OL82" t="s">
        <v>263</v>
      </c>
      <c r="OM82">
        <v>1.19</v>
      </c>
      <c r="ON82">
        <v>0.97</v>
      </c>
      <c r="OO82">
        <v>1.17</v>
      </c>
      <c r="OP82">
        <v>1.71</v>
      </c>
      <c r="OS82" t="s">
        <v>263</v>
      </c>
      <c r="OT82">
        <v>0.87</v>
      </c>
      <c r="OU82">
        <v>3.14</v>
      </c>
      <c r="OV82">
        <v>0.23</v>
      </c>
      <c r="OW82">
        <v>0.38</v>
      </c>
      <c r="OZ82" t="s">
        <v>263</v>
      </c>
      <c r="PA82">
        <v>1.61</v>
      </c>
      <c r="PB82">
        <v>3.07</v>
      </c>
      <c r="PC82">
        <v>1.55</v>
      </c>
      <c r="PD82">
        <v>0</v>
      </c>
      <c r="PG82" t="s">
        <v>263</v>
      </c>
      <c r="PH82">
        <v>5.86</v>
      </c>
      <c r="PI82">
        <v>13.77</v>
      </c>
      <c r="PJ82">
        <v>3.55</v>
      </c>
      <c r="PK82">
        <v>7.4</v>
      </c>
      <c r="PN82" t="s">
        <v>263</v>
      </c>
      <c r="PO82">
        <v>14.54</v>
      </c>
      <c r="PP82">
        <v>28.08</v>
      </c>
      <c r="PQ82">
        <v>4.88</v>
      </c>
      <c r="PR82">
        <v>38.700000000000003</v>
      </c>
      <c r="PU82" t="s">
        <v>263</v>
      </c>
      <c r="PV82">
        <v>16.71</v>
      </c>
      <c r="PW82">
        <v>26.34</v>
      </c>
      <c r="PX82">
        <v>9.2100000000000009</v>
      </c>
      <c r="PY82">
        <v>33.97</v>
      </c>
      <c r="QB82" t="s">
        <v>263</v>
      </c>
      <c r="QC82">
        <v>12.81</v>
      </c>
      <c r="QD82">
        <v>26.68</v>
      </c>
      <c r="QE82">
        <v>4.18</v>
      </c>
      <c r="QF82">
        <v>31.34</v>
      </c>
      <c r="QI82" t="s">
        <v>263</v>
      </c>
      <c r="QJ82">
        <v>6.05</v>
      </c>
      <c r="QK82">
        <v>7.53</v>
      </c>
      <c r="QL82">
        <v>1.51</v>
      </c>
      <c r="QM82">
        <v>23.85</v>
      </c>
      <c r="QP82" t="s">
        <v>263</v>
      </c>
      <c r="QQ82">
        <v>0.65</v>
      </c>
      <c r="QR82">
        <v>0.99</v>
      </c>
      <c r="QS82">
        <v>0.57999999999999996</v>
      </c>
      <c r="QT82">
        <v>0.83</v>
      </c>
      <c r="QW82" t="s">
        <v>263</v>
      </c>
      <c r="QX82">
        <v>0.51</v>
      </c>
      <c r="QY82">
        <v>2.63</v>
      </c>
      <c r="QZ82">
        <v>0</v>
      </c>
      <c r="RA82">
        <v>0</v>
      </c>
      <c r="RD82" t="s">
        <v>263</v>
      </c>
      <c r="RE82">
        <v>0</v>
      </c>
      <c r="RF82">
        <v>0</v>
      </c>
      <c r="RG82">
        <v>0</v>
      </c>
      <c r="RH82">
        <v>0</v>
      </c>
      <c r="RK82" t="s">
        <v>263</v>
      </c>
      <c r="RL82">
        <v>0.05</v>
      </c>
      <c r="RM82">
        <v>0</v>
      </c>
      <c r="RN82">
        <v>0.08</v>
      </c>
      <c r="RO82">
        <v>0</v>
      </c>
      <c r="RR82" t="s">
        <v>263</v>
      </c>
      <c r="RS82">
        <v>0</v>
      </c>
      <c r="RT82">
        <v>0</v>
      </c>
      <c r="RU82">
        <v>0</v>
      </c>
      <c r="RV82">
        <v>0</v>
      </c>
      <c r="RY82" t="s">
        <v>263</v>
      </c>
      <c r="RZ82">
        <v>0.13</v>
      </c>
      <c r="SA82">
        <v>0</v>
      </c>
      <c r="SB82">
        <v>0.21</v>
      </c>
      <c r="SC82">
        <v>0</v>
      </c>
      <c r="SF82" t="s">
        <v>263</v>
      </c>
      <c r="SG82">
        <v>0</v>
      </c>
      <c r="SH82">
        <v>0</v>
      </c>
      <c r="SI82">
        <v>0</v>
      </c>
      <c r="SJ82">
        <v>0</v>
      </c>
      <c r="SM82" t="s">
        <v>263</v>
      </c>
      <c r="SN82">
        <v>0</v>
      </c>
      <c r="SO82">
        <v>0</v>
      </c>
      <c r="SP82">
        <v>0</v>
      </c>
      <c r="SQ82">
        <v>0</v>
      </c>
      <c r="ST82" t="s">
        <v>263</v>
      </c>
      <c r="SU82">
        <v>0</v>
      </c>
      <c r="SV82">
        <v>0</v>
      </c>
      <c r="SW82">
        <v>0</v>
      </c>
      <c r="SX82">
        <v>0</v>
      </c>
      <c r="TA82" t="s">
        <v>263</v>
      </c>
      <c r="TB82">
        <v>0.18</v>
      </c>
      <c r="TC82">
        <v>0</v>
      </c>
      <c r="TD82">
        <v>0</v>
      </c>
      <c r="TE82">
        <v>0</v>
      </c>
      <c r="TH82" t="s">
        <v>263</v>
      </c>
      <c r="TI82">
        <v>0.16</v>
      </c>
      <c r="TJ82">
        <v>0</v>
      </c>
      <c r="TK82">
        <v>0.1</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row>
    <row r="83" spans="1:651" x14ac:dyDescent="0.25">
      <c r="A83" s="1">
        <v>3.9001000000000001</v>
      </c>
      <c r="B83" s="1">
        <v>3.9499999999999997</v>
      </c>
      <c r="C83" s="1" t="s">
        <v>264</v>
      </c>
      <c r="D83" s="1">
        <v>0.48</v>
      </c>
      <c r="E83" s="1">
        <v>0</v>
      </c>
      <c r="F83" s="1">
        <v>0.77</v>
      </c>
      <c r="G83" s="1">
        <v>0.11</v>
      </c>
      <c r="H83" s="1"/>
      <c r="I83" s="1"/>
      <c r="J83" s="1" t="s">
        <v>264</v>
      </c>
      <c r="K83" s="1">
        <v>0.41</v>
      </c>
      <c r="L83" s="1">
        <v>1.25</v>
      </c>
      <c r="M83" s="1">
        <v>0.3</v>
      </c>
      <c r="N83" s="1">
        <v>0</v>
      </c>
      <c r="O83" s="1"/>
      <c r="P83" s="1"/>
      <c r="Q83" s="1" t="s">
        <v>264</v>
      </c>
      <c r="R83" s="1">
        <v>0.34</v>
      </c>
      <c r="S83" s="1">
        <v>1.1100000000000001</v>
      </c>
      <c r="T83" s="1">
        <v>0.23</v>
      </c>
      <c r="U83" s="1">
        <v>0.15</v>
      </c>
      <c r="V83" s="1"/>
      <c r="W83" s="1"/>
      <c r="X83" s="1" t="s">
        <v>264</v>
      </c>
      <c r="Y83" s="1">
        <v>0.28999999999999998</v>
      </c>
      <c r="Z83" s="1">
        <v>1.32</v>
      </c>
      <c r="AA83" s="1">
        <v>0.14000000000000001</v>
      </c>
      <c r="AB83" s="1">
        <v>0</v>
      </c>
      <c r="AC83" s="1"/>
      <c r="AD83" s="1"/>
      <c r="AE83" t="s">
        <v>264</v>
      </c>
      <c r="AF83">
        <v>0.12</v>
      </c>
      <c r="AG83">
        <v>0</v>
      </c>
      <c r="AH83">
        <v>0.16</v>
      </c>
      <c r="AI83">
        <v>0</v>
      </c>
      <c r="AJ83" s="1"/>
      <c r="AK83" s="1"/>
      <c r="AL83" t="s">
        <v>264</v>
      </c>
      <c r="AM83">
        <v>0.08</v>
      </c>
      <c r="AN83">
        <v>0</v>
      </c>
      <c r="AO83">
        <v>0.18</v>
      </c>
      <c r="AP83">
        <v>0</v>
      </c>
      <c r="AQ83" s="1"/>
      <c r="AR83" s="1"/>
      <c r="AS83" t="s">
        <v>264</v>
      </c>
      <c r="AT83">
        <v>0.28999999999999998</v>
      </c>
      <c r="AU83">
        <v>1.2</v>
      </c>
      <c r="AV83">
        <v>0</v>
      </c>
      <c r="AW83">
        <v>0</v>
      </c>
      <c r="AZ83" t="s">
        <v>264</v>
      </c>
      <c r="BA83">
        <v>0.14000000000000001</v>
      </c>
      <c r="BB83">
        <v>0.23</v>
      </c>
      <c r="BC83">
        <v>0</v>
      </c>
      <c r="BD83">
        <v>0.18</v>
      </c>
      <c r="BG83" t="s">
        <v>264</v>
      </c>
      <c r="BH83">
        <v>0.44</v>
      </c>
      <c r="BI83">
        <v>1.08</v>
      </c>
      <c r="BJ83">
        <v>0.13</v>
      </c>
      <c r="BK83">
        <v>0.33</v>
      </c>
      <c r="BN83" t="s">
        <v>264</v>
      </c>
      <c r="BO83">
        <v>0.92</v>
      </c>
      <c r="BP83">
        <v>1.25</v>
      </c>
      <c r="BQ83">
        <v>1</v>
      </c>
      <c r="BR83">
        <v>0.56999999999999995</v>
      </c>
      <c r="BU83" t="s">
        <v>264</v>
      </c>
      <c r="BV83">
        <v>1.32</v>
      </c>
      <c r="BW83">
        <v>1.42</v>
      </c>
      <c r="BX83">
        <v>1.51</v>
      </c>
      <c r="BY83">
        <v>0.12</v>
      </c>
      <c r="CB83" t="s">
        <v>264</v>
      </c>
      <c r="CC83">
        <v>2.83</v>
      </c>
      <c r="CD83">
        <v>1.51</v>
      </c>
      <c r="CE83">
        <v>4.8899999999999997</v>
      </c>
      <c r="CF83">
        <v>0.67</v>
      </c>
      <c r="CI83" t="s">
        <v>264</v>
      </c>
      <c r="CJ83">
        <v>4.0199999999999996</v>
      </c>
      <c r="CK83">
        <v>1.35</v>
      </c>
      <c r="CL83">
        <v>7.16</v>
      </c>
      <c r="CM83">
        <v>0.2</v>
      </c>
      <c r="CP83" t="s">
        <v>264</v>
      </c>
      <c r="CQ83">
        <v>2.4300000000000002</v>
      </c>
      <c r="CR83">
        <v>0</v>
      </c>
      <c r="CS83">
        <v>3.62</v>
      </c>
      <c r="CT83">
        <v>0</v>
      </c>
      <c r="CW83" t="s">
        <v>264</v>
      </c>
      <c r="CX83">
        <v>0.52</v>
      </c>
      <c r="CY83">
        <v>0.36</v>
      </c>
      <c r="CZ83">
        <v>0.72</v>
      </c>
      <c r="DA83">
        <v>0</v>
      </c>
      <c r="DD83" t="s">
        <v>264</v>
      </c>
      <c r="DE83">
        <v>0.56000000000000005</v>
      </c>
      <c r="DF83">
        <v>0.28999999999999998</v>
      </c>
      <c r="DG83">
        <v>0.84</v>
      </c>
      <c r="DH83">
        <v>0</v>
      </c>
      <c r="DK83" t="s">
        <v>264</v>
      </c>
      <c r="DL83">
        <v>0.22</v>
      </c>
      <c r="DM83">
        <v>0.22</v>
      </c>
      <c r="DN83">
        <v>0.17</v>
      </c>
      <c r="DO83">
        <v>0.15</v>
      </c>
      <c r="DR83" t="s">
        <v>264</v>
      </c>
      <c r="DS83">
        <v>0.41</v>
      </c>
      <c r="DT83">
        <v>0</v>
      </c>
      <c r="DU83">
        <v>0.3</v>
      </c>
      <c r="DV83">
        <v>0</v>
      </c>
      <c r="DY83" t="s">
        <v>264</v>
      </c>
      <c r="DZ83">
        <v>0.3</v>
      </c>
      <c r="EA83">
        <v>0.6</v>
      </c>
      <c r="EB83">
        <v>0.03</v>
      </c>
      <c r="EC83">
        <v>0.99</v>
      </c>
      <c r="EF83" t="s">
        <v>264</v>
      </c>
      <c r="EG83">
        <v>0.1</v>
      </c>
      <c r="EH83">
        <v>7.0000000000000007E-2</v>
      </c>
      <c r="EI83">
        <v>0</v>
      </c>
      <c r="EJ83">
        <v>0.55000000000000004</v>
      </c>
      <c r="EM83" t="s">
        <v>264</v>
      </c>
      <c r="EN83">
        <v>0.28000000000000003</v>
      </c>
      <c r="EO83">
        <v>0</v>
      </c>
      <c r="EP83">
        <v>0.46</v>
      </c>
      <c r="EQ83">
        <v>0</v>
      </c>
      <c r="ET83" t="s">
        <v>264</v>
      </c>
      <c r="EU83">
        <v>0.43</v>
      </c>
      <c r="EV83">
        <v>0</v>
      </c>
      <c r="EW83">
        <v>0.52</v>
      </c>
      <c r="EX83">
        <v>0.57999999999999996</v>
      </c>
      <c r="FA83" t="s">
        <v>264</v>
      </c>
      <c r="FB83">
        <v>0.26</v>
      </c>
      <c r="FC83">
        <v>0</v>
      </c>
      <c r="FD83">
        <v>0.44</v>
      </c>
      <c r="FE83">
        <v>0</v>
      </c>
      <c r="FH83" t="s">
        <v>264</v>
      </c>
      <c r="FI83">
        <v>0.23</v>
      </c>
      <c r="FJ83">
        <v>0</v>
      </c>
      <c r="FK83">
        <v>0.14000000000000001</v>
      </c>
      <c r="FL83">
        <v>0</v>
      </c>
      <c r="FO83" t="s">
        <v>264</v>
      </c>
      <c r="FP83">
        <v>0.23</v>
      </c>
      <c r="FQ83">
        <v>0</v>
      </c>
      <c r="FR83">
        <v>0.39</v>
      </c>
      <c r="FS83">
        <v>0</v>
      </c>
      <c r="FV83" t="s">
        <v>264</v>
      </c>
      <c r="FW83">
        <v>0.23</v>
      </c>
      <c r="FX83">
        <v>0.39</v>
      </c>
      <c r="FY83">
        <v>0.11</v>
      </c>
      <c r="FZ83">
        <v>0.34</v>
      </c>
      <c r="GC83" t="s">
        <v>264</v>
      </c>
      <c r="GD83">
        <v>0.24</v>
      </c>
      <c r="GE83">
        <v>0.18</v>
      </c>
      <c r="GF83">
        <v>0.25</v>
      </c>
      <c r="GG83">
        <v>0</v>
      </c>
      <c r="GJ83" t="s">
        <v>264</v>
      </c>
      <c r="GK83">
        <v>0.37</v>
      </c>
      <c r="GL83">
        <v>0.18</v>
      </c>
      <c r="GM83">
        <v>0.54</v>
      </c>
      <c r="GN83">
        <v>0</v>
      </c>
      <c r="GQ83" t="s">
        <v>264</v>
      </c>
      <c r="GR83">
        <v>0.44</v>
      </c>
      <c r="GS83">
        <v>0</v>
      </c>
      <c r="GT83">
        <v>0.23</v>
      </c>
      <c r="GU83">
        <v>1.22</v>
      </c>
      <c r="GX83" t="s">
        <v>264</v>
      </c>
      <c r="GY83">
        <v>0.31</v>
      </c>
      <c r="GZ83">
        <v>0</v>
      </c>
      <c r="HA83">
        <v>0.1</v>
      </c>
      <c r="HB83">
        <v>0.96</v>
      </c>
      <c r="HE83" t="s">
        <v>264</v>
      </c>
      <c r="HF83">
        <v>0.47</v>
      </c>
      <c r="HG83">
        <v>0</v>
      </c>
      <c r="HH83">
        <v>0.76</v>
      </c>
      <c r="HI83">
        <v>0.13</v>
      </c>
      <c r="HL83" t="s">
        <v>264</v>
      </c>
      <c r="HM83">
        <v>0</v>
      </c>
      <c r="HN83">
        <v>0</v>
      </c>
      <c r="HO83">
        <v>0</v>
      </c>
      <c r="HP83">
        <v>0</v>
      </c>
      <c r="HS83" t="s">
        <v>264</v>
      </c>
      <c r="HT83">
        <v>0.05</v>
      </c>
      <c r="HU83">
        <v>0</v>
      </c>
      <c r="HV83">
        <v>0.09</v>
      </c>
      <c r="HW83">
        <v>0</v>
      </c>
      <c r="HZ83" t="s">
        <v>264</v>
      </c>
      <c r="IA83">
        <v>0.22</v>
      </c>
      <c r="IB83">
        <v>0</v>
      </c>
      <c r="IC83">
        <v>0.37</v>
      </c>
      <c r="ID83">
        <v>0</v>
      </c>
      <c r="IG83" t="s">
        <v>264</v>
      </c>
      <c r="IH83">
        <v>0.17</v>
      </c>
      <c r="II83">
        <v>0.28000000000000003</v>
      </c>
      <c r="IJ83">
        <v>0.17</v>
      </c>
      <c r="IK83">
        <v>0.17</v>
      </c>
      <c r="IN83" t="s">
        <v>264</v>
      </c>
      <c r="IO83">
        <v>0.16</v>
      </c>
      <c r="IP83">
        <v>0</v>
      </c>
      <c r="IQ83">
        <v>0.27</v>
      </c>
      <c r="IR83">
        <v>0</v>
      </c>
      <c r="IU83" t="s">
        <v>264</v>
      </c>
      <c r="IV83">
        <v>0.28999999999999998</v>
      </c>
      <c r="IW83">
        <v>0.9</v>
      </c>
      <c r="IX83">
        <v>0.16</v>
      </c>
      <c r="IY83">
        <v>0</v>
      </c>
      <c r="JB83" t="s">
        <v>264</v>
      </c>
      <c r="JC83">
        <v>0</v>
      </c>
      <c r="JD83">
        <v>0</v>
      </c>
      <c r="JE83">
        <v>0</v>
      </c>
      <c r="JF83">
        <v>0</v>
      </c>
      <c r="JI83" t="s">
        <v>264</v>
      </c>
      <c r="JJ83">
        <v>0.03</v>
      </c>
      <c r="JK83">
        <v>0</v>
      </c>
      <c r="JL83">
        <v>0</v>
      </c>
      <c r="JM83">
        <v>0</v>
      </c>
      <c r="JP83" t="s">
        <v>264</v>
      </c>
      <c r="JQ83">
        <v>0.02</v>
      </c>
      <c r="JR83">
        <v>0.09</v>
      </c>
      <c r="JS83">
        <v>0</v>
      </c>
      <c r="JT83">
        <v>0</v>
      </c>
      <c r="JW83" t="s">
        <v>264</v>
      </c>
      <c r="JX83">
        <v>0.2</v>
      </c>
      <c r="JY83">
        <v>0</v>
      </c>
      <c r="JZ83">
        <v>0.17</v>
      </c>
      <c r="KA83">
        <v>0.67</v>
      </c>
      <c r="KD83" t="s">
        <v>264</v>
      </c>
      <c r="KE83">
        <v>0.27</v>
      </c>
      <c r="KF83">
        <v>0</v>
      </c>
      <c r="KG83">
        <v>0.16</v>
      </c>
      <c r="KH83">
        <v>0.48</v>
      </c>
      <c r="KK83" t="s">
        <v>264</v>
      </c>
      <c r="KL83">
        <v>0.16</v>
      </c>
      <c r="KM83">
        <v>0</v>
      </c>
      <c r="KN83">
        <v>0.16</v>
      </c>
      <c r="KO83">
        <v>0.45</v>
      </c>
      <c r="KR83" t="s">
        <v>264</v>
      </c>
      <c r="KS83">
        <v>0.05</v>
      </c>
      <c r="KT83">
        <v>0</v>
      </c>
      <c r="KU83">
        <v>0</v>
      </c>
      <c r="KV83">
        <v>0.31</v>
      </c>
      <c r="KY83" t="s">
        <v>264</v>
      </c>
      <c r="KZ83">
        <v>0.16</v>
      </c>
      <c r="LA83">
        <v>0</v>
      </c>
      <c r="LB83">
        <v>0.24</v>
      </c>
      <c r="LC83">
        <v>0</v>
      </c>
      <c r="LF83" t="s">
        <v>264</v>
      </c>
      <c r="LG83">
        <v>0.05</v>
      </c>
      <c r="LH83">
        <v>0.23</v>
      </c>
      <c r="LI83">
        <v>0</v>
      </c>
      <c r="LJ83">
        <v>0</v>
      </c>
      <c r="LM83" t="s">
        <v>264</v>
      </c>
      <c r="LN83">
        <v>0.04</v>
      </c>
      <c r="LO83">
        <v>0</v>
      </c>
      <c r="LP83">
        <v>0.03</v>
      </c>
      <c r="LQ83">
        <v>0.12</v>
      </c>
      <c r="LT83" t="s">
        <v>264</v>
      </c>
      <c r="LU83">
        <v>0.08</v>
      </c>
      <c r="LV83">
        <v>0</v>
      </c>
      <c r="LW83">
        <v>0.13</v>
      </c>
      <c r="LX83">
        <v>0</v>
      </c>
      <c r="MA83" t="s">
        <v>264</v>
      </c>
      <c r="MB83">
        <v>0.28999999999999998</v>
      </c>
      <c r="MC83">
        <v>0</v>
      </c>
      <c r="MD83">
        <v>0.42</v>
      </c>
      <c r="ME83">
        <v>0</v>
      </c>
      <c r="MH83" t="s">
        <v>264</v>
      </c>
      <c r="MI83">
        <v>0.18</v>
      </c>
      <c r="MJ83">
        <v>0</v>
      </c>
      <c r="MK83">
        <v>0.3</v>
      </c>
      <c r="ML83">
        <v>0</v>
      </c>
      <c r="MO83" t="s">
        <v>264</v>
      </c>
      <c r="MP83">
        <v>0.19</v>
      </c>
      <c r="MQ83">
        <v>0.39</v>
      </c>
      <c r="MR83">
        <v>0.2</v>
      </c>
      <c r="MS83">
        <v>0</v>
      </c>
      <c r="MV83" t="s">
        <v>264</v>
      </c>
      <c r="MW83">
        <v>0.71</v>
      </c>
      <c r="MX83">
        <v>0</v>
      </c>
      <c r="MY83">
        <v>1.04</v>
      </c>
      <c r="MZ83">
        <v>0</v>
      </c>
      <c r="NC83" t="s">
        <v>264</v>
      </c>
      <c r="ND83">
        <v>0</v>
      </c>
      <c r="NE83">
        <v>0</v>
      </c>
      <c r="NF83">
        <v>0</v>
      </c>
      <c r="NG83">
        <v>0</v>
      </c>
      <c r="NJ83" t="s">
        <v>264</v>
      </c>
      <c r="NK83">
        <v>0.1</v>
      </c>
      <c r="NL83">
        <v>0</v>
      </c>
      <c r="NM83">
        <v>0.17</v>
      </c>
      <c r="NN83">
        <v>0</v>
      </c>
      <c r="NQ83" t="s">
        <v>264</v>
      </c>
      <c r="NR83">
        <v>0.15</v>
      </c>
      <c r="NS83">
        <v>0</v>
      </c>
      <c r="NT83">
        <v>0.14000000000000001</v>
      </c>
      <c r="NU83">
        <v>0</v>
      </c>
      <c r="NX83" t="s">
        <v>264</v>
      </c>
      <c r="NY83">
        <v>0.24</v>
      </c>
      <c r="NZ83">
        <v>0</v>
      </c>
      <c r="OA83">
        <v>0.42</v>
      </c>
      <c r="OB83">
        <v>0</v>
      </c>
      <c r="OE83" t="s">
        <v>264</v>
      </c>
      <c r="OF83">
        <v>0.1</v>
      </c>
      <c r="OG83">
        <v>0.18</v>
      </c>
      <c r="OH83">
        <v>0.1</v>
      </c>
      <c r="OI83">
        <v>0</v>
      </c>
      <c r="OL83" t="s">
        <v>264</v>
      </c>
      <c r="OM83">
        <v>1.22</v>
      </c>
      <c r="ON83">
        <v>0.81</v>
      </c>
      <c r="OO83">
        <v>0.83</v>
      </c>
      <c r="OP83">
        <v>3.4</v>
      </c>
      <c r="OS83" t="s">
        <v>264</v>
      </c>
      <c r="OT83">
        <v>1.48</v>
      </c>
      <c r="OU83">
        <v>1.18</v>
      </c>
      <c r="OV83">
        <v>1.4</v>
      </c>
      <c r="OW83">
        <v>1.95</v>
      </c>
      <c r="OZ83" t="s">
        <v>264</v>
      </c>
      <c r="PA83">
        <v>1.87</v>
      </c>
      <c r="PB83">
        <v>5.09</v>
      </c>
      <c r="PC83">
        <v>1.05</v>
      </c>
      <c r="PD83">
        <v>0.22</v>
      </c>
      <c r="PG83" t="s">
        <v>264</v>
      </c>
      <c r="PH83">
        <v>12.07</v>
      </c>
      <c r="PI83">
        <v>2.79</v>
      </c>
      <c r="PJ83">
        <v>18</v>
      </c>
      <c r="PK83">
        <v>3.11</v>
      </c>
      <c r="PN83" t="s">
        <v>264</v>
      </c>
      <c r="PO83">
        <v>28.09</v>
      </c>
      <c r="PP83">
        <v>2.91</v>
      </c>
      <c r="PQ83">
        <v>44.19</v>
      </c>
      <c r="PR83">
        <v>2.2799999999999998</v>
      </c>
      <c r="PU83" t="s">
        <v>264</v>
      </c>
      <c r="PV83">
        <v>27.04</v>
      </c>
      <c r="PW83">
        <v>4.09</v>
      </c>
      <c r="PX83">
        <v>43.07</v>
      </c>
      <c r="PY83">
        <v>2.69</v>
      </c>
      <c r="QB83" t="s">
        <v>264</v>
      </c>
      <c r="QC83">
        <v>30.65</v>
      </c>
      <c r="QD83">
        <v>3.8</v>
      </c>
      <c r="QE83">
        <v>46.62</v>
      </c>
      <c r="QF83">
        <v>4.07</v>
      </c>
      <c r="QI83" t="s">
        <v>264</v>
      </c>
      <c r="QJ83">
        <v>4.7699999999999996</v>
      </c>
      <c r="QK83">
        <v>1.67</v>
      </c>
      <c r="QL83">
        <v>6.9</v>
      </c>
      <c r="QM83">
        <v>1.99</v>
      </c>
      <c r="QP83" t="s">
        <v>264</v>
      </c>
      <c r="QQ83">
        <v>0.69</v>
      </c>
      <c r="QR83">
        <v>1.88</v>
      </c>
      <c r="QS83">
        <v>0.52</v>
      </c>
      <c r="QT83">
        <v>0</v>
      </c>
      <c r="QW83" t="s">
        <v>264</v>
      </c>
      <c r="QX83">
        <v>0</v>
      </c>
      <c r="QY83">
        <v>0</v>
      </c>
      <c r="QZ83">
        <v>0</v>
      </c>
      <c r="RA83">
        <v>0</v>
      </c>
      <c r="RD83" t="s">
        <v>264</v>
      </c>
      <c r="RE83">
        <v>0.05</v>
      </c>
      <c r="RF83">
        <v>0</v>
      </c>
      <c r="RG83">
        <v>0.08</v>
      </c>
      <c r="RH83">
        <v>0</v>
      </c>
      <c r="RK83" t="s">
        <v>264</v>
      </c>
      <c r="RL83">
        <v>0.03</v>
      </c>
      <c r="RM83">
        <v>0.16</v>
      </c>
      <c r="RN83">
        <v>0</v>
      </c>
      <c r="RO83">
        <v>0</v>
      </c>
      <c r="RR83" t="s">
        <v>264</v>
      </c>
      <c r="RS83">
        <v>0.1</v>
      </c>
      <c r="RT83">
        <v>0</v>
      </c>
      <c r="RU83">
        <v>0.14000000000000001</v>
      </c>
      <c r="RV83">
        <v>0.14000000000000001</v>
      </c>
      <c r="RY83" t="s">
        <v>264</v>
      </c>
      <c r="RZ83">
        <v>0.04</v>
      </c>
      <c r="SA83">
        <v>0</v>
      </c>
      <c r="SB83">
        <v>0.06</v>
      </c>
      <c r="SC83">
        <v>0</v>
      </c>
      <c r="SF83" t="s">
        <v>264</v>
      </c>
      <c r="SG83">
        <v>0.04</v>
      </c>
      <c r="SH83">
        <v>0</v>
      </c>
      <c r="SI83">
        <v>0.06</v>
      </c>
      <c r="SJ83">
        <v>0</v>
      </c>
      <c r="SM83" t="s">
        <v>264</v>
      </c>
      <c r="SN83">
        <v>0.08</v>
      </c>
      <c r="SO83">
        <v>0</v>
      </c>
      <c r="SP83">
        <v>0.14000000000000001</v>
      </c>
      <c r="SQ83">
        <v>0</v>
      </c>
      <c r="ST83" t="s">
        <v>264</v>
      </c>
      <c r="SU83">
        <v>0</v>
      </c>
      <c r="SV83">
        <v>0</v>
      </c>
      <c r="SW83">
        <v>0</v>
      </c>
      <c r="SX83">
        <v>0</v>
      </c>
      <c r="TA83" t="s">
        <v>264</v>
      </c>
      <c r="TB83">
        <v>7.0000000000000007E-2</v>
      </c>
      <c r="TC83">
        <v>0</v>
      </c>
      <c r="TD83">
        <v>0.05</v>
      </c>
      <c r="TE83">
        <v>0</v>
      </c>
      <c r="TH83" t="s">
        <v>264</v>
      </c>
      <c r="TI83">
        <v>0</v>
      </c>
      <c r="TJ83">
        <v>0</v>
      </c>
      <c r="TK83">
        <v>0</v>
      </c>
      <c r="TL83">
        <v>0</v>
      </c>
      <c r="TO83" t="s">
        <v>264</v>
      </c>
      <c r="TP83">
        <v>0</v>
      </c>
      <c r="TQ83">
        <v>0</v>
      </c>
      <c r="TR83">
        <v>0</v>
      </c>
      <c r="TS83">
        <v>0</v>
      </c>
      <c r="TV83" t="s">
        <v>264</v>
      </c>
      <c r="TW83">
        <v>0</v>
      </c>
      <c r="TX83">
        <v>0</v>
      </c>
      <c r="TY83">
        <v>0</v>
      </c>
      <c r="TZ83">
        <v>0</v>
      </c>
      <c r="UC83" t="s">
        <v>264</v>
      </c>
      <c r="UD83">
        <v>0.17</v>
      </c>
      <c r="UE83">
        <v>0.6</v>
      </c>
      <c r="UF83">
        <v>0.08</v>
      </c>
      <c r="UG83">
        <v>0</v>
      </c>
      <c r="UJ83" t="s">
        <v>264</v>
      </c>
      <c r="UK83">
        <v>0.47</v>
      </c>
      <c r="UL83">
        <v>1.37</v>
      </c>
      <c r="UM83">
        <v>0</v>
      </c>
      <c r="UN83">
        <v>0</v>
      </c>
      <c r="UQ83" t="s">
        <v>264</v>
      </c>
      <c r="UR83">
        <v>0.77</v>
      </c>
      <c r="US83">
        <v>1.77</v>
      </c>
      <c r="UT83">
        <v>0.6</v>
      </c>
      <c r="UU83">
        <v>0</v>
      </c>
      <c r="UX83" t="s">
        <v>264</v>
      </c>
      <c r="UY83">
        <v>0.13</v>
      </c>
      <c r="UZ83">
        <v>0.74</v>
      </c>
      <c r="VA83">
        <v>0</v>
      </c>
      <c r="VB83">
        <v>0</v>
      </c>
      <c r="VE83" t="s">
        <v>264</v>
      </c>
      <c r="VF83">
        <v>0.23</v>
      </c>
      <c r="VG83">
        <v>0.27</v>
      </c>
      <c r="VH83">
        <v>7.0000000000000007E-2</v>
      </c>
      <c r="VI83">
        <v>0</v>
      </c>
      <c r="VL83" t="s">
        <v>264</v>
      </c>
      <c r="VM83">
        <v>0</v>
      </c>
      <c r="VN83">
        <v>0</v>
      </c>
      <c r="VO83">
        <v>0</v>
      </c>
      <c r="VP83">
        <v>0</v>
      </c>
      <c r="VS83" t="s">
        <v>264</v>
      </c>
      <c r="VT83">
        <v>0.09</v>
      </c>
      <c r="VU83">
        <v>0.38</v>
      </c>
      <c r="VV83">
        <v>0</v>
      </c>
      <c r="VW83">
        <v>0</v>
      </c>
      <c r="VZ83" t="s">
        <v>264</v>
      </c>
      <c r="WA83">
        <v>0</v>
      </c>
      <c r="WB83">
        <v>0</v>
      </c>
      <c r="WC83">
        <v>0</v>
      </c>
      <c r="WD83">
        <v>0</v>
      </c>
      <c r="WG83" t="s">
        <v>264</v>
      </c>
      <c r="WH83">
        <v>0.12</v>
      </c>
      <c r="WI83">
        <v>0.57999999999999996</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0.2</v>
      </c>
      <c r="XK83">
        <v>0.87</v>
      </c>
      <c r="XL83">
        <v>0</v>
      </c>
      <c r="XM83">
        <v>0</v>
      </c>
      <c r="XP83" t="s">
        <v>264</v>
      </c>
      <c r="XQ83">
        <v>0</v>
      </c>
      <c r="XR83">
        <v>0</v>
      </c>
      <c r="XS83">
        <v>0</v>
      </c>
      <c r="XT83">
        <v>0</v>
      </c>
      <c r="XW83" t="s">
        <v>264</v>
      </c>
      <c r="XX83">
        <v>0</v>
      </c>
      <c r="XY83">
        <v>0</v>
      </c>
      <c r="XZ83">
        <v>0</v>
      </c>
      <c r="YA83">
        <v>0</v>
      </c>
    </row>
    <row r="84" spans="1:651" x14ac:dyDescent="0.25">
      <c r="A84" s="1">
        <v>3.9500999999999999</v>
      </c>
      <c r="B84" s="1">
        <v>3.9999999999999996</v>
      </c>
      <c r="C84" s="1" t="s">
        <v>265</v>
      </c>
      <c r="D84" s="1">
        <v>38.729999999999997</v>
      </c>
      <c r="E84" s="1">
        <v>8.94</v>
      </c>
      <c r="F84" s="1">
        <v>34.590000000000003</v>
      </c>
      <c r="G84" s="1">
        <v>71.88</v>
      </c>
      <c r="H84" s="1"/>
      <c r="I84" s="1"/>
      <c r="J84" s="1" t="s">
        <v>265</v>
      </c>
      <c r="K84" s="1">
        <v>9.66</v>
      </c>
      <c r="L84" s="1">
        <v>5.31</v>
      </c>
      <c r="M84" s="1">
        <v>6.92</v>
      </c>
      <c r="N84" s="1">
        <v>21.63</v>
      </c>
      <c r="O84" s="1"/>
      <c r="P84" s="1"/>
      <c r="Q84" s="1" t="s">
        <v>265</v>
      </c>
      <c r="R84" s="1">
        <v>6.09</v>
      </c>
      <c r="S84" s="1">
        <v>11.76</v>
      </c>
      <c r="T84" s="1">
        <v>6.34</v>
      </c>
      <c r="U84" s="1">
        <v>1.9</v>
      </c>
      <c r="V84" s="1"/>
      <c r="W84" s="1"/>
      <c r="X84" s="1" t="s">
        <v>265</v>
      </c>
      <c r="Y84" s="1">
        <v>6.22</v>
      </c>
      <c r="Z84" s="1">
        <v>14.13</v>
      </c>
      <c r="AA84" s="1">
        <v>5.63</v>
      </c>
      <c r="AB84" s="1">
        <v>0.99</v>
      </c>
      <c r="AC84" s="1"/>
      <c r="AD84" s="1"/>
      <c r="AE84" t="s">
        <v>265</v>
      </c>
      <c r="AF84">
        <v>9.2799999999999994</v>
      </c>
      <c r="AG84">
        <v>19.3</v>
      </c>
      <c r="AH84">
        <v>9.5399999999999991</v>
      </c>
      <c r="AI84">
        <v>0.49</v>
      </c>
      <c r="AJ84" s="1"/>
      <c r="AK84" s="1"/>
      <c r="AL84" t="s">
        <v>265</v>
      </c>
      <c r="AM84">
        <v>8.35</v>
      </c>
      <c r="AN84">
        <v>13.28</v>
      </c>
      <c r="AO84">
        <v>11.13</v>
      </c>
      <c r="AP84">
        <v>0.99</v>
      </c>
      <c r="AQ84" s="1"/>
      <c r="AR84" s="1"/>
      <c r="AS84" t="s">
        <v>265</v>
      </c>
      <c r="AT84">
        <v>8.4</v>
      </c>
      <c r="AU84">
        <v>13.27</v>
      </c>
      <c r="AV84">
        <v>10.38</v>
      </c>
      <c r="AW84">
        <v>0.36</v>
      </c>
      <c r="AZ84" t="s">
        <v>265</v>
      </c>
      <c r="BA84">
        <v>8.9700000000000006</v>
      </c>
      <c r="BB84">
        <v>9.49</v>
      </c>
      <c r="BC84">
        <v>14.68</v>
      </c>
      <c r="BD84">
        <v>0.85</v>
      </c>
      <c r="BG84" t="s">
        <v>265</v>
      </c>
      <c r="BH84">
        <v>11.35</v>
      </c>
      <c r="BI84">
        <v>8.9</v>
      </c>
      <c r="BJ84">
        <v>18.899999999999999</v>
      </c>
      <c r="BK84">
        <v>2.83</v>
      </c>
      <c r="BN84" t="s">
        <v>265</v>
      </c>
      <c r="BO84">
        <v>11.72</v>
      </c>
      <c r="BP84">
        <v>18.899999999999999</v>
      </c>
      <c r="BQ84">
        <v>13.31</v>
      </c>
      <c r="BR84">
        <v>4.47</v>
      </c>
      <c r="BU84" t="s">
        <v>265</v>
      </c>
      <c r="BV84">
        <v>7.85</v>
      </c>
      <c r="BW84">
        <v>11.81</v>
      </c>
      <c r="BX84">
        <v>9.6</v>
      </c>
      <c r="BY84">
        <v>1.05</v>
      </c>
      <c r="CB84" t="s">
        <v>265</v>
      </c>
      <c r="CC84">
        <v>8.1</v>
      </c>
      <c r="CD84">
        <v>2.95</v>
      </c>
      <c r="CE84">
        <v>6.73</v>
      </c>
      <c r="CF84">
        <v>14.12</v>
      </c>
      <c r="CI84" t="s">
        <v>265</v>
      </c>
      <c r="CJ84">
        <v>7.81</v>
      </c>
      <c r="CK84">
        <v>6.3</v>
      </c>
      <c r="CL84">
        <v>8.67</v>
      </c>
      <c r="CM84">
        <v>6.44</v>
      </c>
      <c r="CP84" t="s">
        <v>265</v>
      </c>
      <c r="CQ84">
        <v>6.66</v>
      </c>
      <c r="CR84">
        <v>21.31</v>
      </c>
      <c r="CS84">
        <v>3.82</v>
      </c>
      <c r="CT84">
        <v>2.17</v>
      </c>
      <c r="CW84" t="s">
        <v>265</v>
      </c>
      <c r="CX84">
        <v>8.44</v>
      </c>
      <c r="CY84">
        <v>19.809999999999999</v>
      </c>
      <c r="CZ84">
        <v>6.33</v>
      </c>
      <c r="DA84">
        <v>4.0599999999999996</v>
      </c>
      <c r="DD84" t="s">
        <v>265</v>
      </c>
      <c r="DE84">
        <v>6.7</v>
      </c>
      <c r="DF84">
        <v>12.73</v>
      </c>
      <c r="DG84">
        <v>5.0599999999999996</v>
      </c>
      <c r="DH84">
        <v>3.63</v>
      </c>
      <c r="DK84" t="s">
        <v>265</v>
      </c>
      <c r="DL84">
        <v>3.33</v>
      </c>
      <c r="DM84">
        <v>8.8699999999999992</v>
      </c>
      <c r="DN84">
        <v>2.5099999999999998</v>
      </c>
      <c r="DO84">
        <v>0.97</v>
      </c>
      <c r="DR84" t="s">
        <v>265</v>
      </c>
      <c r="DS84">
        <v>2.92</v>
      </c>
      <c r="DT84">
        <v>7.8</v>
      </c>
      <c r="DU84">
        <v>1.74</v>
      </c>
      <c r="DV84">
        <v>2.57</v>
      </c>
      <c r="DY84" t="s">
        <v>265</v>
      </c>
      <c r="DZ84">
        <v>1.26</v>
      </c>
      <c r="EA84">
        <v>0.57999999999999996</v>
      </c>
      <c r="EB84">
        <v>0.88</v>
      </c>
      <c r="EC84">
        <v>1.98</v>
      </c>
      <c r="EF84" t="s">
        <v>265</v>
      </c>
      <c r="EG84">
        <v>3.15</v>
      </c>
      <c r="EH84">
        <v>6.28</v>
      </c>
      <c r="EI84">
        <v>2.2999999999999998</v>
      </c>
      <c r="EJ84">
        <v>1.74</v>
      </c>
      <c r="EM84" t="s">
        <v>265</v>
      </c>
      <c r="EN84">
        <v>3.22</v>
      </c>
      <c r="EO84">
        <v>5.42</v>
      </c>
      <c r="EP84">
        <v>2.69</v>
      </c>
      <c r="EQ84">
        <v>2.14</v>
      </c>
      <c r="ET84" t="s">
        <v>265</v>
      </c>
      <c r="EU84">
        <v>3.92</v>
      </c>
      <c r="EV84">
        <v>11.8</v>
      </c>
      <c r="EW84">
        <v>1.43</v>
      </c>
      <c r="EX84">
        <v>4.45</v>
      </c>
      <c r="FA84" t="s">
        <v>265</v>
      </c>
      <c r="FB84">
        <v>2.98</v>
      </c>
      <c r="FC84">
        <v>8.56</v>
      </c>
      <c r="FD84">
        <v>1.99</v>
      </c>
      <c r="FE84">
        <v>1.79</v>
      </c>
      <c r="FH84" t="s">
        <v>265</v>
      </c>
      <c r="FI84">
        <v>6.22</v>
      </c>
      <c r="FJ84">
        <v>19.62</v>
      </c>
      <c r="FK84">
        <v>2.8</v>
      </c>
      <c r="FL84">
        <v>2.27</v>
      </c>
      <c r="FO84" t="s">
        <v>265</v>
      </c>
      <c r="FP84">
        <v>4.12</v>
      </c>
      <c r="FQ84">
        <v>9.25</v>
      </c>
      <c r="FR84">
        <v>1.89</v>
      </c>
      <c r="FS84">
        <v>6.14</v>
      </c>
      <c r="FV84" t="s">
        <v>265</v>
      </c>
      <c r="FW84">
        <v>4.2</v>
      </c>
      <c r="FX84">
        <v>10.3</v>
      </c>
      <c r="FY84">
        <v>2.42</v>
      </c>
      <c r="FZ84">
        <v>0.64</v>
      </c>
      <c r="GC84" t="s">
        <v>265</v>
      </c>
      <c r="GD84">
        <v>4.16</v>
      </c>
      <c r="GE84">
        <v>8.14</v>
      </c>
      <c r="GF84">
        <v>3.22</v>
      </c>
      <c r="GG84">
        <v>0.5</v>
      </c>
      <c r="GJ84" t="s">
        <v>265</v>
      </c>
      <c r="GK84">
        <v>5.01</v>
      </c>
      <c r="GL84">
        <v>6.83</v>
      </c>
      <c r="GM84">
        <v>2.88</v>
      </c>
      <c r="GN84">
        <v>10.01</v>
      </c>
      <c r="GQ84" t="s">
        <v>265</v>
      </c>
      <c r="GR84">
        <v>4.1100000000000003</v>
      </c>
      <c r="GS84">
        <v>7.41</v>
      </c>
      <c r="GT84">
        <v>3.44</v>
      </c>
      <c r="GU84">
        <v>3.35</v>
      </c>
      <c r="GX84" t="s">
        <v>265</v>
      </c>
      <c r="GY84">
        <v>4.3099999999999996</v>
      </c>
      <c r="GZ84">
        <v>5.84</v>
      </c>
      <c r="HA84">
        <v>4.09</v>
      </c>
      <c r="HB84">
        <v>2.12</v>
      </c>
      <c r="HE84" t="s">
        <v>265</v>
      </c>
      <c r="HF84">
        <v>3.16</v>
      </c>
      <c r="HG84">
        <v>4.43</v>
      </c>
      <c r="HH84">
        <v>3.39</v>
      </c>
      <c r="HI84">
        <v>1.68</v>
      </c>
      <c r="HL84" t="s">
        <v>265</v>
      </c>
      <c r="HM84">
        <v>3.93</v>
      </c>
      <c r="HN84">
        <v>10.039999999999999</v>
      </c>
      <c r="HO84">
        <v>2.9</v>
      </c>
      <c r="HP84">
        <v>0.65</v>
      </c>
      <c r="HS84" t="s">
        <v>265</v>
      </c>
      <c r="HT84">
        <v>2.91</v>
      </c>
      <c r="HU84">
        <v>3.24</v>
      </c>
      <c r="HV84">
        <v>3.56</v>
      </c>
      <c r="HW84">
        <v>0.8</v>
      </c>
      <c r="HZ84" t="s">
        <v>265</v>
      </c>
      <c r="IA84">
        <v>3.11</v>
      </c>
      <c r="IB84">
        <v>5.7</v>
      </c>
      <c r="IC84">
        <v>3.07</v>
      </c>
      <c r="ID84">
        <v>0.73</v>
      </c>
      <c r="IG84" t="s">
        <v>265</v>
      </c>
      <c r="IH84">
        <v>3.04</v>
      </c>
      <c r="II84">
        <v>2.1800000000000002</v>
      </c>
      <c r="IJ84">
        <v>3.98</v>
      </c>
      <c r="IK84">
        <v>0.42</v>
      </c>
      <c r="IN84" t="s">
        <v>265</v>
      </c>
      <c r="IO84">
        <v>2.63</v>
      </c>
      <c r="IP84">
        <v>1.94</v>
      </c>
      <c r="IQ84">
        <v>2.96</v>
      </c>
      <c r="IR84">
        <v>0.24</v>
      </c>
      <c r="IU84" t="s">
        <v>265</v>
      </c>
      <c r="IV84">
        <v>2.0299999999999998</v>
      </c>
      <c r="IW84">
        <v>1.97</v>
      </c>
      <c r="IX84">
        <v>1.99</v>
      </c>
      <c r="IY84">
        <v>0.99</v>
      </c>
      <c r="JB84" t="s">
        <v>265</v>
      </c>
      <c r="JC84">
        <v>2.36</v>
      </c>
      <c r="JD84">
        <v>2.58</v>
      </c>
      <c r="JE84">
        <v>2.38</v>
      </c>
      <c r="JF84">
        <v>2.2400000000000002</v>
      </c>
      <c r="JI84" t="s">
        <v>265</v>
      </c>
      <c r="JJ84">
        <v>2.16</v>
      </c>
      <c r="JK84">
        <v>3.37</v>
      </c>
      <c r="JL84">
        <v>2.2000000000000002</v>
      </c>
      <c r="JM84">
        <v>1.1399999999999999</v>
      </c>
      <c r="JP84" t="s">
        <v>265</v>
      </c>
      <c r="JQ84">
        <v>2.2200000000000002</v>
      </c>
      <c r="JR84">
        <v>3.13</v>
      </c>
      <c r="JS84">
        <v>1.72</v>
      </c>
      <c r="JT84">
        <v>2.4500000000000002</v>
      </c>
      <c r="JW84" t="s">
        <v>265</v>
      </c>
      <c r="JX84">
        <v>1.1599999999999999</v>
      </c>
      <c r="JY84">
        <v>1.03</v>
      </c>
      <c r="JZ84">
        <v>1.1599999999999999</v>
      </c>
      <c r="KA84">
        <v>0.84</v>
      </c>
      <c r="KD84" t="s">
        <v>265</v>
      </c>
      <c r="KE84">
        <v>2.77</v>
      </c>
      <c r="KF84">
        <v>2.1</v>
      </c>
      <c r="KG84">
        <v>3.23</v>
      </c>
      <c r="KH84">
        <v>0.71</v>
      </c>
      <c r="KK84" t="s">
        <v>265</v>
      </c>
      <c r="KL84">
        <v>1.92</v>
      </c>
      <c r="KM84">
        <v>2.63</v>
      </c>
      <c r="KN84">
        <v>1.75</v>
      </c>
      <c r="KO84">
        <v>0.77</v>
      </c>
      <c r="KR84" t="s">
        <v>265</v>
      </c>
      <c r="KS84">
        <v>3.2</v>
      </c>
      <c r="KT84">
        <v>7.04</v>
      </c>
      <c r="KU84">
        <v>2.39</v>
      </c>
      <c r="KV84">
        <v>0.98</v>
      </c>
      <c r="KY84" t="s">
        <v>265</v>
      </c>
      <c r="KZ84">
        <v>3.79</v>
      </c>
      <c r="LA84">
        <v>6.48</v>
      </c>
      <c r="LB84">
        <v>2.31</v>
      </c>
      <c r="LC84">
        <v>3.8</v>
      </c>
      <c r="LF84" t="s">
        <v>265</v>
      </c>
      <c r="LG84">
        <v>3.9</v>
      </c>
      <c r="LH84">
        <v>8.5500000000000007</v>
      </c>
      <c r="LI84">
        <v>2.2400000000000002</v>
      </c>
      <c r="LJ84">
        <v>1.74</v>
      </c>
      <c r="LM84" t="s">
        <v>265</v>
      </c>
      <c r="LN84">
        <v>1.93</v>
      </c>
      <c r="LO84">
        <v>2.0299999999999998</v>
      </c>
      <c r="LP84">
        <v>1.57</v>
      </c>
      <c r="LQ84">
        <v>1.83</v>
      </c>
      <c r="LT84" t="s">
        <v>265</v>
      </c>
      <c r="LU84">
        <v>2.15</v>
      </c>
      <c r="LV84">
        <v>2.4</v>
      </c>
      <c r="LW84">
        <v>2.0299999999999998</v>
      </c>
      <c r="LX84">
        <v>1.1000000000000001</v>
      </c>
      <c r="MA84" t="s">
        <v>265</v>
      </c>
      <c r="MB84">
        <v>2.4300000000000002</v>
      </c>
      <c r="MC84">
        <v>3.9</v>
      </c>
      <c r="MD84">
        <v>1.42</v>
      </c>
      <c r="ME84">
        <v>3.39</v>
      </c>
      <c r="MH84" t="s">
        <v>265</v>
      </c>
      <c r="MI84">
        <v>2.48</v>
      </c>
      <c r="MJ84">
        <v>2.84</v>
      </c>
      <c r="MK84">
        <v>2.25</v>
      </c>
      <c r="ML84">
        <v>0.81</v>
      </c>
      <c r="MO84" t="s">
        <v>265</v>
      </c>
      <c r="MP84">
        <v>3.54</v>
      </c>
      <c r="MQ84">
        <v>2.4300000000000002</v>
      </c>
      <c r="MR84">
        <v>3.97</v>
      </c>
      <c r="MS84">
        <v>0.64</v>
      </c>
      <c r="MV84" t="s">
        <v>265</v>
      </c>
      <c r="MW84">
        <v>2.77</v>
      </c>
      <c r="MX84">
        <v>2.39</v>
      </c>
      <c r="MY84">
        <v>2.7</v>
      </c>
      <c r="MZ84">
        <v>1.28</v>
      </c>
      <c r="NC84" t="s">
        <v>265</v>
      </c>
      <c r="ND84">
        <v>2.68</v>
      </c>
      <c r="NE84">
        <v>1.79</v>
      </c>
      <c r="NF84">
        <v>3.46</v>
      </c>
      <c r="NG84">
        <v>0.18</v>
      </c>
      <c r="NJ84" t="s">
        <v>265</v>
      </c>
      <c r="NK84">
        <v>3.13</v>
      </c>
      <c r="NL84">
        <v>2.12</v>
      </c>
      <c r="NM84">
        <v>3.66</v>
      </c>
      <c r="NN84">
        <v>1.31</v>
      </c>
      <c r="NQ84" t="s">
        <v>265</v>
      </c>
      <c r="NR84">
        <v>2.95</v>
      </c>
      <c r="NS84">
        <v>3.72</v>
      </c>
      <c r="NT84">
        <v>3.14</v>
      </c>
      <c r="NU84">
        <v>2</v>
      </c>
      <c r="NX84" t="s">
        <v>265</v>
      </c>
      <c r="NY84">
        <v>4.0199999999999996</v>
      </c>
      <c r="NZ84">
        <v>1.77</v>
      </c>
      <c r="OA84">
        <v>5.19</v>
      </c>
      <c r="OB84">
        <v>2.16</v>
      </c>
      <c r="OE84" t="s">
        <v>265</v>
      </c>
      <c r="OF84">
        <v>4.72</v>
      </c>
      <c r="OG84">
        <v>3.23</v>
      </c>
      <c r="OH84">
        <v>6.02</v>
      </c>
      <c r="OI84">
        <v>0.61</v>
      </c>
      <c r="OL84" t="s">
        <v>265</v>
      </c>
      <c r="OM84">
        <v>12.96</v>
      </c>
      <c r="ON84">
        <v>8.3800000000000008</v>
      </c>
      <c r="OO84">
        <v>12.93</v>
      </c>
      <c r="OP84">
        <v>20.6</v>
      </c>
      <c r="OS84" t="s">
        <v>265</v>
      </c>
      <c r="OT84">
        <v>5.54</v>
      </c>
      <c r="OU84">
        <v>13.41</v>
      </c>
      <c r="OV84">
        <v>3.01</v>
      </c>
      <c r="OW84">
        <v>2.94</v>
      </c>
      <c r="OZ84" t="s">
        <v>265</v>
      </c>
      <c r="PA84">
        <v>24.69</v>
      </c>
      <c r="PB84">
        <v>25.47</v>
      </c>
      <c r="PC84">
        <v>16.760000000000002</v>
      </c>
      <c r="PD84">
        <v>59.06</v>
      </c>
      <c r="PG84" t="s">
        <v>265</v>
      </c>
      <c r="PH84">
        <v>26.7</v>
      </c>
      <c r="PI84">
        <v>16.670000000000002</v>
      </c>
      <c r="PJ84">
        <v>21.73</v>
      </c>
      <c r="PK84">
        <v>62.23</v>
      </c>
      <c r="PN84" t="s">
        <v>265</v>
      </c>
      <c r="PO84">
        <v>15.08</v>
      </c>
      <c r="PP84">
        <v>8.7799999999999994</v>
      </c>
      <c r="PQ84">
        <v>14.31</v>
      </c>
      <c r="PR84">
        <v>24.39</v>
      </c>
      <c r="PU84" t="s">
        <v>265</v>
      </c>
      <c r="PV84">
        <v>14.42</v>
      </c>
      <c r="PW84">
        <v>12.81</v>
      </c>
      <c r="PX84">
        <v>12.44</v>
      </c>
      <c r="PY84">
        <v>24.24</v>
      </c>
      <c r="QB84" t="s">
        <v>265</v>
      </c>
      <c r="QC84">
        <v>9.9</v>
      </c>
      <c r="QD84">
        <v>10.16</v>
      </c>
      <c r="QE84">
        <v>9.6</v>
      </c>
      <c r="QF84">
        <v>9.14</v>
      </c>
      <c r="QI84" t="s">
        <v>265</v>
      </c>
      <c r="QJ84">
        <v>6.19</v>
      </c>
      <c r="QK84">
        <v>17.88</v>
      </c>
      <c r="QL84">
        <v>3.11</v>
      </c>
      <c r="QM84">
        <v>1.31</v>
      </c>
      <c r="QP84" t="s">
        <v>265</v>
      </c>
      <c r="QQ84">
        <v>1.94</v>
      </c>
      <c r="QR84">
        <v>4.9000000000000004</v>
      </c>
      <c r="QS84">
        <v>1.28</v>
      </c>
      <c r="QT84">
        <v>0.52</v>
      </c>
      <c r="QW84" t="s">
        <v>265</v>
      </c>
      <c r="QX84">
        <v>2.68</v>
      </c>
      <c r="QY84">
        <v>9.68</v>
      </c>
      <c r="QZ84">
        <v>1.22</v>
      </c>
      <c r="RA84">
        <v>0</v>
      </c>
      <c r="RD84" t="s">
        <v>265</v>
      </c>
      <c r="RE84">
        <v>0.26</v>
      </c>
      <c r="RF84">
        <v>0.71</v>
      </c>
      <c r="RG84">
        <v>0.2</v>
      </c>
      <c r="RH84">
        <v>0</v>
      </c>
      <c r="RK84" t="s">
        <v>265</v>
      </c>
      <c r="RL84">
        <v>0.8</v>
      </c>
      <c r="RM84">
        <v>1.06</v>
      </c>
      <c r="RN84">
        <v>0.83</v>
      </c>
      <c r="RO84">
        <v>0</v>
      </c>
      <c r="RR84" t="s">
        <v>265</v>
      </c>
      <c r="RS84">
        <v>0.43</v>
      </c>
      <c r="RT84">
        <v>0</v>
      </c>
      <c r="RU84">
        <v>0.36</v>
      </c>
      <c r="RV84">
        <v>1.45</v>
      </c>
      <c r="RY84" t="s">
        <v>265</v>
      </c>
      <c r="RZ84">
        <v>0.31</v>
      </c>
      <c r="SA84">
        <v>0.16</v>
      </c>
      <c r="SB84">
        <v>0.39</v>
      </c>
      <c r="SC84">
        <v>0.28000000000000003</v>
      </c>
      <c r="SF84" t="s">
        <v>265</v>
      </c>
      <c r="SG84">
        <v>0.2</v>
      </c>
      <c r="SH84">
        <v>0.28000000000000003</v>
      </c>
      <c r="SI84">
        <v>0.1</v>
      </c>
      <c r="SJ84">
        <v>0</v>
      </c>
      <c r="SM84" t="s">
        <v>265</v>
      </c>
      <c r="SN84">
        <v>0.05</v>
      </c>
      <c r="SO84">
        <v>0</v>
      </c>
      <c r="SP84">
        <v>0</v>
      </c>
      <c r="SQ84">
        <v>0</v>
      </c>
      <c r="ST84" t="s">
        <v>265</v>
      </c>
      <c r="SU84">
        <v>0.05</v>
      </c>
      <c r="SV84">
        <v>0</v>
      </c>
      <c r="SW84">
        <v>0</v>
      </c>
      <c r="SX84">
        <v>0.34</v>
      </c>
      <c r="TA84" t="s">
        <v>265</v>
      </c>
      <c r="TB84">
        <v>0</v>
      </c>
      <c r="TC84">
        <v>0</v>
      </c>
      <c r="TD84">
        <v>0</v>
      </c>
      <c r="TE84">
        <v>0</v>
      </c>
      <c r="TH84" t="s">
        <v>265</v>
      </c>
      <c r="TI84">
        <v>0.08</v>
      </c>
      <c r="TJ84">
        <v>0</v>
      </c>
      <c r="TK84">
        <v>0</v>
      </c>
      <c r="TL84">
        <v>0</v>
      </c>
      <c r="TO84" t="s">
        <v>265</v>
      </c>
      <c r="TP84">
        <v>0</v>
      </c>
      <c r="TQ84">
        <v>0</v>
      </c>
      <c r="TR84">
        <v>0</v>
      </c>
      <c r="TS84">
        <v>0</v>
      </c>
      <c r="TV84" t="s">
        <v>265</v>
      </c>
      <c r="TW84">
        <v>0</v>
      </c>
      <c r="TX84">
        <v>0</v>
      </c>
      <c r="TY84">
        <v>0</v>
      </c>
      <c r="TZ84">
        <v>0</v>
      </c>
      <c r="UC84" t="s">
        <v>265</v>
      </c>
      <c r="UD84">
        <v>0</v>
      </c>
      <c r="UE84">
        <v>0</v>
      </c>
      <c r="UF84">
        <v>0</v>
      </c>
      <c r="UG84">
        <v>0</v>
      </c>
      <c r="UJ84" t="s">
        <v>265</v>
      </c>
      <c r="UK84">
        <v>0.08</v>
      </c>
      <c r="UL84">
        <v>0</v>
      </c>
      <c r="UM84">
        <v>0</v>
      </c>
      <c r="UN84">
        <v>0.64</v>
      </c>
      <c r="UQ84" t="s">
        <v>265</v>
      </c>
      <c r="UR84">
        <v>0.05</v>
      </c>
      <c r="US84">
        <v>0</v>
      </c>
      <c r="UT84">
        <v>0</v>
      </c>
      <c r="UU84">
        <v>0.47</v>
      </c>
      <c r="UX84" t="s">
        <v>265</v>
      </c>
      <c r="UY84">
        <v>0</v>
      </c>
      <c r="UZ84">
        <v>0</v>
      </c>
      <c r="VA84">
        <v>0</v>
      </c>
      <c r="VB84">
        <v>0</v>
      </c>
      <c r="VE84" t="s">
        <v>265</v>
      </c>
      <c r="VF84">
        <v>0</v>
      </c>
      <c r="VG84">
        <v>0</v>
      </c>
      <c r="VH84">
        <v>0</v>
      </c>
      <c r="VI84">
        <v>0</v>
      </c>
      <c r="VL84" t="s">
        <v>265</v>
      </c>
      <c r="VM84">
        <v>0</v>
      </c>
      <c r="VN84">
        <v>0</v>
      </c>
      <c r="VO84">
        <v>0</v>
      </c>
      <c r="VP84">
        <v>0</v>
      </c>
      <c r="VS84" t="s">
        <v>265</v>
      </c>
      <c r="VT84">
        <v>0.19</v>
      </c>
      <c r="VU84">
        <v>0</v>
      </c>
      <c r="VV84">
        <v>0.31</v>
      </c>
      <c r="VW84">
        <v>0</v>
      </c>
      <c r="VZ84" t="s">
        <v>265</v>
      </c>
      <c r="WA84">
        <v>0</v>
      </c>
      <c r="WB84">
        <v>0</v>
      </c>
      <c r="WC84">
        <v>0</v>
      </c>
      <c r="WD84">
        <v>0</v>
      </c>
      <c r="WG84" t="s">
        <v>265</v>
      </c>
      <c r="WH84">
        <v>0</v>
      </c>
      <c r="WI84">
        <v>0</v>
      </c>
      <c r="WJ84">
        <v>0</v>
      </c>
      <c r="WK84">
        <v>0</v>
      </c>
      <c r="WN84" t="s">
        <v>265</v>
      </c>
      <c r="WO84">
        <v>0.22</v>
      </c>
      <c r="WP84">
        <v>0</v>
      </c>
      <c r="WQ84">
        <v>0.34</v>
      </c>
      <c r="WR84">
        <v>0</v>
      </c>
      <c r="WU84" t="s">
        <v>265</v>
      </c>
      <c r="WV84">
        <v>0.05</v>
      </c>
      <c r="WW84">
        <v>0</v>
      </c>
      <c r="WX84">
        <v>0.09</v>
      </c>
      <c r="WY84">
        <v>0</v>
      </c>
      <c r="XB84" t="s">
        <v>265</v>
      </c>
      <c r="XC84">
        <v>0</v>
      </c>
      <c r="XD84">
        <v>0</v>
      </c>
      <c r="XE84">
        <v>0</v>
      </c>
      <c r="XF84">
        <v>0</v>
      </c>
      <c r="XI84" t="s">
        <v>265</v>
      </c>
      <c r="XJ84">
        <v>0</v>
      </c>
      <c r="XK84">
        <v>0</v>
      </c>
      <c r="XL84">
        <v>0</v>
      </c>
      <c r="XM84">
        <v>0</v>
      </c>
      <c r="XP84" t="s">
        <v>265</v>
      </c>
      <c r="XQ84">
        <v>0.14000000000000001</v>
      </c>
      <c r="XR84">
        <v>0</v>
      </c>
      <c r="XS84">
        <v>0.24</v>
      </c>
      <c r="XT84">
        <v>0</v>
      </c>
      <c r="XW84" t="s">
        <v>265</v>
      </c>
      <c r="XX84">
        <v>0.33</v>
      </c>
      <c r="XY84">
        <v>0.62</v>
      </c>
      <c r="XZ84">
        <v>0</v>
      </c>
      <c r="YA84">
        <v>1.1499999999999999</v>
      </c>
    </row>
    <row r="85" spans="1:651" x14ac:dyDescent="0.25">
      <c r="A85" s="1">
        <v>4.0000999999999998</v>
      </c>
      <c r="B85" s="1">
        <v>4.05</v>
      </c>
      <c r="C85" s="1" t="s">
        <v>266</v>
      </c>
      <c r="D85" s="1">
        <v>1.1499999999999999</v>
      </c>
      <c r="E85" s="1">
        <v>0</v>
      </c>
      <c r="F85" s="1">
        <v>1.27</v>
      </c>
      <c r="G85" s="1">
        <v>0.42</v>
      </c>
      <c r="H85" s="1"/>
      <c r="I85" s="1"/>
      <c r="J85" s="1" t="s">
        <v>266</v>
      </c>
      <c r="K85" s="1">
        <v>0.68</v>
      </c>
      <c r="L85" s="1">
        <v>0.56000000000000005</v>
      </c>
      <c r="M85" s="1">
        <v>0.39</v>
      </c>
      <c r="N85" s="1">
        <v>0.96</v>
      </c>
      <c r="O85" s="1"/>
      <c r="P85" s="1"/>
      <c r="Q85" s="1" t="s">
        <v>266</v>
      </c>
      <c r="R85" s="1">
        <v>1.35</v>
      </c>
      <c r="S85" s="1">
        <v>0.79</v>
      </c>
      <c r="T85" s="1">
        <v>0.37</v>
      </c>
      <c r="U85" s="1">
        <v>0.94</v>
      </c>
      <c r="V85" s="1"/>
      <c r="W85" s="1"/>
      <c r="X85" s="1" t="s">
        <v>266</v>
      </c>
      <c r="Y85" s="1">
        <v>1.59</v>
      </c>
      <c r="Z85" s="1">
        <v>3.56</v>
      </c>
      <c r="AA85" s="1">
        <v>0.82</v>
      </c>
      <c r="AB85" s="1">
        <v>0.72</v>
      </c>
      <c r="AC85" s="1"/>
      <c r="AD85" s="1"/>
      <c r="AE85" t="s">
        <v>266</v>
      </c>
      <c r="AF85">
        <v>2.48</v>
      </c>
      <c r="AG85">
        <v>1.1200000000000001</v>
      </c>
      <c r="AH85">
        <v>3</v>
      </c>
      <c r="AI85">
        <v>0</v>
      </c>
      <c r="AJ85" s="1"/>
      <c r="AK85" s="1"/>
      <c r="AL85" t="s">
        <v>266</v>
      </c>
      <c r="AM85">
        <v>2</v>
      </c>
      <c r="AN85">
        <v>3.69</v>
      </c>
      <c r="AO85">
        <v>1.06</v>
      </c>
      <c r="AP85">
        <v>0</v>
      </c>
      <c r="AQ85" s="1"/>
      <c r="AR85" s="1"/>
      <c r="AS85" t="s">
        <v>266</v>
      </c>
      <c r="AT85">
        <v>2.0699999999999998</v>
      </c>
      <c r="AU85">
        <v>2.37</v>
      </c>
      <c r="AV85">
        <v>2.2000000000000002</v>
      </c>
      <c r="AW85">
        <v>0.22</v>
      </c>
      <c r="AZ85" t="s">
        <v>266</v>
      </c>
      <c r="BA85">
        <v>1.46</v>
      </c>
      <c r="BB85">
        <v>3.32</v>
      </c>
      <c r="BC85">
        <v>0.18</v>
      </c>
      <c r="BD85">
        <v>0.47</v>
      </c>
      <c r="BG85" t="s">
        <v>266</v>
      </c>
      <c r="BH85">
        <v>1.85</v>
      </c>
      <c r="BI85">
        <v>5.35</v>
      </c>
      <c r="BJ85">
        <v>0.85</v>
      </c>
      <c r="BK85">
        <v>0</v>
      </c>
      <c r="BN85" t="s">
        <v>266</v>
      </c>
      <c r="BO85">
        <v>1.7</v>
      </c>
      <c r="BP85">
        <v>1.84</v>
      </c>
      <c r="BQ85">
        <v>0.17</v>
      </c>
      <c r="BR85">
        <v>1.3</v>
      </c>
      <c r="BU85" t="s">
        <v>266</v>
      </c>
      <c r="BV85">
        <v>1.94</v>
      </c>
      <c r="BW85">
        <v>2.14</v>
      </c>
      <c r="BX85">
        <v>1.27</v>
      </c>
      <c r="BY85">
        <v>1.1100000000000001</v>
      </c>
      <c r="CB85" t="s">
        <v>266</v>
      </c>
      <c r="CC85">
        <v>0.89</v>
      </c>
      <c r="CD85">
        <v>0.38</v>
      </c>
      <c r="CE85">
        <v>0.7</v>
      </c>
      <c r="CF85">
        <v>0.4</v>
      </c>
      <c r="CI85" t="s">
        <v>266</v>
      </c>
      <c r="CJ85">
        <v>0.82</v>
      </c>
      <c r="CK85">
        <v>0.65</v>
      </c>
      <c r="CL85">
        <v>0.66</v>
      </c>
      <c r="CM85">
        <v>0.27</v>
      </c>
      <c r="CP85" t="s">
        <v>266</v>
      </c>
      <c r="CQ85">
        <v>0.63</v>
      </c>
      <c r="CR85">
        <v>0.76</v>
      </c>
      <c r="CS85">
        <v>0.41</v>
      </c>
      <c r="CT85">
        <v>0</v>
      </c>
      <c r="CW85" t="s">
        <v>266</v>
      </c>
      <c r="CX85">
        <v>0.36</v>
      </c>
      <c r="CY85">
        <v>0.17</v>
      </c>
      <c r="CZ85">
        <v>0.39</v>
      </c>
      <c r="DA85">
        <v>0</v>
      </c>
      <c r="DD85" t="s">
        <v>266</v>
      </c>
      <c r="DE85">
        <v>0.43</v>
      </c>
      <c r="DF85">
        <v>0</v>
      </c>
      <c r="DG85">
        <v>0.45</v>
      </c>
      <c r="DH85">
        <v>0</v>
      </c>
      <c r="DK85" t="s">
        <v>266</v>
      </c>
      <c r="DL85">
        <v>0.28000000000000003</v>
      </c>
      <c r="DM85">
        <v>0.18</v>
      </c>
      <c r="DN85">
        <v>0.1</v>
      </c>
      <c r="DO85">
        <v>0</v>
      </c>
      <c r="DR85" t="s">
        <v>266</v>
      </c>
      <c r="DS85">
        <v>0.46</v>
      </c>
      <c r="DT85">
        <v>0</v>
      </c>
      <c r="DU85">
        <v>0.18</v>
      </c>
      <c r="DV85">
        <v>0</v>
      </c>
      <c r="DY85" t="s">
        <v>266</v>
      </c>
      <c r="DZ85">
        <v>0.28999999999999998</v>
      </c>
      <c r="EA85">
        <v>0</v>
      </c>
      <c r="EB85">
        <v>0.25</v>
      </c>
      <c r="EC85">
        <v>0</v>
      </c>
      <c r="EF85" t="s">
        <v>266</v>
      </c>
      <c r="EG85">
        <v>0.44</v>
      </c>
      <c r="EH85">
        <v>0</v>
      </c>
      <c r="EI85">
        <v>0.1</v>
      </c>
      <c r="EJ85">
        <v>0</v>
      </c>
      <c r="EM85" t="s">
        <v>266</v>
      </c>
      <c r="EN85">
        <v>0.34</v>
      </c>
      <c r="EO85">
        <v>0</v>
      </c>
      <c r="EP85">
        <v>0.15</v>
      </c>
      <c r="EQ85">
        <v>0</v>
      </c>
      <c r="ET85" t="s">
        <v>266</v>
      </c>
      <c r="EU85">
        <v>0.39</v>
      </c>
      <c r="EV85">
        <v>0</v>
      </c>
      <c r="EW85">
        <v>0.13</v>
      </c>
      <c r="EX85">
        <v>0</v>
      </c>
      <c r="FA85" t="s">
        <v>266</v>
      </c>
      <c r="FB85">
        <v>0.23</v>
      </c>
      <c r="FC85">
        <v>0</v>
      </c>
      <c r="FD85">
        <v>7.0000000000000007E-2</v>
      </c>
      <c r="FE85">
        <v>0</v>
      </c>
      <c r="FH85" t="s">
        <v>266</v>
      </c>
      <c r="FI85">
        <v>1.08</v>
      </c>
      <c r="FJ85">
        <v>0</v>
      </c>
      <c r="FK85">
        <v>0.75</v>
      </c>
      <c r="FL85">
        <v>0</v>
      </c>
      <c r="FO85" t="s">
        <v>266</v>
      </c>
      <c r="FP85">
        <v>0.69</v>
      </c>
      <c r="FQ85">
        <v>0</v>
      </c>
      <c r="FR85">
        <v>0.51</v>
      </c>
      <c r="FS85">
        <v>0</v>
      </c>
      <c r="FV85" t="s">
        <v>266</v>
      </c>
      <c r="FW85">
        <v>0.39</v>
      </c>
      <c r="FX85">
        <v>0</v>
      </c>
      <c r="FY85">
        <v>0.28999999999999998</v>
      </c>
      <c r="FZ85">
        <v>0</v>
      </c>
      <c r="GC85" t="s">
        <v>266</v>
      </c>
      <c r="GD85">
        <v>0.04</v>
      </c>
      <c r="GE85">
        <v>0</v>
      </c>
      <c r="GF85">
        <v>0.06</v>
      </c>
      <c r="GG85">
        <v>0</v>
      </c>
      <c r="GJ85" t="s">
        <v>266</v>
      </c>
      <c r="GK85">
        <v>0.47</v>
      </c>
      <c r="GL85">
        <v>0</v>
      </c>
      <c r="GM85">
        <v>0.04</v>
      </c>
      <c r="GN85">
        <v>0</v>
      </c>
      <c r="GQ85" t="s">
        <v>266</v>
      </c>
      <c r="GR85">
        <v>0.39</v>
      </c>
      <c r="GS85">
        <v>0</v>
      </c>
      <c r="GT85">
        <v>0.14000000000000001</v>
      </c>
      <c r="GU85">
        <v>0</v>
      </c>
      <c r="GX85" t="s">
        <v>266</v>
      </c>
      <c r="GY85">
        <v>0.15</v>
      </c>
      <c r="GZ85">
        <v>0.22</v>
      </c>
      <c r="HA85">
        <v>0</v>
      </c>
      <c r="HB85">
        <v>0</v>
      </c>
      <c r="HE85" t="s">
        <v>266</v>
      </c>
      <c r="HF85">
        <v>0.09</v>
      </c>
      <c r="HG85">
        <v>0</v>
      </c>
      <c r="HH85">
        <v>0</v>
      </c>
      <c r="HI85">
        <v>0</v>
      </c>
      <c r="HL85" t="s">
        <v>266</v>
      </c>
      <c r="HM85">
        <v>0.08</v>
      </c>
      <c r="HN85">
        <v>0</v>
      </c>
      <c r="HO85">
        <v>0.16</v>
      </c>
      <c r="HP85">
        <v>0</v>
      </c>
      <c r="HS85" t="s">
        <v>266</v>
      </c>
      <c r="HT85">
        <v>0.28000000000000003</v>
      </c>
      <c r="HU85">
        <v>0.62</v>
      </c>
      <c r="HV85">
        <v>0.2</v>
      </c>
      <c r="HW85">
        <v>0</v>
      </c>
      <c r="HZ85" t="s">
        <v>266</v>
      </c>
      <c r="IA85">
        <v>0.47</v>
      </c>
      <c r="IB85">
        <v>0</v>
      </c>
      <c r="IC85">
        <v>0.27</v>
      </c>
      <c r="ID85">
        <v>0</v>
      </c>
      <c r="IG85" t="s">
        <v>266</v>
      </c>
      <c r="IH85">
        <v>0.25</v>
      </c>
      <c r="II85">
        <v>0</v>
      </c>
      <c r="IJ85">
        <v>0.17</v>
      </c>
      <c r="IK85">
        <v>0</v>
      </c>
      <c r="IN85" t="s">
        <v>266</v>
      </c>
      <c r="IO85">
        <v>0.59</v>
      </c>
      <c r="IP85">
        <v>0</v>
      </c>
      <c r="IQ85">
        <v>0.08</v>
      </c>
      <c r="IR85">
        <v>0</v>
      </c>
      <c r="IU85" t="s">
        <v>266</v>
      </c>
      <c r="IV85">
        <v>0.42</v>
      </c>
      <c r="IW85">
        <v>0</v>
      </c>
      <c r="IX85">
        <v>0.64</v>
      </c>
      <c r="IY85">
        <v>0</v>
      </c>
      <c r="JB85" t="s">
        <v>266</v>
      </c>
      <c r="JC85">
        <v>0.31</v>
      </c>
      <c r="JD85">
        <v>0.2</v>
      </c>
      <c r="JE85">
        <v>0.32</v>
      </c>
      <c r="JF85">
        <v>0</v>
      </c>
      <c r="JI85" t="s">
        <v>266</v>
      </c>
      <c r="JJ85">
        <v>0.3</v>
      </c>
      <c r="JK85">
        <v>0</v>
      </c>
      <c r="JL85">
        <v>0.38</v>
      </c>
      <c r="JM85">
        <v>0</v>
      </c>
      <c r="JP85" t="s">
        <v>266</v>
      </c>
      <c r="JQ85">
        <v>0.52</v>
      </c>
      <c r="JR85">
        <v>0</v>
      </c>
      <c r="JS85">
        <v>0.65</v>
      </c>
      <c r="JT85">
        <v>0.23</v>
      </c>
      <c r="JW85" t="s">
        <v>266</v>
      </c>
      <c r="JX85">
        <v>0.28000000000000003</v>
      </c>
      <c r="JY85">
        <v>0</v>
      </c>
      <c r="JZ85">
        <v>0.14000000000000001</v>
      </c>
      <c r="KA85">
        <v>0.2</v>
      </c>
      <c r="KD85" t="s">
        <v>266</v>
      </c>
      <c r="KE85">
        <v>0.18</v>
      </c>
      <c r="KF85">
        <v>0</v>
      </c>
      <c r="KG85">
        <v>0.22</v>
      </c>
      <c r="KH85">
        <v>0</v>
      </c>
      <c r="KK85" t="s">
        <v>266</v>
      </c>
      <c r="KL85">
        <v>0.28000000000000003</v>
      </c>
      <c r="KM85">
        <v>0</v>
      </c>
      <c r="KN85">
        <v>0.12</v>
      </c>
      <c r="KO85">
        <v>0</v>
      </c>
      <c r="KR85" t="s">
        <v>266</v>
      </c>
      <c r="KS85">
        <v>7.0000000000000007E-2</v>
      </c>
      <c r="KT85">
        <v>0</v>
      </c>
      <c r="KU85">
        <v>0.13</v>
      </c>
      <c r="KV85">
        <v>0</v>
      </c>
      <c r="KY85" t="s">
        <v>266</v>
      </c>
      <c r="KZ85">
        <v>0.05</v>
      </c>
      <c r="LA85">
        <v>0</v>
      </c>
      <c r="LB85">
        <v>0</v>
      </c>
      <c r="LC85">
        <v>0</v>
      </c>
      <c r="LF85" t="s">
        <v>266</v>
      </c>
      <c r="LG85">
        <v>0.16</v>
      </c>
      <c r="LH85">
        <v>0</v>
      </c>
      <c r="LI85">
        <v>0.28000000000000003</v>
      </c>
      <c r="LJ85">
        <v>0</v>
      </c>
      <c r="LM85" t="s">
        <v>266</v>
      </c>
      <c r="LN85">
        <v>0.26</v>
      </c>
      <c r="LO85">
        <v>0</v>
      </c>
      <c r="LP85">
        <v>0</v>
      </c>
      <c r="LQ85">
        <v>0</v>
      </c>
      <c r="LT85" t="s">
        <v>266</v>
      </c>
      <c r="LU85">
        <v>0.03</v>
      </c>
      <c r="LV85">
        <v>0</v>
      </c>
      <c r="LW85">
        <v>0.05</v>
      </c>
      <c r="LX85">
        <v>0</v>
      </c>
      <c r="MA85" t="s">
        <v>266</v>
      </c>
      <c r="MB85">
        <v>0.31</v>
      </c>
      <c r="MC85">
        <v>0.32</v>
      </c>
      <c r="MD85">
        <v>0.43</v>
      </c>
      <c r="ME85">
        <v>0</v>
      </c>
      <c r="MH85" t="s">
        <v>266</v>
      </c>
      <c r="MI85">
        <v>0.03</v>
      </c>
      <c r="MJ85">
        <v>0</v>
      </c>
      <c r="MK85">
        <v>0.05</v>
      </c>
      <c r="ML85">
        <v>0</v>
      </c>
      <c r="MO85" t="s">
        <v>266</v>
      </c>
      <c r="MP85">
        <v>0.94</v>
      </c>
      <c r="MQ85">
        <v>0</v>
      </c>
      <c r="MR85">
        <v>0.24</v>
      </c>
      <c r="MS85">
        <v>0</v>
      </c>
      <c r="MV85" t="s">
        <v>266</v>
      </c>
      <c r="MW85">
        <v>0.08</v>
      </c>
      <c r="MX85">
        <v>0</v>
      </c>
      <c r="MY85">
        <v>0.08</v>
      </c>
      <c r="MZ85">
        <v>0</v>
      </c>
      <c r="NC85" t="s">
        <v>266</v>
      </c>
      <c r="ND85">
        <v>0.05</v>
      </c>
      <c r="NE85">
        <v>0</v>
      </c>
      <c r="NF85">
        <v>0</v>
      </c>
      <c r="NG85">
        <v>0</v>
      </c>
      <c r="NJ85" t="s">
        <v>266</v>
      </c>
      <c r="NK85">
        <v>0.61</v>
      </c>
      <c r="NL85">
        <v>0</v>
      </c>
      <c r="NM85">
        <v>0.14000000000000001</v>
      </c>
      <c r="NN85">
        <v>0.18</v>
      </c>
      <c r="NQ85" t="s">
        <v>266</v>
      </c>
      <c r="NR85">
        <v>0.99</v>
      </c>
      <c r="NS85">
        <v>0</v>
      </c>
      <c r="NT85">
        <v>1.26</v>
      </c>
      <c r="NU85">
        <v>0</v>
      </c>
      <c r="NX85" t="s">
        <v>266</v>
      </c>
      <c r="NY85">
        <v>0.4</v>
      </c>
      <c r="NZ85">
        <v>0.11</v>
      </c>
      <c r="OA85">
        <v>0.17</v>
      </c>
      <c r="OB85">
        <v>0</v>
      </c>
      <c r="OE85" t="s">
        <v>266</v>
      </c>
      <c r="OF85">
        <v>0.21</v>
      </c>
      <c r="OG85">
        <v>0.19</v>
      </c>
      <c r="OH85">
        <v>0.13</v>
      </c>
      <c r="OI85">
        <v>0</v>
      </c>
      <c r="OL85" t="s">
        <v>266</v>
      </c>
      <c r="OM85">
        <v>8.48</v>
      </c>
      <c r="ON85">
        <v>2.36</v>
      </c>
      <c r="OO85">
        <v>12.98</v>
      </c>
      <c r="OP85">
        <v>0.26</v>
      </c>
      <c r="OS85" t="s">
        <v>266</v>
      </c>
      <c r="OT85">
        <v>3.71</v>
      </c>
      <c r="OU85">
        <v>2.25</v>
      </c>
      <c r="OV85">
        <v>3.74</v>
      </c>
      <c r="OW85">
        <v>7.11</v>
      </c>
      <c r="OZ85" t="s">
        <v>266</v>
      </c>
      <c r="PA85">
        <v>24.29</v>
      </c>
      <c r="PB85">
        <v>1.98</v>
      </c>
      <c r="PC85">
        <v>38.979999999999997</v>
      </c>
      <c r="PD85">
        <v>3.26</v>
      </c>
      <c r="PG85" t="s">
        <v>266</v>
      </c>
      <c r="PH85">
        <v>14.98</v>
      </c>
      <c r="PI85">
        <v>2.31</v>
      </c>
      <c r="PJ85">
        <v>22.74</v>
      </c>
      <c r="PK85">
        <v>0.42</v>
      </c>
      <c r="PN85" t="s">
        <v>266</v>
      </c>
      <c r="PO85">
        <v>1.1100000000000001</v>
      </c>
      <c r="PP85">
        <v>0.16</v>
      </c>
      <c r="PQ85">
        <v>1.46</v>
      </c>
      <c r="PR85">
        <v>1.57</v>
      </c>
      <c r="PU85" t="s">
        <v>266</v>
      </c>
      <c r="PV85">
        <v>0.81</v>
      </c>
      <c r="PW85">
        <v>2.25</v>
      </c>
      <c r="PX85">
        <v>0.28999999999999998</v>
      </c>
      <c r="PY85">
        <v>0</v>
      </c>
      <c r="QB85" t="s">
        <v>266</v>
      </c>
      <c r="QC85">
        <v>0.88</v>
      </c>
      <c r="QD85">
        <v>2.86</v>
      </c>
      <c r="QE85">
        <v>0.16</v>
      </c>
      <c r="QF85">
        <v>0.33</v>
      </c>
      <c r="QI85" t="s">
        <v>266</v>
      </c>
      <c r="QJ85">
        <v>2.48</v>
      </c>
      <c r="QK85">
        <v>5.15</v>
      </c>
      <c r="QL85">
        <v>1.1399999999999999</v>
      </c>
      <c r="QM85">
        <v>1.58</v>
      </c>
      <c r="QP85" t="s">
        <v>266</v>
      </c>
      <c r="QQ85">
        <v>4.1900000000000004</v>
      </c>
      <c r="QR85">
        <v>2.75</v>
      </c>
      <c r="QS85">
        <v>4.09</v>
      </c>
      <c r="QT85">
        <v>8.34</v>
      </c>
      <c r="QW85" t="s">
        <v>266</v>
      </c>
      <c r="QX85">
        <v>5.26</v>
      </c>
      <c r="QY85">
        <v>2.91</v>
      </c>
      <c r="QZ85">
        <v>5.25</v>
      </c>
      <c r="RA85">
        <v>6.8</v>
      </c>
      <c r="RD85" t="s">
        <v>266</v>
      </c>
      <c r="RE85">
        <v>2.61</v>
      </c>
      <c r="RF85">
        <v>3.5</v>
      </c>
      <c r="RG85">
        <v>1.29</v>
      </c>
      <c r="RH85">
        <v>6.19</v>
      </c>
      <c r="RK85" t="s">
        <v>266</v>
      </c>
      <c r="RL85">
        <v>2.4700000000000002</v>
      </c>
      <c r="RM85">
        <v>2.37</v>
      </c>
      <c r="RN85">
        <v>1.43</v>
      </c>
      <c r="RO85">
        <v>5.91</v>
      </c>
      <c r="RR85" t="s">
        <v>266</v>
      </c>
      <c r="RS85">
        <v>2.66</v>
      </c>
      <c r="RT85">
        <v>4.33</v>
      </c>
      <c r="RU85">
        <v>1.86</v>
      </c>
      <c r="RV85">
        <v>3.15</v>
      </c>
      <c r="RY85" t="s">
        <v>266</v>
      </c>
      <c r="RZ85">
        <v>1.97</v>
      </c>
      <c r="SA85">
        <v>1.55</v>
      </c>
      <c r="SB85">
        <v>2.06</v>
      </c>
      <c r="SC85">
        <v>1.03</v>
      </c>
      <c r="SF85" t="s">
        <v>266</v>
      </c>
      <c r="SG85">
        <v>1.18</v>
      </c>
      <c r="SH85">
        <v>0.23</v>
      </c>
      <c r="SI85">
        <v>0.82</v>
      </c>
      <c r="SJ85">
        <v>1.47</v>
      </c>
      <c r="SM85" t="s">
        <v>266</v>
      </c>
      <c r="SN85">
        <v>1.45</v>
      </c>
      <c r="SO85">
        <v>1.27</v>
      </c>
      <c r="SP85">
        <v>1.24</v>
      </c>
      <c r="SQ85">
        <v>0.94</v>
      </c>
      <c r="ST85" t="s">
        <v>266</v>
      </c>
      <c r="SU85">
        <v>0.89</v>
      </c>
      <c r="SV85">
        <v>1.01</v>
      </c>
      <c r="SW85">
        <v>0.61</v>
      </c>
      <c r="SX85">
        <v>0</v>
      </c>
      <c r="TA85" t="s">
        <v>266</v>
      </c>
      <c r="TB85">
        <v>0.72</v>
      </c>
      <c r="TC85">
        <v>0.31</v>
      </c>
      <c r="TD85">
        <v>0.72</v>
      </c>
      <c r="TE85">
        <v>0.54</v>
      </c>
      <c r="TH85" t="s">
        <v>266</v>
      </c>
      <c r="TI85">
        <v>0.6</v>
      </c>
      <c r="TJ85">
        <v>0</v>
      </c>
      <c r="TK85">
        <v>0.22</v>
      </c>
      <c r="TL85">
        <v>0</v>
      </c>
      <c r="TO85" t="s">
        <v>266</v>
      </c>
      <c r="TP85">
        <v>0.68</v>
      </c>
      <c r="TQ85">
        <v>0.66</v>
      </c>
      <c r="TR85">
        <v>0.4</v>
      </c>
      <c r="TS85">
        <v>1.07</v>
      </c>
      <c r="TV85" t="s">
        <v>266</v>
      </c>
      <c r="TW85">
        <v>0.28999999999999998</v>
      </c>
      <c r="TX85">
        <v>0.65</v>
      </c>
      <c r="TY85">
        <v>7.0000000000000007E-2</v>
      </c>
      <c r="TZ85">
        <v>0</v>
      </c>
      <c r="UC85" t="s">
        <v>266</v>
      </c>
      <c r="UD85">
        <v>0.76</v>
      </c>
      <c r="UE85">
        <v>0.73</v>
      </c>
      <c r="UF85">
        <v>0.44</v>
      </c>
      <c r="UG85">
        <v>0.51</v>
      </c>
      <c r="UJ85" t="s">
        <v>266</v>
      </c>
      <c r="UK85">
        <v>1.06</v>
      </c>
      <c r="UL85">
        <v>0.49</v>
      </c>
      <c r="UM85">
        <v>0.59</v>
      </c>
      <c r="UN85">
        <v>1.19</v>
      </c>
      <c r="UQ85" t="s">
        <v>266</v>
      </c>
      <c r="UR85">
        <v>0.82</v>
      </c>
      <c r="US85">
        <v>0</v>
      </c>
      <c r="UT85">
        <v>1.07</v>
      </c>
      <c r="UU85">
        <v>2.02</v>
      </c>
      <c r="UX85" t="s">
        <v>266</v>
      </c>
      <c r="UY85">
        <v>1.35</v>
      </c>
      <c r="UZ85">
        <v>1.2</v>
      </c>
      <c r="VA85">
        <v>1.75</v>
      </c>
      <c r="VB85">
        <v>0</v>
      </c>
      <c r="VE85" t="s">
        <v>266</v>
      </c>
      <c r="VF85">
        <v>0.41</v>
      </c>
      <c r="VG85">
        <v>0.23</v>
      </c>
      <c r="VH85">
        <v>0.6</v>
      </c>
      <c r="VI85">
        <v>0</v>
      </c>
      <c r="VL85" t="s">
        <v>266</v>
      </c>
      <c r="VM85">
        <v>0.36</v>
      </c>
      <c r="VN85">
        <v>0</v>
      </c>
      <c r="VO85">
        <v>0.61</v>
      </c>
      <c r="VP85">
        <v>0</v>
      </c>
      <c r="VS85" t="s">
        <v>266</v>
      </c>
      <c r="VT85">
        <v>0.72</v>
      </c>
      <c r="VU85">
        <v>0.99</v>
      </c>
      <c r="VV85">
        <v>0.83</v>
      </c>
      <c r="VW85">
        <v>0</v>
      </c>
      <c r="VZ85" t="s">
        <v>266</v>
      </c>
      <c r="WA85">
        <v>0.31</v>
      </c>
      <c r="WB85">
        <v>0</v>
      </c>
      <c r="WC85">
        <v>0.41</v>
      </c>
      <c r="WD85">
        <v>0</v>
      </c>
      <c r="WG85" t="s">
        <v>266</v>
      </c>
      <c r="WH85">
        <v>0.27</v>
      </c>
      <c r="WI85">
        <v>0.15</v>
      </c>
      <c r="WJ85">
        <v>0.33</v>
      </c>
      <c r="WK85">
        <v>0</v>
      </c>
      <c r="WN85" t="s">
        <v>266</v>
      </c>
      <c r="WO85">
        <v>0.08</v>
      </c>
      <c r="WP85">
        <v>0</v>
      </c>
      <c r="WQ85">
        <v>0.12</v>
      </c>
      <c r="WR85">
        <v>0</v>
      </c>
      <c r="WU85" t="s">
        <v>266</v>
      </c>
      <c r="WV85">
        <v>0.28000000000000003</v>
      </c>
      <c r="WW85">
        <v>0</v>
      </c>
      <c r="WX85">
        <v>0.39</v>
      </c>
      <c r="WY85">
        <v>0</v>
      </c>
      <c r="XB85" t="s">
        <v>266</v>
      </c>
      <c r="XC85">
        <v>0.62</v>
      </c>
      <c r="XD85">
        <v>0.48</v>
      </c>
      <c r="XE85">
        <v>0.85</v>
      </c>
      <c r="XF85">
        <v>0</v>
      </c>
      <c r="XI85" t="s">
        <v>266</v>
      </c>
      <c r="XJ85">
        <v>0.52</v>
      </c>
      <c r="XK85">
        <v>0</v>
      </c>
      <c r="XL85">
        <v>0.38</v>
      </c>
      <c r="XM85">
        <v>0</v>
      </c>
      <c r="XP85" t="s">
        <v>266</v>
      </c>
      <c r="XQ85">
        <v>0.56999999999999995</v>
      </c>
      <c r="XR85">
        <v>0.47</v>
      </c>
      <c r="XS85">
        <v>0.81</v>
      </c>
      <c r="XT85">
        <v>0</v>
      </c>
      <c r="XW85" t="s">
        <v>266</v>
      </c>
      <c r="XX85">
        <v>0.34</v>
      </c>
      <c r="XY85">
        <v>0</v>
      </c>
      <c r="XZ85">
        <v>0.54</v>
      </c>
      <c r="YA85">
        <v>0</v>
      </c>
    </row>
    <row r="86" spans="1:651" x14ac:dyDescent="0.25">
      <c r="A86" s="1">
        <v>4.0500999999999996</v>
      </c>
      <c r="B86" s="1">
        <v>4.0999999999999996</v>
      </c>
      <c r="C86" s="1" t="s">
        <v>267</v>
      </c>
      <c r="D86" s="1">
        <v>1.38</v>
      </c>
      <c r="E86" s="1">
        <v>2.16</v>
      </c>
      <c r="F86" s="1">
        <v>1.57</v>
      </c>
      <c r="G86" s="1">
        <v>0</v>
      </c>
      <c r="H86" s="1"/>
      <c r="I86" s="1"/>
      <c r="J86" s="1" t="s">
        <v>267</v>
      </c>
      <c r="K86" s="1">
        <v>9.6999999999999993</v>
      </c>
      <c r="L86" s="1">
        <v>1.65</v>
      </c>
      <c r="M86" s="1">
        <v>1.2</v>
      </c>
      <c r="N86" s="1">
        <v>42.21</v>
      </c>
      <c r="O86" s="1"/>
      <c r="P86" s="1"/>
      <c r="Q86" s="1" t="s">
        <v>267</v>
      </c>
      <c r="R86" s="1">
        <v>24.75</v>
      </c>
      <c r="S86" s="1">
        <v>7.26</v>
      </c>
      <c r="T86" s="1">
        <v>16.29</v>
      </c>
      <c r="U86" s="1">
        <v>63.95</v>
      </c>
      <c r="V86" s="1"/>
      <c r="W86" s="1"/>
      <c r="X86" s="1" t="s">
        <v>267</v>
      </c>
      <c r="Y86" s="1">
        <v>40.020000000000003</v>
      </c>
      <c r="Z86" s="1">
        <v>24.15</v>
      </c>
      <c r="AA86" s="1">
        <v>37.74</v>
      </c>
      <c r="AB86" s="1">
        <v>65.42</v>
      </c>
      <c r="AC86" s="1"/>
      <c r="AD86" s="1"/>
      <c r="AE86" t="s">
        <v>267</v>
      </c>
      <c r="AF86">
        <v>34.47</v>
      </c>
      <c r="AG86">
        <v>15.58</v>
      </c>
      <c r="AH86">
        <v>27.54</v>
      </c>
      <c r="AI86">
        <v>67.739999999999995</v>
      </c>
      <c r="AJ86" s="1"/>
      <c r="AK86" s="1"/>
      <c r="AL86" t="s">
        <v>267</v>
      </c>
      <c r="AM86">
        <v>35.61</v>
      </c>
      <c r="AN86">
        <v>19.37</v>
      </c>
      <c r="AO86">
        <v>27.07</v>
      </c>
      <c r="AP86">
        <v>65.34</v>
      </c>
      <c r="AQ86" s="1"/>
      <c r="AR86" s="1"/>
      <c r="AS86" t="s">
        <v>267</v>
      </c>
      <c r="AT86">
        <v>32.75</v>
      </c>
      <c r="AU86">
        <v>22.44</v>
      </c>
      <c r="AV86">
        <v>25.63</v>
      </c>
      <c r="AW86">
        <v>67.83</v>
      </c>
      <c r="AZ86" t="s">
        <v>267</v>
      </c>
      <c r="BA86">
        <v>28.76</v>
      </c>
      <c r="BB86">
        <v>13.33</v>
      </c>
      <c r="BC86">
        <v>28.29</v>
      </c>
      <c r="BD86">
        <v>56.4</v>
      </c>
      <c r="BG86" t="s">
        <v>267</v>
      </c>
      <c r="BH86">
        <v>33.090000000000003</v>
      </c>
      <c r="BI86">
        <v>19.59</v>
      </c>
      <c r="BJ86">
        <v>30.91</v>
      </c>
      <c r="BK86">
        <v>52.65</v>
      </c>
      <c r="BN86" t="s">
        <v>267</v>
      </c>
      <c r="BO86">
        <v>33.119999999999997</v>
      </c>
      <c r="BP86">
        <v>14.68</v>
      </c>
      <c r="BQ86">
        <v>30.37</v>
      </c>
      <c r="BR86">
        <v>59.1</v>
      </c>
      <c r="BU86" t="s">
        <v>267</v>
      </c>
      <c r="BV86">
        <v>23.93</v>
      </c>
      <c r="BW86">
        <v>5.25</v>
      </c>
      <c r="BX86">
        <v>17.850000000000001</v>
      </c>
      <c r="BY86">
        <v>57.85</v>
      </c>
      <c r="CB86" t="s">
        <v>267</v>
      </c>
      <c r="CC86">
        <v>14.64</v>
      </c>
      <c r="CD86">
        <v>3.27</v>
      </c>
      <c r="CE86">
        <v>9.52</v>
      </c>
      <c r="CF86">
        <v>37.74</v>
      </c>
      <c r="CI86" t="s">
        <v>267</v>
      </c>
      <c r="CJ86">
        <v>0.67</v>
      </c>
      <c r="CK86">
        <v>0</v>
      </c>
      <c r="CL86">
        <v>0.86</v>
      </c>
      <c r="CM86">
        <v>1.03</v>
      </c>
      <c r="CP86" t="s">
        <v>267</v>
      </c>
      <c r="CQ86">
        <v>0.56999999999999995</v>
      </c>
      <c r="CR86">
        <v>0</v>
      </c>
      <c r="CS86">
        <v>0.87</v>
      </c>
      <c r="CT86">
        <v>0.23</v>
      </c>
      <c r="CW86" t="s">
        <v>267</v>
      </c>
      <c r="CX86">
        <v>0.3</v>
      </c>
      <c r="CY86">
        <v>0</v>
      </c>
      <c r="CZ86">
        <v>0.54</v>
      </c>
      <c r="DA86">
        <v>0</v>
      </c>
      <c r="DD86" t="s">
        <v>267</v>
      </c>
      <c r="DE86">
        <v>0.42</v>
      </c>
      <c r="DF86">
        <v>0</v>
      </c>
      <c r="DG86">
        <v>0.83</v>
      </c>
      <c r="DH86">
        <v>0</v>
      </c>
      <c r="DK86" t="s">
        <v>267</v>
      </c>
      <c r="DL86">
        <v>0.06</v>
      </c>
      <c r="DM86">
        <v>0</v>
      </c>
      <c r="DN86">
        <v>0.1</v>
      </c>
      <c r="DO86">
        <v>0</v>
      </c>
      <c r="DR86" t="s">
        <v>267</v>
      </c>
      <c r="DS86">
        <v>0.05</v>
      </c>
      <c r="DT86">
        <v>0</v>
      </c>
      <c r="DU86">
        <v>0.09</v>
      </c>
      <c r="DV86">
        <v>0</v>
      </c>
      <c r="DY86" t="s">
        <v>267</v>
      </c>
      <c r="DZ86">
        <v>0.03</v>
      </c>
      <c r="EA86">
        <v>0</v>
      </c>
      <c r="EB86">
        <v>0.05</v>
      </c>
      <c r="EC86">
        <v>0</v>
      </c>
      <c r="EF86" t="s">
        <v>267</v>
      </c>
      <c r="EG86">
        <v>0.24</v>
      </c>
      <c r="EH86">
        <v>0</v>
      </c>
      <c r="EI86">
        <v>0.43</v>
      </c>
      <c r="EJ86">
        <v>0</v>
      </c>
      <c r="EM86" t="s">
        <v>267</v>
      </c>
      <c r="EN86">
        <v>0.06</v>
      </c>
      <c r="EO86">
        <v>0</v>
      </c>
      <c r="EP86">
        <v>0.1</v>
      </c>
      <c r="EQ86">
        <v>0</v>
      </c>
      <c r="ET86" t="s">
        <v>267</v>
      </c>
      <c r="EU86">
        <v>0.39</v>
      </c>
      <c r="EV86">
        <v>0.16</v>
      </c>
      <c r="EW86">
        <v>0.59</v>
      </c>
      <c r="EX86">
        <v>0</v>
      </c>
      <c r="FA86" t="s">
        <v>267</v>
      </c>
      <c r="FB86">
        <v>0.09</v>
      </c>
      <c r="FC86">
        <v>0</v>
      </c>
      <c r="FD86">
        <v>0.15</v>
      </c>
      <c r="FE86">
        <v>0</v>
      </c>
      <c r="FH86" t="s">
        <v>267</v>
      </c>
      <c r="FI86">
        <v>0.13</v>
      </c>
      <c r="FJ86">
        <v>0</v>
      </c>
      <c r="FK86">
        <v>0.22</v>
      </c>
      <c r="FL86">
        <v>0</v>
      </c>
      <c r="FO86" t="s">
        <v>267</v>
      </c>
      <c r="FP86">
        <v>0.09</v>
      </c>
      <c r="FQ86">
        <v>0</v>
      </c>
      <c r="FR86">
        <v>0.14000000000000001</v>
      </c>
      <c r="FS86">
        <v>0</v>
      </c>
      <c r="FV86" t="s">
        <v>267</v>
      </c>
      <c r="FW86">
        <v>7.0000000000000007E-2</v>
      </c>
      <c r="FX86">
        <v>0</v>
      </c>
      <c r="FY86">
        <v>0.12</v>
      </c>
      <c r="FZ86">
        <v>0</v>
      </c>
      <c r="GC86" t="s">
        <v>267</v>
      </c>
      <c r="GD86">
        <v>0.27</v>
      </c>
      <c r="GE86">
        <v>0</v>
      </c>
      <c r="GF86">
        <v>0.46</v>
      </c>
      <c r="GG86">
        <v>0</v>
      </c>
      <c r="GJ86" t="s">
        <v>267</v>
      </c>
      <c r="GK86">
        <v>0.34</v>
      </c>
      <c r="GL86">
        <v>0</v>
      </c>
      <c r="GM86">
        <v>0.6</v>
      </c>
      <c r="GN86">
        <v>0</v>
      </c>
      <c r="GQ86" t="s">
        <v>267</v>
      </c>
      <c r="GR86">
        <v>7.0000000000000007E-2</v>
      </c>
      <c r="GS86">
        <v>0</v>
      </c>
      <c r="GT86">
        <v>0.05</v>
      </c>
      <c r="GU86">
        <v>0.2</v>
      </c>
      <c r="GX86" t="s">
        <v>267</v>
      </c>
      <c r="GY86">
        <v>0.06</v>
      </c>
      <c r="GZ86">
        <v>0</v>
      </c>
      <c r="HA86">
        <v>0.11</v>
      </c>
      <c r="HB86">
        <v>0</v>
      </c>
      <c r="HE86" t="s">
        <v>267</v>
      </c>
      <c r="HF86">
        <v>0.43</v>
      </c>
      <c r="HG86">
        <v>0</v>
      </c>
      <c r="HH86">
        <v>0.73</v>
      </c>
      <c r="HI86">
        <v>0</v>
      </c>
      <c r="HL86" t="s">
        <v>267</v>
      </c>
      <c r="HM86">
        <v>0.08</v>
      </c>
      <c r="HN86">
        <v>0</v>
      </c>
      <c r="HO86">
        <v>0.14000000000000001</v>
      </c>
      <c r="HP86">
        <v>0</v>
      </c>
      <c r="HS86" t="s">
        <v>267</v>
      </c>
      <c r="HT86">
        <v>0.44</v>
      </c>
      <c r="HU86">
        <v>0</v>
      </c>
      <c r="HV86">
        <v>0.45</v>
      </c>
      <c r="HW86">
        <v>0.93</v>
      </c>
      <c r="HZ86" t="s">
        <v>267</v>
      </c>
      <c r="IA86">
        <v>0.78</v>
      </c>
      <c r="IB86">
        <v>0</v>
      </c>
      <c r="IC86">
        <v>1.25</v>
      </c>
      <c r="ID86">
        <v>0</v>
      </c>
      <c r="IG86" t="s">
        <v>267</v>
      </c>
      <c r="IH86">
        <v>0.23</v>
      </c>
      <c r="II86">
        <v>0</v>
      </c>
      <c r="IJ86">
        <v>0.38</v>
      </c>
      <c r="IK86">
        <v>0</v>
      </c>
      <c r="IN86" t="s">
        <v>267</v>
      </c>
      <c r="IO86">
        <v>0.02</v>
      </c>
      <c r="IP86">
        <v>0</v>
      </c>
      <c r="IQ86">
        <v>0.03</v>
      </c>
      <c r="IR86">
        <v>0</v>
      </c>
      <c r="IU86" t="s">
        <v>267</v>
      </c>
      <c r="IV86">
        <v>0.14000000000000001</v>
      </c>
      <c r="IW86">
        <v>0</v>
      </c>
      <c r="IX86">
        <v>0.24</v>
      </c>
      <c r="IY86">
        <v>0</v>
      </c>
      <c r="JB86" t="s">
        <v>267</v>
      </c>
      <c r="JC86">
        <v>0.08</v>
      </c>
      <c r="JD86">
        <v>0</v>
      </c>
      <c r="JE86">
        <v>0.14000000000000001</v>
      </c>
      <c r="JF86">
        <v>0</v>
      </c>
      <c r="JI86" t="s">
        <v>267</v>
      </c>
      <c r="JJ86">
        <v>0.51</v>
      </c>
      <c r="JK86">
        <v>0</v>
      </c>
      <c r="JL86">
        <v>0.88</v>
      </c>
      <c r="JM86">
        <v>0</v>
      </c>
      <c r="JP86" t="s">
        <v>267</v>
      </c>
      <c r="JQ86">
        <v>0.42</v>
      </c>
      <c r="JR86">
        <v>0</v>
      </c>
      <c r="JS86">
        <v>0.71</v>
      </c>
      <c r="JT86">
        <v>0</v>
      </c>
      <c r="JW86" t="s">
        <v>267</v>
      </c>
      <c r="JX86">
        <v>0.13</v>
      </c>
      <c r="JY86">
        <v>0</v>
      </c>
      <c r="JZ86">
        <v>0.22</v>
      </c>
      <c r="KA86">
        <v>0</v>
      </c>
      <c r="KD86" t="s">
        <v>267</v>
      </c>
      <c r="KE86">
        <v>0.13</v>
      </c>
      <c r="KF86">
        <v>0</v>
      </c>
      <c r="KG86">
        <v>0.14000000000000001</v>
      </c>
      <c r="KH86">
        <v>0.1</v>
      </c>
      <c r="KK86" t="s">
        <v>267</v>
      </c>
      <c r="KL86">
        <v>0.4</v>
      </c>
      <c r="KM86">
        <v>0</v>
      </c>
      <c r="KN86">
        <v>0.04</v>
      </c>
      <c r="KO86">
        <v>2.4500000000000002</v>
      </c>
      <c r="KR86" t="s">
        <v>267</v>
      </c>
      <c r="KS86">
        <v>0.2</v>
      </c>
      <c r="KT86">
        <v>0</v>
      </c>
      <c r="KU86">
        <v>0.27</v>
      </c>
      <c r="KV86">
        <v>0.31</v>
      </c>
      <c r="KY86" t="s">
        <v>267</v>
      </c>
      <c r="KZ86">
        <v>0.18</v>
      </c>
      <c r="LA86">
        <v>0</v>
      </c>
      <c r="LB86">
        <v>0.3</v>
      </c>
      <c r="LC86">
        <v>0</v>
      </c>
      <c r="LF86" t="s">
        <v>267</v>
      </c>
      <c r="LG86">
        <v>0.09</v>
      </c>
      <c r="LH86">
        <v>0</v>
      </c>
      <c r="LI86">
        <v>0.06</v>
      </c>
      <c r="LJ86">
        <v>0.37</v>
      </c>
      <c r="LM86" t="s">
        <v>267</v>
      </c>
      <c r="LN86">
        <v>0.12</v>
      </c>
      <c r="LO86">
        <v>0</v>
      </c>
      <c r="LP86">
        <v>0.21</v>
      </c>
      <c r="LQ86">
        <v>0</v>
      </c>
      <c r="LT86" t="s">
        <v>267</v>
      </c>
      <c r="LU86">
        <v>0</v>
      </c>
      <c r="LV86">
        <v>0</v>
      </c>
      <c r="LW86">
        <v>0</v>
      </c>
      <c r="LX86">
        <v>0</v>
      </c>
      <c r="MA86" t="s">
        <v>267</v>
      </c>
      <c r="MB86">
        <v>0.28999999999999998</v>
      </c>
      <c r="MC86">
        <v>0</v>
      </c>
      <c r="MD86">
        <v>0.14000000000000001</v>
      </c>
      <c r="ME86">
        <v>0</v>
      </c>
      <c r="MH86" t="s">
        <v>267</v>
      </c>
      <c r="MI86">
        <v>0</v>
      </c>
      <c r="MJ86">
        <v>0</v>
      </c>
      <c r="MK86">
        <v>0</v>
      </c>
      <c r="ML86">
        <v>0</v>
      </c>
      <c r="MO86" t="s">
        <v>267</v>
      </c>
      <c r="MP86">
        <v>0</v>
      </c>
      <c r="MQ86">
        <v>0</v>
      </c>
      <c r="MR86">
        <v>0</v>
      </c>
      <c r="MS86">
        <v>0</v>
      </c>
      <c r="MV86" t="s">
        <v>267</v>
      </c>
      <c r="MW86">
        <v>0.2</v>
      </c>
      <c r="MX86">
        <v>0.28000000000000003</v>
      </c>
      <c r="MY86">
        <v>0.26</v>
      </c>
      <c r="MZ86">
        <v>0</v>
      </c>
      <c r="NC86" t="s">
        <v>267</v>
      </c>
      <c r="ND86">
        <v>0.08</v>
      </c>
      <c r="NE86">
        <v>0</v>
      </c>
      <c r="NF86">
        <v>0</v>
      </c>
      <c r="NG86">
        <v>0</v>
      </c>
      <c r="NJ86" t="s">
        <v>267</v>
      </c>
      <c r="NK86">
        <v>0.2</v>
      </c>
      <c r="NL86">
        <v>0</v>
      </c>
      <c r="NM86">
        <v>0.24</v>
      </c>
      <c r="NN86">
        <v>0.2</v>
      </c>
      <c r="NQ86" t="s">
        <v>267</v>
      </c>
      <c r="NR86">
        <v>0.11</v>
      </c>
      <c r="NS86">
        <v>0</v>
      </c>
      <c r="NT86">
        <v>0.18</v>
      </c>
      <c r="NU86">
        <v>0</v>
      </c>
      <c r="NX86" t="s">
        <v>267</v>
      </c>
      <c r="NY86">
        <v>0.06</v>
      </c>
      <c r="NZ86">
        <v>0</v>
      </c>
      <c r="OA86">
        <v>0.11</v>
      </c>
      <c r="OB86">
        <v>0</v>
      </c>
      <c r="OE86" t="s">
        <v>267</v>
      </c>
      <c r="OF86">
        <v>0.16</v>
      </c>
      <c r="OG86">
        <v>0</v>
      </c>
      <c r="OH86">
        <v>0.21</v>
      </c>
      <c r="OI86">
        <v>0</v>
      </c>
      <c r="OL86" t="s">
        <v>267</v>
      </c>
      <c r="OM86">
        <v>0.98</v>
      </c>
      <c r="ON86">
        <v>1.02</v>
      </c>
      <c r="OO86">
        <v>0.61</v>
      </c>
      <c r="OP86">
        <v>2.67</v>
      </c>
      <c r="OS86" t="s">
        <v>267</v>
      </c>
      <c r="OT86">
        <v>0.55000000000000004</v>
      </c>
      <c r="OU86">
        <v>0.3</v>
      </c>
      <c r="OV86">
        <v>0.53</v>
      </c>
      <c r="OW86">
        <v>0</v>
      </c>
      <c r="OZ86" t="s">
        <v>267</v>
      </c>
      <c r="PA86">
        <v>3.5</v>
      </c>
      <c r="PB86">
        <v>2.93</v>
      </c>
      <c r="PC86">
        <v>3.55</v>
      </c>
      <c r="PD86">
        <v>3.38</v>
      </c>
      <c r="PG86" t="s">
        <v>267</v>
      </c>
      <c r="PH86">
        <v>3.95</v>
      </c>
      <c r="PI86">
        <v>2.74</v>
      </c>
      <c r="PJ86">
        <v>3.3</v>
      </c>
      <c r="PK86">
        <v>7.01</v>
      </c>
      <c r="PN86" t="s">
        <v>267</v>
      </c>
      <c r="PO86">
        <v>2.4300000000000002</v>
      </c>
      <c r="PP86">
        <v>2.9</v>
      </c>
      <c r="PQ86">
        <v>2.74</v>
      </c>
      <c r="PR86">
        <v>1.1200000000000001</v>
      </c>
      <c r="PU86" t="s">
        <v>267</v>
      </c>
      <c r="PV86">
        <v>1.1000000000000001</v>
      </c>
      <c r="PW86">
        <v>0.37</v>
      </c>
      <c r="PX86">
        <v>1.2</v>
      </c>
      <c r="PY86">
        <v>1.83</v>
      </c>
      <c r="QB86" t="s">
        <v>267</v>
      </c>
      <c r="QC86">
        <v>1.81</v>
      </c>
      <c r="QD86">
        <v>0.21</v>
      </c>
      <c r="QE86">
        <v>1.87</v>
      </c>
      <c r="QF86">
        <v>1.65</v>
      </c>
      <c r="QI86" t="s">
        <v>267</v>
      </c>
      <c r="QJ86">
        <v>8.01</v>
      </c>
      <c r="QK86">
        <v>9.6300000000000008</v>
      </c>
      <c r="QL86">
        <v>7.56</v>
      </c>
      <c r="QM86">
        <v>8.23</v>
      </c>
      <c r="QP86" t="s">
        <v>267</v>
      </c>
      <c r="QQ86">
        <v>2.06</v>
      </c>
      <c r="QR86">
        <v>2.5</v>
      </c>
      <c r="QS86">
        <v>0.83</v>
      </c>
      <c r="QT86">
        <v>7.54</v>
      </c>
      <c r="QW86" t="s">
        <v>267</v>
      </c>
      <c r="QX86">
        <v>1.0900000000000001</v>
      </c>
      <c r="QY86">
        <v>0.27</v>
      </c>
      <c r="QZ86">
        <v>0.32</v>
      </c>
      <c r="RA86">
        <v>5.78</v>
      </c>
      <c r="RD86" t="s">
        <v>267</v>
      </c>
      <c r="RE86">
        <v>0.93</v>
      </c>
      <c r="RF86">
        <v>0.18</v>
      </c>
      <c r="RG86">
        <v>0.36</v>
      </c>
      <c r="RH86">
        <v>4.5</v>
      </c>
      <c r="RK86" t="s">
        <v>267</v>
      </c>
      <c r="RL86">
        <v>0.51</v>
      </c>
      <c r="RM86">
        <v>0</v>
      </c>
      <c r="RN86">
        <v>0.41</v>
      </c>
      <c r="RO86">
        <v>1.95</v>
      </c>
      <c r="RR86" t="s">
        <v>267</v>
      </c>
      <c r="RS86">
        <v>0.41</v>
      </c>
      <c r="RT86">
        <v>0</v>
      </c>
      <c r="RU86">
        <v>0.27</v>
      </c>
      <c r="RV86">
        <v>1.63</v>
      </c>
      <c r="RY86" t="s">
        <v>267</v>
      </c>
      <c r="RZ86">
        <v>0.22</v>
      </c>
      <c r="SA86">
        <v>0</v>
      </c>
      <c r="SB86">
        <v>0.2</v>
      </c>
      <c r="SC86">
        <v>0.39</v>
      </c>
      <c r="SF86" t="s">
        <v>267</v>
      </c>
      <c r="SG86">
        <v>0.24</v>
      </c>
      <c r="SH86">
        <v>0.39</v>
      </c>
      <c r="SI86">
        <v>0.11</v>
      </c>
      <c r="SJ86">
        <v>0.66</v>
      </c>
      <c r="SM86" t="s">
        <v>267</v>
      </c>
      <c r="SN86">
        <v>0.08</v>
      </c>
      <c r="SO86">
        <v>0</v>
      </c>
      <c r="SP86">
        <v>0.13</v>
      </c>
      <c r="SQ86">
        <v>0</v>
      </c>
      <c r="ST86" t="s">
        <v>267</v>
      </c>
      <c r="SU86">
        <v>0.27</v>
      </c>
      <c r="SV86">
        <v>0</v>
      </c>
      <c r="SW86">
        <v>0.18</v>
      </c>
      <c r="SX86">
        <v>0.61</v>
      </c>
      <c r="TA86" t="s">
        <v>267</v>
      </c>
      <c r="TB86">
        <v>0</v>
      </c>
      <c r="TC86">
        <v>0</v>
      </c>
      <c r="TD86">
        <v>0</v>
      </c>
      <c r="TE86">
        <v>0</v>
      </c>
      <c r="TH86" t="s">
        <v>267</v>
      </c>
      <c r="TI86">
        <v>7.0000000000000007E-2</v>
      </c>
      <c r="TJ86">
        <v>0</v>
      </c>
      <c r="TK86">
        <v>0</v>
      </c>
      <c r="TL86">
        <v>0.6</v>
      </c>
      <c r="TO86" t="s">
        <v>267</v>
      </c>
      <c r="TP86">
        <v>0.39</v>
      </c>
      <c r="TQ86">
        <v>0</v>
      </c>
      <c r="TR86">
        <v>0.52</v>
      </c>
      <c r="TS86">
        <v>0.76</v>
      </c>
      <c r="TV86" t="s">
        <v>267</v>
      </c>
      <c r="TW86">
        <v>0.04</v>
      </c>
      <c r="TX86">
        <v>0</v>
      </c>
      <c r="TY86">
        <v>7.0000000000000007E-2</v>
      </c>
      <c r="TZ86">
        <v>0</v>
      </c>
      <c r="UC86" t="s">
        <v>267</v>
      </c>
      <c r="UD86">
        <v>0.1</v>
      </c>
      <c r="UE86">
        <v>0</v>
      </c>
      <c r="UF86">
        <v>0.16</v>
      </c>
      <c r="UG86">
        <v>0</v>
      </c>
      <c r="UJ86" t="s">
        <v>267</v>
      </c>
      <c r="UK86">
        <v>0.06</v>
      </c>
      <c r="UL86">
        <v>0</v>
      </c>
      <c r="UM86">
        <v>0.11</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row>
    <row r="87" spans="1:651" x14ac:dyDescent="0.25">
      <c r="A87" s="1">
        <v>4.1000999999999994</v>
      </c>
      <c r="B87" s="1">
        <v>4.1499999999999995</v>
      </c>
      <c r="C87" s="1" t="s">
        <v>268</v>
      </c>
      <c r="D87" s="1">
        <v>0.89</v>
      </c>
      <c r="E87" s="1">
        <v>1.64</v>
      </c>
      <c r="F87" s="1">
        <v>1.05</v>
      </c>
      <c r="G87" s="1">
        <v>0</v>
      </c>
      <c r="H87" s="1"/>
      <c r="I87" s="1"/>
      <c r="J87" s="1" t="s">
        <v>268</v>
      </c>
      <c r="K87" s="1">
        <v>4.97</v>
      </c>
      <c r="L87" s="1">
        <v>8.1300000000000008</v>
      </c>
      <c r="M87" s="1">
        <v>4.8499999999999996</v>
      </c>
      <c r="N87" s="1">
        <v>2.86</v>
      </c>
      <c r="O87" s="1"/>
      <c r="P87" s="1"/>
      <c r="Q87" s="1" t="s">
        <v>268</v>
      </c>
      <c r="R87" s="1">
        <v>3.34</v>
      </c>
      <c r="S87" s="1">
        <v>7.97</v>
      </c>
      <c r="T87" s="1">
        <v>3.43</v>
      </c>
      <c r="U87" s="1">
        <v>0.3</v>
      </c>
      <c r="V87" s="1"/>
      <c r="W87" s="1"/>
      <c r="X87" s="1" t="s">
        <v>268</v>
      </c>
      <c r="Y87" s="1">
        <v>0.67</v>
      </c>
      <c r="Z87" s="1">
        <v>1.47</v>
      </c>
      <c r="AA87" s="1">
        <v>0.69</v>
      </c>
      <c r="AB87" s="1">
        <v>0</v>
      </c>
      <c r="AC87" s="1"/>
      <c r="AD87" s="1"/>
      <c r="AE87" t="s">
        <v>268</v>
      </c>
      <c r="AF87">
        <v>1.27</v>
      </c>
      <c r="AG87">
        <v>0.64</v>
      </c>
      <c r="AH87">
        <v>1.82</v>
      </c>
      <c r="AI87">
        <v>0</v>
      </c>
      <c r="AJ87" s="1"/>
      <c r="AK87" s="1"/>
      <c r="AL87" t="s">
        <v>268</v>
      </c>
      <c r="AM87">
        <v>2.21</v>
      </c>
      <c r="AN87">
        <v>0</v>
      </c>
      <c r="AO87">
        <v>4.6100000000000003</v>
      </c>
      <c r="AP87">
        <v>0</v>
      </c>
      <c r="AQ87" s="1"/>
      <c r="AR87" s="1"/>
      <c r="AS87" t="s">
        <v>268</v>
      </c>
      <c r="AT87">
        <v>1.55</v>
      </c>
      <c r="AU87">
        <v>0.32</v>
      </c>
      <c r="AV87">
        <v>3.08</v>
      </c>
      <c r="AW87">
        <v>0.28000000000000003</v>
      </c>
      <c r="AZ87" t="s">
        <v>268</v>
      </c>
      <c r="BA87">
        <v>0.14000000000000001</v>
      </c>
      <c r="BB87">
        <v>0.16</v>
      </c>
      <c r="BC87">
        <v>0.23</v>
      </c>
      <c r="BD87">
        <v>0</v>
      </c>
      <c r="BG87" t="s">
        <v>268</v>
      </c>
      <c r="BH87">
        <v>0.26</v>
      </c>
      <c r="BI87">
        <v>0.53</v>
      </c>
      <c r="BJ87">
        <v>0.35</v>
      </c>
      <c r="BK87">
        <v>0</v>
      </c>
      <c r="BN87" t="s">
        <v>268</v>
      </c>
      <c r="BO87">
        <v>0.79</v>
      </c>
      <c r="BP87">
        <v>0.67</v>
      </c>
      <c r="BQ87">
        <v>1.23</v>
      </c>
      <c r="BR87">
        <v>0.27</v>
      </c>
      <c r="BU87" t="s">
        <v>268</v>
      </c>
      <c r="BV87">
        <v>0.63</v>
      </c>
      <c r="BW87">
        <v>0.47</v>
      </c>
      <c r="BX87">
        <v>0.97</v>
      </c>
      <c r="BY87">
        <v>0</v>
      </c>
      <c r="CB87" t="s">
        <v>268</v>
      </c>
      <c r="CC87">
        <v>0.19</v>
      </c>
      <c r="CD87">
        <v>0.21</v>
      </c>
      <c r="CE87">
        <v>0.3</v>
      </c>
      <c r="CF87">
        <v>0</v>
      </c>
      <c r="CI87" t="s">
        <v>268</v>
      </c>
      <c r="CJ87">
        <v>0.7</v>
      </c>
      <c r="CK87">
        <v>0.64</v>
      </c>
      <c r="CL87">
        <v>0.97</v>
      </c>
      <c r="CM87">
        <v>0</v>
      </c>
      <c r="CP87" t="s">
        <v>268</v>
      </c>
      <c r="CQ87">
        <v>0.25</v>
      </c>
      <c r="CR87">
        <v>0</v>
      </c>
      <c r="CS87">
        <v>0.33</v>
      </c>
      <c r="CT87">
        <v>0</v>
      </c>
      <c r="CW87" t="s">
        <v>268</v>
      </c>
      <c r="CX87">
        <v>0.17</v>
      </c>
      <c r="CY87">
        <v>0</v>
      </c>
      <c r="CZ87">
        <v>0.25</v>
      </c>
      <c r="DA87">
        <v>0</v>
      </c>
      <c r="DD87" t="s">
        <v>268</v>
      </c>
      <c r="DE87">
        <v>0.28000000000000003</v>
      </c>
      <c r="DF87">
        <v>0.23</v>
      </c>
      <c r="DG87">
        <v>0.44</v>
      </c>
      <c r="DH87">
        <v>0</v>
      </c>
      <c r="DK87" t="s">
        <v>268</v>
      </c>
      <c r="DL87">
        <v>0.1</v>
      </c>
      <c r="DM87">
        <v>0</v>
      </c>
      <c r="DN87">
        <v>0.18</v>
      </c>
      <c r="DO87">
        <v>0</v>
      </c>
      <c r="DR87" t="s">
        <v>268</v>
      </c>
      <c r="DS87">
        <v>0.08</v>
      </c>
      <c r="DT87">
        <v>0</v>
      </c>
      <c r="DU87">
        <v>0.12</v>
      </c>
      <c r="DV87">
        <v>7.0000000000000007E-2</v>
      </c>
      <c r="DY87" t="s">
        <v>268</v>
      </c>
      <c r="DZ87">
        <v>0.28000000000000003</v>
      </c>
      <c r="EA87">
        <v>0</v>
      </c>
      <c r="EB87">
        <v>0.48</v>
      </c>
      <c r="EC87">
        <v>0</v>
      </c>
      <c r="EF87" t="s">
        <v>268</v>
      </c>
      <c r="EG87">
        <v>0.17</v>
      </c>
      <c r="EH87">
        <v>0.22</v>
      </c>
      <c r="EI87">
        <v>0.21</v>
      </c>
      <c r="EJ87">
        <v>0</v>
      </c>
      <c r="EM87" t="s">
        <v>268</v>
      </c>
      <c r="EN87">
        <v>0.13</v>
      </c>
      <c r="EO87">
        <v>0</v>
      </c>
      <c r="EP87">
        <v>0.1</v>
      </c>
      <c r="EQ87">
        <v>0</v>
      </c>
      <c r="ET87" t="s">
        <v>268</v>
      </c>
      <c r="EU87">
        <v>0.11</v>
      </c>
      <c r="EV87">
        <v>0</v>
      </c>
      <c r="EW87">
        <v>0.18</v>
      </c>
      <c r="EX87">
        <v>0</v>
      </c>
      <c r="FA87" t="s">
        <v>268</v>
      </c>
      <c r="FB87">
        <v>0.34</v>
      </c>
      <c r="FC87">
        <v>0.22</v>
      </c>
      <c r="FD87">
        <v>0.52</v>
      </c>
      <c r="FE87">
        <v>0</v>
      </c>
      <c r="FH87" t="s">
        <v>268</v>
      </c>
      <c r="FI87">
        <v>0.04</v>
      </c>
      <c r="FJ87">
        <v>0</v>
      </c>
      <c r="FK87">
        <v>0.04</v>
      </c>
      <c r="FL87">
        <v>0</v>
      </c>
      <c r="FO87" t="s">
        <v>268</v>
      </c>
      <c r="FP87">
        <v>0.19</v>
      </c>
      <c r="FQ87">
        <v>0.56999999999999995</v>
      </c>
      <c r="FR87">
        <v>0.14000000000000001</v>
      </c>
      <c r="FS87">
        <v>0</v>
      </c>
      <c r="FV87" t="s">
        <v>268</v>
      </c>
      <c r="FW87">
        <v>0.06</v>
      </c>
      <c r="FX87">
        <v>0</v>
      </c>
      <c r="FY87">
        <v>0.06</v>
      </c>
      <c r="FZ87">
        <v>0</v>
      </c>
      <c r="GC87" t="s">
        <v>268</v>
      </c>
      <c r="GD87">
        <v>0.23</v>
      </c>
      <c r="GE87">
        <v>0.74</v>
      </c>
      <c r="GF87">
        <v>0.14000000000000001</v>
      </c>
      <c r="GG87">
        <v>0</v>
      </c>
      <c r="GJ87" t="s">
        <v>268</v>
      </c>
      <c r="GK87">
        <v>0.36</v>
      </c>
      <c r="GL87">
        <v>0.4</v>
      </c>
      <c r="GM87">
        <v>0.5</v>
      </c>
      <c r="GN87">
        <v>0</v>
      </c>
      <c r="GQ87" t="s">
        <v>268</v>
      </c>
      <c r="GR87">
        <v>0.19</v>
      </c>
      <c r="GS87">
        <v>0</v>
      </c>
      <c r="GT87">
        <v>0.19</v>
      </c>
      <c r="GU87">
        <v>0</v>
      </c>
      <c r="GX87" t="s">
        <v>268</v>
      </c>
      <c r="GY87">
        <v>0.35</v>
      </c>
      <c r="GZ87">
        <v>0.75</v>
      </c>
      <c r="HA87">
        <v>0.34</v>
      </c>
      <c r="HB87">
        <v>0</v>
      </c>
      <c r="HE87" t="s">
        <v>268</v>
      </c>
      <c r="HF87">
        <v>0.23</v>
      </c>
      <c r="HG87">
        <v>0.16</v>
      </c>
      <c r="HH87">
        <v>0.34</v>
      </c>
      <c r="HI87">
        <v>0</v>
      </c>
      <c r="HL87" t="s">
        <v>268</v>
      </c>
      <c r="HM87">
        <v>0.28000000000000003</v>
      </c>
      <c r="HN87">
        <v>0.28000000000000003</v>
      </c>
      <c r="HO87">
        <v>0.41</v>
      </c>
      <c r="HP87">
        <v>0</v>
      </c>
      <c r="HS87" t="s">
        <v>268</v>
      </c>
      <c r="HT87">
        <v>0.15</v>
      </c>
      <c r="HU87">
        <v>0</v>
      </c>
      <c r="HV87">
        <v>0.25</v>
      </c>
      <c r="HW87">
        <v>0</v>
      </c>
      <c r="HZ87" t="s">
        <v>268</v>
      </c>
      <c r="IA87">
        <v>0.16</v>
      </c>
      <c r="IB87">
        <v>0</v>
      </c>
      <c r="IC87">
        <v>0.14000000000000001</v>
      </c>
      <c r="ID87">
        <v>0</v>
      </c>
      <c r="IG87" t="s">
        <v>268</v>
      </c>
      <c r="IH87">
        <v>0.22</v>
      </c>
      <c r="II87">
        <v>0</v>
      </c>
      <c r="IJ87">
        <v>0.34</v>
      </c>
      <c r="IK87">
        <v>0</v>
      </c>
      <c r="IN87" t="s">
        <v>268</v>
      </c>
      <c r="IO87">
        <v>0.03</v>
      </c>
      <c r="IP87">
        <v>0</v>
      </c>
      <c r="IQ87">
        <v>0.04</v>
      </c>
      <c r="IR87">
        <v>0</v>
      </c>
      <c r="IU87" t="s">
        <v>268</v>
      </c>
      <c r="IV87">
        <v>0.21</v>
      </c>
      <c r="IW87">
        <v>0</v>
      </c>
      <c r="IX87">
        <v>0.28000000000000003</v>
      </c>
      <c r="IY87">
        <v>0</v>
      </c>
      <c r="JB87" t="s">
        <v>268</v>
      </c>
      <c r="JC87">
        <v>0.28999999999999998</v>
      </c>
      <c r="JD87">
        <v>0</v>
      </c>
      <c r="JE87">
        <v>0.4</v>
      </c>
      <c r="JF87">
        <v>0</v>
      </c>
      <c r="JI87" t="s">
        <v>268</v>
      </c>
      <c r="JJ87">
        <v>0.08</v>
      </c>
      <c r="JK87">
        <v>0</v>
      </c>
      <c r="JL87">
        <v>0.14000000000000001</v>
      </c>
      <c r="JM87">
        <v>0</v>
      </c>
      <c r="JP87" t="s">
        <v>268</v>
      </c>
      <c r="JQ87">
        <v>0.38</v>
      </c>
      <c r="JR87">
        <v>0.35</v>
      </c>
      <c r="JS87">
        <v>0.55000000000000004</v>
      </c>
      <c r="JT87">
        <v>0</v>
      </c>
      <c r="JW87" t="s">
        <v>268</v>
      </c>
      <c r="JX87">
        <v>0.25</v>
      </c>
      <c r="JY87">
        <v>0.28999999999999998</v>
      </c>
      <c r="JZ87">
        <v>0.28999999999999998</v>
      </c>
      <c r="KA87">
        <v>0</v>
      </c>
      <c r="KD87" t="s">
        <v>268</v>
      </c>
      <c r="KE87">
        <v>0.12</v>
      </c>
      <c r="KF87">
        <v>0</v>
      </c>
      <c r="KG87">
        <v>0.09</v>
      </c>
      <c r="KH87">
        <v>0</v>
      </c>
      <c r="KK87" t="s">
        <v>268</v>
      </c>
      <c r="KL87">
        <v>0.23</v>
      </c>
      <c r="KM87">
        <v>0</v>
      </c>
      <c r="KN87">
        <v>0.28000000000000003</v>
      </c>
      <c r="KO87">
        <v>0</v>
      </c>
      <c r="KR87" t="s">
        <v>268</v>
      </c>
      <c r="KS87">
        <v>0.12</v>
      </c>
      <c r="KT87">
        <v>0</v>
      </c>
      <c r="KU87">
        <v>0.12</v>
      </c>
      <c r="KV87">
        <v>0</v>
      </c>
      <c r="KY87" t="s">
        <v>268</v>
      </c>
      <c r="KZ87">
        <v>0.18</v>
      </c>
      <c r="LA87">
        <v>0.36</v>
      </c>
      <c r="LB87">
        <v>0.19</v>
      </c>
      <c r="LC87">
        <v>0</v>
      </c>
      <c r="LF87" t="s">
        <v>268</v>
      </c>
      <c r="LG87">
        <v>0.15</v>
      </c>
      <c r="LH87">
        <v>0</v>
      </c>
      <c r="LI87">
        <v>0.06</v>
      </c>
      <c r="LJ87">
        <v>0</v>
      </c>
      <c r="LM87" t="s">
        <v>268</v>
      </c>
      <c r="LN87">
        <v>0.26</v>
      </c>
      <c r="LO87">
        <v>0</v>
      </c>
      <c r="LP87">
        <v>0.3</v>
      </c>
      <c r="LQ87">
        <v>0</v>
      </c>
      <c r="LT87" t="s">
        <v>268</v>
      </c>
      <c r="LU87">
        <v>0.16</v>
      </c>
      <c r="LV87">
        <v>0</v>
      </c>
      <c r="LW87">
        <v>0.27</v>
      </c>
      <c r="LX87">
        <v>0</v>
      </c>
      <c r="MA87" t="s">
        <v>268</v>
      </c>
      <c r="MB87">
        <v>0</v>
      </c>
      <c r="MC87">
        <v>0</v>
      </c>
      <c r="MD87">
        <v>0</v>
      </c>
      <c r="ME87">
        <v>0</v>
      </c>
      <c r="MH87" t="s">
        <v>268</v>
      </c>
      <c r="MI87">
        <v>0.19</v>
      </c>
      <c r="MJ87">
        <v>0</v>
      </c>
      <c r="MK87">
        <v>0.31</v>
      </c>
      <c r="ML87">
        <v>0</v>
      </c>
      <c r="MO87" t="s">
        <v>268</v>
      </c>
      <c r="MP87">
        <v>0.44</v>
      </c>
      <c r="MQ87">
        <v>0</v>
      </c>
      <c r="MR87">
        <v>0.66</v>
      </c>
      <c r="MS87">
        <v>0</v>
      </c>
      <c r="MV87" t="s">
        <v>268</v>
      </c>
      <c r="MW87">
        <v>0.24</v>
      </c>
      <c r="MX87">
        <v>0</v>
      </c>
      <c r="MY87">
        <v>0.38</v>
      </c>
      <c r="MZ87">
        <v>0</v>
      </c>
      <c r="NC87" t="s">
        <v>268</v>
      </c>
      <c r="ND87">
        <v>0.16</v>
      </c>
      <c r="NE87">
        <v>0</v>
      </c>
      <c r="NF87">
        <v>0.27</v>
      </c>
      <c r="NG87">
        <v>0</v>
      </c>
      <c r="NJ87" t="s">
        <v>268</v>
      </c>
      <c r="NK87">
        <v>0.1</v>
      </c>
      <c r="NL87">
        <v>0</v>
      </c>
      <c r="NM87">
        <v>0.17</v>
      </c>
      <c r="NN87">
        <v>0</v>
      </c>
      <c r="NQ87" t="s">
        <v>268</v>
      </c>
      <c r="NR87">
        <v>0.11</v>
      </c>
      <c r="NS87">
        <v>0</v>
      </c>
      <c r="NT87">
        <v>7.0000000000000007E-2</v>
      </c>
      <c r="NU87">
        <v>0</v>
      </c>
      <c r="NX87" t="s">
        <v>268</v>
      </c>
      <c r="NY87">
        <v>0.28999999999999998</v>
      </c>
      <c r="NZ87">
        <v>0</v>
      </c>
      <c r="OA87">
        <v>0.28999999999999998</v>
      </c>
      <c r="OB87">
        <v>0</v>
      </c>
      <c r="OE87" t="s">
        <v>268</v>
      </c>
      <c r="OF87">
        <v>0.08</v>
      </c>
      <c r="OG87">
        <v>0.2</v>
      </c>
      <c r="OH87">
        <v>7.0000000000000007E-2</v>
      </c>
      <c r="OI87">
        <v>0</v>
      </c>
      <c r="OL87" t="s">
        <v>268</v>
      </c>
      <c r="OM87">
        <v>0.49</v>
      </c>
      <c r="ON87">
        <v>0</v>
      </c>
      <c r="OO87">
        <v>0.77</v>
      </c>
      <c r="OP87">
        <v>0.27</v>
      </c>
      <c r="OS87" t="s">
        <v>268</v>
      </c>
      <c r="OT87">
        <v>2.35</v>
      </c>
      <c r="OU87">
        <v>1.1000000000000001</v>
      </c>
      <c r="OV87">
        <v>3.24</v>
      </c>
      <c r="OW87">
        <v>1.38</v>
      </c>
      <c r="OZ87" t="s">
        <v>268</v>
      </c>
      <c r="PA87">
        <v>3.53</v>
      </c>
      <c r="PB87">
        <v>0</v>
      </c>
      <c r="PC87">
        <v>5.68</v>
      </c>
      <c r="PD87">
        <v>1.19</v>
      </c>
      <c r="PG87" t="s">
        <v>268</v>
      </c>
      <c r="PH87">
        <v>0.9</v>
      </c>
      <c r="PI87">
        <v>0.26</v>
      </c>
      <c r="PJ87">
        <v>1.42</v>
      </c>
      <c r="PK87">
        <v>0</v>
      </c>
      <c r="PN87" t="s">
        <v>268</v>
      </c>
      <c r="PO87">
        <v>1.33</v>
      </c>
      <c r="PP87">
        <v>0.37</v>
      </c>
      <c r="PQ87">
        <v>1.78</v>
      </c>
      <c r="PR87">
        <v>0</v>
      </c>
      <c r="PU87" t="s">
        <v>268</v>
      </c>
      <c r="PV87">
        <v>1.28</v>
      </c>
      <c r="PW87">
        <v>0.56999999999999995</v>
      </c>
      <c r="PX87">
        <v>1.62</v>
      </c>
      <c r="PY87">
        <v>0</v>
      </c>
      <c r="QB87" t="s">
        <v>268</v>
      </c>
      <c r="QC87">
        <v>1.51</v>
      </c>
      <c r="QD87">
        <v>1.98</v>
      </c>
      <c r="QE87">
        <v>1.54</v>
      </c>
      <c r="QF87">
        <v>0.49</v>
      </c>
      <c r="QI87" t="s">
        <v>268</v>
      </c>
      <c r="QJ87">
        <v>23.39</v>
      </c>
      <c r="QK87">
        <v>1.2</v>
      </c>
      <c r="QL87">
        <v>38.770000000000003</v>
      </c>
      <c r="QM87">
        <v>1.62</v>
      </c>
      <c r="QP87" t="s">
        <v>268</v>
      </c>
      <c r="QQ87">
        <v>3.69</v>
      </c>
      <c r="QR87">
        <v>0.77</v>
      </c>
      <c r="QS87">
        <v>5.7</v>
      </c>
      <c r="QT87">
        <v>0.72</v>
      </c>
      <c r="QW87" t="s">
        <v>268</v>
      </c>
      <c r="QX87">
        <v>2.0499999999999998</v>
      </c>
      <c r="QY87">
        <v>2.2000000000000002</v>
      </c>
      <c r="QZ87">
        <v>2.69</v>
      </c>
      <c r="RA87">
        <v>0</v>
      </c>
      <c r="RD87" t="s">
        <v>268</v>
      </c>
      <c r="RE87">
        <v>1.28</v>
      </c>
      <c r="RF87">
        <v>0.54</v>
      </c>
      <c r="RG87">
        <v>1.72</v>
      </c>
      <c r="RH87">
        <v>1.24</v>
      </c>
      <c r="RK87" t="s">
        <v>268</v>
      </c>
      <c r="RL87">
        <v>0.93</v>
      </c>
      <c r="RM87">
        <v>0.25</v>
      </c>
      <c r="RN87">
        <v>1.1100000000000001</v>
      </c>
      <c r="RO87">
        <v>0.93</v>
      </c>
      <c r="RR87" t="s">
        <v>268</v>
      </c>
      <c r="RS87">
        <v>0.53</v>
      </c>
      <c r="RT87">
        <v>0.35</v>
      </c>
      <c r="RU87">
        <v>0.68</v>
      </c>
      <c r="RV87">
        <v>0</v>
      </c>
      <c r="RY87" t="s">
        <v>268</v>
      </c>
      <c r="RZ87">
        <v>0.28999999999999998</v>
      </c>
      <c r="SA87">
        <v>0.42</v>
      </c>
      <c r="SB87">
        <v>0.33</v>
      </c>
      <c r="SC87">
        <v>0</v>
      </c>
      <c r="SF87" t="s">
        <v>268</v>
      </c>
      <c r="SG87">
        <v>0.28999999999999998</v>
      </c>
      <c r="SH87">
        <v>0.67</v>
      </c>
      <c r="SI87">
        <v>0.14000000000000001</v>
      </c>
      <c r="SJ87">
        <v>0</v>
      </c>
      <c r="SM87" t="s">
        <v>268</v>
      </c>
      <c r="SN87">
        <v>0.05</v>
      </c>
      <c r="SO87">
        <v>0</v>
      </c>
      <c r="SP87">
        <v>0.09</v>
      </c>
      <c r="SQ87">
        <v>0</v>
      </c>
      <c r="ST87" t="s">
        <v>268</v>
      </c>
      <c r="SU87">
        <v>0.41</v>
      </c>
      <c r="SV87">
        <v>1.81</v>
      </c>
      <c r="SW87">
        <v>0.06</v>
      </c>
      <c r="SX87">
        <v>0</v>
      </c>
      <c r="TA87" t="s">
        <v>268</v>
      </c>
      <c r="TB87">
        <v>0.51</v>
      </c>
      <c r="TC87">
        <v>1.02</v>
      </c>
      <c r="TD87">
        <v>0.46</v>
      </c>
      <c r="TE87">
        <v>0</v>
      </c>
      <c r="TH87" t="s">
        <v>268</v>
      </c>
      <c r="TI87">
        <v>0.18</v>
      </c>
      <c r="TJ87">
        <v>0</v>
      </c>
      <c r="TK87">
        <v>0.31</v>
      </c>
      <c r="TL87">
        <v>0</v>
      </c>
      <c r="TO87" t="s">
        <v>268</v>
      </c>
      <c r="TP87">
        <v>0.15</v>
      </c>
      <c r="TQ87">
        <v>0.24</v>
      </c>
      <c r="TR87">
        <v>0.16</v>
      </c>
      <c r="TS87">
        <v>0</v>
      </c>
      <c r="TV87" t="s">
        <v>268</v>
      </c>
      <c r="TW87">
        <v>0</v>
      </c>
      <c r="TX87">
        <v>0</v>
      </c>
      <c r="TY87">
        <v>0</v>
      </c>
      <c r="TZ87">
        <v>0</v>
      </c>
      <c r="UC87" t="s">
        <v>268</v>
      </c>
      <c r="UD87">
        <v>0.19</v>
      </c>
      <c r="UE87">
        <v>0.95</v>
      </c>
      <c r="UF87">
        <v>0</v>
      </c>
      <c r="UG87">
        <v>0</v>
      </c>
      <c r="UJ87" t="s">
        <v>268</v>
      </c>
      <c r="UK87">
        <v>0.11</v>
      </c>
      <c r="UL87">
        <v>0</v>
      </c>
      <c r="UM87">
        <v>0.09</v>
      </c>
      <c r="UN87">
        <v>0</v>
      </c>
      <c r="UQ87" t="s">
        <v>268</v>
      </c>
      <c r="UR87">
        <v>7.0000000000000007E-2</v>
      </c>
      <c r="US87">
        <v>0</v>
      </c>
      <c r="UT87">
        <v>0.13</v>
      </c>
      <c r="UU87">
        <v>0</v>
      </c>
      <c r="UX87" t="s">
        <v>268</v>
      </c>
      <c r="UY87">
        <v>0.12</v>
      </c>
      <c r="UZ87">
        <v>0.34</v>
      </c>
      <c r="VA87">
        <v>0.09</v>
      </c>
      <c r="VB87">
        <v>0</v>
      </c>
      <c r="VE87" t="s">
        <v>268</v>
      </c>
      <c r="VF87">
        <v>0.05</v>
      </c>
      <c r="VG87">
        <v>0</v>
      </c>
      <c r="VH87">
        <v>0.08</v>
      </c>
      <c r="VI87">
        <v>0</v>
      </c>
      <c r="VL87" t="s">
        <v>268</v>
      </c>
      <c r="VM87">
        <v>0.04</v>
      </c>
      <c r="VN87">
        <v>0</v>
      </c>
      <c r="VO87">
        <v>0.08</v>
      </c>
      <c r="VP87">
        <v>0</v>
      </c>
      <c r="VS87" t="s">
        <v>268</v>
      </c>
      <c r="VT87">
        <v>0</v>
      </c>
      <c r="VU87">
        <v>0</v>
      </c>
      <c r="VV87">
        <v>0</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0.2</v>
      </c>
      <c r="XY87">
        <v>0</v>
      </c>
      <c r="XZ87">
        <v>0</v>
      </c>
      <c r="YA87">
        <v>1.66</v>
      </c>
    </row>
    <row r="88" spans="1:651" x14ac:dyDescent="0.25">
      <c r="A88" s="1">
        <v>4.1500999999999992</v>
      </c>
      <c r="B88" s="1">
        <v>4.1999999999999993</v>
      </c>
      <c r="C88" s="1" t="s">
        <v>269</v>
      </c>
      <c r="D88" s="1">
        <v>3.2</v>
      </c>
      <c r="E88" s="1">
        <v>3.2</v>
      </c>
      <c r="F88" s="1">
        <v>4.3</v>
      </c>
      <c r="G88" s="1">
        <v>0</v>
      </c>
      <c r="H88" s="1"/>
      <c r="I88" s="1"/>
      <c r="J88" s="1" t="s">
        <v>269</v>
      </c>
      <c r="K88" s="1">
        <v>19.7</v>
      </c>
      <c r="L88" s="1">
        <v>5.03</v>
      </c>
      <c r="M88" s="1">
        <v>30.71</v>
      </c>
      <c r="N88" s="1">
        <v>0.85</v>
      </c>
      <c r="O88" s="1"/>
      <c r="P88" s="1"/>
      <c r="Q88" s="1" t="s">
        <v>269</v>
      </c>
      <c r="R88" s="1">
        <v>13.34</v>
      </c>
      <c r="S88" s="1">
        <v>4.5199999999999996</v>
      </c>
      <c r="T88" s="1">
        <v>21.14</v>
      </c>
      <c r="U88" s="1">
        <v>0</v>
      </c>
      <c r="V88" s="1"/>
      <c r="W88" s="1"/>
      <c r="X88" s="1" t="s">
        <v>269</v>
      </c>
      <c r="Y88" s="1">
        <v>5.1100000000000003</v>
      </c>
      <c r="Z88" s="1">
        <v>2.36</v>
      </c>
      <c r="AA88" s="1">
        <v>7.72</v>
      </c>
      <c r="AB88" s="1">
        <v>0.35</v>
      </c>
      <c r="AC88" s="1"/>
      <c r="AD88" s="1"/>
      <c r="AE88" t="s">
        <v>269</v>
      </c>
      <c r="AF88">
        <v>6.12</v>
      </c>
      <c r="AG88">
        <v>1.19</v>
      </c>
      <c r="AH88">
        <v>12.33</v>
      </c>
      <c r="AI88">
        <v>0</v>
      </c>
      <c r="AJ88" s="1"/>
      <c r="AK88" s="1"/>
      <c r="AL88" t="s">
        <v>269</v>
      </c>
      <c r="AM88">
        <v>8.2200000000000006</v>
      </c>
      <c r="AN88">
        <v>1.54</v>
      </c>
      <c r="AO88">
        <v>16.739999999999998</v>
      </c>
      <c r="AP88">
        <v>0.37</v>
      </c>
      <c r="AQ88" s="1"/>
      <c r="AR88" s="1"/>
      <c r="AS88" t="s">
        <v>269</v>
      </c>
      <c r="AT88">
        <v>7.48</v>
      </c>
      <c r="AU88">
        <v>2.61</v>
      </c>
      <c r="AV88">
        <v>12.96</v>
      </c>
      <c r="AW88">
        <v>1.1499999999999999</v>
      </c>
      <c r="AZ88" t="s">
        <v>269</v>
      </c>
      <c r="BA88">
        <v>7.75</v>
      </c>
      <c r="BB88">
        <v>2.5</v>
      </c>
      <c r="BC88">
        <v>15.04</v>
      </c>
      <c r="BD88">
        <v>0.51</v>
      </c>
      <c r="BG88" t="s">
        <v>269</v>
      </c>
      <c r="BH88">
        <v>5.6</v>
      </c>
      <c r="BI88">
        <v>1.97</v>
      </c>
      <c r="BJ88">
        <v>11.07</v>
      </c>
      <c r="BK88">
        <v>0</v>
      </c>
      <c r="BN88" t="s">
        <v>269</v>
      </c>
      <c r="BO88">
        <v>4.8099999999999996</v>
      </c>
      <c r="BP88">
        <v>1.77</v>
      </c>
      <c r="BQ88">
        <v>8.15</v>
      </c>
      <c r="BR88">
        <v>0.17</v>
      </c>
      <c r="BU88" t="s">
        <v>269</v>
      </c>
      <c r="BV88">
        <v>2.97</v>
      </c>
      <c r="BW88">
        <v>2.0699999999999998</v>
      </c>
      <c r="BX88">
        <v>4.68</v>
      </c>
      <c r="BY88">
        <v>0.59</v>
      </c>
      <c r="CB88" t="s">
        <v>269</v>
      </c>
      <c r="CC88">
        <v>2.35</v>
      </c>
      <c r="CD88">
        <v>2.35</v>
      </c>
      <c r="CE88">
        <v>3.78</v>
      </c>
      <c r="CF88">
        <v>0</v>
      </c>
      <c r="CI88" t="s">
        <v>269</v>
      </c>
      <c r="CJ88">
        <v>0.6</v>
      </c>
      <c r="CK88">
        <v>1.87</v>
      </c>
      <c r="CL88">
        <v>0.27</v>
      </c>
      <c r="CM88">
        <v>0</v>
      </c>
      <c r="CP88" t="s">
        <v>269</v>
      </c>
      <c r="CQ88">
        <v>0.82</v>
      </c>
      <c r="CR88">
        <v>1</v>
      </c>
      <c r="CS88">
        <v>1.07</v>
      </c>
      <c r="CT88">
        <v>0</v>
      </c>
      <c r="CW88" t="s">
        <v>269</v>
      </c>
      <c r="CX88">
        <v>0.3</v>
      </c>
      <c r="CY88">
        <v>0</v>
      </c>
      <c r="CZ88">
        <v>0.41</v>
      </c>
      <c r="DA88">
        <v>0</v>
      </c>
      <c r="DD88" t="s">
        <v>269</v>
      </c>
      <c r="DE88">
        <v>0.27</v>
      </c>
      <c r="DF88">
        <v>0.1</v>
      </c>
      <c r="DG88">
        <v>0.42</v>
      </c>
      <c r="DH88">
        <v>0</v>
      </c>
      <c r="DK88" t="s">
        <v>269</v>
      </c>
      <c r="DL88">
        <v>0.18</v>
      </c>
      <c r="DM88">
        <v>0.11</v>
      </c>
      <c r="DN88">
        <v>0.15</v>
      </c>
      <c r="DO88">
        <v>0</v>
      </c>
      <c r="DR88" t="s">
        <v>269</v>
      </c>
      <c r="DS88">
        <v>0.75</v>
      </c>
      <c r="DT88">
        <v>0</v>
      </c>
      <c r="DU88">
        <v>1.23</v>
      </c>
      <c r="DV88">
        <v>0.19</v>
      </c>
      <c r="DY88" t="s">
        <v>269</v>
      </c>
      <c r="DZ88">
        <v>0.45</v>
      </c>
      <c r="EA88">
        <v>0</v>
      </c>
      <c r="EB88">
        <v>0.71</v>
      </c>
      <c r="EC88">
        <v>0.16</v>
      </c>
      <c r="EF88" t="s">
        <v>269</v>
      </c>
      <c r="EG88">
        <v>0.3</v>
      </c>
      <c r="EH88">
        <v>0</v>
      </c>
      <c r="EI88">
        <v>0.54</v>
      </c>
      <c r="EJ88">
        <v>0</v>
      </c>
      <c r="EM88" t="s">
        <v>269</v>
      </c>
      <c r="EN88">
        <v>0.15</v>
      </c>
      <c r="EO88">
        <v>0</v>
      </c>
      <c r="EP88">
        <v>0.24</v>
      </c>
      <c r="EQ88">
        <v>0</v>
      </c>
      <c r="ET88" t="s">
        <v>269</v>
      </c>
      <c r="EU88">
        <v>0.45</v>
      </c>
      <c r="EV88">
        <v>0</v>
      </c>
      <c r="EW88">
        <v>0.7</v>
      </c>
      <c r="EX88">
        <v>0.12</v>
      </c>
      <c r="FA88" t="s">
        <v>269</v>
      </c>
      <c r="FB88">
        <v>0.12</v>
      </c>
      <c r="FC88">
        <v>0</v>
      </c>
      <c r="FD88">
        <v>0.19</v>
      </c>
      <c r="FE88">
        <v>0</v>
      </c>
      <c r="FH88" t="s">
        <v>269</v>
      </c>
      <c r="FI88">
        <v>0</v>
      </c>
      <c r="FJ88">
        <v>0</v>
      </c>
      <c r="FK88">
        <v>0</v>
      </c>
      <c r="FL88">
        <v>0</v>
      </c>
      <c r="FO88" t="s">
        <v>269</v>
      </c>
      <c r="FP88">
        <v>0.27</v>
      </c>
      <c r="FQ88">
        <v>0</v>
      </c>
      <c r="FR88">
        <v>0.38</v>
      </c>
      <c r="FS88">
        <v>0.28999999999999998</v>
      </c>
      <c r="FV88" t="s">
        <v>269</v>
      </c>
      <c r="FW88">
        <v>0.32</v>
      </c>
      <c r="FX88">
        <v>0</v>
      </c>
      <c r="FY88">
        <v>0.53</v>
      </c>
      <c r="FZ88">
        <v>0</v>
      </c>
      <c r="GC88" t="s">
        <v>269</v>
      </c>
      <c r="GD88">
        <v>0.21</v>
      </c>
      <c r="GE88">
        <v>0</v>
      </c>
      <c r="GF88">
        <v>0.37</v>
      </c>
      <c r="GG88">
        <v>0</v>
      </c>
      <c r="GJ88" t="s">
        <v>269</v>
      </c>
      <c r="GK88">
        <v>0.03</v>
      </c>
      <c r="GL88">
        <v>0</v>
      </c>
      <c r="GM88">
        <v>0.05</v>
      </c>
      <c r="GN88">
        <v>0</v>
      </c>
      <c r="GQ88" t="s">
        <v>269</v>
      </c>
      <c r="GR88">
        <v>0.01</v>
      </c>
      <c r="GS88">
        <v>0</v>
      </c>
      <c r="GT88">
        <v>0.02</v>
      </c>
      <c r="GU88">
        <v>0</v>
      </c>
      <c r="GX88" t="s">
        <v>269</v>
      </c>
      <c r="GY88">
        <v>0.15</v>
      </c>
      <c r="GZ88">
        <v>0</v>
      </c>
      <c r="HA88">
        <v>0.2</v>
      </c>
      <c r="HB88">
        <v>0</v>
      </c>
      <c r="HE88" t="s">
        <v>269</v>
      </c>
      <c r="HF88">
        <v>0.03</v>
      </c>
      <c r="HG88">
        <v>0.19</v>
      </c>
      <c r="HH88">
        <v>0</v>
      </c>
      <c r="HI88">
        <v>0</v>
      </c>
      <c r="HL88" t="s">
        <v>269</v>
      </c>
      <c r="HM88">
        <v>0.03</v>
      </c>
      <c r="HN88">
        <v>0</v>
      </c>
      <c r="HO88">
        <v>0.06</v>
      </c>
      <c r="HP88">
        <v>0</v>
      </c>
      <c r="HS88" t="s">
        <v>269</v>
      </c>
      <c r="HT88">
        <v>0.09</v>
      </c>
      <c r="HU88">
        <v>0</v>
      </c>
      <c r="HV88">
        <v>0.1</v>
      </c>
      <c r="HW88">
        <v>0</v>
      </c>
      <c r="HZ88" t="s">
        <v>269</v>
      </c>
      <c r="IA88">
        <v>0.06</v>
      </c>
      <c r="IB88">
        <v>0</v>
      </c>
      <c r="IC88">
        <v>0.1</v>
      </c>
      <c r="ID88">
        <v>0</v>
      </c>
      <c r="IG88" t="s">
        <v>269</v>
      </c>
      <c r="IH88">
        <v>0.32</v>
      </c>
      <c r="II88">
        <v>0</v>
      </c>
      <c r="IJ88">
        <v>0.51</v>
      </c>
      <c r="IK88">
        <v>0</v>
      </c>
      <c r="IN88" t="s">
        <v>269</v>
      </c>
      <c r="IO88">
        <v>0</v>
      </c>
      <c r="IP88">
        <v>0</v>
      </c>
      <c r="IQ88">
        <v>0</v>
      </c>
      <c r="IR88">
        <v>0</v>
      </c>
      <c r="IU88" t="s">
        <v>269</v>
      </c>
      <c r="IV88">
        <v>0</v>
      </c>
      <c r="IW88">
        <v>0</v>
      </c>
      <c r="IX88">
        <v>0</v>
      </c>
      <c r="IY88">
        <v>0</v>
      </c>
      <c r="JB88" t="s">
        <v>269</v>
      </c>
      <c r="JC88">
        <v>0.02</v>
      </c>
      <c r="JD88">
        <v>0</v>
      </c>
      <c r="JE88">
        <v>0.04</v>
      </c>
      <c r="JF88">
        <v>0</v>
      </c>
      <c r="JI88" t="s">
        <v>269</v>
      </c>
      <c r="JJ88">
        <v>0</v>
      </c>
      <c r="JK88">
        <v>0</v>
      </c>
      <c r="JL88">
        <v>0</v>
      </c>
      <c r="JM88">
        <v>0</v>
      </c>
      <c r="JP88" t="s">
        <v>269</v>
      </c>
      <c r="JQ88">
        <v>0.04</v>
      </c>
      <c r="JR88">
        <v>0.2</v>
      </c>
      <c r="JS88">
        <v>0</v>
      </c>
      <c r="JT88">
        <v>0</v>
      </c>
      <c r="JW88" t="s">
        <v>269</v>
      </c>
      <c r="JX88">
        <v>0.11</v>
      </c>
      <c r="JY88">
        <v>0</v>
      </c>
      <c r="JZ88">
        <v>0.19</v>
      </c>
      <c r="KA88">
        <v>0</v>
      </c>
      <c r="KD88" t="s">
        <v>269</v>
      </c>
      <c r="KE88">
        <v>0</v>
      </c>
      <c r="KF88">
        <v>0</v>
      </c>
      <c r="KG88">
        <v>0</v>
      </c>
      <c r="KH88">
        <v>0</v>
      </c>
      <c r="KK88" t="s">
        <v>269</v>
      </c>
      <c r="KL88">
        <v>0.03</v>
      </c>
      <c r="KM88">
        <v>0</v>
      </c>
      <c r="KN88">
        <v>0.05</v>
      </c>
      <c r="KO88">
        <v>0</v>
      </c>
      <c r="KR88" t="s">
        <v>269</v>
      </c>
      <c r="KS88">
        <v>7.0000000000000007E-2</v>
      </c>
      <c r="KT88">
        <v>0</v>
      </c>
      <c r="KU88">
        <v>0.13</v>
      </c>
      <c r="KV88">
        <v>0</v>
      </c>
      <c r="KY88" t="s">
        <v>269</v>
      </c>
      <c r="KZ88">
        <v>0.13</v>
      </c>
      <c r="LA88">
        <v>0</v>
      </c>
      <c r="LB88">
        <v>0.22</v>
      </c>
      <c r="LC88">
        <v>0</v>
      </c>
      <c r="LF88" t="s">
        <v>269</v>
      </c>
      <c r="LG88">
        <v>0.18</v>
      </c>
      <c r="LH88">
        <v>0.83</v>
      </c>
      <c r="LI88">
        <v>0</v>
      </c>
      <c r="LJ88">
        <v>0</v>
      </c>
      <c r="LM88" t="s">
        <v>269</v>
      </c>
      <c r="LN88">
        <v>0.14000000000000001</v>
      </c>
      <c r="LO88">
        <v>0</v>
      </c>
      <c r="LP88">
        <v>0.24</v>
      </c>
      <c r="LQ88">
        <v>0</v>
      </c>
      <c r="LT88" t="s">
        <v>269</v>
      </c>
      <c r="LU88">
        <v>0</v>
      </c>
      <c r="LV88">
        <v>0</v>
      </c>
      <c r="LW88">
        <v>0</v>
      </c>
      <c r="LX88">
        <v>0</v>
      </c>
      <c r="MA88" t="s">
        <v>269</v>
      </c>
      <c r="MB88">
        <v>0</v>
      </c>
      <c r="MC88">
        <v>0</v>
      </c>
      <c r="MD88">
        <v>0</v>
      </c>
      <c r="ME88">
        <v>0</v>
      </c>
      <c r="MH88" t="s">
        <v>269</v>
      </c>
      <c r="MI88">
        <v>7.0000000000000007E-2</v>
      </c>
      <c r="MJ88">
        <v>0.15</v>
      </c>
      <c r="MK88">
        <v>0.08</v>
      </c>
      <c r="ML88">
        <v>0</v>
      </c>
      <c r="MO88" t="s">
        <v>269</v>
      </c>
      <c r="MP88">
        <v>0.36</v>
      </c>
      <c r="MQ88">
        <v>0</v>
      </c>
      <c r="MR88">
        <v>0.46</v>
      </c>
      <c r="MS88">
        <v>0.63</v>
      </c>
      <c r="MV88" t="s">
        <v>269</v>
      </c>
      <c r="MW88">
        <v>0.34</v>
      </c>
      <c r="MX88">
        <v>0</v>
      </c>
      <c r="MY88">
        <v>0.56999999999999995</v>
      </c>
      <c r="MZ88">
        <v>0</v>
      </c>
      <c r="NC88" t="s">
        <v>269</v>
      </c>
      <c r="ND88">
        <v>0.32</v>
      </c>
      <c r="NE88">
        <v>0</v>
      </c>
      <c r="NF88">
        <v>0.34</v>
      </c>
      <c r="NG88">
        <v>0</v>
      </c>
      <c r="NJ88" t="s">
        <v>269</v>
      </c>
      <c r="NK88">
        <v>0.25</v>
      </c>
      <c r="NL88">
        <v>0</v>
      </c>
      <c r="NM88">
        <v>0.42</v>
      </c>
      <c r="NN88">
        <v>0</v>
      </c>
      <c r="NQ88" t="s">
        <v>269</v>
      </c>
      <c r="NR88">
        <v>0.23</v>
      </c>
      <c r="NS88">
        <v>0</v>
      </c>
      <c r="NT88">
        <v>0.24</v>
      </c>
      <c r="NU88">
        <v>0</v>
      </c>
      <c r="NX88" t="s">
        <v>269</v>
      </c>
      <c r="NY88">
        <v>0.08</v>
      </c>
      <c r="NZ88">
        <v>0</v>
      </c>
      <c r="OA88">
        <v>0.15</v>
      </c>
      <c r="OB88">
        <v>0</v>
      </c>
      <c r="OE88" t="s">
        <v>269</v>
      </c>
      <c r="OF88">
        <v>0.3</v>
      </c>
      <c r="OG88">
        <v>0</v>
      </c>
      <c r="OH88">
        <v>0.5</v>
      </c>
      <c r="OI88">
        <v>0</v>
      </c>
      <c r="OL88" t="s">
        <v>269</v>
      </c>
      <c r="OM88">
        <v>0.35</v>
      </c>
      <c r="ON88">
        <v>0.61</v>
      </c>
      <c r="OO88">
        <v>0.35</v>
      </c>
      <c r="OP88">
        <v>0</v>
      </c>
      <c r="OS88" t="s">
        <v>269</v>
      </c>
      <c r="OT88">
        <v>1.23</v>
      </c>
      <c r="OU88">
        <v>3.38</v>
      </c>
      <c r="OV88">
        <v>0.53</v>
      </c>
      <c r="OW88">
        <v>0</v>
      </c>
      <c r="OZ88" t="s">
        <v>269</v>
      </c>
      <c r="PA88">
        <v>1.0900000000000001</v>
      </c>
      <c r="PB88">
        <v>1.93</v>
      </c>
      <c r="PC88">
        <v>0.93</v>
      </c>
      <c r="PD88">
        <v>0</v>
      </c>
      <c r="PG88" t="s">
        <v>269</v>
      </c>
      <c r="PH88">
        <v>0.99</v>
      </c>
      <c r="PI88">
        <v>1.37</v>
      </c>
      <c r="PJ88">
        <v>1.05</v>
      </c>
      <c r="PK88">
        <v>0.47</v>
      </c>
      <c r="PN88" t="s">
        <v>269</v>
      </c>
      <c r="PO88">
        <v>0.64</v>
      </c>
      <c r="PP88">
        <v>0.73</v>
      </c>
      <c r="PQ88">
        <v>0.57999999999999996</v>
      </c>
      <c r="PR88">
        <v>0</v>
      </c>
      <c r="PU88" t="s">
        <v>269</v>
      </c>
      <c r="PV88">
        <v>1.33</v>
      </c>
      <c r="PW88">
        <v>0</v>
      </c>
      <c r="PX88">
        <v>1.05</v>
      </c>
      <c r="PY88">
        <v>4.74</v>
      </c>
      <c r="QB88" t="s">
        <v>269</v>
      </c>
      <c r="QC88">
        <v>2.79</v>
      </c>
      <c r="QD88">
        <v>0</v>
      </c>
      <c r="QE88">
        <v>0.98</v>
      </c>
      <c r="QF88">
        <v>14.83</v>
      </c>
      <c r="QI88" t="s">
        <v>269</v>
      </c>
      <c r="QJ88">
        <v>2.9</v>
      </c>
      <c r="QK88">
        <v>0.34</v>
      </c>
      <c r="QL88">
        <v>3.19</v>
      </c>
      <c r="QM88">
        <v>5.67</v>
      </c>
      <c r="QP88" t="s">
        <v>269</v>
      </c>
      <c r="QQ88">
        <v>2.67</v>
      </c>
      <c r="QR88">
        <v>1.58</v>
      </c>
      <c r="QS88">
        <v>3.73</v>
      </c>
      <c r="QT88">
        <v>0</v>
      </c>
      <c r="QW88" t="s">
        <v>269</v>
      </c>
      <c r="QX88">
        <v>2.31</v>
      </c>
      <c r="QY88">
        <v>3.06</v>
      </c>
      <c r="QZ88">
        <v>2.87</v>
      </c>
      <c r="RA88">
        <v>0</v>
      </c>
      <c r="RD88" t="s">
        <v>269</v>
      </c>
      <c r="RE88">
        <v>2.94</v>
      </c>
      <c r="RF88">
        <v>7.13</v>
      </c>
      <c r="RG88">
        <v>2.21</v>
      </c>
      <c r="RH88">
        <v>1.42</v>
      </c>
      <c r="RK88" t="s">
        <v>269</v>
      </c>
      <c r="RL88">
        <v>2.72</v>
      </c>
      <c r="RM88">
        <v>4.22</v>
      </c>
      <c r="RN88">
        <v>2.64</v>
      </c>
      <c r="RO88">
        <v>2.25</v>
      </c>
      <c r="RR88" t="s">
        <v>269</v>
      </c>
      <c r="RS88">
        <v>1.75</v>
      </c>
      <c r="RT88">
        <v>3.61</v>
      </c>
      <c r="RU88">
        <v>1.75</v>
      </c>
      <c r="RV88">
        <v>0</v>
      </c>
      <c r="RY88" t="s">
        <v>269</v>
      </c>
      <c r="RZ88">
        <v>0.48</v>
      </c>
      <c r="SA88">
        <v>2.27</v>
      </c>
      <c r="SB88">
        <v>0</v>
      </c>
      <c r="SC88">
        <v>0</v>
      </c>
      <c r="SF88" t="s">
        <v>269</v>
      </c>
      <c r="SG88">
        <v>0</v>
      </c>
      <c r="SH88">
        <v>0</v>
      </c>
      <c r="SI88">
        <v>0</v>
      </c>
      <c r="SJ88">
        <v>0</v>
      </c>
      <c r="SM88" t="s">
        <v>269</v>
      </c>
      <c r="SN88">
        <v>0</v>
      </c>
      <c r="SO88">
        <v>0</v>
      </c>
      <c r="SP88">
        <v>0</v>
      </c>
      <c r="SQ88">
        <v>0</v>
      </c>
      <c r="ST88" t="s">
        <v>269</v>
      </c>
      <c r="SU88">
        <v>0</v>
      </c>
      <c r="SV88">
        <v>0</v>
      </c>
      <c r="SW88">
        <v>0</v>
      </c>
      <c r="SX88">
        <v>0</v>
      </c>
      <c r="TA88" t="s">
        <v>269</v>
      </c>
      <c r="TB88">
        <v>0.02</v>
      </c>
      <c r="TC88">
        <v>0</v>
      </c>
      <c r="TD88">
        <v>0</v>
      </c>
      <c r="TE88">
        <v>0.17</v>
      </c>
      <c r="TH88" t="s">
        <v>269</v>
      </c>
      <c r="TI88">
        <v>0.04</v>
      </c>
      <c r="TJ88">
        <v>0</v>
      </c>
      <c r="TK88">
        <v>0</v>
      </c>
      <c r="TL88">
        <v>0.28999999999999998</v>
      </c>
      <c r="TO88" t="s">
        <v>269</v>
      </c>
      <c r="TP88">
        <v>0</v>
      </c>
      <c r="TQ88">
        <v>0</v>
      </c>
      <c r="TR88">
        <v>0</v>
      </c>
      <c r="TS88">
        <v>0</v>
      </c>
      <c r="TV88" t="s">
        <v>269</v>
      </c>
      <c r="TW88">
        <v>0.06</v>
      </c>
      <c r="TX88">
        <v>0</v>
      </c>
      <c r="TY88">
        <v>0.1</v>
      </c>
      <c r="TZ88">
        <v>0</v>
      </c>
      <c r="UC88" t="s">
        <v>269</v>
      </c>
      <c r="UD88">
        <v>0</v>
      </c>
      <c r="UE88">
        <v>0</v>
      </c>
      <c r="UF88">
        <v>0</v>
      </c>
      <c r="UG88">
        <v>0</v>
      </c>
      <c r="UJ88" t="s">
        <v>269</v>
      </c>
      <c r="UK88">
        <v>0</v>
      </c>
      <c r="UL88">
        <v>0</v>
      </c>
      <c r="UM88">
        <v>0</v>
      </c>
      <c r="UN88">
        <v>0</v>
      </c>
      <c r="UQ88" t="s">
        <v>269</v>
      </c>
      <c r="UR88">
        <v>0.05</v>
      </c>
      <c r="US88">
        <v>0</v>
      </c>
      <c r="UT88">
        <v>0.08</v>
      </c>
      <c r="UU88">
        <v>0</v>
      </c>
      <c r="UX88" t="s">
        <v>269</v>
      </c>
      <c r="UY88">
        <v>0</v>
      </c>
      <c r="UZ88">
        <v>0</v>
      </c>
      <c r="VA88">
        <v>0</v>
      </c>
      <c r="VB88">
        <v>0</v>
      </c>
      <c r="VE88" t="s">
        <v>269</v>
      </c>
      <c r="VF88">
        <v>0</v>
      </c>
      <c r="VG88">
        <v>0</v>
      </c>
      <c r="VH88">
        <v>0</v>
      </c>
      <c r="VI88">
        <v>0</v>
      </c>
      <c r="VL88" t="s">
        <v>269</v>
      </c>
      <c r="VM88">
        <v>0</v>
      </c>
      <c r="VN88">
        <v>0</v>
      </c>
      <c r="VO88">
        <v>0</v>
      </c>
      <c r="VP88">
        <v>0</v>
      </c>
      <c r="VS88" t="s">
        <v>269</v>
      </c>
      <c r="VT88">
        <v>0.05</v>
      </c>
      <c r="VU88">
        <v>0</v>
      </c>
      <c r="VV88">
        <v>0.08</v>
      </c>
      <c r="VW88">
        <v>0</v>
      </c>
      <c r="VZ88" t="s">
        <v>269</v>
      </c>
      <c r="WA88">
        <v>0.04</v>
      </c>
      <c r="WB88">
        <v>0</v>
      </c>
      <c r="WC88">
        <v>0.06</v>
      </c>
      <c r="WD88">
        <v>0</v>
      </c>
      <c r="WG88" t="s">
        <v>269</v>
      </c>
      <c r="WH88">
        <v>0.05</v>
      </c>
      <c r="WI88">
        <v>0.24</v>
      </c>
      <c r="WJ88">
        <v>0</v>
      </c>
      <c r="WK88">
        <v>0</v>
      </c>
      <c r="WN88" t="s">
        <v>269</v>
      </c>
      <c r="WO88">
        <v>0.2</v>
      </c>
      <c r="WP88">
        <v>0</v>
      </c>
      <c r="WQ88">
        <v>0.31</v>
      </c>
      <c r="WR88">
        <v>0</v>
      </c>
      <c r="WU88" t="s">
        <v>269</v>
      </c>
      <c r="WV88">
        <v>0.26</v>
      </c>
      <c r="WW88">
        <v>0</v>
      </c>
      <c r="WX88">
        <v>0.43</v>
      </c>
      <c r="WY88">
        <v>0</v>
      </c>
      <c r="XB88" t="s">
        <v>269</v>
      </c>
      <c r="XC88">
        <v>0.03</v>
      </c>
      <c r="XD88">
        <v>0</v>
      </c>
      <c r="XE88">
        <v>0.05</v>
      </c>
      <c r="XF88">
        <v>0</v>
      </c>
      <c r="XI88" t="s">
        <v>269</v>
      </c>
      <c r="XJ88">
        <v>0.03</v>
      </c>
      <c r="XK88">
        <v>0.13</v>
      </c>
      <c r="XL88">
        <v>0</v>
      </c>
      <c r="XM88">
        <v>0</v>
      </c>
      <c r="XP88" t="s">
        <v>269</v>
      </c>
      <c r="XQ88">
        <v>0.34</v>
      </c>
      <c r="XR88">
        <v>1.57</v>
      </c>
      <c r="XS88">
        <v>0</v>
      </c>
      <c r="XT88">
        <v>0</v>
      </c>
      <c r="XW88" t="s">
        <v>269</v>
      </c>
      <c r="XX88">
        <v>2.7</v>
      </c>
      <c r="XY88">
        <v>8.8699999999999992</v>
      </c>
      <c r="XZ88">
        <v>0.48</v>
      </c>
      <c r="YA88">
        <v>0.56999999999999995</v>
      </c>
    </row>
    <row r="89" spans="1:651" x14ac:dyDescent="0.25">
      <c r="A89" s="1">
        <v>4.2000999999999991</v>
      </c>
      <c r="B89" s="1">
        <v>4.2499999999999991</v>
      </c>
      <c r="C89" s="1" t="s">
        <v>270</v>
      </c>
      <c r="D89" s="1">
        <v>0.89</v>
      </c>
      <c r="E89" s="1">
        <v>0.67</v>
      </c>
      <c r="F89" s="1">
        <v>1.33</v>
      </c>
      <c r="G89" s="1">
        <v>0</v>
      </c>
      <c r="H89" s="1"/>
      <c r="I89" s="1"/>
      <c r="J89" s="1" t="s">
        <v>270</v>
      </c>
      <c r="K89" s="1">
        <v>0.85</v>
      </c>
      <c r="L89" s="1">
        <v>0.19</v>
      </c>
      <c r="M89" s="1">
        <v>1.37</v>
      </c>
      <c r="N89" s="1">
        <v>0</v>
      </c>
      <c r="O89" s="1"/>
      <c r="P89" s="1"/>
      <c r="Q89" s="1" t="s">
        <v>270</v>
      </c>
      <c r="R89" s="1">
        <v>0.18</v>
      </c>
      <c r="S89" s="1">
        <v>0</v>
      </c>
      <c r="T89" s="1">
        <v>0.21</v>
      </c>
      <c r="U89" s="1">
        <v>0.27</v>
      </c>
      <c r="V89" s="1"/>
      <c r="W89" s="1"/>
      <c r="X89" s="1" t="s">
        <v>270</v>
      </c>
      <c r="Y89" s="1">
        <v>0.33</v>
      </c>
      <c r="Z89" s="1">
        <v>0.65</v>
      </c>
      <c r="AA89" s="1">
        <v>0.25</v>
      </c>
      <c r="AB89" s="1">
        <v>0</v>
      </c>
      <c r="AC89" s="1"/>
      <c r="AD89" s="1"/>
      <c r="AE89" t="s">
        <v>270</v>
      </c>
      <c r="AF89">
        <v>0.28999999999999998</v>
      </c>
      <c r="AG89">
        <v>1.0900000000000001</v>
      </c>
      <c r="AH89">
        <v>0</v>
      </c>
      <c r="AI89">
        <v>0</v>
      </c>
      <c r="AJ89" s="1"/>
      <c r="AK89" s="1"/>
      <c r="AL89" t="s">
        <v>270</v>
      </c>
      <c r="AM89">
        <v>0.19</v>
      </c>
      <c r="AN89">
        <v>0.94</v>
      </c>
      <c r="AO89">
        <v>0</v>
      </c>
      <c r="AP89">
        <v>0</v>
      </c>
      <c r="AQ89" s="1"/>
      <c r="AR89" s="1"/>
      <c r="AS89" t="s">
        <v>270</v>
      </c>
      <c r="AT89">
        <v>0.27</v>
      </c>
      <c r="AU89">
        <v>0</v>
      </c>
      <c r="AV89">
        <v>0</v>
      </c>
      <c r="AW89">
        <v>0</v>
      </c>
      <c r="AZ89" t="s">
        <v>270</v>
      </c>
      <c r="BA89">
        <v>0.49</v>
      </c>
      <c r="BB89">
        <v>0.43</v>
      </c>
      <c r="BC89">
        <v>0.78</v>
      </c>
      <c r="BD89">
        <v>0.24</v>
      </c>
      <c r="BG89" t="s">
        <v>270</v>
      </c>
      <c r="BH89">
        <v>0.93</v>
      </c>
      <c r="BI89">
        <v>1.66</v>
      </c>
      <c r="BJ89">
        <v>0.24</v>
      </c>
      <c r="BK89">
        <v>1.59</v>
      </c>
      <c r="BN89" t="s">
        <v>270</v>
      </c>
      <c r="BO89">
        <v>0.39</v>
      </c>
      <c r="BP89">
        <v>0.83</v>
      </c>
      <c r="BQ89">
        <v>0.23</v>
      </c>
      <c r="BR89">
        <v>0.18</v>
      </c>
      <c r="BU89" t="s">
        <v>270</v>
      </c>
      <c r="BV89">
        <v>0.1</v>
      </c>
      <c r="BW89">
        <v>0.51</v>
      </c>
      <c r="BX89">
        <v>0</v>
      </c>
      <c r="BY89">
        <v>0</v>
      </c>
      <c r="CB89" t="s">
        <v>270</v>
      </c>
      <c r="CC89">
        <v>0.1</v>
      </c>
      <c r="CD89">
        <v>0.27</v>
      </c>
      <c r="CE89">
        <v>0.08</v>
      </c>
      <c r="CF89">
        <v>0</v>
      </c>
      <c r="CI89" t="s">
        <v>270</v>
      </c>
      <c r="CJ89">
        <v>0.02</v>
      </c>
      <c r="CK89">
        <v>0</v>
      </c>
      <c r="CL89">
        <v>0</v>
      </c>
      <c r="CM89">
        <v>0</v>
      </c>
      <c r="CP89" t="s">
        <v>270</v>
      </c>
      <c r="CQ89">
        <v>0.04</v>
      </c>
      <c r="CR89">
        <v>0.22</v>
      </c>
      <c r="CS89">
        <v>0</v>
      </c>
      <c r="CT89">
        <v>0</v>
      </c>
      <c r="CW89" t="s">
        <v>270</v>
      </c>
      <c r="CX89">
        <v>0</v>
      </c>
      <c r="CY89">
        <v>0</v>
      </c>
      <c r="CZ89">
        <v>0</v>
      </c>
      <c r="DA89">
        <v>0</v>
      </c>
      <c r="DD89" t="s">
        <v>270</v>
      </c>
      <c r="DE89">
        <v>0.37</v>
      </c>
      <c r="DF89">
        <v>1.39</v>
      </c>
      <c r="DG89">
        <v>0.11</v>
      </c>
      <c r="DH89">
        <v>0</v>
      </c>
      <c r="DK89" t="s">
        <v>270</v>
      </c>
      <c r="DL89">
        <v>0.02</v>
      </c>
      <c r="DM89">
        <v>0.1</v>
      </c>
      <c r="DN89">
        <v>0</v>
      </c>
      <c r="DO89">
        <v>0</v>
      </c>
      <c r="DR89" t="s">
        <v>270</v>
      </c>
      <c r="DS89">
        <v>0.24</v>
      </c>
      <c r="DT89">
        <v>0.12</v>
      </c>
      <c r="DU89">
        <v>0.28999999999999998</v>
      </c>
      <c r="DV89">
        <v>0</v>
      </c>
      <c r="DY89" t="s">
        <v>270</v>
      </c>
      <c r="DZ89">
        <v>0.08</v>
      </c>
      <c r="EA89">
        <v>0</v>
      </c>
      <c r="EB89">
        <v>0</v>
      </c>
      <c r="EC89">
        <v>0</v>
      </c>
      <c r="EF89" t="s">
        <v>270</v>
      </c>
      <c r="EG89">
        <v>0.11</v>
      </c>
      <c r="EH89">
        <v>7.0000000000000007E-2</v>
      </c>
      <c r="EI89">
        <v>0.17</v>
      </c>
      <c r="EJ89">
        <v>0</v>
      </c>
      <c r="EM89" t="s">
        <v>270</v>
      </c>
      <c r="EN89">
        <v>0.43</v>
      </c>
      <c r="EO89">
        <v>0</v>
      </c>
      <c r="EP89">
        <v>0.09</v>
      </c>
      <c r="EQ89">
        <v>0</v>
      </c>
      <c r="ET89" t="s">
        <v>270</v>
      </c>
      <c r="EU89">
        <v>0.05</v>
      </c>
      <c r="EV89">
        <v>0</v>
      </c>
      <c r="EW89">
        <v>0</v>
      </c>
      <c r="EX89">
        <v>0</v>
      </c>
      <c r="FA89" t="s">
        <v>270</v>
      </c>
      <c r="FB89">
        <v>0</v>
      </c>
      <c r="FC89">
        <v>0</v>
      </c>
      <c r="FD89">
        <v>0</v>
      </c>
      <c r="FE89">
        <v>0</v>
      </c>
      <c r="FH89" t="s">
        <v>270</v>
      </c>
      <c r="FI89">
        <v>0</v>
      </c>
      <c r="FJ89">
        <v>0</v>
      </c>
      <c r="FK89">
        <v>0</v>
      </c>
      <c r="FL89">
        <v>0</v>
      </c>
      <c r="FO89" t="s">
        <v>270</v>
      </c>
      <c r="FP89">
        <v>0.17</v>
      </c>
      <c r="FQ89">
        <v>0.11</v>
      </c>
      <c r="FR89">
        <v>0.11</v>
      </c>
      <c r="FS89">
        <v>0</v>
      </c>
      <c r="FV89" t="s">
        <v>270</v>
      </c>
      <c r="FW89">
        <v>0</v>
      </c>
      <c r="FX89">
        <v>0</v>
      </c>
      <c r="FY89">
        <v>0</v>
      </c>
      <c r="FZ89">
        <v>0</v>
      </c>
      <c r="GC89" t="s">
        <v>270</v>
      </c>
      <c r="GD89">
        <v>0.03</v>
      </c>
      <c r="GE89">
        <v>0.15</v>
      </c>
      <c r="GF89">
        <v>0</v>
      </c>
      <c r="GG89">
        <v>0</v>
      </c>
      <c r="GJ89" t="s">
        <v>270</v>
      </c>
      <c r="GK89">
        <v>0</v>
      </c>
      <c r="GL89">
        <v>0</v>
      </c>
      <c r="GM89">
        <v>0</v>
      </c>
      <c r="GN89">
        <v>0</v>
      </c>
      <c r="GQ89" t="s">
        <v>270</v>
      </c>
      <c r="GR89">
        <v>0</v>
      </c>
      <c r="GS89">
        <v>0</v>
      </c>
      <c r="GT89">
        <v>0</v>
      </c>
      <c r="GU89">
        <v>0</v>
      </c>
      <c r="GX89" t="s">
        <v>270</v>
      </c>
      <c r="GY89">
        <v>0.14000000000000001</v>
      </c>
      <c r="GZ89">
        <v>0</v>
      </c>
      <c r="HA89">
        <v>0.24</v>
      </c>
      <c r="HB89">
        <v>0</v>
      </c>
      <c r="HE89" t="s">
        <v>270</v>
      </c>
      <c r="HF89">
        <v>0</v>
      </c>
      <c r="HG89">
        <v>0</v>
      </c>
      <c r="HH89">
        <v>0</v>
      </c>
      <c r="HI89">
        <v>0</v>
      </c>
      <c r="HL89" t="s">
        <v>270</v>
      </c>
      <c r="HM89">
        <v>0</v>
      </c>
      <c r="HN89">
        <v>0</v>
      </c>
      <c r="HO89">
        <v>0</v>
      </c>
      <c r="HP89">
        <v>0</v>
      </c>
      <c r="HS89" t="s">
        <v>270</v>
      </c>
      <c r="HT89">
        <v>0.11</v>
      </c>
      <c r="HU89">
        <v>0</v>
      </c>
      <c r="HV89">
        <v>0</v>
      </c>
      <c r="HW89">
        <v>0</v>
      </c>
      <c r="HZ89" t="s">
        <v>270</v>
      </c>
      <c r="IA89">
        <v>0.05</v>
      </c>
      <c r="IB89">
        <v>0</v>
      </c>
      <c r="IC89">
        <v>0.08</v>
      </c>
      <c r="ID89">
        <v>0</v>
      </c>
      <c r="IG89" t="s">
        <v>270</v>
      </c>
      <c r="IH89">
        <v>0.02</v>
      </c>
      <c r="II89">
        <v>0</v>
      </c>
      <c r="IJ89">
        <v>0.03</v>
      </c>
      <c r="IK89">
        <v>0</v>
      </c>
      <c r="IN89" t="s">
        <v>270</v>
      </c>
      <c r="IO89">
        <v>0.11</v>
      </c>
      <c r="IP89">
        <v>0</v>
      </c>
      <c r="IQ89">
        <v>0</v>
      </c>
      <c r="IR89">
        <v>0</v>
      </c>
      <c r="IU89" t="s">
        <v>270</v>
      </c>
      <c r="IV89">
        <v>0</v>
      </c>
      <c r="IW89">
        <v>0</v>
      </c>
      <c r="IX89">
        <v>0</v>
      </c>
      <c r="IY89">
        <v>0</v>
      </c>
      <c r="JB89" t="s">
        <v>270</v>
      </c>
      <c r="JC89">
        <v>0</v>
      </c>
      <c r="JD89">
        <v>0</v>
      </c>
      <c r="JE89">
        <v>0</v>
      </c>
      <c r="JF89">
        <v>0</v>
      </c>
      <c r="JI89" t="s">
        <v>270</v>
      </c>
      <c r="JJ89">
        <v>0</v>
      </c>
      <c r="JK89">
        <v>0</v>
      </c>
      <c r="JL89">
        <v>0</v>
      </c>
      <c r="JM89">
        <v>0</v>
      </c>
      <c r="JP89" t="s">
        <v>270</v>
      </c>
      <c r="JQ89">
        <v>0</v>
      </c>
      <c r="JR89">
        <v>0</v>
      </c>
      <c r="JS89">
        <v>0</v>
      </c>
      <c r="JT89">
        <v>0</v>
      </c>
      <c r="JW89" t="s">
        <v>270</v>
      </c>
      <c r="JX89">
        <v>0.09</v>
      </c>
      <c r="JY89">
        <v>0</v>
      </c>
      <c r="JZ89">
        <v>0.1</v>
      </c>
      <c r="KA89">
        <v>0.19</v>
      </c>
      <c r="KD89" t="s">
        <v>270</v>
      </c>
      <c r="KE89">
        <v>0.03</v>
      </c>
      <c r="KF89">
        <v>0</v>
      </c>
      <c r="KG89">
        <v>0.06</v>
      </c>
      <c r="KH89">
        <v>0</v>
      </c>
      <c r="KK89" t="s">
        <v>270</v>
      </c>
      <c r="KL89">
        <v>0.08</v>
      </c>
      <c r="KM89">
        <v>0</v>
      </c>
      <c r="KN89">
        <v>0</v>
      </c>
      <c r="KO89">
        <v>0</v>
      </c>
      <c r="KR89" t="s">
        <v>270</v>
      </c>
      <c r="KS89">
        <v>0.14000000000000001</v>
      </c>
      <c r="KT89">
        <v>0</v>
      </c>
      <c r="KU89">
        <v>0</v>
      </c>
      <c r="KV89">
        <v>0.43</v>
      </c>
      <c r="KY89" t="s">
        <v>270</v>
      </c>
      <c r="KZ89">
        <v>0.16</v>
      </c>
      <c r="LA89">
        <v>0</v>
      </c>
      <c r="LB89">
        <v>0</v>
      </c>
      <c r="LC89">
        <v>0</v>
      </c>
      <c r="LF89" t="s">
        <v>270</v>
      </c>
      <c r="LG89">
        <v>0</v>
      </c>
      <c r="LH89">
        <v>0</v>
      </c>
      <c r="LI89">
        <v>0</v>
      </c>
      <c r="LJ89">
        <v>0</v>
      </c>
      <c r="LM89" t="s">
        <v>270</v>
      </c>
      <c r="LN89">
        <v>0</v>
      </c>
      <c r="LO89">
        <v>0</v>
      </c>
      <c r="LP89">
        <v>0</v>
      </c>
      <c r="LQ89">
        <v>0</v>
      </c>
      <c r="LT89" t="s">
        <v>270</v>
      </c>
      <c r="LU89">
        <v>7.0000000000000007E-2</v>
      </c>
      <c r="LV89">
        <v>0</v>
      </c>
      <c r="LW89">
        <v>0</v>
      </c>
      <c r="LX89">
        <v>0.46</v>
      </c>
      <c r="MA89" t="s">
        <v>270</v>
      </c>
      <c r="MB89">
        <v>0.37</v>
      </c>
      <c r="MC89">
        <v>0.22</v>
      </c>
      <c r="MD89">
        <v>0.4</v>
      </c>
      <c r="ME89">
        <v>0</v>
      </c>
      <c r="MH89" t="s">
        <v>270</v>
      </c>
      <c r="MI89">
        <v>0.36</v>
      </c>
      <c r="MJ89">
        <v>0.22</v>
      </c>
      <c r="MK89">
        <v>0.51</v>
      </c>
      <c r="ML89">
        <v>0</v>
      </c>
      <c r="MO89" t="s">
        <v>270</v>
      </c>
      <c r="MP89">
        <v>0.15</v>
      </c>
      <c r="MQ89">
        <v>0.23</v>
      </c>
      <c r="MR89">
        <v>0.19</v>
      </c>
      <c r="MS89">
        <v>0</v>
      </c>
      <c r="MV89" t="s">
        <v>270</v>
      </c>
      <c r="MW89">
        <v>0</v>
      </c>
      <c r="MX89">
        <v>0</v>
      </c>
      <c r="MY89">
        <v>0</v>
      </c>
      <c r="MZ89">
        <v>0</v>
      </c>
      <c r="NC89" t="s">
        <v>270</v>
      </c>
      <c r="ND89">
        <v>0.11</v>
      </c>
      <c r="NE89">
        <v>0</v>
      </c>
      <c r="NF89">
        <v>0.18</v>
      </c>
      <c r="NG89">
        <v>0</v>
      </c>
      <c r="NJ89" t="s">
        <v>270</v>
      </c>
      <c r="NK89">
        <v>0.14000000000000001</v>
      </c>
      <c r="NL89">
        <v>0.6</v>
      </c>
      <c r="NM89">
        <v>0</v>
      </c>
      <c r="NN89">
        <v>0</v>
      </c>
      <c r="NQ89" t="s">
        <v>270</v>
      </c>
      <c r="NR89">
        <v>0.34</v>
      </c>
      <c r="NS89">
        <v>0</v>
      </c>
      <c r="NT89">
        <v>0.08</v>
      </c>
      <c r="NU89">
        <v>0</v>
      </c>
      <c r="NX89" t="s">
        <v>270</v>
      </c>
      <c r="NY89">
        <v>0</v>
      </c>
      <c r="NZ89">
        <v>0</v>
      </c>
      <c r="OA89">
        <v>0</v>
      </c>
      <c r="OB89">
        <v>0</v>
      </c>
      <c r="OE89" t="s">
        <v>270</v>
      </c>
      <c r="OF89">
        <v>0.14000000000000001</v>
      </c>
      <c r="OG89">
        <v>0.67</v>
      </c>
      <c r="OH89">
        <v>0</v>
      </c>
      <c r="OI89">
        <v>0</v>
      </c>
      <c r="OL89" t="s">
        <v>270</v>
      </c>
      <c r="OM89">
        <v>0.41</v>
      </c>
      <c r="ON89">
        <v>0.37</v>
      </c>
      <c r="OO89">
        <v>0.57999999999999996</v>
      </c>
      <c r="OP89">
        <v>0</v>
      </c>
      <c r="OS89" t="s">
        <v>270</v>
      </c>
      <c r="OT89">
        <v>1.37</v>
      </c>
      <c r="OU89">
        <v>0</v>
      </c>
      <c r="OV89">
        <v>1.98</v>
      </c>
      <c r="OW89">
        <v>0</v>
      </c>
      <c r="OZ89" t="s">
        <v>270</v>
      </c>
      <c r="PA89">
        <v>0.72</v>
      </c>
      <c r="PB89">
        <v>1.01</v>
      </c>
      <c r="PC89">
        <v>0.71</v>
      </c>
      <c r="PD89">
        <v>0</v>
      </c>
      <c r="PG89" t="s">
        <v>270</v>
      </c>
      <c r="PH89">
        <v>0.5</v>
      </c>
      <c r="PI89">
        <v>0.91</v>
      </c>
      <c r="PJ89">
        <v>0.41</v>
      </c>
      <c r="PK89">
        <v>0</v>
      </c>
      <c r="PN89" t="s">
        <v>270</v>
      </c>
      <c r="PO89">
        <v>0.08</v>
      </c>
      <c r="PP89">
        <v>0</v>
      </c>
      <c r="PQ89">
        <v>0.14000000000000001</v>
      </c>
      <c r="PR89">
        <v>0</v>
      </c>
      <c r="PU89" t="s">
        <v>270</v>
      </c>
      <c r="PV89">
        <v>0.48</v>
      </c>
      <c r="PW89">
        <v>0</v>
      </c>
      <c r="PX89">
        <v>0</v>
      </c>
      <c r="PY89">
        <v>2.14</v>
      </c>
      <c r="QB89" t="s">
        <v>270</v>
      </c>
      <c r="QC89">
        <v>0.44</v>
      </c>
      <c r="QD89">
        <v>0</v>
      </c>
      <c r="QE89">
        <v>0.28999999999999998</v>
      </c>
      <c r="QF89">
        <v>1.06</v>
      </c>
      <c r="QI89" t="s">
        <v>270</v>
      </c>
      <c r="QJ89">
        <v>0.35</v>
      </c>
      <c r="QK89">
        <v>0</v>
      </c>
      <c r="QL89">
        <v>0.28999999999999998</v>
      </c>
      <c r="QM89">
        <v>0.28000000000000003</v>
      </c>
      <c r="QP89" t="s">
        <v>270</v>
      </c>
      <c r="QQ89">
        <v>0.37</v>
      </c>
      <c r="QR89">
        <v>0</v>
      </c>
      <c r="QS89">
        <v>0.55000000000000004</v>
      </c>
      <c r="QT89">
        <v>0</v>
      </c>
      <c r="QW89" t="s">
        <v>270</v>
      </c>
      <c r="QX89">
        <v>0.8</v>
      </c>
      <c r="QY89">
        <v>0.23</v>
      </c>
      <c r="QZ89">
        <v>1.1100000000000001</v>
      </c>
      <c r="RA89">
        <v>0.32</v>
      </c>
      <c r="RD89" t="s">
        <v>270</v>
      </c>
      <c r="RE89">
        <v>0.46</v>
      </c>
      <c r="RF89">
        <v>0</v>
      </c>
      <c r="RG89">
        <v>0.71</v>
      </c>
      <c r="RH89">
        <v>0</v>
      </c>
      <c r="RK89" t="s">
        <v>270</v>
      </c>
      <c r="RL89">
        <v>0.46</v>
      </c>
      <c r="RM89">
        <v>0</v>
      </c>
      <c r="RN89">
        <v>0.31</v>
      </c>
      <c r="RO89">
        <v>0</v>
      </c>
      <c r="RR89" t="s">
        <v>270</v>
      </c>
      <c r="RS89">
        <v>0.09</v>
      </c>
      <c r="RT89">
        <v>0</v>
      </c>
      <c r="RU89">
        <v>0.08</v>
      </c>
      <c r="RV89">
        <v>0</v>
      </c>
      <c r="RY89" t="s">
        <v>270</v>
      </c>
      <c r="RZ89">
        <v>0.03</v>
      </c>
      <c r="SA89">
        <v>0</v>
      </c>
      <c r="SB89">
        <v>0.05</v>
      </c>
      <c r="SC89">
        <v>0</v>
      </c>
      <c r="SF89" t="s">
        <v>270</v>
      </c>
      <c r="SG89">
        <v>0</v>
      </c>
      <c r="SH89">
        <v>0</v>
      </c>
      <c r="SI89">
        <v>0</v>
      </c>
      <c r="SJ89">
        <v>0</v>
      </c>
      <c r="SM89" t="s">
        <v>270</v>
      </c>
      <c r="SN89">
        <v>0.05</v>
      </c>
      <c r="SO89">
        <v>0.21</v>
      </c>
      <c r="SP89">
        <v>0</v>
      </c>
      <c r="SQ89">
        <v>0</v>
      </c>
      <c r="ST89" t="s">
        <v>270</v>
      </c>
      <c r="SU89">
        <v>0.18</v>
      </c>
      <c r="SV89">
        <v>0</v>
      </c>
      <c r="SW89">
        <v>0.3</v>
      </c>
      <c r="SX89">
        <v>0</v>
      </c>
      <c r="TA89" t="s">
        <v>270</v>
      </c>
      <c r="TB89">
        <v>0.11</v>
      </c>
      <c r="TC89">
        <v>0</v>
      </c>
      <c r="TD89">
        <v>7.0000000000000007E-2</v>
      </c>
      <c r="TE89">
        <v>0</v>
      </c>
      <c r="TH89" t="s">
        <v>270</v>
      </c>
      <c r="TI89">
        <v>0.22</v>
      </c>
      <c r="TJ89">
        <v>0</v>
      </c>
      <c r="TK89">
        <v>0.12</v>
      </c>
      <c r="TL89">
        <v>0</v>
      </c>
      <c r="TO89" t="s">
        <v>270</v>
      </c>
      <c r="TP89">
        <v>0.08</v>
      </c>
      <c r="TQ89">
        <v>0</v>
      </c>
      <c r="TR89">
        <v>0.14000000000000001</v>
      </c>
      <c r="TS89">
        <v>0</v>
      </c>
      <c r="TV89" t="s">
        <v>270</v>
      </c>
      <c r="TW89">
        <v>0.08</v>
      </c>
      <c r="TX89">
        <v>0</v>
      </c>
      <c r="TY89">
        <v>0.13</v>
      </c>
      <c r="TZ89">
        <v>0</v>
      </c>
      <c r="UC89" t="s">
        <v>270</v>
      </c>
      <c r="UD89">
        <v>0.27</v>
      </c>
      <c r="UE89">
        <v>0</v>
      </c>
      <c r="UF89">
        <v>0</v>
      </c>
      <c r="UG89">
        <v>0</v>
      </c>
      <c r="UJ89" t="s">
        <v>270</v>
      </c>
      <c r="UK89">
        <v>0.05</v>
      </c>
      <c r="UL89">
        <v>0</v>
      </c>
      <c r="UM89">
        <v>0.09</v>
      </c>
      <c r="UN89">
        <v>0</v>
      </c>
      <c r="UQ89" t="s">
        <v>270</v>
      </c>
      <c r="UR89">
        <v>0.04</v>
      </c>
      <c r="US89">
        <v>0</v>
      </c>
      <c r="UT89">
        <v>0</v>
      </c>
      <c r="UU89">
        <v>0</v>
      </c>
      <c r="UX89" t="s">
        <v>270</v>
      </c>
      <c r="UY89">
        <v>0.03</v>
      </c>
      <c r="UZ89">
        <v>0</v>
      </c>
      <c r="VA89">
        <v>0</v>
      </c>
      <c r="VB89">
        <v>0</v>
      </c>
      <c r="VE89" t="s">
        <v>270</v>
      </c>
      <c r="VF89">
        <v>0.15</v>
      </c>
      <c r="VG89">
        <v>0</v>
      </c>
      <c r="VH89">
        <v>0.13</v>
      </c>
      <c r="VI89">
        <v>0</v>
      </c>
      <c r="VL89" t="s">
        <v>270</v>
      </c>
      <c r="VM89">
        <v>7.0000000000000007E-2</v>
      </c>
      <c r="VN89">
        <v>0</v>
      </c>
      <c r="VO89">
        <v>0.13</v>
      </c>
      <c r="VP89">
        <v>0</v>
      </c>
      <c r="VS89" t="s">
        <v>270</v>
      </c>
      <c r="VT89">
        <v>0</v>
      </c>
      <c r="VU89">
        <v>0</v>
      </c>
      <c r="VV89">
        <v>0</v>
      </c>
      <c r="VW89">
        <v>0</v>
      </c>
      <c r="VZ89" t="s">
        <v>270</v>
      </c>
      <c r="WA89">
        <v>0</v>
      </c>
      <c r="WB89">
        <v>0</v>
      </c>
      <c r="WC89">
        <v>0</v>
      </c>
      <c r="WD89">
        <v>0</v>
      </c>
      <c r="WG89" t="s">
        <v>270</v>
      </c>
      <c r="WH89">
        <v>0.04</v>
      </c>
      <c r="WI89">
        <v>0.17</v>
      </c>
      <c r="WJ89">
        <v>0</v>
      </c>
      <c r="WK89">
        <v>0</v>
      </c>
      <c r="WN89" t="s">
        <v>270</v>
      </c>
      <c r="WO89">
        <v>0.03</v>
      </c>
      <c r="WP89">
        <v>0.17</v>
      </c>
      <c r="WQ89">
        <v>0</v>
      </c>
      <c r="WR89">
        <v>0</v>
      </c>
      <c r="WU89" t="s">
        <v>270</v>
      </c>
      <c r="WV89">
        <v>0.03</v>
      </c>
      <c r="WW89">
        <v>0</v>
      </c>
      <c r="WX89">
        <v>0.05</v>
      </c>
      <c r="WY89">
        <v>0</v>
      </c>
      <c r="XB89" t="s">
        <v>270</v>
      </c>
      <c r="XC89">
        <v>0</v>
      </c>
      <c r="XD89">
        <v>0</v>
      </c>
      <c r="XE89">
        <v>0</v>
      </c>
      <c r="XF89">
        <v>0</v>
      </c>
      <c r="XI89" t="s">
        <v>270</v>
      </c>
      <c r="XJ89">
        <v>0.06</v>
      </c>
      <c r="XK89">
        <v>0.26</v>
      </c>
      <c r="XL89">
        <v>0</v>
      </c>
      <c r="XM89">
        <v>0</v>
      </c>
      <c r="XP89" t="s">
        <v>270</v>
      </c>
      <c r="XQ89">
        <v>0</v>
      </c>
      <c r="XR89">
        <v>0</v>
      </c>
      <c r="XS89">
        <v>0</v>
      </c>
      <c r="XT89">
        <v>0</v>
      </c>
      <c r="XW89" t="s">
        <v>270</v>
      </c>
      <c r="XX89">
        <v>0</v>
      </c>
      <c r="XY89">
        <v>0</v>
      </c>
      <c r="XZ89">
        <v>0</v>
      </c>
      <c r="YA89">
        <v>0</v>
      </c>
    </row>
    <row r="90" spans="1:651" x14ac:dyDescent="0.25">
      <c r="A90" s="1">
        <v>4.2500999999999989</v>
      </c>
      <c r="B90" s="1">
        <v>4.2999999999999989</v>
      </c>
      <c r="C90" s="1" t="s">
        <v>271</v>
      </c>
      <c r="D90" s="1">
        <v>0.85</v>
      </c>
      <c r="E90" s="1">
        <v>0.94</v>
      </c>
      <c r="F90" s="1">
        <v>1.04</v>
      </c>
      <c r="G90" s="1">
        <v>0</v>
      </c>
      <c r="H90" s="1"/>
      <c r="I90" s="1"/>
      <c r="J90" s="1" t="s">
        <v>271</v>
      </c>
      <c r="K90" s="1">
        <v>1.59</v>
      </c>
      <c r="L90" s="1">
        <v>2.56</v>
      </c>
      <c r="M90" s="1">
        <v>1.84</v>
      </c>
      <c r="N90" s="1">
        <v>0</v>
      </c>
      <c r="O90" s="1"/>
      <c r="P90" s="1"/>
      <c r="Q90" s="1" t="s">
        <v>271</v>
      </c>
      <c r="R90" s="1">
        <v>1.59</v>
      </c>
      <c r="S90" s="1">
        <v>3.02</v>
      </c>
      <c r="T90" s="1">
        <v>1.7</v>
      </c>
      <c r="U90" s="1">
        <v>0.2</v>
      </c>
      <c r="V90" s="1"/>
      <c r="W90" s="1"/>
      <c r="X90" s="1" t="s">
        <v>271</v>
      </c>
      <c r="Y90" s="1">
        <v>1.43</v>
      </c>
      <c r="Z90" s="1">
        <v>0.39</v>
      </c>
      <c r="AA90" s="1">
        <v>1.93</v>
      </c>
      <c r="AB90" s="1">
        <v>0</v>
      </c>
      <c r="AC90" s="1"/>
      <c r="AD90" s="1"/>
      <c r="AE90" t="s">
        <v>271</v>
      </c>
      <c r="AF90">
        <v>2.92</v>
      </c>
      <c r="AG90">
        <v>1.37</v>
      </c>
      <c r="AH90">
        <v>5.35</v>
      </c>
      <c r="AI90">
        <v>0.5</v>
      </c>
      <c r="AJ90" s="1"/>
      <c r="AK90" s="1"/>
      <c r="AL90" t="s">
        <v>271</v>
      </c>
      <c r="AM90">
        <v>3.02</v>
      </c>
      <c r="AN90">
        <v>1.48</v>
      </c>
      <c r="AO90">
        <v>5.58</v>
      </c>
      <c r="AP90">
        <v>0.4</v>
      </c>
      <c r="AQ90" s="1"/>
      <c r="AR90" s="1"/>
      <c r="AS90" t="s">
        <v>271</v>
      </c>
      <c r="AT90">
        <v>2.85</v>
      </c>
      <c r="AU90">
        <v>2.16</v>
      </c>
      <c r="AV90">
        <v>3.68</v>
      </c>
      <c r="AW90">
        <v>0.55000000000000004</v>
      </c>
      <c r="AZ90" t="s">
        <v>271</v>
      </c>
      <c r="BA90">
        <v>2.0299999999999998</v>
      </c>
      <c r="BB90">
        <v>0.78</v>
      </c>
      <c r="BC90">
        <v>3.53</v>
      </c>
      <c r="BD90">
        <v>0.35</v>
      </c>
      <c r="BG90" t="s">
        <v>271</v>
      </c>
      <c r="BH90">
        <v>2.35</v>
      </c>
      <c r="BI90">
        <v>2.0499999999999998</v>
      </c>
      <c r="BJ90">
        <v>2.39</v>
      </c>
      <c r="BK90">
        <v>1.67</v>
      </c>
      <c r="BN90" t="s">
        <v>271</v>
      </c>
      <c r="BO90">
        <v>2.6</v>
      </c>
      <c r="BP90">
        <v>1.46</v>
      </c>
      <c r="BQ90">
        <v>3.23</v>
      </c>
      <c r="BR90">
        <v>1.96</v>
      </c>
      <c r="BU90" t="s">
        <v>271</v>
      </c>
      <c r="BV90">
        <v>0.91</v>
      </c>
      <c r="BW90">
        <v>0</v>
      </c>
      <c r="BX90">
        <v>1.74</v>
      </c>
      <c r="BY90">
        <v>0</v>
      </c>
      <c r="CB90" t="s">
        <v>271</v>
      </c>
      <c r="CC90">
        <v>0.34</v>
      </c>
      <c r="CD90">
        <v>0.55000000000000004</v>
      </c>
      <c r="CE90">
        <v>0.46</v>
      </c>
      <c r="CF90">
        <v>0</v>
      </c>
      <c r="CI90" t="s">
        <v>271</v>
      </c>
      <c r="CJ90">
        <v>0.45</v>
      </c>
      <c r="CK90">
        <v>0</v>
      </c>
      <c r="CL90">
        <v>0.57999999999999996</v>
      </c>
      <c r="CM90">
        <v>0.69</v>
      </c>
      <c r="CP90" t="s">
        <v>271</v>
      </c>
      <c r="CQ90">
        <v>0.25</v>
      </c>
      <c r="CR90">
        <v>0</v>
      </c>
      <c r="CS90">
        <v>0.27</v>
      </c>
      <c r="CT90">
        <v>0</v>
      </c>
      <c r="CW90" t="s">
        <v>271</v>
      </c>
      <c r="CX90">
        <v>0.08</v>
      </c>
      <c r="CY90">
        <v>0</v>
      </c>
      <c r="CZ90">
        <v>0.14000000000000001</v>
      </c>
      <c r="DA90">
        <v>0</v>
      </c>
      <c r="DD90" t="s">
        <v>271</v>
      </c>
      <c r="DE90">
        <v>0.19</v>
      </c>
      <c r="DF90">
        <v>0.5</v>
      </c>
      <c r="DG90">
        <v>0.15</v>
      </c>
      <c r="DH90">
        <v>0</v>
      </c>
      <c r="DK90" t="s">
        <v>271</v>
      </c>
      <c r="DL90">
        <v>0.11</v>
      </c>
      <c r="DM90">
        <v>0.14000000000000001</v>
      </c>
      <c r="DN90">
        <v>0.11</v>
      </c>
      <c r="DO90">
        <v>0.1</v>
      </c>
      <c r="DR90" t="s">
        <v>271</v>
      </c>
      <c r="DS90">
        <v>0.61</v>
      </c>
      <c r="DT90">
        <v>0</v>
      </c>
      <c r="DU90">
        <v>0.49</v>
      </c>
      <c r="DV90">
        <v>0.86</v>
      </c>
      <c r="DY90" t="s">
        <v>271</v>
      </c>
      <c r="DZ90">
        <v>0.15</v>
      </c>
      <c r="EA90">
        <v>0</v>
      </c>
      <c r="EB90">
        <v>0.25</v>
      </c>
      <c r="EC90">
        <v>0</v>
      </c>
      <c r="EF90" t="s">
        <v>271</v>
      </c>
      <c r="EG90">
        <v>0.04</v>
      </c>
      <c r="EH90">
        <v>0</v>
      </c>
      <c r="EI90">
        <v>7.0000000000000007E-2</v>
      </c>
      <c r="EJ90">
        <v>0</v>
      </c>
      <c r="EM90" t="s">
        <v>271</v>
      </c>
      <c r="EN90">
        <v>0.19</v>
      </c>
      <c r="EO90">
        <v>0</v>
      </c>
      <c r="EP90">
        <v>0.31</v>
      </c>
      <c r="EQ90">
        <v>0</v>
      </c>
      <c r="ET90" t="s">
        <v>271</v>
      </c>
      <c r="EU90">
        <v>0.26</v>
      </c>
      <c r="EV90">
        <v>0</v>
      </c>
      <c r="EW90">
        <v>0.42</v>
      </c>
      <c r="EX90">
        <v>0</v>
      </c>
      <c r="FA90" t="s">
        <v>271</v>
      </c>
      <c r="FB90">
        <v>0.2</v>
      </c>
      <c r="FC90">
        <v>0</v>
      </c>
      <c r="FD90">
        <v>0.33</v>
      </c>
      <c r="FE90">
        <v>0</v>
      </c>
      <c r="FH90" t="s">
        <v>271</v>
      </c>
      <c r="FI90">
        <v>0.09</v>
      </c>
      <c r="FJ90">
        <v>0</v>
      </c>
      <c r="FK90">
        <v>0.06</v>
      </c>
      <c r="FL90">
        <v>0</v>
      </c>
      <c r="FO90" t="s">
        <v>271</v>
      </c>
      <c r="FP90">
        <v>0.36</v>
      </c>
      <c r="FQ90">
        <v>0</v>
      </c>
      <c r="FR90">
        <v>0.6</v>
      </c>
      <c r="FS90">
        <v>0</v>
      </c>
      <c r="FV90" t="s">
        <v>271</v>
      </c>
      <c r="FW90">
        <v>0.03</v>
      </c>
      <c r="FX90">
        <v>0</v>
      </c>
      <c r="FY90">
        <v>0.05</v>
      </c>
      <c r="FZ90">
        <v>0</v>
      </c>
      <c r="GC90" t="s">
        <v>271</v>
      </c>
      <c r="GD90">
        <v>0</v>
      </c>
      <c r="GE90">
        <v>0</v>
      </c>
      <c r="GF90">
        <v>0</v>
      </c>
      <c r="GG90">
        <v>0</v>
      </c>
      <c r="GJ90" t="s">
        <v>271</v>
      </c>
      <c r="GK90">
        <v>0</v>
      </c>
      <c r="GL90">
        <v>0</v>
      </c>
      <c r="GM90">
        <v>0</v>
      </c>
      <c r="GN90">
        <v>0</v>
      </c>
      <c r="GQ90" t="s">
        <v>271</v>
      </c>
      <c r="GR90">
        <v>0.05</v>
      </c>
      <c r="GS90">
        <v>0</v>
      </c>
      <c r="GT90">
        <v>0.1</v>
      </c>
      <c r="GU90">
        <v>0</v>
      </c>
      <c r="GX90" t="s">
        <v>271</v>
      </c>
      <c r="GY90">
        <v>7.0000000000000007E-2</v>
      </c>
      <c r="GZ90">
        <v>0</v>
      </c>
      <c r="HA90">
        <v>0.09</v>
      </c>
      <c r="HB90">
        <v>0</v>
      </c>
      <c r="HE90" t="s">
        <v>271</v>
      </c>
      <c r="HF90">
        <v>0.02</v>
      </c>
      <c r="HG90">
        <v>0</v>
      </c>
      <c r="HH90">
        <v>0.03</v>
      </c>
      <c r="HI90">
        <v>0</v>
      </c>
      <c r="HL90" t="s">
        <v>271</v>
      </c>
      <c r="HM90">
        <v>0</v>
      </c>
      <c r="HN90">
        <v>0</v>
      </c>
      <c r="HO90">
        <v>0</v>
      </c>
      <c r="HP90">
        <v>0</v>
      </c>
      <c r="HS90" t="s">
        <v>271</v>
      </c>
      <c r="HT90">
        <v>0</v>
      </c>
      <c r="HU90">
        <v>0</v>
      </c>
      <c r="HV90">
        <v>0</v>
      </c>
      <c r="HW90">
        <v>0</v>
      </c>
      <c r="HZ90" t="s">
        <v>271</v>
      </c>
      <c r="IA90">
        <v>0</v>
      </c>
      <c r="IB90">
        <v>0</v>
      </c>
      <c r="IC90">
        <v>0</v>
      </c>
      <c r="ID90">
        <v>0</v>
      </c>
      <c r="IG90" t="s">
        <v>271</v>
      </c>
      <c r="IH90">
        <v>0</v>
      </c>
      <c r="II90">
        <v>0</v>
      </c>
      <c r="IJ90">
        <v>0</v>
      </c>
      <c r="IK90">
        <v>0</v>
      </c>
      <c r="IN90" t="s">
        <v>271</v>
      </c>
      <c r="IO90">
        <v>0</v>
      </c>
      <c r="IP90">
        <v>0</v>
      </c>
      <c r="IQ90">
        <v>0</v>
      </c>
      <c r="IR90">
        <v>0</v>
      </c>
      <c r="IU90" t="s">
        <v>271</v>
      </c>
      <c r="IV90">
        <v>0</v>
      </c>
      <c r="IW90">
        <v>0</v>
      </c>
      <c r="IX90">
        <v>0</v>
      </c>
      <c r="IY90">
        <v>0</v>
      </c>
      <c r="JB90" t="s">
        <v>271</v>
      </c>
      <c r="JC90">
        <v>0</v>
      </c>
      <c r="JD90">
        <v>0</v>
      </c>
      <c r="JE90">
        <v>0</v>
      </c>
      <c r="JF90">
        <v>0</v>
      </c>
      <c r="JI90" t="s">
        <v>271</v>
      </c>
      <c r="JJ90">
        <v>0.14000000000000001</v>
      </c>
      <c r="JK90">
        <v>0</v>
      </c>
      <c r="JL90">
        <v>0.24</v>
      </c>
      <c r="JM90">
        <v>0</v>
      </c>
      <c r="JP90" t="s">
        <v>271</v>
      </c>
      <c r="JQ90">
        <v>0.27</v>
      </c>
      <c r="JR90">
        <v>0.14000000000000001</v>
      </c>
      <c r="JS90">
        <v>0.31</v>
      </c>
      <c r="JT90">
        <v>0</v>
      </c>
      <c r="JW90" t="s">
        <v>271</v>
      </c>
      <c r="JX90">
        <v>0</v>
      </c>
      <c r="JY90">
        <v>0</v>
      </c>
      <c r="JZ90">
        <v>0</v>
      </c>
      <c r="KA90">
        <v>0</v>
      </c>
      <c r="KD90" t="s">
        <v>271</v>
      </c>
      <c r="KE90">
        <v>0</v>
      </c>
      <c r="KF90">
        <v>0</v>
      </c>
      <c r="KG90">
        <v>0</v>
      </c>
      <c r="KH90">
        <v>0</v>
      </c>
      <c r="KK90" t="s">
        <v>271</v>
      </c>
      <c r="KL90">
        <v>0.22</v>
      </c>
      <c r="KM90">
        <v>0</v>
      </c>
      <c r="KN90">
        <v>0</v>
      </c>
      <c r="KO90">
        <v>0</v>
      </c>
      <c r="KR90" t="s">
        <v>271</v>
      </c>
      <c r="KS90">
        <v>0</v>
      </c>
      <c r="KT90">
        <v>0</v>
      </c>
      <c r="KU90">
        <v>0</v>
      </c>
      <c r="KV90">
        <v>0</v>
      </c>
      <c r="KY90" t="s">
        <v>271</v>
      </c>
      <c r="KZ90">
        <v>0</v>
      </c>
      <c r="LA90">
        <v>0</v>
      </c>
      <c r="LB90">
        <v>0</v>
      </c>
      <c r="LC90">
        <v>0</v>
      </c>
      <c r="LF90" t="s">
        <v>271</v>
      </c>
      <c r="LG90">
        <v>0.02</v>
      </c>
      <c r="LH90">
        <v>0</v>
      </c>
      <c r="LI90">
        <v>0</v>
      </c>
      <c r="LJ90">
        <v>0</v>
      </c>
      <c r="LM90" t="s">
        <v>271</v>
      </c>
      <c r="LN90">
        <v>0</v>
      </c>
      <c r="LO90">
        <v>0</v>
      </c>
      <c r="LP90">
        <v>0</v>
      </c>
      <c r="LQ90">
        <v>0</v>
      </c>
      <c r="LT90" t="s">
        <v>271</v>
      </c>
      <c r="LU90">
        <v>0.03</v>
      </c>
      <c r="LV90">
        <v>0</v>
      </c>
      <c r="LW90">
        <v>0.04</v>
      </c>
      <c r="LX90">
        <v>0</v>
      </c>
      <c r="MA90" t="s">
        <v>271</v>
      </c>
      <c r="MB90">
        <v>7.0000000000000007E-2</v>
      </c>
      <c r="MC90">
        <v>0</v>
      </c>
      <c r="MD90">
        <v>0.06</v>
      </c>
      <c r="ME90">
        <v>0.23</v>
      </c>
      <c r="MH90" t="s">
        <v>271</v>
      </c>
      <c r="MI90">
        <v>0.16</v>
      </c>
      <c r="MJ90">
        <v>0</v>
      </c>
      <c r="MK90">
        <v>0.2</v>
      </c>
      <c r="ML90">
        <v>0.23</v>
      </c>
      <c r="MO90" t="s">
        <v>271</v>
      </c>
      <c r="MP90">
        <v>1.0900000000000001</v>
      </c>
      <c r="MQ90">
        <v>0</v>
      </c>
      <c r="MR90">
        <v>1.61</v>
      </c>
      <c r="MS90">
        <v>0.24</v>
      </c>
      <c r="MV90" t="s">
        <v>271</v>
      </c>
      <c r="MW90">
        <v>0.52</v>
      </c>
      <c r="MX90">
        <v>0.44</v>
      </c>
      <c r="MY90">
        <v>0.65</v>
      </c>
      <c r="MZ90">
        <v>0.31</v>
      </c>
      <c r="NC90" t="s">
        <v>271</v>
      </c>
      <c r="ND90">
        <v>0.06</v>
      </c>
      <c r="NE90">
        <v>0.31</v>
      </c>
      <c r="NF90">
        <v>0</v>
      </c>
      <c r="NG90">
        <v>0</v>
      </c>
      <c r="NJ90" t="s">
        <v>271</v>
      </c>
      <c r="NK90">
        <v>0.12</v>
      </c>
      <c r="NL90">
        <v>0.28999999999999998</v>
      </c>
      <c r="NM90">
        <v>0.11</v>
      </c>
      <c r="NN90">
        <v>0</v>
      </c>
      <c r="NQ90" t="s">
        <v>271</v>
      </c>
      <c r="NR90">
        <v>0.28999999999999998</v>
      </c>
      <c r="NS90">
        <v>0.16</v>
      </c>
      <c r="NT90">
        <v>0.35</v>
      </c>
      <c r="NU90">
        <v>0</v>
      </c>
      <c r="NX90" t="s">
        <v>271</v>
      </c>
      <c r="NY90">
        <v>0.64</v>
      </c>
      <c r="NZ90">
        <v>0.47</v>
      </c>
      <c r="OA90">
        <v>0.95</v>
      </c>
      <c r="OB90">
        <v>0</v>
      </c>
      <c r="OE90" t="s">
        <v>271</v>
      </c>
      <c r="OF90">
        <v>0.14000000000000001</v>
      </c>
      <c r="OG90">
        <v>0</v>
      </c>
      <c r="OH90">
        <v>0</v>
      </c>
      <c r="OI90">
        <v>0</v>
      </c>
      <c r="OL90" t="s">
        <v>271</v>
      </c>
      <c r="OM90">
        <v>1.26</v>
      </c>
      <c r="ON90">
        <v>2.4700000000000002</v>
      </c>
      <c r="OO90">
        <v>0.94</v>
      </c>
      <c r="OP90">
        <v>1.46</v>
      </c>
      <c r="OS90" t="s">
        <v>271</v>
      </c>
      <c r="OT90">
        <v>3.89</v>
      </c>
      <c r="OU90">
        <v>3.15</v>
      </c>
      <c r="OV90">
        <v>3.97</v>
      </c>
      <c r="OW90">
        <v>5.45</v>
      </c>
      <c r="OZ90" t="s">
        <v>271</v>
      </c>
      <c r="PA90">
        <v>2.77</v>
      </c>
      <c r="PB90">
        <v>1.4</v>
      </c>
      <c r="PC90">
        <v>3.25</v>
      </c>
      <c r="PD90">
        <v>1.93</v>
      </c>
      <c r="PG90" t="s">
        <v>271</v>
      </c>
      <c r="PH90">
        <v>1.1399999999999999</v>
      </c>
      <c r="PI90">
        <v>1.1599999999999999</v>
      </c>
      <c r="PJ90">
        <v>0.99</v>
      </c>
      <c r="PK90">
        <v>1.41</v>
      </c>
      <c r="PN90" t="s">
        <v>271</v>
      </c>
      <c r="PO90">
        <v>1.74</v>
      </c>
      <c r="PP90">
        <v>0</v>
      </c>
      <c r="PQ90">
        <v>2.83</v>
      </c>
      <c r="PR90">
        <v>0.54</v>
      </c>
      <c r="PU90" t="s">
        <v>271</v>
      </c>
      <c r="PV90">
        <v>2.17</v>
      </c>
      <c r="PW90">
        <v>0.25</v>
      </c>
      <c r="PX90">
        <v>2.73</v>
      </c>
      <c r="PY90">
        <v>3.26</v>
      </c>
      <c r="QB90" t="s">
        <v>271</v>
      </c>
      <c r="QC90">
        <v>4.33</v>
      </c>
      <c r="QD90">
        <v>1.97</v>
      </c>
      <c r="QE90">
        <v>5.25</v>
      </c>
      <c r="QF90">
        <v>3.88</v>
      </c>
      <c r="QI90" t="s">
        <v>271</v>
      </c>
      <c r="QJ90">
        <v>2.14</v>
      </c>
      <c r="QK90">
        <v>5.33</v>
      </c>
      <c r="QL90">
        <v>1.46</v>
      </c>
      <c r="QM90">
        <v>0.94</v>
      </c>
      <c r="QP90" t="s">
        <v>271</v>
      </c>
      <c r="QQ90">
        <v>1.87</v>
      </c>
      <c r="QR90">
        <v>2.93</v>
      </c>
      <c r="QS90">
        <v>1.57</v>
      </c>
      <c r="QT90">
        <v>0</v>
      </c>
      <c r="QW90" t="s">
        <v>271</v>
      </c>
      <c r="QX90">
        <v>0.18</v>
      </c>
      <c r="QY90">
        <v>0.48</v>
      </c>
      <c r="QZ90">
        <v>0</v>
      </c>
      <c r="RA90">
        <v>0.28999999999999998</v>
      </c>
      <c r="RD90" t="s">
        <v>271</v>
      </c>
      <c r="RE90">
        <v>0.45</v>
      </c>
      <c r="RF90">
        <v>0.83</v>
      </c>
      <c r="RG90">
        <v>0.38</v>
      </c>
      <c r="RH90">
        <v>0.4</v>
      </c>
      <c r="RK90" t="s">
        <v>271</v>
      </c>
      <c r="RL90">
        <v>0.33</v>
      </c>
      <c r="RM90">
        <v>0.9</v>
      </c>
      <c r="RN90">
        <v>0.25</v>
      </c>
      <c r="RO90">
        <v>0</v>
      </c>
      <c r="RR90" t="s">
        <v>271</v>
      </c>
      <c r="RS90">
        <v>0.14000000000000001</v>
      </c>
      <c r="RT90">
        <v>0.3</v>
      </c>
      <c r="RU90">
        <v>0.14000000000000001</v>
      </c>
      <c r="RV90">
        <v>0</v>
      </c>
      <c r="RY90" t="s">
        <v>271</v>
      </c>
      <c r="RZ90">
        <v>7.0000000000000007E-2</v>
      </c>
      <c r="SA90">
        <v>0</v>
      </c>
      <c r="SB90">
        <v>0.12</v>
      </c>
      <c r="SC90">
        <v>0</v>
      </c>
      <c r="SF90" t="s">
        <v>271</v>
      </c>
      <c r="SG90">
        <v>0.15</v>
      </c>
      <c r="SH90">
        <v>0.31</v>
      </c>
      <c r="SI90">
        <v>0</v>
      </c>
      <c r="SJ90">
        <v>0</v>
      </c>
      <c r="SM90" t="s">
        <v>271</v>
      </c>
      <c r="SN90">
        <v>0.08</v>
      </c>
      <c r="SO90">
        <v>0</v>
      </c>
      <c r="SP90">
        <v>0</v>
      </c>
      <c r="SQ90">
        <v>0</v>
      </c>
      <c r="ST90" t="s">
        <v>271</v>
      </c>
      <c r="SU90">
        <v>0</v>
      </c>
      <c r="SV90">
        <v>0</v>
      </c>
      <c r="SW90">
        <v>0</v>
      </c>
      <c r="SX90">
        <v>0</v>
      </c>
      <c r="TA90" t="s">
        <v>271</v>
      </c>
      <c r="TB90">
        <v>0.04</v>
      </c>
      <c r="TC90">
        <v>0</v>
      </c>
      <c r="TD90">
        <v>0.08</v>
      </c>
      <c r="TE90">
        <v>0</v>
      </c>
      <c r="TH90" t="s">
        <v>271</v>
      </c>
      <c r="TI90">
        <v>0</v>
      </c>
      <c r="TJ90">
        <v>0</v>
      </c>
      <c r="TK90">
        <v>0</v>
      </c>
      <c r="TL90">
        <v>0</v>
      </c>
      <c r="TO90" t="s">
        <v>271</v>
      </c>
      <c r="TP90">
        <v>0</v>
      </c>
      <c r="TQ90">
        <v>0</v>
      </c>
      <c r="TR90">
        <v>0</v>
      </c>
      <c r="TS90">
        <v>0</v>
      </c>
      <c r="TV90" t="s">
        <v>271</v>
      </c>
      <c r="TW90">
        <v>0.05</v>
      </c>
      <c r="TX90">
        <v>0</v>
      </c>
      <c r="TY90">
        <v>0</v>
      </c>
      <c r="TZ90">
        <v>0</v>
      </c>
      <c r="UC90" t="s">
        <v>271</v>
      </c>
      <c r="UD90">
        <v>0</v>
      </c>
      <c r="UE90">
        <v>0</v>
      </c>
      <c r="UF90">
        <v>0</v>
      </c>
      <c r="UG90">
        <v>0</v>
      </c>
      <c r="UJ90" t="s">
        <v>271</v>
      </c>
      <c r="UK90">
        <v>0.04</v>
      </c>
      <c r="UL90">
        <v>0</v>
      </c>
      <c r="UM90">
        <v>0</v>
      </c>
      <c r="UN90">
        <v>0</v>
      </c>
      <c r="UQ90" t="s">
        <v>271</v>
      </c>
      <c r="UR90">
        <v>0.08</v>
      </c>
      <c r="US90">
        <v>0</v>
      </c>
      <c r="UT90">
        <v>0.14000000000000001</v>
      </c>
      <c r="UU90">
        <v>0</v>
      </c>
      <c r="UX90" t="s">
        <v>271</v>
      </c>
      <c r="UY90">
        <v>0</v>
      </c>
      <c r="UZ90">
        <v>0</v>
      </c>
      <c r="VA90">
        <v>0</v>
      </c>
      <c r="VB90">
        <v>0</v>
      </c>
      <c r="VE90" t="s">
        <v>271</v>
      </c>
      <c r="VF90">
        <v>0.06</v>
      </c>
      <c r="VG90">
        <v>0</v>
      </c>
      <c r="VH90">
        <v>0</v>
      </c>
      <c r="VI90">
        <v>0</v>
      </c>
      <c r="VL90" t="s">
        <v>271</v>
      </c>
      <c r="VM90">
        <v>0</v>
      </c>
      <c r="VN90">
        <v>0</v>
      </c>
      <c r="VO90">
        <v>0</v>
      </c>
      <c r="VP90">
        <v>0</v>
      </c>
      <c r="VS90" t="s">
        <v>271</v>
      </c>
      <c r="VT90">
        <v>0</v>
      </c>
      <c r="VU90">
        <v>0</v>
      </c>
      <c r="VV90">
        <v>0</v>
      </c>
      <c r="VW90">
        <v>0</v>
      </c>
      <c r="VZ90" t="s">
        <v>271</v>
      </c>
      <c r="WA90">
        <v>0.22</v>
      </c>
      <c r="WB90">
        <v>0</v>
      </c>
      <c r="WC90">
        <v>0.35</v>
      </c>
      <c r="WD90">
        <v>0</v>
      </c>
      <c r="WG90" t="s">
        <v>271</v>
      </c>
      <c r="WH90">
        <v>0</v>
      </c>
      <c r="WI90">
        <v>0</v>
      </c>
      <c r="WJ90">
        <v>0</v>
      </c>
      <c r="WK90">
        <v>0</v>
      </c>
      <c r="WN90" t="s">
        <v>271</v>
      </c>
      <c r="WO90">
        <v>0</v>
      </c>
      <c r="WP90">
        <v>0</v>
      </c>
      <c r="WQ90">
        <v>0</v>
      </c>
      <c r="WR90">
        <v>0</v>
      </c>
      <c r="WU90" t="s">
        <v>271</v>
      </c>
      <c r="WV90">
        <v>0.04</v>
      </c>
      <c r="WW90">
        <v>0</v>
      </c>
      <c r="WX90">
        <v>0.06</v>
      </c>
      <c r="WY90">
        <v>0</v>
      </c>
      <c r="XB90" t="s">
        <v>271</v>
      </c>
      <c r="XC90">
        <v>0.05</v>
      </c>
      <c r="XD90">
        <v>0</v>
      </c>
      <c r="XE90">
        <v>0</v>
      </c>
      <c r="XF90">
        <v>0</v>
      </c>
      <c r="XI90" t="s">
        <v>271</v>
      </c>
      <c r="XJ90">
        <v>0</v>
      </c>
      <c r="XK90">
        <v>0</v>
      </c>
      <c r="XL90">
        <v>0</v>
      </c>
      <c r="XM90">
        <v>0</v>
      </c>
      <c r="XP90" t="s">
        <v>271</v>
      </c>
      <c r="XQ90">
        <v>0.18</v>
      </c>
      <c r="XR90">
        <v>0</v>
      </c>
      <c r="XS90">
        <v>0.3</v>
      </c>
      <c r="XT90">
        <v>0</v>
      </c>
      <c r="XW90" t="s">
        <v>271</v>
      </c>
      <c r="XX90">
        <v>0.52</v>
      </c>
      <c r="XY90">
        <v>0</v>
      </c>
      <c r="XZ90">
        <v>0.6</v>
      </c>
      <c r="YA90">
        <v>1</v>
      </c>
    </row>
    <row r="91" spans="1:651" x14ac:dyDescent="0.25">
      <c r="A91" s="1">
        <v>4.3000999999999987</v>
      </c>
      <c r="B91" s="1">
        <v>4.3499999999999988</v>
      </c>
      <c r="C91" s="1" t="s">
        <v>272</v>
      </c>
      <c r="D91" s="1">
        <v>0.1</v>
      </c>
      <c r="E91" s="1">
        <v>0.38</v>
      </c>
      <c r="F91" s="1">
        <v>0.08</v>
      </c>
      <c r="G91" s="1">
        <v>0</v>
      </c>
      <c r="H91" s="1"/>
      <c r="I91" s="1"/>
      <c r="J91" s="1" t="s">
        <v>272</v>
      </c>
      <c r="K91" s="1">
        <v>0.48</v>
      </c>
      <c r="L91" s="1">
        <v>0.17</v>
      </c>
      <c r="M91" s="1">
        <v>0.39</v>
      </c>
      <c r="N91" s="1">
        <v>0</v>
      </c>
      <c r="O91" s="1"/>
      <c r="P91" s="1"/>
      <c r="Q91" s="1" t="s">
        <v>272</v>
      </c>
      <c r="R91" s="1">
        <v>0.27</v>
      </c>
      <c r="S91" s="1">
        <v>0.28999999999999998</v>
      </c>
      <c r="T91" s="1">
        <v>0.38</v>
      </c>
      <c r="U91" s="1">
        <v>0</v>
      </c>
      <c r="V91" s="1"/>
      <c r="W91" s="1"/>
      <c r="X91" s="1" t="s">
        <v>272</v>
      </c>
      <c r="Y91" s="1">
        <v>0.2</v>
      </c>
      <c r="Z91" s="1">
        <v>0</v>
      </c>
      <c r="AA91" s="1">
        <v>0.28000000000000003</v>
      </c>
      <c r="AB91" s="1">
        <v>0</v>
      </c>
      <c r="AC91" s="1"/>
      <c r="AD91" s="1"/>
      <c r="AE91" t="s">
        <v>272</v>
      </c>
      <c r="AF91">
        <v>0.4</v>
      </c>
      <c r="AG91">
        <v>0</v>
      </c>
      <c r="AH91">
        <v>0.8</v>
      </c>
      <c r="AI91">
        <v>0</v>
      </c>
      <c r="AJ91" s="1"/>
      <c r="AK91" s="1"/>
      <c r="AL91" t="s">
        <v>272</v>
      </c>
      <c r="AM91">
        <v>0.1</v>
      </c>
      <c r="AN91">
        <v>0</v>
      </c>
      <c r="AO91">
        <v>0.24</v>
      </c>
      <c r="AP91">
        <v>0</v>
      </c>
      <c r="AQ91" s="1"/>
      <c r="AR91" s="1"/>
      <c r="AS91" t="s">
        <v>272</v>
      </c>
      <c r="AT91">
        <v>0.49</v>
      </c>
      <c r="AU91">
        <v>0.28000000000000003</v>
      </c>
      <c r="AV91">
        <v>0.36</v>
      </c>
      <c r="AW91">
        <v>0</v>
      </c>
      <c r="AZ91" t="s">
        <v>272</v>
      </c>
      <c r="BA91">
        <v>0.31</v>
      </c>
      <c r="BB91">
        <v>0.78</v>
      </c>
      <c r="BC91">
        <v>0</v>
      </c>
      <c r="BD91">
        <v>0</v>
      </c>
      <c r="BG91" t="s">
        <v>272</v>
      </c>
      <c r="BH91">
        <v>0.31</v>
      </c>
      <c r="BI91">
        <v>0.89</v>
      </c>
      <c r="BJ91">
        <v>0.33</v>
      </c>
      <c r="BK91">
        <v>0</v>
      </c>
      <c r="BN91" t="s">
        <v>272</v>
      </c>
      <c r="BO91">
        <v>0.33</v>
      </c>
      <c r="BP91">
        <v>0.4</v>
      </c>
      <c r="BQ91">
        <v>0.52</v>
      </c>
      <c r="BR91">
        <v>0</v>
      </c>
      <c r="BU91" t="s">
        <v>272</v>
      </c>
      <c r="BV91">
        <v>0.03</v>
      </c>
      <c r="BW91">
        <v>0.16</v>
      </c>
      <c r="BX91">
        <v>0</v>
      </c>
      <c r="BY91">
        <v>0</v>
      </c>
      <c r="CB91" t="s">
        <v>272</v>
      </c>
      <c r="CC91">
        <v>0.06</v>
      </c>
      <c r="CD91">
        <v>0</v>
      </c>
      <c r="CE91">
        <v>0.13</v>
      </c>
      <c r="CF91">
        <v>0</v>
      </c>
      <c r="CI91" t="s">
        <v>272</v>
      </c>
      <c r="CJ91">
        <v>0</v>
      </c>
      <c r="CK91">
        <v>0</v>
      </c>
      <c r="CL91">
        <v>0</v>
      </c>
      <c r="CM91">
        <v>0</v>
      </c>
      <c r="CP91" t="s">
        <v>272</v>
      </c>
      <c r="CQ91">
        <v>0</v>
      </c>
      <c r="CR91">
        <v>0</v>
      </c>
      <c r="CS91">
        <v>0</v>
      </c>
      <c r="CT91">
        <v>0</v>
      </c>
      <c r="CW91" t="s">
        <v>272</v>
      </c>
      <c r="CX91">
        <v>0.03</v>
      </c>
      <c r="CY91">
        <v>0</v>
      </c>
      <c r="CZ91">
        <v>0.05</v>
      </c>
      <c r="DA91">
        <v>0</v>
      </c>
      <c r="DD91" t="s">
        <v>272</v>
      </c>
      <c r="DE91">
        <v>0.04</v>
      </c>
      <c r="DF91">
        <v>0.17</v>
      </c>
      <c r="DG91">
        <v>0</v>
      </c>
      <c r="DH91">
        <v>0</v>
      </c>
      <c r="DK91" t="s">
        <v>272</v>
      </c>
      <c r="DL91">
        <v>0</v>
      </c>
      <c r="DM91">
        <v>0</v>
      </c>
      <c r="DN91">
        <v>0</v>
      </c>
      <c r="DO91">
        <v>0</v>
      </c>
      <c r="DR91" t="s">
        <v>272</v>
      </c>
      <c r="DS91">
        <v>0</v>
      </c>
      <c r="DT91">
        <v>0</v>
      </c>
      <c r="DU91">
        <v>0</v>
      </c>
      <c r="DV91">
        <v>0</v>
      </c>
      <c r="DY91" t="s">
        <v>272</v>
      </c>
      <c r="DZ91">
        <v>0</v>
      </c>
      <c r="EA91">
        <v>0</v>
      </c>
      <c r="EB91">
        <v>0</v>
      </c>
      <c r="EC91">
        <v>0</v>
      </c>
      <c r="EF91" t="s">
        <v>272</v>
      </c>
      <c r="EG91">
        <v>0.13</v>
      </c>
      <c r="EH91">
        <v>0.24</v>
      </c>
      <c r="EI91">
        <v>0.12</v>
      </c>
      <c r="EJ91">
        <v>0</v>
      </c>
      <c r="EM91" t="s">
        <v>272</v>
      </c>
      <c r="EN91">
        <v>0</v>
      </c>
      <c r="EO91">
        <v>0</v>
      </c>
      <c r="EP91">
        <v>0</v>
      </c>
      <c r="EQ91">
        <v>0</v>
      </c>
      <c r="ET91" t="s">
        <v>272</v>
      </c>
      <c r="EU91">
        <v>0.04</v>
      </c>
      <c r="EV91">
        <v>0</v>
      </c>
      <c r="EW91">
        <v>0.06</v>
      </c>
      <c r="EX91">
        <v>0</v>
      </c>
      <c r="FA91" t="s">
        <v>272</v>
      </c>
      <c r="FB91">
        <v>0</v>
      </c>
      <c r="FC91">
        <v>0</v>
      </c>
      <c r="FD91">
        <v>0</v>
      </c>
      <c r="FE91">
        <v>0</v>
      </c>
      <c r="FH91" t="s">
        <v>272</v>
      </c>
      <c r="FI91">
        <v>0</v>
      </c>
      <c r="FJ91">
        <v>0</v>
      </c>
      <c r="FK91">
        <v>0</v>
      </c>
      <c r="FL91">
        <v>0</v>
      </c>
      <c r="FO91" t="s">
        <v>272</v>
      </c>
      <c r="FP91">
        <v>0</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7.0000000000000007E-2</v>
      </c>
      <c r="GS91">
        <v>0</v>
      </c>
      <c r="GT91">
        <v>0.12</v>
      </c>
      <c r="GU91">
        <v>0</v>
      </c>
      <c r="GX91" t="s">
        <v>272</v>
      </c>
      <c r="GY91">
        <v>0</v>
      </c>
      <c r="GZ91">
        <v>0</v>
      </c>
      <c r="HA91">
        <v>0</v>
      </c>
      <c r="HB91">
        <v>0</v>
      </c>
      <c r="HE91" t="s">
        <v>272</v>
      </c>
      <c r="HF91">
        <v>0.06</v>
      </c>
      <c r="HG91">
        <v>0</v>
      </c>
      <c r="HH91">
        <v>0</v>
      </c>
      <c r="HI91">
        <v>0</v>
      </c>
      <c r="HL91" t="s">
        <v>272</v>
      </c>
      <c r="HM91">
        <v>0.03</v>
      </c>
      <c r="HN91">
        <v>0</v>
      </c>
      <c r="HO91">
        <v>0.05</v>
      </c>
      <c r="HP91">
        <v>0</v>
      </c>
      <c r="HS91" t="s">
        <v>272</v>
      </c>
      <c r="HT91">
        <v>0.02</v>
      </c>
      <c r="HU91">
        <v>0</v>
      </c>
      <c r="HV91">
        <v>0.03</v>
      </c>
      <c r="HW91">
        <v>0</v>
      </c>
      <c r="HZ91" t="s">
        <v>272</v>
      </c>
      <c r="IA91">
        <v>0</v>
      </c>
      <c r="IB91">
        <v>0</v>
      </c>
      <c r="IC91">
        <v>0</v>
      </c>
      <c r="ID91">
        <v>0</v>
      </c>
      <c r="IG91" t="s">
        <v>272</v>
      </c>
      <c r="IH91">
        <v>0.1</v>
      </c>
      <c r="II91">
        <v>0</v>
      </c>
      <c r="IJ91">
        <v>0.17</v>
      </c>
      <c r="IK91">
        <v>0</v>
      </c>
      <c r="IN91" t="s">
        <v>272</v>
      </c>
      <c r="IO91">
        <v>0</v>
      </c>
      <c r="IP91">
        <v>0</v>
      </c>
      <c r="IQ91">
        <v>0</v>
      </c>
      <c r="IR91">
        <v>0</v>
      </c>
      <c r="IU91" t="s">
        <v>272</v>
      </c>
      <c r="IV91">
        <v>0.11</v>
      </c>
      <c r="IW91">
        <v>0.6</v>
      </c>
      <c r="IX91">
        <v>0</v>
      </c>
      <c r="IY91">
        <v>0</v>
      </c>
      <c r="JB91" t="s">
        <v>272</v>
      </c>
      <c r="JC91">
        <v>0.22</v>
      </c>
      <c r="JD91">
        <v>0.7</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0.15</v>
      </c>
      <c r="KF91">
        <v>0.57999999999999996</v>
      </c>
      <c r="KG91">
        <v>7.0000000000000007E-2</v>
      </c>
      <c r="KH91">
        <v>0</v>
      </c>
      <c r="KK91" t="s">
        <v>272</v>
      </c>
      <c r="KL91">
        <v>0.46</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0.04</v>
      </c>
      <c r="LO91">
        <v>0</v>
      </c>
      <c r="LP91">
        <v>0</v>
      </c>
      <c r="LQ91">
        <v>0</v>
      </c>
      <c r="LT91" t="s">
        <v>272</v>
      </c>
      <c r="LU91">
        <v>0.03</v>
      </c>
      <c r="LV91">
        <v>0.14000000000000001</v>
      </c>
      <c r="LW91">
        <v>0</v>
      </c>
      <c r="LX91">
        <v>0</v>
      </c>
      <c r="MA91" t="s">
        <v>272</v>
      </c>
      <c r="MB91">
        <v>0.18</v>
      </c>
      <c r="MC91">
        <v>0.99</v>
      </c>
      <c r="MD91">
        <v>0</v>
      </c>
      <c r="ME91">
        <v>0</v>
      </c>
      <c r="MH91" t="s">
        <v>272</v>
      </c>
      <c r="MI91">
        <v>0</v>
      </c>
      <c r="MJ91">
        <v>0</v>
      </c>
      <c r="MK91">
        <v>0</v>
      </c>
      <c r="ML91">
        <v>0</v>
      </c>
      <c r="MO91" t="s">
        <v>272</v>
      </c>
      <c r="MP91">
        <v>0.05</v>
      </c>
      <c r="MQ91">
        <v>0</v>
      </c>
      <c r="MR91">
        <v>0</v>
      </c>
      <c r="MS91">
        <v>0</v>
      </c>
      <c r="MV91" t="s">
        <v>272</v>
      </c>
      <c r="MW91">
        <v>0.15</v>
      </c>
      <c r="MX91">
        <v>0</v>
      </c>
      <c r="MY91">
        <v>0.26</v>
      </c>
      <c r="MZ91">
        <v>0</v>
      </c>
      <c r="NC91" t="s">
        <v>272</v>
      </c>
      <c r="ND91">
        <v>0.1</v>
      </c>
      <c r="NE91">
        <v>0</v>
      </c>
      <c r="NF91">
        <v>0.17</v>
      </c>
      <c r="NG91">
        <v>0</v>
      </c>
      <c r="NJ91" t="s">
        <v>272</v>
      </c>
      <c r="NK91">
        <v>0.31</v>
      </c>
      <c r="NL91">
        <v>0</v>
      </c>
      <c r="NM91">
        <v>0.21</v>
      </c>
      <c r="NN91">
        <v>0.35</v>
      </c>
      <c r="NQ91" t="s">
        <v>272</v>
      </c>
      <c r="NR91">
        <v>0.44</v>
      </c>
      <c r="NS91">
        <v>0</v>
      </c>
      <c r="NT91">
        <v>0.22</v>
      </c>
      <c r="NU91">
        <v>0.39</v>
      </c>
      <c r="NX91" t="s">
        <v>272</v>
      </c>
      <c r="NY91">
        <v>0.33</v>
      </c>
      <c r="NZ91">
        <v>0.28999999999999998</v>
      </c>
      <c r="OA91">
        <v>0</v>
      </c>
      <c r="OB91">
        <v>0</v>
      </c>
      <c r="OE91" t="s">
        <v>272</v>
      </c>
      <c r="OF91">
        <v>0.3</v>
      </c>
      <c r="OG91">
        <v>0</v>
      </c>
      <c r="OH91">
        <v>0</v>
      </c>
      <c r="OI91">
        <v>0</v>
      </c>
      <c r="OL91" t="s">
        <v>272</v>
      </c>
      <c r="OM91">
        <v>1.19</v>
      </c>
      <c r="ON91">
        <v>0.88</v>
      </c>
      <c r="OO91">
        <v>1.5</v>
      </c>
      <c r="OP91">
        <v>0.56000000000000005</v>
      </c>
      <c r="OS91" t="s">
        <v>272</v>
      </c>
      <c r="OT91">
        <v>5.56</v>
      </c>
      <c r="OU91">
        <v>3.84</v>
      </c>
      <c r="OV91">
        <v>7.41</v>
      </c>
      <c r="OW91">
        <v>2.27</v>
      </c>
      <c r="OZ91" t="s">
        <v>272</v>
      </c>
      <c r="PA91">
        <v>0.61</v>
      </c>
      <c r="PB91">
        <v>0.2</v>
      </c>
      <c r="PC91">
        <v>0.53</v>
      </c>
      <c r="PD91">
        <v>1.53</v>
      </c>
      <c r="PG91" t="s">
        <v>272</v>
      </c>
      <c r="PH91">
        <v>0.11</v>
      </c>
      <c r="PI91">
        <v>0.61</v>
      </c>
      <c r="PJ91">
        <v>0</v>
      </c>
      <c r="PK91">
        <v>0</v>
      </c>
      <c r="PN91" t="s">
        <v>272</v>
      </c>
      <c r="PO91">
        <v>0.85</v>
      </c>
      <c r="PP91">
        <v>0</v>
      </c>
      <c r="PQ91">
        <v>0</v>
      </c>
      <c r="PR91">
        <v>5.05</v>
      </c>
      <c r="PU91" t="s">
        <v>272</v>
      </c>
      <c r="PV91">
        <v>0.73</v>
      </c>
      <c r="PW91">
        <v>0.81</v>
      </c>
      <c r="PX91">
        <v>0.06</v>
      </c>
      <c r="PY91">
        <v>3.53</v>
      </c>
      <c r="QB91" t="s">
        <v>272</v>
      </c>
      <c r="QC91">
        <v>0.77</v>
      </c>
      <c r="QD91">
        <v>0.15</v>
      </c>
      <c r="QE91">
        <v>1.1000000000000001</v>
      </c>
      <c r="QF91">
        <v>0.52</v>
      </c>
      <c r="QI91" t="s">
        <v>272</v>
      </c>
      <c r="QJ91">
        <v>0.76</v>
      </c>
      <c r="QK91">
        <v>0.52</v>
      </c>
      <c r="QL91">
        <v>0.76</v>
      </c>
      <c r="QM91">
        <v>0.72</v>
      </c>
      <c r="QP91" t="s">
        <v>272</v>
      </c>
      <c r="QQ91">
        <v>0.05</v>
      </c>
      <c r="QR91">
        <v>0.26</v>
      </c>
      <c r="QS91">
        <v>0</v>
      </c>
      <c r="QT91">
        <v>0</v>
      </c>
      <c r="QW91" t="s">
        <v>272</v>
      </c>
      <c r="QX91">
        <v>7.0000000000000007E-2</v>
      </c>
      <c r="QY91">
        <v>0.39</v>
      </c>
      <c r="QZ91">
        <v>0</v>
      </c>
      <c r="RA91">
        <v>0</v>
      </c>
      <c r="RD91" t="s">
        <v>272</v>
      </c>
      <c r="RE91">
        <v>0.08</v>
      </c>
      <c r="RF91">
        <v>0.19</v>
      </c>
      <c r="RG91">
        <v>0</v>
      </c>
      <c r="RH91">
        <v>0.28999999999999998</v>
      </c>
      <c r="RK91" t="s">
        <v>272</v>
      </c>
      <c r="RL91">
        <v>0.03</v>
      </c>
      <c r="RM91">
        <v>0</v>
      </c>
      <c r="RN91">
        <v>0.06</v>
      </c>
      <c r="RO91">
        <v>0</v>
      </c>
      <c r="RR91" t="s">
        <v>272</v>
      </c>
      <c r="RS91">
        <v>0.09</v>
      </c>
      <c r="RT91">
        <v>0.17</v>
      </c>
      <c r="RU91">
        <v>0.1</v>
      </c>
      <c r="RV91">
        <v>0</v>
      </c>
      <c r="RY91" t="s">
        <v>272</v>
      </c>
      <c r="RZ91">
        <v>0.3</v>
      </c>
      <c r="SA91">
        <v>0</v>
      </c>
      <c r="SB91">
        <v>0.33</v>
      </c>
      <c r="SC91">
        <v>0</v>
      </c>
      <c r="SF91" t="s">
        <v>272</v>
      </c>
      <c r="SG91">
        <v>0.3</v>
      </c>
      <c r="SH91">
        <v>0</v>
      </c>
      <c r="SI91">
        <v>0.52</v>
      </c>
      <c r="SJ91">
        <v>0</v>
      </c>
      <c r="SM91" t="s">
        <v>272</v>
      </c>
      <c r="SN91">
        <v>0.32</v>
      </c>
      <c r="SO91">
        <v>0</v>
      </c>
      <c r="SP91">
        <v>0.55000000000000004</v>
      </c>
      <c r="SQ91">
        <v>0</v>
      </c>
      <c r="ST91" t="s">
        <v>272</v>
      </c>
      <c r="SU91">
        <v>0.52</v>
      </c>
      <c r="SV91">
        <v>0.57999999999999996</v>
      </c>
      <c r="SW91">
        <v>0.67</v>
      </c>
      <c r="SX91">
        <v>0</v>
      </c>
      <c r="TA91" t="s">
        <v>272</v>
      </c>
      <c r="TB91">
        <v>0.09</v>
      </c>
      <c r="TC91">
        <v>0.17</v>
      </c>
      <c r="TD91">
        <v>0.09</v>
      </c>
      <c r="TE91">
        <v>0</v>
      </c>
      <c r="TH91" t="s">
        <v>272</v>
      </c>
      <c r="TI91">
        <v>7.0000000000000007E-2</v>
      </c>
      <c r="TJ91">
        <v>0.18</v>
      </c>
      <c r="TK91">
        <v>0</v>
      </c>
      <c r="TL91">
        <v>0</v>
      </c>
      <c r="TO91" t="s">
        <v>272</v>
      </c>
      <c r="TP91">
        <v>0.06</v>
      </c>
      <c r="TQ91">
        <v>0.19</v>
      </c>
      <c r="TR91">
        <v>0.03</v>
      </c>
      <c r="TS91">
        <v>0</v>
      </c>
      <c r="TV91" t="s">
        <v>272</v>
      </c>
      <c r="TW91">
        <v>0.16</v>
      </c>
      <c r="TX91">
        <v>0.19</v>
      </c>
      <c r="TY91">
        <v>7.0000000000000007E-2</v>
      </c>
      <c r="TZ91">
        <v>0.62</v>
      </c>
      <c r="UC91" t="s">
        <v>272</v>
      </c>
      <c r="UD91">
        <v>0.17</v>
      </c>
      <c r="UE91">
        <v>0.24</v>
      </c>
      <c r="UF91">
        <v>0.11</v>
      </c>
      <c r="UG91">
        <v>0.48</v>
      </c>
      <c r="UJ91" t="s">
        <v>272</v>
      </c>
      <c r="UK91">
        <v>0</v>
      </c>
      <c r="UL91">
        <v>0</v>
      </c>
      <c r="UM91">
        <v>0</v>
      </c>
      <c r="UN91">
        <v>0</v>
      </c>
      <c r="UQ91" t="s">
        <v>272</v>
      </c>
      <c r="UR91">
        <v>0</v>
      </c>
      <c r="US91">
        <v>0</v>
      </c>
      <c r="UT91">
        <v>0</v>
      </c>
      <c r="UU91">
        <v>0</v>
      </c>
      <c r="UX91" t="s">
        <v>272</v>
      </c>
      <c r="UY91">
        <v>0.1</v>
      </c>
      <c r="UZ91">
        <v>0</v>
      </c>
      <c r="VA91">
        <v>0.06</v>
      </c>
      <c r="VB91">
        <v>0</v>
      </c>
      <c r="VE91" t="s">
        <v>272</v>
      </c>
      <c r="VF91">
        <v>0.11</v>
      </c>
      <c r="VG91">
        <v>0.51</v>
      </c>
      <c r="VH91">
        <v>0</v>
      </c>
      <c r="VI91">
        <v>0</v>
      </c>
      <c r="VL91" t="s">
        <v>272</v>
      </c>
      <c r="VM91">
        <v>0.35</v>
      </c>
      <c r="VN91">
        <v>0</v>
      </c>
      <c r="VO91">
        <v>0.6</v>
      </c>
      <c r="VP91">
        <v>0</v>
      </c>
      <c r="VS91" t="s">
        <v>272</v>
      </c>
      <c r="VT91">
        <v>0</v>
      </c>
      <c r="VU91">
        <v>0</v>
      </c>
      <c r="VV91">
        <v>0</v>
      </c>
      <c r="VW91">
        <v>0</v>
      </c>
      <c r="VZ91" t="s">
        <v>272</v>
      </c>
      <c r="WA91">
        <v>0.08</v>
      </c>
      <c r="WB91">
        <v>0.12</v>
      </c>
      <c r="WC91">
        <v>0.08</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0.08</v>
      </c>
      <c r="XY91">
        <v>0</v>
      </c>
      <c r="XZ91">
        <v>0</v>
      </c>
      <c r="YA91">
        <v>0.7</v>
      </c>
    </row>
    <row r="92" spans="1:651" x14ac:dyDescent="0.25">
      <c r="A92" s="1">
        <v>4.3500999999999985</v>
      </c>
      <c r="B92" s="1">
        <v>4.3999999999999986</v>
      </c>
      <c r="C92" s="1" t="s">
        <v>273</v>
      </c>
      <c r="D92" s="1">
        <v>2.4500000000000002</v>
      </c>
      <c r="E92" s="1">
        <v>2.76</v>
      </c>
      <c r="F92" s="1">
        <v>3.36</v>
      </c>
      <c r="G92" s="1">
        <v>0</v>
      </c>
      <c r="H92" s="1"/>
      <c r="I92" s="1"/>
      <c r="J92" s="1" t="s">
        <v>273</v>
      </c>
      <c r="K92" s="1">
        <v>2.8</v>
      </c>
      <c r="L92" s="1">
        <v>2.46</v>
      </c>
      <c r="M92" s="1">
        <v>3.22</v>
      </c>
      <c r="N92" s="1">
        <v>1.87</v>
      </c>
      <c r="O92" s="1"/>
      <c r="P92" s="1"/>
      <c r="Q92" s="1" t="s">
        <v>273</v>
      </c>
      <c r="R92" s="1">
        <v>2.14</v>
      </c>
      <c r="S92" s="1">
        <v>3.79</v>
      </c>
      <c r="T92" s="1">
        <v>1.96</v>
      </c>
      <c r="U92" s="1">
        <v>0.9</v>
      </c>
      <c r="V92" s="1"/>
      <c r="W92" s="1"/>
      <c r="X92" s="1" t="s">
        <v>273</v>
      </c>
      <c r="Y92" s="1">
        <v>2.4900000000000002</v>
      </c>
      <c r="Z92" s="1">
        <v>3.16</v>
      </c>
      <c r="AA92" s="1">
        <v>2.37</v>
      </c>
      <c r="AB92" s="1">
        <v>1.89</v>
      </c>
      <c r="AC92" s="1"/>
      <c r="AD92" s="1"/>
      <c r="AE92" t="s">
        <v>273</v>
      </c>
      <c r="AF92">
        <v>3.32</v>
      </c>
      <c r="AG92">
        <v>2.74</v>
      </c>
      <c r="AH92">
        <v>4.6100000000000003</v>
      </c>
      <c r="AI92">
        <v>1.72</v>
      </c>
      <c r="AJ92" s="1"/>
      <c r="AK92" s="1"/>
      <c r="AL92" t="s">
        <v>273</v>
      </c>
      <c r="AM92">
        <v>2.5099999999999998</v>
      </c>
      <c r="AN92">
        <v>2.2000000000000002</v>
      </c>
      <c r="AO92">
        <v>4.58</v>
      </c>
      <c r="AP92">
        <v>0.14000000000000001</v>
      </c>
      <c r="AQ92" s="1"/>
      <c r="AR92" s="1"/>
      <c r="AS92" t="s">
        <v>273</v>
      </c>
      <c r="AT92">
        <v>3.82</v>
      </c>
      <c r="AU92">
        <v>5.42</v>
      </c>
      <c r="AV92">
        <v>5.15</v>
      </c>
      <c r="AW92">
        <v>0</v>
      </c>
      <c r="AZ92" t="s">
        <v>273</v>
      </c>
      <c r="BA92">
        <v>2.82</v>
      </c>
      <c r="BB92">
        <v>2.35</v>
      </c>
      <c r="BC92">
        <v>4.29</v>
      </c>
      <c r="BD92">
        <v>1.1100000000000001</v>
      </c>
      <c r="BG92" t="s">
        <v>273</v>
      </c>
      <c r="BH92">
        <v>1.94</v>
      </c>
      <c r="BI92">
        <v>3.89</v>
      </c>
      <c r="BJ92">
        <v>2.33</v>
      </c>
      <c r="BK92">
        <v>0.32</v>
      </c>
      <c r="BN92" t="s">
        <v>273</v>
      </c>
      <c r="BO92">
        <v>2.37</v>
      </c>
      <c r="BP92">
        <v>4.04</v>
      </c>
      <c r="BQ92">
        <v>2.5499999999999998</v>
      </c>
      <c r="BR92">
        <v>1.39</v>
      </c>
      <c r="BU92" t="s">
        <v>273</v>
      </c>
      <c r="BV92">
        <v>0.76</v>
      </c>
      <c r="BW92">
        <v>0.39</v>
      </c>
      <c r="BX92">
        <v>1.45</v>
      </c>
      <c r="BY92">
        <v>0</v>
      </c>
      <c r="CB92" t="s">
        <v>273</v>
      </c>
      <c r="CC92">
        <v>0.31</v>
      </c>
      <c r="CD92">
        <v>0.15</v>
      </c>
      <c r="CE92">
        <v>0.57999999999999996</v>
      </c>
      <c r="CF92">
        <v>0</v>
      </c>
      <c r="CI92" t="s">
        <v>273</v>
      </c>
      <c r="CJ92">
        <v>0.6</v>
      </c>
      <c r="CK92">
        <v>0.8</v>
      </c>
      <c r="CL92">
        <v>0.88</v>
      </c>
      <c r="CM92">
        <v>0</v>
      </c>
      <c r="CP92" t="s">
        <v>273</v>
      </c>
      <c r="CQ92">
        <v>0.27</v>
      </c>
      <c r="CR92">
        <v>0</v>
      </c>
      <c r="CS92">
        <v>0.36</v>
      </c>
      <c r="CT92">
        <v>0</v>
      </c>
      <c r="CW92" t="s">
        <v>273</v>
      </c>
      <c r="CX92">
        <v>0.28999999999999998</v>
      </c>
      <c r="CY92">
        <v>0</v>
      </c>
      <c r="CZ92">
        <v>0.52</v>
      </c>
      <c r="DA92">
        <v>0</v>
      </c>
      <c r="DD92" t="s">
        <v>273</v>
      </c>
      <c r="DE92">
        <v>0.38</v>
      </c>
      <c r="DF92">
        <v>0</v>
      </c>
      <c r="DG92">
        <v>0.23</v>
      </c>
      <c r="DH92">
        <v>0</v>
      </c>
      <c r="DK92" t="s">
        <v>273</v>
      </c>
      <c r="DL92">
        <v>7.0000000000000007E-2</v>
      </c>
      <c r="DM92">
        <v>0</v>
      </c>
      <c r="DN92">
        <v>0.13</v>
      </c>
      <c r="DO92">
        <v>0</v>
      </c>
      <c r="DR92" t="s">
        <v>273</v>
      </c>
      <c r="DS92">
        <v>0.1</v>
      </c>
      <c r="DT92">
        <v>0</v>
      </c>
      <c r="DU92">
        <v>0.19</v>
      </c>
      <c r="DV92">
        <v>0</v>
      </c>
      <c r="DY92" t="s">
        <v>273</v>
      </c>
      <c r="DZ92">
        <v>0.06</v>
      </c>
      <c r="EA92">
        <v>0</v>
      </c>
      <c r="EB92">
        <v>0.11</v>
      </c>
      <c r="EC92">
        <v>0</v>
      </c>
      <c r="EF92" t="s">
        <v>273</v>
      </c>
      <c r="EG92">
        <v>0.32</v>
      </c>
      <c r="EH92">
        <v>0</v>
      </c>
      <c r="EI92">
        <v>0.56999999999999995</v>
      </c>
      <c r="EJ92">
        <v>0</v>
      </c>
      <c r="EM92" t="s">
        <v>273</v>
      </c>
      <c r="EN92">
        <v>0.21</v>
      </c>
      <c r="EO92">
        <v>0.26</v>
      </c>
      <c r="EP92">
        <v>0.11</v>
      </c>
      <c r="EQ92">
        <v>0</v>
      </c>
      <c r="ET92" t="s">
        <v>273</v>
      </c>
      <c r="EU92">
        <v>0.06</v>
      </c>
      <c r="EV92">
        <v>0</v>
      </c>
      <c r="EW92">
        <v>0.1</v>
      </c>
      <c r="EX92">
        <v>0</v>
      </c>
      <c r="FA92" t="s">
        <v>273</v>
      </c>
      <c r="FB92">
        <v>0</v>
      </c>
      <c r="FC92">
        <v>0</v>
      </c>
      <c r="FD92">
        <v>0</v>
      </c>
      <c r="FE92">
        <v>0</v>
      </c>
      <c r="FH92" t="s">
        <v>273</v>
      </c>
      <c r="FI92">
        <v>0</v>
      </c>
      <c r="FJ92">
        <v>0</v>
      </c>
      <c r="FK92">
        <v>0</v>
      </c>
      <c r="FL92">
        <v>0</v>
      </c>
      <c r="FO92" t="s">
        <v>273</v>
      </c>
      <c r="FP92">
        <v>7.0000000000000007E-2</v>
      </c>
      <c r="FQ92">
        <v>0</v>
      </c>
      <c r="FR92">
        <v>0.11</v>
      </c>
      <c r="FS92">
        <v>0</v>
      </c>
      <c r="FV92" t="s">
        <v>273</v>
      </c>
      <c r="FW92">
        <v>0</v>
      </c>
      <c r="FX92">
        <v>0</v>
      </c>
      <c r="FY92">
        <v>0</v>
      </c>
      <c r="FZ92">
        <v>0</v>
      </c>
      <c r="GC92" t="s">
        <v>273</v>
      </c>
      <c r="GD92">
        <v>0</v>
      </c>
      <c r="GE92">
        <v>0</v>
      </c>
      <c r="GF92">
        <v>0</v>
      </c>
      <c r="GG92">
        <v>0</v>
      </c>
      <c r="GJ92" t="s">
        <v>273</v>
      </c>
      <c r="GK92">
        <v>0</v>
      </c>
      <c r="GL92">
        <v>0</v>
      </c>
      <c r="GM92">
        <v>0</v>
      </c>
      <c r="GN92">
        <v>0</v>
      </c>
      <c r="GQ92" t="s">
        <v>273</v>
      </c>
      <c r="GR92">
        <v>7.0000000000000007E-2</v>
      </c>
      <c r="GS92">
        <v>0</v>
      </c>
      <c r="GT92">
        <v>0.05</v>
      </c>
      <c r="GU92">
        <v>0</v>
      </c>
      <c r="GX92" t="s">
        <v>273</v>
      </c>
      <c r="GY92">
        <v>0</v>
      </c>
      <c r="GZ92">
        <v>0</v>
      </c>
      <c r="HA92">
        <v>0</v>
      </c>
      <c r="HB92">
        <v>0</v>
      </c>
      <c r="HE92" t="s">
        <v>273</v>
      </c>
      <c r="HF92">
        <v>0.35</v>
      </c>
      <c r="HG92">
        <v>1.52</v>
      </c>
      <c r="HH92">
        <v>0.12</v>
      </c>
      <c r="HI92">
        <v>0</v>
      </c>
      <c r="HL92" t="s">
        <v>273</v>
      </c>
      <c r="HM92">
        <v>0.08</v>
      </c>
      <c r="HN92">
        <v>0.36</v>
      </c>
      <c r="HO92">
        <v>0</v>
      </c>
      <c r="HP92">
        <v>0</v>
      </c>
      <c r="HS92" t="s">
        <v>273</v>
      </c>
      <c r="HT92">
        <v>7.0000000000000007E-2</v>
      </c>
      <c r="HU92">
        <v>0.43</v>
      </c>
      <c r="HV92">
        <v>0</v>
      </c>
      <c r="HW92">
        <v>0</v>
      </c>
      <c r="HZ92" t="s">
        <v>273</v>
      </c>
      <c r="IA92">
        <v>0.14000000000000001</v>
      </c>
      <c r="IB92">
        <v>0.61</v>
      </c>
      <c r="IC92">
        <v>7.0000000000000007E-2</v>
      </c>
      <c r="ID92">
        <v>0</v>
      </c>
      <c r="IG92" t="s">
        <v>273</v>
      </c>
      <c r="IH92">
        <v>0.09</v>
      </c>
      <c r="II92">
        <v>0.61</v>
      </c>
      <c r="IJ92">
        <v>0</v>
      </c>
      <c r="IK92">
        <v>0</v>
      </c>
      <c r="IN92" t="s">
        <v>273</v>
      </c>
      <c r="IO92">
        <v>0</v>
      </c>
      <c r="IP92">
        <v>0</v>
      </c>
      <c r="IQ92">
        <v>0</v>
      </c>
      <c r="IR92">
        <v>0</v>
      </c>
      <c r="IU92" t="s">
        <v>273</v>
      </c>
      <c r="IV92">
        <v>0</v>
      </c>
      <c r="IW92">
        <v>0</v>
      </c>
      <c r="IX92">
        <v>0</v>
      </c>
      <c r="IY92">
        <v>0</v>
      </c>
      <c r="JB92" t="s">
        <v>273</v>
      </c>
      <c r="JC92">
        <v>0</v>
      </c>
      <c r="JD92">
        <v>0</v>
      </c>
      <c r="JE92">
        <v>0</v>
      </c>
      <c r="JF92">
        <v>0</v>
      </c>
      <c r="JI92" t="s">
        <v>273</v>
      </c>
      <c r="JJ92">
        <v>0.1</v>
      </c>
      <c r="JK92">
        <v>0.53</v>
      </c>
      <c r="JL92">
        <v>0</v>
      </c>
      <c r="JM92">
        <v>0</v>
      </c>
      <c r="JP92" t="s">
        <v>273</v>
      </c>
      <c r="JQ92">
        <v>0</v>
      </c>
      <c r="JR92">
        <v>0</v>
      </c>
      <c r="JS92">
        <v>0</v>
      </c>
      <c r="JT92">
        <v>0</v>
      </c>
      <c r="JW92" t="s">
        <v>273</v>
      </c>
      <c r="JX92">
        <v>0.02</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v>
      </c>
      <c r="LH92">
        <v>0</v>
      </c>
      <c r="LI92">
        <v>0</v>
      </c>
      <c r="LJ92">
        <v>0</v>
      </c>
      <c r="LM92" t="s">
        <v>273</v>
      </c>
      <c r="LN92">
        <v>0.12</v>
      </c>
      <c r="LO92">
        <v>0</v>
      </c>
      <c r="LP92">
        <v>0.21</v>
      </c>
      <c r="LQ92">
        <v>0</v>
      </c>
      <c r="LT92" t="s">
        <v>273</v>
      </c>
      <c r="LU92">
        <v>0.42</v>
      </c>
      <c r="LV92">
        <v>0</v>
      </c>
      <c r="LW92">
        <v>0.63</v>
      </c>
      <c r="LX92">
        <v>0.38</v>
      </c>
      <c r="MA92" t="s">
        <v>273</v>
      </c>
      <c r="MB92">
        <v>0.16</v>
      </c>
      <c r="MC92">
        <v>0.16</v>
      </c>
      <c r="MD92">
        <v>0.05</v>
      </c>
      <c r="ME92">
        <v>0.65</v>
      </c>
      <c r="MH92" t="s">
        <v>273</v>
      </c>
      <c r="MI92">
        <v>0</v>
      </c>
      <c r="MJ92">
        <v>0</v>
      </c>
      <c r="MK92">
        <v>0</v>
      </c>
      <c r="ML92">
        <v>0</v>
      </c>
      <c r="MO92" t="s">
        <v>273</v>
      </c>
      <c r="MP92">
        <v>0.24</v>
      </c>
      <c r="MQ92">
        <v>0.42</v>
      </c>
      <c r="MR92">
        <v>0.28000000000000003</v>
      </c>
      <c r="MS92">
        <v>0</v>
      </c>
      <c r="MV92" t="s">
        <v>273</v>
      </c>
      <c r="MW92">
        <v>0.24</v>
      </c>
      <c r="MX92">
        <v>0.24</v>
      </c>
      <c r="MY92">
        <v>0.21</v>
      </c>
      <c r="MZ92">
        <v>0</v>
      </c>
      <c r="NC92" t="s">
        <v>273</v>
      </c>
      <c r="ND92">
        <v>0.45</v>
      </c>
      <c r="NE92">
        <v>0.63</v>
      </c>
      <c r="NF92">
        <v>0.38</v>
      </c>
      <c r="NG92">
        <v>0</v>
      </c>
      <c r="NJ92" t="s">
        <v>273</v>
      </c>
      <c r="NK92">
        <v>0.15</v>
      </c>
      <c r="NL92">
        <v>0</v>
      </c>
      <c r="NM92">
        <v>0.25</v>
      </c>
      <c r="NN92">
        <v>0</v>
      </c>
      <c r="NQ92" t="s">
        <v>273</v>
      </c>
      <c r="NR92">
        <v>0.77</v>
      </c>
      <c r="NS92">
        <v>1.61</v>
      </c>
      <c r="NT92">
        <v>0.5</v>
      </c>
      <c r="NU92">
        <v>0</v>
      </c>
      <c r="NX92" t="s">
        <v>273</v>
      </c>
      <c r="NY92">
        <v>0.59</v>
      </c>
      <c r="NZ92">
        <v>0</v>
      </c>
      <c r="OA92">
        <v>0.31</v>
      </c>
      <c r="OB92">
        <v>0.57999999999999996</v>
      </c>
      <c r="OE92" t="s">
        <v>273</v>
      </c>
      <c r="OF92">
        <v>0.05</v>
      </c>
      <c r="OG92">
        <v>0</v>
      </c>
      <c r="OH92">
        <v>0.08</v>
      </c>
      <c r="OI92">
        <v>0</v>
      </c>
      <c r="OL92" t="s">
        <v>273</v>
      </c>
      <c r="OM92">
        <v>8.99</v>
      </c>
      <c r="ON92">
        <v>1.95</v>
      </c>
      <c r="OO92">
        <v>12.66</v>
      </c>
      <c r="OP92">
        <v>7.29</v>
      </c>
      <c r="OS92" t="s">
        <v>273</v>
      </c>
      <c r="OT92">
        <v>35.1</v>
      </c>
      <c r="OU92">
        <v>10.36</v>
      </c>
      <c r="OV92">
        <v>44.2</v>
      </c>
      <c r="OW92">
        <v>46.57</v>
      </c>
      <c r="OZ92" t="s">
        <v>273</v>
      </c>
      <c r="PA92">
        <v>5.23</v>
      </c>
      <c r="PB92">
        <v>3.32</v>
      </c>
      <c r="PC92">
        <v>4.8099999999999996</v>
      </c>
      <c r="PD92">
        <v>11.05</v>
      </c>
      <c r="PG92" t="s">
        <v>273</v>
      </c>
      <c r="PH92">
        <v>1.5</v>
      </c>
      <c r="PI92">
        <v>1.18</v>
      </c>
      <c r="PJ92">
        <v>1.88</v>
      </c>
      <c r="PK92">
        <v>0.23</v>
      </c>
      <c r="PN92" t="s">
        <v>273</v>
      </c>
      <c r="PO92">
        <v>0.64</v>
      </c>
      <c r="PP92">
        <v>1.1399999999999999</v>
      </c>
      <c r="PQ92">
        <v>0.54</v>
      </c>
      <c r="PR92">
        <v>0</v>
      </c>
      <c r="PU92" t="s">
        <v>273</v>
      </c>
      <c r="PV92">
        <v>0.34</v>
      </c>
      <c r="PW92">
        <v>1.03</v>
      </c>
      <c r="PX92">
        <v>0.18</v>
      </c>
      <c r="PY92">
        <v>0</v>
      </c>
      <c r="QB92" t="s">
        <v>273</v>
      </c>
      <c r="QC92">
        <v>0.62</v>
      </c>
      <c r="QD92">
        <v>0</v>
      </c>
      <c r="QE92">
        <v>0.9</v>
      </c>
      <c r="QF92">
        <v>0.23</v>
      </c>
      <c r="QI92" t="s">
        <v>273</v>
      </c>
      <c r="QJ92">
        <v>2.09</v>
      </c>
      <c r="QK92">
        <v>0.63</v>
      </c>
      <c r="QL92">
        <v>2.99</v>
      </c>
      <c r="QM92">
        <v>0.21</v>
      </c>
      <c r="QP92" t="s">
        <v>273</v>
      </c>
      <c r="QQ92">
        <v>3.89</v>
      </c>
      <c r="QR92">
        <v>9.56</v>
      </c>
      <c r="QS92">
        <v>2.73</v>
      </c>
      <c r="QT92">
        <v>1.24</v>
      </c>
      <c r="QW92" t="s">
        <v>273</v>
      </c>
      <c r="QX92">
        <v>0.64</v>
      </c>
      <c r="QY92">
        <v>1.42</v>
      </c>
      <c r="QZ92">
        <v>0.51</v>
      </c>
      <c r="RA92">
        <v>0</v>
      </c>
      <c r="RD92" t="s">
        <v>273</v>
      </c>
      <c r="RE92">
        <v>1.05</v>
      </c>
      <c r="RF92">
        <v>4.4800000000000004</v>
      </c>
      <c r="RG92">
        <v>0.15</v>
      </c>
      <c r="RH92">
        <v>0</v>
      </c>
      <c r="RK92" t="s">
        <v>273</v>
      </c>
      <c r="RL92">
        <v>1.1000000000000001</v>
      </c>
      <c r="RM92">
        <v>4.49</v>
      </c>
      <c r="RN92">
        <v>0.35</v>
      </c>
      <c r="RO92">
        <v>0</v>
      </c>
      <c r="RR92" t="s">
        <v>273</v>
      </c>
      <c r="RS92">
        <v>0.12</v>
      </c>
      <c r="RT92">
        <v>0.6</v>
      </c>
      <c r="RU92">
        <v>0</v>
      </c>
      <c r="RV92">
        <v>0</v>
      </c>
      <c r="RY92" t="s">
        <v>273</v>
      </c>
      <c r="RZ92">
        <v>0.06</v>
      </c>
      <c r="SA92">
        <v>0.27</v>
      </c>
      <c r="SB92">
        <v>0</v>
      </c>
      <c r="SC92">
        <v>0</v>
      </c>
      <c r="SF92" t="s">
        <v>273</v>
      </c>
      <c r="SG92">
        <v>0.1</v>
      </c>
      <c r="SH92">
        <v>0.46</v>
      </c>
      <c r="SI92">
        <v>0</v>
      </c>
      <c r="SJ92">
        <v>0</v>
      </c>
      <c r="SM92" t="s">
        <v>273</v>
      </c>
      <c r="SN92">
        <v>0</v>
      </c>
      <c r="SO92">
        <v>0</v>
      </c>
      <c r="SP92">
        <v>0</v>
      </c>
      <c r="SQ92">
        <v>0</v>
      </c>
      <c r="ST92" t="s">
        <v>273</v>
      </c>
      <c r="SU92">
        <v>0.03</v>
      </c>
      <c r="SV92">
        <v>0</v>
      </c>
      <c r="SW92">
        <v>0.06</v>
      </c>
      <c r="SX92">
        <v>0</v>
      </c>
      <c r="TA92" t="s">
        <v>273</v>
      </c>
      <c r="TB92">
        <v>0.05</v>
      </c>
      <c r="TC92">
        <v>0</v>
      </c>
      <c r="TD92">
        <v>0.08</v>
      </c>
      <c r="TE92">
        <v>0</v>
      </c>
      <c r="TH92" t="s">
        <v>273</v>
      </c>
      <c r="TI92">
        <v>0</v>
      </c>
      <c r="TJ92">
        <v>0</v>
      </c>
      <c r="TK92">
        <v>0</v>
      </c>
      <c r="TL92">
        <v>0</v>
      </c>
      <c r="TO92" t="s">
        <v>273</v>
      </c>
      <c r="TP92">
        <v>0</v>
      </c>
      <c r="TQ92">
        <v>0</v>
      </c>
      <c r="TR92">
        <v>0</v>
      </c>
      <c r="TS92">
        <v>0</v>
      </c>
      <c r="TV92" t="s">
        <v>273</v>
      </c>
      <c r="TW92">
        <v>0</v>
      </c>
      <c r="TX92">
        <v>0</v>
      </c>
      <c r="TY92">
        <v>0</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v>
      </c>
      <c r="WB92">
        <v>0</v>
      </c>
      <c r="WC92">
        <v>0</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0.09</v>
      </c>
      <c r="XK92">
        <v>0</v>
      </c>
      <c r="XL92">
        <v>0</v>
      </c>
      <c r="XM92">
        <v>0</v>
      </c>
      <c r="XP92" t="s">
        <v>273</v>
      </c>
      <c r="XQ92">
        <v>0</v>
      </c>
      <c r="XR92">
        <v>0</v>
      </c>
      <c r="XS92">
        <v>0</v>
      </c>
      <c r="XT92">
        <v>0</v>
      </c>
      <c r="XW92" t="s">
        <v>273</v>
      </c>
      <c r="XX92">
        <v>3.2</v>
      </c>
      <c r="XY92">
        <v>10</v>
      </c>
      <c r="XZ92">
        <v>1.01</v>
      </c>
      <c r="YA92">
        <v>0</v>
      </c>
    </row>
    <row r="93" spans="1:651" x14ac:dyDescent="0.25">
      <c r="A93" s="1">
        <v>4.4000999999999983</v>
      </c>
      <c r="B93" s="1">
        <v>4.4499999999999984</v>
      </c>
      <c r="C93" s="1" t="s">
        <v>274</v>
      </c>
      <c r="D93" s="1">
        <v>0.62</v>
      </c>
      <c r="E93" s="1">
        <v>1.91</v>
      </c>
      <c r="F93" s="1">
        <v>0.33</v>
      </c>
      <c r="G93" s="1">
        <v>0</v>
      </c>
      <c r="H93" s="1"/>
      <c r="I93" s="1"/>
      <c r="J93" s="1" t="s">
        <v>274</v>
      </c>
      <c r="K93" s="1">
        <v>0.35</v>
      </c>
      <c r="L93" s="1">
        <v>0.79</v>
      </c>
      <c r="M93" s="1">
        <v>0.27</v>
      </c>
      <c r="N93" s="1">
        <v>0</v>
      </c>
      <c r="O93" s="1"/>
      <c r="P93" s="1"/>
      <c r="Q93" s="1" t="s">
        <v>274</v>
      </c>
      <c r="R93" s="1">
        <v>0.19</v>
      </c>
      <c r="S93" s="1">
        <v>0</v>
      </c>
      <c r="T93" s="1">
        <v>0.18</v>
      </c>
      <c r="U93" s="1">
        <v>0</v>
      </c>
      <c r="V93" s="1"/>
      <c r="W93" s="1"/>
      <c r="X93" s="1" t="s">
        <v>274</v>
      </c>
      <c r="Y93" s="1">
        <v>0.06</v>
      </c>
      <c r="Z93" s="1">
        <v>0</v>
      </c>
      <c r="AA93" s="1">
        <v>0</v>
      </c>
      <c r="AB93" s="1">
        <v>0</v>
      </c>
      <c r="AC93" s="1"/>
      <c r="AD93" s="1"/>
      <c r="AE93" t="s">
        <v>274</v>
      </c>
      <c r="AF93">
        <v>0.19</v>
      </c>
      <c r="AG93">
        <v>0.3</v>
      </c>
      <c r="AH93">
        <v>0</v>
      </c>
      <c r="AI93">
        <v>0</v>
      </c>
      <c r="AJ93" s="1"/>
      <c r="AK93" s="1"/>
      <c r="AL93" t="s">
        <v>274</v>
      </c>
      <c r="AM93">
        <v>0.28999999999999998</v>
      </c>
      <c r="AN93">
        <v>0.62</v>
      </c>
      <c r="AO93">
        <v>0.37</v>
      </c>
      <c r="AP93">
        <v>0</v>
      </c>
      <c r="AQ93" s="1"/>
      <c r="AR93" s="1"/>
      <c r="AS93" t="s">
        <v>274</v>
      </c>
      <c r="AT93">
        <v>0.28000000000000003</v>
      </c>
      <c r="AU93">
        <v>0.61</v>
      </c>
      <c r="AV93">
        <v>0.11</v>
      </c>
      <c r="AW93">
        <v>0</v>
      </c>
      <c r="AZ93" t="s">
        <v>274</v>
      </c>
      <c r="BA93">
        <v>0.24</v>
      </c>
      <c r="BB93">
        <v>0</v>
      </c>
      <c r="BC93">
        <v>0.28000000000000003</v>
      </c>
      <c r="BD93">
        <v>0</v>
      </c>
      <c r="BG93" t="s">
        <v>274</v>
      </c>
      <c r="BH93">
        <v>0.21</v>
      </c>
      <c r="BI93">
        <v>0</v>
      </c>
      <c r="BJ93">
        <v>0</v>
      </c>
      <c r="BK93">
        <v>0</v>
      </c>
      <c r="BN93" t="s">
        <v>274</v>
      </c>
      <c r="BO93">
        <v>0.54</v>
      </c>
      <c r="BP93">
        <v>0</v>
      </c>
      <c r="BQ93">
        <v>0.85</v>
      </c>
      <c r="BR93">
        <v>0</v>
      </c>
      <c r="BU93" t="s">
        <v>274</v>
      </c>
      <c r="BV93">
        <v>0.75</v>
      </c>
      <c r="BW93">
        <v>0</v>
      </c>
      <c r="BX93">
        <v>7.0000000000000007E-2</v>
      </c>
      <c r="BY93">
        <v>0</v>
      </c>
      <c r="CB93" t="s">
        <v>274</v>
      </c>
      <c r="CC93">
        <v>0.16</v>
      </c>
      <c r="CD93">
        <v>0</v>
      </c>
      <c r="CE93">
        <v>0</v>
      </c>
      <c r="CF93">
        <v>0</v>
      </c>
      <c r="CI93" t="s">
        <v>274</v>
      </c>
      <c r="CJ93">
        <v>0</v>
      </c>
      <c r="CK93">
        <v>0</v>
      </c>
      <c r="CL93">
        <v>0</v>
      </c>
      <c r="CM93">
        <v>0</v>
      </c>
      <c r="CP93" t="s">
        <v>274</v>
      </c>
      <c r="CQ93">
        <v>0.11</v>
      </c>
      <c r="CR93">
        <v>0</v>
      </c>
      <c r="CS93">
        <v>0.18</v>
      </c>
      <c r="CT93">
        <v>0</v>
      </c>
      <c r="CW93" t="s">
        <v>274</v>
      </c>
      <c r="CX93">
        <v>0.47</v>
      </c>
      <c r="CY93">
        <v>0.35</v>
      </c>
      <c r="CZ93">
        <v>0.35</v>
      </c>
      <c r="DA93">
        <v>0</v>
      </c>
      <c r="DD93" t="s">
        <v>274</v>
      </c>
      <c r="DE93">
        <v>0.37</v>
      </c>
      <c r="DF93">
        <v>0.98</v>
      </c>
      <c r="DG93">
        <v>0.28999999999999998</v>
      </c>
      <c r="DH93">
        <v>0</v>
      </c>
      <c r="DK93" t="s">
        <v>274</v>
      </c>
      <c r="DL93">
        <v>0.77</v>
      </c>
      <c r="DM93">
        <v>0.55000000000000004</v>
      </c>
      <c r="DN93">
        <v>0.46</v>
      </c>
      <c r="DO93">
        <v>0.21</v>
      </c>
      <c r="DR93" t="s">
        <v>274</v>
      </c>
      <c r="DS93">
        <v>0.06</v>
      </c>
      <c r="DT93">
        <v>0</v>
      </c>
      <c r="DU93">
        <v>0</v>
      </c>
      <c r="DV93">
        <v>0</v>
      </c>
      <c r="DY93" t="s">
        <v>274</v>
      </c>
      <c r="DZ93">
        <v>0.33</v>
      </c>
      <c r="EA93">
        <v>0.77</v>
      </c>
      <c r="EB93">
        <v>0.33</v>
      </c>
      <c r="EC93">
        <v>0</v>
      </c>
      <c r="EF93" t="s">
        <v>274</v>
      </c>
      <c r="EG93">
        <v>0.18</v>
      </c>
      <c r="EH93">
        <v>0.14000000000000001</v>
      </c>
      <c r="EI93">
        <v>0.14000000000000001</v>
      </c>
      <c r="EJ93">
        <v>0</v>
      </c>
      <c r="EM93" t="s">
        <v>274</v>
      </c>
      <c r="EN93">
        <v>0.5</v>
      </c>
      <c r="EO93">
        <v>0</v>
      </c>
      <c r="EP93">
        <v>0.1</v>
      </c>
      <c r="EQ93">
        <v>0</v>
      </c>
      <c r="ET93" t="s">
        <v>274</v>
      </c>
      <c r="EU93">
        <v>0.5</v>
      </c>
      <c r="EV93">
        <v>0.54</v>
      </c>
      <c r="EW93">
        <v>0.06</v>
      </c>
      <c r="EX93">
        <v>0</v>
      </c>
      <c r="FA93" t="s">
        <v>274</v>
      </c>
      <c r="FB93">
        <v>0.06</v>
      </c>
      <c r="FC93">
        <v>0.19</v>
      </c>
      <c r="FD93">
        <v>0.05</v>
      </c>
      <c r="FE93">
        <v>0</v>
      </c>
      <c r="FH93" t="s">
        <v>274</v>
      </c>
      <c r="FI93">
        <v>0.09</v>
      </c>
      <c r="FJ93">
        <v>0</v>
      </c>
      <c r="FK93">
        <v>7.0000000000000007E-2</v>
      </c>
      <c r="FL93">
        <v>0.3</v>
      </c>
      <c r="FO93" t="s">
        <v>274</v>
      </c>
      <c r="FP93">
        <v>0.26</v>
      </c>
      <c r="FQ93">
        <v>0.56999999999999995</v>
      </c>
      <c r="FR93">
        <v>0.25</v>
      </c>
      <c r="FS93">
        <v>0</v>
      </c>
      <c r="FV93" t="s">
        <v>274</v>
      </c>
      <c r="FW93">
        <v>0.08</v>
      </c>
      <c r="FX93">
        <v>0.46</v>
      </c>
      <c r="FY93">
        <v>0</v>
      </c>
      <c r="FZ93">
        <v>0</v>
      </c>
      <c r="GC93" t="s">
        <v>274</v>
      </c>
      <c r="GD93">
        <v>0.18</v>
      </c>
      <c r="GE93">
        <v>0</v>
      </c>
      <c r="GF93">
        <v>0.09</v>
      </c>
      <c r="GG93">
        <v>0</v>
      </c>
      <c r="GJ93" t="s">
        <v>274</v>
      </c>
      <c r="GK93">
        <v>0.11</v>
      </c>
      <c r="GL93">
        <v>0.16</v>
      </c>
      <c r="GM93">
        <v>0.14000000000000001</v>
      </c>
      <c r="GN93">
        <v>0</v>
      </c>
      <c r="GQ93" t="s">
        <v>274</v>
      </c>
      <c r="GR93">
        <v>0.02</v>
      </c>
      <c r="GS93">
        <v>0</v>
      </c>
      <c r="GT93">
        <v>0</v>
      </c>
      <c r="GU93">
        <v>0</v>
      </c>
      <c r="GX93" t="s">
        <v>274</v>
      </c>
      <c r="GY93">
        <v>0</v>
      </c>
      <c r="GZ93">
        <v>0</v>
      </c>
      <c r="HA93">
        <v>0</v>
      </c>
      <c r="HB93">
        <v>0</v>
      </c>
      <c r="HE93" t="s">
        <v>274</v>
      </c>
      <c r="HF93">
        <v>0</v>
      </c>
      <c r="HG93">
        <v>0</v>
      </c>
      <c r="HH93">
        <v>0</v>
      </c>
      <c r="HI93">
        <v>0</v>
      </c>
      <c r="HL93" t="s">
        <v>274</v>
      </c>
      <c r="HM93">
        <v>0.03</v>
      </c>
      <c r="HN93">
        <v>0</v>
      </c>
      <c r="HO93">
        <v>0.05</v>
      </c>
      <c r="HP93">
        <v>0</v>
      </c>
      <c r="HS93" t="s">
        <v>274</v>
      </c>
      <c r="HT93">
        <v>0.03</v>
      </c>
      <c r="HU93">
        <v>0.19</v>
      </c>
      <c r="HV93">
        <v>0</v>
      </c>
      <c r="HW93">
        <v>0</v>
      </c>
      <c r="HZ93" t="s">
        <v>274</v>
      </c>
      <c r="IA93">
        <v>0</v>
      </c>
      <c r="IB93">
        <v>0</v>
      </c>
      <c r="IC93">
        <v>0</v>
      </c>
      <c r="ID93">
        <v>0</v>
      </c>
      <c r="IG93" t="s">
        <v>274</v>
      </c>
      <c r="IH93">
        <v>0</v>
      </c>
      <c r="II93">
        <v>0</v>
      </c>
      <c r="IJ93">
        <v>0</v>
      </c>
      <c r="IK93">
        <v>0</v>
      </c>
      <c r="IN93" t="s">
        <v>274</v>
      </c>
      <c r="IO93">
        <v>0.05</v>
      </c>
      <c r="IP93">
        <v>0</v>
      </c>
      <c r="IQ93">
        <v>0</v>
      </c>
      <c r="IR93">
        <v>0</v>
      </c>
      <c r="IU93" t="s">
        <v>274</v>
      </c>
      <c r="IV93">
        <v>0</v>
      </c>
      <c r="IW93">
        <v>0</v>
      </c>
      <c r="IX93">
        <v>0</v>
      </c>
      <c r="IY93">
        <v>0</v>
      </c>
      <c r="JB93" t="s">
        <v>274</v>
      </c>
      <c r="JC93">
        <v>0.1</v>
      </c>
      <c r="JD93">
        <v>0</v>
      </c>
      <c r="JE93">
        <v>0</v>
      </c>
      <c r="JF93">
        <v>0</v>
      </c>
      <c r="JI93" t="s">
        <v>274</v>
      </c>
      <c r="JJ93">
        <v>0</v>
      </c>
      <c r="JK93">
        <v>0</v>
      </c>
      <c r="JL93">
        <v>0</v>
      </c>
      <c r="JM93">
        <v>0</v>
      </c>
      <c r="JP93" t="s">
        <v>274</v>
      </c>
      <c r="JQ93">
        <v>0</v>
      </c>
      <c r="JR93">
        <v>0</v>
      </c>
      <c r="JS93">
        <v>0</v>
      </c>
      <c r="JT93">
        <v>0</v>
      </c>
      <c r="JW93" t="s">
        <v>274</v>
      </c>
      <c r="JX93">
        <v>0</v>
      </c>
      <c r="JY93">
        <v>0</v>
      </c>
      <c r="JZ93">
        <v>0</v>
      </c>
      <c r="KA93">
        <v>0</v>
      </c>
      <c r="KD93" t="s">
        <v>274</v>
      </c>
      <c r="KE93">
        <v>0</v>
      </c>
      <c r="KF93">
        <v>0</v>
      </c>
      <c r="KG93">
        <v>0</v>
      </c>
      <c r="KH93">
        <v>0</v>
      </c>
      <c r="KK93" t="s">
        <v>274</v>
      </c>
      <c r="KL93">
        <v>0.18</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v>
      </c>
      <c r="LO93">
        <v>0</v>
      </c>
      <c r="LP93">
        <v>0</v>
      </c>
      <c r="LQ93">
        <v>0</v>
      </c>
      <c r="LT93" t="s">
        <v>274</v>
      </c>
      <c r="LU93">
        <v>0.03</v>
      </c>
      <c r="LV93">
        <v>0</v>
      </c>
      <c r="LW93">
        <v>0</v>
      </c>
      <c r="LX93">
        <v>0</v>
      </c>
      <c r="MA93" t="s">
        <v>274</v>
      </c>
      <c r="MB93">
        <v>0</v>
      </c>
      <c r="MC93">
        <v>0</v>
      </c>
      <c r="MD93">
        <v>0</v>
      </c>
      <c r="ME93">
        <v>0</v>
      </c>
      <c r="MH93" t="s">
        <v>274</v>
      </c>
      <c r="MI93">
        <v>0</v>
      </c>
      <c r="MJ93">
        <v>0</v>
      </c>
      <c r="MK93">
        <v>0</v>
      </c>
      <c r="ML93">
        <v>0</v>
      </c>
      <c r="MO93" t="s">
        <v>274</v>
      </c>
      <c r="MP93">
        <v>0.09</v>
      </c>
      <c r="MQ93">
        <v>0</v>
      </c>
      <c r="MR93">
        <v>0</v>
      </c>
      <c r="MS93">
        <v>0</v>
      </c>
      <c r="MV93" t="s">
        <v>274</v>
      </c>
      <c r="MW93">
        <v>0</v>
      </c>
      <c r="MX93">
        <v>0</v>
      </c>
      <c r="MY93">
        <v>0</v>
      </c>
      <c r="MZ93">
        <v>0</v>
      </c>
      <c r="NC93" t="s">
        <v>274</v>
      </c>
      <c r="ND93">
        <v>0</v>
      </c>
      <c r="NE93">
        <v>0</v>
      </c>
      <c r="NF93">
        <v>0</v>
      </c>
      <c r="NG93">
        <v>0</v>
      </c>
      <c r="NJ93" t="s">
        <v>274</v>
      </c>
      <c r="NK93">
        <v>0.1</v>
      </c>
      <c r="NL93">
        <v>0</v>
      </c>
      <c r="NM93">
        <v>0.17</v>
      </c>
      <c r="NN93">
        <v>0</v>
      </c>
      <c r="NQ93" t="s">
        <v>274</v>
      </c>
      <c r="NR93">
        <v>0.24</v>
      </c>
      <c r="NS93">
        <v>0</v>
      </c>
      <c r="NT93">
        <v>0.28999999999999998</v>
      </c>
      <c r="NU93">
        <v>0</v>
      </c>
      <c r="NX93" t="s">
        <v>274</v>
      </c>
      <c r="NY93">
        <v>0</v>
      </c>
      <c r="NZ93">
        <v>0</v>
      </c>
      <c r="OA93">
        <v>0</v>
      </c>
      <c r="OB93">
        <v>0</v>
      </c>
      <c r="OE93" t="s">
        <v>274</v>
      </c>
      <c r="OF93">
        <v>0</v>
      </c>
      <c r="OG93">
        <v>0</v>
      </c>
      <c r="OH93">
        <v>0</v>
      </c>
      <c r="OI93">
        <v>0</v>
      </c>
      <c r="OL93" t="s">
        <v>274</v>
      </c>
      <c r="OM93">
        <v>0.23</v>
      </c>
      <c r="ON93">
        <v>0.21</v>
      </c>
      <c r="OO93">
        <v>0</v>
      </c>
      <c r="OP93">
        <v>0.63</v>
      </c>
      <c r="OS93" t="s">
        <v>274</v>
      </c>
      <c r="OT93">
        <v>0.59</v>
      </c>
      <c r="OU93">
        <v>0</v>
      </c>
      <c r="OV93">
        <v>0.16</v>
      </c>
      <c r="OW93">
        <v>0.83</v>
      </c>
      <c r="OZ93" t="s">
        <v>274</v>
      </c>
      <c r="PA93">
        <v>0.25</v>
      </c>
      <c r="PB93">
        <v>0</v>
      </c>
      <c r="PC93">
        <v>0.39</v>
      </c>
      <c r="PD93">
        <v>0</v>
      </c>
      <c r="PG93" t="s">
        <v>274</v>
      </c>
      <c r="PH93">
        <v>0.05</v>
      </c>
      <c r="PI93">
        <v>0.25</v>
      </c>
      <c r="PJ93">
        <v>0</v>
      </c>
      <c r="PK93">
        <v>0</v>
      </c>
      <c r="PN93" t="s">
        <v>274</v>
      </c>
      <c r="PO93">
        <v>0.22</v>
      </c>
      <c r="PP93">
        <v>1.05</v>
      </c>
      <c r="PQ93">
        <v>0</v>
      </c>
      <c r="PR93">
        <v>0</v>
      </c>
      <c r="PU93" t="s">
        <v>274</v>
      </c>
      <c r="PV93">
        <v>0.26</v>
      </c>
      <c r="PW93">
        <v>0.59</v>
      </c>
      <c r="PX93">
        <v>0</v>
      </c>
      <c r="PY93">
        <v>0</v>
      </c>
      <c r="QB93" t="s">
        <v>274</v>
      </c>
      <c r="QC93">
        <v>0.45</v>
      </c>
      <c r="QD93">
        <v>0.19</v>
      </c>
      <c r="QE93">
        <v>0.67</v>
      </c>
      <c r="QF93">
        <v>0</v>
      </c>
      <c r="QI93" t="s">
        <v>274</v>
      </c>
      <c r="QJ93">
        <v>0.54</v>
      </c>
      <c r="QK93">
        <v>0</v>
      </c>
      <c r="QL93">
        <v>0.65</v>
      </c>
      <c r="QM93">
        <v>0</v>
      </c>
      <c r="QP93" t="s">
        <v>274</v>
      </c>
      <c r="QQ93">
        <v>2.78</v>
      </c>
      <c r="QR93">
        <v>2.4900000000000002</v>
      </c>
      <c r="QS93">
        <v>3.54</v>
      </c>
      <c r="QT93">
        <v>0</v>
      </c>
      <c r="QW93" t="s">
        <v>274</v>
      </c>
      <c r="QX93">
        <v>0.49</v>
      </c>
      <c r="QY93">
        <v>2.14</v>
      </c>
      <c r="QZ93">
        <v>0.13</v>
      </c>
      <c r="RA93">
        <v>0</v>
      </c>
      <c r="RD93" t="s">
        <v>274</v>
      </c>
      <c r="RE93">
        <v>0.26</v>
      </c>
      <c r="RF93">
        <v>0.91</v>
      </c>
      <c r="RG93">
        <v>0.06</v>
      </c>
      <c r="RH93">
        <v>0</v>
      </c>
      <c r="RK93" t="s">
        <v>274</v>
      </c>
      <c r="RL93">
        <v>0.22</v>
      </c>
      <c r="RM93">
        <v>0.2</v>
      </c>
      <c r="RN93">
        <v>0.3</v>
      </c>
      <c r="RO93">
        <v>0</v>
      </c>
      <c r="RR93" t="s">
        <v>274</v>
      </c>
      <c r="RS93">
        <v>0.31</v>
      </c>
      <c r="RT93">
        <v>0</v>
      </c>
      <c r="RU93">
        <v>0.3</v>
      </c>
      <c r="RV93">
        <v>0.3</v>
      </c>
      <c r="RY93" t="s">
        <v>274</v>
      </c>
      <c r="RZ93">
        <v>1.1399999999999999</v>
      </c>
      <c r="SA93">
        <v>2.19</v>
      </c>
      <c r="SB93">
        <v>0.99</v>
      </c>
      <c r="SC93">
        <v>0.27</v>
      </c>
      <c r="SF93" t="s">
        <v>274</v>
      </c>
      <c r="SG93">
        <v>0.91</v>
      </c>
      <c r="SH93">
        <v>2.0699999999999998</v>
      </c>
      <c r="SI93">
        <v>0.46</v>
      </c>
      <c r="SJ93">
        <v>0.5</v>
      </c>
      <c r="SM93" t="s">
        <v>274</v>
      </c>
      <c r="SN93">
        <v>0.62</v>
      </c>
      <c r="SO93">
        <v>1.61</v>
      </c>
      <c r="SP93">
        <v>0.19</v>
      </c>
      <c r="SQ93">
        <v>0</v>
      </c>
      <c r="ST93" t="s">
        <v>274</v>
      </c>
      <c r="SU93">
        <v>0.55000000000000004</v>
      </c>
      <c r="SV93">
        <v>0.71</v>
      </c>
      <c r="SW93">
        <v>0.35</v>
      </c>
      <c r="SX93">
        <v>0</v>
      </c>
      <c r="TA93" t="s">
        <v>274</v>
      </c>
      <c r="TB93">
        <v>0.21</v>
      </c>
      <c r="TC93">
        <v>0.26</v>
      </c>
      <c r="TD93">
        <v>0.25</v>
      </c>
      <c r="TE93">
        <v>0</v>
      </c>
      <c r="TH93" t="s">
        <v>274</v>
      </c>
      <c r="TI93">
        <v>0.18</v>
      </c>
      <c r="TJ93">
        <v>0</v>
      </c>
      <c r="TK93">
        <v>0.08</v>
      </c>
      <c r="TL93">
        <v>0</v>
      </c>
      <c r="TO93" t="s">
        <v>274</v>
      </c>
      <c r="TP93">
        <v>0</v>
      </c>
      <c r="TQ93">
        <v>0</v>
      </c>
      <c r="TR93">
        <v>0</v>
      </c>
      <c r="TS93">
        <v>0</v>
      </c>
      <c r="TV93" t="s">
        <v>274</v>
      </c>
      <c r="TW93">
        <v>0</v>
      </c>
      <c r="TX93">
        <v>0</v>
      </c>
      <c r="TY93">
        <v>0</v>
      </c>
      <c r="TZ93">
        <v>0</v>
      </c>
      <c r="UC93" t="s">
        <v>274</v>
      </c>
      <c r="UD93">
        <v>0</v>
      </c>
      <c r="UE93">
        <v>0</v>
      </c>
      <c r="UF93">
        <v>0</v>
      </c>
      <c r="UG93">
        <v>0</v>
      </c>
      <c r="UJ93" t="s">
        <v>274</v>
      </c>
      <c r="UK93">
        <v>0.17</v>
      </c>
      <c r="UL93">
        <v>0</v>
      </c>
      <c r="UM93">
        <v>0.28999999999999998</v>
      </c>
      <c r="UN93">
        <v>0</v>
      </c>
      <c r="UQ93" t="s">
        <v>274</v>
      </c>
      <c r="UR93">
        <v>0</v>
      </c>
      <c r="US93">
        <v>0</v>
      </c>
      <c r="UT93">
        <v>0</v>
      </c>
      <c r="UU93">
        <v>0</v>
      </c>
      <c r="UX93" t="s">
        <v>274</v>
      </c>
      <c r="UY93">
        <v>0.04</v>
      </c>
      <c r="UZ93">
        <v>0</v>
      </c>
      <c r="VA93">
        <v>0.06</v>
      </c>
      <c r="VB93">
        <v>0</v>
      </c>
      <c r="VE93" t="s">
        <v>274</v>
      </c>
      <c r="VF93">
        <v>7.0000000000000007E-2</v>
      </c>
      <c r="VG93">
        <v>0</v>
      </c>
      <c r="VH93">
        <v>0.12</v>
      </c>
      <c r="VI93">
        <v>0</v>
      </c>
      <c r="VL93" t="s">
        <v>274</v>
      </c>
      <c r="VM93">
        <v>0.09</v>
      </c>
      <c r="VN93">
        <v>0</v>
      </c>
      <c r="VO93">
        <v>0.05</v>
      </c>
      <c r="VP93">
        <v>0</v>
      </c>
      <c r="VS93" t="s">
        <v>274</v>
      </c>
      <c r="VT93">
        <v>0.08</v>
      </c>
      <c r="VU93">
        <v>0</v>
      </c>
      <c r="VV93">
        <v>0.06</v>
      </c>
      <c r="VW93">
        <v>0</v>
      </c>
      <c r="VZ93" t="s">
        <v>274</v>
      </c>
      <c r="WA93">
        <v>0.06</v>
      </c>
      <c r="WB93">
        <v>0</v>
      </c>
      <c r="WC93">
        <v>0.1</v>
      </c>
      <c r="WD93">
        <v>0</v>
      </c>
      <c r="WG93" t="s">
        <v>274</v>
      </c>
      <c r="WH93">
        <v>0.1</v>
      </c>
      <c r="WI93">
        <v>0</v>
      </c>
      <c r="WJ93">
        <v>0.05</v>
      </c>
      <c r="WK93">
        <v>0</v>
      </c>
      <c r="WN93" t="s">
        <v>274</v>
      </c>
      <c r="WO93">
        <v>0.08</v>
      </c>
      <c r="WP93">
        <v>0</v>
      </c>
      <c r="WQ93">
        <v>0</v>
      </c>
      <c r="WR93">
        <v>0</v>
      </c>
      <c r="WU93" t="s">
        <v>274</v>
      </c>
      <c r="WV93">
        <v>0.32</v>
      </c>
      <c r="WW93">
        <v>0</v>
      </c>
      <c r="WX93">
        <v>0.42</v>
      </c>
      <c r="WY93">
        <v>0</v>
      </c>
      <c r="XB93" t="s">
        <v>274</v>
      </c>
      <c r="XC93">
        <v>0</v>
      </c>
      <c r="XD93">
        <v>0</v>
      </c>
      <c r="XE93">
        <v>0</v>
      </c>
      <c r="XF93">
        <v>0</v>
      </c>
      <c r="XI93" t="s">
        <v>274</v>
      </c>
      <c r="XJ93">
        <v>0</v>
      </c>
      <c r="XK93">
        <v>0</v>
      </c>
      <c r="XL93">
        <v>0</v>
      </c>
      <c r="XM93">
        <v>0</v>
      </c>
      <c r="XP93" t="s">
        <v>274</v>
      </c>
      <c r="XQ93">
        <v>0.13</v>
      </c>
      <c r="XR93">
        <v>0</v>
      </c>
      <c r="XS93">
        <v>0.23</v>
      </c>
      <c r="XT93">
        <v>0</v>
      </c>
      <c r="XW93" t="s">
        <v>274</v>
      </c>
      <c r="XX93">
        <v>7.0000000000000007E-2</v>
      </c>
      <c r="XY93">
        <v>0</v>
      </c>
      <c r="XZ93">
        <v>0.13</v>
      </c>
      <c r="YA93">
        <v>0</v>
      </c>
    </row>
    <row r="94" spans="1:651" x14ac:dyDescent="0.25">
      <c r="A94" s="1">
        <v>4.4500999999999982</v>
      </c>
      <c r="B94" s="1">
        <v>4.4999999999999982</v>
      </c>
      <c r="C94" s="1" t="s">
        <v>275</v>
      </c>
      <c r="D94" s="1">
        <v>0.48</v>
      </c>
      <c r="E94" s="1">
        <v>1.05</v>
      </c>
      <c r="F94" s="1">
        <v>0.51</v>
      </c>
      <c r="G94" s="1">
        <v>0</v>
      </c>
      <c r="H94" s="1"/>
      <c r="I94" s="1"/>
      <c r="J94" s="1" t="s">
        <v>275</v>
      </c>
      <c r="K94" s="1">
        <v>1.04</v>
      </c>
      <c r="L94" s="1">
        <v>0.42</v>
      </c>
      <c r="M94" s="1">
        <v>1.21</v>
      </c>
      <c r="N94" s="1">
        <v>0.52</v>
      </c>
      <c r="O94" s="1"/>
      <c r="P94" s="1"/>
      <c r="Q94" s="1" t="s">
        <v>275</v>
      </c>
      <c r="R94" s="1">
        <v>0.4</v>
      </c>
      <c r="S94" s="1">
        <v>0</v>
      </c>
      <c r="T94" s="1">
        <v>0.62</v>
      </c>
      <c r="U94" s="1">
        <v>0</v>
      </c>
      <c r="V94" s="1"/>
      <c r="W94" s="1"/>
      <c r="X94" s="1" t="s">
        <v>275</v>
      </c>
      <c r="Y94" s="1">
        <v>0.94</v>
      </c>
      <c r="Z94" s="1">
        <v>1.68</v>
      </c>
      <c r="AA94" s="1">
        <v>1.05</v>
      </c>
      <c r="AB94" s="1">
        <v>0.09</v>
      </c>
      <c r="AC94" s="1"/>
      <c r="AD94" s="1"/>
      <c r="AE94" t="s">
        <v>275</v>
      </c>
      <c r="AF94">
        <v>1.18</v>
      </c>
      <c r="AG94">
        <v>1.03</v>
      </c>
      <c r="AH94">
        <v>1.88</v>
      </c>
      <c r="AI94">
        <v>0.15</v>
      </c>
      <c r="AJ94" s="1"/>
      <c r="AK94" s="1"/>
      <c r="AL94" t="s">
        <v>275</v>
      </c>
      <c r="AM94">
        <v>2.04</v>
      </c>
      <c r="AN94">
        <v>1.1399999999999999</v>
      </c>
      <c r="AO94">
        <v>0.89</v>
      </c>
      <c r="AP94">
        <v>4.76</v>
      </c>
      <c r="AQ94" s="1"/>
      <c r="AR94" s="1"/>
      <c r="AS94" t="s">
        <v>275</v>
      </c>
      <c r="AT94">
        <v>1.03</v>
      </c>
      <c r="AU94">
        <v>3.98</v>
      </c>
      <c r="AV94">
        <v>0.18</v>
      </c>
      <c r="AW94">
        <v>0</v>
      </c>
      <c r="AZ94" t="s">
        <v>275</v>
      </c>
      <c r="BA94">
        <v>0.45</v>
      </c>
      <c r="BB94">
        <v>0.86</v>
      </c>
      <c r="BC94">
        <v>0.47</v>
      </c>
      <c r="BD94">
        <v>0</v>
      </c>
      <c r="BG94" t="s">
        <v>275</v>
      </c>
      <c r="BH94">
        <v>0.81</v>
      </c>
      <c r="BI94">
        <v>0</v>
      </c>
      <c r="BJ94">
        <v>1.38</v>
      </c>
      <c r="BK94">
        <v>0.66</v>
      </c>
      <c r="BN94" t="s">
        <v>275</v>
      </c>
      <c r="BO94">
        <v>0.51</v>
      </c>
      <c r="BP94">
        <v>0.48</v>
      </c>
      <c r="BQ94">
        <v>0.59</v>
      </c>
      <c r="BR94">
        <v>0.18</v>
      </c>
      <c r="BU94" t="s">
        <v>275</v>
      </c>
      <c r="BV94">
        <v>0.1</v>
      </c>
      <c r="BW94">
        <v>0</v>
      </c>
      <c r="BX94">
        <v>0.15</v>
      </c>
      <c r="BY94">
        <v>0.11</v>
      </c>
      <c r="CB94" t="s">
        <v>275</v>
      </c>
      <c r="CC94">
        <v>0.65</v>
      </c>
      <c r="CD94">
        <v>0</v>
      </c>
      <c r="CE94">
        <v>1.1299999999999999</v>
      </c>
      <c r="CF94">
        <v>0</v>
      </c>
      <c r="CI94" t="s">
        <v>275</v>
      </c>
      <c r="CJ94">
        <v>0.39</v>
      </c>
      <c r="CK94">
        <v>0.51</v>
      </c>
      <c r="CL94">
        <v>0.38</v>
      </c>
      <c r="CM94">
        <v>0</v>
      </c>
      <c r="CP94" t="s">
        <v>275</v>
      </c>
      <c r="CQ94">
        <v>0.11</v>
      </c>
      <c r="CR94">
        <v>0.15</v>
      </c>
      <c r="CS94">
        <v>0.14000000000000001</v>
      </c>
      <c r="CT94">
        <v>0</v>
      </c>
      <c r="CW94" t="s">
        <v>275</v>
      </c>
      <c r="CX94">
        <v>0.12</v>
      </c>
      <c r="CY94">
        <v>0.12</v>
      </c>
      <c r="CZ94">
        <v>0.18</v>
      </c>
      <c r="DA94">
        <v>0</v>
      </c>
      <c r="DD94" t="s">
        <v>275</v>
      </c>
      <c r="DE94">
        <v>0</v>
      </c>
      <c r="DF94">
        <v>0</v>
      </c>
      <c r="DG94">
        <v>0</v>
      </c>
      <c r="DH94">
        <v>0</v>
      </c>
      <c r="DK94" t="s">
        <v>275</v>
      </c>
      <c r="DL94">
        <v>0.03</v>
      </c>
      <c r="DM94">
        <v>0</v>
      </c>
      <c r="DN94">
        <v>0.05</v>
      </c>
      <c r="DO94">
        <v>0</v>
      </c>
      <c r="DR94" t="s">
        <v>275</v>
      </c>
      <c r="DS94">
        <v>0.3</v>
      </c>
      <c r="DT94">
        <v>0</v>
      </c>
      <c r="DU94">
        <v>0.27</v>
      </c>
      <c r="DV94">
        <v>0</v>
      </c>
      <c r="DY94" t="s">
        <v>275</v>
      </c>
      <c r="DZ94">
        <v>0.4</v>
      </c>
      <c r="EA94">
        <v>1.41</v>
      </c>
      <c r="EB94">
        <v>0.26</v>
      </c>
      <c r="EC94">
        <v>0</v>
      </c>
      <c r="EF94" t="s">
        <v>275</v>
      </c>
      <c r="EG94">
        <v>0.24</v>
      </c>
      <c r="EH94">
        <v>0.16</v>
      </c>
      <c r="EI94">
        <v>0.34</v>
      </c>
      <c r="EJ94">
        <v>0.11</v>
      </c>
      <c r="EM94" t="s">
        <v>275</v>
      </c>
      <c r="EN94">
        <v>1.1299999999999999</v>
      </c>
      <c r="EO94">
        <v>0.89</v>
      </c>
      <c r="EP94">
        <v>1.54</v>
      </c>
      <c r="EQ94">
        <v>0.17</v>
      </c>
      <c r="ET94" t="s">
        <v>275</v>
      </c>
      <c r="EU94">
        <v>0.9</v>
      </c>
      <c r="EV94">
        <v>1.25</v>
      </c>
      <c r="EW94">
        <v>0.97</v>
      </c>
      <c r="EX94">
        <v>0.3</v>
      </c>
      <c r="FA94" t="s">
        <v>275</v>
      </c>
      <c r="FB94">
        <v>0.5</v>
      </c>
      <c r="FC94">
        <v>0</v>
      </c>
      <c r="FD94">
        <v>0.12</v>
      </c>
      <c r="FE94">
        <v>2.2799999999999998</v>
      </c>
      <c r="FH94" t="s">
        <v>275</v>
      </c>
      <c r="FI94">
        <v>0.31</v>
      </c>
      <c r="FJ94">
        <v>0</v>
      </c>
      <c r="FK94">
        <v>0.09</v>
      </c>
      <c r="FL94">
        <v>1.62</v>
      </c>
      <c r="FO94" t="s">
        <v>275</v>
      </c>
      <c r="FP94">
        <v>0.16</v>
      </c>
      <c r="FQ94">
        <v>0</v>
      </c>
      <c r="FR94">
        <v>0.27</v>
      </c>
      <c r="FS94">
        <v>0</v>
      </c>
      <c r="FV94" t="s">
        <v>275</v>
      </c>
      <c r="FW94">
        <v>0.14000000000000001</v>
      </c>
      <c r="FX94">
        <v>0.4</v>
      </c>
      <c r="FY94">
        <v>0.12</v>
      </c>
      <c r="FZ94">
        <v>0</v>
      </c>
      <c r="GC94" t="s">
        <v>275</v>
      </c>
      <c r="GD94">
        <v>0.09</v>
      </c>
      <c r="GE94">
        <v>0.47</v>
      </c>
      <c r="GF94">
        <v>0</v>
      </c>
      <c r="GG94">
        <v>0</v>
      </c>
      <c r="GJ94" t="s">
        <v>275</v>
      </c>
      <c r="GK94">
        <v>0.05</v>
      </c>
      <c r="GL94">
        <v>0</v>
      </c>
      <c r="GM94">
        <v>0.08</v>
      </c>
      <c r="GN94">
        <v>0</v>
      </c>
      <c r="GQ94" t="s">
        <v>275</v>
      </c>
      <c r="GR94">
        <v>0.17</v>
      </c>
      <c r="GS94">
        <v>0</v>
      </c>
      <c r="GT94">
        <v>0.31</v>
      </c>
      <c r="GU94">
        <v>0</v>
      </c>
      <c r="GX94" t="s">
        <v>275</v>
      </c>
      <c r="GY94">
        <v>0.03</v>
      </c>
      <c r="GZ94">
        <v>0</v>
      </c>
      <c r="HA94">
        <v>0.04</v>
      </c>
      <c r="HB94">
        <v>0</v>
      </c>
      <c r="HE94" t="s">
        <v>275</v>
      </c>
      <c r="HF94">
        <v>0</v>
      </c>
      <c r="HG94">
        <v>0</v>
      </c>
      <c r="HH94">
        <v>0</v>
      </c>
      <c r="HI94">
        <v>0</v>
      </c>
      <c r="HL94" t="s">
        <v>275</v>
      </c>
      <c r="HM94">
        <v>0.05</v>
      </c>
      <c r="HN94">
        <v>0</v>
      </c>
      <c r="HO94">
        <v>0</v>
      </c>
      <c r="HP94">
        <v>0</v>
      </c>
      <c r="HS94" t="s">
        <v>275</v>
      </c>
      <c r="HT94">
        <v>0.03</v>
      </c>
      <c r="HU94">
        <v>0</v>
      </c>
      <c r="HV94">
        <v>0</v>
      </c>
      <c r="HW94">
        <v>0</v>
      </c>
      <c r="HZ94" t="s">
        <v>275</v>
      </c>
      <c r="IA94">
        <v>0.03</v>
      </c>
      <c r="IB94">
        <v>0</v>
      </c>
      <c r="IC94">
        <v>0.04</v>
      </c>
      <c r="ID94">
        <v>0</v>
      </c>
      <c r="IG94" t="s">
        <v>275</v>
      </c>
      <c r="IH94">
        <v>0.09</v>
      </c>
      <c r="II94">
        <v>0</v>
      </c>
      <c r="IJ94">
        <v>0.04</v>
      </c>
      <c r="IK94">
        <v>0</v>
      </c>
      <c r="IN94" t="s">
        <v>275</v>
      </c>
      <c r="IO94">
        <v>0</v>
      </c>
      <c r="IP94">
        <v>0</v>
      </c>
      <c r="IQ94">
        <v>0</v>
      </c>
      <c r="IR94">
        <v>0</v>
      </c>
      <c r="IU94" t="s">
        <v>275</v>
      </c>
      <c r="IV94">
        <v>0.03</v>
      </c>
      <c r="IW94">
        <v>0</v>
      </c>
      <c r="IX94">
        <v>0.05</v>
      </c>
      <c r="IY94">
        <v>0</v>
      </c>
      <c r="JB94" t="s">
        <v>275</v>
      </c>
      <c r="JC94">
        <v>0</v>
      </c>
      <c r="JD94">
        <v>0</v>
      </c>
      <c r="JE94">
        <v>0</v>
      </c>
      <c r="JF94">
        <v>0</v>
      </c>
      <c r="JI94" t="s">
        <v>275</v>
      </c>
      <c r="JJ94">
        <v>0</v>
      </c>
      <c r="JK94">
        <v>0</v>
      </c>
      <c r="JL94">
        <v>0</v>
      </c>
      <c r="JM94">
        <v>0</v>
      </c>
      <c r="JP94" t="s">
        <v>275</v>
      </c>
      <c r="JQ94">
        <v>0</v>
      </c>
      <c r="JR94">
        <v>0</v>
      </c>
      <c r="JS94">
        <v>0</v>
      </c>
      <c r="JT94">
        <v>0</v>
      </c>
      <c r="JW94" t="s">
        <v>275</v>
      </c>
      <c r="JX94">
        <v>0.01</v>
      </c>
      <c r="JY94">
        <v>0.06</v>
      </c>
      <c r="JZ94">
        <v>0</v>
      </c>
      <c r="KA94">
        <v>0</v>
      </c>
      <c r="KD94" t="s">
        <v>275</v>
      </c>
      <c r="KE94">
        <v>0</v>
      </c>
      <c r="KF94">
        <v>0</v>
      </c>
      <c r="KG94">
        <v>0</v>
      </c>
      <c r="KH94">
        <v>0</v>
      </c>
      <c r="KK94" t="s">
        <v>275</v>
      </c>
      <c r="KL94">
        <v>0</v>
      </c>
      <c r="KM94">
        <v>0</v>
      </c>
      <c r="KN94">
        <v>0</v>
      </c>
      <c r="KO94">
        <v>0</v>
      </c>
      <c r="KR94" t="s">
        <v>275</v>
      </c>
      <c r="KS94">
        <v>0</v>
      </c>
      <c r="KT94">
        <v>0</v>
      </c>
      <c r="KU94">
        <v>0</v>
      </c>
      <c r="KV94">
        <v>0</v>
      </c>
      <c r="KY94" t="s">
        <v>275</v>
      </c>
      <c r="KZ94">
        <v>0</v>
      </c>
      <c r="LA94">
        <v>0</v>
      </c>
      <c r="LB94">
        <v>0</v>
      </c>
      <c r="LC94">
        <v>0</v>
      </c>
      <c r="LF94" t="s">
        <v>275</v>
      </c>
      <c r="LG94">
        <v>0</v>
      </c>
      <c r="LH94">
        <v>0</v>
      </c>
      <c r="LI94">
        <v>0</v>
      </c>
      <c r="LJ94">
        <v>0</v>
      </c>
      <c r="LM94" t="s">
        <v>275</v>
      </c>
      <c r="LN94">
        <v>0.03</v>
      </c>
      <c r="LO94">
        <v>0.13</v>
      </c>
      <c r="LP94">
        <v>0</v>
      </c>
      <c r="LQ94">
        <v>0</v>
      </c>
      <c r="LT94" t="s">
        <v>275</v>
      </c>
      <c r="LU94">
        <v>1.81</v>
      </c>
      <c r="LV94">
        <v>7.05</v>
      </c>
      <c r="LW94">
        <v>0.06</v>
      </c>
      <c r="LX94">
        <v>2.4300000000000002</v>
      </c>
      <c r="MA94" t="s">
        <v>275</v>
      </c>
      <c r="MB94">
        <v>0.91</v>
      </c>
      <c r="MC94">
        <v>4.62</v>
      </c>
      <c r="MD94">
        <v>0.12</v>
      </c>
      <c r="ME94">
        <v>0</v>
      </c>
      <c r="MH94" t="s">
        <v>275</v>
      </c>
      <c r="MI94">
        <v>0.12</v>
      </c>
      <c r="MJ94">
        <v>0</v>
      </c>
      <c r="MK94">
        <v>0</v>
      </c>
      <c r="ML94">
        <v>0.87</v>
      </c>
      <c r="MO94" t="s">
        <v>275</v>
      </c>
      <c r="MP94">
        <v>0.08</v>
      </c>
      <c r="MQ94">
        <v>0</v>
      </c>
      <c r="MR94">
        <v>0.14000000000000001</v>
      </c>
      <c r="MS94">
        <v>0</v>
      </c>
      <c r="MV94" t="s">
        <v>275</v>
      </c>
      <c r="MW94">
        <v>0.99</v>
      </c>
      <c r="MX94">
        <v>3.03</v>
      </c>
      <c r="MY94">
        <v>0.27</v>
      </c>
      <c r="MZ94">
        <v>1.1200000000000001</v>
      </c>
      <c r="NC94" t="s">
        <v>275</v>
      </c>
      <c r="ND94">
        <v>0.34</v>
      </c>
      <c r="NE94">
        <v>0.56000000000000005</v>
      </c>
      <c r="NF94">
        <v>0.08</v>
      </c>
      <c r="NG94">
        <v>0</v>
      </c>
      <c r="NJ94" t="s">
        <v>275</v>
      </c>
      <c r="NK94">
        <v>0.14000000000000001</v>
      </c>
      <c r="NL94">
        <v>0.82</v>
      </c>
      <c r="NM94">
        <v>0</v>
      </c>
      <c r="NN94">
        <v>0</v>
      </c>
      <c r="NQ94" t="s">
        <v>275</v>
      </c>
      <c r="NR94">
        <v>0.14000000000000001</v>
      </c>
      <c r="NS94">
        <v>0</v>
      </c>
      <c r="NT94">
        <v>0.23</v>
      </c>
      <c r="NU94">
        <v>0</v>
      </c>
      <c r="NX94" t="s">
        <v>275</v>
      </c>
      <c r="NY94">
        <v>0.28000000000000003</v>
      </c>
      <c r="NZ94">
        <v>0.8</v>
      </c>
      <c r="OA94">
        <v>0.21</v>
      </c>
      <c r="OB94">
        <v>0</v>
      </c>
      <c r="OE94" t="s">
        <v>275</v>
      </c>
      <c r="OF94">
        <v>0.47</v>
      </c>
      <c r="OG94">
        <v>0.31</v>
      </c>
      <c r="OH94">
        <v>0.4</v>
      </c>
      <c r="OI94">
        <v>1.1399999999999999</v>
      </c>
      <c r="OL94" t="s">
        <v>275</v>
      </c>
      <c r="OM94">
        <v>0.8</v>
      </c>
      <c r="ON94">
        <v>0.97</v>
      </c>
      <c r="OO94">
        <v>0.45</v>
      </c>
      <c r="OP94">
        <v>1.18</v>
      </c>
      <c r="OS94" t="s">
        <v>275</v>
      </c>
      <c r="OT94">
        <v>0.86</v>
      </c>
      <c r="OU94">
        <v>0</v>
      </c>
      <c r="OV94">
        <v>0.46</v>
      </c>
      <c r="OW94">
        <v>2.92</v>
      </c>
      <c r="OZ94" t="s">
        <v>275</v>
      </c>
      <c r="PA94">
        <v>0.82</v>
      </c>
      <c r="PB94">
        <v>2.15</v>
      </c>
      <c r="PC94">
        <v>0.56999999999999995</v>
      </c>
      <c r="PD94">
        <v>0.32</v>
      </c>
      <c r="PG94" t="s">
        <v>275</v>
      </c>
      <c r="PH94">
        <v>0.67</v>
      </c>
      <c r="PI94">
        <v>1.92</v>
      </c>
      <c r="PJ94">
        <v>0.53</v>
      </c>
      <c r="PK94">
        <v>0</v>
      </c>
      <c r="PN94" t="s">
        <v>275</v>
      </c>
      <c r="PO94">
        <v>0.47</v>
      </c>
      <c r="PP94">
        <v>0</v>
      </c>
      <c r="PQ94">
        <v>0.5</v>
      </c>
      <c r="PR94">
        <v>0</v>
      </c>
      <c r="PU94" t="s">
        <v>275</v>
      </c>
      <c r="PV94">
        <v>0.49</v>
      </c>
      <c r="PW94">
        <v>1.1599999999999999</v>
      </c>
      <c r="PX94">
        <v>0.25</v>
      </c>
      <c r="PY94">
        <v>0.54</v>
      </c>
      <c r="QB94" t="s">
        <v>275</v>
      </c>
      <c r="QC94">
        <v>0.78</v>
      </c>
      <c r="QD94">
        <v>1.64</v>
      </c>
      <c r="QE94">
        <v>0.64</v>
      </c>
      <c r="QF94">
        <v>0.54</v>
      </c>
      <c r="QI94" t="s">
        <v>275</v>
      </c>
      <c r="QJ94">
        <v>2.8</v>
      </c>
      <c r="QK94">
        <v>0.16</v>
      </c>
      <c r="QL94">
        <v>1.72</v>
      </c>
      <c r="QM94">
        <v>10.59</v>
      </c>
      <c r="QP94" t="s">
        <v>275</v>
      </c>
      <c r="QQ94">
        <v>6.59</v>
      </c>
      <c r="QR94">
        <v>2.48</v>
      </c>
      <c r="QS94">
        <v>8.83</v>
      </c>
      <c r="QT94">
        <v>5.72</v>
      </c>
      <c r="QW94" t="s">
        <v>275</v>
      </c>
      <c r="QX94">
        <v>0.79</v>
      </c>
      <c r="QY94">
        <v>3</v>
      </c>
      <c r="QZ94">
        <v>0.27</v>
      </c>
      <c r="RA94">
        <v>0</v>
      </c>
      <c r="RD94" t="s">
        <v>275</v>
      </c>
      <c r="RE94">
        <v>0.28000000000000003</v>
      </c>
      <c r="RF94">
        <v>1.25</v>
      </c>
      <c r="RG94">
        <v>0.03</v>
      </c>
      <c r="RH94">
        <v>0</v>
      </c>
      <c r="RK94" t="s">
        <v>275</v>
      </c>
      <c r="RL94">
        <v>0.11</v>
      </c>
      <c r="RM94">
        <v>0.16</v>
      </c>
      <c r="RN94">
        <v>0</v>
      </c>
      <c r="RO94">
        <v>0</v>
      </c>
      <c r="RR94" t="s">
        <v>275</v>
      </c>
      <c r="RS94">
        <v>0.13</v>
      </c>
      <c r="RT94">
        <v>0.63</v>
      </c>
      <c r="RU94">
        <v>0</v>
      </c>
      <c r="RV94">
        <v>0</v>
      </c>
      <c r="RY94" t="s">
        <v>275</v>
      </c>
      <c r="RZ94">
        <v>0.34</v>
      </c>
      <c r="SA94">
        <v>0.95</v>
      </c>
      <c r="SB94">
        <v>0</v>
      </c>
      <c r="SC94">
        <v>1.02</v>
      </c>
      <c r="SF94" t="s">
        <v>275</v>
      </c>
      <c r="SG94">
        <v>0.56000000000000005</v>
      </c>
      <c r="SH94">
        <v>1.1100000000000001</v>
      </c>
      <c r="SI94">
        <v>0.2</v>
      </c>
      <c r="SJ94">
        <v>0.38</v>
      </c>
      <c r="SM94" t="s">
        <v>275</v>
      </c>
      <c r="SN94">
        <v>0.16</v>
      </c>
      <c r="SO94">
        <v>0.77</v>
      </c>
      <c r="SP94">
        <v>0</v>
      </c>
      <c r="SQ94">
        <v>0</v>
      </c>
      <c r="ST94" t="s">
        <v>275</v>
      </c>
      <c r="SU94">
        <v>0.23</v>
      </c>
      <c r="SV94">
        <v>1.1299999999999999</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0.03</v>
      </c>
      <c r="TX94">
        <v>0</v>
      </c>
      <c r="TY94">
        <v>0.05</v>
      </c>
      <c r="TZ94">
        <v>0</v>
      </c>
      <c r="UC94" t="s">
        <v>275</v>
      </c>
      <c r="UD94">
        <v>0.04</v>
      </c>
      <c r="UE94">
        <v>0.22</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0.11</v>
      </c>
      <c r="VG94">
        <v>0</v>
      </c>
      <c r="VH94">
        <v>0.19</v>
      </c>
      <c r="VI94">
        <v>0</v>
      </c>
      <c r="VL94" t="s">
        <v>275</v>
      </c>
      <c r="VM94">
        <v>0.13</v>
      </c>
      <c r="VN94">
        <v>0.54</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0.21</v>
      </c>
      <c r="WW94">
        <v>0</v>
      </c>
      <c r="WX94">
        <v>0.2</v>
      </c>
      <c r="WY94">
        <v>0</v>
      </c>
      <c r="XB94" t="s">
        <v>275</v>
      </c>
      <c r="XC94">
        <v>0</v>
      </c>
      <c r="XD94">
        <v>0</v>
      </c>
      <c r="XE94">
        <v>0</v>
      </c>
      <c r="XF94">
        <v>0</v>
      </c>
      <c r="XI94" t="s">
        <v>275</v>
      </c>
      <c r="XJ94">
        <v>0</v>
      </c>
      <c r="XK94">
        <v>0</v>
      </c>
      <c r="XL94">
        <v>0</v>
      </c>
      <c r="XM94">
        <v>0</v>
      </c>
      <c r="XP94" t="s">
        <v>275</v>
      </c>
      <c r="XQ94">
        <v>0.55000000000000004</v>
      </c>
      <c r="XR94">
        <v>2.25</v>
      </c>
      <c r="XS94">
        <v>0</v>
      </c>
      <c r="XT94">
        <v>0</v>
      </c>
      <c r="XW94" t="s">
        <v>275</v>
      </c>
      <c r="XX94">
        <v>0.69</v>
      </c>
      <c r="XY94">
        <v>0.3</v>
      </c>
      <c r="XZ94">
        <v>0.98</v>
      </c>
      <c r="YA94">
        <v>0</v>
      </c>
    </row>
    <row r="95" spans="1:651" x14ac:dyDescent="0.25">
      <c r="A95" s="1">
        <v>4.500099999999998</v>
      </c>
      <c r="B95" s="1">
        <v>4.549999999999998</v>
      </c>
      <c r="C95" s="1" t="s">
        <v>276</v>
      </c>
      <c r="D95" s="1">
        <v>7.0000000000000007E-2</v>
      </c>
      <c r="E95" s="1">
        <v>0.48</v>
      </c>
      <c r="F95" s="1">
        <v>0</v>
      </c>
      <c r="G95" s="1">
        <v>0</v>
      </c>
      <c r="H95" s="1"/>
      <c r="I95" s="1"/>
      <c r="J95" s="1" t="s">
        <v>276</v>
      </c>
      <c r="K95" s="1">
        <v>0.13</v>
      </c>
      <c r="L95" s="1">
        <v>0</v>
      </c>
      <c r="M95" s="1">
        <v>0.09</v>
      </c>
      <c r="N95" s="1">
        <v>0</v>
      </c>
      <c r="O95" s="1"/>
      <c r="P95" s="1"/>
      <c r="Q95" s="1" t="s">
        <v>276</v>
      </c>
      <c r="R95" s="1">
        <v>0.1</v>
      </c>
      <c r="S95" s="1">
        <v>0.18</v>
      </c>
      <c r="T95" s="1">
        <v>7.0000000000000007E-2</v>
      </c>
      <c r="U95" s="1">
        <v>0</v>
      </c>
      <c r="V95" s="1"/>
      <c r="W95" s="1"/>
      <c r="X95" s="1" t="s">
        <v>276</v>
      </c>
      <c r="Y95" s="1">
        <v>0.26</v>
      </c>
      <c r="Z95" s="1">
        <v>0.59</v>
      </c>
      <c r="AA95" s="1">
        <v>0.13</v>
      </c>
      <c r="AB95" s="1">
        <v>0.13</v>
      </c>
      <c r="AC95" s="1"/>
      <c r="AD95" s="1"/>
      <c r="AE95" t="s">
        <v>276</v>
      </c>
      <c r="AF95">
        <v>0.28000000000000003</v>
      </c>
      <c r="AG95">
        <v>0.34</v>
      </c>
      <c r="AH95">
        <v>0.13</v>
      </c>
      <c r="AI95">
        <v>0</v>
      </c>
      <c r="AJ95" s="1"/>
      <c r="AK95" s="1"/>
      <c r="AL95" t="s">
        <v>276</v>
      </c>
      <c r="AM95">
        <v>0.2</v>
      </c>
      <c r="AN95">
        <v>0.57999999999999996</v>
      </c>
      <c r="AO95">
        <v>0.18</v>
      </c>
      <c r="AP95">
        <v>0</v>
      </c>
      <c r="AQ95" s="1"/>
      <c r="AR95" s="1"/>
      <c r="AS95" t="s">
        <v>276</v>
      </c>
      <c r="AT95">
        <v>0.4</v>
      </c>
      <c r="AU95">
        <v>0.48</v>
      </c>
      <c r="AV95">
        <v>0.39</v>
      </c>
      <c r="AW95">
        <v>0</v>
      </c>
      <c r="AZ95" t="s">
        <v>276</v>
      </c>
      <c r="BA95">
        <v>0.31</v>
      </c>
      <c r="BB95">
        <v>0</v>
      </c>
      <c r="BC95">
        <v>0.5</v>
      </c>
      <c r="BD95">
        <v>0</v>
      </c>
      <c r="BG95" t="s">
        <v>276</v>
      </c>
      <c r="BH95">
        <v>0.43</v>
      </c>
      <c r="BI95">
        <v>0.56999999999999995</v>
      </c>
      <c r="BJ95">
        <v>0.32</v>
      </c>
      <c r="BK95">
        <v>0</v>
      </c>
      <c r="BN95" t="s">
        <v>276</v>
      </c>
      <c r="BO95">
        <v>0.15</v>
      </c>
      <c r="BP95">
        <v>0</v>
      </c>
      <c r="BQ95">
        <v>0.22</v>
      </c>
      <c r="BR95">
        <v>0</v>
      </c>
      <c r="BU95" t="s">
        <v>276</v>
      </c>
      <c r="BV95">
        <v>0.18</v>
      </c>
      <c r="BW95">
        <v>0.38</v>
      </c>
      <c r="BX95">
        <v>0.06</v>
      </c>
      <c r="BY95">
        <v>0</v>
      </c>
      <c r="CB95" t="s">
        <v>276</v>
      </c>
      <c r="CC95">
        <v>0.11</v>
      </c>
      <c r="CD95">
        <v>0</v>
      </c>
      <c r="CE95">
        <v>7.0000000000000007E-2</v>
      </c>
      <c r="CF95">
        <v>0</v>
      </c>
      <c r="CI95" t="s">
        <v>276</v>
      </c>
      <c r="CJ95">
        <v>0.31</v>
      </c>
      <c r="CK95">
        <v>0</v>
      </c>
      <c r="CL95">
        <v>0</v>
      </c>
      <c r="CM95">
        <v>0.27</v>
      </c>
      <c r="CP95" t="s">
        <v>276</v>
      </c>
      <c r="CQ95">
        <v>0.03</v>
      </c>
      <c r="CR95">
        <v>0</v>
      </c>
      <c r="CS95">
        <v>0</v>
      </c>
      <c r="CT95">
        <v>0.19</v>
      </c>
      <c r="CW95" t="s">
        <v>276</v>
      </c>
      <c r="CX95">
        <v>0.43</v>
      </c>
      <c r="CY95">
        <v>1.6</v>
      </c>
      <c r="CZ95">
        <v>0.27</v>
      </c>
      <c r="DA95">
        <v>0</v>
      </c>
      <c r="DD95" t="s">
        <v>276</v>
      </c>
      <c r="DE95">
        <v>0.05</v>
      </c>
      <c r="DF95">
        <v>0.14000000000000001</v>
      </c>
      <c r="DG95">
        <v>0</v>
      </c>
      <c r="DH95">
        <v>0</v>
      </c>
      <c r="DK95" t="s">
        <v>276</v>
      </c>
      <c r="DL95">
        <v>0</v>
      </c>
      <c r="DM95">
        <v>0</v>
      </c>
      <c r="DN95">
        <v>0</v>
      </c>
      <c r="DO95">
        <v>0</v>
      </c>
      <c r="DR95" t="s">
        <v>276</v>
      </c>
      <c r="DS95">
        <v>0.33</v>
      </c>
      <c r="DT95">
        <v>0</v>
      </c>
      <c r="DU95">
        <v>0.08</v>
      </c>
      <c r="DV95">
        <v>0</v>
      </c>
      <c r="DY95" t="s">
        <v>276</v>
      </c>
      <c r="DZ95">
        <v>0.79</v>
      </c>
      <c r="EA95">
        <v>0.34</v>
      </c>
      <c r="EB95">
        <v>0.18</v>
      </c>
      <c r="EC95">
        <v>0</v>
      </c>
      <c r="EF95" t="s">
        <v>276</v>
      </c>
      <c r="EG95">
        <v>0.14000000000000001</v>
      </c>
      <c r="EH95">
        <v>0</v>
      </c>
      <c r="EI95">
        <v>0.15</v>
      </c>
      <c r="EJ95">
        <v>0</v>
      </c>
      <c r="EM95" t="s">
        <v>276</v>
      </c>
      <c r="EN95">
        <v>0.08</v>
      </c>
      <c r="EO95">
        <v>0.41</v>
      </c>
      <c r="EP95">
        <v>0</v>
      </c>
      <c r="EQ95">
        <v>0</v>
      </c>
      <c r="ET95" t="s">
        <v>276</v>
      </c>
      <c r="EU95">
        <v>0</v>
      </c>
      <c r="EV95">
        <v>0</v>
      </c>
      <c r="EW95">
        <v>0</v>
      </c>
      <c r="EX95">
        <v>0</v>
      </c>
      <c r="FA95" t="s">
        <v>276</v>
      </c>
      <c r="FB95">
        <v>0</v>
      </c>
      <c r="FC95">
        <v>0</v>
      </c>
      <c r="FD95">
        <v>0</v>
      </c>
      <c r="FE95">
        <v>0</v>
      </c>
      <c r="FH95" t="s">
        <v>276</v>
      </c>
      <c r="FI95">
        <v>0.23</v>
      </c>
      <c r="FJ95">
        <v>0</v>
      </c>
      <c r="FK95">
        <v>0.05</v>
      </c>
      <c r="FL95">
        <v>0</v>
      </c>
      <c r="FO95" t="s">
        <v>276</v>
      </c>
      <c r="FP95">
        <v>0.23</v>
      </c>
      <c r="FQ95">
        <v>0</v>
      </c>
      <c r="FR95">
        <v>0.17</v>
      </c>
      <c r="FS95">
        <v>0</v>
      </c>
      <c r="FV95" t="s">
        <v>276</v>
      </c>
      <c r="FW95">
        <v>0</v>
      </c>
      <c r="FX95">
        <v>0</v>
      </c>
      <c r="FY95">
        <v>0</v>
      </c>
      <c r="FZ95">
        <v>0</v>
      </c>
      <c r="GC95" t="s">
        <v>276</v>
      </c>
      <c r="GD95">
        <v>0</v>
      </c>
      <c r="GE95">
        <v>0</v>
      </c>
      <c r="GF95">
        <v>0</v>
      </c>
      <c r="GG95">
        <v>0</v>
      </c>
      <c r="GJ95" t="s">
        <v>276</v>
      </c>
      <c r="GK95">
        <v>0.04</v>
      </c>
      <c r="GL95">
        <v>0</v>
      </c>
      <c r="GM95">
        <v>0.06</v>
      </c>
      <c r="GN95">
        <v>0</v>
      </c>
      <c r="GQ95" t="s">
        <v>276</v>
      </c>
      <c r="GR95">
        <v>0</v>
      </c>
      <c r="GS95">
        <v>0</v>
      </c>
      <c r="GT95">
        <v>0</v>
      </c>
      <c r="GU95">
        <v>0</v>
      </c>
      <c r="GX95" t="s">
        <v>276</v>
      </c>
      <c r="GY95">
        <v>0.06</v>
      </c>
      <c r="GZ95">
        <v>0</v>
      </c>
      <c r="HA95">
        <v>0.1</v>
      </c>
      <c r="HB95">
        <v>0</v>
      </c>
      <c r="HE95" t="s">
        <v>276</v>
      </c>
      <c r="HF95">
        <v>0.26</v>
      </c>
      <c r="HG95">
        <v>0</v>
      </c>
      <c r="HH95">
        <v>0.33</v>
      </c>
      <c r="HI95">
        <v>0</v>
      </c>
      <c r="HL95" t="s">
        <v>276</v>
      </c>
      <c r="HM95">
        <v>0.02</v>
      </c>
      <c r="HN95">
        <v>0</v>
      </c>
      <c r="HO95">
        <v>0</v>
      </c>
      <c r="HP95">
        <v>0</v>
      </c>
      <c r="HS95" t="s">
        <v>276</v>
      </c>
      <c r="HT95">
        <v>0</v>
      </c>
      <c r="HU95">
        <v>0</v>
      </c>
      <c r="HV95">
        <v>0</v>
      </c>
      <c r="HW95">
        <v>0</v>
      </c>
      <c r="HZ95" t="s">
        <v>276</v>
      </c>
      <c r="IA95">
        <v>0.11</v>
      </c>
      <c r="IB95">
        <v>0</v>
      </c>
      <c r="IC95">
        <v>0.18</v>
      </c>
      <c r="ID95">
        <v>0</v>
      </c>
      <c r="IG95" t="s">
        <v>276</v>
      </c>
      <c r="IH95">
        <v>0</v>
      </c>
      <c r="II95">
        <v>0</v>
      </c>
      <c r="IJ95">
        <v>0</v>
      </c>
      <c r="IK95">
        <v>0</v>
      </c>
      <c r="IN95" t="s">
        <v>276</v>
      </c>
      <c r="IO95">
        <v>0.08</v>
      </c>
      <c r="IP95">
        <v>0</v>
      </c>
      <c r="IQ95">
        <v>0.14000000000000001</v>
      </c>
      <c r="IR95">
        <v>0</v>
      </c>
      <c r="IU95" t="s">
        <v>276</v>
      </c>
      <c r="IV95">
        <v>0.03</v>
      </c>
      <c r="IW95">
        <v>0</v>
      </c>
      <c r="IX95">
        <v>0</v>
      </c>
      <c r="IY95">
        <v>0</v>
      </c>
      <c r="JB95" t="s">
        <v>276</v>
      </c>
      <c r="JC95">
        <v>0.08</v>
      </c>
      <c r="JD95">
        <v>0</v>
      </c>
      <c r="JE95">
        <v>0</v>
      </c>
      <c r="JF95">
        <v>0</v>
      </c>
      <c r="JI95" t="s">
        <v>276</v>
      </c>
      <c r="JJ95">
        <v>0.08</v>
      </c>
      <c r="JK95">
        <v>0</v>
      </c>
      <c r="JL95">
        <v>0</v>
      </c>
      <c r="JM95">
        <v>0</v>
      </c>
      <c r="JP95" t="s">
        <v>276</v>
      </c>
      <c r="JQ95">
        <v>0.08</v>
      </c>
      <c r="JR95">
        <v>0</v>
      </c>
      <c r="JS95">
        <v>0.08</v>
      </c>
      <c r="JT95">
        <v>0</v>
      </c>
      <c r="JW95" t="s">
        <v>276</v>
      </c>
      <c r="JX95">
        <v>0.17</v>
      </c>
      <c r="JY95">
        <v>0</v>
      </c>
      <c r="JZ95">
        <v>0.19</v>
      </c>
      <c r="KA95">
        <v>0</v>
      </c>
      <c r="KD95" t="s">
        <v>276</v>
      </c>
      <c r="KE95">
        <v>0</v>
      </c>
      <c r="KF95">
        <v>0</v>
      </c>
      <c r="KG95">
        <v>0</v>
      </c>
      <c r="KH95">
        <v>0</v>
      </c>
      <c r="KK95" t="s">
        <v>276</v>
      </c>
      <c r="KL95">
        <v>0</v>
      </c>
      <c r="KM95">
        <v>0</v>
      </c>
      <c r="KN95">
        <v>0</v>
      </c>
      <c r="KO95">
        <v>0</v>
      </c>
      <c r="KR95" t="s">
        <v>276</v>
      </c>
      <c r="KS95">
        <v>0</v>
      </c>
      <c r="KT95">
        <v>0</v>
      </c>
      <c r="KU95">
        <v>0</v>
      </c>
      <c r="KV95">
        <v>0</v>
      </c>
      <c r="KY95" t="s">
        <v>276</v>
      </c>
      <c r="KZ95">
        <v>0.06</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0.06</v>
      </c>
      <c r="MC95">
        <v>0</v>
      </c>
      <c r="MD95">
        <v>0</v>
      </c>
      <c r="ME95">
        <v>0</v>
      </c>
      <c r="MH95" t="s">
        <v>276</v>
      </c>
      <c r="MI95">
        <v>0.03</v>
      </c>
      <c r="MJ95">
        <v>0</v>
      </c>
      <c r="MK95">
        <v>0</v>
      </c>
      <c r="ML95">
        <v>0</v>
      </c>
      <c r="MO95" t="s">
        <v>276</v>
      </c>
      <c r="MP95">
        <v>0.05</v>
      </c>
      <c r="MQ95">
        <v>0</v>
      </c>
      <c r="MR95">
        <v>0</v>
      </c>
      <c r="MS95">
        <v>0</v>
      </c>
      <c r="MV95" t="s">
        <v>276</v>
      </c>
      <c r="MW95">
        <v>0.49</v>
      </c>
      <c r="MX95">
        <v>0.54</v>
      </c>
      <c r="MY95">
        <v>0.54</v>
      </c>
      <c r="MZ95">
        <v>0</v>
      </c>
      <c r="NC95" t="s">
        <v>276</v>
      </c>
      <c r="ND95">
        <v>0.41</v>
      </c>
      <c r="NE95">
        <v>0</v>
      </c>
      <c r="NF95">
        <v>0.68</v>
      </c>
      <c r="NG95">
        <v>0</v>
      </c>
      <c r="NJ95" t="s">
        <v>276</v>
      </c>
      <c r="NK95">
        <v>0.31</v>
      </c>
      <c r="NL95">
        <v>0</v>
      </c>
      <c r="NM95">
        <v>0.52</v>
      </c>
      <c r="NN95">
        <v>0</v>
      </c>
      <c r="NQ95" t="s">
        <v>276</v>
      </c>
      <c r="NR95">
        <v>0.56999999999999995</v>
      </c>
      <c r="NS95">
        <v>0.17</v>
      </c>
      <c r="NT95">
        <v>0.71</v>
      </c>
      <c r="NU95">
        <v>0.74</v>
      </c>
      <c r="NX95" t="s">
        <v>276</v>
      </c>
      <c r="NY95">
        <v>0.3</v>
      </c>
      <c r="NZ95">
        <v>0</v>
      </c>
      <c r="OA95">
        <v>0.51</v>
      </c>
      <c r="OB95">
        <v>0</v>
      </c>
      <c r="OE95" t="s">
        <v>276</v>
      </c>
      <c r="OF95">
        <v>0.31</v>
      </c>
      <c r="OG95">
        <v>0</v>
      </c>
      <c r="OH95">
        <v>0.4</v>
      </c>
      <c r="OI95">
        <v>0</v>
      </c>
      <c r="OL95" t="s">
        <v>276</v>
      </c>
      <c r="OM95">
        <v>0.27</v>
      </c>
      <c r="ON95">
        <v>0.12</v>
      </c>
      <c r="OO95">
        <v>0.38</v>
      </c>
      <c r="OP95">
        <v>0</v>
      </c>
      <c r="OS95" t="s">
        <v>276</v>
      </c>
      <c r="OT95">
        <v>1.1200000000000001</v>
      </c>
      <c r="OU95">
        <v>0.95</v>
      </c>
      <c r="OV95">
        <v>1.46</v>
      </c>
      <c r="OW95">
        <v>0.69</v>
      </c>
      <c r="OZ95" t="s">
        <v>276</v>
      </c>
      <c r="PA95">
        <v>0.9</v>
      </c>
      <c r="PB95">
        <v>0.21</v>
      </c>
      <c r="PC95">
        <v>1.38</v>
      </c>
      <c r="PD95">
        <v>0</v>
      </c>
      <c r="PG95" t="s">
        <v>276</v>
      </c>
      <c r="PH95">
        <v>0.28999999999999998</v>
      </c>
      <c r="PI95">
        <v>0.96</v>
      </c>
      <c r="PJ95">
        <v>0.2</v>
      </c>
      <c r="PK95">
        <v>0</v>
      </c>
      <c r="PN95" t="s">
        <v>276</v>
      </c>
      <c r="PO95">
        <v>0.4</v>
      </c>
      <c r="PP95">
        <v>0</v>
      </c>
      <c r="PQ95">
        <v>0.25</v>
      </c>
      <c r="PR95">
        <v>0.32</v>
      </c>
      <c r="PU95" t="s">
        <v>276</v>
      </c>
      <c r="PV95">
        <v>0.04</v>
      </c>
      <c r="PW95">
        <v>0</v>
      </c>
      <c r="PX95">
        <v>7.0000000000000007E-2</v>
      </c>
      <c r="PY95">
        <v>0</v>
      </c>
      <c r="QB95" t="s">
        <v>276</v>
      </c>
      <c r="QC95">
        <v>0.08</v>
      </c>
      <c r="QD95">
        <v>0.19</v>
      </c>
      <c r="QE95">
        <v>0</v>
      </c>
      <c r="QF95">
        <v>0</v>
      </c>
      <c r="QI95" t="s">
        <v>276</v>
      </c>
      <c r="QJ95">
        <v>0.74</v>
      </c>
      <c r="QK95">
        <v>0.56000000000000005</v>
      </c>
      <c r="QL95">
        <v>0.32</v>
      </c>
      <c r="QM95">
        <v>1.52</v>
      </c>
      <c r="QP95" t="s">
        <v>276</v>
      </c>
      <c r="QQ95">
        <v>2.0099999999999998</v>
      </c>
      <c r="QR95">
        <v>2.42</v>
      </c>
      <c r="QS95">
        <v>0.66</v>
      </c>
      <c r="QT95">
        <v>7.32</v>
      </c>
      <c r="QW95" t="s">
        <v>276</v>
      </c>
      <c r="QX95">
        <v>0.38</v>
      </c>
      <c r="QY95">
        <v>0</v>
      </c>
      <c r="QZ95">
        <v>0.08</v>
      </c>
      <c r="RA95">
        <v>1.57</v>
      </c>
      <c r="RD95" t="s">
        <v>276</v>
      </c>
      <c r="RE95">
        <v>0.54</v>
      </c>
      <c r="RF95">
        <v>0.74</v>
      </c>
      <c r="RG95">
        <v>0.42</v>
      </c>
      <c r="RH95">
        <v>0</v>
      </c>
      <c r="RK95" t="s">
        <v>276</v>
      </c>
      <c r="RL95">
        <v>0.35</v>
      </c>
      <c r="RM95">
        <v>0.61</v>
      </c>
      <c r="RN95">
        <v>0.27</v>
      </c>
      <c r="RO95">
        <v>0</v>
      </c>
      <c r="RR95" t="s">
        <v>276</v>
      </c>
      <c r="RS95">
        <v>1.1000000000000001</v>
      </c>
      <c r="RT95">
        <v>0.11</v>
      </c>
      <c r="RU95">
        <v>1.85</v>
      </c>
      <c r="RV95">
        <v>0</v>
      </c>
      <c r="RY95" t="s">
        <v>276</v>
      </c>
      <c r="RZ95">
        <v>2.2000000000000002</v>
      </c>
      <c r="SA95">
        <v>2.0699999999999998</v>
      </c>
      <c r="SB95">
        <v>2.95</v>
      </c>
      <c r="SC95">
        <v>0</v>
      </c>
      <c r="SF95" t="s">
        <v>276</v>
      </c>
      <c r="SG95">
        <v>1.32</v>
      </c>
      <c r="SH95">
        <v>3.44</v>
      </c>
      <c r="SI95">
        <v>0.91</v>
      </c>
      <c r="SJ95">
        <v>0</v>
      </c>
      <c r="SM95" t="s">
        <v>276</v>
      </c>
      <c r="SN95">
        <v>0.5</v>
      </c>
      <c r="SO95">
        <v>0.21</v>
      </c>
      <c r="SP95">
        <v>0.43</v>
      </c>
      <c r="SQ95">
        <v>0</v>
      </c>
      <c r="ST95" t="s">
        <v>276</v>
      </c>
      <c r="SU95">
        <v>0.37</v>
      </c>
      <c r="SV95">
        <v>0</v>
      </c>
      <c r="SW95">
        <v>0.63</v>
      </c>
      <c r="SX95">
        <v>0</v>
      </c>
      <c r="TA95" t="s">
        <v>276</v>
      </c>
      <c r="TB95">
        <v>0.44</v>
      </c>
      <c r="TC95">
        <v>0.39</v>
      </c>
      <c r="TD95">
        <v>0.54</v>
      </c>
      <c r="TE95">
        <v>0.28000000000000003</v>
      </c>
      <c r="TH95" t="s">
        <v>276</v>
      </c>
      <c r="TI95">
        <v>0.18</v>
      </c>
      <c r="TJ95">
        <v>0</v>
      </c>
      <c r="TK95">
        <v>0.05</v>
      </c>
      <c r="TL95">
        <v>0</v>
      </c>
      <c r="TO95" t="s">
        <v>276</v>
      </c>
      <c r="TP95">
        <v>0.16</v>
      </c>
      <c r="TQ95">
        <v>0</v>
      </c>
      <c r="TR95">
        <v>0.11</v>
      </c>
      <c r="TS95">
        <v>0</v>
      </c>
      <c r="TV95" t="s">
        <v>276</v>
      </c>
      <c r="TW95">
        <v>0.04</v>
      </c>
      <c r="TX95">
        <v>0</v>
      </c>
      <c r="TY95">
        <v>0.06</v>
      </c>
      <c r="TZ95">
        <v>0</v>
      </c>
      <c r="UC95" t="s">
        <v>276</v>
      </c>
      <c r="UD95">
        <v>0</v>
      </c>
      <c r="UE95">
        <v>0</v>
      </c>
      <c r="UF95">
        <v>0</v>
      </c>
      <c r="UG95">
        <v>0</v>
      </c>
      <c r="UJ95" t="s">
        <v>276</v>
      </c>
      <c r="UK95">
        <v>0</v>
      </c>
      <c r="UL95">
        <v>0</v>
      </c>
      <c r="UM95">
        <v>0</v>
      </c>
      <c r="UN95">
        <v>0</v>
      </c>
      <c r="UQ95" t="s">
        <v>276</v>
      </c>
      <c r="UR95">
        <v>0.21</v>
      </c>
      <c r="US95">
        <v>0</v>
      </c>
      <c r="UT95">
        <v>0.2</v>
      </c>
      <c r="UU95">
        <v>0</v>
      </c>
      <c r="UX95" t="s">
        <v>276</v>
      </c>
      <c r="UY95">
        <v>0.22</v>
      </c>
      <c r="UZ95">
        <v>0</v>
      </c>
      <c r="VA95">
        <v>0.34</v>
      </c>
      <c r="VB95">
        <v>0</v>
      </c>
      <c r="VE95" t="s">
        <v>276</v>
      </c>
      <c r="VF95">
        <v>0.13</v>
      </c>
      <c r="VG95">
        <v>0</v>
      </c>
      <c r="VH95">
        <v>0.23</v>
      </c>
      <c r="VI95">
        <v>0</v>
      </c>
      <c r="VL95" t="s">
        <v>276</v>
      </c>
      <c r="VM95">
        <v>0.09</v>
      </c>
      <c r="VN95">
        <v>0</v>
      </c>
      <c r="VO95">
        <v>0.16</v>
      </c>
      <c r="VP95">
        <v>0</v>
      </c>
      <c r="VS95" t="s">
        <v>276</v>
      </c>
      <c r="VT95">
        <v>0.06</v>
      </c>
      <c r="VU95">
        <v>0</v>
      </c>
      <c r="VV95">
        <v>0</v>
      </c>
      <c r="VW95">
        <v>0</v>
      </c>
      <c r="VZ95" t="s">
        <v>276</v>
      </c>
      <c r="WA95">
        <v>0.04</v>
      </c>
      <c r="WB95">
        <v>0</v>
      </c>
      <c r="WC95">
        <v>0.06</v>
      </c>
      <c r="WD95">
        <v>0</v>
      </c>
      <c r="WG95" t="s">
        <v>276</v>
      </c>
      <c r="WH95">
        <v>0.08</v>
      </c>
      <c r="WI95">
        <v>0</v>
      </c>
      <c r="WJ95">
        <v>0</v>
      </c>
      <c r="WK95">
        <v>0</v>
      </c>
      <c r="WN95" t="s">
        <v>276</v>
      </c>
      <c r="WO95">
        <v>0</v>
      </c>
      <c r="WP95">
        <v>0</v>
      </c>
      <c r="WQ95">
        <v>0</v>
      </c>
      <c r="WR95">
        <v>0</v>
      </c>
      <c r="WU95" t="s">
        <v>276</v>
      </c>
      <c r="WV95">
        <v>0.09</v>
      </c>
      <c r="WW95">
        <v>0</v>
      </c>
      <c r="WX95">
        <v>0</v>
      </c>
      <c r="WY95">
        <v>0.78</v>
      </c>
      <c r="XB95" t="s">
        <v>276</v>
      </c>
      <c r="XC95">
        <v>0.04</v>
      </c>
      <c r="XD95">
        <v>0</v>
      </c>
      <c r="XE95">
        <v>0</v>
      </c>
      <c r="XF95">
        <v>0.3</v>
      </c>
      <c r="XI95" t="s">
        <v>276</v>
      </c>
      <c r="XJ95">
        <v>0</v>
      </c>
      <c r="XK95">
        <v>0</v>
      </c>
      <c r="XL95">
        <v>0</v>
      </c>
      <c r="XM95">
        <v>0</v>
      </c>
      <c r="XP95" t="s">
        <v>276</v>
      </c>
      <c r="XQ95">
        <v>0.22</v>
      </c>
      <c r="XR95">
        <v>0.56999999999999995</v>
      </c>
      <c r="XS95">
        <v>0.13</v>
      </c>
      <c r="XT95">
        <v>0.18</v>
      </c>
      <c r="XW95" t="s">
        <v>276</v>
      </c>
      <c r="XX95">
        <v>1.5</v>
      </c>
      <c r="XY95">
        <v>0</v>
      </c>
      <c r="XZ95">
        <v>2.54</v>
      </c>
      <c r="YA95">
        <v>0</v>
      </c>
    </row>
    <row r="96" spans="1:651" x14ac:dyDescent="0.25">
      <c r="A96" s="1">
        <v>4.5500999999999978</v>
      </c>
      <c r="B96" s="1">
        <v>4.5999999999999979</v>
      </c>
      <c r="C96" s="1" t="s">
        <v>277</v>
      </c>
      <c r="D96" s="1">
        <v>1.22</v>
      </c>
      <c r="E96" s="1">
        <v>2.61</v>
      </c>
      <c r="F96" s="1">
        <v>1.25</v>
      </c>
      <c r="G96" s="1">
        <v>0.52</v>
      </c>
      <c r="H96" s="1"/>
      <c r="I96" s="1"/>
      <c r="J96" s="1" t="s">
        <v>277</v>
      </c>
      <c r="K96" s="1">
        <v>1.81</v>
      </c>
      <c r="L96" s="1">
        <v>4.2</v>
      </c>
      <c r="M96" s="1">
        <v>1.76</v>
      </c>
      <c r="N96" s="1">
        <v>0.27</v>
      </c>
      <c r="O96" s="1"/>
      <c r="P96" s="1"/>
      <c r="Q96" s="1" t="s">
        <v>277</v>
      </c>
      <c r="R96" s="1">
        <v>1.25</v>
      </c>
      <c r="S96" s="1">
        <v>1.65</v>
      </c>
      <c r="T96" s="1">
        <v>1.1200000000000001</v>
      </c>
      <c r="U96" s="1">
        <v>1</v>
      </c>
      <c r="V96" s="1"/>
      <c r="W96" s="1"/>
      <c r="X96" s="1" t="s">
        <v>277</v>
      </c>
      <c r="Y96" s="1">
        <v>1.39</v>
      </c>
      <c r="Z96" s="1">
        <v>2.31</v>
      </c>
      <c r="AA96" s="1">
        <v>1.56</v>
      </c>
      <c r="AB96" s="1">
        <v>0.45</v>
      </c>
      <c r="AC96" s="1"/>
      <c r="AD96" s="1"/>
      <c r="AE96" t="s">
        <v>277</v>
      </c>
      <c r="AF96">
        <v>1.92</v>
      </c>
      <c r="AG96">
        <v>0.98</v>
      </c>
      <c r="AH96">
        <v>2.84</v>
      </c>
      <c r="AI96">
        <v>1.58</v>
      </c>
      <c r="AJ96" s="1"/>
      <c r="AK96" s="1"/>
      <c r="AL96" t="s">
        <v>277</v>
      </c>
      <c r="AM96">
        <v>1.21</v>
      </c>
      <c r="AN96">
        <v>1.82</v>
      </c>
      <c r="AO96">
        <v>1.98</v>
      </c>
      <c r="AP96">
        <v>0</v>
      </c>
      <c r="AQ96" s="1"/>
      <c r="AR96" s="1"/>
      <c r="AS96" t="s">
        <v>277</v>
      </c>
      <c r="AT96">
        <v>2.06</v>
      </c>
      <c r="AU96">
        <v>1.61</v>
      </c>
      <c r="AV96">
        <v>3.4</v>
      </c>
      <c r="AW96">
        <v>0</v>
      </c>
      <c r="AZ96" t="s">
        <v>277</v>
      </c>
      <c r="BA96">
        <v>0.94</v>
      </c>
      <c r="BB96">
        <v>0.2</v>
      </c>
      <c r="BC96">
        <v>1.99</v>
      </c>
      <c r="BD96">
        <v>0</v>
      </c>
      <c r="BG96" t="s">
        <v>277</v>
      </c>
      <c r="BH96">
        <v>1.53</v>
      </c>
      <c r="BI96">
        <v>2.3199999999999998</v>
      </c>
      <c r="BJ96">
        <v>2.35</v>
      </c>
      <c r="BK96">
        <v>0</v>
      </c>
      <c r="BN96" t="s">
        <v>277</v>
      </c>
      <c r="BO96">
        <v>1.87</v>
      </c>
      <c r="BP96">
        <v>3.2</v>
      </c>
      <c r="BQ96">
        <v>2.25</v>
      </c>
      <c r="BR96">
        <v>0.18</v>
      </c>
      <c r="BU96" t="s">
        <v>277</v>
      </c>
      <c r="BV96">
        <v>0.92</v>
      </c>
      <c r="BW96">
        <v>1.69</v>
      </c>
      <c r="BX96">
        <v>1.27</v>
      </c>
      <c r="BY96">
        <v>0</v>
      </c>
      <c r="CB96" t="s">
        <v>277</v>
      </c>
      <c r="CC96">
        <v>0.43</v>
      </c>
      <c r="CD96">
        <v>0.89</v>
      </c>
      <c r="CE96">
        <v>0.5</v>
      </c>
      <c r="CF96">
        <v>0</v>
      </c>
      <c r="CI96" t="s">
        <v>277</v>
      </c>
      <c r="CJ96">
        <v>0.57999999999999996</v>
      </c>
      <c r="CK96">
        <v>0</v>
      </c>
      <c r="CL96">
        <v>1.1399999999999999</v>
      </c>
      <c r="CM96">
        <v>0</v>
      </c>
      <c r="CP96" t="s">
        <v>277</v>
      </c>
      <c r="CQ96">
        <v>0.23</v>
      </c>
      <c r="CR96">
        <v>0.14000000000000001</v>
      </c>
      <c r="CS96">
        <v>0.34</v>
      </c>
      <c r="CT96">
        <v>0</v>
      </c>
      <c r="CW96" t="s">
        <v>277</v>
      </c>
      <c r="CX96">
        <v>0.11</v>
      </c>
      <c r="CY96">
        <v>0.61</v>
      </c>
      <c r="CZ96">
        <v>0</v>
      </c>
      <c r="DA96">
        <v>0</v>
      </c>
      <c r="DD96" t="s">
        <v>277</v>
      </c>
      <c r="DE96">
        <v>0</v>
      </c>
      <c r="DF96">
        <v>0</v>
      </c>
      <c r="DG96">
        <v>0</v>
      </c>
      <c r="DH96">
        <v>0</v>
      </c>
      <c r="DK96" t="s">
        <v>277</v>
      </c>
      <c r="DL96">
        <v>0.23</v>
      </c>
      <c r="DM96">
        <v>0</v>
      </c>
      <c r="DN96">
        <v>0.39</v>
      </c>
      <c r="DO96">
        <v>0</v>
      </c>
      <c r="DR96" t="s">
        <v>277</v>
      </c>
      <c r="DS96">
        <v>0.32</v>
      </c>
      <c r="DT96">
        <v>0</v>
      </c>
      <c r="DU96">
        <v>0.62</v>
      </c>
      <c r="DV96">
        <v>0</v>
      </c>
      <c r="DY96" t="s">
        <v>277</v>
      </c>
      <c r="DZ96">
        <v>0.7</v>
      </c>
      <c r="EA96">
        <v>0.56000000000000005</v>
      </c>
      <c r="EB96">
        <v>0.75</v>
      </c>
      <c r="EC96">
        <v>0.7</v>
      </c>
      <c r="EF96" t="s">
        <v>277</v>
      </c>
      <c r="EG96">
        <v>0.98</v>
      </c>
      <c r="EH96">
        <v>0.53</v>
      </c>
      <c r="EI96">
        <v>1.1299999999999999</v>
      </c>
      <c r="EJ96">
        <v>1.52</v>
      </c>
      <c r="EM96" t="s">
        <v>277</v>
      </c>
      <c r="EN96">
        <v>0.48</v>
      </c>
      <c r="EO96">
        <v>0</v>
      </c>
      <c r="EP96">
        <v>0.78</v>
      </c>
      <c r="EQ96">
        <v>0</v>
      </c>
      <c r="ET96" t="s">
        <v>277</v>
      </c>
      <c r="EU96">
        <v>0.53</v>
      </c>
      <c r="EV96">
        <v>0</v>
      </c>
      <c r="EW96">
        <v>0.87</v>
      </c>
      <c r="EX96">
        <v>0</v>
      </c>
      <c r="FA96" t="s">
        <v>277</v>
      </c>
      <c r="FB96">
        <v>0.48</v>
      </c>
      <c r="FC96">
        <v>1.05</v>
      </c>
      <c r="FD96">
        <v>0.52</v>
      </c>
      <c r="FE96">
        <v>0</v>
      </c>
      <c r="FH96" t="s">
        <v>277</v>
      </c>
      <c r="FI96">
        <v>0.51</v>
      </c>
      <c r="FJ96">
        <v>0.2</v>
      </c>
      <c r="FK96">
        <v>0.8</v>
      </c>
      <c r="FL96">
        <v>0</v>
      </c>
      <c r="FO96" t="s">
        <v>277</v>
      </c>
      <c r="FP96">
        <v>0.34</v>
      </c>
      <c r="FQ96">
        <v>0.16</v>
      </c>
      <c r="FR96">
        <v>0.5</v>
      </c>
      <c r="FS96">
        <v>0.1</v>
      </c>
      <c r="FV96" t="s">
        <v>277</v>
      </c>
      <c r="FW96">
        <v>0.03</v>
      </c>
      <c r="FX96">
        <v>0</v>
      </c>
      <c r="FY96">
        <v>0.06</v>
      </c>
      <c r="FZ96">
        <v>0</v>
      </c>
      <c r="GC96" t="s">
        <v>277</v>
      </c>
      <c r="GD96">
        <v>0.05</v>
      </c>
      <c r="GE96">
        <v>0</v>
      </c>
      <c r="GF96">
        <v>0.1</v>
      </c>
      <c r="GG96">
        <v>0</v>
      </c>
      <c r="GJ96" t="s">
        <v>277</v>
      </c>
      <c r="GK96">
        <v>0</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7.0000000000000007E-2</v>
      </c>
      <c r="HN96">
        <v>0</v>
      </c>
      <c r="HO96">
        <v>0</v>
      </c>
      <c r="HP96">
        <v>0.35</v>
      </c>
      <c r="HS96" t="s">
        <v>277</v>
      </c>
      <c r="HT96">
        <v>0.14000000000000001</v>
      </c>
      <c r="HU96">
        <v>0</v>
      </c>
      <c r="HV96">
        <v>0</v>
      </c>
      <c r="HW96">
        <v>0</v>
      </c>
      <c r="HZ96" t="s">
        <v>277</v>
      </c>
      <c r="IA96">
        <v>0.08</v>
      </c>
      <c r="IB96">
        <v>0</v>
      </c>
      <c r="IC96">
        <v>0</v>
      </c>
      <c r="ID96">
        <v>0.35</v>
      </c>
      <c r="IG96" t="s">
        <v>277</v>
      </c>
      <c r="IH96">
        <v>0.02</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v>
      </c>
      <c r="LV96">
        <v>0</v>
      </c>
      <c r="LW96">
        <v>0</v>
      </c>
      <c r="LX96">
        <v>0</v>
      </c>
      <c r="MA96" t="s">
        <v>277</v>
      </c>
      <c r="MB96">
        <v>7.0000000000000007E-2</v>
      </c>
      <c r="MC96">
        <v>0</v>
      </c>
      <c r="MD96">
        <v>0.13</v>
      </c>
      <c r="ME96">
        <v>0</v>
      </c>
      <c r="MH96" t="s">
        <v>277</v>
      </c>
      <c r="MI96">
        <v>0.15</v>
      </c>
      <c r="MJ96">
        <v>0.86</v>
      </c>
      <c r="MK96">
        <v>0</v>
      </c>
      <c r="ML96">
        <v>0</v>
      </c>
      <c r="MO96" t="s">
        <v>277</v>
      </c>
      <c r="MP96">
        <v>0.03</v>
      </c>
      <c r="MQ96">
        <v>0.18</v>
      </c>
      <c r="MR96">
        <v>0</v>
      </c>
      <c r="MS96">
        <v>0</v>
      </c>
      <c r="MV96" t="s">
        <v>277</v>
      </c>
      <c r="MW96">
        <v>0.51</v>
      </c>
      <c r="MX96">
        <v>1.8</v>
      </c>
      <c r="MY96">
        <v>0.32</v>
      </c>
      <c r="MZ96">
        <v>0</v>
      </c>
      <c r="NC96" t="s">
        <v>277</v>
      </c>
      <c r="ND96">
        <v>0.24</v>
      </c>
      <c r="NE96">
        <v>0</v>
      </c>
      <c r="NF96">
        <v>0.39</v>
      </c>
      <c r="NG96">
        <v>0</v>
      </c>
      <c r="NJ96" t="s">
        <v>277</v>
      </c>
      <c r="NK96">
        <v>0.16</v>
      </c>
      <c r="NL96">
        <v>0.49</v>
      </c>
      <c r="NM96">
        <v>0.13</v>
      </c>
      <c r="NN96">
        <v>0</v>
      </c>
      <c r="NQ96" t="s">
        <v>277</v>
      </c>
      <c r="NR96">
        <v>0.28000000000000003</v>
      </c>
      <c r="NS96">
        <v>0.75</v>
      </c>
      <c r="NT96">
        <v>0.25</v>
      </c>
      <c r="NU96">
        <v>0</v>
      </c>
      <c r="NX96" t="s">
        <v>277</v>
      </c>
      <c r="NY96">
        <v>0.11</v>
      </c>
      <c r="NZ96">
        <v>0.36</v>
      </c>
      <c r="OA96">
        <v>7.0000000000000007E-2</v>
      </c>
      <c r="OB96">
        <v>0</v>
      </c>
      <c r="OE96" t="s">
        <v>277</v>
      </c>
      <c r="OF96">
        <v>0.21</v>
      </c>
      <c r="OG96">
        <v>0</v>
      </c>
      <c r="OH96">
        <v>0.28000000000000003</v>
      </c>
      <c r="OI96">
        <v>0.33</v>
      </c>
      <c r="OL96" t="s">
        <v>277</v>
      </c>
      <c r="OM96">
        <v>1.38</v>
      </c>
      <c r="ON96">
        <v>2.11</v>
      </c>
      <c r="OO96">
        <v>1.46</v>
      </c>
      <c r="OP96">
        <v>0</v>
      </c>
      <c r="OS96" t="s">
        <v>277</v>
      </c>
      <c r="OT96">
        <v>3.26</v>
      </c>
      <c r="OU96">
        <v>11.45</v>
      </c>
      <c r="OV96">
        <v>1</v>
      </c>
      <c r="OW96">
        <v>1.1200000000000001</v>
      </c>
      <c r="OZ96" t="s">
        <v>277</v>
      </c>
      <c r="PA96">
        <v>0.56000000000000005</v>
      </c>
      <c r="PB96">
        <v>0.44</v>
      </c>
      <c r="PC96">
        <v>0.44</v>
      </c>
      <c r="PD96">
        <v>1.29</v>
      </c>
      <c r="PG96" t="s">
        <v>277</v>
      </c>
      <c r="PH96">
        <v>0.24</v>
      </c>
      <c r="PI96">
        <v>0</v>
      </c>
      <c r="PJ96">
        <v>0.4</v>
      </c>
      <c r="PK96">
        <v>0</v>
      </c>
      <c r="PN96" t="s">
        <v>277</v>
      </c>
      <c r="PO96">
        <v>0.34</v>
      </c>
      <c r="PP96">
        <v>0.61</v>
      </c>
      <c r="PQ96">
        <v>0.2</v>
      </c>
      <c r="PR96">
        <v>0.36</v>
      </c>
      <c r="PU96" t="s">
        <v>277</v>
      </c>
      <c r="PV96">
        <v>1.04</v>
      </c>
      <c r="PW96">
        <v>0</v>
      </c>
      <c r="PX96">
        <v>1.7</v>
      </c>
      <c r="PY96">
        <v>0.37</v>
      </c>
      <c r="QB96" t="s">
        <v>277</v>
      </c>
      <c r="QC96">
        <v>1.04</v>
      </c>
      <c r="QD96">
        <v>3.03</v>
      </c>
      <c r="QE96">
        <v>0.44</v>
      </c>
      <c r="QF96">
        <v>0.99</v>
      </c>
      <c r="QI96" t="s">
        <v>277</v>
      </c>
      <c r="QJ96">
        <v>3.75</v>
      </c>
      <c r="QK96">
        <v>0.62</v>
      </c>
      <c r="QL96">
        <v>4.16</v>
      </c>
      <c r="QM96">
        <v>7.03</v>
      </c>
      <c r="QP96" t="s">
        <v>277</v>
      </c>
      <c r="QQ96">
        <v>2.34</v>
      </c>
      <c r="QR96">
        <v>3.94</v>
      </c>
      <c r="QS96">
        <v>1.78</v>
      </c>
      <c r="QT96">
        <v>3.64</v>
      </c>
      <c r="QW96" t="s">
        <v>277</v>
      </c>
      <c r="QX96">
        <v>0.32</v>
      </c>
      <c r="QY96">
        <v>0.7</v>
      </c>
      <c r="QZ96">
        <v>0.31</v>
      </c>
      <c r="RA96">
        <v>0</v>
      </c>
      <c r="RD96" t="s">
        <v>277</v>
      </c>
      <c r="RE96">
        <v>0.64</v>
      </c>
      <c r="RF96">
        <v>2.7</v>
      </c>
      <c r="RG96">
        <v>7.0000000000000007E-2</v>
      </c>
      <c r="RH96">
        <v>0</v>
      </c>
      <c r="RK96" t="s">
        <v>277</v>
      </c>
      <c r="RL96">
        <v>0.04</v>
      </c>
      <c r="RM96">
        <v>0</v>
      </c>
      <c r="RN96">
        <v>0</v>
      </c>
      <c r="RO96">
        <v>0</v>
      </c>
      <c r="RR96" t="s">
        <v>277</v>
      </c>
      <c r="RS96">
        <v>0.27</v>
      </c>
      <c r="RT96">
        <v>1.36</v>
      </c>
      <c r="RU96">
        <v>0</v>
      </c>
      <c r="RV96">
        <v>0</v>
      </c>
      <c r="RY96" t="s">
        <v>277</v>
      </c>
      <c r="RZ96">
        <v>0.19</v>
      </c>
      <c r="SA96">
        <v>0</v>
      </c>
      <c r="SB96">
        <v>0.12</v>
      </c>
      <c r="SC96">
        <v>0.81</v>
      </c>
      <c r="SF96" t="s">
        <v>277</v>
      </c>
      <c r="SG96">
        <v>0.04</v>
      </c>
      <c r="SH96">
        <v>0.16</v>
      </c>
      <c r="SI96">
        <v>0</v>
      </c>
      <c r="SJ96">
        <v>0</v>
      </c>
      <c r="SM96" t="s">
        <v>277</v>
      </c>
      <c r="SN96">
        <v>0.05</v>
      </c>
      <c r="SO96">
        <v>0</v>
      </c>
      <c r="SP96">
        <v>0</v>
      </c>
      <c r="SQ96">
        <v>0.35</v>
      </c>
      <c r="ST96" t="s">
        <v>277</v>
      </c>
      <c r="SU96">
        <v>0.06</v>
      </c>
      <c r="SV96">
        <v>0</v>
      </c>
      <c r="SW96">
        <v>0</v>
      </c>
      <c r="SX96">
        <v>0.44</v>
      </c>
      <c r="TA96" t="s">
        <v>277</v>
      </c>
      <c r="TB96">
        <v>0</v>
      </c>
      <c r="TC96">
        <v>0</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7.0000000000000007E-2</v>
      </c>
      <c r="WP96">
        <v>0.13</v>
      </c>
      <c r="WQ96">
        <v>7.0000000000000007E-2</v>
      </c>
      <c r="WR96">
        <v>0</v>
      </c>
      <c r="WU96" t="s">
        <v>277</v>
      </c>
      <c r="WV96">
        <v>0</v>
      </c>
      <c r="WW96">
        <v>0</v>
      </c>
      <c r="WX96">
        <v>0</v>
      </c>
      <c r="WY96">
        <v>0</v>
      </c>
      <c r="XB96" t="s">
        <v>277</v>
      </c>
      <c r="XC96">
        <v>0</v>
      </c>
      <c r="XD96">
        <v>0</v>
      </c>
      <c r="XE96">
        <v>0</v>
      </c>
      <c r="XF96">
        <v>0</v>
      </c>
      <c r="XI96" t="s">
        <v>277</v>
      </c>
      <c r="XJ96">
        <v>0.03</v>
      </c>
      <c r="XK96">
        <v>0</v>
      </c>
      <c r="XL96">
        <v>0.05</v>
      </c>
      <c r="XM96">
        <v>0</v>
      </c>
      <c r="XP96" t="s">
        <v>277</v>
      </c>
      <c r="XQ96">
        <v>0.19</v>
      </c>
      <c r="XR96">
        <v>0.21</v>
      </c>
      <c r="XS96">
        <v>0.25</v>
      </c>
      <c r="XT96">
        <v>0</v>
      </c>
      <c r="XW96" t="s">
        <v>277</v>
      </c>
      <c r="XX96">
        <v>6.2</v>
      </c>
      <c r="XY96">
        <v>4.72</v>
      </c>
      <c r="XZ96">
        <v>6.54</v>
      </c>
      <c r="YA96">
        <v>8.56</v>
      </c>
    </row>
    <row r="97" spans="1:651" x14ac:dyDescent="0.25">
      <c r="A97" s="1">
        <v>4.6000999999999976</v>
      </c>
      <c r="B97" s="1">
        <v>4.6499999999999977</v>
      </c>
      <c r="C97" s="1" t="s">
        <v>278</v>
      </c>
      <c r="D97" s="1">
        <v>0.21</v>
      </c>
      <c r="E97" s="1">
        <v>0.32</v>
      </c>
      <c r="F97" s="1">
        <v>0.08</v>
      </c>
      <c r="G97" s="1">
        <v>0.4</v>
      </c>
      <c r="H97" s="1"/>
      <c r="I97" s="1"/>
      <c r="J97" s="1" t="s">
        <v>278</v>
      </c>
      <c r="K97" s="1">
        <v>0.35</v>
      </c>
      <c r="L97" s="1">
        <v>0.97</v>
      </c>
      <c r="M97" s="1">
        <v>0.14000000000000001</v>
      </c>
      <c r="N97" s="1">
        <v>0.25</v>
      </c>
      <c r="O97" s="1"/>
      <c r="P97" s="1"/>
      <c r="Q97" s="1" t="s">
        <v>278</v>
      </c>
      <c r="R97" s="1">
        <v>0.42</v>
      </c>
      <c r="S97" s="1">
        <v>0</v>
      </c>
      <c r="T97" s="1">
        <v>0.52</v>
      </c>
      <c r="U97" s="1">
        <v>0.17</v>
      </c>
      <c r="V97" s="1"/>
      <c r="W97" s="1"/>
      <c r="X97" s="1" t="s">
        <v>278</v>
      </c>
      <c r="Y97" s="1">
        <v>0.11</v>
      </c>
      <c r="Z97" s="1">
        <v>0</v>
      </c>
      <c r="AA97" s="1">
        <v>0.08</v>
      </c>
      <c r="AB97" s="1">
        <v>0</v>
      </c>
      <c r="AC97" s="1"/>
      <c r="AD97" s="1"/>
      <c r="AE97" t="s">
        <v>278</v>
      </c>
      <c r="AF97">
        <v>0.04</v>
      </c>
      <c r="AG97">
        <v>0</v>
      </c>
      <c r="AH97">
        <v>0</v>
      </c>
      <c r="AI97">
        <v>0</v>
      </c>
      <c r="AJ97" s="1"/>
      <c r="AK97" s="1"/>
      <c r="AL97" t="s">
        <v>278</v>
      </c>
      <c r="AM97">
        <v>0.11</v>
      </c>
      <c r="AN97">
        <v>0</v>
      </c>
      <c r="AO97">
        <v>0.14000000000000001</v>
      </c>
      <c r="AP97">
        <v>0</v>
      </c>
      <c r="AQ97" s="1"/>
      <c r="AR97" s="1"/>
      <c r="AS97" t="s">
        <v>278</v>
      </c>
      <c r="AT97">
        <v>0.2</v>
      </c>
      <c r="AU97">
        <v>0</v>
      </c>
      <c r="AV97">
        <v>0.14000000000000001</v>
      </c>
      <c r="AW97">
        <v>0</v>
      </c>
      <c r="AZ97" t="s">
        <v>278</v>
      </c>
      <c r="BA97">
        <v>0.43</v>
      </c>
      <c r="BB97">
        <v>0.18</v>
      </c>
      <c r="BC97">
        <v>0.66</v>
      </c>
      <c r="BD97">
        <v>0</v>
      </c>
      <c r="BG97" t="s">
        <v>278</v>
      </c>
      <c r="BH97">
        <v>0.41</v>
      </c>
      <c r="BI97">
        <v>0</v>
      </c>
      <c r="BJ97">
        <v>0.91</v>
      </c>
      <c r="BK97">
        <v>0</v>
      </c>
      <c r="BN97" t="s">
        <v>278</v>
      </c>
      <c r="BO97">
        <v>0</v>
      </c>
      <c r="BP97">
        <v>0</v>
      </c>
      <c r="BQ97">
        <v>0</v>
      </c>
      <c r="BR97">
        <v>0</v>
      </c>
      <c r="BU97" t="s">
        <v>278</v>
      </c>
      <c r="BV97">
        <v>0.04</v>
      </c>
      <c r="BW97">
        <v>0</v>
      </c>
      <c r="BX97">
        <v>0.08</v>
      </c>
      <c r="BY97">
        <v>0</v>
      </c>
      <c r="CB97" t="s">
        <v>278</v>
      </c>
      <c r="CC97">
        <v>0.18</v>
      </c>
      <c r="CD97">
        <v>0</v>
      </c>
      <c r="CE97">
        <v>0</v>
      </c>
      <c r="CF97">
        <v>0</v>
      </c>
      <c r="CI97" t="s">
        <v>278</v>
      </c>
      <c r="CJ97">
        <v>7.0000000000000007E-2</v>
      </c>
      <c r="CK97">
        <v>0</v>
      </c>
      <c r="CL97">
        <v>0.06</v>
      </c>
      <c r="CM97">
        <v>0</v>
      </c>
      <c r="CP97" t="s">
        <v>278</v>
      </c>
      <c r="CQ97">
        <v>0.03</v>
      </c>
      <c r="CR97">
        <v>0</v>
      </c>
      <c r="CS97">
        <v>0.05</v>
      </c>
      <c r="CT97">
        <v>0</v>
      </c>
      <c r="CW97" t="s">
        <v>278</v>
      </c>
      <c r="CX97">
        <v>0.28000000000000003</v>
      </c>
      <c r="CY97">
        <v>0.41</v>
      </c>
      <c r="CZ97">
        <v>0.12</v>
      </c>
      <c r="DA97">
        <v>0</v>
      </c>
      <c r="DD97" t="s">
        <v>278</v>
      </c>
      <c r="DE97">
        <v>0</v>
      </c>
      <c r="DF97">
        <v>0</v>
      </c>
      <c r="DG97">
        <v>0</v>
      </c>
      <c r="DH97">
        <v>0</v>
      </c>
      <c r="DK97" t="s">
        <v>278</v>
      </c>
      <c r="DL97">
        <v>0</v>
      </c>
      <c r="DM97">
        <v>0</v>
      </c>
      <c r="DN97">
        <v>0</v>
      </c>
      <c r="DO97">
        <v>0</v>
      </c>
      <c r="DR97" t="s">
        <v>278</v>
      </c>
      <c r="DS97">
        <v>0</v>
      </c>
      <c r="DT97">
        <v>0</v>
      </c>
      <c r="DU97">
        <v>0</v>
      </c>
      <c r="DV97">
        <v>0</v>
      </c>
      <c r="DY97" t="s">
        <v>278</v>
      </c>
      <c r="DZ97">
        <v>0</v>
      </c>
      <c r="EA97">
        <v>0</v>
      </c>
      <c r="EB97">
        <v>0</v>
      </c>
      <c r="EC97">
        <v>0</v>
      </c>
      <c r="EF97" t="s">
        <v>278</v>
      </c>
      <c r="EG97">
        <v>0.13</v>
      </c>
      <c r="EH97">
        <v>0.11</v>
      </c>
      <c r="EI97">
        <v>0.18</v>
      </c>
      <c r="EJ97">
        <v>0</v>
      </c>
      <c r="EM97" t="s">
        <v>278</v>
      </c>
      <c r="EN97">
        <v>0</v>
      </c>
      <c r="EO97">
        <v>0</v>
      </c>
      <c r="EP97">
        <v>0</v>
      </c>
      <c r="EQ97">
        <v>0</v>
      </c>
      <c r="ET97" t="s">
        <v>278</v>
      </c>
      <c r="EU97">
        <v>0</v>
      </c>
      <c r="EV97">
        <v>0</v>
      </c>
      <c r="EW97">
        <v>0</v>
      </c>
      <c r="EX97">
        <v>0</v>
      </c>
      <c r="FA97" t="s">
        <v>278</v>
      </c>
      <c r="FB97">
        <v>0.03</v>
      </c>
      <c r="FC97">
        <v>0</v>
      </c>
      <c r="FD97">
        <v>0.05</v>
      </c>
      <c r="FE97">
        <v>0</v>
      </c>
      <c r="FH97" t="s">
        <v>278</v>
      </c>
      <c r="FI97">
        <v>0.03</v>
      </c>
      <c r="FJ97">
        <v>0</v>
      </c>
      <c r="FK97">
        <v>0</v>
      </c>
      <c r="FL97">
        <v>0</v>
      </c>
      <c r="FO97" t="s">
        <v>278</v>
      </c>
      <c r="FP97">
        <v>0</v>
      </c>
      <c r="FQ97">
        <v>0</v>
      </c>
      <c r="FR97">
        <v>0</v>
      </c>
      <c r="FS97">
        <v>0</v>
      </c>
      <c r="FV97" t="s">
        <v>278</v>
      </c>
      <c r="FW97">
        <v>0</v>
      </c>
      <c r="FX97">
        <v>0</v>
      </c>
      <c r="FY97">
        <v>0</v>
      </c>
      <c r="FZ97">
        <v>0</v>
      </c>
      <c r="GC97" t="s">
        <v>278</v>
      </c>
      <c r="GD97">
        <v>0</v>
      </c>
      <c r="GE97">
        <v>0</v>
      </c>
      <c r="GF97">
        <v>0</v>
      </c>
      <c r="GG97">
        <v>0</v>
      </c>
      <c r="GJ97" t="s">
        <v>278</v>
      </c>
      <c r="GK97">
        <v>0</v>
      </c>
      <c r="GL97">
        <v>0</v>
      </c>
      <c r="GM97">
        <v>0</v>
      </c>
      <c r="GN97">
        <v>0</v>
      </c>
      <c r="GQ97" t="s">
        <v>278</v>
      </c>
      <c r="GR97">
        <v>0</v>
      </c>
      <c r="GS97">
        <v>0</v>
      </c>
      <c r="GT97">
        <v>0</v>
      </c>
      <c r="GU97">
        <v>0</v>
      </c>
      <c r="GX97" t="s">
        <v>278</v>
      </c>
      <c r="GY97">
        <v>0.02</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0.09</v>
      </c>
      <c r="JR97">
        <v>0</v>
      </c>
      <c r="JS97">
        <v>0</v>
      </c>
      <c r="JT97">
        <v>0</v>
      </c>
      <c r="JW97" t="s">
        <v>278</v>
      </c>
      <c r="JX97">
        <v>0</v>
      </c>
      <c r="JY97">
        <v>0</v>
      </c>
      <c r="JZ97">
        <v>0</v>
      </c>
      <c r="KA97">
        <v>0</v>
      </c>
      <c r="KD97" t="s">
        <v>278</v>
      </c>
      <c r="KE97">
        <v>0</v>
      </c>
      <c r="KF97">
        <v>0</v>
      </c>
      <c r="KG97">
        <v>0</v>
      </c>
      <c r="KH97">
        <v>0</v>
      </c>
      <c r="KK97" t="s">
        <v>278</v>
      </c>
      <c r="KL97">
        <v>0.06</v>
      </c>
      <c r="KM97">
        <v>0.34</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0.03</v>
      </c>
      <c r="LO97">
        <v>0</v>
      </c>
      <c r="LP97">
        <v>0.04</v>
      </c>
      <c r="LQ97">
        <v>0</v>
      </c>
      <c r="LT97" t="s">
        <v>278</v>
      </c>
      <c r="LU97">
        <v>0</v>
      </c>
      <c r="LV97">
        <v>0</v>
      </c>
      <c r="LW97">
        <v>0</v>
      </c>
      <c r="LX97">
        <v>0</v>
      </c>
      <c r="MA97" t="s">
        <v>278</v>
      </c>
      <c r="MB97">
        <v>0</v>
      </c>
      <c r="MC97">
        <v>0</v>
      </c>
      <c r="MD97">
        <v>0</v>
      </c>
      <c r="ME97">
        <v>0</v>
      </c>
      <c r="MH97" t="s">
        <v>278</v>
      </c>
      <c r="MI97">
        <v>0</v>
      </c>
      <c r="MJ97">
        <v>0</v>
      </c>
      <c r="MK97">
        <v>0</v>
      </c>
      <c r="ML97">
        <v>0</v>
      </c>
      <c r="MO97" t="s">
        <v>278</v>
      </c>
      <c r="MP97">
        <v>0.19</v>
      </c>
      <c r="MQ97">
        <v>0</v>
      </c>
      <c r="MR97">
        <v>0.32</v>
      </c>
      <c r="MS97">
        <v>0</v>
      </c>
      <c r="MV97" t="s">
        <v>278</v>
      </c>
      <c r="MW97">
        <v>0.05</v>
      </c>
      <c r="MX97">
        <v>0</v>
      </c>
      <c r="MY97">
        <v>0</v>
      </c>
      <c r="MZ97">
        <v>0</v>
      </c>
      <c r="NC97" t="s">
        <v>278</v>
      </c>
      <c r="ND97">
        <v>0.03</v>
      </c>
      <c r="NE97">
        <v>0</v>
      </c>
      <c r="NF97">
        <v>0.04</v>
      </c>
      <c r="NG97">
        <v>0</v>
      </c>
      <c r="NJ97" t="s">
        <v>278</v>
      </c>
      <c r="NK97">
        <v>7.0000000000000007E-2</v>
      </c>
      <c r="NL97">
        <v>0</v>
      </c>
      <c r="NM97">
        <v>0</v>
      </c>
      <c r="NN97">
        <v>0</v>
      </c>
      <c r="NQ97" t="s">
        <v>278</v>
      </c>
      <c r="NR97">
        <v>0</v>
      </c>
      <c r="NS97">
        <v>0</v>
      </c>
      <c r="NT97">
        <v>0</v>
      </c>
      <c r="NU97">
        <v>0</v>
      </c>
      <c r="NX97" t="s">
        <v>278</v>
      </c>
      <c r="NY97">
        <v>0.04</v>
      </c>
      <c r="NZ97">
        <v>0</v>
      </c>
      <c r="OA97">
        <v>0</v>
      </c>
      <c r="OB97">
        <v>0</v>
      </c>
      <c r="OE97" t="s">
        <v>278</v>
      </c>
      <c r="OF97">
        <v>0.08</v>
      </c>
      <c r="OG97">
        <v>0</v>
      </c>
      <c r="OH97">
        <v>0.14000000000000001</v>
      </c>
      <c r="OI97">
        <v>0</v>
      </c>
      <c r="OL97" t="s">
        <v>278</v>
      </c>
      <c r="OM97">
        <v>0.18</v>
      </c>
      <c r="ON97">
        <v>0.26</v>
      </c>
      <c r="OO97">
        <v>0</v>
      </c>
      <c r="OP97">
        <v>0</v>
      </c>
      <c r="OS97" t="s">
        <v>278</v>
      </c>
      <c r="OT97">
        <v>0.44</v>
      </c>
      <c r="OU97">
        <v>0.82</v>
      </c>
      <c r="OV97">
        <v>0.26</v>
      </c>
      <c r="OW97">
        <v>0</v>
      </c>
      <c r="OZ97" t="s">
        <v>278</v>
      </c>
      <c r="PA97">
        <v>0.22</v>
      </c>
      <c r="PB97">
        <v>0</v>
      </c>
      <c r="PC97">
        <v>0.37</v>
      </c>
      <c r="PD97">
        <v>0</v>
      </c>
      <c r="PG97" t="s">
        <v>278</v>
      </c>
      <c r="PH97">
        <v>0.3</v>
      </c>
      <c r="PI97">
        <v>0.21</v>
      </c>
      <c r="PJ97">
        <v>0.36</v>
      </c>
      <c r="PK97">
        <v>0</v>
      </c>
      <c r="PN97" t="s">
        <v>278</v>
      </c>
      <c r="PO97">
        <v>0.44</v>
      </c>
      <c r="PP97">
        <v>1</v>
      </c>
      <c r="PQ97">
        <v>0.32</v>
      </c>
      <c r="PR97">
        <v>0</v>
      </c>
      <c r="PU97" t="s">
        <v>278</v>
      </c>
      <c r="PV97">
        <v>0.17</v>
      </c>
      <c r="PW97">
        <v>0.4</v>
      </c>
      <c r="PX97">
        <v>0</v>
      </c>
      <c r="PY97">
        <v>0.53</v>
      </c>
      <c r="QB97" t="s">
        <v>278</v>
      </c>
      <c r="QC97">
        <v>0.19</v>
      </c>
      <c r="QD97">
        <v>0</v>
      </c>
      <c r="QE97">
        <v>0.12</v>
      </c>
      <c r="QF97">
        <v>0</v>
      </c>
      <c r="QI97" t="s">
        <v>278</v>
      </c>
      <c r="QJ97">
        <v>0.23</v>
      </c>
      <c r="QK97">
        <v>0</v>
      </c>
      <c r="QL97">
        <v>0.41</v>
      </c>
      <c r="QM97">
        <v>0</v>
      </c>
      <c r="QP97" t="s">
        <v>278</v>
      </c>
      <c r="QQ97">
        <v>0.57999999999999996</v>
      </c>
      <c r="QR97">
        <v>0.69</v>
      </c>
      <c r="QS97">
        <v>0.38</v>
      </c>
      <c r="QT97">
        <v>0</v>
      </c>
      <c r="QW97" t="s">
        <v>278</v>
      </c>
      <c r="QX97">
        <v>0.06</v>
      </c>
      <c r="QY97">
        <v>0</v>
      </c>
      <c r="QZ97">
        <v>0</v>
      </c>
      <c r="RA97">
        <v>0</v>
      </c>
      <c r="RD97" t="s">
        <v>278</v>
      </c>
      <c r="RE97">
        <v>0.09</v>
      </c>
      <c r="RF97">
        <v>0.24</v>
      </c>
      <c r="RG97">
        <v>0.08</v>
      </c>
      <c r="RH97">
        <v>0</v>
      </c>
      <c r="RK97" t="s">
        <v>278</v>
      </c>
      <c r="RL97">
        <v>0.32</v>
      </c>
      <c r="RM97">
        <v>0.43</v>
      </c>
      <c r="RN97">
        <v>0</v>
      </c>
      <c r="RO97">
        <v>0</v>
      </c>
      <c r="RR97" t="s">
        <v>278</v>
      </c>
      <c r="RS97">
        <v>0.3</v>
      </c>
      <c r="RT97">
        <v>0.54</v>
      </c>
      <c r="RU97">
        <v>0.13</v>
      </c>
      <c r="RV97">
        <v>0.63</v>
      </c>
      <c r="RY97" t="s">
        <v>278</v>
      </c>
      <c r="RZ97">
        <v>0.25</v>
      </c>
      <c r="SA97">
        <v>0.24</v>
      </c>
      <c r="SB97">
        <v>0.33</v>
      </c>
      <c r="SC97">
        <v>0</v>
      </c>
      <c r="SF97" t="s">
        <v>278</v>
      </c>
      <c r="SG97">
        <v>0</v>
      </c>
      <c r="SH97">
        <v>0</v>
      </c>
      <c r="SI97">
        <v>0</v>
      </c>
      <c r="SJ97">
        <v>0</v>
      </c>
      <c r="SM97" t="s">
        <v>278</v>
      </c>
      <c r="SN97">
        <v>0</v>
      </c>
      <c r="SO97">
        <v>0</v>
      </c>
      <c r="SP97">
        <v>0</v>
      </c>
      <c r="SQ97">
        <v>0</v>
      </c>
      <c r="ST97" t="s">
        <v>278</v>
      </c>
      <c r="SU97">
        <v>0.04</v>
      </c>
      <c r="SV97">
        <v>0</v>
      </c>
      <c r="SW97">
        <v>0</v>
      </c>
      <c r="SX97">
        <v>0</v>
      </c>
      <c r="TA97" t="s">
        <v>278</v>
      </c>
      <c r="TB97">
        <v>0.05</v>
      </c>
      <c r="TC97">
        <v>0.19</v>
      </c>
      <c r="TD97">
        <v>0</v>
      </c>
      <c r="TE97">
        <v>0</v>
      </c>
      <c r="TH97" t="s">
        <v>278</v>
      </c>
      <c r="TI97">
        <v>0</v>
      </c>
      <c r="TJ97">
        <v>0</v>
      </c>
      <c r="TK97">
        <v>0</v>
      </c>
      <c r="TL97">
        <v>0</v>
      </c>
      <c r="TO97" t="s">
        <v>278</v>
      </c>
      <c r="TP97">
        <v>0</v>
      </c>
      <c r="TQ97">
        <v>0</v>
      </c>
      <c r="TR97">
        <v>0</v>
      </c>
      <c r="TS97">
        <v>0</v>
      </c>
      <c r="TV97" t="s">
        <v>278</v>
      </c>
      <c r="TW97">
        <v>0.08</v>
      </c>
      <c r="TX97">
        <v>0</v>
      </c>
      <c r="TY97">
        <v>0</v>
      </c>
      <c r="TZ97">
        <v>0</v>
      </c>
      <c r="UC97" t="s">
        <v>278</v>
      </c>
      <c r="UD97">
        <v>0.11</v>
      </c>
      <c r="UE97">
        <v>0</v>
      </c>
      <c r="UF97">
        <v>0</v>
      </c>
      <c r="UG97">
        <v>0</v>
      </c>
      <c r="UJ97" t="s">
        <v>278</v>
      </c>
      <c r="UK97">
        <v>0.17</v>
      </c>
      <c r="UL97">
        <v>0.22</v>
      </c>
      <c r="UM97">
        <v>0.2</v>
      </c>
      <c r="UN97">
        <v>0</v>
      </c>
      <c r="UQ97" t="s">
        <v>278</v>
      </c>
      <c r="UR97">
        <v>0</v>
      </c>
      <c r="US97">
        <v>0</v>
      </c>
      <c r="UT97">
        <v>0</v>
      </c>
      <c r="UU97">
        <v>0</v>
      </c>
      <c r="UX97" t="s">
        <v>278</v>
      </c>
      <c r="UY97">
        <v>0</v>
      </c>
      <c r="UZ97">
        <v>0</v>
      </c>
      <c r="VA97">
        <v>0</v>
      </c>
      <c r="VB97">
        <v>0</v>
      </c>
      <c r="VE97" t="s">
        <v>278</v>
      </c>
      <c r="VF97">
        <v>0</v>
      </c>
      <c r="VG97">
        <v>0</v>
      </c>
      <c r="VH97">
        <v>0</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0.1</v>
      </c>
      <c r="XK97">
        <v>0</v>
      </c>
      <c r="XL97">
        <v>0</v>
      </c>
      <c r="XM97">
        <v>0</v>
      </c>
      <c r="XP97" t="s">
        <v>278</v>
      </c>
      <c r="XQ97">
        <v>0.06</v>
      </c>
      <c r="XR97">
        <v>0</v>
      </c>
      <c r="XS97">
        <v>7.0000000000000007E-2</v>
      </c>
      <c r="XT97">
        <v>0.17</v>
      </c>
      <c r="XW97" t="s">
        <v>278</v>
      </c>
      <c r="XX97">
        <v>0.51</v>
      </c>
      <c r="XY97">
        <v>0.17</v>
      </c>
      <c r="XZ97">
        <v>0</v>
      </c>
      <c r="YA97">
        <v>1.64</v>
      </c>
    </row>
    <row r="98" spans="1:651" x14ac:dyDescent="0.25">
      <c r="A98" s="1">
        <v>4.6500999999999975</v>
      </c>
      <c r="B98" s="1">
        <v>4.6999999999999975</v>
      </c>
      <c r="C98" s="1" t="s">
        <v>279</v>
      </c>
      <c r="D98" s="1">
        <v>2.0299999999999998</v>
      </c>
      <c r="E98" s="1">
        <v>1.71</v>
      </c>
      <c r="F98" s="1">
        <v>2.94</v>
      </c>
      <c r="G98" s="1">
        <v>0</v>
      </c>
      <c r="H98" s="1"/>
      <c r="I98" s="1"/>
      <c r="J98" s="1" t="s">
        <v>279</v>
      </c>
      <c r="K98" s="1">
        <v>1.48</v>
      </c>
      <c r="L98" s="1">
        <v>2.44</v>
      </c>
      <c r="M98" s="1">
        <v>1.8</v>
      </c>
      <c r="N98" s="1">
        <v>0</v>
      </c>
      <c r="O98" s="1"/>
      <c r="P98" s="1"/>
      <c r="Q98" s="1" t="s">
        <v>279</v>
      </c>
      <c r="R98" s="1">
        <v>1.61</v>
      </c>
      <c r="S98" s="1">
        <v>1.96</v>
      </c>
      <c r="T98" s="1">
        <v>2.0099999999999998</v>
      </c>
      <c r="U98" s="1">
        <v>0</v>
      </c>
      <c r="V98" s="1"/>
      <c r="W98" s="1"/>
      <c r="X98" s="1" t="s">
        <v>279</v>
      </c>
      <c r="Y98" s="1">
        <v>0.31</v>
      </c>
      <c r="Z98" s="1">
        <v>0</v>
      </c>
      <c r="AA98" s="1">
        <v>0.44</v>
      </c>
      <c r="AB98" s="1">
        <v>0</v>
      </c>
      <c r="AC98" s="1"/>
      <c r="AD98" s="1"/>
      <c r="AE98" t="s">
        <v>279</v>
      </c>
      <c r="AF98">
        <v>1.44</v>
      </c>
      <c r="AG98">
        <v>1.57</v>
      </c>
      <c r="AH98">
        <v>1.98</v>
      </c>
      <c r="AI98">
        <v>0.57999999999999996</v>
      </c>
      <c r="AJ98" s="1"/>
      <c r="AK98" s="1"/>
      <c r="AL98" t="s">
        <v>279</v>
      </c>
      <c r="AM98">
        <v>1.05</v>
      </c>
      <c r="AN98">
        <v>1.71</v>
      </c>
      <c r="AO98">
        <v>1.1499999999999999</v>
      </c>
      <c r="AP98">
        <v>0.56000000000000005</v>
      </c>
      <c r="AQ98" s="1"/>
      <c r="AR98" s="1"/>
      <c r="AS98" t="s">
        <v>279</v>
      </c>
      <c r="AT98">
        <v>0.71</v>
      </c>
      <c r="AU98">
        <v>1.26</v>
      </c>
      <c r="AV98">
        <v>0.88</v>
      </c>
      <c r="AW98">
        <v>0</v>
      </c>
      <c r="AZ98" t="s">
        <v>279</v>
      </c>
      <c r="BA98">
        <v>0.37</v>
      </c>
      <c r="BB98">
        <v>0</v>
      </c>
      <c r="BC98">
        <v>0.71</v>
      </c>
      <c r="BD98">
        <v>0</v>
      </c>
      <c r="BG98" t="s">
        <v>279</v>
      </c>
      <c r="BH98">
        <v>0.47</v>
      </c>
      <c r="BI98">
        <v>0.2</v>
      </c>
      <c r="BJ98">
        <v>0.56999999999999995</v>
      </c>
      <c r="BK98">
        <v>0</v>
      </c>
      <c r="BN98" t="s">
        <v>279</v>
      </c>
      <c r="BO98">
        <v>1.17</v>
      </c>
      <c r="BP98">
        <v>0.37</v>
      </c>
      <c r="BQ98">
        <v>1.86</v>
      </c>
      <c r="BR98">
        <v>0</v>
      </c>
      <c r="BU98" t="s">
        <v>279</v>
      </c>
      <c r="BV98">
        <v>0.95</v>
      </c>
      <c r="BW98">
        <v>0</v>
      </c>
      <c r="BX98">
        <v>1.86</v>
      </c>
      <c r="BY98">
        <v>0.16</v>
      </c>
      <c r="CB98" t="s">
        <v>279</v>
      </c>
      <c r="CC98">
        <v>0.33</v>
      </c>
      <c r="CD98">
        <v>0.64</v>
      </c>
      <c r="CE98">
        <v>0.22</v>
      </c>
      <c r="CF98">
        <v>0</v>
      </c>
      <c r="CI98" t="s">
        <v>279</v>
      </c>
      <c r="CJ98">
        <v>0.47</v>
      </c>
      <c r="CK98">
        <v>0</v>
      </c>
      <c r="CL98">
        <v>0.84</v>
      </c>
      <c r="CM98">
        <v>0</v>
      </c>
      <c r="CP98" t="s">
        <v>279</v>
      </c>
      <c r="CQ98">
        <v>0.08</v>
      </c>
      <c r="CR98">
        <v>0.3</v>
      </c>
      <c r="CS98">
        <v>0.05</v>
      </c>
      <c r="CT98">
        <v>0</v>
      </c>
      <c r="CW98" t="s">
        <v>279</v>
      </c>
      <c r="CX98">
        <v>0.24</v>
      </c>
      <c r="CY98">
        <v>0</v>
      </c>
      <c r="CZ98">
        <v>0.43</v>
      </c>
      <c r="DA98">
        <v>0</v>
      </c>
      <c r="DD98" t="s">
        <v>279</v>
      </c>
      <c r="DE98">
        <v>0.04</v>
      </c>
      <c r="DF98">
        <v>0</v>
      </c>
      <c r="DG98">
        <v>0</v>
      </c>
      <c r="DH98">
        <v>0</v>
      </c>
      <c r="DK98" t="s">
        <v>279</v>
      </c>
      <c r="DL98">
        <v>0</v>
      </c>
      <c r="DM98">
        <v>0</v>
      </c>
      <c r="DN98">
        <v>0</v>
      </c>
      <c r="DO98">
        <v>0</v>
      </c>
      <c r="DR98" t="s">
        <v>279</v>
      </c>
      <c r="DS98">
        <v>0.03</v>
      </c>
      <c r="DT98">
        <v>0.19</v>
      </c>
      <c r="DU98">
        <v>0</v>
      </c>
      <c r="DV98">
        <v>0</v>
      </c>
      <c r="DY98" t="s">
        <v>279</v>
      </c>
      <c r="DZ98">
        <v>0.27</v>
      </c>
      <c r="EA98">
        <v>0</v>
      </c>
      <c r="EB98">
        <v>0.36</v>
      </c>
      <c r="EC98">
        <v>0</v>
      </c>
      <c r="EF98" t="s">
        <v>279</v>
      </c>
      <c r="EG98">
        <v>0.05</v>
      </c>
      <c r="EH98">
        <v>0.22</v>
      </c>
      <c r="EI98">
        <v>0</v>
      </c>
      <c r="EJ98">
        <v>0</v>
      </c>
      <c r="EM98" t="s">
        <v>279</v>
      </c>
      <c r="EN98">
        <v>0</v>
      </c>
      <c r="EO98">
        <v>0</v>
      </c>
      <c r="EP98">
        <v>0</v>
      </c>
      <c r="EQ98">
        <v>0</v>
      </c>
      <c r="ET98" t="s">
        <v>279</v>
      </c>
      <c r="EU98">
        <v>0.13</v>
      </c>
      <c r="EV98">
        <v>0</v>
      </c>
      <c r="EW98">
        <v>0.21</v>
      </c>
      <c r="EX98">
        <v>0</v>
      </c>
      <c r="FA98" t="s">
        <v>279</v>
      </c>
      <c r="FB98">
        <v>0.04</v>
      </c>
      <c r="FC98">
        <v>0</v>
      </c>
      <c r="FD98">
        <v>7.0000000000000007E-2</v>
      </c>
      <c r="FE98">
        <v>0</v>
      </c>
      <c r="FH98" t="s">
        <v>279</v>
      </c>
      <c r="FI98">
        <v>0.16</v>
      </c>
      <c r="FJ98">
        <v>0</v>
      </c>
      <c r="FK98">
        <v>0.27</v>
      </c>
      <c r="FL98">
        <v>0</v>
      </c>
      <c r="FO98" t="s">
        <v>279</v>
      </c>
      <c r="FP98">
        <v>0</v>
      </c>
      <c r="FQ98">
        <v>0</v>
      </c>
      <c r="FR98">
        <v>0</v>
      </c>
      <c r="FS98">
        <v>0</v>
      </c>
      <c r="FV98" t="s">
        <v>279</v>
      </c>
      <c r="FW98">
        <v>0</v>
      </c>
      <c r="FX98">
        <v>0</v>
      </c>
      <c r="FY98">
        <v>0</v>
      </c>
      <c r="FZ98">
        <v>0</v>
      </c>
      <c r="GC98" t="s">
        <v>279</v>
      </c>
      <c r="GD98">
        <v>0</v>
      </c>
      <c r="GE98">
        <v>0</v>
      </c>
      <c r="GF98">
        <v>0</v>
      </c>
      <c r="GG98">
        <v>0</v>
      </c>
      <c r="GJ98" t="s">
        <v>279</v>
      </c>
      <c r="GK98">
        <v>0.01</v>
      </c>
      <c r="GL98">
        <v>0</v>
      </c>
      <c r="GM98">
        <v>0.03</v>
      </c>
      <c r="GN98">
        <v>0</v>
      </c>
      <c r="GQ98" t="s">
        <v>279</v>
      </c>
      <c r="GR98">
        <v>0.06</v>
      </c>
      <c r="GS98">
        <v>0</v>
      </c>
      <c r="GT98">
        <v>0.1</v>
      </c>
      <c r="GU98">
        <v>0</v>
      </c>
      <c r="GX98" t="s">
        <v>279</v>
      </c>
      <c r="GY98">
        <v>0.14000000000000001</v>
      </c>
      <c r="GZ98">
        <v>0</v>
      </c>
      <c r="HA98">
        <v>0.04</v>
      </c>
      <c r="HB98">
        <v>0</v>
      </c>
      <c r="HE98" t="s">
        <v>279</v>
      </c>
      <c r="HF98">
        <v>0</v>
      </c>
      <c r="HG98">
        <v>0</v>
      </c>
      <c r="HH98">
        <v>0</v>
      </c>
      <c r="HI98">
        <v>0</v>
      </c>
      <c r="HL98" t="s">
        <v>279</v>
      </c>
      <c r="HM98">
        <v>0</v>
      </c>
      <c r="HN98">
        <v>0</v>
      </c>
      <c r="HO98">
        <v>0</v>
      </c>
      <c r="HP98">
        <v>0</v>
      </c>
      <c r="HS98" t="s">
        <v>279</v>
      </c>
      <c r="HT98">
        <v>0.11</v>
      </c>
      <c r="HU98">
        <v>0</v>
      </c>
      <c r="HV98">
        <v>0</v>
      </c>
      <c r="HW98">
        <v>0</v>
      </c>
      <c r="HZ98" t="s">
        <v>279</v>
      </c>
      <c r="IA98">
        <v>0.09</v>
      </c>
      <c r="IB98">
        <v>0</v>
      </c>
      <c r="IC98">
        <v>0</v>
      </c>
      <c r="ID98">
        <v>0</v>
      </c>
      <c r="IG98" t="s">
        <v>279</v>
      </c>
      <c r="IH98">
        <v>0.01</v>
      </c>
      <c r="II98">
        <v>0</v>
      </c>
      <c r="IJ98">
        <v>0.02</v>
      </c>
      <c r="IK98">
        <v>0</v>
      </c>
      <c r="IN98" t="s">
        <v>279</v>
      </c>
      <c r="IO98">
        <v>0.1</v>
      </c>
      <c r="IP98">
        <v>0</v>
      </c>
      <c r="IQ98">
        <v>0</v>
      </c>
      <c r="IR98">
        <v>0</v>
      </c>
      <c r="IU98" t="s">
        <v>279</v>
      </c>
      <c r="IV98">
        <v>0.21</v>
      </c>
      <c r="IW98">
        <v>0</v>
      </c>
      <c r="IX98">
        <v>0.18</v>
      </c>
      <c r="IY98">
        <v>0</v>
      </c>
      <c r="JB98" t="s">
        <v>279</v>
      </c>
      <c r="JC98">
        <v>0.18</v>
      </c>
      <c r="JD98">
        <v>0.33</v>
      </c>
      <c r="JE98">
        <v>0</v>
      </c>
      <c r="JF98">
        <v>0</v>
      </c>
      <c r="JI98" t="s">
        <v>279</v>
      </c>
      <c r="JJ98">
        <v>0.13</v>
      </c>
      <c r="JK98">
        <v>0</v>
      </c>
      <c r="JL98">
        <v>0</v>
      </c>
      <c r="JM98">
        <v>0</v>
      </c>
      <c r="JP98" t="s">
        <v>279</v>
      </c>
      <c r="JQ98">
        <v>0.11</v>
      </c>
      <c r="JR98">
        <v>0</v>
      </c>
      <c r="JS98">
        <v>0</v>
      </c>
      <c r="JT98">
        <v>0</v>
      </c>
      <c r="JW98" t="s">
        <v>279</v>
      </c>
      <c r="JX98">
        <v>0.1</v>
      </c>
      <c r="JY98">
        <v>0</v>
      </c>
      <c r="JZ98">
        <v>0</v>
      </c>
      <c r="KA98">
        <v>0</v>
      </c>
      <c r="KD98" t="s">
        <v>279</v>
      </c>
      <c r="KE98">
        <v>0</v>
      </c>
      <c r="KF98">
        <v>0</v>
      </c>
      <c r="KG98">
        <v>0</v>
      </c>
      <c r="KH98">
        <v>0</v>
      </c>
      <c r="KK98" t="s">
        <v>279</v>
      </c>
      <c r="KL98">
        <v>0.22</v>
      </c>
      <c r="KM98">
        <v>0</v>
      </c>
      <c r="KN98">
        <v>0</v>
      </c>
      <c r="KO98">
        <v>0</v>
      </c>
      <c r="KR98" t="s">
        <v>279</v>
      </c>
      <c r="KS98">
        <v>0</v>
      </c>
      <c r="KT98">
        <v>0</v>
      </c>
      <c r="KU98">
        <v>0</v>
      </c>
      <c r="KV98">
        <v>0</v>
      </c>
      <c r="KY98" t="s">
        <v>279</v>
      </c>
      <c r="KZ98">
        <v>0.23</v>
      </c>
      <c r="LA98">
        <v>0</v>
      </c>
      <c r="LB98">
        <v>0</v>
      </c>
      <c r="LC98">
        <v>0</v>
      </c>
      <c r="LF98" t="s">
        <v>279</v>
      </c>
      <c r="LG98">
        <v>0.11</v>
      </c>
      <c r="LH98">
        <v>0</v>
      </c>
      <c r="LI98">
        <v>0</v>
      </c>
      <c r="LJ98">
        <v>0</v>
      </c>
      <c r="LM98" t="s">
        <v>279</v>
      </c>
      <c r="LN98">
        <v>0.11</v>
      </c>
      <c r="LO98">
        <v>0</v>
      </c>
      <c r="LP98">
        <v>0</v>
      </c>
      <c r="LQ98">
        <v>0</v>
      </c>
      <c r="LT98" t="s">
        <v>279</v>
      </c>
      <c r="LU98">
        <v>0</v>
      </c>
      <c r="LV98">
        <v>0</v>
      </c>
      <c r="LW98">
        <v>0</v>
      </c>
      <c r="LX98">
        <v>0</v>
      </c>
      <c r="MA98" t="s">
        <v>279</v>
      </c>
      <c r="MB98">
        <v>0.27</v>
      </c>
      <c r="MC98">
        <v>0</v>
      </c>
      <c r="MD98">
        <v>0.26</v>
      </c>
      <c r="ME98">
        <v>0</v>
      </c>
      <c r="MH98" t="s">
        <v>279</v>
      </c>
      <c r="MI98">
        <v>0.13</v>
      </c>
      <c r="MJ98">
        <v>0.72</v>
      </c>
      <c r="MK98">
        <v>0</v>
      </c>
      <c r="ML98">
        <v>0</v>
      </c>
      <c r="MO98" t="s">
        <v>279</v>
      </c>
      <c r="MP98">
        <v>0.44</v>
      </c>
      <c r="MQ98">
        <v>0</v>
      </c>
      <c r="MR98">
        <v>0.42</v>
      </c>
      <c r="MS98">
        <v>0</v>
      </c>
      <c r="MV98" t="s">
        <v>279</v>
      </c>
      <c r="MW98">
        <v>0.24</v>
      </c>
      <c r="MX98">
        <v>0</v>
      </c>
      <c r="MY98">
        <v>0.18</v>
      </c>
      <c r="MZ98">
        <v>0</v>
      </c>
      <c r="NC98" t="s">
        <v>279</v>
      </c>
      <c r="ND98">
        <v>0.73</v>
      </c>
      <c r="NE98">
        <v>0</v>
      </c>
      <c r="NF98">
        <v>0.5</v>
      </c>
      <c r="NG98">
        <v>1.18</v>
      </c>
      <c r="NJ98" t="s">
        <v>279</v>
      </c>
      <c r="NK98">
        <v>0.43</v>
      </c>
      <c r="NL98">
        <v>0</v>
      </c>
      <c r="NM98">
        <v>0.4</v>
      </c>
      <c r="NN98">
        <v>0</v>
      </c>
      <c r="NQ98" t="s">
        <v>279</v>
      </c>
      <c r="NR98">
        <v>0.35</v>
      </c>
      <c r="NS98">
        <v>0.26</v>
      </c>
      <c r="NT98">
        <v>0.4</v>
      </c>
      <c r="NU98">
        <v>0</v>
      </c>
      <c r="NX98" t="s">
        <v>279</v>
      </c>
      <c r="NY98">
        <v>0.24</v>
      </c>
      <c r="NZ98">
        <v>0.48</v>
      </c>
      <c r="OA98">
        <v>0.25</v>
      </c>
      <c r="OB98">
        <v>0</v>
      </c>
      <c r="OE98" t="s">
        <v>279</v>
      </c>
      <c r="OF98">
        <v>0.06</v>
      </c>
      <c r="OG98">
        <v>0</v>
      </c>
      <c r="OH98">
        <v>0.1</v>
      </c>
      <c r="OI98">
        <v>0</v>
      </c>
      <c r="OL98" t="s">
        <v>279</v>
      </c>
      <c r="OM98">
        <v>0.22</v>
      </c>
      <c r="ON98">
        <v>0.31</v>
      </c>
      <c r="OO98">
        <v>0.06</v>
      </c>
      <c r="OP98">
        <v>0.88</v>
      </c>
      <c r="OS98" t="s">
        <v>279</v>
      </c>
      <c r="OT98">
        <v>0.48</v>
      </c>
      <c r="OU98">
        <v>0</v>
      </c>
      <c r="OV98">
        <v>0.5</v>
      </c>
      <c r="OW98">
        <v>0</v>
      </c>
      <c r="OZ98" t="s">
        <v>279</v>
      </c>
      <c r="PA98">
        <v>1.17</v>
      </c>
      <c r="PB98">
        <v>2.39</v>
      </c>
      <c r="PC98">
        <v>0.79</v>
      </c>
      <c r="PD98">
        <v>0.37</v>
      </c>
      <c r="PG98" t="s">
        <v>279</v>
      </c>
      <c r="PH98">
        <v>0.21</v>
      </c>
      <c r="PI98">
        <v>0.41</v>
      </c>
      <c r="PJ98">
        <v>0.15</v>
      </c>
      <c r="PK98">
        <v>0</v>
      </c>
      <c r="PN98" t="s">
        <v>279</v>
      </c>
      <c r="PO98">
        <v>0.22</v>
      </c>
      <c r="PP98">
        <v>0.42</v>
      </c>
      <c r="PQ98">
        <v>0.23</v>
      </c>
      <c r="PR98">
        <v>0</v>
      </c>
      <c r="PU98" t="s">
        <v>279</v>
      </c>
      <c r="PV98">
        <v>0.13</v>
      </c>
      <c r="PW98">
        <v>0.12</v>
      </c>
      <c r="PX98">
        <v>0.18</v>
      </c>
      <c r="PY98">
        <v>0</v>
      </c>
      <c r="QB98" t="s">
        <v>279</v>
      </c>
      <c r="QC98">
        <v>1.1599999999999999</v>
      </c>
      <c r="QD98">
        <v>1.23</v>
      </c>
      <c r="QE98">
        <v>1.39</v>
      </c>
      <c r="QF98">
        <v>0.54</v>
      </c>
      <c r="QI98" t="s">
        <v>279</v>
      </c>
      <c r="QJ98">
        <v>1.3</v>
      </c>
      <c r="QK98">
        <v>0.95</v>
      </c>
      <c r="QL98">
        <v>1.58</v>
      </c>
      <c r="QM98">
        <v>0.97</v>
      </c>
      <c r="QP98" t="s">
        <v>279</v>
      </c>
      <c r="QQ98">
        <v>4.04</v>
      </c>
      <c r="QR98">
        <v>6.16</v>
      </c>
      <c r="QS98">
        <v>4.22</v>
      </c>
      <c r="QT98">
        <v>1.65</v>
      </c>
      <c r="QW98" t="s">
        <v>279</v>
      </c>
      <c r="QX98">
        <v>1</v>
      </c>
      <c r="QY98">
        <v>1.91</v>
      </c>
      <c r="QZ98">
        <v>0.45</v>
      </c>
      <c r="RA98">
        <v>0.51</v>
      </c>
      <c r="RD98" t="s">
        <v>279</v>
      </c>
      <c r="RE98">
        <v>2.5099999999999998</v>
      </c>
      <c r="RF98">
        <v>6.53</v>
      </c>
      <c r="RG98">
        <v>1.34</v>
      </c>
      <c r="RH98">
        <v>1.58</v>
      </c>
      <c r="RK98" t="s">
        <v>279</v>
      </c>
      <c r="RL98">
        <v>2.89</v>
      </c>
      <c r="RM98">
        <v>8.07</v>
      </c>
      <c r="RN98">
        <v>1.0900000000000001</v>
      </c>
      <c r="RO98">
        <v>2.61</v>
      </c>
      <c r="RR98" t="s">
        <v>279</v>
      </c>
      <c r="RS98">
        <v>2.08</v>
      </c>
      <c r="RT98">
        <v>4.6100000000000003</v>
      </c>
      <c r="RU98">
        <v>1.02</v>
      </c>
      <c r="RV98">
        <v>2.08</v>
      </c>
      <c r="RY98" t="s">
        <v>279</v>
      </c>
      <c r="RZ98">
        <v>0.53</v>
      </c>
      <c r="SA98">
        <v>2.34</v>
      </c>
      <c r="SB98">
        <v>0</v>
      </c>
      <c r="SC98">
        <v>0.23</v>
      </c>
      <c r="SF98" t="s">
        <v>279</v>
      </c>
      <c r="SG98">
        <v>0.06</v>
      </c>
      <c r="SH98">
        <v>0</v>
      </c>
      <c r="SI98">
        <v>0.11</v>
      </c>
      <c r="SJ98">
        <v>0</v>
      </c>
      <c r="SM98" t="s">
        <v>279</v>
      </c>
      <c r="SN98">
        <v>0.39</v>
      </c>
      <c r="SO98">
        <v>0.47</v>
      </c>
      <c r="SP98">
        <v>0.3</v>
      </c>
      <c r="SQ98">
        <v>0.55000000000000004</v>
      </c>
      <c r="ST98" t="s">
        <v>279</v>
      </c>
      <c r="SU98">
        <v>0</v>
      </c>
      <c r="SV98">
        <v>0</v>
      </c>
      <c r="SW98">
        <v>0</v>
      </c>
      <c r="SX98">
        <v>0</v>
      </c>
      <c r="TA98" t="s">
        <v>279</v>
      </c>
      <c r="TB98">
        <v>0.04</v>
      </c>
      <c r="TC98">
        <v>0</v>
      </c>
      <c r="TD98">
        <v>7.0000000000000007E-2</v>
      </c>
      <c r="TE98">
        <v>0</v>
      </c>
      <c r="TH98" t="s">
        <v>279</v>
      </c>
      <c r="TI98">
        <v>0</v>
      </c>
      <c r="TJ98">
        <v>0</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0.04</v>
      </c>
      <c r="UL98">
        <v>0</v>
      </c>
      <c r="UM98">
        <v>7.0000000000000007E-2</v>
      </c>
      <c r="UN98">
        <v>0</v>
      </c>
      <c r="UQ98" t="s">
        <v>279</v>
      </c>
      <c r="UR98">
        <v>0.16</v>
      </c>
      <c r="US98">
        <v>0</v>
      </c>
      <c r="UT98">
        <v>0.28000000000000003</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0.08</v>
      </c>
      <c r="WP98">
        <v>0</v>
      </c>
      <c r="WQ98">
        <v>0</v>
      </c>
      <c r="WR98">
        <v>0.77</v>
      </c>
      <c r="WU98" t="s">
        <v>279</v>
      </c>
      <c r="WV98">
        <v>0</v>
      </c>
      <c r="WW98">
        <v>0</v>
      </c>
      <c r="WX98">
        <v>0</v>
      </c>
      <c r="WY98">
        <v>0</v>
      </c>
      <c r="XB98" t="s">
        <v>279</v>
      </c>
      <c r="XC98">
        <v>0</v>
      </c>
      <c r="XD98">
        <v>0</v>
      </c>
      <c r="XE98">
        <v>0</v>
      </c>
      <c r="XF98">
        <v>0</v>
      </c>
      <c r="XI98" t="s">
        <v>279</v>
      </c>
      <c r="XJ98">
        <v>0</v>
      </c>
      <c r="XK98">
        <v>0</v>
      </c>
      <c r="XL98">
        <v>0</v>
      </c>
      <c r="XM98">
        <v>0</v>
      </c>
      <c r="XP98" t="s">
        <v>279</v>
      </c>
      <c r="XQ98">
        <v>0</v>
      </c>
      <c r="XR98">
        <v>0</v>
      </c>
      <c r="XS98">
        <v>0</v>
      </c>
      <c r="XT98">
        <v>0</v>
      </c>
      <c r="XW98" t="s">
        <v>279</v>
      </c>
      <c r="XX98">
        <v>2.0499999999999998</v>
      </c>
      <c r="XY98">
        <v>0.62</v>
      </c>
      <c r="XZ98">
        <v>2.14</v>
      </c>
      <c r="YA98">
        <v>4.9800000000000004</v>
      </c>
    </row>
    <row r="99" spans="1:651" x14ac:dyDescent="0.25">
      <c r="A99" s="1">
        <v>4.7000999999999973</v>
      </c>
      <c r="B99" s="1">
        <v>4.7499999999999973</v>
      </c>
      <c r="C99" s="1" t="s">
        <v>280</v>
      </c>
      <c r="D99" s="1">
        <v>0.38</v>
      </c>
      <c r="E99" s="1">
        <v>0.3</v>
      </c>
      <c r="F99" s="1">
        <v>0.5</v>
      </c>
      <c r="G99" s="1">
        <v>0</v>
      </c>
      <c r="H99" s="1"/>
      <c r="I99" s="1"/>
      <c r="J99" s="1" t="s">
        <v>280</v>
      </c>
      <c r="K99" s="1">
        <v>0.4</v>
      </c>
      <c r="L99" s="1">
        <v>0.77</v>
      </c>
      <c r="M99" s="1">
        <v>0.27</v>
      </c>
      <c r="N99" s="1">
        <v>0.33</v>
      </c>
      <c r="O99" s="1"/>
      <c r="P99" s="1"/>
      <c r="Q99" s="1" t="s">
        <v>280</v>
      </c>
      <c r="R99" s="1">
        <v>0.62</v>
      </c>
      <c r="S99" s="1">
        <v>0.69</v>
      </c>
      <c r="T99" s="1">
        <v>0.69</v>
      </c>
      <c r="U99" s="1">
        <v>0.32</v>
      </c>
      <c r="V99" s="1"/>
      <c r="W99" s="1"/>
      <c r="X99" s="1" t="s">
        <v>280</v>
      </c>
      <c r="Y99" s="1">
        <v>0.14000000000000001</v>
      </c>
      <c r="Z99" s="1">
        <v>0</v>
      </c>
      <c r="AA99" s="1">
        <v>0.1</v>
      </c>
      <c r="AB99" s="1">
        <v>0</v>
      </c>
      <c r="AC99" s="1"/>
      <c r="AD99" s="1"/>
      <c r="AE99" t="s">
        <v>280</v>
      </c>
      <c r="AF99">
        <v>0.61</v>
      </c>
      <c r="AG99">
        <v>0.28000000000000003</v>
      </c>
      <c r="AH99">
        <v>1.1000000000000001</v>
      </c>
      <c r="AI99">
        <v>0</v>
      </c>
      <c r="AJ99" s="1"/>
      <c r="AK99" s="1"/>
      <c r="AL99" t="s">
        <v>280</v>
      </c>
      <c r="AM99">
        <v>0.1</v>
      </c>
      <c r="AN99">
        <v>0</v>
      </c>
      <c r="AO99">
        <v>0.13</v>
      </c>
      <c r="AP99">
        <v>0</v>
      </c>
      <c r="AQ99" s="1"/>
      <c r="AR99" s="1"/>
      <c r="AS99" t="s">
        <v>280</v>
      </c>
      <c r="AT99">
        <v>0.31</v>
      </c>
      <c r="AU99">
        <v>0.83</v>
      </c>
      <c r="AV99">
        <v>0.25</v>
      </c>
      <c r="AW99">
        <v>0</v>
      </c>
      <c r="AZ99" t="s">
        <v>280</v>
      </c>
      <c r="BA99">
        <v>0.22</v>
      </c>
      <c r="BB99">
        <v>0.49</v>
      </c>
      <c r="BC99">
        <v>0</v>
      </c>
      <c r="BD99">
        <v>0</v>
      </c>
      <c r="BG99" t="s">
        <v>280</v>
      </c>
      <c r="BH99">
        <v>0.09</v>
      </c>
      <c r="BI99">
        <v>0</v>
      </c>
      <c r="BJ99">
        <v>0.19</v>
      </c>
      <c r="BK99">
        <v>0</v>
      </c>
      <c r="BN99" t="s">
        <v>280</v>
      </c>
      <c r="BO99">
        <v>0.12</v>
      </c>
      <c r="BP99">
        <v>0</v>
      </c>
      <c r="BQ99">
        <v>0.26</v>
      </c>
      <c r="BR99">
        <v>0</v>
      </c>
      <c r="BU99" t="s">
        <v>280</v>
      </c>
      <c r="BV99">
        <v>0</v>
      </c>
      <c r="BW99">
        <v>0</v>
      </c>
      <c r="BX99">
        <v>0</v>
      </c>
      <c r="BY99">
        <v>0</v>
      </c>
      <c r="CB99" t="s">
        <v>280</v>
      </c>
      <c r="CC99">
        <v>0.1</v>
      </c>
      <c r="CD99">
        <v>0</v>
      </c>
      <c r="CE99">
        <v>0.22</v>
      </c>
      <c r="CF99">
        <v>0</v>
      </c>
      <c r="CI99" t="s">
        <v>280</v>
      </c>
      <c r="CJ99">
        <v>0</v>
      </c>
      <c r="CK99">
        <v>0</v>
      </c>
      <c r="CL99">
        <v>0</v>
      </c>
      <c r="CM99">
        <v>0</v>
      </c>
      <c r="CP99" t="s">
        <v>280</v>
      </c>
      <c r="CQ99">
        <v>0</v>
      </c>
      <c r="CR99">
        <v>0</v>
      </c>
      <c r="CS99">
        <v>0</v>
      </c>
      <c r="CT99">
        <v>0</v>
      </c>
      <c r="CW99" t="s">
        <v>280</v>
      </c>
      <c r="CX99">
        <v>0</v>
      </c>
      <c r="CY99">
        <v>0</v>
      </c>
      <c r="CZ99">
        <v>0</v>
      </c>
      <c r="DA99">
        <v>0</v>
      </c>
      <c r="DD99" t="s">
        <v>280</v>
      </c>
      <c r="DE99">
        <v>0</v>
      </c>
      <c r="DF99">
        <v>0</v>
      </c>
      <c r="DG99">
        <v>0</v>
      </c>
      <c r="DH99">
        <v>0</v>
      </c>
      <c r="DK99" t="s">
        <v>280</v>
      </c>
      <c r="DL99">
        <v>0.04</v>
      </c>
      <c r="DM99">
        <v>0</v>
      </c>
      <c r="DN99">
        <v>0.08</v>
      </c>
      <c r="DO99">
        <v>0</v>
      </c>
      <c r="DR99" t="s">
        <v>280</v>
      </c>
      <c r="DS99">
        <v>0</v>
      </c>
      <c r="DT99">
        <v>0</v>
      </c>
      <c r="DU99">
        <v>0</v>
      </c>
      <c r="DV99">
        <v>0</v>
      </c>
      <c r="DY99" t="s">
        <v>280</v>
      </c>
      <c r="DZ99">
        <v>7.0000000000000007E-2</v>
      </c>
      <c r="EA99">
        <v>0</v>
      </c>
      <c r="EB99">
        <v>0.12</v>
      </c>
      <c r="EC99">
        <v>0</v>
      </c>
      <c r="EF99" t="s">
        <v>280</v>
      </c>
      <c r="EG99">
        <v>0</v>
      </c>
      <c r="EH99">
        <v>0</v>
      </c>
      <c r="EI99">
        <v>0</v>
      </c>
      <c r="EJ99">
        <v>0</v>
      </c>
      <c r="EM99" t="s">
        <v>280</v>
      </c>
      <c r="EN99">
        <v>0</v>
      </c>
      <c r="EO99">
        <v>0</v>
      </c>
      <c r="EP99">
        <v>0</v>
      </c>
      <c r="EQ99">
        <v>0</v>
      </c>
      <c r="ET99" t="s">
        <v>280</v>
      </c>
      <c r="EU99">
        <v>0</v>
      </c>
      <c r="EV99">
        <v>0</v>
      </c>
      <c r="EW99">
        <v>0</v>
      </c>
      <c r="EX99">
        <v>0</v>
      </c>
      <c r="FA99" t="s">
        <v>280</v>
      </c>
      <c r="FB99">
        <v>0.21</v>
      </c>
      <c r="FC99">
        <v>0</v>
      </c>
      <c r="FD99">
        <v>0</v>
      </c>
      <c r="FE99">
        <v>0</v>
      </c>
      <c r="FH99" t="s">
        <v>280</v>
      </c>
      <c r="FI99">
        <v>0</v>
      </c>
      <c r="FJ99">
        <v>0</v>
      </c>
      <c r="FK99">
        <v>0</v>
      </c>
      <c r="FL99">
        <v>0</v>
      </c>
      <c r="FO99" t="s">
        <v>280</v>
      </c>
      <c r="FP99">
        <v>0</v>
      </c>
      <c r="FQ99">
        <v>0</v>
      </c>
      <c r="FR99">
        <v>0</v>
      </c>
      <c r="FS99">
        <v>0</v>
      </c>
      <c r="FV99" t="s">
        <v>280</v>
      </c>
      <c r="FW99">
        <v>0</v>
      </c>
      <c r="FX99">
        <v>0</v>
      </c>
      <c r="FY99">
        <v>0</v>
      </c>
      <c r="FZ99">
        <v>0</v>
      </c>
      <c r="GC99" t="s">
        <v>280</v>
      </c>
      <c r="GD99">
        <v>0</v>
      </c>
      <c r="GE99">
        <v>0</v>
      </c>
      <c r="GF99">
        <v>0</v>
      </c>
      <c r="GG99">
        <v>0</v>
      </c>
      <c r="GJ99" t="s">
        <v>280</v>
      </c>
      <c r="GK99">
        <v>0</v>
      </c>
      <c r="GL99">
        <v>0</v>
      </c>
      <c r="GM99">
        <v>0</v>
      </c>
      <c r="GN99">
        <v>0</v>
      </c>
      <c r="GQ99" t="s">
        <v>280</v>
      </c>
      <c r="GR99">
        <v>0</v>
      </c>
      <c r="GS99">
        <v>0</v>
      </c>
      <c r="GT99">
        <v>0</v>
      </c>
      <c r="GU99">
        <v>0</v>
      </c>
      <c r="GX99" t="s">
        <v>280</v>
      </c>
      <c r="GY99">
        <v>0.06</v>
      </c>
      <c r="GZ99">
        <v>0</v>
      </c>
      <c r="HA99">
        <v>0</v>
      </c>
      <c r="HB99">
        <v>0</v>
      </c>
      <c r="HE99" t="s">
        <v>280</v>
      </c>
      <c r="HF99">
        <v>0</v>
      </c>
      <c r="HG99">
        <v>0</v>
      </c>
      <c r="HH99">
        <v>0</v>
      </c>
      <c r="HI99">
        <v>0</v>
      </c>
      <c r="HL99" t="s">
        <v>280</v>
      </c>
      <c r="HM99">
        <v>0</v>
      </c>
      <c r="HN99">
        <v>0</v>
      </c>
      <c r="HO99">
        <v>0</v>
      </c>
      <c r="HP99">
        <v>0</v>
      </c>
      <c r="HS99" t="s">
        <v>280</v>
      </c>
      <c r="HT99">
        <v>0</v>
      </c>
      <c r="HU99">
        <v>0</v>
      </c>
      <c r="HV99">
        <v>0</v>
      </c>
      <c r="HW99">
        <v>0</v>
      </c>
      <c r="HZ99" t="s">
        <v>280</v>
      </c>
      <c r="IA99">
        <v>0</v>
      </c>
      <c r="IB99">
        <v>0</v>
      </c>
      <c r="IC99">
        <v>0</v>
      </c>
      <c r="ID99">
        <v>0</v>
      </c>
      <c r="IG99" t="s">
        <v>280</v>
      </c>
      <c r="IH99">
        <v>0</v>
      </c>
      <c r="II99">
        <v>0</v>
      </c>
      <c r="IJ99">
        <v>0</v>
      </c>
      <c r="IK99">
        <v>0</v>
      </c>
      <c r="IN99" t="s">
        <v>280</v>
      </c>
      <c r="IO99">
        <v>0</v>
      </c>
      <c r="IP99">
        <v>0</v>
      </c>
      <c r="IQ99">
        <v>0</v>
      </c>
      <c r="IR99">
        <v>0</v>
      </c>
      <c r="IU99" t="s">
        <v>280</v>
      </c>
      <c r="IV99">
        <v>0</v>
      </c>
      <c r="IW99">
        <v>0</v>
      </c>
      <c r="IX99">
        <v>0</v>
      </c>
      <c r="IY99">
        <v>0</v>
      </c>
      <c r="JB99" t="s">
        <v>280</v>
      </c>
      <c r="JC99">
        <v>0</v>
      </c>
      <c r="JD99">
        <v>0</v>
      </c>
      <c r="JE99">
        <v>0</v>
      </c>
      <c r="JF99">
        <v>0</v>
      </c>
      <c r="JI99" t="s">
        <v>280</v>
      </c>
      <c r="JJ99">
        <v>0.08</v>
      </c>
      <c r="JK99">
        <v>0</v>
      </c>
      <c r="JL99">
        <v>0.14000000000000001</v>
      </c>
      <c r="JM99">
        <v>0</v>
      </c>
      <c r="JP99" t="s">
        <v>280</v>
      </c>
      <c r="JQ99">
        <v>0</v>
      </c>
      <c r="JR99">
        <v>0</v>
      </c>
      <c r="JS99">
        <v>0</v>
      </c>
      <c r="JT99">
        <v>0</v>
      </c>
      <c r="JW99" t="s">
        <v>280</v>
      </c>
      <c r="JX99">
        <v>0</v>
      </c>
      <c r="JY99">
        <v>0</v>
      </c>
      <c r="JZ99">
        <v>0</v>
      </c>
      <c r="KA99">
        <v>0</v>
      </c>
      <c r="KD99" t="s">
        <v>280</v>
      </c>
      <c r="KE99">
        <v>0</v>
      </c>
      <c r="KF99">
        <v>0</v>
      </c>
      <c r="KG99">
        <v>0</v>
      </c>
      <c r="KH99">
        <v>0</v>
      </c>
      <c r="KK99" t="s">
        <v>280</v>
      </c>
      <c r="KL99">
        <v>0</v>
      </c>
      <c r="KM99">
        <v>0</v>
      </c>
      <c r="KN99">
        <v>0</v>
      </c>
      <c r="KO99">
        <v>0</v>
      </c>
      <c r="KR99" t="s">
        <v>280</v>
      </c>
      <c r="KS99">
        <v>0</v>
      </c>
      <c r="KT99">
        <v>0</v>
      </c>
      <c r="KU99">
        <v>0</v>
      </c>
      <c r="KV99">
        <v>0</v>
      </c>
      <c r="KY99" t="s">
        <v>280</v>
      </c>
      <c r="KZ99">
        <v>0</v>
      </c>
      <c r="LA99">
        <v>0</v>
      </c>
      <c r="LB99">
        <v>0</v>
      </c>
      <c r="LC99">
        <v>0</v>
      </c>
      <c r="LF99" t="s">
        <v>280</v>
      </c>
      <c r="LG99">
        <v>0</v>
      </c>
      <c r="LH99">
        <v>0</v>
      </c>
      <c r="LI99">
        <v>0</v>
      </c>
      <c r="LJ99">
        <v>0</v>
      </c>
      <c r="LM99" t="s">
        <v>280</v>
      </c>
      <c r="LN99">
        <v>0</v>
      </c>
      <c r="LO99">
        <v>0</v>
      </c>
      <c r="LP99">
        <v>0</v>
      </c>
      <c r="LQ99">
        <v>0</v>
      </c>
      <c r="LT99" t="s">
        <v>280</v>
      </c>
      <c r="LU99">
        <v>0</v>
      </c>
      <c r="LV99">
        <v>0</v>
      </c>
      <c r="LW99">
        <v>0</v>
      </c>
      <c r="LX99">
        <v>0</v>
      </c>
      <c r="MA99" t="s">
        <v>280</v>
      </c>
      <c r="MB99">
        <v>0</v>
      </c>
      <c r="MC99">
        <v>0</v>
      </c>
      <c r="MD99">
        <v>0</v>
      </c>
      <c r="ME99">
        <v>0</v>
      </c>
      <c r="MH99" t="s">
        <v>280</v>
      </c>
      <c r="MI99">
        <v>0.02</v>
      </c>
      <c r="MJ99">
        <v>0</v>
      </c>
      <c r="MK99">
        <v>0</v>
      </c>
      <c r="ML99">
        <v>0</v>
      </c>
      <c r="MO99" t="s">
        <v>280</v>
      </c>
      <c r="MP99">
        <v>0</v>
      </c>
      <c r="MQ99">
        <v>0</v>
      </c>
      <c r="MR99">
        <v>0</v>
      </c>
      <c r="MS99">
        <v>0</v>
      </c>
      <c r="MV99" t="s">
        <v>280</v>
      </c>
      <c r="MW99">
        <v>0</v>
      </c>
      <c r="MX99">
        <v>0</v>
      </c>
      <c r="MY99">
        <v>0</v>
      </c>
      <c r="MZ99">
        <v>0</v>
      </c>
      <c r="NC99" t="s">
        <v>280</v>
      </c>
      <c r="ND99">
        <v>0</v>
      </c>
      <c r="NE99">
        <v>0</v>
      </c>
      <c r="NF99">
        <v>0</v>
      </c>
      <c r="NG99">
        <v>0</v>
      </c>
      <c r="NJ99" t="s">
        <v>280</v>
      </c>
      <c r="NK99">
        <v>0</v>
      </c>
      <c r="NL99">
        <v>0</v>
      </c>
      <c r="NM99">
        <v>0</v>
      </c>
      <c r="NN99">
        <v>0</v>
      </c>
      <c r="NQ99" t="s">
        <v>280</v>
      </c>
      <c r="NR99">
        <v>0</v>
      </c>
      <c r="NS99">
        <v>0</v>
      </c>
      <c r="NT99">
        <v>0</v>
      </c>
      <c r="NU99">
        <v>0</v>
      </c>
      <c r="NX99" t="s">
        <v>280</v>
      </c>
      <c r="NY99">
        <v>0</v>
      </c>
      <c r="NZ99">
        <v>0</v>
      </c>
      <c r="OA99">
        <v>0</v>
      </c>
      <c r="OB99">
        <v>0</v>
      </c>
      <c r="OE99" t="s">
        <v>280</v>
      </c>
      <c r="OF99">
        <v>0</v>
      </c>
      <c r="OG99">
        <v>0</v>
      </c>
      <c r="OH99">
        <v>0</v>
      </c>
      <c r="OI99">
        <v>0</v>
      </c>
      <c r="OL99" t="s">
        <v>280</v>
      </c>
      <c r="OM99">
        <v>0.27</v>
      </c>
      <c r="ON99">
        <v>0</v>
      </c>
      <c r="OO99">
        <v>0.28999999999999998</v>
      </c>
      <c r="OP99">
        <v>0</v>
      </c>
      <c r="OS99" t="s">
        <v>280</v>
      </c>
      <c r="OT99">
        <v>0.56999999999999995</v>
      </c>
      <c r="OU99">
        <v>0.25</v>
      </c>
      <c r="OV99">
        <v>0.52</v>
      </c>
      <c r="OW99">
        <v>0</v>
      </c>
      <c r="OZ99" t="s">
        <v>280</v>
      </c>
      <c r="PA99">
        <v>0.36</v>
      </c>
      <c r="PB99">
        <v>1.1299999999999999</v>
      </c>
      <c r="PC99">
        <v>0.14000000000000001</v>
      </c>
      <c r="PD99">
        <v>0</v>
      </c>
      <c r="PG99" t="s">
        <v>280</v>
      </c>
      <c r="PH99">
        <v>0.18</v>
      </c>
      <c r="PI99">
        <v>0.41</v>
      </c>
      <c r="PJ99">
        <v>0.18</v>
      </c>
      <c r="PK99">
        <v>0</v>
      </c>
      <c r="PN99" t="s">
        <v>280</v>
      </c>
      <c r="PO99">
        <v>0</v>
      </c>
      <c r="PP99">
        <v>0</v>
      </c>
      <c r="PQ99">
        <v>0</v>
      </c>
      <c r="PR99">
        <v>0</v>
      </c>
      <c r="PU99" t="s">
        <v>280</v>
      </c>
      <c r="PV99">
        <v>0</v>
      </c>
      <c r="PW99">
        <v>0</v>
      </c>
      <c r="PX99">
        <v>0</v>
      </c>
      <c r="PY99">
        <v>0</v>
      </c>
      <c r="QB99" t="s">
        <v>280</v>
      </c>
      <c r="QC99">
        <v>0.09</v>
      </c>
      <c r="QD99">
        <v>0.48</v>
      </c>
      <c r="QE99">
        <v>0</v>
      </c>
      <c r="QF99">
        <v>0</v>
      </c>
      <c r="QI99" t="s">
        <v>280</v>
      </c>
      <c r="QJ99">
        <v>7.0000000000000007E-2</v>
      </c>
      <c r="QK99">
        <v>0.31</v>
      </c>
      <c r="QL99">
        <v>0</v>
      </c>
      <c r="QM99">
        <v>0</v>
      </c>
      <c r="QP99" t="s">
        <v>280</v>
      </c>
      <c r="QQ99">
        <v>0.44</v>
      </c>
      <c r="QR99">
        <v>0.27</v>
      </c>
      <c r="QS99">
        <v>0.66</v>
      </c>
      <c r="QT99">
        <v>0</v>
      </c>
      <c r="QW99" t="s">
        <v>280</v>
      </c>
      <c r="QX99">
        <v>0.12</v>
      </c>
      <c r="QY99">
        <v>0</v>
      </c>
      <c r="QZ99">
        <v>0.14000000000000001</v>
      </c>
      <c r="RA99">
        <v>0</v>
      </c>
      <c r="RD99" t="s">
        <v>280</v>
      </c>
      <c r="RE99">
        <v>11.78</v>
      </c>
      <c r="RF99">
        <v>11.56</v>
      </c>
      <c r="RG99">
        <v>11.84</v>
      </c>
      <c r="RH99">
        <v>13.13</v>
      </c>
      <c r="RK99" t="s">
        <v>280</v>
      </c>
      <c r="RL99">
        <v>9.2899999999999991</v>
      </c>
      <c r="RM99">
        <v>8.08</v>
      </c>
      <c r="RN99">
        <v>8.9499999999999993</v>
      </c>
      <c r="RO99">
        <v>13.4</v>
      </c>
      <c r="RR99" t="s">
        <v>280</v>
      </c>
      <c r="RS99">
        <v>9.16</v>
      </c>
      <c r="RT99">
        <v>10.41</v>
      </c>
      <c r="RU99">
        <v>8.92</v>
      </c>
      <c r="RV99">
        <v>9.1199999999999992</v>
      </c>
      <c r="RY99" t="s">
        <v>280</v>
      </c>
      <c r="RZ99">
        <v>2.68</v>
      </c>
      <c r="SA99">
        <v>4.09</v>
      </c>
      <c r="SB99">
        <v>2.31</v>
      </c>
      <c r="SC99">
        <v>2.76</v>
      </c>
      <c r="SF99" t="s">
        <v>280</v>
      </c>
      <c r="SG99">
        <v>1.31</v>
      </c>
      <c r="SH99">
        <v>1.19</v>
      </c>
      <c r="SI99">
        <v>1.67</v>
      </c>
      <c r="SJ99">
        <v>0</v>
      </c>
      <c r="SM99" t="s">
        <v>280</v>
      </c>
      <c r="SN99">
        <v>1.33</v>
      </c>
      <c r="SO99">
        <v>1</v>
      </c>
      <c r="SP99">
        <v>1.82</v>
      </c>
      <c r="SQ99">
        <v>0</v>
      </c>
      <c r="ST99" t="s">
        <v>280</v>
      </c>
      <c r="SU99">
        <v>0.53</v>
      </c>
      <c r="SV99">
        <v>0</v>
      </c>
      <c r="SW99">
        <v>0.9</v>
      </c>
      <c r="SX99">
        <v>0</v>
      </c>
      <c r="TA99" t="s">
        <v>280</v>
      </c>
      <c r="TB99">
        <v>0.1</v>
      </c>
      <c r="TC99">
        <v>0.14000000000000001</v>
      </c>
      <c r="TD99">
        <v>0.12</v>
      </c>
      <c r="TE99">
        <v>0</v>
      </c>
      <c r="TH99" t="s">
        <v>280</v>
      </c>
      <c r="TI99">
        <v>0.04</v>
      </c>
      <c r="TJ99">
        <v>0.19</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0.04</v>
      </c>
      <c r="UL99">
        <v>0</v>
      </c>
      <c r="UM99">
        <v>0.06</v>
      </c>
      <c r="UN99">
        <v>0</v>
      </c>
      <c r="UQ99" t="s">
        <v>280</v>
      </c>
      <c r="UR99">
        <v>7.0000000000000007E-2</v>
      </c>
      <c r="US99">
        <v>0.27</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0.09</v>
      </c>
      <c r="WI99">
        <v>0</v>
      </c>
      <c r="WJ99">
        <v>0.15</v>
      </c>
      <c r="WK99">
        <v>0</v>
      </c>
      <c r="WN99" t="s">
        <v>280</v>
      </c>
      <c r="WO99">
        <v>0</v>
      </c>
      <c r="WP99">
        <v>0</v>
      </c>
      <c r="WQ99">
        <v>0</v>
      </c>
      <c r="WR99">
        <v>0</v>
      </c>
      <c r="WU99" t="s">
        <v>280</v>
      </c>
      <c r="WV99">
        <v>0</v>
      </c>
      <c r="WW99">
        <v>0</v>
      </c>
      <c r="WX99">
        <v>0</v>
      </c>
      <c r="WY99">
        <v>0</v>
      </c>
      <c r="XB99" t="s">
        <v>280</v>
      </c>
      <c r="XC99">
        <v>0.16</v>
      </c>
      <c r="XD99">
        <v>0</v>
      </c>
      <c r="XE99">
        <v>0</v>
      </c>
      <c r="XF99">
        <v>1.33</v>
      </c>
      <c r="XI99" t="s">
        <v>280</v>
      </c>
      <c r="XJ99">
        <v>7.0000000000000007E-2</v>
      </c>
      <c r="XK99">
        <v>0</v>
      </c>
      <c r="XL99">
        <v>0.12</v>
      </c>
      <c r="XM99">
        <v>0</v>
      </c>
      <c r="XP99" t="s">
        <v>280</v>
      </c>
      <c r="XQ99">
        <v>0</v>
      </c>
      <c r="XR99">
        <v>0</v>
      </c>
      <c r="XS99">
        <v>0</v>
      </c>
      <c r="XT99">
        <v>0</v>
      </c>
      <c r="XW99" t="s">
        <v>280</v>
      </c>
      <c r="XX99">
        <v>0</v>
      </c>
      <c r="XY99">
        <v>0</v>
      </c>
      <c r="XZ99">
        <v>0</v>
      </c>
      <c r="YA99">
        <v>0</v>
      </c>
    </row>
    <row r="100" spans="1:651" x14ac:dyDescent="0.25">
      <c r="A100" s="1">
        <v>4.7500999999999971</v>
      </c>
      <c r="B100" s="1">
        <v>4.7999999999999972</v>
      </c>
      <c r="C100" s="1" t="s">
        <v>281</v>
      </c>
      <c r="D100" s="1">
        <v>1.43</v>
      </c>
      <c r="E100" s="1">
        <v>2.29</v>
      </c>
      <c r="F100" s="1">
        <v>1.24</v>
      </c>
      <c r="G100" s="1">
        <v>1.55</v>
      </c>
      <c r="H100" s="1"/>
      <c r="I100" s="1"/>
      <c r="J100" s="1" t="s">
        <v>281</v>
      </c>
      <c r="K100" s="1">
        <v>1.39</v>
      </c>
      <c r="L100" s="1">
        <v>2.81</v>
      </c>
      <c r="M100" s="1">
        <v>1.54</v>
      </c>
      <c r="N100" s="1">
        <v>0</v>
      </c>
      <c r="O100" s="1"/>
      <c r="P100" s="1"/>
      <c r="Q100" s="1" t="s">
        <v>281</v>
      </c>
      <c r="R100" s="1">
        <v>2.2200000000000002</v>
      </c>
      <c r="S100" s="1">
        <v>3.98</v>
      </c>
      <c r="T100" s="1">
        <v>2.2999999999999998</v>
      </c>
      <c r="U100" s="1">
        <v>0.93</v>
      </c>
      <c r="V100" s="1"/>
      <c r="W100" s="1"/>
      <c r="X100" s="1" t="s">
        <v>281</v>
      </c>
      <c r="Y100" s="1">
        <v>1.46</v>
      </c>
      <c r="Z100" s="1">
        <v>5.98</v>
      </c>
      <c r="AA100" s="1">
        <v>0.44</v>
      </c>
      <c r="AB100" s="1">
        <v>1.05</v>
      </c>
      <c r="AC100" s="1"/>
      <c r="AD100" s="1"/>
      <c r="AE100" t="s">
        <v>281</v>
      </c>
      <c r="AF100">
        <v>1.83</v>
      </c>
      <c r="AG100">
        <v>2.7</v>
      </c>
      <c r="AH100">
        <v>2.67</v>
      </c>
      <c r="AI100">
        <v>0</v>
      </c>
      <c r="AJ100" s="1"/>
      <c r="AK100" s="1"/>
      <c r="AL100" t="s">
        <v>281</v>
      </c>
      <c r="AM100">
        <v>2.23</v>
      </c>
      <c r="AN100">
        <v>1.57</v>
      </c>
      <c r="AO100">
        <v>3.28</v>
      </c>
      <c r="AP100">
        <v>0.16</v>
      </c>
      <c r="AQ100" s="1"/>
      <c r="AR100" s="1"/>
      <c r="AS100" t="s">
        <v>281</v>
      </c>
      <c r="AT100">
        <v>3.41</v>
      </c>
      <c r="AU100">
        <v>2.5499999999999998</v>
      </c>
      <c r="AV100">
        <v>5.04</v>
      </c>
      <c r="AW100">
        <v>0.66</v>
      </c>
      <c r="AZ100" t="s">
        <v>281</v>
      </c>
      <c r="BA100">
        <v>1.47</v>
      </c>
      <c r="BB100">
        <v>1.55</v>
      </c>
      <c r="BC100">
        <v>2.4900000000000002</v>
      </c>
      <c r="BD100">
        <v>0</v>
      </c>
      <c r="BG100" t="s">
        <v>281</v>
      </c>
      <c r="BH100">
        <v>1.1200000000000001</v>
      </c>
      <c r="BI100">
        <v>1.88</v>
      </c>
      <c r="BJ100">
        <v>1.54</v>
      </c>
      <c r="BK100">
        <v>0.1</v>
      </c>
      <c r="BN100" t="s">
        <v>281</v>
      </c>
      <c r="BO100">
        <v>1.17</v>
      </c>
      <c r="BP100">
        <v>0.82</v>
      </c>
      <c r="BQ100">
        <v>2</v>
      </c>
      <c r="BR100">
        <v>0</v>
      </c>
      <c r="BU100" t="s">
        <v>281</v>
      </c>
      <c r="BV100">
        <v>0.56999999999999995</v>
      </c>
      <c r="BW100">
        <v>0.25</v>
      </c>
      <c r="BX100">
        <v>1.02</v>
      </c>
      <c r="BY100">
        <v>0</v>
      </c>
      <c r="CB100" t="s">
        <v>281</v>
      </c>
      <c r="CC100">
        <v>0.84</v>
      </c>
      <c r="CD100">
        <v>0.6</v>
      </c>
      <c r="CE100">
        <v>1.1200000000000001</v>
      </c>
      <c r="CF100">
        <v>0</v>
      </c>
      <c r="CI100" t="s">
        <v>281</v>
      </c>
      <c r="CJ100">
        <v>1.1399999999999999</v>
      </c>
      <c r="CK100">
        <v>0.15</v>
      </c>
      <c r="CL100">
        <v>2.11</v>
      </c>
      <c r="CM100">
        <v>0</v>
      </c>
      <c r="CP100" t="s">
        <v>281</v>
      </c>
      <c r="CQ100">
        <v>0.16</v>
      </c>
      <c r="CR100">
        <v>0</v>
      </c>
      <c r="CS100">
        <v>0.27</v>
      </c>
      <c r="CT100">
        <v>0</v>
      </c>
      <c r="CW100" t="s">
        <v>281</v>
      </c>
      <c r="CX100">
        <v>0.25</v>
      </c>
      <c r="CY100">
        <v>0</v>
      </c>
      <c r="CZ100">
        <v>0.45</v>
      </c>
      <c r="DA100">
        <v>0</v>
      </c>
      <c r="DD100" t="s">
        <v>281</v>
      </c>
      <c r="DE100">
        <v>0.47</v>
      </c>
      <c r="DF100">
        <v>0.28000000000000003</v>
      </c>
      <c r="DG100">
        <v>0.8</v>
      </c>
      <c r="DH100">
        <v>0</v>
      </c>
      <c r="DK100" t="s">
        <v>281</v>
      </c>
      <c r="DL100">
        <v>1.25</v>
      </c>
      <c r="DM100">
        <v>0.2</v>
      </c>
      <c r="DN100">
        <v>1.89</v>
      </c>
      <c r="DO100">
        <v>0.65</v>
      </c>
      <c r="DR100" t="s">
        <v>281</v>
      </c>
      <c r="DS100">
        <v>1.21</v>
      </c>
      <c r="DT100">
        <v>1.1000000000000001</v>
      </c>
      <c r="DU100">
        <v>1.58</v>
      </c>
      <c r="DV100">
        <v>0</v>
      </c>
      <c r="DY100" t="s">
        <v>281</v>
      </c>
      <c r="DZ100">
        <v>0.39</v>
      </c>
      <c r="EA100">
        <v>0.34</v>
      </c>
      <c r="EB100">
        <v>0.56000000000000005</v>
      </c>
      <c r="EC100">
        <v>0</v>
      </c>
      <c r="EF100" t="s">
        <v>281</v>
      </c>
      <c r="EG100">
        <v>0.55000000000000004</v>
      </c>
      <c r="EH100">
        <v>0.14000000000000001</v>
      </c>
      <c r="EI100">
        <v>0.88</v>
      </c>
      <c r="EJ100">
        <v>0</v>
      </c>
      <c r="EM100" t="s">
        <v>281</v>
      </c>
      <c r="EN100">
        <v>0.16</v>
      </c>
      <c r="EO100">
        <v>0</v>
      </c>
      <c r="EP100">
        <v>0.26</v>
      </c>
      <c r="EQ100">
        <v>0</v>
      </c>
      <c r="ET100" t="s">
        <v>281</v>
      </c>
      <c r="EU100">
        <v>0.47</v>
      </c>
      <c r="EV100">
        <v>0</v>
      </c>
      <c r="EW100">
        <v>0.77</v>
      </c>
      <c r="EX100">
        <v>0</v>
      </c>
      <c r="FA100" t="s">
        <v>281</v>
      </c>
      <c r="FB100">
        <v>0.18</v>
      </c>
      <c r="FC100">
        <v>0</v>
      </c>
      <c r="FD100">
        <v>0.23</v>
      </c>
      <c r="FE100">
        <v>0</v>
      </c>
      <c r="FH100" t="s">
        <v>281</v>
      </c>
      <c r="FI100">
        <v>0.28999999999999998</v>
      </c>
      <c r="FJ100">
        <v>0.12</v>
      </c>
      <c r="FK100">
        <v>0.33</v>
      </c>
      <c r="FL100">
        <v>0</v>
      </c>
      <c r="FO100" t="s">
        <v>281</v>
      </c>
      <c r="FP100">
        <v>0.13</v>
      </c>
      <c r="FQ100">
        <v>0</v>
      </c>
      <c r="FR100">
        <v>0.22</v>
      </c>
      <c r="FS100">
        <v>0</v>
      </c>
      <c r="FV100" t="s">
        <v>281</v>
      </c>
      <c r="FW100">
        <v>0.15</v>
      </c>
      <c r="FX100">
        <v>0</v>
      </c>
      <c r="FY100">
        <v>0.24</v>
      </c>
      <c r="FZ100">
        <v>0</v>
      </c>
      <c r="GC100" t="s">
        <v>281</v>
      </c>
      <c r="GD100">
        <v>0.2</v>
      </c>
      <c r="GE100">
        <v>0</v>
      </c>
      <c r="GF100">
        <v>0.35</v>
      </c>
      <c r="GG100">
        <v>0</v>
      </c>
      <c r="GJ100" t="s">
        <v>281</v>
      </c>
      <c r="GK100">
        <v>0.13</v>
      </c>
      <c r="GL100">
        <v>0</v>
      </c>
      <c r="GM100">
        <v>0.23</v>
      </c>
      <c r="GN100">
        <v>0</v>
      </c>
      <c r="GQ100" t="s">
        <v>281</v>
      </c>
      <c r="GR100">
        <v>0.19</v>
      </c>
      <c r="GS100">
        <v>0</v>
      </c>
      <c r="GT100">
        <v>0.18</v>
      </c>
      <c r="GU100">
        <v>0.5</v>
      </c>
      <c r="GX100" t="s">
        <v>281</v>
      </c>
      <c r="GY100">
        <v>0.1</v>
      </c>
      <c r="GZ100">
        <v>0</v>
      </c>
      <c r="HA100">
        <v>0.18</v>
      </c>
      <c r="HB100">
        <v>0</v>
      </c>
      <c r="HE100" t="s">
        <v>281</v>
      </c>
      <c r="HF100">
        <v>0.08</v>
      </c>
      <c r="HG100">
        <v>0</v>
      </c>
      <c r="HH100">
        <v>0.09</v>
      </c>
      <c r="HI100">
        <v>0</v>
      </c>
      <c r="HL100" t="s">
        <v>281</v>
      </c>
      <c r="HM100">
        <v>0.13</v>
      </c>
      <c r="HN100">
        <v>0</v>
      </c>
      <c r="HO100">
        <v>0.24</v>
      </c>
      <c r="HP100">
        <v>0</v>
      </c>
      <c r="HS100" t="s">
        <v>281</v>
      </c>
      <c r="HT100">
        <v>0.22</v>
      </c>
      <c r="HU100">
        <v>0</v>
      </c>
      <c r="HV100">
        <v>0.38</v>
      </c>
      <c r="HW100">
        <v>0</v>
      </c>
      <c r="HZ100" t="s">
        <v>281</v>
      </c>
      <c r="IA100">
        <v>0.06</v>
      </c>
      <c r="IB100">
        <v>0</v>
      </c>
      <c r="IC100">
        <v>0.11</v>
      </c>
      <c r="ID100">
        <v>0</v>
      </c>
      <c r="IG100" t="s">
        <v>281</v>
      </c>
      <c r="IH100">
        <v>0.04</v>
      </c>
      <c r="II100">
        <v>0</v>
      </c>
      <c r="IJ100">
        <v>7.0000000000000007E-2</v>
      </c>
      <c r="IK100">
        <v>0</v>
      </c>
      <c r="IN100" t="s">
        <v>281</v>
      </c>
      <c r="IO100">
        <v>0.28999999999999998</v>
      </c>
      <c r="IP100">
        <v>0</v>
      </c>
      <c r="IQ100">
        <v>0.49</v>
      </c>
      <c r="IR100">
        <v>0</v>
      </c>
      <c r="IU100" t="s">
        <v>281</v>
      </c>
      <c r="IV100">
        <v>0.08</v>
      </c>
      <c r="IW100">
        <v>0</v>
      </c>
      <c r="IX100">
        <v>0.14000000000000001</v>
      </c>
      <c r="IY100">
        <v>0</v>
      </c>
      <c r="JB100" t="s">
        <v>281</v>
      </c>
      <c r="JC100">
        <v>0.16</v>
      </c>
      <c r="JD100">
        <v>0</v>
      </c>
      <c r="JE100">
        <v>0.23</v>
      </c>
      <c r="JF100">
        <v>0</v>
      </c>
      <c r="JI100" t="s">
        <v>281</v>
      </c>
      <c r="JJ100">
        <v>0.1</v>
      </c>
      <c r="JK100">
        <v>0</v>
      </c>
      <c r="JL100">
        <v>0.16</v>
      </c>
      <c r="JM100">
        <v>0</v>
      </c>
      <c r="JP100" t="s">
        <v>281</v>
      </c>
      <c r="JQ100">
        <v>0.03</v>
      </c>
      <c r="JR100">
        <v>0</v>
      </c>
      <c r="JS100">
        <v>0.06</v>
      </c>
      <c r="JT100">
        <v>0</v>
      </c>
      <c r="JW100" t="s">
        <v>281</v>
      </c>
      <c r="JX100">
        <v>0.08</v>
      </c>
      <c r="JY100">
        <v>0</v>
      </c>
      <c r="JZ100">
        <v>0.13</v>
      </c>
      <c r="KA100">
        <v>0</v>
      </c>
      <c r="KD100" t="s">
        <v>281</v>
      </c>
      <c r="KE100">
        <v>0</v>
      </c>
      <c r="KF100">
        <v>0</v>
      </c>
      <c r="KG100">
        <v>0</v>
      </c>
      <c r="KH100">
        <v>0</v>
      </c>
      <c r="KK100" t="s">
        <v>281</v>
      </c>
      <c r="KL100">
        <v>0</v>
      </c>
      <c r="KM100">
        <v>0</v>
      </c>
      <c r="KN100">
        <v>0</v>
      </c>
      <c r="KO100">
        <v>0</v>
      </c>
      <c r="KR100" t="s">
        <v>281</v>
      </c>
      <c r="KS100">
        <v>0.09</v>
      </c>
      <c r="KT100">
        <v>0</v>
      </c>
      <c r="KU100">
        <v>0</v>
      </c>
      <c r="KV100">
        <v>0</v>
      </c>
      <c r="KY100" t="s">
        <v>281</v>
      </c>
      <c r="KZ100">
        <v>0.5</v>
      </c>
      <c r="LA100">
        <v>0</v>
      </c>
      <c r="LB100">
        <v>0.81</v>
      </c>
      <c r="LC100">
        <v>0.14000000000000001</v>
      </c>
      <c r="LF100" t="s">
        <v>281</v>
      </c>
      <c r="LG100">
        <v>0.06</v>
      </c>
      <c r="LH100">
        <v>0</v>
      </c>
      <c r="LI100">
        <v>0.1</v>
      </c>
      <c r="LJ100">
        <v>0</v>
      </c>
      <c r="LM100" t="s">
        <v>281</v>
      </c>
      <c r="LN100">
        <v>0.21</v>
      </c>
      <c r="LO100">
        <v>0</v>
      </c>
      <c r="LP100">
        <v>0.35</v>
      </c>
      <c r="LQ100">
        <v>0</v>
      </c>
      <c r="LT100" t="s">
        <v>281</v>
      </c>
      <c r="LU100">
        <v>0.19</v>
      </c>
      <c r="LV100">
        <v>1.03</v>
      </c>
      <c r="LW100">
        <v>0</v>
      </c>
      <c r="LX100">
        <v>0</v>
      </c>
      <c r="MA100" t="s">
        <v>281</v>
      </c>
      <c r="MB100">
        <v>0.15</v>
      </c>
      <c r="MC100">
        <v>0.24</v>
      </c>
      <c r="MD100">
        <v>0.1</v>
      </c>
      <c r="ME100">
        <v>0.31</v>
      </c>
      <c r="MH100" t="s">
        <v>281</v>
      </c>
      <c r="MI100">
        <v>0.14000000000000001</v>
      </c>
      <c r="MJ100">
        <v>0</v>
      </c>
      <c r="MK100">
        <v>0.23</v>
      </c>
      <c r="ML100">
        <v>0</v>
      </c>
      <c r="MO100" t="s">
        <v>281</v>
      </c>
      <c r="MP100">
        <v>0.8</v>
      </c>
      <c r="MQ100">
        <v>0.59</v>
      </c>
      <c r="MR100">
        <v>0.69</v>
      </c>
      <c r="MS100">
        <v>0</v>
      </c>
      <c r="MV100" t="s">
        <v>281</v>
      </c>
      <c r="MW100">
        <v>0.14000000000000001</v>
      </c>
      <c r="MX100">
        <v>0</v>
      </c>
      <c r="MY100">
        <v>0.19</v>
      </c>
      <c r="MZ100">
        <v>0.15</v>
      </c>
      <c r="NC100" t="s">
        <v>281</v>
      </c>
      <c r="ND100">
        <v>0.16</v>
      </c>
      <c r="NE100">
        <v>0</v>
      </c>
      <c r="NF100">
        <v>0.27</v>
      </c>
      <c r="NG100">
        <v>0</v>
      </c>
      <c r="NJ100" t="s">
        <v>281</v>
      </c>
      <c r="NK100">
        <v>0.27</v>
      </c>
      <c r="NL100">
        <v>0.61</v>
      </c>
      <c r="NM100">
        <v>0.28000000000000003</v>
      </c>
      <c r="NN100">
        <v>0</v>
      </c>
      <c r="NQ100" t="s">
        <v>281</v>
      </c>
      <c r="NR100">
        <v>0.1</v>
      </c>
      <c r="NS100">
        <v>0</v>
      </c>
      <c r="NT100">
        <v>0.17</v>
      </c>
      <c r="NU100">
        <v>0</v>
      </c>
      <c r="NX100" t="s">
        <v>281</v>
      </c>
      <c r="NY100">
        <v>0.17</v>
      </c>
      <c r="NZ100">
        <v>0</v>
      </c>
      <c r="OA100">
        <v>7.0000000000000007E-2</v>
      </c>
      <c r="OB100">
        <v>0</v>
      </c>
      <c r="OE100" t="s">
        <v>281</v>
      </c>
      <c r="OF100">
        <v>0.75</v>
      </c>
      <c r="OG100">
        <v>2.35</v>
      </c>
      <c r="OH100">
        <v>0.23</v>
      </c>
      <c r="OI100">
        <v>0</v>
      </c>
      <c r="OL100" t="s">
        <v>281</v>
      </c>
      <c r="OM100">
        <v>0.24</v>
      </c>
      <c r="ON100">
        <v>0.08</v>
      </c>
      <c r="OO100">
        <v>0.15</v>
      </c>
      <c r="OP100">
        <v>0</v>
      </c>
      <c r="OS100" t="s">
        <v>281</v>
      </c>
      <c r="OT100">
        <v>0.68</v>
      </c>
      <c r="OU100">
        <v>0.99</v>
      </c>
      <c r="OV100">
        <v>0.76</v>
      </c>
      <c r="OW100">
        <v>0.3</v>
      </c>
      <c r="OZ100" t="s">
        <v>281</v>
      </c>
      <c r="PA100">
        <v>0.24</v>
      </c>
      <c r="PB100">
        <v>1.18</v>
      </c>
      <c r="PC100">
        <v>0</v>
      </c>
      <c r="PD100">
        <v>0</v>
      </c>
      <c r="PG100" t="s">
        <v>281</v>
      </c>
      <c r="PH100">
        <v>0.28999999999999998</v>
      </c>
      <c r="PI100">
        <v>0.53</v>
      </c>
      <c r="PJ100">
        <v>0.33</v>
      </c>
      <c r="PK100">
        <v>0</v>
      </c>
      <c r="PN100" t="s">
        <v>281</v>
      </c>
      <c r="PO100">
        <v>0.73</v>
      </c>
      <c r="PP100">
        <v>0.23</v>
      </c>
      <c r="PQ100">
        <v>0.83</v>
      </c>
      <c r="PR100">
        <v>0</v>
      </c>
      <c r="PU100" t="s">
        <v>281</v>
      </c>
      <c r="PV100">
        <v>0.28999999999999998</v>
      </c>
      <c r="PW100">
        <v>0</v>
      </c>
      <c r="PX100">
        <v>0.5</v>
      </c>
      <c r="PY100">
        <v>0</v>
      </c>
      <c r="QB100" t="s">
        <v>281</v>
      </c>
      <c r="QC100">
        <v>0.2</v>
      </c>
      <c r="QD100">
        <v>1</v>
      </c>
      <c r="QE100">
        <v>0</v>
      </c>
      <c r="QF100">
        <v>0</v>
      </c>
      <c r="QI100" t="s">
        <v>281</v>
      </c>
      <c r="QJ100">
        <v>1.1499999999999999</v>
      </c>
      <c r="QK100">
        <v>1.56</v>
      </c>
      <c r="QL100">
        <v>0.98</v>
      </c>
      <c r="QM100">
        <v>0.62</v>
      </c>
      <c r="QP100" t="s">
        <v>281</v>
      </c>
      <c r="QQ100">
        <v>0.96</v>
      </c>
      <c r="QR100">
        <v>1</v>
      </c>
      <c r="QS100">
        <v>1.06</v>
      </c>
      <c r="QT100">
        <v>0.13</v>
      </c>
      <c r="QW100" t="s">
        <v>281</v>
      </c>
      <c r="QX100">
        <v>0.12</v>
      </c>
      <c r="QY100">
        <v>0.35</v>
      </c>
      <c r="QZ100">
        <v>0.08</v>
      </c>
      <c r="RA100">
        <v>0</v>
      </c>
      <c r="RD100" t="s">
        <v>281</v>
      </c>
      <c r="RE100">
        <v>40.53</v>
      </c>
      <c r="RF100">
        <v>10.18</v>
      </c>
      <c r="RG100">
        <v>52.16</v>
      </c>
      <c r="RH100">
        <v>48.97</v>
      </c>
      <c r="RK100" t="s">
        <v>281</v>
      </c>
      <c r="RL100">
        <v>45.45</v>
      </c>
      <c r="RM100">
        <v>23.03</v>
      </c>
      <c r="RN100">
        <v>54.72</v>
      </c>
      <c r="RO100">
        <v>54.49</v>
      </c>
      <c r="RR100" t="s">
        <v>281</v>
      </c>
      <c r="RS100">
        <v>36.270000000000003</v>
      </c>
      <c r="RT100">
        <v>28.6</v>
      </c>
      <c r="RU100">
        <v>37</v>
      </c>
      <c r="RV100">
        <v>51.23</v>
      </c>
      <c r="RY100" t="s">
        <v>281</v>
      </c>
      <c r="RZ100">
        <v>6.04</v>
      </c>
      <c r="SA100">
        <v>12.45</v>
      </c>
      <c r="SB100">
        <v>2.66</v>
      </c>
      <c r="SC100">
        <v>12.08</v>
      </c>
      <c r="SF100" t="s">
        <v>281</v>
      </c>
      <c r="SG100">
        <v>5.54</v>
      </c>
      <c r="SH100">
        <v>10.57</v>
      </c>
      <c r="SI100">
        <v>1.03</v>
      </c>
      <c r="SJ100">
        <v>15.92</v>
      </c>
      <c r="SM100" t="s">
        <v>281</v>
      </c>
      <c r="SN100">
        <v>1.9</v>
      </c>
      <c r="SO100">
        <v>5.81</v>
      </c>
      <c r="SP100">
        <v>0.25</v>
      </c>
      <c r="SQ100">
        <v>2.87</v>
      </c>
      <c r="ST100" t="s">
        <v>281</v>
      </c>
      <c r="SU100">
        <v>0.42</v>
      </c>
      <c r="SV100">
        <v>1.03</v>
      </c>
      <c r="SW100">
        <v>0.19</v>
      </c>
      <c r="SX100">
        <v>0.68</v>
      </c>
      <c r="TA100" t="s">
        <v>281</v>
      </c>
      <c r="TB100">
        <v>0.15</v>
      </c>
      <c r="TC100">
        <v>0</v>
      </c>
      <c r="TD100">
        <v>0.26</v>
      </c>
      <c r="TE100">
        <v>0</v>
      </c>
      <c r="TH100" t="s">
        <v>281</v>
      </c>
      <c r="TI100">
        <v>0.1</v>
      </c>
      <c r="TJ100">
        <v>0</v>
      </c>
      <c r="TK100">
        <v>0.18</v>
      </c>
      <c r="TL100">
        <v>0</v>
      </c>
      <c r="TO100" t="s">
        <v>281</v>
      </c>
      <c r="TP100">
        <v>0</v>
      </c>
      <c r="TQ100">
        <v>0</v>
      </c>
      <c r="TR100">
        <v>0</v>
      </c>
      <c r="TS100">
        <v>0</v>
      </c>
      <c r="TV100" t="s">
        <v>281</v>
      </c>
      <c r="TW100">
        <v>0</v>
      </c>
      <c r="TX100">
        <v>0</v>
      </c>
      <c r="TY100">
        <v>0</v>
      </c>
      <c r="TZ100">
        <v>0</v>
      </c>
      <c r="UC100" t="s">
        <v>281</v>
      </c>
      <c r="UD100">
        <v>0.04</v>
      </c>
      <c r="UE100">
        <v>0</v>
      </c>
      <c r="UF100">
        <v>7.0000000000000007E-2</v>
      </c>
      <c r="UG100">
        <v>0</v>
      </c>
      <c r="UJ100" t="s">
        <v>281</v>
      </c>
      <c r="UK100">
        <v>0.06</v>
      </c>
      <c r="UL100">
        <v>0</v>
      </c>
      <c r="UM100">
        <v>0.1</v>
      </c>
      <c r="UN100">
        <v>0</v>
      </c>
      <c r="UQ100" t="s">
        <v>281</v>
      </c>
      <c r="UR100">
        <v>0.45</v>
      </c>
      <c r="US100">
        <v>0</v>
      </c>
      <c r="UT100">
        <v>0.79</v>
      </c>
      <c r="UU100">
        <v>0</v>
      </c>
      <c r="UX100" t="s">
        <v>281</v>
      </c>
      <c r="UY100">
        <v>7.0000000000000007E-2</v>
      </c>
      <c r="UZ100">
        <v>0</v>
      </c>
      <c r="VA100">
        <v>0.06</v>
      </c>
      <c r="VB100">
        <v>0.42</v>
      </c>
      <c r="VE100" t="s">
        <v>281</v>
      </c>
      <c r="VF100">
        <v>0</v>
      </c>
      <c r="VG100">
        <v>0</v>
      </c>
      <c r="VH100">
        <v>0</v>
      </c>
      <c r="VI100">
        <v>0</v>
      </c>
      <c r="VL100" t="s">
        <v>281</v>
      </c>
      <c r="VM100">
        <v>0</v>
      </c>
      <c r="VN100">
        <v>0</v>
      </c>
      <c r="VO100">
        <v>0</v>
      </c>
      <c r="VP100">
        <v>0</v>
      </c>
      <c r="VS100" t="s">
        <v>281</v>
      </c>
      <c r="VT100">
        <v>0</v>
      </c>
      <c r="VU100">
        <v>0</v>
      </c>
      <c r="VV100">
        <v>0</v>
      </c>
      <c r="VW100">
        <v>0</v>
      </c>
      <c r="VZ100" t="s">
        <v>281</v>
      </c>
      <c r="WA100">
        <v>0.05</v>
      </c>
      <c r="WB100">
        <v>0.22</v>
      </c>
      <c r="WC100">
        <v>0</v>
      </c>
      <c r="WD100">
        <v>0</v>
      </c>
      <c r="WG100" t="s">
        <v>281</v>
      </c>
      <c r="WH100">
        <v>0</v>
      </c>
      <c r="WI100">
        <v>0</v>
      </c>
      <c r="WJ100">
        <v>0</v>
      </c>
      <c r="WK100">
        <v>0</v>
      </c>
      <c r="WN100" t="s">
        <v>281</v>
      </c>
      <c r="WO100">
        <v>0.08</v>
      </c>
      <c r="WP100">
        <v>0</v>
      </c>
      <c r="WQ100">
        <v>0.12</v>
      </c>
      <c r="WR100">
        <v>0</v>
      </c>
      <c r="WU100" t="s">
        <v>281</v>
      </c>
      <c r="WV100">
        <v>0</v>
      </c>
      <c r="WW100">
        <v>0</v>
      </c>
      <c r="WX100">
        <v>0</v>
      </c>
      <c r="WY100">
        <v>0</v>
      </c>
      <c r="XB100" t="s">
        <v>281</v>
      </c>
      <c r="XC100">
        <v>7.0000000000000007E-2</v>
      </c>
      <c r="XD100">
        <v>0</v>
      </c>
      <c r="XE100">
        <v>0.11</v>
      </c>
      <c r="XF100">
        <v>0</v>
      </c>
      <c r="XI100" t="s">
        <v>281</v>
      </c>
      <c r="XJ100">
        <v>0</v>
      </c>
      <c r="XK100">
        <v>0</v>
      </c>
      <c r="XL100">
        <v>0</v>
      </c>
      <c r="XM100">
        <v>0</v>
      </c>
      <c r="XP100" t="s">
        <v>281</v>
      </c>
      <c r="XQ100">
        <v>4.09</v>
      </c>
      <c r="XR100">
        <v>4.18</v>
      </c>
      <c r="XS100">
        <v>3.76</v>
      </c>
      <c r="XT100">
        <v>6.7</v>
      </c>
      <c r="XW100" t="s">
        <v>281</v>
      </c>
      <c r="XX100">
        <v>3.92</v>
      </c>
      <c r="XY100">
        <v>2.2599999999999998</v>
      </c>
      <c r="XZ100">
        <v>3.71</v>
      </c>
      <c r="YA100">
        <v>7.83</v>
      </c>
    </row>
    <row r="101" spans="1:651"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0.28999999999999998</v>
      </c>
      <c r="S101" s="1">
        <v>0</v>
      </c>
      <c r="T101" s="1">
        <v>0.44</v>
      </c>
      <c r="U101" s="1">
        <v>0</v>
      </c>
      <c r="V101" s="1"/>
      <c r="W101" s="1"/>
      <c r="X101" s="1" t="s">
        <v>282</v>
      </c>
      <c r="Y101" s="1">
        <v>0</v>
      </c>
      <c r="Z101" s="1">
        <v>0</v>
      </c>
      <c r="AA101" s="1">
        <v>0</v>
      </c>
      <c r="AB101" s="1">
        <v>0</v>
      </c>
      <c r="AC101" s="1"/>
      <c r="AD101" s="1"/>
      <c r="AE101" t="s">
        <v>282</v>
      </c>
      <c r="AF101">
        <v>0.51</v>
      </c>
      <c r="AG101">
        <v>0.72</v>
      </c>
      <c r="AH101">
        <v>0.56000000000000005</v>
      </c>
      <c r="AI101">
        <v>0</v>
      </c>
      <c r="AJ101" s="1"/>
      <c r="AK101" s="1"/>
      <c r="AL101" t="s">
        <v>282</v>
      </c>
      <c r="AM101">
        <v>0</v>
      </c>
      <c r="AN101">
        <v>0</v>
      </c>
      <c r="AO101">
        <v>0</v>
      </c>
      <c r="AP101">
        <v>0</v>
      </c>
      <c r="AQ101" s="1"/>
      <c r="AR101" s="1"/>
      <c r="AS101" t="s">
        <v>282</v>
      </c>
      <c r="AT101">
        <v>0.56000000000000005</v>
      </c>
      <c r="AU101">
        <v>0.14000000000000001</v>
      </c>
      <c r="AV101">
        <v>1.06</v>
      </c>
      <c r="AW101">
        <v>0</v>
      </c>
      <c r="AZ101" t="s">
        <v>282</v>
      </c>
      <c r="BA101">
        <v>0.14000000000000001</v>
      </c>
      <c r="BB101">
        <v>0</v>
      </c>
      <c r="BC101">
        <v>0.34</v>
      </c>
      <c r="BD101">
        <v>0</v>
      </c>
      <c r="BG101" t="s">
        <v>282</v>
      </c>
      <c r="BH101">
        <v>0.09</v>
      </c>
      <c r="BI101">
        <v>0</v>
      </c>
      <c r="BJ101">
        <v>0.19</v>
      </c>
      <c r="BK101">
        <v>0</v>
      </c>
      <c r="BN101" t="s">
        <v>282</v>
      </c>
      <c r="BO101">
        <v>0.21</v>
      </c>
      <c r="BP101">
        <v>0</v>
      </c>
      <c r="BQ101">
        <v>0.45</v>
      </c>
      <c r="BR101">
        <v>0</v>
      </c>
      <c r="BU101" t="s">
        <v>282</v>
      </c>
      <c r="BV101">
        <v>0.35</v>
      </c>
      <c r="BW101">
        <v>0</v>
      </c>
      <c r="BX101">
        <v>0.6</v>
      </c>
      <c r="BY101">
        <v>0</v>
      </c>
      <c r="CB101" t="s">
        <v>282</v>
      </c>
      <c r="CC101">
        <v>0.45</v>
      </c>
      <c r="CD101">
        <v>0.19</v>
      </c>
      <c r="CE101">
        <v>0.78</v>
      </c>
      <c r="CF101">
        <v>0</v>
      </c>
      <c r="CI101" t="s">
        <v>282</v>
      </c>
      <c r="CJ101">
        <v>7.0000000000000007E-2</v>
      </c>
      <c r="CK101">
        <v>0</v>
      </c>
      <c r="CL101">
        <v>0.14000000000000001</v>
      </c>
      <c r="CM101">
        <v>0</v>
      </c>
      <c r="CP101" t="s">
        <v>282</v>
      </c>
      <c r="CQ101">
        <v>0.03</v>
      </c>
      <c r="CR101">
        <v>0</v>
      </c>
      <c r="CS101">
        <v>0</v>
      </c>
      <c r="CT101">
        <v>0.18</v>
      </c>
      <c r="CW101" t="s">
        <v>282</v>
      </c>
      <c r="CX101">
        <v>0</v>
      </c>
      <c r="CY101">
        <v>0</v>
      </c>
      <c r="CZ101">
        <v>0</v>
      </c>
      <c r="DA101">
        <v>0</v>
      </c>
      <c r="DD101" t="s">
        <v>282</v>
      </c>
      <c r="DE101">
        <v>0.05</v>
      </c>
      <c r="DF101">
        <v>0</v>
      </c>
      <c r="DG101">
        <v>0.11</v>
      </c>
      <c r="DH101">
        <v>0</v>
      </c>
      <c r="DK101" t="s">
        <v>282</v>
      </c>
      <c r="DL101">
        <v>0</v>
      </c>
      <c r="DM101">
        <v>0</v>
      </c>
      <c r="DN101">
        <v>0</v>
      </c>
      <c r="DO101">
        <v>0</v>
      </c>
      <c r="DR101" t="s">
        <v>282</v>
      </c>
      <c r="DS101">
        <v>0</v>
      </c>
      <c r="DT101">
        <v>0</v>
      </c>
      <c r="DU101">
        <v>0</v>
      </c>
      <c r="DV101">
        <v>0</v>
      </c>
      <c r="DY101" t="s">
        <v>282</v>
      </c>
      <c r="DZ101">
        <v>0.18</v>
      </c>
      <c r="EA101">
        <v>0</v>
      </c>
      <c r="EB101">
        <v>0.11</v>
      </c>
      <c r="EC101">
        <v>0</v>
      </c>
      <c r="EF101" t="s">
        <v>282</v>
      </c>
      <c r="EG101">
        <v>0.27</v>
      </c>
      <c r="EH101">
        <v>0.97</v>
      </c>
      <c r="EI101">
        <v>0</v>
      </c>
      <c r="EJ101">
        <v>0</v>
      </c>
      <c r="EM101" t="s">
        <v>282</v>
      </c>
      <c r="EN101">
        <v>0.11</v>
      </c>
      <c r="EO101">
        <v>0</v>
      </c>
      <c r="EP101">
        <v>0.19</v>
      </c>
      <c r="EQ101">
        <v>0</v>
      </c>
      <c r="ET101" t="s">
        <v>282</v>
      </c>
      <c r="EU101">
        <v>0.03</v>
      </c>
      <c r="EV101">
        <v>0</v>
      </c>
      <c r="EW101">
        <v>0.05</v>
      </c>
      <c r="EX101">
        <v>0</v>
      </c>
      <c r="FA101" t="s">
        <v>282</v>
      </c>
      <c r="FB101">
        <v>0</v>
      </c>
      <c r="FC101">
        <v>0</v>
      </c>
      <c r="FD101">
        <v>0</v>
      </c>
      <c r="FE101">
        <v>0</v>
      </c>
      <c r="FH101" t="s">
        <v>282</v>
      </c>
      <c r="FI101">
        <v>0</v>
      </c>
      <c r="FJ101">
        <v>0</v>
      </c>
      <c r="FK101">
        <v>0</v>
      </c>
      <c r="FL101">
        <v>0</v>
      </c>
      <c r="FO101" t="s">
        <v>282</v>
      </c>
      <c r="FP101">
        <v>0</v>
      </c>
      <c r="FQ101">
        <v>0</v>
      </c>
      <c r="FR101">
        <v>0</v>
      </c>
      <c r="FS101">
        <v>0</v>
      </c>
      <c r="FV101" t="s">
        <v>282</v>
      </c>
      <c r="FW101">
        <v>0</v>
      </c>
      <c r="FX101">
        <v>0</v>
      </c>
      <c r="FY101">
        <v>0</v>
      </c>
      <c r="FZ101">
        <v>0</v>
      </c>
      <c r="GC101" t="s">
        <v>282</v>
      </c>
      <c r="GD101">
        <v>0.08</v>
      </c>
      <c r="GE101">
        <v>0</v>
      </c>
      <c r="GF101">
        <v>0</v>
      </c>
      <c r="GG101">
        <v>0</v>
      </c>
      <c r="GJ101" t="s">
        <v>282</v>
      </c>
      <c r="GK101">
        <v>7.0000000000000007E-2</v>
      </c>
      <c r="GL101">
        <v>0.38</v>
      </c>
      <c r="GM101">
        <v>0</v>
      </c>
      <c r="GN101">
        <v>0</v>
      </c>
      <c r="GQ101" t="s">
        <v>282</v>
      </c>
      <c r="GR101">
        <v>0.16</v>
      </c>
      <c r="GS101">
        <v>0</v>
      </c>
      <c r="GT101">
        <v>0</v>
      </c>
      <c r="GU101">
        <v>0</v>
      </c>
      <c r="GX101" t="s">
        <v>282</v>
      </c>
      <c r="GY101">
        <v>0</v>
      </c>
      <c r="GZ101">
        <v>0</v>
      </c>
      <c r="HA101">
        <v>0</v>
      </c>
      <c r="HB101">
        <v>0</v>
      </c>
      <c r="HE101" t="s">
        <v>282</v>
      </c>
      <c r="HF101">
        <v>0.05</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0.54</v>
      </c>
      <c r="IW101">
        <v>0</v>
      </c>
      <c r="IX101">
        <v>0</v>
      </c>
      <c r="IY101">
        <v>0</v>
      </c>
      <c r="JB101" t="s">
        <v>282</v>
      </c>
      <c r="JC101">
        <v>0.12</v>
      </c>
      <c r="JD101">
        <v>0</v>
      </c>
      <c r="JE101">
        <v>0</v>
      </c>
      <c r="JF101">
        <v>0</v>
      </c>
      <c r="JI101" t="s">
        <v>282</v>
      </c>
      <c r="JJ101">
        <v>0.18</v>
      </c>
      <c r="JK101">
        <v>0</v>
      </c>
      <c r="JL101">
        <v>0.3</v>
      </c>
      <c r="JM101">
        <v>0</v>
      </c>
      <c r="JP101" t="s">
        <v>282</v>
      </c>
      <c r="JQ101">
        <v>0.39</v>
      </c>
      <c r="JR101">
        <v>0</v>
      </c>
      <c r="JS101">
        <v>0.66</v>
      </c>
      <c r="JT101">
        <v>0</v>
      </c>
      <c r="JW101" t="s">
        <v>282</v>
      </c>
      <c r="JX101">
        <v>0</v>
      </c>
      <c r="JY101">
        <v>0</v>
      </c>
      <c r="JZ101">
        <v>0</v>
      </c>
      <c r="KA101">
        <v>0</v>
      </c>
      <c r="KD101" t="s">
        <v>282</v>
      </c>
      <c r="KE101">
        <v>0.17</v>
      </c>
      <c r="KF101">
        <v>0</v>
      </c>
      <c r="KG101">
        <v>0.09</v>
      </c>
      <c r="KH101">
        <v>0</v>
      </c>
      <c r="KK101" t="s">
        <v>282</v>
      </c>
      <c r="KL101">
        <v>0.1</v>
      </c>
      <c r="KM101">
        <v>0</v>
      </c>
      <c r="KN101">
        <v>0.17</v>
      </c>
      <c r="KO101">
        <v>0</v>
      </c>
      <c r="KR101" t="s">
        <v>282</v>
      </c>
      <c r="KS101">
        <v>0</v>
      </c>
      <c r="KT101">
        <v>0</v>
      </c>
      <c r="KU101">
        <v>0</v>
      </c>
      <c r="KV101">
        <v>0</v>
      </c>
      <c r="KY101" t="s">
        <v>282</v>
      </c>
      <c r="KZ101">
        <v>0.04</v>
      </c>
      <c r="LA101">
        <v>0</v>
      </c>
      <c r="LB101">
        <v>0.06</v>
      </c>
      <c r="LC101">
        <v>0</v>
      </c>
      <c r="LF101" t="s">
        <v>282</v>
      </c>
      <c r="LG101">
        <v>0</v>
      </c>
      <c r="LH101">
        <v>0</v>
      </c>
      <c r="LI101">
        <v>0</v>
      </c>
      <c r="LJ101">
        <v>0</v>
      </c>
      <c r="LM101" t="s">
        <v>282</v>
      </c>
      <c r="LN101">
        <v>0</v>
      </c>
      <c r="LO101">
        <v>0</v>
      </c>
      <c r="LP101">
        <v>0</v>
      </c>
      <c r="LQ101">
        <v>0</v>
      </c>
      <c r="LT101" t="s">
        <v>282</v>
      </c>
      <c r="LU101">
        <v>0.15</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v>
      </c>
      <c r="NE101">
        <v>0</v>
      </c>
      <c r="NF101">
        <v>0</v>
      </c>
      <c r="NG101">
        <v>0</v>
      </c>
      <c r="NJ101" t="s">
        <v>282</v>
      </c>
      <c r="NK101">
        <v>0.24</v>
      </c>
      <c r="NL101">
        <v>0</v>
      </c>
      <c r="NM101">
        <v>0</v>
      </c>
      <c r="NN101">
        <v>0</v>
      </c>
      <c r="NQ101" t="s">
        <v>282</v>
      </c>
      <c r="NR101">
        <v>0.11</v>
      </c>
      <c r="NS101">
        <v>0</v>
      </c>
      <c r="NT101">
        <v>0</v>
      </c>
      <c r="NU101">
        <v>0</v>
      </c>
      <c r="NX101" t="s">
        <v>282</v>
      </c>
      <c r="NY101">
        <v>0</v>
      </c>
      <c r="NZ101">
        <v>0</v>
      </c>
      <c r="OA101">
        <v>0</v>
      </c>
      <c r="OB101">
        <v>0</v>
      </c>
      <c r="OE101" t="s">
        <v>282</v>
      </c>
      <c r="OF101">
        <v>0</v>
      </c>
      <c r="OG101">
        <v>0</v>
      </c>
      <c r="OH101">
        <v>0</v>
      </c>
      <c r="OI101">
        <v>0</v>
      </c>
      <c r="OL101" t="s">
        <v>282</v>
      </c>
      <c r="OM101">
        <v>0.06</v>
      </c>
      <c r="ON101">
        <v>0</v>
      </c>
      <c r="OO101">
        <v>0.1</v>
      </c>
      <c r="OP101">
        <v>0</v>
      </c>
      <c r="OS101" t="s">
        <v>282</v>
      </c>
      <c r="OT101">
        <v>0.21</v>
      </c>
      <c r="OU101">
        <v>0</v>
      </c>
      <c r="OV101">
        <v>0.1</v>
      </c>
      <c r="OW101">
        <v>0</v>
      </c>
      <c r="OZ101" t="s">
        <v>282</v>
      </c>
      <c r="PA101">
        <v>0.21</v>
      </c>
      <c r="PB101">
        <v>0.62</v>
      </c>
      <c r="PC101">
        <v>0</v>
      </c>
      <c r="PD101">
        <v>0</v>
      </c>
      <c r="PG101" t="s">
        <v>282</v>
      </c>
      <c r="PH101">
        <v>0.09</v>
      </c>
      <c r="PI101">
        <v>0</v>
      </c>
      <c r="PJ101">
        <v>0.14000000000000001</v>
      </c>
      <c r="PK101">
        <v>0</v>
      </c>
      <c r="PN101" t="s">
        <v>282</v>
      </c>
      <c r="PO101">
        <v>0.28000000000000003</v>
      </c>
      <c r="PP101">
        <v>0.98</v>
      </c>
      <c r="PQ101">
        <v>0.13</v>
      </c>
      <c r="PR101">
        <v>0</v>
      </c>
      <c r="PU101" t="s">
        <v>282</v>
      </c>
      <c r="PV101">
        <v>0.15</v>
      </c>
      <c r="PW101">
        <v>0.34</v>
      </c>
      <c r="PX101">
        <v>0</v>
      </c>
      <c r="PY101">
        <v>0</v>
      </c>
      <c r="QB101" t="s">
        <v>282</v>
      </c>
      <c r="QC101">
        <v>0.02</v>
      </c>
      <c r="QD101">
        <v>0</v>
      </c>
      <c r="QE101">
        <v>0.04</v>
      </c>
      <c r="QF101">
        <v>0</v>
      </c>
      <c r="QI101" t="s">
        <v>282</v>
      </c>
      <c r="QJ101">
        <v>0.28999999999999998</v>
      </c>
      <c r="QK101">
        <v>0</v>
      </c>
      <c r="QL101">
        <v>0.34</v>
      </c>
      <c r="QM101">
        <v>0</v>
      </c>
      <c r="QP101" t="s">
        <v>282</v>
      </c>
      <c r="QQ101">
        <v>1.1499999999999999</v>
      </c>
      <c r="QR101">
        <v>0</v>
      </c>
      <c r="QS101">
        <v>1.58</v>
      </c>
      <c r="QT101">
        <v>0.37</v>
      </c>
      <c r="QW101" t="s">
        <v>282</v>
      </c>
      <c r="QX101">
        <v>0.6</v>
      </c>
      <c r="QY101">
        <v>0</v>
      </c>
      <c r="QZ101">
        <v>0.99</v>
      </c>
      <c r="RA101">
        <v>0</v>
      </c>
      <c r="RD101" t="s">
        <v>282</v>
      </c>
      <c r="RE101">
        <v>0.95</v>
      </c>
      <c r="RF101">
        <v>0.39</v>
      </c>
      <c r="RG101">
        <v>1.48</v>
      </c>
      <c r="RH101">
        <v>0.11</v>
      </c>
      <c r="RK101" t="s">
        <v>282</v>
      </c>
      <c r="RL101">
        <v>1.22</v>
      </c>
      <c r="RM101">
        <v>0.48</v>
      </c>
      <c r="RN101">
        <v>1.88</v>
      </c>
      <c r="RO101">
        <v>0</v>
      </c>
      <c r="RR101" t="s">
        <v>282</v>
      </c>
      <c r="RS101">
        <v>2.72</v>
      </c>
      <c r="RT101">
        <v>0.52</v>
      </c>
      <c r="RU101">
        <v>4.34</v>
      </c>
      <c r="RV101">
        <v>0.54</v>
      </c>
      <c r="RY101" t="s">
        <v>282</v>
      </c>
      <c r="RZ101">
        <v>6.3</v>
      </c>
      <c r="SA101">
        <v>1.1499999999999999</v>
      </c>
      <c r="SB101">
        <v>9.9</v>
      </c>
      <c r="SC101">
        <v>0.23</v>
      </c>
      <c r="SF101" t="s">
        <v>282</v>
      </c>
      <c r="SG101">
        <v>4.1500000000000004</v>
      </c>
      <c r="SH101">
        <v>0.36</v>
      </c>
      <c r="SI101">
        <v>6.21</v>
      </c>
      <c r="SJ101">
        <v>1.05</v>
      </c>
      <c r="SM101" t="s">
        <v>282</v>
      </c>
      <c r="SN101">
        <v>0.34</v>
      </c>
      <c r="SO101">
        <v>0</v>
      </c>
      <c r="SP101">
        <v>0.4</v>
      </c>
      <c r="SQ101">
        <v>0</v>
      </c>
      <c r="ST101" t="s">
        <v>282</v>
      </c>
      <c r="SU101">
        <v>0.38</v>
      </c>
      <c r="SV101">
        <v>0.61</v>
      </c>
      <c r="SW101">
        <v>0.42</v>
      </c>
      <c r="SX101">
        <v>0</v>
      </c>
      <c r="TA101" t="s">
        <v>282</v>
      </c>
      <c r="TB101">
        <v>0.15</v>
      </c>
      <c r="TC101">
        <v>0</v>
      </c>
      <c r="TD101">
        <v>0.26</v>
      </c>
      <c r="TE101">
        <v>0</v>
      </c>
      <c r="TH101" t="s">
        <v>282</v>
      </c>
      <c r="TI101">
        <v>0.13</v>
      </c>
      <c r="TJ101">
        <v>0</v>
      </c>
      <c r="TK101">
        <v>0.15</v>
      </c>
      <c r="TL101">
        <v>0</v>
      </c>
      <c r="TO101" t="s">
        <v>282</v>
      </c>
      <c r="TP101">
        <v>0</v>
      </c>
      <c r="TQ101">
        <v>0</v>
      </c>
      <c r="TR101">
        <v>0</v>
      </c>
      <c r="TS101">
        <v>0</v>
      </c>
      <c r="TV101" t="s">
        <v>282</v>
      </c>
      <c r="TW101">
        <v>0.11</v>
      </c>
      <c r="TX101">
        <v>0</v>
      </c>
      <c r="TY101">
        <v>0.19</v>
      </c>
      <c r="TZ101">
        <v>0</v>
      </c>
      <c r="UC101" t="s">
        <v>282</v>
      </c>
      <c r="UD101">
        <v>0.09</v>
      </c>
      <c r="UE101">
        <v>0</v>
      </c>
      <c r="UF101">
        <v>0.15</v>
      </c>
      <c r="UG101">
        <v>0</v>
      </c>
      <c r="UJ101" t="s">
        <v>282</v>
      </c>
      <c r="UK101">
        <v>0.04</v>
      </c>
      <c r="UL101">
        <v>0</v>
      </c>
      <c r="UM101">
        <v>0.06</v>
      </c>
      <c r="UN101">
        <v>0</v>
      </c>
      <c r="UQ101" t="s">
        <v>282</v>
      </c>
      <c r="UR101">
        <v>0.19</v>
      </c>
      <c r="US101">
        <v>0</v>
      </c>
      <c r="UT101">
        <v>0.24</v>
      </c>
      <c r="UU101">
        <v>0.49</v>
      </c>
      <c r="UX101" t="s">
        <v>282</v>
      </c>
      <c r="UY101">
        <v>0.32</v>
      </c>
      <c r="UZ101">
        <v>0</v>
      </c>
      <c r="VA101">
        <v>0.27</v>
      </c>
      <c r="VB101">
        <v>0</v>
      </c>
      <c r="VE101" t="s">
        <v>282</v>
      </c>
      <c r="VF101">
        <v>0</v>
      </c>
      <c r="VG101">
        <v>0</v>
      </c>
      <c r="VH101">
        <v>0</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v>
      </c>
      <c r="WI101">
        <v>0</v>
      </c>
      <c r="WJ101">
        <v>0</v>
      </c>
      <c r="WK101">
        <v>0</v>
      </c>
      <c r="WN101" t="s">
        <v>282</v>
      </c>
      <c r="WO101">
        <v>0</v>
      </c>
      <c r="WP101">
        <v>0</v>
      </c>
      <c r="WQ101">
        <v>0</v>
      </c>
      <c r="WR101">
        <v>0</v>
      </c>
      <c r="WU101" t="s">
        <v>282</v>
      </c>
      <c r="WV101">
        <v>0</v>
      </c>
      <c r="WW101">
        <v>0</v>
      </c>
      <c r="WX101">
        <v>0</v>
      </c>
      <c r="WY101">
        <v>0</v>
      </c>
      <c r="XB101" t="s">
        <v>282</v>
      </c>
      <c r="XC101">
        <v>7.0000000000000007E-2</v>
      </c>
      <c r="XD101">
        <v>0</v>
      </c>
      <c r="XE101">
        <v>0</v>
      </c>
      <c r="XF101">
        <v>0</v>
      </c>
      <c r="XI101" t="s">
        <v>282</v>
      </c>
      <c r="XJ101">
        <v>0</v>
      </c>
      <c r="XK101">
        <v>0</v>
      </c>
      <c r="XL101">
        <v>0</v>
      </c>
      <c r="XM101">
        <v>0</v>
      </c>
      <c r="XP101" t="s">
        <v>282</v>
      </c>
      <c r="XQ101">
        <v>0.04</v>
      </c>
      <c r="XR101">
        <v>0</v>
      </c>
      <c r="XS101">
        <v>0.06</v>
      </c>
      <c r="XT101">
        <v>0</v>
      </c>
      <c r="XW101" t="s">
        <v>282</v>
      </c>
      <c r="XX101">
        <v>0.1</v>
      </c>
      <c r="XY101">
        <v>0</v>
      </c>
      <c r="XZ101">
        <v>0.04</v>
      </c>
      <c r="YA101">
        <v>0.38</v>
      </c>
    </row>
    <row r="102" spans="1:651" x14ac:dyDescent="0.25">
      <c r="A102" s="1">
        <v>4.8500999999999967</v>
      </c>
      <c r="B102" s="1">
        <v>4.8999999999999968</v>
      </c>
      <c r="C102" s="1" t="s">
        <v>283</v>
      </c>
      <c r="D102" s="1">
        <v>0.28999999999999998</v>
      </c>
      <c r="E102" s="1">
        <v>0</v>
      </c>
      <c r="F102" s="1">
        <v>0.49</v>
      </c>
      <c r="G102" s="1">
        <v>0</v>
      </c>
      <c r="H102" s="1"/>
      <c r="I102" s="1"/>
      <c r="J102" s="1" t="s">
        <v>283</v>
      </c>
      <c r="K102" s="1">
        <v>0.28000000000000003</v>
      </c>
      <c r="L102" s="1">
        <v>0</v>
      </c>
      <c r="M102" s="1">
        <v>0.48</v>
      </c>
      <c r="N102" s="1">
        <v>0</v>
      </c>
      <c r="O102" s="1"/>
      <c r="P102" s="1"/>
      <c r="Q102" s="1" t="s">
        <v>283</v>
      </c>
      <c r="R102" s="1">
        <v>0.13</v>
      </c>
      <c r="S102" s="1">
        <v>0</v>
      </c>
      <c r="T102" s="1">
        <v>0.16</v>
      </c>
      <c r="U102" s="1">
        <v>0</v>
      </c>
      <c r="V102" s="1"/>
      <c r="W102" s="1"/>
      <c r="X102" s="1" t="s">
        <v>283</v>
      </c>
      <c r="Y102" s="1">
        <v>0.5</v>
      </c>
      <c r="Z102" s="1">
        <v>0</v>
      </c>
      <c r="AA102" s="1">
        <v>0.78</v>
      </c>
      <c r="AB102" s="1">
        <v>0.1</v>
      </c>
      <c r="AC102" s="1"/>
      <c r="AD102" s="1"/>
      <c r="AE102" t="s">
        <v>283</v>
      </c>
      <c r="AF102">
        <v>1.59</v>
      </c>
      <c r="AG102">
        <v>0.9</v>
      </c>
      <c r="AH102">
        <v>2.81</v>
      </c>
      <c r="AI102">
        <v>0</v>
      </c>
      <c r="AJ102" s="1"/>
      <c r="AK102" s="1"/>
      <c r="AL102" t="s">
        <v>283</v>
      </c>
      <c r="AM102">
        <v>0.81</v>
      </c>
      <c r="AN102">
        <v>0.38</v>
      </c>
      <c r="AO102">
        <v>1.72</v>
      </c>
      <c r="AP102">
        <v>0</v>
      </c>
      <c r="AQ102" s="1"/>
      <c r="AR102" s="1"/>
      <c r="AS102" t="s">
        <v>283</v>
      </c>
      <c r="AT102">
        <v>0.45</v>
      </c>
      <c r="AU102">
        <v>0.08</v>
      </c>
      <c r="AV102">
        <v>0.69</v>
      </c>
      <c r="AW102">
        <v>0</v>
      </c>
      <c r="AZ102" t="s">
        <v>283</v>
      </c>
      <c r="BA102">
        <v>0.43</v>
      </c>
      <c r="BB102">
        <v>0</v>
      </c>
      <c r="BC102">
        <v>0.92</v>
      </c>
      <c r="BD102">
        <v>0.28999999999999998</v>
      </c>
      <c r="BG102" t="s">
        <v>283</v>
      </c>
      <c r="BH102">
        <v>0.4</v>
      </c>
      <c r="BI102">
        <v>0</v>
      </c>
      <c r="BJ102">
        <v>0.59</v>
      </c>
      <c r="BK102">
        <v>0</v>
      </c>
      <c r="BN102" t="s">
        <v>283</v>
      </c>
      <c r="BO102">
        <v>0.11</v>
      </c>
      <c r="BP102">
        <v>0.16</v>
      </c>
      <c r="BQ102">
        <v>0</v>
      </c>
      <c r="BR102">
        <v>0</v>
      </c>
      <c r="BU102" t="s">
        <v>283</v>
      </c>
      <c r="BV102">
        <v>0.2</v>
      </c>
      <c r="BW102">
        <v>0</v>
      </c>
      <c r="BX102">
        <v>0.23</v>
      </c>
      <c r="BY102">
        <v>0</v>
      </c>
      <c r="CB102" t="s">
        <v>283</v>
      </c>
      <c r="CC102">
        <v>0</v>
      </c>
      <c r="CD102">
        <v>0</v>
      </c>
      <c r="CE102">
        <v>0</v>
      </c>
      <c r="CF102">
        <v>0</v>
      </c>
      <c r="CI102" t="s">
        <v>283</v>
      </c>
      <c r="CJ102">
        <v>0.52</v>
      </c>
      <c r="CK102">
        <v>0.31</v>
      </c>
      <c r="CL102">
        <v>0.71</v>
      </c>
      <c r="CM102">
        <v>0</v>
      </c>
      <c r="CP102" t="s">
        <v>283</v>
      </c>
      <c r="CQ102">
        <v>0</v>
      </c>
      <c r="CR102">
        <v>0</v>
      </c>
      <c r="CS102">
        <v>0</v>
      </c>
      <c r="CT102">
        <v>0</v>
      </c>
      <c r="CW102" t="s">
        <v>283</v>
      </c>
      <c r="CX102">
        <v>0</v>
      </c>
      <c r="CY102">
        <v>0</v>
      </c>
      <c r="CZ102">
        <v>0</v>
      </c>
      <c r="DA102">
        <v>0</v>
      </c>
      <c r="DD102" t="s">
        <v>283</v>
      </c>
      <c r="DE102">
        <v>0.27</v>
      </c>
      <c r="DF102">
        <v>0</v>
      </c>
      <c r="DG102">
        <v>0.45</v>
      </c>
      <c r="DH102">
        <v>0</v>
      </c>
      <c r="DK102" t="s">
        <v>283</v>
      </c>
      <c r="DL102">
        <v>0.08</v>
      </c>
      <c r="DM102">
        <v>0.28999999999999998</v>
      </c>
      <c r="DN102">
        <v>0.05</v>
      </c>
      <c r="DO102">
        <v>0</v>
      </c>
      <c r="DR102" t="s">
        <v>283</v>
      </c>
      <c r="DS102">
        <v>0</v>
      </c>
      <c r="DT102">
        <v>0</v>
      </c>
      <c r="DU102">
        <v>0</v>
      </c>
      <c r="DV102">
        <v>0</v>
      </c>
      <c r="DY102" t="s">
        <v>283</v>
      </c>
      <c r="DZ102">
        <v>0.03</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0.04</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v>
      </c>
      <c r="LH102">
        <v>0</v>
      </c>
      <c r="LI102">
        <v>0</v>
      </c>
      <c r="LJ102">
        <v>0</v>
      </c>
      <c r="LM102" t="s">
        <v>283</v>
      </c>
      <c r="LN102">
        <v>0</v>
      </c>
      <c r="LO102">
        <v>0</v>
      </c>
      <c r="LP102">
        <v>0</v>
      </c>
      <c r="LQ102">
        <v>0</v>
      </c>
      <c r="LT102" t="s">
        <v>283</v>
      </c>
      <c r="LU102">
        <v>0</v>
      </c>
      <c r="LV102">
        <v>0</v>
      </c>
      <c r="LW102">
        <v>0</v>
      </c>
      <c r="LX102">
        <v>0</v>
      </c>
      <c r="MA102" t="s">
        <v>283</v>
      </c>
      <c r="MB102">
        <v>0.27</v>
      </c>
      <c r="MC102">
        <v>0.56999999999999995</v>
      </c>
      <c r="MD102">
        <v>0.28000000000000003</v>
      </c>
      <c r="ME102">
        <v>0</v>
      </c>
      <c r="MH102" t="s">
        <v>283</v>
      </c>
      <c r="MI102">
        <v>0.8</v>
      </c>
      <c r="MJ102">
        <v>3.85</v>
      </c>
      <c r="MK102">
        <v>0.11</v>
      </c>
      <c r="ML102">
        <v>0</v>
      </c>
      <c r="MO102" t="s">
        <v>283</v>
      </c>
      <c r="MP102">
        <v>0.35</v>
      </c>
      <c r="MQ102">
        <v>0.83</v>
      </c>
      <c r="MR102">
        <v>0.25</v>
      </c>
      <c r="MS102">
        <v>0</v>
      </c>
      <c r="MV102" t="s">
        <v>283</v>
      </c>
      <c r="MW102">
        <v>0.51</v>
      </c>
      <c r="MX102">
        <v>1.06</v>
      </c>
      <c r="MY102">
        <v>0.2</v>
      </c>
      <c r="MZ102">
        <v>0.39</v>
      </c>
      <c r="NC102" t="s">
        <v>283</v>
      </c>
      <c r="ND102">
        <v>2.04</v>
      </c>
      <c r="NE102">
        <v>10.220000000000001</v>
      </c>
      <c r="NF102">
        <v>7.0000000000000007E-2</v>
      </c>
      <c r="NG102">
        <v>0</v>
      </c>
      <c r="NJ102" t="s">
        <v>283</v>
      </c>
      <c r="NK102">
        <v>1.66</v>
      </c>
      <c r="NL102">
        <v>6.44</v>
      </c>
      <c r="NM102">
        <v>0.8</v>
      </c>
      <c r="NN102">
        <v>0</v>
      </c>
      <c r="NQ102" t="s">
        <v>283</v>
      </c>
      <c r="NR102">
        <v>1.78</v>
      </c>
      <c r="NS102">
        <v>7.57</v>
      </c>
      <c r="NT102">
        <v>0.65</v>
      </c>
      <c r="NU102">
        <v>0</v>
      </c>
      <c r="NX102" t="s">
        <v>283</v>
      </c>
      <c r="NY102">
        <v>0.56999999999999995</v>
      </c>
      <c r="NZ102">
        <v>0.98</v>
      </c>
      <c r="OA102">
        <v>0.18</v>
      </c>
      <c r="OB102">
        <v>1.71</v>
      </c>
      <c r="OE102" t="s">
        <v>283</v>
      </c>
      <c r="OF102">
        <v>2.2200000000000002</v>
      </c>
      <c r="OG102">
        <v>7.5</v>
      </c>
      <c r="OH102">
        <v>0.98</v>
      </c>
      <c r="OI102">
        <v>0.62</v>
      </c>
      <c r="OL102" t="s">
        <v>283</v>
      </c>
      <c r="OM102">
        <v>1.21</v>
      </c>
      <c r="ON102">
        <v>0.56000000000000005</v>
      </c>
      <c r="OO102">
        <v>1.19</v>
      </c>
      <c r="OP102">
        <v>1.54</v>
      </c>
      <c r="OS102" t="s">
        <v>283</v>
      </c>
      <c r="OT102">
        <v>1</v>
      </c>
      <c r="OU102">
        <v>1.08</v>
      </c>
      <c r="OV102">
        <v>0.96</v>
      </c>
      <c r="OW102">
        <v>1.21</v>
      </c>
      <c r="OZ102" t="s">
        <v>283</v>
      </c>
      <c r="PA102">
        <v>0.17</v>
      </c>
      <c r="PB102">
        <v>0</v>
      </c>
      <c r="PC102">
        <v>0.18</v>
      </c>
      <c r="PD102">
        <v>0</v>
      </c>
      <c r="PG102" t="s">
        <v>283</v>
      </c>
      <c r="PH102">
        <v>0.28000000000000003</v>
      </c>
      <c r="PI102">
        <v>1.37</v>
      </c>
      <c r="PJ102">
        <v>0.05</v>
      </c>
      <c r="PK102">
        <v>0</v>
      </c>
      <c r="PN102" t="s">
        <v>283</v>
      </c>
      <c r="PO102">
        <v>0.17</v>
      </c>
      <c r="PP102">
        <v>0.46</v>
      </c>
      <c r="PQ102">
        <v>0.12</v>
      </c>
      <c r="PR102">
        <v>0</v>
      </c>
      <c r="PU102" t="s">
        <v>283</v>
      </c>
      <c r="PV102">
        <v>0.16</v>
      </c>
      <c r="PW102">
        <v>0.48</v>
      </c>
      <c r="PX102">
        <v>0</v>
      </c>
      <c r="PY102">
        <v>0.39</v>
      </c>
      <c r="QB102" t="s">
        <v>283</v>
      </c>
      <c r="QC102">
        <v>0.19</v>
      </c>
      <c r="QD102">
        <v>0</v>
      </c>
      <c r="QE102">
        <v>0.31</v>
      </c>
      <c r="QF102">
        <v>0</v>
      </c>
      <c r="QI102" t="s">
        <v>283</v>
      </c>
      <c r="QJ102">
        <v>0.35</v>
      </c>
      <c r="QK102">
        <v>0.84</v>
      </c>
      <c r="QL102">
        <v>0.28000000000000003</v>
      </c>
      <c r="QM102">
        <v>0</v>
      </c>
      <c r="QP102" t="s">
        <v>283</v>
      </c>
      <c r="QQ102">
        <v>2.71</v>
      </c>
      <c r="QR102">
        <v>1.88</v>
      </c>
      <c r="QS102">
        <v>2.87</v>
      </c>
      <c r="QT102">
        <v>2.11</v>
      </c>
      <c r="QW102" t="s">
        <v>283</v>
      </c>
      <c r="QX102">
        <v>3.05</v>
      </c>
      <c r="QY102">
        <v>3.09</v>
      </c>
      <c r="QZ102">
        <v>2.95</v>
      </c>
      <c r="RA102">
        <v>0.61</v>
      </c>
      <c r="RD102" t="s">
        <v>283</v>
      </c>
      <c r="RE102">
        <v>2.09</v>
      </c>
      <c r="RF102">
        <v>0</v>
      </c>
      <c r="RG102">
        <v>1.6</v>
      </c>
      <c r="RH102">
        <v>5.62</v>
      </c>
      <c r="RK102" t="s">
        <v>283</v>
      </c>
      <c r="RL102">
        <v>0.99</v>
      </c>
      <c r="RM102">
        <v>0.21</v>
      </c>
      <c r="RN102">
        <v>0.49</v>
      </c>
      <c r="RO102">
        <v>4.7300000000000004</v>
      </c>
      <c r="RR102" t="s">
        <v>283</v>
      </c>
      <c r="RS102">
        <v>1.26</v>
      </c>
      <c r="RT102">
        <v>0.56000000000000005</v>
      </c>
      <c r="RU102">
        <v>1.69</v>
      </c>
      <c r="RV102">
        <v>0.75</v>
      </c>
      <c r="RY102" t="s">
        <v>283</v>
      </c>
      <c r="RZ102">
        <v>0.85</v>
      </c>
      <c r="SA102">
        <v>1.25</v>
      </c>
      <c r="SB102">
        <v>0.76</v>
      </c>
      <c r="SC102">
        <v>0</v>
      </c>
      <c r="SF102" t="s">
        <v>283</v>
      </c>
      <c r="SG102">
        <v>1.74</v>
      </c>
      <c r="SH102">
        <v>4.8</v>
      </c>
      <c r="SI102">
        <v>0.81</v>
      </c>
      <c r="SJ102">
        <v>1.1200000000000001</v>
      </c>
      <c r="SM102" t="s">
        <v>283</v>
      </c>
      <c r="SN102">
        <v>0.93</v>
      </c>
      <c r="SO102">
        <v>1.84</v>
      </c>
      <c r="SP102">
        <v>0.57999999999999996</v>
      </c>
      <c r="SQ102">
        <v>0.98</v>
      </c>
      <c r="ST102" t="s">
        <v>283</v>
      </c>
      <c r="SU102">
        <v>0.42</v>
      </c>
      <c r="SV102">
        <v>1.22</v>
      </c>
      <c r="SW102">
        <v>0.28000000000000003</v>
      </c>
      <c r="SX102">
        <v>0</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0.04</v>
      </c>
      <c r="UE102">
        <v>0.2</v>
      </c>
      <c r="UF102">
        <v>0</v>
      </c>
      <c r="UG102">
        <v>0</v>
      </c>
      <c r="UJ102" t="s">
        <v>283</v>
      </c>
      <c r="UK102">
        <v>0.14000000000000001</v>
      </c>
      <c r="UL102">
        <v>0</v>
      </c>
      <c r="UM102">
        <v>0.24</v>
      </c>
      <c r="UN102">
        <v>0</v>
      </c>
      <c r="UQ102" t="s">
        <v>283</v>
      </c>
      <c r="UR102">
        <v>0</v>
      </c>
      <c r="US102">
        <v>0</v>
      </c>
      <c r="UT102">
        <v>0</v>
      </c>
      <c r="UU102">
        <v>0</v>
      </c>
      <c r="UX102" t="s">
        <v>283</v>
      </c>
      <c r="UY102">
        <v>0.32</v>
      </c>
      <c r="UZ102">
        <v>0</v>
      </c>
      <c r="VA102">
        <v>0.11</v>
      </c>
      <c r="VB102">
        <v>2.75</v>
      </c>
      <c r="VE102" t="s">
        <v>283</v>
      </c>
      <c r="VF102">
        <v>0.33</v>
      </c>
      <c r="VG102">
        <v>0</v>
      </c>
      <c r="VH102">
        <v>0.13</v>
      </c>
      <c r="VI102">
        <v>2.14</v>
      </c>
      <c r="VL102" t="s">
        <v>283</v>
      </c>
      <c r="VM102">
        <v>0</v>
      </c>
      <c r="VN102">
        <v>0</v>
      </c>
      <c r="VO102">
        <v>0</v>
      </c>
      <c r="VP102">
        <v>0</v>
      </c>
      <c r="VS102" t="s">
        <v>283</v>
      </c>
      <c r="VT102">
        <v>0</v>
      </c>
      <c r="VU102">
        <v>0</v>
      </c>
      <c r="VV102">
        <v>0</v>
      </c>
      <c r="VW102">
        <v>0</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0.03</v>
      </c>
      <c r="XD102">
        <v>0</v>
      </c>
      <c r="XE102">
        <v>0.05</v>
      </c>
      <c r="XF102">
        <v>0</v>
      </c>
      <c r="XI102" t="s">
        <v>283</v>
      </c>
      <c r="XJ102">
        <v>0.05</v>
      </c>
      <c r="XK102">
        <v>0</v>
      </c>
      <c r="XL102">
        <v>0.09</v>
      </c>
      <c r="XM102">
        <v>0</v>
      </c>
      <c r="XP102" t="s">
        <v>283</v>
      </c>
      <c r="XQ102">
        <v>1.89</v>
      </c>
      <c r="XR102">
        <v>5.04</v>
      </c>
      <c r="XS102">
        <v>1.1499999999999999</v>
      </c>
      <c r="XT102">
        <v>0.96</v>
      </c>
      <c r="XW102" t="s">
        <v>283</v>
      </c>
      <c r="XX102">
        <v>10.62</v>
      </c>
      <c r="XY102">
        <v>8.99</v>
      </c>
      <c r="XZ102">
        <v>11.56</v>
      </c>
      <c r="YA102">
        <v>13.21</v>
      </c>
    </row>
    <row r="103" spans="1:651" x14ac:dyDescent="0.25">
      <c r="A103" s="1">
        <v>4.9000999999999966</v>
      </c>
      <c r="B103" s="1">
        <v>4.9499999999999966</v>
      </c>
      <c r="C103" s="1" t="s">
        <v>284</v>
      </c>
      <c r="D103" s="1">
        <v>0.21</v>
      </c>
      <c r="E103" s="1">
        <v>0</v>
      </c>
      <c r="F103" s="1">
        <v>0.34</v>
      </c>
      <c r="G103" s="1">
        <v>0</v>
      </c>
      <c r="H103" s="1"/>
      <c r="I103" s="1"/>
      <c r="J103" s="1" t="s">
        <v>284</v>
      </c>
      <c r="K103" s="1">
        <v>0.14000000000000001</v>
      </c>
      <c r="L103" s="1">
        <v>0</v>
      </c>
      <c r="M103" s="1">
        <v>0</v>
      </c>
      <c r="N103" s="1">
        <v>0.69</v>
      </c>
      <c r="O103" s="1"/>
      <c r="P103" s="1"/>
      <c r="Q103" s="1" t="s">
        <v>284</v>
      </c>
      <c r="R103" s="1">
        <v>0.43</v>
      </c>
      <c r="S103" s="1">
        <v>0.18</v>
      </c>
      <c r="T103" s="1">
        <v>0.43</v>
      </c>
      <c r="U103" s="1">
        <v>0.68</v>
      </c>
      <c r="V103" s="1"/>
      <c r="W103" s="1"/>
      <c r="X103" s="1" t="s">
        <v>284</v>
      </c>
      <c r="Y103" s="1">
        <v>0.25</v>
      </c>
      <c r="Z103" s="1">
        <v>0.15</v>
      </c>
      <c r="AA103" s="1">
        <v>0.18</v>
      </c>
      <c r="AB103" s="1">
        <v>0.57999999999999996</v>
      </c>
      <c r="AC103" s="1"/>
      <c r="AD103" s="1"/>
      <c r="AE103" t="s">
        <v>284</v>
      </c>
      <c r="AF103">
        <v>0.38</v>
      </c>
      <c r="AG103">
        <v>0</v>
      </c>
      <c r="AH103">
        <v>0.84</v>
      </c>
      <c r="AI103">
        <v>0</v>
      </c>
      <c r="AJ103" s="1"/>
      <c r="AK103" s="1"/>
      <c r="AL103" t="s">
        <v>284</v>
      </c>
      <c r="AM103">
        <v>0.24</v>
      </c>
      <c r="AN103">
        <v>0</v>
      </c>
      <c r="AO103">
        <v>0.28000000000000003</v>
      </c>
      <c r="AP103">
        <v>0</v>
      </c>
      <c r="AQ103" s="1"/>
      <c r="AR103" s="1"/>
      <c r="AS103" t="s">
        <v>284</v>
      </c>
      <c r="AT103">
        <v>0.6</v>
      </c>
      <c r="AU103">
        <v>0</v>
      </c>
      <c r="AV103">
        <v>0.59</v>
      </c>
      <c r="AW103">
        <v>1.53</v>
      </c>
      <c r="AZ103" t="s">
        <v>284</v>
      </c>
      <c r="BA103">
        <v>0.56999999999999995</v>
      </c>
      <c r="BB103">
        <v>0.3</v>
      </c>
      <c r="BC103">
        <v>0.28000000000000003</v>
      </c>
      <c r="BD103">
        <v>1.5</v>
      </c>
      <c r="BG103" t="s">
        <v>284</v>
      </c>
      <c r="BH103">
        <v>0.41</v>
      </c>
      <c r="BI103">
        <v>0</v>
      </c>
      <c r="BJ103">
        <v>0.42</v>
      </c>
      <c r="BK103">
        <v>0.79</v>
      </c>
      <c r="BN103" t="s">
        <v>284</v>
      </c>
      <c r="BO103">
        <v>0.13</v>
      </c>
      <c r="BP103">
        <v>0.42</v>
      </c>
      <c r="BQ103">
        <v>0.09</v>
      </c>
      <c r="BR103">
        <v>0</v>
      </c>
      <c r="BU103" t="s">
        <v>284</v>
      </c>
      <c r="BV103">
        <v>0.18</v>
      </c>
      <c r="BW103">
        <v>0</v>
      </c>
      <c r="BX103">
        <v>0.39</v>
      </c>
      <c r="BY103">
        <v>0</v>
      </c>
      <c r="CB103" t="s">
        <v>284</v>
      </c>
      <c r="CC103">
        <v>0</v>
      </c>
      <c r="CD103">
        <v>0</v>
      </c>
      <c r="CE103">
        <v>0</v>
      </c>
      <c r="CF103">
        <v>0</v>
      </c>
      <c r="CI103" t="s">
        <v>284</v>
      </c>
      <c r="CJ103">
        <v>0</v>
      </c>
      <c r="CK103">
        <v>0</v>
      </c>
      <c r="CL103">
        <v>0</v>
      </c>
      <c r="CM103">
        <v>0</v>
      </c>
      <c r="CP103" t="s">
        <v>284</v>
      </c>
      <c r="CQ103">
        <v>0.01</v>
      </c>
      <c r="CR103">
        <v>0</v>
      </c>
      <c r="CS103">
        <v>0.02</v>
      </c>
      <c r="CT103">
        <v>0</v>
      </c>
      <c r="CW103" t="s">
        <v>284</v>
      </c>
      <c r="CX103">
        <v>0</v>
      </c>
      <c r="CY103">
        <v>0</v>
      </c>
      <c r="CZ103">
        <v>0</v>
      </c>
      <c r="DA103">
        <v>0</v>
      </c>
      <c r="DD103" t="s">
        <v>284</v>
      </c>
      <c r="DE103">
        <v>0.04</v>
      </c>
      <c r="DF103">
        <v>0</v>
      </c>
      <c r="DG103">
        <v>0</v>
      </c>
      <c r="DH103">
        <v>0</v>
      </c>
      <c r="DK103" t="s">
        <v>284</v>
      </c>
      <c r="DL103">
        <v>0</v>
      </c>
      <c r="DM103">
        <v>0</v>
      </c>
      <c r="DN103">
        <v>0</v>
      </c>
      <c r="DO103">
        <v>0</v>
      </c>
      <c r="DR103" t="s">
        <v>284</v>
      </c>
      <c r="DS103">
        <v>0.28000000000000003</v>
      </c>
      <c r="DT103">
        <v>0</v>
      </c>
      <c r="DU103">
        <v>0.47</v>
      </c>
      <c r="DV103">
        <v>0</v>
      </c>
      <c r="DY103" t="s">
        <v>284</v>
      </c>
      <c r="DZ103">
        <v>0.19</v>
      </c>
      <c r="EA103">
        <v>0</v>
      </c>
      <c r="EB103">
        <v>0.32</v>
      </c>
      <c r="EC103">
        <v>0</v>
      </c>
      <c r="EF103" t="s">
        <v>284</v>
      </c>
      <c r="EG103">
        <v>0</v>
      </c>
      <c r="EH103">
        <v>0</v>
      </c>
      <c r="EI103">
        <v>0</v>
      </c>
      <c r="EJ103">
        <v>0</v>
      </c>
      <c r="EM103" t="s">
        <v>284</v>
      </c>
      <c r="EN103">
        <v>0</v>
      </c>
      <c r="EO103">
        <v>0</v>
      </c>
      <c r="EP103">
        <v>0</v>
      </c>
      <c r="EQ103">
        <v>0</v>
      </c>
      <c r="ET103" t="s">
        <v>284</v>
      </c>
      <c r="EU103">
        <v>0</v>
      </c>
      <c r="EV103">
        <v>0</v>
      </c>
      <c r="EW103">
        <v>0</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0.06</v>
      </c>
      <c r="JR103">
        <v>0.3</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0.2</v>
      </c>
      <c r="LA103">
        <v>1.1200000000000001</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0.26</v>
      </c>
      <c r="MJ103">
        <v>0</v>
      </c>
      <c r="MK103">
        <v>0.42</v>
      </c>
      <c r="ML103">
        <v>0</v>
      </c>
      <c r="MO103" t="s">
        <v>284</v>
      </c>
      <c r="MP103">
        <v>7.0000000000000007E-2</v>
      </c>
      <c r="MQ103">
        <v>0.36</v>
      </c>
      <c r="MR103">
        <v>0</v>
      </c>
      <c r="MS103">
        <v>0</v>
      </c>
      <c r="MV103" t="s">
        <v>284</v>
      </c>
      <c r="MW103">
        <v>7.0000000000000007E-2</v>
      </c>
      <c r="MX103">
        <v>0</v>
      </c>
      <c r="MY103">
        <v>0.11</v>
      </c>
      <c r="MZ103">
        <v>0</v>
      </c>
      <c r="NC103" t="s">
        <v>284</v>
      </c>
      <c r="ND103">
        <v>0.24</v>
      </c>
      <c r="NE103">
        <v>0</v>
      </c>
      <c r="NF103">
        <v>0.4</v>
      </c>
      <c r="NG103">
        <v>0</v>
      </c>
      <c r="NJ103" t="s">
        <v>284</v>
      </c>
      <c r="NK103">
        <v>0.13</v>
      </c>
      <c r="NL103">
        <v>0.56000000000000005</v>
      </c>
      <c r="NM103">
        <v>0.05</v>
      </c>
      <c r="NN103">
        <v>0</v>
      </c>
      <c r="NQ103" t="s">
        <v>284</v>
      </c>
      <c r="NR103">
        <v>0</v>
      </c>
      <c r="NS103">
        <v>0</v>
      </c>
      <c r="NT103">
        <v>0</v>
      </c>
      <c r="NU103">
        <v>0</v>
      </c>
      <c r="NX103" t="s">
        <v>284</v>
      </c>
      <c r="NY103">
        <v>0.06</v>
      </c>
      <c r="NZ103">
        <v>0</v>
      </c>
      <c r="OA103">
        <v>0.11</v>
      </c>
      <c r="OB103">
        <v>0</v>
      </c>
      <c r="OE103" t="s">
        <v>284</v>
      </c>
      <c r="OF103">
        <v>0.19</v>
      </c>
      <c r="OG103">
        <v>0</v>
      </c>
      <c r="OH103">
        <v>0.23</v>
      </c>
      <c r="OI103">
        <v>0</v>
      </c>
      <c r="OL103" t="s">
        <v>284</v>
      </c>
      <c r="OM103">
        <v>0.46</v>
      </c>
      <c r="ON103">
        <v>0.25</v>
      </c>
      <c r="OO103">
        <v>0.43</v>
      </c>
      <c r="OP103">
        <v>0</v>
      </c>
      <c r="OS103" t="s">
        <v>284</v>
      </c>
      <c r="OT103">
        <v>0.12</v>
      </c>
      <c r="OU103">
        <v>0</v>
      </c>
      <c r="OV103">
        <v>0.21</v>
      </c>
      <c r="OW103">
        <v>0</v>
      </c>
      <c r="OZ103" t="s">
        <v>284</v>
      </c>
      <c r="PA103">
        <v>0.11</v>
      </c>
      <c r="PB103">
        <v>0.2</v>
      </c>
      <c r="PC103">
        <v>0.12</v>
      </c>
      <c r="PD103">
        <v>0</v>
      </c>
      <c r="PG103" t="s">
        <v>284</v>
      </c>
      <c r="PH103">
        <v>0</v>
      </c>
      <c r="PI103">
        <v>0</v>
      </c>
      <c r="PJ103">
        <v>0</v>
      </c>
      <c r="PK103">
        <v>0</v>
      </c>
      <c r="PN103" t="s">
        <v>284</v>
      </c>
      <c r="PO103">
        <v>0</v>
      </c>
      <c r="PP103">
        <v>0</v>
      </c>
      <c r="PQ103">
        <v>0</v>
      </c>
      <c r="PR103">
        <v>0</v>
      </c>
      <c r="PU103" t="s">
        <v>284</v>
      </c>
      <c r="PV103">
        <v>0.04</v>
      </c>
      <c r="PW103">
        <v>0</v>
      </c>
      <c r="PX103">
        <v>7.0000000000000007E-2</v>
      </c>
      <c r="PY103">
        <v>0</v>
      </c>
      <c r="QB103" t="s">
        <v>284</v>
      </c>
      <c r="QC103">
        <v>0</v>
      </c>
      <c r="QD103">
        <v>0</v>
      </c>
      <c r="QE103">
        <v>0</v>
      </c>
      <c r="QF103">
        <v>0</v>
      </c>
      <c r="QI103" t="s">
        <v>284</v>
      </c>
      <c r="QJ103">
        <v>0.18</v>
      </c>
      <c r="QK103">
        <v>0.84</v>
      </c>
      <c r="QL103">
        <v>0</v>
      </c>
      <c r="QM103">
        <v>0</v>
      </c>
      <c r="QP103" t="s">
        <v>284</v>
      </c>
      <c r="QQ103">
        <v>0.68</v>
      </c>
      <c r="QR103">
        <v>0.46</v>
      </c>
      <c r="QS103">
        <v>0.66</v>
      </c>
      <c r="QT103">
        <v>0.72</v>
      </c>
      <c r="QW103" t="s">
        <v>284</v>
      </c>
      <c r="QX103">
        <v>2.68</v>
      </c>
      <c r="QY103">
        <v>8.3699999999999992</v>
      </c>
      <c r="QZ103">
        <v>1.45</v>
      </c>
      <c r="RA103">
        <v>0.74</v>
      </c>
      <c r="RD103" t="s">
        <v>284</v>
      </c>
      <c r="RE103">
        <v>1.08</v>
      </c>
      <c r="RF103">
        <v>1.1000000000000001</v>
      </c>
      <c r="RG103">
        <v>1.41</v>
      </c>
      <c r="RH103">
        <v>0</v>
      </c>
      <c r="RK103" t="s">
        <v>284</v>
      </c>
      <c r="RL103">
        <v>0.3</v>
      </c>
      <c r="RM103">
        <v>0.82</v>
      </c>
      <c r="RN103">
        <v>0.24</v>
      </c>
      <c r="RO103">
        <v>0</v>
      </c>
      <c r="RR103" t="s">
        <v>284</v>
      </c>
      <c r="RS103">
        <v>0.14000000000000001</v>
      </c>
      <c r="RT103">
        <v>0</v>
      </c>
      <c r="RU103">
        <v>0.16</v>
      </c>
      <c r="RV103">
        <v>0</v>
      </c>
      <c r="RY103" t="s">
        <v>284</v>
      </c>
      <c r="RZ103">
        <v>0.65</v>
      </c>
      <c r="SA103">
        <v>1.0900000000000001</v>
      </c>
      <c r="SB103">
        <v>0.71</v>
      </c>
      <c r="SC103">
        <v>0</v>
      </c>
      <c r="SF103" t="s">
        <v>284</v>
      </c>
      <c r="SG103">
        <v>1.32</v>
      </c>
      <c r="SH103">
        <v>3.61</v>
      </c>
      <c r="SI103">
        <v>0.87</v>
      </c>
      <c r="SJ103">
        <v>0</v>
      </c>
      <c r="SM103" t="s">
        <v>284</v>
      </c>
      <c r="SN103">
        <v>1.49</v>
      </c>
      <c r="SO103">
        <v>2.19</v>
      </c>
      <c r="SP103">
        <v>1.59</v>
      </c>
      <c r="SQ103">
        <v>0</v>
      </c>
      <c r="ST103" t="s">
        <v>284</v>
      </c>
      <c r="SU103">
        <v>0.06</v>
      </c>
      <c r="SV103">
        <v>0.3</v>
      </c>
      <c r="SW103">
        <v>0</v>
      </c>
      <c r="SX103">
        <v>0</v>
      </c>
      <c r="TA103" t="s">
        <v>284</v>
      </c>
      <c r="TB103">
        <v>0</v>
      </c>
      <c r="TC103">
        <v>0</v>
      </c>
      <c r="TD103">
        <v>0</v>
      </c>
      <c r="TE103">
        <v>0</v>
      </c>
      <c r="TH103" t="s">
        <v>284</v>
      </c>
      <c r="TI103">
        <v>0</v>
      </c>
      <c r="TJ103">
        <v>0</v>
      </c>
      <c r="TK103">
        <v>0</v>
      </c>
      <c r="TL103">
        <v>0</v>
      </c>
      <c r="TO103" t="s">
        <v>284</v>
      </c>
      <c r="TP103">
        <v>0</v>
      </c>
      <c r="TQ103">
        <v>0</v>
      </c>
      <c r="TR103">
        <v>0</v>
      </c>
      <c r="TS103">
        <v>0</v>
      </c>
      <c r="TV103" t="s">
        <v>284</v>
      </c>
      <c r="TW103">
        <v>0</v>
      </c>
      <c r="TX103">
        <v>0</v>
      </c>
      <c r="TY103">
        <v>0</v>
      </c>
      <c r="TZ103">
        <v>0</v>
      </c>
      <c r="UC103" t="s">
        <v>284</v>
      </c>
      <c r="UD103">
        <v>0.04</v>
      </c>
      <c r="UE103">
        <v>0.21</v>
      </c>
      <c r="UF103">
        <v>0</v>
      </c>
      <c r="UG103">
        <v>0</v>
      </c>
      <c r="UJ103" t="s">
        <v>284</v>
      </c>
      <c r="UK103">
        <v>7.0000000000000007E-2</v>
      </c>
      <c r="UL103">
        <v>0</v>
      </c>
      <c r="UM103">
        <v>0.12</v>
      </c>
      <c r="UN103">
        <v>0</v>
      </c>
      <c r="UQ103" t="s">
        <v>284</v>
      </c>
      <c r="UR103">
        <v>0</v>
      </c>
      <c r="US103">
        <v>0</v>
      </c>
      <c r="UT103">
        <v>0</v>
      </c>
      <c r="UU103">
        <v>0</v>
      </c>
      <c r="UX103" t="s">
        <v>284</v>
      </c>
      <c r="UY103">
        <v>0</v>
      </c>
      <c r="UZ103">
        <v>0</v>
      </c>
      <c r="VA103">
        <v>0</v>
      </c>
      <c r="VB103">
        <v>0</v>
      </c>
      <c r="VE103" t="s">
        <v>284</v>
      </c>
      <c r="VF103">
        <v>0.15</v>
      </c>
      <c r="VG103">
        <v>0.41</v>
      </c>
      <c r="VH103">
        <v>0.11</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0.1</v>
      </c>
      <c r="XR103">
        <v>0.36</v>
      </c>
      <c r="XS103">
        <v>0</v>
      </c>
      <c r="XT103">
        <v>0</v>
      </c>
      <c r="XW103" t="s">
        <v>284</v>
      </c>
      <c r="XX103">
        <v>3.67</v>
      </c>
      <c r="XY103">
        <v>7.9</v>
      </c>
      <c r="XZ103">
        <v>1.08</v>
      </c>
      <c r="YA103">
        <v>7.81</v>
      </c>
    </row>
    <row r="104" spans="1:651" x14ac:dyDescent="0.25">
      <c r="A104" s="1">
        <v>4.9500999999999964</v>
      </c>
      <c r="B104" s="1">
        <v>4.9999999999999964</v>
      </c>
      <c r="C104" s="1" t="s">
        <v>285</v>
      </c>
      <c r="D104" s="1">
        <v>1.58</v>
      </c>
      <c r="E104" s="1">
        <v>2.63</v>
      </c>
      <c r="F104" s="1">
        <v>1.96</v>
      </c>
      <c r="G104" s="1">
        <v>0.16</v>
      </c>
      <c r="H104" s="1"/>
      <c r="I104" s="1"/>
      <c r="J104" s="1" t="s">
        <v>285</v>
      </c>
      <c r="K104" s="1">
        <v>4.34</v>
      </c>
      <c r="L104" s="1">
        <v>3.11</v>
      </c>
      <c r="M104" s="1">
        <v>4.62</v>
      </c>
      <c r="N104" s="1">
        <v>4.42</v>
      </c>
      <c r="O104" s="1"/>
      <c r="P104" s="1"/>
      <c r="Q104" s="1" t="s">
        <v>285</v>
      </c>
      <c r="R104" s="1">
        <v>6.8</v>
      </c>
      <c r="S104" s="1">
        <v>17.559999999999999</v>
      </c>
      <c r="T104" s="1">
        <v>5.57</v>
      </c>
      <c r="U104" s="1">
        <v>3.06</v>
      </c>
      <c r="V104" s="1"/>
      <c r="W104" s="1"/>
      <c r="X104" s="1" t="s">
        <v>285</v>
      </c>
      <c r="Y104" s="1">
        <v>2.83</v>
      </c>
      <c r="Z104" s="1">
        <v>4.08</v>
      </c>
      <c r="AA104" s="1">
        <v>2.8</v>
      </c>
      <c r="AB104" s="1">
        <v>1.63</v>
      </c>
      <c r="AC104" s="1"/>
      <c r="AD104" s="1"/>
      <c r="AE104" t="s">
        <v>285</v>
      </c>
      <c r="AF104">
        <v>2.86</v>
      </c>
      <c r="AG104">
        <v>1.1299999999999999</v>
      </c>
      <c r="AH104">
        <v>3.82</v>
      </c>
      <c r="AI104">
        <v>2.79</v>
      </c>
      <c r="AJ104" s="1"/>
      <c r="AK104" s="1"/>
      <c r="AL104" t="s">
        <v>285</v>
      </c>
      <c r="AM104">
        <v>2.29</v>
      </c>
      <c r="AN104">
        <v>1.46</v>
      </c>
      <c r="AO104">
        <v>2.82</v>
      </c>
      <c r="AP104">
        <v>2.34</v>
      </c>
      <c r="AQ104" s="1"/>
      <c r="AR104" s="1"/>
      <c r="AS104" t="s">
        <v>285</v>
      </c>
      <c r="AT104">
        <v>2.2999999999999998</v>
      </c>
      <c r="AU104">
        <v>2.0299999999999998</v>
      </c>
      <c r="AV104">
        <v>2.5499999999999998</v>
      </c>
      <c r="AW104">
        <v>0.68</v>
      </c>
      <c r="AZ104" t="s">
        <v>285</v>
      </c>
      <c r="BA104">
        <v>4.96</v>
      </c>
      <c r="BB104">
        <v>9.3699999999999992</v>
      </c>
      <c r="BC104">
        <v>3.96</v>
      </c>
      <c r="BD104">
        <v>2.5499999999999998</v>
      </c>
      <c r="BG104" t="s">
        <v>285</v>
      </c>
      <c r="BH104">
        <v>4.24</v>
      </c>
      <c r="BI104">
        <v>3.1</v>
      </c>
      <c r="BJ104">
        <v>4.41</v>
      </c>
      <c r="BK104">
        <v>5.42</v>
      </c>
      <c r="BN104" t="s">
        <v>285</v>
      </c>
      <c r="BO104">
        <v>4.78</v>
      </c>
      <c r="BP104">
        <v>1.27</v>
      </c>
      <c r="BQ104">
        <v>7.33</v>
      </c>
      <c r="BR104">
        <v>1.66</v>
      </c>
      <c r="BU104" t="s">
        <v>285</v>
      </c>
      <c r="BV104">
        <v>4.16</v>
      </c>
      <c r="BW104">
        <v>7.28</v>
      </c>
      <c r="BX104">
        <v>4.96</v>
      </c>
      <c r="BY104">
        <v>0.91</v>
      </c>
      <c r="CB104" t="s">
        <v>285</v>
      </c>
      <c r="CC104">
        <v>4.43</v>
      </c>
      <c r="CD104">
        <v>3.65</v>
      </c>
      <c r="CE104">
        <v>6.55</v>
      </c>
      <c r="CF104">
        <v>1.2</v>
      </c>
      <c r="CI104" t="s">
        <v>285</v>
      </c>
      <c r="CJ104">
        <v>1.98</v>
      </c>
      <c r="CK104">
        <v>0</v>
      </c>
      <c r="CL104">
        <v>3.01</v>
      </c>
      <c r="CM104">
        <v>1.57</v>
      </c>
      <c r="CP104" t="s">
        <v>285</v>
      </c>
      <c r="CQ104">
        <v>3.17</v>
      </c>
      <c r="CR104">
        <v>0.99</v>
      </c>
      <c r="CS104">
        <v>1.66</v>
      </c>
      <c r="CT104">
        <v>9.42</v>
      </c>
      <c r="CW104" t="s">
        <v>285</v>
      </c>
      <c r="CX104">
        <v>2.98</v>
      </c>
      <c r="CY104">
        <v>10.47</v>
      </c>
      <c r="CZ104">
        <v>1.2</v>
      </c>
      <c r="DA104">
        <v>2.1</v>
      </c>
      <c r="DD104" t="s">
        <v>285</v>
      </c>
      <c r="DE104">
        <v>1.64</v>
      </c>
      <c r="DF104">
        <v>1.1399999999999999</v>
      </c>
      <c r="DG104">
        <v>1.36</v>
      </c>
      <c r="DH104">
        <v>3.26</v>
      </c>
      <c r="DK104" t="s">
        <v>285</v>
      </c>
      <c r="DL104">
        <v>1.38</v>
      </c>
      <c r="DM104">
        <v>0.06</v>
      </c>
      <c r="DN104">
        <v>1.5</v>
      </c>
      <c r="DO104">
        <v>2.62</v>
      </c>
      <c r="DR104" t="s">
        <v>285</v>
      </c>
      <c r="DS104">
        <v>1.51</v>
      </c>
      <c r="DT104">
        <v>0.95</v>
      </c>
      <c r="DU104">
        <v>1.9</v>
      </c>
      <c r="DV104">
        <v>1.47</v>
      </c>
      <c r="DY104" t="s">
        <v>285</v>
      </c>
      <c r="DZ104">
        <v>0.72</v>
      </c>
      <c r="EA104">
        <v>0.61</v>
      </c>
      <c r="EB104">
        <v>0.88</v>
      </c>
      <c r="EC104">
        <v>0.4</v>
      </c>
      <c r="EF104" t="s">
        <v>285</v>
      </c>
      <c r="EG104">
        <v>0.13</v>
      </c>
      <c r="EH104">
        <v>0.1</v>
      </c>
      <c r="EI104">
        <v>0.19</v>
      </c>
      <c r="EJ104">
        <v>0</v>
      </c>
      <c r="EM104" t="s">
        <v>285</v>
      </c>
      <c r="EN104">
        <v>0.25</v>
      </c>
      <c r="EO104">
        <v>0.47</v>
      </c>
      <c r="EP104">
        <v>0.27</v>
      </c>
      <c r="EQ104">
        <v>0</v>
      </c>
      <c r="ET104" t="s">
        <v>285</v>
      </c>
      <c r="EU104">
        <v>0.25</v>
      </c>
      <c r="EV104">
        <v>0</v>
      </c>
      <c r="EW104">
        <v>0.31</v>
      </c>
      <c r="EX104">
        <v>0</v>
      </c>
      <c r="FA104" t="s">
        <v>285</v>
      </c>
      <c r="FB104">
        <v>0.05</v>
      </c>
      <c r="FC104">
        <v>0</v>
      </c>
      <c r="FD104">
        <v>0.08</v>
      </c>
      <c r="FE104">
        <v>0</v>
      </c>
      <c r="FH104" t="s">
        <v>285</v>
      </c>
      <c r="FI104">
        <v>0.25</v>
      </c>
      <c r="FJ104">
        <v>0.83</v>
      </c>
      <c r="FK104">
        <v>0.17</v>
      </c>
      <c r="FL104">
        <v>0</v>
      </c>
      <c r="FO104" t="s">
        <v>285</v>
      </c>
      <c r="FP104">
        <v>0.13</v>
      </c>
      <c r="FQ104">
        <v>0.22</v>
      </c>
      <c r="FR104">
        <v>0.11</v>
      </c>
      <c r="FS104">
        <v>0</v>
      </c>
      <c r="FV104" t="s">
        <v>285</v>
      </c>
      <c r="FW104">
        <v>0.36</v>
      </c>
      <c r="FX104">
        <v>0</v>
      </c>
      <c r="FY104">
        <v>0.44</v>
      </c>
      <c r="FZ104">
        <v>0</v>
      </c>
      <c r="GC104" t="s">
        <v>285</v>
      </c>
      <c r="GD104">
        <v>0.09</v>
      </c>
      <c r="GE104">
        <v>0</v>
      </c>
      <c r="GF104">
        <v>0.16</v>
      </c>
      <c r="GG104">
        <v>0</v>
      </c>
      <c r="GJ104" t="s">
        <v>285</v>
      </c>
      <c r="GK104">
        <v>0.33</v>
      </c>
      <c r="GL104">
        <v>0</v>
      </c>
      <c r="GM104">
        <v>0.41</v>
      </c>
      <c r="GN104">
        <v>0</v>
      </c>
      <c r="GQ104" t="s">
        <v>285</v>
      </c>
      <c r="GR104">
        <v>0.37</v>
      </c>
      <c r="GS104">
        <v>0</v>
      </c>
      <c r="GT104">
        <v>0.65</v>
      </c>
      <c r="GU104">
        <v>0</v>
      </c>
      <c r="GX104" t="s">
        <v>285</v>
      </c>
      <c r="GY104">
        <v>0.14000000000000001</v>
      </c>
      <c r="GZ104">
        <v>0</v>
      </c>
      <c r="HA104">
        <v>0.25</v>
      </c>
      <c r="HB104">
        <v>0</v>
      </c>
      <c r="HE104" t="s">
        <v>285</v>
      </c>
      <c r="HF104">
        <v>0.17</v>
      </c>
      <c r="HG104">
        <v>0</v>
      </c>
      <c r="HH104">
        <v>0.17</v>
      </c>
      <c r="HI104">
        <v>0</v>
      </c>
      <c r="HL104" t="s">
        <v>285</v>
      </c>
      <c r="HM104">
        <v>0</v>
      </c>
      <c r="HN104">
        <v>0</v>
      </c>
      <c r="HO104">
        <v>0</v>
      </c>
      <c r="HP104">
        <v>0</v>
      </c>
      <c r="HS104" t="s">
        <v>285</v>
      </c>
      <c r="HT104">
        <v>0.06</v>
      </c>
      <c r="HU104">
        <v>0</v>
      </c>
      <c r="HV104">
        <v>0.11</v>
      </c>
      <c r="HW104">
        <v>0</v>
      </c>
      <c r="HZ104" t="s">
        <v>285</v>
      </c>
      <c r="IA104">
        <v>0.1</v>
      </c>
      <c r="IB104">
        <v>0</v>
      </c>
      <c r="IC104">
        <v>0.17</v>
      </c>
      <c r="ID104">
        <v>0</v>
      </c>
      <c r="IG104" t="s">
        <v>285</v>
      </c>
      <c r="IH104">
        <v>0.1</v>
      </c>
      <c r="II104">
        <v>0.35</v>
      </c>
      <c r="IJ104">
        <v>0.04</v>
      </c>
      <c r="IK104">
        <v>0</v>
      </c>
      <c r="IN104" t="s">
        <v>285</v>
      </c>
      <c r="IO104">
        <v>0.04</v>
      </c>
      <c r="IP104">
        <v>0</v>
      </c>
      <c r="IQ104">
        <v>0.06</v>
      </c>
      <c r="IR104">
        <v>0</v>
      </c>
      <c r="IU104" t="s">
        <v>285</v>
      </c>
      <c r="IV104">
        <v>0.14000000000000001</v>
      </c>
      <c r="IW104">
        <v>0</v>
      </c>
      <c r="IX104">
        <v>0.24</v>
      </c>
      <c r="IY104">
        <v>0</v>
      </c>
      <c r="JB104" t="s">
        <v>285</v>
      </c>
      <c r="JC104">
        <v>0.05</v>
      </c>
      <c r="JD104">
        <v>0</v>
      </c>
      <c r="JE104">
        <v>0.08</v>
      </c>
      <c r="JF104">
        <v>0</v>
      </c>
      <c r="JI104" t="s">
        <v>285</v>
      </c>
      <c r="JJ104">
        <v>0</v>
      </c>
      <c r="JK104">
        <v>0</v>
      </c>
      <c r="JL104">
        <v>0</v>
      </c>
      <c r="JM104">
        <v>0</v>
      </c>
      <c r="JP104" t="s">
        <v>285</v>
      </c>
      <c r="JQ104">
        <v>0</v>
      </c>
      <c r="JR104">
        <v>0</v>
      </c>
      <c r="JS104">
        <v>0</v>
      </c>
      <c r="JT104">
        <v>0</v>
      </c>
      <c r="JW104" t="s">
        <v>285</v>
      </c>
      <c r="JX104">
        <v>7.0000000000000007E-2</v>
      </c>
      <c r="JY104">
        <v>0</v>
      </c>
      <c r="JZ104">
        <v>0.08</v>
      </c>
      <c r="KA104">
        <v>0</v>
      </c>
      <c r="KD104" t="s">
        <v>285</v>
      </c>
      <c r="KE104">
        <v>0.1</v>
      </c>
      <c r="KF104">
        <v>0</v>
      </c>
      <c r="KG104">
        <v>0</v>
      </c>
      <c r="KH104">
        <v>0</v>
      </c>
      <c r="KK104" t="s">
        <v>285</v>
      </c>
      <c r="KL104">
        <v>0.02</v>
      </c>
      <c r="KM104">
        <v>0</v>
      </c>
      <c r="KN104">
        <v>0</v>
      </c>
      <c r="KO104">
        <v>0</v>
      </c>
      <c r="KR104" t="s">
        <v>285</v>
      </c>
      <c r="KS104">
        <v>0</v>
      </c>
      <c r="KT104">
        <v>0</v>
      </c>
      <c r="KU104">
        <v>0</v>
      </c>
      <c r="KV104">
        <v>0</v>
      </c>
      <c r="KY104" t="s">
        <v>285</v>
      </c>
      <c r="KZ104">
        <v>0</v>
      </c>
      <c r="LA104">
        <v>0</v>
      </c>
      <c r="LB104">
        <v>0</v>
      </c>
      <c r="LC104">
        <v>0</v>
      </c>
      <c r="LF104" t="s">
        <v>285</v>
      </c>
      <c r="LG104">
        <v>0.05</v>
      </c>
      <c r="LH104">
        <v>0</v>
      </c>
      <c r="LI104">
        <v>0</v>
      </c>
      <c r="LJ104">
        <v>0</v>
      </c>
      <c r="LM104" t="s">
        <v>285</v>
      </c>
      <c r="LN104">
        <v>0</v>
      </c>
      <c r="LO104">
        <v>0</v>
      </c>
      <c r="LP104">
        <v>0</v>
      </c>
      <c r="LQ104">
        <v>0</v>
      </c>
      <c r="LT104" t="s">
        <v>285</v>
      </c>
      <c r="LU104">
        <v>0.09</v>
      </c>
      <c r="LV104">
        <v>0.48</v>
      </c>
      <c r="LW104">
        <v>0</v>
      </c>
      <c r="LX104">
        <v>0</v>
      </c>
      <c r="MA104" t="s">
        <v>285</v>
      </c>
      <c r="MB104">
        <v>0.68</v>
      </c>
      <c r="MC104">
        <v>2.2799999999999998</v>
      </c>
      <c r="MD104">
        <v>0.38</v>
      </c>
      <c r="ME104">
        <v>0.24</v>
      </c>
      <c r="MH104" t="s">
        <v>285</v>
      </c>
      <c r="MI104">
        <v>1.69</v>
      </c>
      <c r="MJ104">
        <v>3.13</v>
      </c>
      <c r="MK104">
        <v>1.49</v>
      </c>
      <c r="ML104">
        <v>0.72</v>
      </c>
      <c r="MO104" t="s">
        <v>285</v>
      </c>
      <c r="MP104">
        <v>3.56</v>
      </c>
      <c r="MQ104">
        <v>12.7</v>
      </c>
      <c r="MR104">
        <v>1.74</v>
      </c>
      <c r="MS104">
        <v>0.3</v>
      </c>
      <c r="MV104" t="s">
        <v>285</v>
      </c>
      <c r="MW104">
        <v>2.4300000000000002</v>
      </c>
      <c r="MX104">
        <v>7.63</v>
      </c>
      <c r="MY104">
        <v>1.21</v>
      </c>
      <c r="MZ104">
        <v>1.86</v>
      </c>
      <c r="NC104" t="s">
        <v>285</v>
      </c>
      <c r="ND104">
        <v>2.63</v>
      </c>
      <c r="NE104">
        <v>4.1900000000000004</v>
      </c>
      <c r="NF104">
        <v>2.4</v>
      </c>
      <c r="NG104">
        <v>0.84</v>
      </c>
      <c r="NJ104" t="s">
        <v>285</v>
      </c>
      <c r="NK104">
        <v>3.13</v>
      </c>
      <c r="NL104">
        <v>7.02</v>
      </c>
      <c r="NM104">
        <v>1.73</v>
      </c>
      <c r="NN104">
        <v>1.31</v>
      </c>
      <c r="NQ104" t="s">
        <v>285</v>
      </c>
      <c r="NR104">
        <v>2.33</v>
      </c>
      <c r="NS104">
        <v>4.4800000000000004</v>
      </c>
      <c r="NT104">
        <v>2.0499999999999998</v>
      </c>
      <c r="NU104">
        <v>0.22</v>
      </c>
      <c r="NX104" t="s">
        <v>285</v>
      </c>
      <c r="NY104">
        <v>5.0999999999999996</v>
      </c>
      <c r="NZ104">
        <v>13.43</v>
      </c>
      <c r="OA104">
        <v>2.56</v>
      </c>
      <c r="OB104">
        <v>2.73</v>
      </c>
      <c r="OE104" t="s">
        <v>285</v>
      </c>
      <c r="OF104">
        <v>5.93</v>
      </c>
      <c r="OG104">
        <v>15.97</v>
      </c>
      <c r="OH104">
        <v>2.17</v>
      </c>
      <c r="OI104">
        <v>4.99</v>
      </c>
      <c r="OL104" t="s">
        <v>285</v>
      </c>
      <c r="OM104">
        <v>5.31</v>
      </c>
      <c r="ON104">
        <v>13.75</v>
      </c>
      <c r="OO104">
        <v>2.94</v>
      </c>
      <c r="OP104">
        <v>3.44</v>
      </c>
      <c r="OS104" t="s">
        <v>285</v>
      </c>
      <c r="OT104">
        <v>3.6</v>
      </c>
      <c r="OU104">
        <v>2.63</v>
      </c>
      <c r="OV104">
        <v>4.5999999999999996</v>
      </c>
      <c r="OW104">
        <v>1.27</v>
      </c>
      <c r="OZ104" t="s">
        <v>285</v>
      </c>
      <c r="PA104">
        <v>1.86</v>
      </c>
      <c r="PB104">
        <v>1.1200000000000001</v>
      </c>
      <c r="PC104">
        <v>2.4900000000000002</v>
      </c>
      <c r="PD104">
        <v>0.16</v>
      </c>
      <c r="PG104" t="s">
        <v>285</v>
      </c>
      <c r="PH104">
        <v>1.66</v>
      </c>
      <c r="PI104">
        <v>1.42</v>
      </c>
      <c r="PJ104">
        <v>1.49</v>
      </c>
      <c r="PK104">
        <v>1.77</v>
      </c>
      <c r="PN104" t="s">
        <v>285</v>
      </c>
      <c r="PO104">
        <v>1.0900000000000001</v>
      </c>
      <c r="PP104">
        <v>1.8</v>
      </c>
      <c r="PQ104">
        <v>0.8</v>
      </c>
      <c r="PR104">
        <v>1.1000000000000001</v>
      </c>
      <c r="PU104" t="s">
        <v>285</v>
      </c>
      <c r="PV104">
        <v>1.04</v>
      </c>
      <c r="PW104">
        <v>0.99</v>
      </c>
      <c r="PX104">
        <v>1.08</v>
      </c>
      <c r="PY104">
        <v>0.3</v>
      </c>
      <c r="QB104" t="s">
        <v>285</v>
      </c>
      <c r="QC104">
        <v>0.4</v>
      </c>
      <c r="QD104">
        <v>0.26</v>
      </c>
      <c r="QE104">
        <v>0.56999999999999995</v>
      </c>
      <c r="QF104">
        <v>0</v>
      </c>
      <c r="QI104" t="s">
        <v>285</v>
      </c>
      <c r="QJ104">
        <v>1.04</v>
      </c>
      <c r="QK104">
        <v>0.26</v>
      </c>
      <c r="QL104">
        <v>1.63</v>
      </c>
      <c r="QM104">
        <v>0.3</v>
      </c>
      <c r="QP104" t="s">
        <v>285</v>
      </c>
      <c r="QQ104">
        <v>14.32</v>
      </c>
      <c r="QR104">
        <v>12.17</v>
      </c>
      <c r="QS104">
        <v>9.7899999999999991</v>
      </c>
      <c r="QT104">
        <v>42.65</v>
      </c>
      <c r="QW104" t="s">
        <v>285</v>
      </c>
      <c r="QX104">
        <v>22.84</v>
      </c>
      <c r="QY104">
        <v>19.18</v>
      </c>
      <c r="QZ104">
        <v>16.05</v>
      </c>
      <c r="RA104">
        <v>61.76</v>
      </c>
      <c r="RD104" t="s">
        <v>285</v>
      </c>
      <c r="RE104">
        <v>3.67</v>
      </c>
      <c r="RF104">
        <v>7.79</v>
      </c>
      <c r="RG104">
        <v>1.89</v>
      </c>
      <c r="RH104">
        <v>5.21</v>
      </c>
      <c r="RK104" t="s">
        <v>285</v>
      </c>
      <c r="RL104">
        <v>2.65</v>
      </c>
      <c r="RM104">
        <v>2.3199999999999998</v>
      </c>
      <c r="RN104">
        <v>2.82</v>
      </c>
      <c r="RO104">
        <v>3.64</v>
      </c>
      <c r="RR104" t="s">
        <v>285</v>
      </c>
      <c r="RS104">
        <v>6.34</v>
      </c>
      <c r="RT104">
        <v>2.52</v>
      </c>
      <c r="RU104">
        <v>4.54</v>
      </c>
      <c r="RV104">
        <v>19.57</v>
      </c>
      <c r="RY104" t="s">
        <v>285</v>
      </c>
      <c r="RZ104">
        <v>16.55</v>
      </c>
      <c r="SA104">
        <v>20.87</v>
      </c>
      <c r="SB104">
        <v>8.16</v>
      </c>
      <c r="SC104">
        <v>49.88</v>
      </c>
      <c r="SF104" t="s">
        <v>285</v>
      </c>
      <c r="SG104">
        <v>12.05</v>
      </c>
      <c r="SH104">
        <v>15.89</v>
      </c>
      <c r="SI104">
        <v>7.26</v>
      </c>
      <c r="SJ104">
        <v>29.47</v>
      </c>
      <c r="SM104" t="s">
        <v>285</v>
      </c>
      <c r="SN104">
        <v>3.9</v>
      </c>
      <c r="SO104">
        <v>8.5</v>
      </c>
      <c r="SP104">
        <v>1.69</v>
      </c>
      <c r="SQ104">
        <v>4.03</v>
      </c>
      <c r="ST104" t="s">
        <v>285</v>
      </c>
      <c r="SU104">
        <v>2.4700000000000002</v>
      </c>
      <c r="SV104">
        <v>4.13</v>
      </c>
      <c r="SW104">
        <v>1.38</v>
      </c>
      <c r="SX104">
        <v>5.0199999999999996</v>
      </c>
      <c r="TA104" t="s">
        <v>285</v>
      </c>
      <c r="TB104">
        <v>1.48</v>
      </c>
      <c r="TC104">
        <v>5.66</v>
      </c>
      <c r="TD104">
        <v>0.23</v>
      </c>
      <c r="TE104">
        <v>0</v>
      </c>
      <c r="TH104" t="s">
        <v>285</v>
      </c>
      <c r="TI104">
        <v>0.84</v>
      </c>
      <c r="TJ104">
        <v>2.9</v>
      </c>
      <c r="TK104">
        <v>0.35</v>
      </c>
      <c r="TL104">
        <v>0</v>
      </c>
      <c r="TO104" t="s">
        <v>285</v>
      </c>
      <c r="TP104">
        <v>0.04</v>
      </c>
      <c r="TQ104">
        <v>0.18</v>
      </c>
      <c r="TR104">
        <v>0</v>
      </c>
      <c r="TS104">
        <v>0</v>
      </c>
      <c r="TV104" t="s">
        <v>285</v>
      </c>
      <c r="TW104">
        <v>0</v>
      </c>
      <c r="TX104">
        <v>0</v>
      </c>
      <c r="TY104">
        <v>0</v>
      </c>
      <c r="TZ104">
        <v>0</v>
      </c>
      <c r="UC104" t="s">
        <v>285</v>
      </c>
      <c r="UD104">
        <v>0.04</v>
      </c>
      <c r="UE104">
        <v>0</v>
      </c>
      <c r="UF104">
        <v>0.06</v>
      </c>
      <c r="UG104">
        <v>0</v>
      </c>
      <c r="UJ104" t="s">
        <v>285</v>
      </c>
      <c r="UK104">
        <v>0.11</v>
      </c>
      <c r="UL104">
        <v>0</v>
      </c>
      <c r="UM104">
        <v>0</v>
      </c>
      <c r="UN104">
        <v>0.81</v>
      </c>
      <c r="UQ104" t="s">
        <v>285</v>
      </c>
      <c r="UR104">
        <v>0</v>
      </c>
      <c r="US104">
        <v>0</v>
      </c>
      <c r="UT104">
        <v>0</v>
      </c>
      <c r="UU104">
        <v>0</v>
      </c>
      <c r="UX104" t="s">
        <v>285</v>
      </c>
      <c r="UY104">
        <v>7.0000000000000007E-2</v>
      </c>
      <c r="UZ104">
        <v>0</v>
      </c>
      <c r="VA104">
        <v>0.1</v>
      </c>
      <c r="VB104">
        <v>0</v>
      </c>
      <c r="VE104" t="s">
        <v>285</v>
      </c>
      <c r="VF104">
        <v>0.11</v>
      </c>
      <c r="VG104">
        <v>0</v>
      </c>
      <c r="VH104">
        <v>0.19</v>
      </c>
      <c r="VI104">
        <v>0</v>
      </c>
      <c r="VL104" t="s">
        <v>285</v>
      </c>
      <c r="VM104">
        <v>0.04</v>
      </c>
      <c r="VN104">
        <v>0</v>
      </c>
      <c r="VO104">
        <v>0</v>
      </c>
      <c r="VP104">
        <v>0</v>
      </c>
      <c r="VS104" t="s">
        <v>285</v>
      </c>
      <c r="VT104">
        <v>0.06</v>
      </c>
      <c r="VU104">
        <v>0.27</v>
      </c>
      <c r="VV104">
        <v>0</v>
      </c>
      <c r="VW104">
        <v>0</v>
      </c>
      <c r="VZ104" t="s">
        <v>285</v>
      </c>
      <c r="WA104">
        <v>0.05</v>
      </c>
      <c r="WB104">
        <v>0</v>
      </c>
      <c r="WC104">
        <v>0</v>
      </c>
      <c r="WD104">
        <v>0</v>
      </c>
      <c r="WG104" t="s">
        <v>285</v>
      </c>
      <c r="WH104">
        <v>0</v>
      </c>
      <c r="WI104">
        <v>0</v>
      </c>
      <c r="WJ104">
        <v>0</v>
      </c>
      <c r="WK104">
        <v>0</v>
      </c>
      <c r="WN104" t="s">
        <v>285</v>
      </c>
      <c r="WO104">
        <v>0.09</v>
      </c>
      <c r="WP104">
        <v>0</v>
      </c>
      <c r="WQ104">
        <v>0</v>
      </c>
      <c r="WR104">
        <v>0.86</v>
      </c>
      <c r="WU104" t="s">
        <v>285</v>
      </c>
      <c r="WV104">
        <v>0.1</v>
      </c>
      <c r="WW104">
        <v>0.19</v>
      </c>
      <c r="WX104">
        <v>0.1</v>
      </c>
      <c r="WY104">
        <v>0</v>
      </c>
      <c r="XB104" t="s">
        <v>285</v>
      </c>
      <c r="XC104">
        <v>0</v>
      </c>
      <c r="XD104">
        <v>0</v>
      </c>
      <c r="XE104">
        <v>0</v>
      </c>
      <c r="XF104">
        <v>0</v>
      </c>
      <c r="XI104" t="s">
        <v>285</v>
      </c>
      <c r="XJ104">
        <v>0</v>
      </c>
      <c r="XK104">
        <v>0</v>
      </c>
      <c r="XL104">
        <v>0</v>
      </c>
      <c r="XM104">
        <v>0</v>
      </c>
      <c r="XP104" t="s">
        <v>285</v>
      </c>
      <c r="XQ104">
        <v>5.6</v>
      </c>
      <c r="XR104">
        <v>1.92</v>
      </c>
      <c r="XS104">
        <v>4.91</v>
      </c>
      <c r="XT104">
        <v>15.71</v>
      </c>
      <c r="XW104" t="s">
        <v>285</v>
      </c>
      <c r="XX104">
        <v>32.43</v>
      </c>
      <c r="XY104">
        <v>7.58</v>
      </c>
      <c r="XZ104">
        <v>45.57</v>
      </c>
      <c r="YA104">
        <v>28.08</v>
      </c>
    </row>
    <row r="105" spans="1:651" x14ac:dyDescent="0.25">
      <c r="A105" s="1">
        <v>5.0000999999999962</v>
      </c>
      <c r="B105" s="1">
        <v>5.0499999999999963</v>
      </c>
      <c r="C105" s="1" t="s">
        <v>286</v>
      </c>
      <c r="D105" s="1">
        <v>0.02</v>
      </c>
      <c r="E105" s="1">
        <v>0.16</v>
      </c>
      <c r="F105" s="1">
        <v>0</v>
      </c>
      <c r="G105" s="1">
        <v>0</v>
      </c>
      <c r="H105" s="1"/>
      <c r="I105" s="1"/>
      <c r="J105" s="1" t="s">
        <v>286</v>
      </c>
      <c r="K105" s="1">
        <v>0.39</v>
      </c>
      <c r="L105" s="1">
        <v>0.87</v>
      </c>
      <c r="M105" s="1">
        <v>0.42</v>
      </c>
      <c r="N105" s="1">
        <v>0</v>
      </c>
      <c r="O105" s="1"/>
      <c r="P105" s="1"/>
      <c r="Q105" s="1" t="s">
        <v>286</v>
      </c>
      <c r="R105" s="1">
        <v>0.08</v>
      </c>
      <c r="S105" s="1">
        <v>0</v>
      </c>
      <c r="T105" s="1">
        <v>0.08</v>
      </c>
      <c r="U105" s="1">
        <v>0</v>
      </c>
      <c r="V105" s="1"/>
      <c r="W105" s="1"/>
      <c r="X105" s="1" t="s">
        <v>286</v>
      </c>
      <c r="Y105" s="1">
        <v>0.11</v>
      </c>
      <c r="Z105" s="1">
        <v>0.47</v>
      </c>
      <c r="AA105" s="1">
        <v>0</v>
      </c>
      <c r="AB105" s="1">
        <v>0</v>
      </c>
      <c r="AC105" s="1"/>
      <c r="AD105" s="1"/>
      <c r="AE105" t="s">
        <v>286</v>
      </c>
      <c r="AF105">
        <v>0.54</v>
      </c>
      <c r="AG105">
        <v>0.28000000000000003</v>
      </c>
      <c r="AH105">
        <v>0.87</v>
      </c>
      <c r="AI105">
        <v>0.14000000000000001</v>
      </c>
      <c r="AJ105" s="1"/>
      <c r="AK105" s="1"/>
      <c r="AL105" t="s">
        <v>286</v>
      </c>
      <c r="AM105">
        <v>1.18</v>
      </c>
      <c r="AN105">
        <v>2.25</v>
      </c>
      <c r="AO105">
        <v>0.52</v>
      </c>
      <c r="AP105">
        <v>0</v>
      </c>
      <c r="AQ105" s="1"/>
      <c r="AR105" s="1"/>
      <c r="AS105" t="s">
        <v>286</v>
      </c>
      <c r="AT105">
        <v>0.32</v>
      </c>
      <c r="AU105">
        <v>0.32</v>
      </c>
      <c r="AV105">
        <v>0.54</v>
      </c>
      <c r="AW105">
        <v>0</v>
      </c>
      <c r="AZ105" t="s">
        <v>286</v>
      </c>
      <c r="BA105">
        <v>0.37</v>
      </c>
      <c r="BB105">
        <v>0.19</v>
      </c>
      <c r="BC105">
        <v>7.0000000000000007E-2</v>
      </c>
      <c r="BD105">
        <v>0.64</v>
      </c>
      <c r="BG105" t="s">
        <v>286</v>
      </c>
      <c r="BH105">
        <v>0.68</v>
      </c>
      <c r="BI105">
        <v>0.47</v>
      </c>
      <c r="BJ105">
        <v>0.72</v>
      </c>
      <c r="BK105">
        <v>0</v>
      </c>
      <c r="BN105" t="s">
        <v>286</v>
      </c>
      <c r="BO105">
        <v>0.4</v>
      </c>
      <c r="BP105">
        <v>0.14000000000000001</v>
      </c>
      <c r="BQ105">
        <v>0.27</v>
      </c>
      <c r="BR105">
        <v>0</v>
      </c>
      <c r="BU105" t="s">
        <v>286</v>
      </c>
      <c r="BV105">
        <v>0.7</v>
      </c>
      <c r="BW105">
        <v>0.56999999999999995</v>
      </c>
      <c r="BX105">
        <v>0</v>
      </c>
      <c r="BY105">
        <v>1.04</v>
      </c>
      <c r="CB105" t="s">
        <v>286</v>
      </c>
      <c r="CC105">
        <v>7.0000000000000007E-2</v>
      </c>
      <c r="CD105">
        <v>0.23</v>
      </c>
      <c r="CE105">
        <v>0</v>
      </c>
      <c r="CF105">
        <v>0</v>
      </c>
      <c r="CI105" t="s">
        <v>286</v>
      </c>
      <c r="CJ105">
        <v>0.46</v>
      </c>
      <c r="CK105">
        <v>0</v>
      </c>
      <c r="CL105">
        <v>0.67</v>
      </c>
      <c r="CM105">
        <v>0</v>
      </c>
      <c r="CP105" t="s">
        <v>286</v>
      </c>
      <c r="CQ105">
        <v>0.18</v>
      </c>
      <c r="CR105">
        <v>0</v>
      </c>
      <c r="CS105">
        <v>0.04</v>
      </c>
      <c r="CT105">
        <v>0</v>
      </c>
      <c r="CW105" t="s">
        <v>286</v>
      </c>
      <c r="CX105">
        <v>0.06</v>
      </c>
      <c r="CY105">
        <v>0</v>
      </c>
      <c r="CZ105">
        <v>0.11</v>
      </c>
      <c r="DA105">
        <v>0</v>
      </c>
      <c r="DD105" t="s">
        <v>286</v>
      </c>
      <c r="DE105">
        <v>0.13</v>
      </c>
      <c r="DF105">
        <v>0.08</v>
      </c>
      <c r="DG105">
        <v>0.22</v>
      </c>
      <c r="DH105">
        <v>0</v>
      </c>
      <c r="DK105" t="s">
        <v>286</v>
      </c>
      <c r="DL105">
        <v>0.37</v>
      </c>
      <c r="DM105">
        <v>0.09</v>
      </c>
      <c r="DN105">
        <v>0.16</v>
      </c>
      <c r="DO105">
        <v>0</v>
      </c>
      <c r="DR105" t="s">
        <v>286</v>
      </c>
      <c r="DS105">
        <v>0.56999999999999995</v>
      </c>
      <c r="DT105">
        <v>0.11</v>
      </c>
      <c r="DU105">
        <v>0.05</v>
      </c>
      <c r="DV105">
        <v>0</v>
      </c>
      <c r="DY105" t="s">
        <v>286</v>
      </c>
      <c r="DZ105">
        <v>0.19</v>
      </c>
      <c r="EA105">
        <v>0.27</v>
      </c>
      <c r="EB105">
        <v>0.05</v>
      </c>
      <c r="EC105">
        <v>0</v>
      </c>
      <c r="EF105" t="s">
        <v>286</v>
      </c>
      <c r="EG105">
        <v>0.54</v>
      </c>
      <c r="EH105">
        <v>7.0000000000000007E-2</v>
      </c>
      <c r="EI105">
        <v>0.6</v>
      </c>
      <c r="EJ105">
        <v>0</v>
      </c>
      <c r="EM105" t="s">
        <v>286</v>
      </c>
      <c r="EN105">
        <v>0.06</v>
      </c>
      <c r="EO105">
        <v>0</v>
      </c>
      <c r="EP105">
        <v>0</v>
      </c>
      <c r="EQ105">
        <v>0</v>
      </c>
      <c r="ET105" t="s">
        <v>286</v>
      </c>
      <c r="EU105">
        <v>0.05</v>
      </c>
      <c r="EV105">
        <v>0.09</v>
      </c>
      <c r="EW105">
        <v>0</v>
      </c>
      <c r="EX105">
        <v>0</v>
      </c>
      <c r="FA105" t="s">
        <v>286</v>
      </c>
      <c r="FB105">
        <v>0.06</v>
      </c>
      <c r="FC105">
        <v>0.1</v>
      </c>
      <c r="FD105">
        <v>0</v>
      </c>
      <c r="FE105">
        <v>0</v>
      </c>
      <c r="FH105" t="s">
        <v>286</v>
      </c>
      <c r="FI105">
        <v>0.15</v>
      </c>
      <c r="FJ105">
        <v>0.09</v>
      </c>
      <c r="FK105">
        <v>0.03</v>
      </c>
      <c r="FL105">
        <v>0</v>
      </c>
      <c r="FO105" t="s">
        <v>286</v>
      </c>
      <c r="FP105">
        <v>0</v>
      </c>
      <c r="FQ105">
        <v>0</v>
      </c>
      <c r="FR105">
        <v>0</v>
      </c>
      <c r="FS105">
        <v>0</v>
      </c>
      <c r="FV105" t="s">
        <v>286</v>
      </c>
      <c r="FW105">
        <v>0.13</v>
      </c>
      <c r="FX105">
        <v>0</v>
      </c>
      <c r="FY105">
        <v>0</v>
      </c>
      <c r="FZ105">
        <v>0</v>
      </c>
      <c r="GC105" t="s">
        <v>286</v>
      </c>
      <c r="GD105">
        <v>7.0000000000000007E-2</v>
      </c>
      <c r="GE105">
        <v>0</v>
      </c>
      <c r="GF105">
        <v>0</v>
      </c>
      <c r="GG105">
        <v>0</v>
      </c>
      <c r="GJ105" t="s">
        <v>286</v>
      </c>
      <c r="GK105">
        <v>0.08</v>
      </c>
      <c r="GL105">
        <v>0.09</v>
      </c>
      <c r="GM105">
        <v>0</v>
      </c>
      <c r="GN105">
        <v>0</v>
      </c>
      <c r="GQ105" t="s">
        <v>286</v>
      </c>
      <c r="GR105">
        <v>0</v>
      </c>
      <c r="GS105">
        <v>0</v>
      </c>
      <c r="GT105">
        <v>0</v>
      </c>
      <c r="GU105">
        <v>0</v>
      </c>
      <c r="GX105" t="s">
        <v>286</v>
      </c>
      <c r="GY105">
        <v>0.09</v>
      </c>
      <c r="GZ105">
        <v>0</v>
      </c>
      <c r="HA105">
        <v>0</v>
      </c>
      <c r="HB105">
        <v>0</v>
      </c>
      <c r="HE105" t="s">
        <v>286</v>
      </c>
      <c r="HF105">
        <v>0.35</v>
      </c>
      <c r="HG105">
        <v>0.09</v>
      </c>
      <c r="HH105">
        <v>0.2</v>
      </c>
      <c r="HI105">
        <v>0</v>
      </c>
      <c r="HL105" t="s">
        <v>286</v>
      </c>
      <c r="HM105">
        <v>0.14000000000000001</v>
      </c>
      <c r="HN105">
        <v>0.1</v>
      </c>
      <c r="HO105">
        <v>0</v>
      </c>
      <c r="HP105">
        <v>0</v>
      </c>
      <c r="HS105" t="s">
        <v>286</v>
      </c>
      <c r="HT105">
        <v>0.08</v>
      </c>
      <c r="HU105">
        <v>0.13</v>
      </c>
      <c r="HV105">
        <v>0.04</v>
      </c>
      <c r="HW105">
        <v>0</v>
      </c>
      <c r="HZ105" t="s">
        <v>286</v>
      </c>
      <c r="IA105">
        <v>0</v>
      </c>
      <c r="IB105">
        <v>0</v>
      </c>
      <c r="IC105">
        <v>0</v>
      </c>
      <c r="ID105">
        <v>0</v>
      </c>
      <c r="IG105" t="s">
        <v>286</v>
      </c>
      <c r="IH105">
        <v>0.06</v>
      </c>
      <c r="II105">
        <v>0</v>
      </c>
      <c r="IJ105">
        <v>0</v>
      </c>
      <c r="IK105">
        <v>0</v>
      </c>
      <c r="IN105" t="s">
        <v>286</v>
      </c>
      <c r="IO105">
        <v>0.06</v>
      </c>
      <c r="IP105">
        <v>0</v>
      </c>
      <c r="IQ105">
        <v>0</v>
      </c>
      <c r="IR105">
        <v>0</v>
      </c>
      <c r="IU105" t="s">
        <v>286</v>
      </c>
      <c r="IV105">
        <v>0</v>
      </c>
      <c r="IW105">
        <v>0</v>
      </c>
      <c r="IX105">
        <v>0</v>
      </c>
      <c r="IY105">
        <v>0</v>
      </c>
      <c r="JB105" t="s">
        <v>286</v>
      </c>
      <c r="JC105">
        <v>0</v>
      </c>
      <c r="JD105">
        <v>0</v>
      </c>
      <c r="JE105">
        <v>0</v>
      </c>
      <c r="JF105">
        <v>0</v>
      </c>
      <c r="JI105" t="s">
        <v>286</v>
      </c>
      <c r="JJ105">
        <v>0.02</v>
      </c>
      <c r="JK105">
        <v>0.13</v>
      </c>
      <c r="JL105">
        <v>0</v>
      </c>
      <c r="JM105">
        <v>0</v>
      </c>
      <c r="JP105" t="s">
        <v>286</v>
      </c>
      <c r="JQ105">
        <v>0.05</v>
      </c>
      <c r="JR105">
        <v>0</v>
      </c>
      <c r="JS105">
        <v>0.08</v>
      </c>
      <c r="JT105">
        <v>0</v>
      </c>
      <c r="JW105" t="s">
        <v>286</v>
      </c>
      <c r="JX105">
        <v>0.12</v>
      </c>
      <c r="JY105">
        <v>0.1</v>
      </c>
      <c r="JZ105">
        <v>0</v>
      </c>
      <c r="KA105">
        <v>0</v>
      </c>
      <c r="KD105" t="s">
        <v>286</v>
      </c>
      <c r="KE105">
        <v>0.02</v>
      </c>
      <c r="KF105">
        <v>0</v>
      </c>
      <c r="KG105">
        <v>0.04</v>
      </c>
      <c r="KH105">
        <v>0</v>
      </c>
      <c r="KK105" t="s">
        <v>286</v>
      </c>
      <c r="KL105">
        <v>0.08</v>
      </c>
      <c r="KM105">
        <v>0</v>
      </c>
      <c r="KN105">
        <v>0.04</v>
      </c>
      <c r="KO105">
        <v>0</v>
      </c>
      <c r="KR105" t="s">
        <v>286</v>
      </c>
      <c r="KS105">
        <v>0.02</v>
      </c>
      <c r="KT105">
        <v>0</v>
      </c>
      <c r="KU105">
        <v>0.04</v>
      </c>
      <c r="KV105">
        <v>0</v>
      </c>
      <c r="KY105" t="s">
        <v>286</v>
      </c>
      <c r="KZ105">
        <v>0.03</v>
      </c>
      <c r="LA105">
        <v>0</v>
      </c>
      <c r="LB105">
        <v>0.05</v>
      </c>
      <c r="LC105">
        <v>0</v>
      </c>
      <c r="LF105" t="s">
        <v>286</v>
      </c>
      <c r="LG105">
        <v>0.03</v>
      </c>
      <c r="LH105">
        <v>0</v>
      </c>
      <c r="LI105">
        <v>0.04</v>
      </c>
      <c r="LJ105">
        <v>0</v>
      </c>
      <c r="LM105" t="s">
        <v>286</v>
      </c>
      <c r="LN105">
        <v>0.03</v>
      </c>
      <c r="LO105">
        <v>0</v>
      </c>
      <c r="LP105">
        <v>0</v>
      </c>
      <c r="LQ105">
        <v>0</v>
      </c>
      <c r="LT105" t="s">
        <v>286</v>
      </c>
      <c r="LU105">
        <v>0.15</v>
      </c>
      <c r="LV105">
        <v>0</v>
      </c>
      <c r="LW105">
        <v>0</v>
      </c>
      <c r="LX105">
        <v>0</v>
      </c>
      <c r="MA105" t="s">
        <v>286</v>
      </c>
      <c r="MB105">
        <v>0</v>
      </c>
      <c r="MC105">
        <v>0</v>
      </c>
      <c r="MD105">
        <v>0</v>
      </c>
      <c r="ME105">
        <v>0</v>
      </c>
      <c r="MH105" t="s">
        <v>286</v>
      </c>
      <c r="MI105">
        <v>0.32</v>
      </c>
      <c r="MJ105">
        <v>0.23</v>
      </c>
      <c r="MK105">
        <v>0</v>
      </c>
      <c r="ML105">
        <v>0</v>
      </c>
      <c r="MO105" t="s">
        <v>286</v>
      </c>
      <c r="MP105">
        <v>0.45</v>
      </c>
      <c r="MQ105">
        <v>0.43</v>
      </c>
      <c r="MR105">
        <v>0.45</v>
      </c>
      <c r="MS105">
        <v>0.75</v>
      </c>
      <c r="MV105" t="s">
        <v>286</v>
      </c>
      <c r="MW105">
        <v>0.22</v>
      </c>
      <c r="MX105">
        <v>0.18</v>
      </c>
      <c r="MY105">
        <v>0.05</v>
      </c>
      <c r="MZ105">
        <v>0.95</v>
      </c>
      <c r="NC105" t="s">
        <v>286</v>
      </c>
      <c r="ND105">
        <v>0.39</v>
      </c>
      <c r="NE105">
        <v>0</v>
      </c>
      <c r="NF105">
        <v>0.18</v>
      </c>
      <c r="NG105">
        <v>1.35</v>
      </c>
      <c r="NJ105" t="s">
        <v>286</v>
      </c>
      <c r="NK105">
        <v>0</v>
      </c>
      <c r="NL105">
        <v>0</v>
      </c>
      <c r="NM105">
        <v>0</v>
      </c>
      <c r="NN105">
        <v>0</v>
      </c>
      <c r="NQ105" t="s">
        <v>286</v>
      </c>
      <c r="NR105">
        <v>0.2</v>
      </c>
      <c r="NS105">
        <v>0</v>
      </c>
      <c r="NT105">
        <v>0</v>
      </c>
      <c r="NU105">
        <v>0.74</v>
      </c>
      <c r="NX105" t="s">
        <v>286</v>
      </c>
      <c r="NY105">
        <v>0.12</v>
      </c>
      <c r="NZ105">
        <v>0</v>
      </c>
      <c r="OA105">
        <v>0</v>
      </c>
      <c r="OB105">
        <v>0.27</v>
      </c>
      <c r="OE105" t="s">
        <v>286</v>
      </c>
      <c r="OF105">
        <v>0.88</v>
      </c>
      <c r="OG105">
        <v>0.18</v>
      </c>
      <c r="OH105">
        <v>7.0000000000000007E-2</v>
      </c>
      <c r="OI105">
        <v>4.21</v>
      </c>
      <c r="OL105" t="s">
        <v>286</v>
      </c>
      <c r="OM105">
        <v>0.44</v>
      </c>
      <c r="ON105">
        <v>0.16</v>
      </c>
      <c r="OO105">
        <v>0.22</v>
      </c>
      <c r="OP105">
        <v>1.4</v>
      </c>
      <c r="OS105" t="s">
        <v>286</v>
      </c>
      <c r="OT105">
        <v>0.32</v>
      </c>
      <c r="OU105">
        <v>0.93</v>
      </c>
      <c r="OV105">
        <v>0.23</v>
      </c>
      <c r="OW105">
        <v>0</v>
      </c>
      <c r="OZ105" t="s">
        <v>286</v>
      </c>
      <c r="PA105">
        <v>0.79</v>
      </c>
      <c r="PB105">
        <v>0.77</v>
      </c>
      <c r="PC105">
        <v>0.35</v>
      </c>
      <c r="PD105">
        <v>0</v>
      </c>
      <c r="PG105" t="s">
        <v>286</v>
      </c>
      <c r="PH105">
        <v>0.85</v>
      </c>
      <c r="PI105">
        <v>0</v>
      </c>
      <c r="PJ105">
        <v>1.26</v>
      </c>
      <c r="PK105">
        <v>0</v>
      </c>
      <c r="PN105" t="s">
        <v>286</v>
      </c>
      <c r="PO105">
        <v>0.13</v>
      </c>
      <c r="PP105">
        <v>0.27</v>
      </c>
      <c r="PQ105">
        <v>0.12</v>
      </c>
      <c r="PR105">
        <v>0</v>
      </c>
      <c r="PU105" t="s">
        <v>286</v>
      </c>
      <c r="PV105">
        <v>0.69</v>
      </c>
      <c r="PW105">
        <v>2.83</v>
      </c>
      <c r="PX105">
        <v>0.1</v>
      </c>
      <c r="PY105">
        <v>0</v>
      </c>
      <c r="QB105" t="s">
        <v>286</v>
      </c>
      <c r="QC105">
        <v>0.87</v>
      </c>
      <c r="QD105">
        <v>1.85</v>
      </c>
      <c r="QE105">
        <v>0.37</v>
      </c>
      <c r="QF105">
        <v>0.96</v>
      </c>
      <c r="QI105" t="s">
        <v>286</v>
      </c>
      <c r="QJ105">
        <v>0.6</v>
      </c>
      <c r="QK105">
        <v>0.48</v>
      </c>
      <c r="QL105">
        <v>0.34</v>
      </c>
      <c r="QM105">
        <v>0.15</v>
      </c>
      <c r="QP105" t="s">
        <v>286</v>
      </c>
      <c r="QQ105">
        <v>17.8</v>
      </c>
      <c r="QR105">
        <v>2.94</v>
      </c>
      <c r="QS105">
        <v>28.22</v>
      </c>
      <c r="QT105">
        <v>0</v>
      </c>
      <c r="QW105" t="s">
        <v>286</v>
      </c>
      <c r="QX105">
        <v>26.97</v>
      </c>
      <c r="QY105">
        <v>9.08</v>
      </c>
      <c r="QZ105">
        <v>40.39</v>
      </c>
      <c r="RA105">
        <v>0.72</v>
      </c>
      <c r="RD105" t="s">
        <v>286</v>
      </c>
      <c r="RE105">
        <v>4.55</v>
      </c>
      <c r="RF105">
        <v>2.4500000000000002</v>
      </c>
      <c r="RG105">
        <v>5.43</v>
      </c>
      <c r="RH105">
        <v>2.67</v>
      </c>
      <c r="RK105" t="s">
        <v>286</v>
      </c>
      <c r="RL105">
        <v>1.51</v>
      </c>
      <c r="RM105">
        <v>3.31</v>
      </c>
      <c r="RN105">
        <v>0.39</v>
      </c>
      <c r="RO105">
        <v>0</v>
      </c>
      <c r="RR105" t="s">
        <v>286</v>
      </c>
      <c r="RS105">
        <v>8.84</v>
      </c>
      <c r="RT105">
        <v>0.43</v>
      </c>
      <c r="RU105">
        <v>13.96</v>
      </c>
      <c r="RV105">
        <v>1.53</v>
      </c>
      <c r="RY105" t="s">
        <v>286</v>
      </c>
      <c r="RZ105">
        <v>26.14</v>
      </c>
      <c r="SA105">
        <v>4.37</v>
      </c>
      <c r="SB105">
        <v>40.57</v>
      </c>
      <c r="SC105">
        <v>1.33</v>
      </c>
      <c r="SF105" t="s">
        <v>286</v>
      </c>
      <c r="SG105">
        <v>18.23</v>
      </c>
      <c r="SH105">
        <v>5.07</v>
      </c>
      <c r="SI105">
        <v>28.76</v>
      </c>
      <c r="SJ105">
        <v>0</v>
      </c>
      <c r="SM105" t="s">
        <v>286</v>
      </c>
      <c r="SN105">
        <v>4.38</v>
      </c>
      <c r="SO105">
        <v>1.03</v>
      </c>
      <c r="SP105">
        <v>5.8</v>
      </c>
      <c r="SQ105">
        <v>3.01</v>
      </c>
      <c r="ST105" t="s">
        <v>286</v>
      </c>
      <c r="SU105">
        <v>2.2000000000000002</v>
      </c>
      <c r="SV105">
        <v>1.48</v>
      </c>
      <c r="SW105">
        <v>1.65</v>
      </c>
      <c r="SX105">
        <v>2.0699999999999998</v>
      </c>
      <c r="TA105" t="s">
        <v>286</v>
      </c>
      <c r="TB105">
        <v>0.92</v>
      </c>
      <c r="TC105">
        <v>1.23</v>
      </c>
      <c r="TD105">
        <v>0.94</v>
      </c>
      <c r="TE105">
        <v>0.24</v>
      </c>
      <c r="TH105" t="s">
        <v>286</v>
      </c>
      <c r="TI105">
        <v>0.45</v>
      </c>
      <c r="TJ105">
        <v>0.96</v>
      </c>
      <c r="TK105">
        <v>0.41</v>
      </c>
      <c r="TL105">
        <v>0</v>
      </c>
      <c r="TO105" t="s">
        <v>286</v>
      </c>
      <c r="TP105">
        <v>0.86</v>
      </c>
      <c r="TQ105">
        <v>0</v>
      </c>
      <c r="TR105">
        <v>0.93</v>
      </c>
      <c r="TS105">
        <v>1.25</v>
      </c>
      <c r="TV105" t="s">
        <v>286</v>
      </c>
      <c r="TW105">
        <v>0.56999999999999995</v>
      </c>
      <c r="TX105">
        <v>0</v>
      </c>
      <c r="TY105">
        <v>0.53</v>
      </c>
      <c r="TZ105">
        <v>0.28000000000000003</v>
      </c>
      <c r="UC105" t="s">
        <v>286</v>
      </c>
      <c r="UD105">
        <v>1.0900000000000001</v>
      </c>
      <c r="UE105">
        <v>0.63</v>
      </c>
      <c r="UF105">
        <v>0.97</v>
      </c>
      <c r="UG105">
        <v>1.21</v>
      </c>
      <c r="UJ105" t="s">
        <v>286</v>
      </c>
      <c r="UK105">
        <v>0.49</v>
      </c>
      <c r="UL105">
        <v>0.56000000000000005</v>
      </c>
      <c r="UM105">
        <v>0.64</v>
      </c>
      <c r="UN105">
        <v>0</v>
      </c>
      <c r="UQ105" t="s">
        <v>286</v>
      </c>
      <c r="UR105">
        <v>1.29</v>
      </c>
      <c r="US105">
        <v>0</v>
      </c>
      <c r="UT105">
        <v>2.19</v>
      </c>
      <c r="UU105">
        <v>0</v>
      </c>
      <c r="UX105" t="s">
        <v>286</v>
      </c>
      <c r="UY105">
        <v>1.1599999999999999</v>
      </c>
      <c r="UZ105">
        <v>2.19</v>
      </c>
      <c r="VA105">
        <v>0.71</v>
      </c>
      <c r="VB105">
        <v>0</v>
      </c>
      <c r="VE105" t="s">
        <v>286</v>
      </c>
      <c r="VF105">
        <v>0.79</v>
      </c>
      <c r="VG105">
        <v>0</v>
      </c>
      <c r="VH105">
        <v>1.26</v>
      </c>
      <c r="VI105">
        <v>0</v>
      </c>
      <c r="VL105" t="s">
        <v>286</v>
      </c>
      <c r="VM105">
        <v>0.92</v>
      </c>
      <c r="VN105">
        <v>1.07</v>
      </c>
      <c r="VO105">
        <v>1.1000000000000001</v>
      </c>
      <c r="VP105">
        <v>0</v>
      </c>
      <c r="VS105" t="s">
        <v>286</v>
      </c>
      <c r="VT105">
        <v>0.78</v>
      </c>
      <c r="VU105">
        <v>0.5</v>
      </c>
      <c r="VV105">
        <v>1.1100000000000001</v>
      </c>
      <c r="VW105">
        <v>0</v>
      </c>
      <c r="VZ105" t="s">
        <v>286</v>
      </c>
      <c r="WA105">
        <v>0.72</v>
      </c>
      <c r="WB105">
        <v>1.41</v>
      </c>
      <c r="WC105">
        <v>0.67</v>
      </c>
      <c r="WD105">
        <v>0</v>
      </c>
      <c r="WG105" t="s">
        <v>286</v>
      </c>
      <c r="WH105">
        <v>0.25</v>
      </c>
      <c r="WI105">
        <v>0</v>
      </c>
      <c r="WJ105">
        <v>0.46</v>
      </c>
      <c r="WK105">
        <v>0</v>
      </c>
      <c r="WN105" t="s">
        <v>286</v>
      </c>
      <c r="WO105">
        <v>0.2</v>
      </c>
      <c r="WP105">
        <v>0.21</v>
      </c>
      <c r="WQ105">
        <v>0.24</v>
      </c>
      <c r="WR105">
        <v>0</v>
      </c>
      <c r="WU105" t="s">
        <v>286</v>
      </c>
      <c r="WV105">
        <v>0.09</v>
      </c>
      <c r="WW105">
        <v>0.15</v>
      </c>
      <c r="WX105">
        <v>0.09</v>
      </c>
      <c r="WY105">
        <v>0</v>
      </c>
      <c r="XB105" t="s">
        <v>286</v>
      </c>
      <c r="XC105">
        <v>0.64</v>
      </c>
      <c r="XD105">
        <v>2.2000000000000002</v>
      </c>
      <c r="XE105">
        <v>0.33</v>
      </c>
      <c r="XF105">
        <v>0</v>
      </c>
      <c r="XI105" t="s">
        <v>286</v>
      </c>
      <c r="XJ105">
        <v>0.14000000000000001</v>
      </c>
      <c r="XK105">
        <v>0</v>
      </c>
      <c r="XL105">
        <v>0.24</v>
      </c>
      <c r="XM105">
        <v>0</v>
      </c>
      <c r="XP105" t="s">
        <v>286</v>
      </c>
      <c r="XQ105">
        <v>0.32</v>
      </c>
      <c r="XR105">
        <v>0.57999999999999996</v>
      </c>
      <c r="XS105">
        <v>0.33</v>
      </c>
      <c r="XT105">
        <v>0</v>
      </c>
      <c r="XW105" t="s">
        <v>286</v>
      </c>
      <c r="XX105">
        <v>0.43</v>
      </c>
      <c r="XY105">
        <v>1.68</v>
      </c>
      <c r="XZ105">
        <v>0</v>
      </c>
      <c r="YA105">
        <v>0</v>
      </c>
    </row>
    <row r="106" spans="1:651"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0.06</v>
      </c>
      <c r="S106" s="1">
        <v>0</v>
      </c>
      <c r="T106" s="1">
        <v>0.11</v>
      </c>
      <c r="U106" s="1">
        <v>0</v>
      </c>
      <c r="V106" s="1"/>
      <c r="W106" s="1"/>
      <c r="X106" s="1" t="s">
        <v>287</v>
      </c>
      <c r="Y106" s="1">
        <v>0.12</v>
      </c>
      <c r="Z106" s="1">
        <v>0</v>
      </c>
      <c r="AA106" s="1">
        <v>0.2</v>
      </c>
      <c r="AB106" s="1">
        <v>0</v>
      </c>
      <c r="AC106" s="1"/>
      <c r="AD106" s="1"/>
      <c r="AE106" t="s">
        <v>287</v>
      </c>
      <c r="AF106">
        <v>0.17</v>
      </c>
      <c r="AG106">
        <v>0</v>
      </c>
      <c r="AH106">
        <v>0.37</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0.23</v>
      </c>
      <c r="BI106">
        <v>0</v>
      </c>
      <c r="BJ106">
        <v>0.34</v>
      </c>
      <c r="BK106">
        <v>0</v>
      </c>
      <c r="BN106" t="s">
        <v>287</v>
      </c>
      <c r="BO106">
        <v>0.08</v>
      </c>
      <c r="BP106">
        <v>0</v>
      </c>
      <c r="BQ106">
        <v>0.17</v>
      </c>
      <c r="BR106">
        <v>0</v>
      </c>
      <c r="BU106" t="s">
        <v>287</v>
      </c>
      <c r="BV106">
        <v>0.03</v>
      </c>
      <c r="BW106">
        <v>0</v>
      </c>
      <c r="BX106">
        <v>7.0000000000000007E-2</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v>
      </c>
      <c r="DT106">
        <v>0</v>
      </c>
      <c r="DU106">
        <v>0</v>
      </c>
      <c r="DV106">
        <v>0</v>
      </c>
      <c r="DY106" t="s">
        <v>287</v>
      </c>
      <c r="DZ106">
        <v>0</v>
      </c>
      <c r="EA106">
        <v>0</v>
      </c>
      <c r="EB106">
        <v>0</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0.27</v>
      </c>
      <c r="MQ106">
        <v>0</v>
      </c>
      <c r="MR106">
        <v>0.23</v>
      </c>
      <c r="MS106">
        <v>0.9</v>
      </c>
      <c r="MV106" t="s">
        <v>287</v>
      </c>
      <c r="MW106">
        <v>0</v>
      </c>
      <c r="MX106">
        <v>0</v>
      </c>
      <c r="MY106">
        <v>0</v>
      </c>
      <c r="MZ106">
        <v>0</v>
      </c>
      <c r="NC106" t="s">
        <v>287</v>
      </c>
      <c r="ND106">
        <v>0.1</v>
      </c>
      <c r="NE106">
        <v>0</v>
      </c>
      <c r="NF106">
        <v>0</v>
      </c>
      <c r="NG106">
        <v>0.68</v>
      </c>
      <c r="NJ106" t="s">
        <v>287</v>
      </c>
      <c r="NK106">
        <v>0.28000000000000003</v>
      </c>
      <c r="NL106">
        <v>0</v>
      </c>
      <c r="NM106">
        <v>0</v>
      </c>
      <c r="NN106">
        <v>1.87</v>
      </c>
      <c r="NQ106" t="s">
        <v>287</v>
      </c>
      <c r="NR106">
        <v>0</v>
      </c>
      <c r="NS106">
        <v>0</v>
      </c>
      <c r="NT106">
        <v>0</v>
      </c>
      <c r="NU106">
        <v>0</v>
      </c>
      <c r="NX106" t="s">
        <v>287</v>
      </c>
      <c r="NY106">
        <v>0</v>
      </c>
      <c r="NZ106">
        <v>0</v>
      </c>
      <c r="OA106">
        <v>0</v>
      </c>
      <c r="OB106">
        <v>0</v>
      </c>
      <c r="OE106" t="s">
        <v>287</v>
      </c>
      <c r="OF106">
        <v>0</v>
      </c>
      <c r="OG106">
        <v>0</v>
      </c>
      <c r="OH106">
        <v>0</v>
      </c>
      <c r="OI106">
        <v>0</v>
      </c>
      <c r="OL106" t="s">
        <v>287</v>
      </c>
      <c r="OM106">
        <v>0.18</v>
      </c>
      <c r="ON106">
        <v>0</v>
      </c>
      <c r="OO106">
        <v>0</v>
      </c>
      <c r="OP106">
        <v>1.25</v>
      </c>
      <c r="OS106" t="s">
        <v>287</v>
      </c>
      <c r="OT106">
        <v>0.08</v>
      </c>
      <c r="OU106">
        <v>0</v>
      </c>
      <c r="OV106">
        <v>0</v>
      </c>
      <c r="OW106">
        <v>0.53</v>
      </c>
      <c r="OZ106" t="s">
        <v>287</v>
      </c>
      <c r="PA106">
        <v>0</v>
      </c>
      <c r="PB106">
        <v>0</v>
      </c>
      <c r="PC106">
        <v>0</v>
      </c>
      <c r="PD106">
        <v>0</v>
      </c>
      <c r="PG106" t="s">
        <v>287</v>
      </c>
      <c r="PH106">
        <v>0</v>
      </c>
      <c r="PI106">
        <v>0</v>
      </c>
      <c r="PJ106">
        <v>0</v>
      </c>
      <c r="PK106">
        <v>0</v>
      </c>
      <c r="PN106" t="s">
        <v>287</v>
      </c>
      <c r="PO106">
        <v>0.03</v>
      </c>
      <c r="PP106">
        <v>0</v>
      </c>
      <c r="PQ106">
        <v>0.06</v>
      </c>
      <c r="PR106">
        <v>0</v>
      </c>
      <c r="PU106" t="s">
        <v>287</v>
      </c>
      <c r="PV106">
        <v>0</v>
      </c>
      <c r="PW106">
        <v>0</v>
      </c>
      <c r="PX106">
        <v>0</v>
      </c>
      <c r="PY106">
        <v>0</v>
      </c>
      <c r="QB106" t="s">
        <v>287</v>
      </c>
      <c r="QC106">
        <v>0.31</v>
      </c>
      <c r="QD106">
        <v>0</v>
      </c>
      <c r="QE106">
        <v>0.38</v>
      </c>
      <c r="QF106">
        <v>0.56999999999999995</v>
      </c>
      <c r="QI106" t="s">
        <v>287</v>
      </c>
      <c r="QJ106">
        <v>0.2</v>
      </c>
      <c r="QK106">
        <v>0</v>
      </c>
      <c r="QL106">
        <v>0.34</v>
      </c>
      <c r="QM106">
        <v>0</v>
      </c>
      <c r="QP106" t="s">
        <v>287</v>
      </c>
      <c r="QQ106">
        <v>1.23</v>
      </c>
      <c r="QR106">
        <v>1.1200000000000001</v>
      </c>
      <c r="QS106">
        <v>1.32</v>
      </c>
      <c r="QT106">
        <v>1.1100000000000001</v>
      </c>
      <c r="QW106" t="s">
        <v>287</v>
      </c>
      <c r="QX106">
        <v>1.44</v>
      </c>
      <c r="QY106">
        <v>1.54</v>
      </c>
      <c r="QZ106">
        <v>1.77</v>
      </c>
      <c r="RA106">
        <v>0.54</v>
      </c>
      <c r="RD106" t="s">
        <v>287</v>
      </c>
      <c r="RE106">
        <v>0.68</v>
      </c>
      <c r="RF106">
        <v>0.26</v>
      </c>
      <c r="RG106">
        <v>1</v>
      </c>
      <c r="RH106">
        <v>0</v>
      </c>
      <c r="RK106" t="s">
        <v>287</v>
      </c>
      <c r="RL106">
        <v>0</v>
      </c>
      <c r="RM106">
        <v>0</v>
      </c>
      <c r="RN106">
        <v>0</v>
      </c>
      <c r="RO106">
        <v>0</v>
      </c>
      <c r="RR106" t="s">
        <v>287</v>
      </c>
      <c r="RS106">
        <v>0.44</v>
      </c>
      <c r="RT106">
        <v>0</v>
      </c>
      <c r="RU106">
        <v>0.18</v>
      </c>
      <c r="RV106">
        <v>1.57</v>
      </c>
      <c r="RY106" t="s">
        <v>287</v>
      </c>
      <c r="RZ106">
        <v>3.28</v>
      </c>
      <c r="SA106">
        <v>0</v>
      </c>
      <c r="SB106">
        <v>1.6</v>
      </c>
      <c r="SC106">
        <v>15.54</v>
      </c>
      <c r="SF106" t="s">
        <v>287</v>
      </c>
      <c r="SG106">
        <v>0.26</v>
      </c>
      <c r="SH106">
        <v>0</v>
      </c>
      <c r="SI106">
        <v>0.37</v>
      </c>
      <c r="SJ106">
        <v>0.15</v>
      </c>
      <c r="SM106" t="s">
        <v>287</v>
      </c>
      <c r="SN106">
        <v>0.45</v>
      </c>
      <c r="SO106">
        <v>0</v>
      </c>
      <c r="SP106">
        <v>0.67</v>
      </c>
      <c r="SQ106">
        <v>0</v>
      </c>
      <c r="ST106" t="s">
        <v>287</v>
      </c>
      <c r="SU106">
        <v>0.13</v>
      </c>
      <c r="SV106">
        <v>0</v>
      </c>
      <c r="SW106">
        <v>0.22</v>
      </c>
      <c r="SX106">
        <v>0</v>
      </c>
      <c r="TA106" t="s">
        <v>287</v>
      </c>
      <c r="TB106">
        <v>7.0000000000000007E-2</v>
      </c>
      <c r="TC106">
        <v>0.28999999999999998</v>
      </c>
      <c r="TD106">
        <v>0</v>
      </c>
      <c r="TE106">
        <v>0</v>
      </c>
      <c r="TH106" t="s">
        <v>287</v>
      </c>
      <c r="TI106">
        <v>0</v>
      </c>
      <c r="TJ106">
        <v>0</v>
      </c>
      <c r="TK106">
        <v>0</v>
      </c>
      <c r="TL106">
        <v>0</v>
      </c>
      <c r="TO106" t="s">
        <v>287</v>
      </c>
      <c r="TP106">
        <v>7.0000000000000007E-2</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0.13</v>
      </c>
      <c r="US106">
        <v>0.24</v>
      </c>
      <c r="UT106">
        <v>0.12</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7.0000000000000007E-2</v>
      </c>
      <c r="WW106">
        <v>0</v>
      </c>
      <c r="WX106">
        <v>0</v>
      </c>
      <c r="WY106">
        <v>0</v>
      </c>
      <c r="XB106" t="s">
        <v>287</v>
      </c>
      <c r="XC106">
        <v>0</v>
      </c>
      <c r="XD106">
        <v>0</v>
      </c>
      <c r="XE106">
        <v>0</v>
      </c>
      <c r="XF106">
        <v>0</v>
      </c>
      <c r="XI106" t="s">
        <v>287</v>
      </c>
      <c r="XJ106">
        <v>0</v>
      </c>
      <c r="XK106">
        <v>0</v>
      </c>
      <c r="XL106">
        <v>0</v>
      </c>
      <c r="XM106">
        <v>0</v>
      </c>
      <c r="XP106" t="s">
        <v>287</v>
      </c>
      <c r="XQ106">
        <v>0.35</v>
      </c>
      <c r="XR106">
        <v>0.6</v>
      </c>
      <c r="XS106">
        <v>0.34</v>
      </c>
      <c r="XT106">
        <v>0.18</v>
      </c>
      <c r="XW106" t="s">
        <v>287</v>
      </c>
      <c r="XX106">
        <v>0.35</v>
      </c>
      <c r="XY106">
        <v>0.42</v>
      </c>
      <c r="XZ106">
        <v>0.43</v>
      </c>
      <c r="YA106">
        <v>0</v>
      </c>
    </row>
    <row r="107" spans="1:651" x14ac:dyDescent="0.25">
      <c r="A107" s="1">
        <v>5.1000999999999959</v>
      </c>
      <c r="B107" s="1">
        <v>5.1499999999999959</v>
      </c>
      <c r="C107" s="1" t="s">
        <v>288</v>
      </c>
      <c r="D107" s="1">
        <v>0.11</v>
      </c>
      <c r="E107" s="1">
        <v>0</v>
      </c>
      <c r="F107" s="1">
        <v>0.18</v>
      </c>
      <c r="G107" s="1">
        <v>0</v>
      </c>
      <c r="H107" s="1"/>
      <c r="I107" s="1"/>
      <c r="J107" s="1" t="s">
        <v>288</v>
      </c>
      <c r="K107" s="1">
        <v>0.14000000000000001</v>
      </c>
      <c r="L107" s="1">
        <v>0.18</v>
      </c>
      <c r="M107" s="1">
        <v>0.18</v>
      </c>
      <c r="N107" s="1">
        <v>0</v>
      </c>
      <c r="O107" s="1"/>
      <c r="P107" s="1"/>
      <c r="Q107" s="1" t="s">
        <v>288</v>
      </c>
      <c r="R107" s="1">
        <v>0</v>
      </c>
      <c r="S107" s="1">
        <v>0</v>
      </c>
      <c r="T107" s="1">
        <v>0</v>
      </c>
      <c r="U107" s="1">
        <v>0</v>
      </c>
      <c r="V107" s="1"/>
      <c r="W107" s="1"/>
      <c r="X107" s="1" t="s">
        <v>288</v>
      </c>
      <c r="Y107" s="1">
        <v>0.02</v>
      </c>
      <c r="Z107" s="1">
        <v>0</v>
      </c>
      <c r="AA107" s="1">
        <v>0.04</v>
      </c>
      <c r="AB107" s="1">
        <v>0</v>
      </c>
      <c r="AC107" s="1"/>
      <c r="AD107" s="1"/>
      <c r="AE107" t="s">
        <v>288</v>
      </c>
      <c r="AF107">
        <v>0.11</v>
      </c>
      <c r="AG107">
        <v>0</v>
      </c>
      <c r="AH107">
        <v>0.23</v>
      </c>
      <c r="AI107">
        <v>0</v>
      </c>
      <c r="AJ107" s="1"/>
      <c r="AK107" s="1"/>
      <c r="AL107" t="s">
        <v>288</v>
      </c>
      <c r="AM107">
        <v>0.11</v>
      </c>
      <c r="AN107">
        <v>0</v>
      </c>
      <c r="AO107">
        <v>0.25</v>
      </c>
      <c r="AP107">
        <v>0</v>
      </c>
      <c r="AQ107" s="1"/>
      <c r="AR107" s="1"/>
      <c r="AS107" t="s">
        <v>288</v>
      </c>
      <c r="AT107">
        <v>0.11</v>
      </c>
      <c r="AU107">
        <v>0</v>
      </c>
      <c r="AV107">
        <v>0.23</v>
      </c>
      <c r="AW107">
        <v>0</v>
      </c>
      <c r="AZ107" t="s">
        <v>288</v>
      </c>
      <c r="BA107">
        <v>0.6</v>
      </c>
      <c r="BB107">
        <v>0</v>
      </c>
      <c r="BC107">
        <v>1.51</v>
      </c>
      <c r="BD107">
        <v>0</v>
      </c>
      <c r="BG107" t="s">
        <v>288</v>
      </c>
      <c r="BH107">
        <v>0.36</v>
      </c>
      <c r="BI107">
        <v>0</v>
      </c>
      <c r="BJ107">
        <v>0.79</v>
      </c>
      <c r="BK107">
        <v>0</v>
      </c>
      <c r="BN107" t="s">
        <v>288</v>
      </c>
      <c r="BO107">
        <v>0.09</v>
      </c>
      <c r="BP107">
        <v>0</v>
      </c>
      <c r="BQ107">
        <v>0.18</v>
      </c>
      <c r="BR107">
        <v>0</v>
      </c>
      <c r="BU107" t="s">
        <v>288</v>
      </c>
      <c r="BV107">
        <v>0.49</v>
      </c>
      <c r="BW107">
        <v>0</v>
      </c>
      <c r="BX107">
        <v>0.04</v>
      </c>
      <c r="BY107">
        <v>0.21</v>
      </c>
      <c r="CB107" t="s">
        <v>288</v>
      </c>
      <c r="CC107">
        <v>0.03</v>
      </c>
      <c r="CD107">
        <v>0</v>
      </c>
      <c r="CE107">
        <v>0</v>
      </c>
      <c r="CF107">
        <v>0</v>
      </c>
      <c r="CI107" t="s">
        <v>288</v>
      </c>
      <c r="CJ107">
        <v>0.37</v>
      </c>
      <c r="CK107">
        <v>0</v>
      </c>
      <c r="CL107">
        <v>0.05</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0.04</v>
      </c>
      <c r="EV107">
        <v>0</v>
      </c>
      <c r="EW107">
        <v>7.0000000000000007E-2</v>
      </c>
      <c r="EX107">
        <v>0</v>
      </c>
      <c r="FA107" t="s">
        <v>288</v>
      </c>
      <c r="FB107">
        <v>0</v>
      </c>
      <c r="FC107">
        <v>0</v>
      </c>
      <c r="FD107">
        <v>0</v>
      </c>
      <c r="FE107">
        <v>0</v>
      </c>
      <c r="FH107" t="s">
        <v>288</v>
      </c>
      <c r="FI107">
        <v>0</v>
      </c>
      <c r="FJ107">
        <v>0</v>
      </c>
      <c r="FK107">
        <v>0</v>
      </c>
      <c r="FL107">
        <v>0</v>
      </c>
      <c r="FO107" t="s">
        <v>288</v>
      </c>
      <c r="FP107">
        <v>0.03</v>
      </c>
      <c r="FQ107">
        <v>0</v>
      </c>
      <c r="FR107">
        <v>0.05</v>
      </c>
      <c r="FS107">
        <v>0</v>
      </c>
      <c r="FV107" t="s">
        <v>288</v>
      </c>
      <c r="FW107">
        <v>0</v>
      </c>
      <c r="FX107">
        <v>0</v>
      </c>
      <c r="FY107">
        <v>0</v>
      </c>
      <c r="FZ107">
        <v>0</v>
      </c>
      <c r="GC107" t="s">
        <v>288</v>
      </c>
      <c r="GD107">
        <v>0.02</v>
      </c>
      <c r="GE107">
        <v>0</v>
      </c>
      <c r="GF107">
        <v>0.04</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0.08</v>
      </c>
      <c r="LV107">
        <v>0</v>
      </c>
      <c r="LW107">
        <v>0</v>
      </c>
      <c r="LX107">
        <v>0</v>
      </c>
      <c r="MA107" t="s">
        <v>288</v>
      </c>
      <c r="MB107">
        <v>0</v>
      </c>
      <c r="MC107">
        <v>0</v>
      </c>
      <c r="MD107">
        <v>0</v>
      </c>
      <c r="ME107">
        <v>0</v>
      </c>
      <c r="MH107" t="s">
        <v>288</v>
      </c>
      <c r="MI107">
        <v>0.08</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0.03</v>
      </c>
      <c r="ON107">
        <v>0</v>
      </c>
      <c r="OO107">
        <v>0</v>
      </c>
      <c r="OP107">
        <v>0</v>
      </c>
      <c r="OS107" t="s">
        <v>288</v>
      </c>
      <c r="OT107">
        <v>0</v>
      </c>
      <c r="OU107">
        <v>0</v>
      </c>
      <c r="OV107">
        <v>0</v>
      </c>
      <c r="OW107">
        <v>0</v>
      </c>
      <c r="OZ107" t="s">
        <v>288</v>
      </c>
      <c r="PA107">
        <v>0</v>
      </c>
      <c r="PB107">
        <v>0</v>
      </c>
      <c r="PC107">
        <v>0</v>
      </c>
      <c r="PD107">
        <v>0</v>
      </c>
      <c r="PG107" t="s">
        <v>288</v>
      </c>
      <c r="PH107">
        <v>0</v>
      </c>
      <c r="PI107">
        <v>0</v>
      </c>
      <c r="PJ107">
        <v>0</v>
      </c>
      <c r="PK107">
        <v>0</v>
      </c>
      <c r="PN107" t="s">
        <v>288</v>
      </c>
      <c r="PO107">
        <v>0</v>
      </c>
      <c r="PP107">
        <v>0</v>
      </c>
      <c r="PQ107">
        <v>0</v>
      </c>
      <c r="PR107">
        <v>0</v>
      </c>
      <c r="PU107" t="s">
        <v>288</v>
      </c>
      <c r="PV107">
        <v>0.04</v>
      </c>
      <c r="PW107">
        <v>0</v>
      </c>
      <c r="PX107">
        <v>7.0000000000000007E-2</v>
      </c>
      <c r="PY107">
        <v>0</v>
      </c>
      <c r="QB107" t="s">
        <v>288</v>
      </c>
      <c r="QC107">
        <v>0</v>
      </c>
      <c r="QD107">
        <v>0</v>
      </c>
      <c r="QE107">
        <v>0</v>
      </c>
      <c r="QF107">
        <v>0</v>
      </c>
      <c r="QI107" t="s">
        <v>288</v>
      </c>
      <c r="QJ107">
        <v>0</v>
      </c>
      <c r="QK107">
        <v>0</v>
      </c>
      <c r="QL107">
        <v>0</v>
      </c>
      <c r="QM107">
        <v>0</v>
      </c>
      <c r="QP107" t="s">
        <v>288</v>
      </c>
      <c r="QQ107">
        <v>0.26</v>
      </c>
      <c r="QR107">
        <v>0.84</v>
      </c>
      <c r="QS107">
        <v>0.14000000000000001</v>
      </c>
      <c r="QT107">
        <v>0</v>
      </c>
      <c r="QW107" t="s">
        <v>288</v>
      </c>
      <c r="QX107">
        <v>0.41</v>
      </c>
      <c r="QY107">
        <v>0.45</v>
      </c>
      <c r="QZ107">
        <v>0.15</v>
      </c>
      <c r="RA107">
        <v>1.1299999999999999</v>
      </c>
      <c r="RD107" t="s">
        <v>288</v>
      </c>
      <c r="RE107">
        <v>1.05</v>
      </c>
      <c r="RF107">
        <v>4.37</v>
      </c>
      <c r="RG107">
        <v>0.14000000000000001</v>
      </c>
      <c r="RH107">
        <v>0</v>
      </c>
      <c r="RK107" t="s">
        <v>288</v>
      </c>
      <c r="RL107">
        <v>0.9</v>
      </c>
      <c r="RM107">
        <v>2.58</v>
      </c>
      <c r="RN107">
        <v>0.56999999999999995</v>
      </c>
      <c r="RO107">
        <v>0</v>
      </c>
      <c r="RR107" t="s">
        <v>288</v>
      </c>
      <c r="RS107">
        <v>0.22</v>
      </c>
      <c r="RT107">
        <v>0.32</v>
      </c>
      <c r="RU107">
        <v>0</v>
      </c>
      <c r="RV107">
        <v>0.42</v>
      </c>
      <c r="RY107" t="s">
        <v>288</v>
      </c>
      <c r="RZ107">
        <v>0.41</v>
      </c>
      <c r="SA107">
        <v>0</v>
      </c>
      <c r="SB107">
        <v>0.46</v>
      </c>
      <c r="SC107">
        <v>0.26</v>
      </c>
      <c r="SF107" t="s">
        <v>288</v>
      </c>
      <c r="SG107">
        <v>0.27</v>
      </c>
      <c r="SH107">
        <v>0</v>
      </c>
      <c r="SI107">
        <v>0</v>
      </c>
      <c r="SJ107">
        <v>0.88</v>
      </c>
      <c r="SM107" t="s">
        <v>288</v>
      </c>
      <c r="SN107">
        <v>0.28999999999999998</v>
      </c>
      <c r="SO107">
        <v>0.98</v>
      </c>
      <c r="SP107">
        <v>0.09</v>
      </c>
      <c r="SQ107">
        <v>0</v>
      </c>
      <c r="ST107" t="s">
        <v>288</v>
      </c>
      <c r="SU107">
        <v>0.6</v>
      </c>
      <c r="SV107">
        <v>0.55000000000000004</v>
      </c>
      <c r="SW107">
        <v>0.83</v>
      </c>
      <c r="SX107">
        <v>0</v>
      </c>
      <c r="TA107" t="s">
        <v>288</v>
      </c>
      <c r="TB107">
        <v>0.38</v>
      </c>
      <c r="TC107">
        <v>0</v>
      </c>
      <c r="TD107">
        <v>0.66</v>
      </c>
      <c r="TE107">
        <v>0</v>
      </c>
      <c r="TH107" t="s">
        <v>288</v>
      </c>
      <c r="TI107">
        <v>0.06</v>
      </c>
      <c r="TJ107">
        <v>0</v>
      </c>
      <c r="TK107">
        <v>0</v>
      </c>
      <c r="TL107">
        <v>0</v>
      </c>
      <c r="TO107" t="s">
        <v>288</v>
      </c>
      <c r="TP107">
        <v>0.19</v>
      </c>
      <c r="TQ107">
        <v>0</v>
      </c>
      <c r="TR107">
        <v>0.32</v>
      </c>
      <c r="TS107">
        <v>0</v>
      </c>
      <c r="TV107" t="s">
        <v>288</v>
      </c>
      <c r="TW107">
        <v>0.26</v>
      </c>
      <c r="TX107">
        <v>0.4</v>
      </c>
      <c r="TY107">
        <v>0.3</v>
      </c>
      <c r="TZ107">
        <v>0</v>
      </c>
      <c r="UC107" t="s">
        <v>288</v>
      </c>
      <c r="UD107">
        <v>0.15</v>
      </c>
      <c r="UE107">
        <v>0.72</v>
      </c>
      <c r="UF107">
        <v>0</v>
      </c>
      <c r="UG107">
        <v>0</v>
      </c>
      <c r="UJ107" t="s">
        <v>288</v>
      </c>
      <c r="UK107">
        <v>0.04</v>
      </c>
      <c r="UL107">
        <v>0</v>
      </c>
      <c r="UM107">
        <v>0.08</v>
      </c>
      <c r="UN107">
        <v>0</v>
      </c>
      <c r="UQ107" t="s">
        <v>288</v>
      </c>
      <c r="UR107">
        <v>0.59</v>
      </c>
      <c r="US107">
        <v>0.87</v>
      </c>
      <c r="UT107">
        <v>0.36</v>
      </c>
      <c r="UU107">
        <v>0</v>
      </c>
      <c r="UX107" t="s">
        <v>288</v>
      </c>
      <c r="UY107">
        <v>0.25</v>
      </c>
      <c r="UZ107">
        <v>0.78</v>
      </c>
      <c r="VA107">
        <v>0.17</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0.1</v>
      </c>
      <c r="WI107">
        <v>0</v>
      </c>
      <c r="WJ107">
        <v>0</v>
      </c>
      <c r="WK107">
        <v>0.43</v>
      </c>
      <c r="WN107" t="s">
        <v>288</v>
      </c>
      <c r="WO107">
        <v>0</v>
      </c>
      <c r="WP107">
        <v>0</v>
      </c>
      <c r="WQ107">
        <v>0</v>
      </c>
      <c r="WR107">
        <v>0</v>
      </c>
      <c r="WU107" t="s">
        <v>288</v>
      </c>
      <c r="WV107">
        <v>1.92</v>
      </c>
      <c r="WW107">
        <v>8.35</v>
      </c>
      <c r="WX107">
        <v>0</v>
      </c>
      <c r="WY107">
        <v>0</v>
      </c>
      <c r="XB107" t="s">
        <v>288</v>
      </c>
      <c r="XC107">
        <v>0</v>
      </c>
      <c r="XD107">
        <v>0</v>
      </c>
      <c r="XE107">
        <v>0</v>
      </c>
      <c r="XF107">
        <v>0</v>
      </c>
      <c r="XI107" t="s">
        <v>288</v>
      </c>
      <c r="XJ107">
        <v>0</v>
      </c>
      <c r="XK107">
        <v>0</v>
      </c>
      <c r="XL107">
        <v>0</v>
      </c>
      <c r="XM107">
        <v>0</v>
      </c>
      <c r="XP107" t="s">
        <v>288</v>
      </c>
      <c r="XQ107">
        <v>4.18</v>
      </c>
      <c r="XR107">
        <v>9</v>
      </c>
      <c r="XS107">
        <v>1.77</v>
      </c>
      <c r="XT107">
        <v>7.65</v>
      </c>
      <c r="XW107" t="s">
        <v>288</v>
      </c>
      <c r="XX107">
        <v>0.77</v>
      </c>
      <c r="XY107">
        <v>0.9</v>
      </c>
      <c r="XZ107">
        <v>0.65</v>
      </c>
      <c r="YA107">
        <v>1.42</v>
      </c>
    </row>
    <row r="108" spans="1:651" x14ac:dyDescent="0.25">
      <c r="A108" s="1">
        <v>5.1500999999999957</v>
      </c>
      <c r="B108" s="1">
        <v>5.1999999999999957</v>
      </c>
      <c r="C108" s="1" t="s">
        <v>289</v>
      </c>
      <c r="D108" s="1">
        <v>0.12</v>
      </c>
      <c r="E108" s="1">
        <v>0</v>
      </c>
      <c r="F108" s="1">
        <v>0.19</v>
      </c>
      <c r="G108" s="1">
        <v>0</v>
      </c>
      <c r="H108" s="1"/>
      <c r="I108" s="1"/>
      <c r="J108" s="1" t="s">
        <v>289</v>
      </c>
      <c r="K108" s="1">
        <v>0</v>
      </c>
      <c r="L108" s="1">
        <v>0</v>
      </c>
      <c r="M108" s="1">
        <v>0</v>
      </c>
      <c r="N108" s="1">
        <v>0</v>
      </c>
      <c r="O108" s="1"/>
      <c r="P108" s="1"/>
      <c r="Q108" s="1" t="s">
        <v>289</v>
      </c>
      <c r="R108" s="1">
        <v>0.27</v>
      </c>
      <c r="S108" s="1">
        <v>0</v>
      </c>
      <c r="T108" s="1">
        <v>0.46</v>
      </c>
      <c r="U108" s="1">
        <v>0</v>
      </c>
      <c r="V108" s="1"/>
      <c r="W108" s="1"/>
      <c r="X108" s="1" t="s">
        <v>289</v>
      </c>
      <c r="Y108" s="1">
        <v>0</v>
      </c>
      <c r="Z108" s="1">
        <v>0</v>
      </c>
      <c r="AA108" s="1">
        <v>0</v>
      </c>
      <c r="AB108" s="1">
        <v>0</v>
      </c>
      <c r="AC108" s="1"/>
      <c r="AD108" s="1"/>
      <c r="AE108" t="s">
        <v>289</v>
      </c>
      <c r="AF108">
        <v>0.17</v>
      </c>
      <c r="AG108">
        <v>0.31</v>
      </c>
      <c r="AH108">
        <v>0.22</v>
      </c>
      <c r="AI108">
        <v>0</v>
      </c>
      <c r="AJ108" s="1"/>
      <c r="AK108" s="1"/>
      <c r="AL108" t="s">
        <v>289</v>
      </c>
      <c r="AM108">
        <v>0.14000000000000001</v>
      </c>
      <c r="AN108">
        <v>0</v>
      </c>
      <c r="AO108">
        <v>0.32</v>
      </c>
      <c r="AP108">
        <v>0</v>
      </c>
      <c r="AQ108" s="1"/>
      <c r="AR108" s="1"/>
      <c r="AS108" t="s">
        <v>289</v>
      </c>
      <c r="AT108">
        <v>0.08</v>
      </c>
      <c r="AU108">
        <v>0.35</v>
      </c>
      <c r="AV108">
        <v>0</v>
      </c>
      <c r="AW108">
        <v>0</v>
      </c>
      <c r="AZ108" t="s">
        <v>289</v>
      </c>
      <c r="BA108">
        <v>0.15</v>
      </c>
      <c r="BB108">
        <v>0.3</v>
      </c>
      <c r="BC108">
        <v>0</v>
      </c>
      <c r="BD108">
        <v>0</v>
      </c>
      <c r="BG108" t="s">
        <v>289</v>
      </c>
      <c r="BH108">
        <v>7.0000000000000007E-2</v>
      </c>
      <c r="BI108">
        <v>0</v>
      </c>
      <c r="BJ108">
        <v>0</v>
      </c>
      <c r="BK108">
        <v>0</v>
      </c>
      <c r="BN108" t="s">
        <v>289</v>
      </c>
      <c r="BO108">
        <v>0.47</v>
      </c>
      <c r="BP108">
        <v>2.38</v>
      </c>
      <c r="BQ108">
        <v>0</v>
      </c>
      <c r="BR108">
        <v>0</v>
      </c>
      <c r="BU108" t="s">
        <v>289</v>
      </c>
      <c r="BV108">
        <v>0.22</v>
      </c>
      <c r="BW108">
        <v>0</v>
      </c>
      <c r="BX108">
        <v>0.35</v>
      </c>
      <c r="BY108">
        <v>0</v>
      </c>
      <c r="CB108" t="s">
        <v>289</v>
      </c>
      <c r="CC108">
        <v>0.1</v>
      </c>
      <c r="CD108">
        <v>0.37</v>
      </c>
      <c r="CE108">
        <v>0.05</v>
      </c>
      <c r="CF108">
        <v>0</v>
      </c>
      <c r="CI108" t="s">
        <v>289</v>
      </c>
      <c r="CJ108">
        <v>0.1</v>
      </c>
      <c r="CK108">
        <v>0</v>
      </c>
      <c r="CL108">
        <v>0</v>
      </c>
      <c r="CM108">
        <v>0</v>
      </c>
      <c r="CP108" t="s">
        <v>289</v>
      </c>
      <c r="CQ108">
        <v>0.03</v>
      </c>
      <c r="CR108">
        <v>0</v>
      </c>
      <c r="CS108">
        <v>0.06</v>
      </c>
      <c r="CT108">
        <v>0</v>
      </c>
      <c r="CW108" t="s">
        <v>289</v>
      </c>
      <c r="CX108">
        <v>0.1</v>
      </c>
      <c r="CY108">
        <v>0</v>
      </c>
      <c r="CZ108">
        <v>0</v>
      </c>
      <c r="DA108">
        <v>0.47</v>
      </c>
      <c r="DD108" t="s">
        <v>289</v>
      </c>
      <c r="DE108">
        <v>0</v>
      </c>
      <c r="DF108">
        <v>0</v>
      </c>
      <c r="DG108">
        <v>0</v>
      </c>
      <c r="DH108">
        <v>0</v>
      </c>
      <c r="DK108" t="s">
        <v>289</v>
      </c>
      <c r="DL108">
        <v>0</v>
      </c>
      <c r="DM108">
        <v>0</v>
      </c>
      <c r="DN108">
        <v>0</v>
      </c>
      <c r="DO108">
        <v>0</v>
      </c>
      <c r="DR108" t="s">
        <v>289</v>
      </c>
      <c r="DS108">
        <v>0</v>
      </c>
      <c r="DT108">
        <v>0</v>
      </c>
      <c r="DU108">
        <v>0</v>
      </c>
      <c r="DV108">
        <v>0</v>
      </c>
      <c r="DY108" t="s">
        <v>289</v>
      </c>
      <c r="DZ108">
        <v>0.21</v>
      </c>
      <c r="EA108">
        <v>0</v>
      </c>
      <c r="EB108">
        <v>0.08</v>
      </c>
      <c r="EC108">
        <v>0.95</v>
      </c>
      <c r="EF108" t="s">
        <v>289</v>
      </c>
      <c r="EG108">
        <v>0.1</v>
      </c>
      <c r="EH108">
        <v>0</v>
      </c>
      <c r="EI108">
        <v>0.18</v>
      </c>
      <c r="EJ108">
        <v>0</v>
      </c>
      <c r="EM108" t="s">
        <v>289</v>
      </c>
      <c r="EN108">
        <v>0</v>
      </c>
      <c r="EO108">
        <v>0</v>
      </c>
      <c r="EP108">
        <v>0</v>
      </c>
      <c r="EQ108">
        <v>0</v>
      </c>
      <c r="ET108" t="s">
        <v>289</v>
      </c>
      <c r="EU108">
        <v>0.04</v>
      </c>
      <c r="EV108">
        <v>0.19</v>
      </c>
      <c r="EW108">
        <v>0</v>
      </c>
      <c r="EX108">
        <v>0</v>
      </c>
      <c r="FA108" t="s">
        <v>289</v>
      </c>
      <c r="FB108">
        <v>0</v>
      </c>
      <c r="FC108">
        <v>0</v>
      </c>
      <c r="FD108">
        <v>0</v>
      </c>
      <c r="FE108">
        <v>0</v>
      </c>
      <c r="FH108" t="s">
        <v>289</v>
      </c>
      <c r="FI108">
        <v>0</v>
      </c>
      <c r="FJ108">
        <v>0</v>
      </c>
      <c r="FK108">
        <v>0</v>
      </c>
      <c r="FL108">
        <v>0</v>
      </c>
      <c r="FO108" t="s">
        <v>289</v>
      </c>
      <c r="FP108">
        <v>0.22</v>
      </c>
      <c r="FQ108">
        <v>0</v>
      </c>
      <c r="FR108">
        <v>0.37</v>
      </c>
      <c r="FS108">
        <v>0</v>
      </c>
      <c r="FV108" t="s">
        <v>289</v>
      </c>
      <c r="FW108">
        <v>0.08</v>
      </c>
      <c r="FX108">
        <v>0</v>
      </c>
      <c r="FY108">
        <v>0.14000000000000001</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0.13</v>
      </c>
      <c r="MJ108">
        <v>0</v>
      </c>
      <c r="MK108">
        <v>0.21</v>
      </c>
      <c r="ML108">
        <v>0</v>
      </c>
      <c r="MO108" t="s">
        <v>289</v>
      </c>
      <c r="MP108">
        <v>0.24</v>
      </c>
      <c r="MQ108">
        <v>0.84</v>
      </c>
      <c r="MR108">
        <v>0.14000000000000001</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0.11</v>
      </c>
      <c r="OG108">
        <v>0.55000000000000004</v>
      </c>
      <c r="OH108">
        <v>0</v>
      </c>
      <c r="OI108">
        <v>0</v>
      </c>
      <c r="OL108" t="s">
        <v>289</v>
      </c>
      <c r="OM108">
        <v>0.45</v>
      </c>
      <c r="ON108">
        <v>1.3</v>
      </c>
      <c r="OO108">
        <v>0.35</v>
      </c>
      <c r="OP108">
        <v>0</v>
      </c>
      <c r="OS108" t="s">
        <v>289</v>
      </c>
      <c r="OT108">
        <v>0</v>
      </c>
      <c r="OU108">
        <v>0</v>
      </c>
      <c r="OV108">
        <v>0</v>
      </c>
      <c r="OW108">
        <v>0</v>
      </c>
      <c r="OZ108" t="s">
        <v>289</v>
      </c>
      <c r="PA108">
        <v>7.0000000000000007E-2</v>
      </c>
      <c r="PB108">
        <v>0</v>
      </c>
      <c r="PC108">
        <v>0.11</v>
      </c>
      <c r="PD108">
        <v>0</v>
      </c>
      <c r="PG108" t="s">
        <v>289</v>
      </c>
      <c r="PH108">
        <v>0</v>
      </c>
      <c r="PI108">
        <v>0</v>
      </c>
      <c r="PJ108">
        <v>0</v>
      </c>
      <c r="PK108">
        <v>0</v>
      </c>
      <c r="PN108" t="s">
        <v>289</v>
      </c>
      <c r="PO108">
        <v>0.08</v>
      </c>
      <c r="PP108">
        <v>0</v>
      </c>
      <c r="PQ108">
        <v>0.13</v>
      </c>
      <c r="PR108">
        <v>0</v>
      </c>
      <c r="PU108" t="s">
        <v>289</v>
      </c>
      <c r="PV108">
        <v>0.08</v>
      </c>
      <c r="PW108">
        <v>0</v>
      </c>
      <c r="PX108">
        <v>0</v>
      </c>
      <c r="PY108">
        <v>0.55000000000000004</v>
      </c>
      <c r="QB108" t="s">
        <v>289</v>
      </c>
      <c r="QC108">
        <v>0</v>
      </c>
      <c r="QD108">
        <v>0</v>
      </c>
      <c r="QE108">
        <v>0</v>
      </c>
      <c r="QF108">
        <v>0</v>
      </c>
      <c r="QI108" t="s">
        <v>289</v>
      </c>
      <c r="QJ108">
        <v>0.56999999999999995</v>
      </c>
      <c r="QK108">
        <v>0.2</v>
      </c>
      <c r="QL108">
        <v>0.52</v>
      </c>
      <c r="QM108">
        <v>0.2</v>
      </c>
      <c r="QP108" t="s">
        <v>289</v>
      </c>
      <c r="QQ108">
        <v>0.4</v>
      </c>
      <c r="QR108">
        <v>0.19</v>
      </c>
      <c r="QS108">
        <v>0.54</v>
      </c>
      <c r="QT108">
        <v>0</v>
      </c>
      <c r="QW108" t="s">
        <v>289</v>
      </c>
      <c r="QX108">
        <v>3.84</v>
      </c>
      <c r="QY108">
        <v>2.36</v>
      </c>
      <c r="QZ108">
        <v>4.32</v>
      </c>
      <c r="RA108">
        <v>4.2699999999999996</v>
      </c>
      <c r="RD108" t="s">
        <v>289</v>
      </c>
      <c r="RE108">
        <v>1.19</v>
      </c>
      <c r="RF108">
        <v>0.91</v>
      </c>
      <c r="RG108">
        <v>1.33</v>
      </c>
      <c r="RH108">
        <v>1.18</v>
      </c>
      <c r="RK108" t="s">
        <v>289</v>
      </c>
      <c r="RL108">
        <v>0.46</v>
      </c>
      <c r="RM108">
        <v>0.21</v>
      </c>
      <c r="RN108">
        <v>0.61</v>
      </c>
      <c r="RO108">
        <v>0.38</v>
      </c>
      <c r="RR108" t="s">
        <v>289</v>
      </c>
      <c r="RS108">
        <v>0.53</v>
      </c>
      <c r="RT108">
        <v>1.73</v>
      </c>
      <c r="RU108">
        <v>0.24</v>
      </c>
      <c r="RV108">
        <v>0</v>
      </c>
      <c r="RY108" t="s">
        <v>289</v>
      </c>
      <c r="RZ108">
        <v>1.1000000000000001</v>
      </c>
      <c r="SA108">
        <v>1.59</v>
      </c>
      <c r="SB108">
        <v>1.1499999999999999</v>
      </c>
      <c r="SC108">
        <v>0.28000000000000003</v>
      </c>
      <c r="SF108" t="s">
        <v>289</v>
      </c>
      <c r="SG108">
        <v>4.01</v>
      </c>
      <c r="SH108">
        <v>4.9400000000000004</v>
      </c>
      <c r="SI108">
        <v>0.81</v>
      </c>
      <c r="SJ108">
        <v>16.55</v>
      </c>
      <c r="SM108" t="s">
        <v>289</v>
      </c>
      <c r="SN108">
        <v>1.84</v>
      </c>
      <c r="SO108">
        <v>6.3</v>
      </c>
      <c r="SP108">
        <v>0.5</v>
      </c>
      <c r="SQ108">
        <v>1.1499999999999999</v>
      </c>
      <c r="ST108" t="s">
        <v>289</v>
      </c>
      <c r="SU108">
        <v>0.95</v>
      </c>
      <c r="SV108">
        <v>4.0599999999999996</v>
      </c>
      <c r="SW108">
        <v>0.18</v>
      </c>
      <c r="SX108">
        <v>0</v>
      </c>
      <c r="TA108" t="s">
        <v>289</v>
      </c>
      <c r="TB108">
        <v>0.59</v>
      </c>
      <c r="TC108">
        <v>2.46</v>
      </c>
      <c r="TD108">
        <v>0</v>
      </c>
      <c r="TE108">
        <v>0</v>
      </c>
      <c r="TH108" t="s">
        <v>289</v>
      </c>
      <c r="TI108">
        <v>0.1</v>
      </c>
      <c r="TJ108">
        <v>0.46</v>
      </c>
      <c r="TK108">
        <v>0</v>
      </c>
      <c r="TL108">
        <v>0</v>
      </c>
      <c r="TO108" t="s">
        <v>289</v>
      </c>
      <c r="TP108">
        <v>0.12</v>
      </c>
      <c r="TQ108">
        <v>0.53</v>
      </c>
      <c r="TR108">
        <v>0</v>
      </c>
      <c r="TS108">
        <v>0</v>
      </c>
      <c r="TV108" t="s">
        <v>289</v>
      </c>
      <c r="TW108">
        <v>0.09</v>
      </c>
      <c r="TX108">
        <v>0</v>
      </c>
      <c r="TY108">
        <v>0.15</v>
      </c>
      <c r="TZ108">
        <v>0</v>
      </c>
      <c r="UC108" t="s">
        <v>289</v>
      </c>
      <c r="UD108">
        <v>0</v>
      </c>
      <c r="UE108">
        <v>0</v>
      </c>
      <c r="UF108">
        <v>0</v>
      </c>
      <c r="UG108">
        <v>0</v>
      </c>
      <c r="UJ108" t="s">
        <v>289</v>
      </c>
      <c r="UK108">
        <v>0.08</v>
      </c>
      <c r="UL108">
        <v>0</v>
      </c>
      <c r="UM108">
        <v>0.14000000000000001</v>
      </c>
      <c r="UN108">
        <v>0</v>
      </c>
      <c r="UQ108" t="s">
        <v>289</v>
      </c>
      <c r="UR108">
        <v>0</v>
      </c>
      <c r="US108">
        <v>0</v>
      </c>
      <c r="UT108">
        <v>0</v>
      </c>
      <c r="UU108">
        <v>0</v>
      </c>
      <c r="UX108" t="s">
        <v>289</v>
      </c>
      <c r="UY108">
        <v>0.02</v>
      </c>
      <c r="UZ108">
        <v>0</v>
      </c>
      <c r="VA108">
        <v>0.04</v>
      </c>
      <c r="VB108">
        <v>0</v>
      </c>
      <c r="VE108" t="s">
        <v>289</v>
      </c>
      <c r="VF108">
        <v>0.08</v>
      </c>
      <c r="VG108">
        <v>0</v>
      </c>
      <c r="VH108">
        <v>0.13</v>
      </c>
      <c r="VI108">
        <v>0</v>
      </c>
      <c r="VL108" t="s">
        <v>289</v>
      </c>
      <c r="VM108">
        <v>0.08</v>
      </c>
      <c r="VN108">
        <v>0.24</v>
      </c>
      <c r="VO108">
        <v>0.03</v>
      </c>
      <c r="VP108">
        <v>0</v>
      </c>
      <c r="VS108" t="s">
        <v>289</v>
      </c>
      <c r="VT108">
        <v>0</v>
      </c>
      <c r="VU108">
        <v>0</v>
      </c>
      <c r="VV108">
        <v>0</v>
      </c>
      <c r="VW108">
        <v>0</v>
      </c>
      <c r="VZ108" t="s">
        <v>289</v>
      </c>
      <c r="WA108">
        <v>0.24</v>
      </c>
      <c r="WB108">
        <v>0</v>
      </c>
      <c r="WC108">
        <v>0.38</v>
      </c>
      <c r="WD108">
        <v>0</v>
      </c>
      <c r="WG108" t="s">
        <v>289</v>
      </c>
      <c r="WH108">
        <v>0.02</v>
      </c>
      <c r="WI108">
        <v>0</v>
      </c>
      <c r="WJ108">
        <v>0.04</v>
      </c>
      <c r="WK108">
        <v>0</v>
      </c>
      <c r="WN108" t="s">
        <v>289</v>
      </c>
      <c r="WO108">
        <v>0.03</v>
      </c>
      <c r="WP108">
        <v>0</v>
      </c>
      <c r="WQ108">
        <v>0.04</v>
      </c>
      <c r="WR108">
        <v>0</v>
      </c>
      <c r="WU108" t="s">
        <v>289</v>
      </c>
      <c r="WV108">
        <v>1.33</v>
      </c>
      <c r="WW108">
        <v>5.44</v>
      </c>
      <c r="WX108">
        <v>0.13</v>
      </c>
      <c r="WY108">
        <v>0</v>
      </c>
      <c r="XB108" t="s">
        <v>289</v>
      </c>
      <c r="XC108">
        <v>0.13</v>
      </c>
      <c r="XD108">
        <v>0.37</v>
      </c>
      <c r="XE108">
        <v>0.09</v>
      </c>
      <c r="XF108">
        <v>0</v>
      </c>
      <c r="XI108" t="s">
        <v>289</v>
      </c>
      <c r="XJ108">
        <v>0</v>
      </c>
      <c r="XK108">
        <v>0</v>
      </c>
      <c r="XL108">
        <v>0</v>
      </c>
      <c r="XM108">
        <v>0</v>
      </c>
      <c r="XP108" t="s">
        <v>289</v>
      </c>
      <c r="XQ108">
        <v>27.19</v>
      </c>
      <c r="XR108">
        <v>6.05</v>
      </c>
      <c r="XS108">
        <v>35.700000000000003</v>
      </c>
      <c r="XT108">
        <v>31.37</v>
      </c>
      <c r="XW108" t="s">
        <v>289</v>
      </c>
      <c r="XX108">
        <v>5.23</v>
      </c>
      <c r="XY108">
        <v>3.81</v>
      </c>
      <c r="XZ108">
        <v>5.61</v>
      </c>
      <c r="YA108">
        <v>8.2899999999999991</v>
      </c>
    </row>
    <row r="109" spans="1:651" x14ac:dyDescent="0.25">
      <c r="A109" s="1">
        <v>5.2000999999999955</v>
      </c>
      <c r="B109" s="1">
        <v>5.2499999999999956</v>
      </c>
      <c r="C109" s="1" t="s">
        <v>290</v>
      </c>
      <c r="D109" s="1">
        <v>0.02</v>
      </c>
      <c r="E109" s="1">
        <v>0</v>
      </c>
      <c r="F109" s="1">
        <v>0.04</v>
      </c>
      <c r="G109" s="1">
        <v>0</v>
      </c>
      <c r="H109" s="1"/>
      <c r="I109" s="1"/>
      <c r="J109" s="1" t="s">
        <v>290</v>
      </c>
      <c r="K109" s="1">
        <v>0.02</v>
      </c>
      <c r="L109" s="1">
        <v>0</v>
      </c>
      <c r="M109" s="1">
        <v>0.03</v>
      </c>
      <c r="N109" s="1">
        <v>0</v>
      </c>
      <c r="O109" s="1"/>
      <c r="P109" s="1"/>
      <c r="Q109" s="1" t="s">
        <v>290</v>
      </c>
      <c r="R109" s="1">
        <v>0.02</v>
      </c>
      <c r="S109" s="1">
        <v>0</v>
      </c>
      <c r="T109" s="1">
        <v>0.03</v>
      </c>
      <c r="U109" s="1">
        <v>0</v>
      </c>
      <c r="V109" s="1"/>
      <c r="W109" s="1"/>
      <c r="X109" s="1" t="s">
        <v>290</v>
      </c>
      <c r="Y109" s="1">
        <v>0.05</v>
      </c>
      <c r="Z109" s="1">
        <v>0.17</v>
      </c>
      <c r="AA109" s="1">
        <v>0.04</v>
      </c>
      <c r="AB109" s="1">
        <v>0</v>
      </c>
      <c r="AC109" s="1"/>
      <c r="AD109" s="1"/>
      <c r="AE109" t="s">
        <v>290</v>
      </c>
      <c r="AF109">
        <v>0</v>
      </c>
      <c r="AG109">
        <v>0</v>
      </c>
      <c r="AH109">
        <v>0</v>
      </c>
      <c r="AI109">
        <v>0</v>
      </c>
      <c r="AJ109" s="1"/>
      <c r="AK109" s="1"/>
      <c r="AL109" t="s">
        <v>290</v>
      </c>
      <c r="AM109">
        <v>0.04</v>
      </c>
      <c r="AN109">
        <v>0</v>
      </c>
      <c r="AO109">
        <v>0.1</v>
      </c>
      <c r="AP109">
        <v>0</v>
      </c>
      <c r="AQ109" s="1"/>
      <c r="AR109" s="1"/>
      <c r="AS109" t="s">
        <v>290</v>
      </c>
      <c r="AT109">
        <v>0.16</v>
      </c>
      <c r="AU109">
        <v>0.18</v>
      </c>
      <c r="AV109">
        <v>0.13</v>
      </c>
      <c r="AW109">
        <v>0</v>
      </c>
      <c r="AZ109" t="s">
        <v>290</v>
      </c>
      <c r="BA109">
        <v>0.39</v>
      </c>
      <c r="BB109">
        <v>0</v>
      </c>
      <c r="BC109">
        <v>0.18</v>
      </c>
      <c r="BD109">
        <v>0</v>
      </c>
      <c r="BG109" t="s">
        <v>290</v>
      </c>
      <c r="BH109">
        <v>0.1</v>
      </c>
      <c r="BI109">
        <v>0</v>
      </c>
      <c r="BJ109">
        <v>0</v>
      </c>
      <c r="BK109">
        <v>0</v>
      </c>
      <c r="BN109" t="s">
        <v>290</v>
      </c>
      <c r="BO109">
        <v>0.09</v>
      </c>
      <c r="BP109">
        <v>0.2</v>
      </c>
      <c r="BQ109">
        <v>0</v>
      </c>
      <c r="BR109">
        <v>0</v>
      </c>
      <c r="BU109" t="s">
        <v>290</v>
      </c>
      <c r="BV109">
        <v>0</v>
      </c>
      <c r="BW109">
        <v>0</v>
      </c>
      <c r="BX109">
        <v>0</v>
      </c>
      <c r="BY109">
        <v>0</v>
      </c>
      <c r="CB109" t="s">
        <v>290</v>
      </c>
      <c r="CC109">
        <v>0.04</v>
      </c>
      <c r="CD109">
        <v>0</v>
      </c>
      <c r="CE109">
        <v>0</v>
      </c>
      <c r="CF109">
        <v>0</v>
      </c>
      <c r="CI109" t="s">
        <v>290</v>
      </c>
      <c r="CJ109">
        <v>0</v>
      </c>
      <c r="CK109">
        <v>0</v>
      </c>
      <c r="CL109">
        <v>0</v>
      </c>
      <c r="CM109">
        <v>0</v>
      </c>
      <c r="CP109" t="s">
        <v>290</v>
      </c>
      <c r="CQ109">
        <v>0</v>
      </c>
      <c r="CR109">
        <v>0</v>
      </c>
      <c r="CS109">
        <v>0</v>
      </c>
      <c r="CT109">
        <v>0</v>
      </c>
      <c r="CW109" t="s">
        <v>290</v>
      </c>
      <c r="CX109">
        <v>0.05</v>
      </c>
      <c r="CY109">
        <v>0</v>
      </c>
      <c r="CZ109">
        <v>0</v>
      </c>
      <c r="DA109">
        <v>0</v>
      </c>
      <c r="DD109" t="s">
        <v>290</v>
      </c>
      <c r="DE109">
        <v>0.03</v>
      </c>
      <c r="DF109">
        <v>0</v>
      </c>
      <c r="DG109">
        <v>0.06</v>
      </c>
      <c r="DH109">
        <v>0</v>
      </c>
      <c r="DK109" t="s">
        <v>290</v>
      </c>
      <c r="DL109">
        <v>0</v>
      </c>
      <c r="DM109">
        <v>0</v>
      </c>
      <c r="DN109">
        <v>0</v>
      </c>
      <c r="DO109">
        <v>0</v>
      </c>
      <c r="DR109" t="s">
        <v>290</v>
      </c>
      <c r="DS109">
        <v>0</v>
      </c>
      <c r="DT109">
        <v>0</v>
      </c>
      <c r="DU109">
        <v>0</v>
      </c>
      <c r="DV109">
        <v>0</v>
      </c>
      <c r="DY109" t="s">
        <v>290</v>
      </c>
      <c r="DZ109">
        <v>0</v>
      </c>
      <c r="EA109">
        <v>0</v>
      </c>
      <c r="EB109">
        <v>0</v>
      </c>
      <c r="EC109">
        <v>0</v>
      </c>
      <c r="EF109" t="s">
        <v>290</v>
      </c>
      <c r="EG109">
        <v>7.0000000000000007E-2</v>
      </c>
      <c r="EH109">
        <v>0</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v>
      </c>
      <c r="HN109">
        <v>0</v>
      </c>
      <c r="HO109">
        <v>0</v>
      </c>
      <c r="HP109">
        <v>0</v>
      </c>
      <c r="HS109" t="s">
        <v>290</v>
      </c>
      <c r="HT109">
        <v>0</v>
      </c>
      <c r="HU109">
        <v>0</v>
      </c>
      <c r="HV109">
        <v>0</v>
      </c>
      <c r="HW109">
        <v>0</v>
      </c>
      <c r="HZ109" t="s">
        <v>290</v>
      </c>
      <c r="IA109">
        <v>0.03</v>
      </c>
      <c r="IB109">
        <v>0</v>
      </c>
      <c r="IC109">
        <v>0.04</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v>
      </c>
      <c r="JY109">
        <v>0</v>
      </c>
      <c r="JZ109">
        <v>0</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0.08</v>
      </c>
      <c r="OG109">
        <v>0</v>
      </c>
      <c r="OH109">
        <v>0.14000000000000001</v>
      </c>
      <c r="OI109">
        <v>0</v>
      </c>
      <c r="OL109" t="s">
        <v>290</v>
      </c>
      <c r="OM109">
        <v>0</v>
      </c>
      <c r="ON109">
        <v>0</v>
      </c>
      <c r="OO109">
        <v>0</v>
      </c>
      <c r="OP109">
        <v>0</v>
      </c>
      <c r="OS109" t="s">
        <v>290</v>
      </c>
      <c r="OT109">
        <v>0.27</v>
      </c>
      <c r="OU109">
        <v>0.98</v>
      </c>
      <c r="OV109">
        <v>0</v>
      </c>
      <c r="OW109">
        <v>0</v>
      </c>
      <c r="OZ109" t="s">
        <v>290</v>
      </c>
      <c r="PA109">
        <v>0.05</v>
      </c>
      <c r="PB109">
        <v>0.22</v>
      </c>
      <c r="PC109">
        <v>0</v>
      </c>
      <c r="PD109">
        <v>0</v>
      </c>
      <c r="PG109" t="s">
        <v>290</v>
      </c>
      <c r="PH109">
        <v>0</v>
      </c>
      <c r="PI109">
        <v>0</v>
      </c>
      <c r="PJ109">
        <v>0</v>
      </c>
      <c r="PK109">
        <v>0</v>
      </c>
      <c r="PN109" t="s">
        <v>290</v>
      </c>
      <c r="PO109">
        <v>0</v>
      </c>
      <c r="PP109">
        <v>0</v>
      </c>
      <c r="PQ109">
        <v>0</v>
      </c>
      <c r="PR109">
        <v>0</v>
      </c>
      <c r="PU109" t="s">
        <v>290</v>
      </c>
      <c r="PV109">
        <v>0</v>
      </c>
      <c r="PW109">
        <v>0</v>
      </c>
      <c r="PX109">
        <v>0</v>
      </c>
      <c r="PY109">
        <v>0</v>
      </c>
      <c r="QB109" t="s">
        <v>290</v>
      </c>
      <c r="QC109">
        <v>0.05</v>
      </c>
      <c r="QD109">
        <v>0.25</v>
      </c>
      <c r="QE109">
        <v>0</v>
      </c>
      <c r="QF109">
        <v>0</v>
      </c>
      <c r="QI109" t="s">
        <v>290</v>
      </c>
      <c r="QJ109">
        <v>0.06</v>
      </c>
      <c r="QK109">
        <v>0</v>
      </c>
      <c r="QL109">
        <v>0.1</v>
      </c>
      <c r="QM109">
        <v>0</v>
      </c>
      <c r="QP109" t="s">
        <v>290</v>
      </c>
      <c r="QQ109">
        <v>0.83</v>
      </c>
      <c r="QR109">
        <v>0</v>
      </c>
      <c r="QS109">
        <v>1.1000000000000001</v>
      </c>
      <c r="QT109">
        <v>0.62</v>
      </c>
      <c r="QW109" t="s">
        <v>290</v>
      </c>
      <c r="QX109">
        <v>1.54</v>
      </c>
      <c r="QY109">
        <v>0.82</v>
      </c>
      <c r="QZ109">
        <v>1.76</v>
      </c>
      <c r="RA109">
        <v>0.57999999999999996</v>
      </c>
      <c r="RD109" t="s">
        <v>290</v>
      </c>
      <c r="RE109">
        <v>0.66</v>
      </c>
      <c r="RF109">
        <v>0.36</v>
      </c>
      <c r="RG109">
        <v>0.86</v>
      </c>
      <c r="RH109">
        <v>0.24</v>
      </c>
      <c r="RK109" t="s">
        <v>290</v>
      </c>
      <c r="RL109">
        <v>1.24</v>
      </c>
      <c r="RM109">
        <v>2.74</v>
      </c>
      <c r="RN109">
        <v>1.17</v>
      </c>
      <c r="RO109">
        <v>0</v>
      </c>
      <c r="RR109" t="s">
        <v>290</v>
      </c>
      <c r="RS109">
        <v>0.59</v>
      </c>
      <c r="RT109">
        <v>1.01</v>
      </c>
      <c r="RU109">
        <v>0.66</v>
      </c>
      <c r="RV109">
        <v>0</v>
      </c>
      <c r="RY109" t="s">
        <v>290</v>
      </c>
      <c r="RZ109">
        <v>0.56999999999999995</v>
      </c>
      <c r="SA109">
        <v>0.19</v>
      </c>
      <c r="SB109">
        <v>0.65</v>
      </c>
      <c r="SC109">
        <v>0.47</v>
      </c>
      <c r="SF109" t="s">
        <v>290</v>
      </c>
      <c r="SG109">
        <v>1.19</v>
      </c>
      <c r="SH109">
        <v>0.99</v>
      </c>
      <c r="SI109">
        <v>0.97</v>
      </c>
      <c r="SJ109">
        <v>2.4700000000000002</v>
      </c>
      <c r="SM109" t="s">
        <v>290</v>
      </c>
      <c r="SN109">
        <v>2.3199999999999998</v>
      </c>
      <c r="SO109">
        <v>4.04</v>
      </c>
      <c r="SP109">
        <v>1.02</v>
      </c>
      <c r="SQ109">
        <v>5.98</v>
      </c>
      <c r="ST109" t="s">
        <v>290</v>
      </c>
      <c r="SU109">
        <v>1.64</v>
      </c>
      <c r="SV109">
        <v>1.91</v>
      </c>
      <c r="SW109">
        <v>0.13</v>
      </c>
      <c r="SX109">
        <v>7.7</v>
      </c>
      <c r="TA109" t="s">
        <v>290</v>
      </c>
      <c r="TB109">
        <v>0.88</v>
      </c>
      <c r="TC109">
        <v>1.83</v>
      </c>
      <c r="TD109">
        <v>0.28999999999999998</v>
      </c>
      <c r="TE109">
        <v>1.36</v>
      </c>
      <c r="TH109" t="s">
        <v>290</v>
      </c>
      <c r="TI109">
        <v>0.17</v>
      </c>
      <c r="TJ109">
        <v>0.69</v>
      </c>
      <c r="TK109">
        <v>0</v>
      </c>
      <c r="TL109">
        <v>0</v>
      </c>
      <c r="TO109" t="s">
        <v>290</v>
      </c>
      <c r="TP109">
        <v>0.1</v>
      </c>
      <c r="TQ109">
        <v>0</v>
      </c>
      <c r="TR109">
        <v>0.17</v>
      </c>
      <c r="TS109">
        <v>0</v>
      </c>
      <c r="TV109" t="s">
        <v>290</v>
      </c>
      <c r="TW109">
        <v>0.14000000000000001</v>
      </c>
      <c r="TX109">
        <v>0</v>
      </c>
      <c r="TY109">
        <v>0.17</v>
      </c>
      <c r="TZ109">
        <v>0</v>
      </c>
      <c r="UC109" t="s">
        <v>290</v>
      </c>
      <c r="UD109">
        <v>0.17</v>
      </c>
      <c r="UE109">
        <v>0</v>
      </c>
      <c r="UF109">
        <v>0.27</v>
      </c>
      <c r="UG109">
        <v>0</v>
      </c>
      <c r="UJ109" t="s">
        <v>290</v>
      </c>
      <c r="UK109">
        <v>0.25</v>
      </c>
      <c r="UL109">
        <v>0.89</v>
      </c>
      <c r="UM109">
        <v>0</v>
      </c>
      <c r="UN109">
        <v>0.31</v>
      </c>
      <c r="UQ109" t="s">
        <v>290</v>
      </c>
      <c r="UR109">
        <v>0.21</v>
      </c>
      <c r="US109">
        <v>0</v>
      </c>
      <c r="UT109">
        <v>0.21</v>
      </c>
      <c r="UU109">
        <v>0.9</v>
      </c>
      <c r="UX109" t="s">
        <v>290</v>
      </c>
      <c r="UY109">
        <v>0</v>
      </c>
      <c r="UZ109">
        <v>0</v>
      </c>
      <c r="VA109">
        <v>0</v>
      </c>
      <c r="VB109">
        <v>0</v>
      </c>
      <c r="VE109" t="s">
        <v>290</v>
      </c>
      <c r="VF109">
        <v>0.17</v>
      </c>
      <c r="VG109">
        <v>0</v>
      </c>
      <c r="VH109">
        <v>0.28000000000000003</v>
      </c>
      <c r="VI109">
        <v>0</v>
      </c>
      <c r="VL109" t="s">
        <v>290</v>
      </c>
      <c r="VM109">
        <v>0.46</v>
      </c>
      <c r="VN109">
        <v>0</v>
      </c>
      <c r="VO109">
        <v>0.79</v>
      </c>
      <c r="VP109">
        <v>0</v>
      </c>
      <c r="VS109" t="s">
        <v>290</v>
      </c>
      <c r="VT109">
        <v>0.16</v>
      </c>
      <c r="VU109">
        <v>0</v>
      </c>
      <c r="VV109">
        <v>0.27</v>
      </c>
      <c r="VW109">
        <v>0</v>
      </c>
      <c r="VZ109" t="s">
        <v>290</v>
      </c>
      <c r="WA109">
        <v>0.17</v>
      </c>
      <c r="WB109">
        <v>0</v>
      </c>
      <c r="WC109">
        <v>0.28000000000000003</v>
      </c>
      <c r="WD109">
        <v>0</v>
      </c>
      <c r="WG109" t="s">
        <v>290</v>
      </c>
      <c r="WH109">
        <v>0.16</v>
      </c>
      <c r="WI109">
        <v>0</v>
      </c>
      <c r="WJ109">
        <v>0.28000000000000003</v>
      </c>
      <c r="WK109">
        <v>0</v>
      </c>
      <c r="WN109" t="s">
        <v>290</v>
      </c>
      <c r="WO109">
        <v>0.37</v>
      </c>
      <c r="WP109">
        <v>0.71</v>
      </c>
      <c r="WQ109">
        <v>0.14000000000000001</v>
      </c>
      <c r="WR109">
        <v>0</v>
      </c>
      <c r="WU109" t="s">
        <v>290</v>
      </c>
      <c r="WV109">
        <v>0.19</v>
      </c>
      <c r="WW109">
        <v>0</v>
      </c>
      <c r="WX109">
        <v>0.32</v>
      </c>
      <c r="WY109">
        <v>0</v>
      </c>
      <c r="XB109" t="s">
        <v>290</v>
      </c>
      <c r="XC109">
        <v>0.16</v>
      </c>
      <c r="XD109">
        <v>0</v>
      </c>
      <c r="XE109">
        <v>0.12</v>
      </c>
      <c r="XF109">
        <v>0</v>
      </c>
      <c r="XI109" t="s">
        <v>290</v>
      </c>
      <c r="XJ109">
        <v>0.05</v>
      </c>
      <c r="XK109">
        <v>0</v>
      </c>
      <c r="XL109">
        <v>0.09</v>
      </c>
      <c r="XM109">
        <v>0</v>
      </c>
      <c r="XP109" t="s">
        <v>290</v>
      </c>
      <c r="XQ109">
        <v>0.2</v>
      </c>
      <c r="XR109">
        <v>0.32</v>
      </c>
      <c r="XS109">
        <v>0.22</v>
      </c>
      <c r="XT109">
        <v>0</v>
      </c>
      <c r="XW109" t="s">
        <v>290</v>
      </c>
      <c r="XX109">
        <v>0.12</v>
      </c>
      <c r="XY109">
        <v>0.25</v>
      </c>
      <c r="XZ109">
        <v>0.11</v>
      </c>
      <c r="YA109">
        <v>0</v>
      </c>
    </row>
    <row r="110" spans="1:651" x14ac:dyDescent="0.25">
      <c r="A110" s="1">
        <v>5.2500999999999953</v>
      </c>
      <c r="B110" s="1">
        <v>5.2999999999999954</v>
      </c>
      <c r="C110" s="1" t="s">
        <v>291</v>
      </c>
      <c r="D110" s="1">
        <v>3.81</v>
      </c>
      <c r="E110" s="1">
        <v>2.83</v>
      </c>
      <c r="F110" s="1">
        <v>2.2000000000000002</v>
      </c>
      <c r="G110" s="1">
        <v>8.39</v>
      </c>
      <c r="H110" s="1"/>
      <c r="I110" s="1"/>
      <c r="J110" s="1" t="s">
        <v>291</v>
      </c>
      <c r="K110" s="1">
        <v>2.77</v>
      </c>
      <c r="L110" s="1">
        <v>2.06</v>
      </c>
      <c r="M110" s="1">
        <v>2.92</v>
      </c>
      <c r="N110" s="1">
        <v>2.6</v>
      </c>
      <c r="O110" s="1"/>
      <c r="P110" s="1"/>
      <c r="Q110" s="1" t="s">
        <v>291</v>
      </c>
      <c r="R110" s="1">
        <v>1.59</v>
      </c>
      <c r="S110" s="1">
        <v>1.33</v>
      </c>
      <c r="T110" s="1">
        <v>1.46</v>
      </c>
      <c r="U110" s="1">
        <v>1.28</v>
      </c>
      <c r="V110" s="1"/>
      <c r="W110" s="1"/>
      <c r="X110" s="1" t="s">
        <v>291</v>
      </c>
      <c r="Y110" s="1">
        <v>2.25</v>
      </c>
      <c r="Z110" s="1">
        <v>0.68</v>
      </c>
      <c r="AA110" s="1">
        <v>2.2799999999999998</v>
      </c>
      <c r="AB110" s="1">
        <v>3.32</v>
      </c>
      <c r="AC110" s="1"/>
      <c r="AD110" s="1"/>
      <c r="AE110" t="s">
        <v>291</v>
      </c>
      <c r="AF110">
        <v>6.15</v>
      </c>
      <c r="AG110">
        <v>9.41</v>
      </c>
      <c r="AH110">
        <v>4.7300000000000004</v>
      </c>
      <c r="AI110">
        <v>6.62</v>
      </c>
      <c r="AJ110" s="1"/>
      <c r="AK110" s="1"/>
      <c r="AL110" t="s">
        <v>291</v>
      </c>
      <c r="AM110">
        <v>2.2599999999999998</v>
      </c>
      <c r="AN110">
        <v>0.61</v>
      </c>
      <c r="AO110">
        <v>3.17</v>
      </c>
      <c r="AP110">
        <v>2.4700000000000002</v>
      </c>
      <c r="AQ110" s="1"/>
      <c r="AR110" s="1"/>
      <c r="AS110" t="s">
        <v>291</v>
      </c>
      <c r="AT110">
        <v>2.21</v>
      </c>
      <c r="AU110">
        <v>1.21</v>
      </c>
      <c r="AV110">
        <v>3.13</v>
      </c>
      <c r="AW110">
        <v>1.27</v>
      </c>
      <c r="AZ110" t="s">
        <v>291</v>
      </c>
      <c r="BA110">
        <v>3.27</v>
      </c>
      <c r="BB110">
        <v>1.41</v>
      </c>
      <c r="BC110">
        <v>5.25</v>
      </c>
      <c r="BD110">
        <v>2.02</v>
      </c>
      <c r="BG110" t="s">
        <v>291</v>
      </c>
      <c r="BH110">
        <v>1.68</v>
      </c>
      <c r="BI110">
        <v>0</v>
      </c>
      <c r="BJ110">
        <v>2.48</v>
      </c>
      <c r="BK110">
        <v>2</v>
      </c>
      <c r="BN110" t="s">
        <v>291</v>
      </c>
      <c r="BO110">
        <v>4.79</v>
      </c>
      <c r="BP110">
        <v>12.98</v>
      </c>
      <c r="BQ110">
        <v>3.31</v>
      </c>
      <c r="BR110">
        <v>2</v>
      </c>
      <c r="BU110" t="s">
        <v>291</v>
      </c>
      <c r="BV110">
        <v>1.63</v>
      </c>
      <c r="BW110">
        <v>2.85</v>
      </c>
      <c r="BX110">
        <v>1.45</v>
      </c>
      <c r="BY110">
        <v>1.45</v>
      </c>
      <c r="CB110" t="s">
        <v>291</v>
      </c>
      <c r="CC110">
        <v>1.22</v>
      </c>
      <c r="CD110">
        <v>1.1000000000000001</v>
      </c>
      <c r="CE110">
        <v>0.81</v>
      </c>
      <c r="CF110">
        <v>2.4</v>
      </c>
      <c r="CI110" t="s">
        <v>291</v>
      </c>
      <c r="CJ110">
        <v>4.45</v>
      </c>
      <c r="CK110">
        <v>11.14</v>
      </c>
      <c r="CL110">
        <v>2.96</v>
      </c>
      <c r="CM110">
        <v>3.17</v>
      </c>
      <c r="CP110" t="s">
        <v>291</v>
      </c>
      <c r="CQ110">
        <v>1.21</v>
      </c>
      <c r="CR110">
        <v>1.56</v>
      </c>
      <c r="CS110">
        <v>1.01</v>
      </c>
      <c r="CT110">
        <v>1.86</v>
      </c>
      <c r="CW110" t="s">
        <v>291</v>
      </c>
      <c r="CX110">
        <v>0.05</v>
      </c>
      <c r="CY110">
        <v>0.28999999999999998</v>
      </c>
      <c r="CZ110">
        <v>0</v>
      </c>
      <c r="DA110">
        <v>0</v>
      </c>
      <c r="DD110" t="s">
        <v>291</v>
      </c>
      <c r="DE110">
        <v>0</v>
      </c>
      <c r="DF110">
        <v>0</v>
      </c>
      <c r="DG110">
        <v>0</v>
      </c>
      <c r="DH110">
        <v>0</v>
      </c>
      <c r="DK110" t="s">
        <v>291</v>
      </c>
      <c r="DL110">
        <v>0.02</v>
      </c>
      <c r="DM110">
        <v>0</v>
      </c>
      <c r="DN110">
        <v>0.03</v>
      </c>
      <c r="DO110">
        <v>0</v>
      </c>
      <c r="DR110" t="s">
        <v>291</v>
      </c>
      <c r="DS110">
        <v>0.02</v>
      </c>
      <c r="DT110">
        <v>0</v>
      </c>
      <c r="DU110">
        <v>0.03</v>
      </c>
      <c r="DV110">
        <v>0</v>
      </c>
      <c r="DY110" t="s">
        <v>291</v>
      </c>
      <c r="DZ110">
        <v>0.02</v>
      </c>
      <c r="EA110">
        <v>0</v>
      </c>
      <c r="EB110">
        <v>0</v>
      </c>
      <c r="EC110">
        <v>0.12</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v>
      </c>
      <c r="FJ110">
        <v>0</v>
      </c>
      <c r="FK110">
        <v>0</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v>
      </c>
      <c r="IB110">
        <v>0</v>
      </c>
      <c r="IC110">
        <v>0</v>
      </c>
      <c r="ID110">
        <v>0</v>
      </c>
      <c r="IG110" t="s">
        <v>291</v>
      </c>
      <c r="IH110">
        <v>0</v>
      </c>
      <c r="II110">
        <v>0</v>
      </c>
      <c r="IJ110">
        <v>0</v>
      </c>
      <c r="IK110">
        <v>0</v>
      </c>
      <c r="IN110" t="s">
        <v>291</v>
      </c>
      <c r="IO110">
        <v>0.06</v>
      </c>
      <c r="IP110">
        <v>0</v>
      </c>
      <c r="IQ110">
        <v>0.09</v>
      </c>
      <c r="IR110">
        <v>0</v>
      </c>
      <c r="IU110" t="s">
        <v>291</v>
      </c>
      <c r="IV110">
        <v>0</v>
      </c>
      <c r="IW110">
        <v>0</v>
      </c>
      <c r="IX110">
        <v>0</v>
      </c>
      <c r="IY110">
        <v>0</v>
      </c>
      <c r="JB110" t="s">
        <v>291</v>
      </c>
      <c r="JC110">
        <v>0</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v>
      </c>
      <c r="KM110">
        <v>0</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v>
      </c>
      <c r="LV110">
        <v>0</v>
      </c>
      <c r="LW110">
        <v>0</v>
      </c>
      <c r="LX110">
        <v>0</v>
      </c>
      <c r="MA110" t="s">
        <v>291</v>
      </c>
      <c r="MB110">
        <v>0</v>
      </c>
      <c r="MC110">
        <v>0</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0.03</v>
      </c>
      <c r="NL110">
        <v>0</v>
      </c>
      <c r="NM110">
        <v>0.05</v>
      </c>
      <c r="NN110">
        <v>0</v>
      </c>
      <c r="NQ110" t="s">
        <v>291</v>
      </c>
      <c r="NR110">
        <v>0</v>
      </c>
      <c r="NS110">
        <v>0</v>
      </c>
      <c r="NT110">
        <v>0</v>
      </c>
      <c r="NU110">
        <v>0</v>
      </c>
      <c r="NX110" t="s">
        <v>291</v>
      </c>
      <c r="NY110">
        <v>0</v>
      </c>
      <c r="NZ110">
        <v>0</v>
      </c>
      <c r="OA110">
        <v>0</v>
      </c>
      <c r="OB110">
        <v>0</v>
      </c>
      <c r="OE110" t="s">
        <v>291</v>
      </c>
      <c r="OF110">
        <v>0</v>
      </c>
      <c r="OG110">
        <v>0</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0.28000000000000003</v>
      </c>
      <c r="PI110">
        <v>0</v>
      </c>
      <c r="PJ110">
        <v>7.0000000000000007E-2</v>
      </c>
      <c r="PK110">
        <v>0</v>
      </c>
      <c r="PN110" t="s">
        <v>291</v>
      </c>
      <c r="PO110">
        <v>0.12</v>
      </c>
      <c r="PP110">
        <v>0</v>
      </c>
      <c r="PQ110">
        <v>0</v>
      </c>
      <c r="PR110">
        <v>0</v>
      </c>
      <c r="PU110" t="s">
        <v>291</v>
      </c>
      <c r="PV110">
        <v>0</v>
      </c>
      <c r="PW110">
        <v>0</v>
      </c>
      <c r="PX110">
        <v>0</v>
      </c>
      <c r="PY110">
        <v>0</v>
      </c>
      <c r="QB110" t="s">
        <v>291</v>
      </c>
      <c r="QC110">
        <v>0</v>
      </c>
      <c r="QD110">
        <v>0</v>
      </c>
      <c r="QE110">
        <v>0</v>
      </c>
      <c r="QF110">
        <v>0</v>
      </c>
      <c r="QI110" t="s">
        <v>291</v>
      </c>
      <c r="QJ110">
        <v>0.16</v>
      </c>
      <c r="QK110">
        <v>0.47</v>
      </c>
      <c r="QL110">
        <v>0.1</v>
      </c>
      <c r="QM110">
        <v>0</v>
      </c>
      <c r="QP110" t="s">
        <v>291</v>
      </c>
      <c r="QQ110">
        <v>1.81</v>
      </c>
      <c r="QR110">
        <v>2.09</v>
      </c>
      <c r="QS110">
        <v>1.87</v>
      </c>
      <c r="QT110">
        <v>0</v>
      </c>
      <c r="QW110" t="s">
        <v>291</v>
      </c>
      <c r="QX110">
        <v>2.6</v>
      </c>
      <c r="QY110">
        <v>1.4</v>
      </c>
      <c r="QZ110">
        <v>3.61</v>
      </c>
      <c r="RA110">
        <v>0.63</v>
      </c>
      <c r="RD110" t="s">
        <v>291</v>
      </c>
      <c r="RE110">
        <v>0.85</v>
      </c>
      <c r="RF110">
        <v>0</v>
      </c>
      <c r="RG110">
        <v>1.25</v>
      </c>
      <c r="RH110">
        <v>0</v>
      </c>
      <c r="RK110" t="s">
        <v>291</v>
      </c>
      <c r="RL110">
        <v>0.86</v>
      </c>
      <c r="RM110">
        <v>0.81</v>
      </c>
      <c r="RN110">
        <v>0.98</v>
      </c>
      <c r="RO110">
        <v>0</v>
      </c>
      <c r="RR110" t="s">
        <v>291</v>
      </c>
      <c r="RS110">
        <v>0.23</v>
      </c>
      <c r="RT110">
        <v>0</v>
      </c>
      <c r="RU110">
        <v>0.19</v>
      </c>
      <c r="RV110">
        <v>0</v>
      </c>
      <c r="RY110" t="s">
        <v>291</v>
      </c>
      <c r="RZ110">
        <v>1.78</v>
      </c>
      <c r="SA110">
        <v>4.7699999999999996</v>
      </c>
      <c r="SB110">
        <v>1.18</v>
      </c>
      <c r="SC110">
        <v>0</v>
      </c>
      <c r="SF110" t="s">
        <v>291</v>
      </c>
      <c r="SG110">
        <v>4.78</v>
      </c>
      <c r="SH110">
        <v>4.3</v>
      </c>
      <c r="SI110">
        <v>6.11</v>
      </c>
      <c r="SJ110">
        <v>1.23</v>
      </c>
      <c r="SM110" t="s">
        <v>291</v>
      </c>
      <c r="SN110">
        <v>8.2799999999999994</v>
      </c>
      <c r="SO110">
        <v>4.07</v>
      </c>
      <c r="SP110">
        <v>11.76</v>
      </c>
      <c r="SQ110">
        <v>2.86</v>
      </c>
      <c r="ST110" t="s">
        <v>291</v>
      </c>
      <c r="SU110">
        <v>1.5</v>
      </c>
      <c r="SV110">
        <v>0.74</v>
      </c>
      <c r="SW110">
        <v>2.2200000000000002</v>
      </c>
      <c r="SX110">
        <v>0.26</v>
      </c>
      <c r="TA110" t="s">
        <v>291</v>
      </c>
      <c r="TB110">
        <v>0.16</v>
      </c>
      <c r="TC110">
        <v>0.19</v>
      </c>
      <c r="TD110">
        <v>0</v>
      </c>
      <c r="TE110">
        <v>0.82</v>
      </c>
      <c r="TH110" t="s">
        <v>291</v>
      </c>
      <c r="TI110">
        <v>0</v>
      </c>
      <c r="TJ110">
        <v>0</v>
      </c>
      <c r="TK110">
        <v>0</v>
      </c>
      <c r="TL110">
        <v>0</v>
      </c>
      <c r="TO110" t="s">
        <v>291</v>
      </c>
      <c r="TP110">
        <v>0</v>
      </c>
      <c r="TQ110">
        <v>0</v>
      </c>
      <c r="TR110">
        <v>0</v>
      </c>
      <c r="TS110">
        <v>0</v>
      </c>
      <c r="TV110" t="s">
        <v>291</v>
      </c>
      <c r="TW110">
        <v>7.0000000000000007E-2</v>
      </c>
      <c r="TX110">
        <v>0</v>
      </c>
      <c r="TY110">
        <v>0.11</v>
      </c>
      <c r="TZ110">
        <v>0</v>
      </c>
      <c r="UC110" t="s">
        <v>291</v>
      </c>
      <c r="UD110">
        <v>0</v>
      </c>
      <c r="UE110">
        <v>0</v>
      </c>
      <c r="UF110">
        <v>0</v>
      </c>
      <c r="UG110">
        <v>0</v>
      </c>
      <c r="UJ110" t="s">
        <v>291</v>
      </c>
      <c r="UK110">
        <v>0.52</v>
      </c>
      <c r="UL110">
        <v>2.0299999999999998</v>
      </c>
      <c r="UM110">
        <v>0.09</v>
      </c>
      <c r="UN110">
        <v>0</v>
      </c>
      <c r="UQ110" t="s">
        <v>291</v>
      </c>
      <c r="UR110">
        <v>0.06</v>
      </c>
      <c r="US110">
        <v>0</v>
      </c>
      <c r="UT110">
        <v>0.11</v>
      </c>
      <c r="UU110">
        <v>0</v>
      </c>
      <c r="UX110" t="s">
        <v>291</v>
      </c>
      <c r="UY110">
        <v>0.1</v>
      </c>
      <c r="UZ110">
        <v>0</v>
      </c>
      <c r="VA110">
        <v>0</v>
      </c>
      <c r="VB110">
        <v>0</v>
      </c>
      <c r="VE110" t="s">
        <v>291</v>
      </c>
      <c r="VF110">
        <v>0.05</v>
      </c>
      <c r="VG110">
        <v>0</v>
      </c>
      <c r="VH110">
        <v>0.08</v>
      </c>
      <c r="VI110">
        <v>0</v>
      </c>
      <c r="VL110" t="s">
        <v>291</v>
      </c>
      <c r="VM110">
        <v>0.04</v>
      </c>
      <c r="VN110">
        <v>0</v>
      </c>
      <c r="VO110">
        <v>0.06</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0.05</v>
      </c>
      <c r="WP110">
        <v>0</v>
      </c>
      <c r="WQ110">
        <v>0.08</v>
      </c>
      <c r="WR110">
        <v>0</v>
      </c>
      <c r="WU110" t="s">
        <v>291</v>
      </c>
      <c r="WV110">
        <v>0.16</v>
      </c>
      <c r="WW110">
        <v>0</v>
      </c>
      <c r="WX110">
        <v>0</v>
      </c>
      <c r="WY110">
        <v>0</v>
      </c>
      <c r="XB110" t="s">
        <v>291</v>
      </c>
      <c r="XC110">
        <v>0.05</v>
      </c>
      <c r="XD110">
        <v>0</v>
      </c>
      <c r="XE110">
        <v>0.08</v>
      </c>
      <c r="XF110">
        <v>0</v>
      </c>
      <c r="XI110" t="s">
        <v>291</v>
      </c>
      <c r="XJ110">
        <v>0.12</v>
      </c>
      <c r="XK110">
        <v>0.14000000000000001</v>
      </c>
      <c r="XL110">
        <v>0.16</v>
      </c>
      <c r="XM110">
        <v>0</v>
      </c>
      <c r="XP110" t="s">
        <v>291</v>
      </c>
      <c r="XQ110">
        <v>1.63</v>
      </c>
      <c r="XR110">
        <v>3.24</v>
      </c>
      <c r="XS110">
        <v>1.52</v>
      </c>
      <c r="XT110">
        <v>0</v>
      </c>
      <c r="XW110" t="s">
        <v>291</v>
      </c>
      <c r="XX110">
        <v>0.55000000000000004</v>
      </c>
      <c r="XY110">
        <v>0</v>
      </c>
      <c r="XZ110">
        <v>0.81</v>
      </c>
      <c r="YA110">
        <v>0</v>
      </c>
    </row>
    <row r="111" spans="1:651" x14ac:dyDescent="0.25">
      <c r="A111" s="1">
        <v>5.3000999999999951</v>
      </c>
      <c r="B111" s="1">
        <v>5.3499999999999952</v>
      </c>
      <c r="C111" s="1" t="s">
        <v>292</v>
      </c>
      <c r="D111" s="1">
        <v>0</v>
      </c>
      <c r="E111" s="1">
        <v>0</v>
      </c>
      <c r="F111" s="1">
        <v>0</v>
      </c>
      <c r="G111" s="1">
        <v>0</v>
      </c>
      <c r="H111" s="1"/>
      <c r="I111" s="1"/>
      <c r="J111" s="1" t="s">
        <v>292</v>
      </c>
      <c r="K111" s="1">
        <v>0.06</v>
      </c>
      <c r="L111" s="1">
        <v>0</v>
      </c>
      <c r="M111" s="1">
        <v>0.1</v>
      </c>
      <c r="N111" s="1">
        <v>0</v>
      </c>
      <c r="O111" s="1"/>
      <c r="P111" s="1"/>
      <c r="Q111" s="1" t="s">
        <v>292</v>
      </c>
      <c r="R111" s="1">
        <v>0.08</v>
      </c>
      <c r="S111" s="1">
        <v>0</v>
      </c>
      <c r="T111" s="1">
        <v>0.13</v>
      </c>
      <c r="U111" s="1">
        <v>0</v>
      </c>
      <c r="V111" s="1"/>
      <c r="W111" s="1"/>
      <c r="X111" s="1" t="s">
        <v>292</v>
      </c>
      <c r="Y111" s="1">
        <v>0.05</v>
      </c>
      <c r="Z111" s="1">
        <v>0</v>
      </c>
      <c r="AA111" s="1">
        <v>0.03</v>
      </c>
      <c r="AB111" s="1">
        <v>0</v>
      </c>
      <c r="AC111" s="1"/>
      <c r="AD111" s="1"/>
      <c r="AE111" t="s">
        <v>292</v>
      </c>
      <c r="AF111">
        <v>0.23</v>
      </c>
      <c r="AG111">
        <v>0.28999999999999998</v>
      </c>
      <c r="AH111">
        <v>0.38</v>
      </c>
      <c r="AI111">
        <v>0</v>
      </c>
      <c r="AJ111" s="1"/>
      <c r="AK111" s="1"/>
      <c r="AL111" t="s">
        <v>292</v>
      </c>
      <c r="AM111">
        <v>0.04</v>
      </c>
      <c r="AN111">
        <v>0</v>
      </c>
      <c r="AO111">
        <v>0</v>
      </c>
      <c r="AP111">
        <v>0</v>
      </c>
      <c r="AQ111" s="1"/>
      <c r="AR111" s="1"/>
      <c r="AS111" t="s">
        <v>292</v>
      </c>
      <c r="AT111">
        <v>0.03</v>
      </c>
      <c r="AU111">
        <v>0</v>
      </c>
      <c r="AV111">
        <v>0</v>
      </c>
      <c r="AW111">
        <v>0</v>
      </c>
      <c r="AZ111" t="s">
        <v>292</v>
      </c>
      <c r="BA111">
        <v>0</v>
      </c>
      <c r="BB111">
        <v>0</v>
      </c>
      <c r="BC111">
        <v>0</v>
      </c>
      <c r="BD111">
        <v>0</v>
      </c>
      <c r="BG111" t="s">
        <v>292</v>
      </c>
      <c r="BH111">
        <v>0.03</v>
      </c>
      <c r="BI111">
        <v>0</v>
      </c>
      <c r="BJ111">
        <v>0</v>
      </c>
      <c r="BK111">
        <v>0</v>
      </c>
      <c r="BN111" t="s">
        <v>292</v>
      </c>
      <c r="BO111">
        <v>0</v>
      </c>
      <c r="BP111">
        <v>0</v>
      </c>
      <c r="BQ111">
        <v>0</v>
      </c>
      <c r="BR111">
        <v>0</v>
      </c>
      <c r="BU111" t="s">
        <v>292</v>
      </c>
      <c r="BV111">
        <v>0.05</v>
      </c>
      <c r="BW111">
        <v>0</v>
      </c>
      <c r="BX111">
        <v>0</v>
      </c>
      <c r="BY111">
        <v>0</v>
      </c>
      <c r="CB111" t="s">
        <v>292</v>
      </c>
      <c r="CC111">
        <v>0</v>
      </c>
      <c r="CD111">
        <v>0</v>
      </c>
      <c r="CE111">
        <v>0</v>
      </c>
      <c r="CF111">
        <v>0</v>
      </c>
      <c r="CI111" t="s">
        <v>292</v>
      </c>
      <c r="CJ111">
        <v>0.02</v>
      </c>
      <c r="CK111">
        <v>0</v>
      </c>
      <c r="CL111">
        <v>0.04</v>
      </c>
      <c r="CM111">
        <v>0</v>
      </c>
      <c r="CP111" t="s">
        <v>292</v>
      </c>
      <c r="CQ111">
        <v>0</v>
      </c>
      <c r="CR111">
        <v>0</v>
      </c>
      <c r="CS111">
        <v>0</v>
      </c>
      <c r="CT111">
        <v>0</v>
      </c>
      <c r="CW111" t="s">
        <v>292</v>
      </c>
      <c r="CX111">
        <v>0.06</v>
      </c>
      <c r="CY111">
        <v>0</v>
      </c>
      <c r="CZ111">
        <v>0.1</v>
      </c>
      <c r="DA111">
        <v>0</v>
      </c>
      <c r="DD111" t="s">
        <v>292</v>
      </c>
      <c r="DE111">
        <v>0.02</v>
      </c>
      <c r="DF111">
        <v>0</v>
      </c>
      <c r="DG111">
        <v>0.04</v>
      </c>
      <c r="DH111">
        <v>0</v>
      </c>
      <c r="DK111" t="s">
        <v>292</v>
      </c>
      <c r="DL111">
        <v>0</v>
      </c>
      <c r="DM111">
        <v>0</v>
      </c>
      <c r="DN111">
        <v>0</v>
      </c>
      <c r="DO111">
        <v>0</v>
      </c>
      <c r="DR111" t="s">
        <v>292</v>
      </c>
      <c r="DS111">
        <v>0</v>
      </c>
      <c r="DT111">
        <v>0</v>
      </c>
      <c r="DU111">
        <v>0</v>
      </c>
      <c r="DV111">
        <v>0</v>
      </c>
      <c r="DY111" t="s">
        <v>292</v>
      </c>
      <c r="DZ111">
        <v>0</v>
      </c>
      <c r="EA111">
        <v>0</v>
      </c>
      <c r="EB111">
        <v>0</v>
      </c>
      <c r="EC111">
        <v>0</v>
      </c>
      <c r="EF111" t="s">
        <v>292</v>
      </c>
      <c r="EG111">
        <v>0</v>
      </c>
      <c r="EH111">
        <v>0</v>
      </c>
      <c r="EI111">
        <v>0</v>
      </c>
      <c r="EJ111">
        <v>0</v>
      </c>
      <c r="EM111" t="s">
        <v>292</v>
      </c>
      <c r="EN111">
        <v>0</v>
      </c>
      <c r="EO111">
        <v>0</v>
      </c>
      <c r="EP111">
        <v>0</v>
      </c>
      <c r="EQ111">
        <v>0</v>
      </c>
      <c r="ET111" t="s">
        <v>292</v>
      </c>
      <c r="EU111">
        <v>0</v>
      </c>
      <c r="EV111">
        <v>0</v>
      </c>
      <c r="EW111">
        <v>0</v>
      </c>
      <c r="EX111">
        <v>0</v>
      </c>
      <c r="FA111" t="s">
        <v>292</v>
      </c>
      <c r="FB111">
        <v>0</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v>
      </c>
      <c r="GE111">
        <v>0</v>
      </c>
      <c r="GF111">
        <v>0</v>
      </c>
      <c r="GG111">
        <v>0</v>
      </c>
      <c r="GJ111" t="s">
        <v>292</v>
      </c>
      <c r="GK111">
        <v>0</v>
      </c>
      <c r="GL111">
        <v>0</v>
      </c>
      <c r="GM111">
        <v>0</v>
      </c>
      <c r="GN111">
        <v>0</v>
      </c>
      <c r="GQ111" t="s">
        <v>292</v>
      </c>
      <c r="GR111">
        <v>0</v>
      </c>
      <c r="GS111">
        <v>0</v>
      </c>
      <c r="GT111">
        <v>0</v>
      </c>
      <c r="GU111">
        <v>0</v>
      </c>
      <c r="GX111" t="s">
        <v>292</v>
      </c>
      <c r="GY111">
        <v>0</v>
      </c>
      <c r="GZ111">
        <v>0</v>
      </c>
      <c r="HA111">
        <v>0</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0.03</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0.09</v>
      </c>
      <c r="ON111">
        <v>0</v>
      </c>
      <c r="OO111">
        <v>0.16</v>
      </c>
      <c r="OP111">
        <v>0</v>
      </c>
      <c r="OS111" t="s">
        <v>292</v>
      </c>
      <c r="OT111">
        <v>0</v>
      </c>
      <c r="OU111">
        <v>0</v>
      </c>
      <c r="OV111">
        <v>0</v>
      </c>
      <c r="OW111">
        <v>0</v>
      </c>
      <c r="OZ111" t="s">
        <v>292</v>
      </c>
      <c r="PA111">
        <v>0.13</v>
      </c>
      <c r="PB111">
        <v>0</v>
      </c>
      <c r="PC111">
        <v>0.22</v>
      </c>
      <c r="PD111">
        <v>0</v>
      </c>
      <c r="PG111" t="s">
        <v>292</v>
      </c>
      <c r="PH111">
        <v>0</v>
      </c>
      <c r="PI111">
        <v>0</v>
      </c>
      <c r="PJ111">
        <v>0</v>
      </c>
      <c r="PK111">
        <v>0</v>
      </c>
      <c r="PN111" t="s">
        <v>292</v>
      </c>
      <c r="PO111">
        <v>0.05</v>
      </c>
      <c r="PP111">
        <v>0.23</v>
      </c>
      <c r="PQ111">
        <v>0</v>
      </c>
      <c r="PR111">
        <v>0</v>
      </c>
      <c r="PU111" t="s">
        <v>292</v>
      </c>
      <c r="PV111">
        <v>0.05</v>
      </c>
      <c r="PW111">
        <v>0.22</v>
      </c>
      <c r="PX111">
        <v>0</v>
      </c>
      <c r="PY111">
        <v>0</v>
      </c>
      <c r="QB111" t="s">
        <v>292</v>
      </c>
      <c r="QC111">
        <v>7.0000000000000007E-2</v>
      </c>
      <c r="QD111">
        <v>0.36</v>
      </c>
      <c r="QE111">
        <v>0</v>
      </c>
      <c r="QF111">
        <v>0</v>
      </c>
      <c r="QI111" t="s">
        <v>292</v>
      </c>
      <c r="QJ111">
        <v>0.11</v>
      </c>
      <c r="QK111">
        <v>0.19</v>
      </c>
      <c r="QL111">
        <v>0</v>
      </c>
      <c r="QM111">
        <v>0.45</v>
      </c>
      <c r="QP111" t="s">
        <v>292</v>
      </c>
      <c r="QQ111">
        <v>0.38</v>
      </c>
      <c r="QR111">
        <v>0</v>
      </c>
      <c r="QS111">
        <v>0.45</v>
      </c>
      <c r="QT111">
        <v>0.56999999999999995</v>
      </c>
      <c r="QW111" t="s">
        <v>292</v>
      </c>
      <c r="QX111">
        <v>0.16</v>
      </c>
      <c r="QY111">
        <v>0</v>
      </c>
      <c r="QZ111">
        <v>0</v>
      </c>
      <c r="RA111">
        <v>0</v>
      </c>
      <c r="RD111" t="s">
        <v>292</v>
      </c>
      <c r="RE111">
        <v>0.04</v>
      </c>
      <c r="RF111">
        <v>0</v>
      </c>
      <c r="RG111">
        <v>0.08</v>
      </c>
      <c r="RH111">
        <v>0</v>
      </c>
      <c r="RK111" t="s">
        <v>292</v>
      </c>
      <c r="RL111">
        <v>0.36</v>
      </c>
      <c r="RM111">
        <v>0</v>
      </c>
      <c r="RN111">
        <v>0.6</v>
      </c>
      <c r="RO111">
        <v>0</v>
      </c>
      <c r="RR111" t="s">
        <v>292</v>
      </c>
      <c r="RS111">
        <v>1.1200000000000001</v>
      </c>
      <c r="RT111">
        <v>0.81</v>
      </c>
      <c r="RU111">
        <v>1.19</v>
      </c>
      <c r="RV111">
        <v>0.49</v>
      </c>
      <c r="RY111" t="s">
        <v>292</v>
      </c>
      <c r="RZ111">
        <v>1.23</v>
      </c>
      <c r="SA111">
        <v>2.16</v>
      </c>
      <c r="SB111">
        <v>0.91</v>
      </c>
      <c r="SC111">
        <v>0.91</v>
      </c>
      <c r="SF111" t="s">
        <v>292</v>
      </c>
      <c r="SG111">
        <v>1.83</v>
      </c>
      <c r="SH111">
        <v>0.69</v>
      </c>
      <c r="SI111">
        <v>2.81</v>
      </c>
      <c r="SJ111">
        <v>0.44</v>
      </c>
      <c r="SM111" t="s">
        <v>292</v>
      </c>
      <c r="SN111">
        <v>1.1499999999999999</v>
      </c>
      <c r="SO111">
        <v>1.35</v>
      </c>
      <c r="SP111">
        <v>1.03</v>
      </c>
      <c r="SQ111">
        <v>1.88</v>
      </c>
      <c r="ST111" t="s">
        <v>292</v>
      </c>
      <c r="SU111">
        <v>0.5</v>
      </c>
      <c r="SV111">
        <v>0.27</v>
      </c>
      <c r="SW111">
        <v>0.48</v>
      </c>
      <c r="SX111">
        <v>0.48</v>
      </c>
      <c r="TA111" t="s">
        <v>292</v>
      </c>
      <c r="TB111">
        <v>0.18</v>
      </c>
      <c r="TC111">
        <v>0.44</v>
      </c>
      <c r="TD111">
        <v>0.08</v>
      </c>
      <c r="TE111">
        <v>0.23</v>
      </c>
      <c r="TH111" t="s">
        <v>292</v>
      </c>
      <c r="TI111">
        <v>0.34</v>
      </c>
      <c r="TJ111">
        <v>0</v>
      </c>
      <c r="TK111">
        <v>0.59</v>
      </c>
      <c r="TL111">
        <v>0</v>
      </c>
      <c r="TO111" t="s">
        <v>292</v>
      </c>
      <c r="TP111">
        <v>0.55000000000000004</v>
      </c>
      <c r="TQ111">
        <v>0.6</v>
      </c>
      <c r="TR111">
        <v>0.7</v>
      </c>
      <c r="TS111">
        <v>0</v>
      </c>
      <c r="TV111" t="s">
        <v>292</v>
      </c>
      <c r="TW111">
        <v>0.28999999999999998</v>
      </c>
      <c r="TX111">
        <v>0</v>
      </c>
      <c r="TY111">
        <v>0.49</v>
      </c>
      <c r="TZ111">
        <v>0</v>
      </c>
      <c r="UC111" t="s">
        <v>292</v>
      </c>
      <c r="UD111">
        <v>7.0000000000000007E-2</v>
      </c>
      <c r="UE111">
        <v>0</v>
      </c>
      <c r="UF111">
        <v>0.12</v>
      </c>
      <c r="UG111">
        <v>0</v>
      </c>
      <c r="UJ111" t="s">
        <v>292</v>
      </c>
      <c r="UK111">
        <v>0.3</v>
      </c>
      <c r="UL111">
        <v>0</v>
      </c>
      <c r="UM111">
        <v>0</v>
      </c>
      <c r="UN111">
        <v>0</v>
      </c>
      <c r="UQ111" t="s">
        <v>292</v>
      </c>
      <c r="UR111">
        <v>0.5</v>
      </c>
      <c r="US111">
        <v>0</v>
      </c>
      <c r="UT111">
        <v>0.89</v>
      </c>
      <c r="UU111">
        <v>0</v>
      </c>
      <c r="UX111" t="s">
        <v>292</v>
      </c>
      <c r="UY111">
        <v>0.26</v>
      </c>
      <c r="UZ111">
        <v>0</v>
      </c>
      <c r="VA111">
        <v>0.4</v>
      </c>
      <c r="VB111">
        <v>0</v>
      </c>
      <c r="VE111" t="s">
        <v>292</v>
      </c>
      <c r="VF111">
        <v>0.22</v>
      </c>
      <c r="VG111">
        <v>0.28999999999999998</v>
      </c>
      <c r="VH111">
        <v>0.27</v>
      </c>
      <c r="VI111">
        <v>0</v>
      </c>
      <c r="VL111" t="s">
        <v>292</v>
      </c>
      <c r="VM111">
        <v>0.03</v>
      </c>
      <c r="VN111">
        <v>0</v>
      </c>
      <c r="VO111">
        <v>0</v>
      </c>
      <c r="VP111">
        <v>0</v>
      </c>
      <c r="VS111" t="s">
        <v>292</v>
      </c>
      <c r="VT111">
        <v>0</v>
      </c>
      <c r="VU111">
        <v>0</v>
      </c>
      <c r="VV111">
        <v>0</v>
      </c>
      <c r="VW111">
        <v>0</v>
      </c>
      <c r="VZ111" t="s">
        <v>292</v>
      </c>
      <c r="WA111">
        <v>7.0000000000000007E-2</v>
      </c>
      <c r="WB111">
        <v>0</v>
      </c>
      <c r="WC111">
        <v>0.12</v>
      </c>
      <c r="WD111">
        <v>0</v>
      </c>
      <c r="WG111" t="s">
        <v>292</v>
      </c>
      <c r="WH111">
        <v>0</v>
      </c>
      <c r="WI111">
        <v>0</v>
      </c>
      <c r="WJ111">
        <v>0</v>
      </c>
      <c r="WK111">
        <v>0</v>
      </c>
      <c r="WN111" t="s">
        <v>292</v>
      </c>
      <c r="WO111">
        <v>0</v>
      </c>
      <c r="WP111">
        <v>0</v>
      </c>
      <c r="WQ111">
        <v>0</v>
      </c>
      <c r="WR111">
        <v>0</v>
      </c>
      <c r="WU111" t="s">
        <v>292</v>
      </c>
      <c r="WV111">
        <v>0</v>
      </c>
      <c r="WW111">
        <v>0</v>
      </c>
      <c r="WX111">
        <v>0</v>
      </c>
      <c r="WY111">
        <v>0</v>
      </c>
      <c r="XB111" t="s">
        <v>292</v>
      </c>
      <c r="XC111">
        <v>0.1</v>
      </c>
      <c r="XD111">
        <v>0</v>
      </c>
      <c r="XE111">
        <v>0</v>
      </c>
      <c r="XF111">
        <v>0.85</v>
      </c>
      <c r="XI111" t="s">
        <v>292</v>
      </c>
      <c r="XJ111">
        <v>0.02</v>
      </c>
      <c r="XK111">
        <v>0</v>
      </c>
      <c r="XL111">
        <v>0</v>
      </c>
      <c r="XM111">
        <v>0</v>
      </c>
      <c r="XP111" t="s">
        <v>292</v>
      </c>
      <c r="XQ111">
        <v>0.26</v>
      </c>
      <c r="XR111">
        <v>0</v>
      </c>
      <c r="XS111">
        <v>0.37</v>
      </c>
      <c r="XT111">
        <v>0.3</v>
      </c>
      <c r="XW111" t="s">
        <v>292</v>
      </c>
      <c r="XX111">
        <v>0.22</v>
      </c>
      <c r="XY111">
        <v>0.37</v>
      </c>
      <c r="XZ111">
        <v>0.19</v>
      </c>
      <c r="YA111">
        <v>0.16</v>
      </c>
    </row>
    <row r="112" spans="1:651" x14ac:dyDescent="0.25">
      <c r="A112" s="1">
        <v>5.350099999999995</v>
      </c>
      <c r="B112" s="1">
        <v>5.399999999999995</v>
      </c>
      <c r="C112" s="1" t="s">
        <v>293</v>
      </c>
      <c r="D112" s="1">
        <v>7.0000000000000007E-2</v>
      </c>
      <c r="E112" s="1">
        <v>0</v>
      </c>
      <c r="F112" s="1">
        <v>0</v>
      </c>
      <c r="G112" s="1">
        <v>0</v>
      </c>
      <c r="H112" s="1"/>
      <c r="I112" s="1"/>
      <c r="J112" s="1" t="s">
        <v>293</v>
      </c>
      <c r="K112" s="1">
        <v>0.06</v>
      </c>
      <c r="L112" s="1">
        <v>0</v>
      </c>
      <c r="M112" s="1">
        <v>0.1</v>
      </c>
      <c r="N112" s="1">
        <v>0</v>
      </c>
      <c r="O112" s="1"/>
      <c r="P112" s="1"/>
      <c r="Q112" s="1" t="s">
        <v>293</v>
      </c>
      <c r="R112" s="1">
        <v>0.14000000000000001</v>
      </c>
      <c r="S112" s="1">
        <v>0</v>
      </c>
      <c r="T112" s="1">
        <v>0</v>
      </c>
      <c r="U112" s="1">
        <v>0</v>
      </c>
      <c r="V112" s="1"/>
      <c r="W112" s="1"/>
      <c r="X112" s="1" t="s">
        <v>293</v>
      </c>
      <c r="Y112" s="1">
        <v>0.06</v>
      </c>
      <c r="Z112" s="1">
        <v>0</v>
      </c>
      <c r="AA112" s="1">
        <v>0.1</v>
      </c>
      <c r="AB112" s="1">
        <v>0</v>
      </c>
      <c r="AC112" s="1"/>
      <c r="AD112" s="1"/>
      <c r="AE112" t="s">
        <v>293</v>
      </c>
      <c r="AF112">
        <v>0.09</v>
      </c>
      <c r="AG112">
        <v>0</v>
      </c>
      <c r="AH112">
        <v>0.21</v>
      </c>
      <c r="AI112">
        <v>0</v>
      </c>
      <c r="AJ112" s="1"/>
      <c r="AK112" s="1"/>
      <c r="AL112" t="s">
        <v>293</v>
      </c>
      <c r="AM112">
        <v>0.09</v>
      </c>
      <c r="AN112">
        <v>0.24</v>
      </c>
      <c r="AO112">
        <v>0.09</v>
      </c>
      <c r="AP112">
        <v>0</v>
      </c>
      <c r="AQ112" s="1"/>
      <c r="AR112" s="1"/>
      <c r="AS112" t="s">
        <v>293</v>
      </c>
      <c r="AT112">
        <v>0.1</v>
      </c>
      <c r="AU112">
        <v>0</v>
      </c>
      <c r="AV112">
        <v>0</v>
      </c>
      <c r="AW112">
        <v>0</v>
      </c>
      <c r="AZ112" t="s">
        <v>293</v>
      </c>
      <c r="BA112">
        <v>0.04</v>
      </c>
      <c r="BB112">
        <v>0</v>
      </c>
      <c r="BC112">
        <v>0.1</v>
      </c>
      <c r="BD112">
        <v>0</v>
      </c>
      <c r="BG112" t="s">
        <v>293</v>
      </c>
      <c r="BH112">
        <v>0.34</v>
      </c>
      <c r="BI112">
        <v>0</v>
      </c>
      <c r="BJ112">
        <v>0.1</v>
      </c>
      <c r="BK112">
        <v>0</v>
      </c>
      <c r="BN112" t="s">
        <v>293</v>
      </c>
      <c r="BO112">
        <v>0.34</v>
      </c>
      <c r="BP112">
        <v>0.38</v>
      </c>
      <c r="BQ112">
        <v>0.36</v>
      </c>
      <c r="BR112">
        <v>0</v>
      </c>
      <c r="BU112" t="s">
        <v>293</v>
      </c>
      <c r="BV112">
        <v>0.33</v>
      </c>
      <c r="BW112">
        <v>0.36</v>
      </c>
      <c r="BX112">
        <v>0.38</v>
      </c>
      <c r="BY112">
        <v>0</v>
      </c>
      <c r="CB112" t="s">
        <v>293</v>
      </c>
      <c r="CC112">
        <v>0.28999999999999998</v>
      </c>
      <c r="CD112">
        <v>0</v>
      </c>
      <c r="CE112">
        <v>0.31</v>
      </c>
      <c r="CF112">
        <v>0</v>
      </c>
      <c r="CI112" t="s">
        <v>293</v>
      </c>
      <c r="CJ112">
        <v>0.06</v>
      </c>
      <c r="CK112">
        <v>0.33</v>
      </c>
      <c r="CL112">
        <v>0</v>
      </c>
      <c r="CM112">
        <v>0</v>
      </c>
      <c r="CP112" t="s">
        <v>293</v>
      </c>
      <c r="CQ112">
        <v>0.03</v>
      </c>
      <c r="CR112">
        <v>0</v>
      </c>
      <c r="CS112">
        <v>0.05</v>
      </c>
      <c r="CT112">
        <v>0</v>
      </c>
      <c r="CW112" t="s">
        <v>293</v>
      </c>
      <c r="CX112">
        <v>0</v>
      </c>
      <c r="CY112">
        <v>0</v>
      </c>
      <c r="CZ112">
        <v>0</v>
      </c>
      <c r="DA112">
        <v>0</v>
      </c>
      <c r="DD112" t="s">
        <v>293</v>
      </c>
      <c r="DE112">
        <v>0.03</v>
      </c>
      <c r="DF112">
        <v>0</v>
      </c>
      <c r="DG112">
        <v>7.0000000000000007E-2</v>
      </c>
      <c r="DH112">
        <v>0</v>
      </c>
      <c r="DK112" t="s">
        <v>293</v>
      </c>
      <c r="DL112">
        <v>0.03</v>
      </c>
      <c r="DM112">
        <v>0</v>
      </c>
      <c r="DN112">
        <v>0.05</v>
      </c>
      <c r="DO112">
        <v>0</v>
      </c>
      <c r="DR112" t="s">
        <v>293</v>
      </c>
      <c r="DS112">
        <v>0</v>
      </c>
      <c r="DT112">
        <v>0</v>
      </c>
      <c r="DU112">
        <v>0</v>
      </c>
      <c r="DV112">
        <v>0</v>
      </c>
      <c r="DY112" t="s">
        <v>293</v>
      </c>
      <c r="DZ112">
        <v>0.03</v>
      </c>
      <c r="EA112">
        <v>0</v>
      </c>
      <c r="EB112">
        <v>0.05</v>
      </c>
      <c r="EC112">
        <v>0</v>
      </c>
      <c r="EF112" t="s">
        <v>293</v>
      </c>
      <c r="EG112">
        <v>0.04</v>
      </c>
      <c r="EH112">
        <v>0</v>
      </c>
      <c r="EI112">
        <v>0.06</v>
      </c>
      <c r="EJ112">
        <v>0</v>
      </c>
      <c r="EM112" t="s">
        <v>293</v>
      </c>
      <c r="EN112">
        <v>0</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0.04</v>
      </c>
      <c r="FQ112">
        <v>0</v>
      </c>
      <c r="FR112">
        <v>7.0000000000000007E-2</v>
      </c>
      <c r="FS112">
        <v>0</v>
      </c>
      <c r="FV112" t="s">
        <v>293</v>
      </c>
      <c r="FW112">
        <v>0.04</v>
      </c>
      <c r="FX112">
        <v>0.25</v>
      </c>
      <c r="FY112">
        <v>0</v>
      </c>
      <c r="FZ112">
        <v>0</v>
      </c>
      <c r="GC112" t="s">
        <v>293</v>
      </c>
      <c r="GD112">
        <v>0.09</v>
      </c>
      <c r="GE112">
        <v>0</v>
      </c>
      <c r="GF112">
        <v>0.04</v>
      </c>
      <c r="GG112">
        <v>0.35</v>
      </c>
      <c r="GJ112" t="s">
        <v>293</v>
      </c>
      <c r="GK112">
        <v>0.02</v>
      </c>
      <c r="GL112">
        <v>0</v>
      </c>
      <c r="GM112">
        <v>0.04</v>
      </c>
      <c r="GN112">
        <v>0</v>
      </c>
      <c r="GQ112" t="s">
        <v>293</v>
      </c>
      <c r="GR112">
        <v>0.06</v>
      </c>
      <c r="GS112">
        <v>0</v>
      </c>
      <c r="GT112">
        <v>0.06</v>
      </c>
      <c r="GU112">
        <v>0</v>
      </c>
      <c r="GX112" t="s">
        <v>293</v>
      </c>
      <c r="GY112">
        <v>7.0000000000000007E-2</v>
      </c>
      <c r="GZ112">
        <v>0</v>
      </c>
      <c r="HA112">
        <v>0.12</v>
      </c>
      <c r="HB112">
        <v>0</v>
      </c>
      <c r="HE112" t="s">
        <v>293</v>
      </c>
      <c r="HF112">
        <v>0</v>
      </c>
      <c r="HG112">
        <v>0</v>
      </c>
      <c r="HH112">
        <v>0</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0.05</v>
      </c>
      <c r="IP112">
        <v>0</v>
      </c>
      <c r="IQ112">
        <v>0</v>
      </c>
      <c r="IR112">
        <v>0</v>
      </c>
      <c r="IU112" t="s">
        <v>293</v>
      </c>
      <c r="IV112">
        <v>0</v>
      </c>
      <c r="IW112">
        <v>0</v>
      </c>
      <c r="IX112">
        <v>0</v>
      </c>
      <c r="IY112">
        <v>0</v>
      </c>
      <c r="JB112" t="s">
        <v>293</v>
      </c>
      <c r="JC112">
        <v>0</v>
      </c>
      <c r="JD112">
        <v>0</v>
      </c>
      <c r="JE112">
        <v>0</v>
      </c>
      <c r="JF112">
        <v>0</v>
      </c>
      <c r="JI112" t="s">
        <v>293</v>
      </c>
      <c r="JJ112">
        <v>0</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v>
      </c>
      <c r="LA112">
        <v>0</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0.03</v>
      </c>
      <c r="MC112">
        <v>0.19</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0.2</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0.1</v>
      </c>
      <c r="PW112">
        <v>0</v>
      </c>
      <c r="PX112">
        <v>0.17</v>
      </c>
      <c r="PY112">
        <v>0</v>
      </c>
      <c r="QB112" t="s">
        <v>293</v>
      </c>
      <c r="QC112">
        <v>0.11</v>
      </c>
      <c r="QD112">
        <v>0</v>
      </c>
      <c r="QE112">
        <v>0.18</v>
      </c>
      <c r="QF112">
        <v>0</v>
      </c>
      <c r="QI112" t="s">
        <v>293</v>
      </c>
      <c r="QJ112">
        <v>0.21</v>
      </c>
      <c r="QK112">
        <v>0</v>
      </c>
      <c r="QL112">
        <v>0.37</v>
      </c>
      <c r="QM112">
        <v>0</v>
      </c>
      <c r="QP112" t="s">
        <v>293</v>
      </c>
      <c r="QQ112">
        <v>0.05</v>
      </c>
      <c r="QR112">
        <v>0</v>
      </c>
      <c r="QS112">
        <v>0.08</v>
      </c>
      <c r="QT112">
        <v>0</v>
      </c>
      <c r="QW112" t="s">
        <v>293</v>
      </c>
      <c r="QX112">
        <v>0.7</v>
      </c>
      <c r="QY112">
        <v>0.77</v>
      </c>
      <c r="QZ112">
        <v>0.86</v>
      </c>
      <c r="RA112">
        <v>0.28999999999999998</v>
      </c>
      <c r="RD112" t="s">
        <v>293</v>
      </c>
      <c r="RE112">
        <v>0.37</v>
      </c>
      <c r="RF112">
        <v>0.19</v>
      </c>
      <c r="RG112">
        <v>0.5</v>
      </c>
      <c r="RH112">
        <v>0</v>
      </c>
      <c r="RK112" t="s">
        <v>293</v>
      </c>
      <c r="RL112">
        <v>1.28</v>
      </c>
      <c r="RM112">
        <v>1.28</v>
      </c>
      <c r="RN112">
        <v>1.64</v>
      </c>
      <c r="RO112">
        <v>0</v>
      </c>
      <c r="RR112" t="s">
        <v>293</v>
      </c>
      <c r="RS112">
        <v>2.37</v>
      </c>
      <c r="RT112">
        <v>3.77</v>
      </c>
      <c r="RU112">
        <v>2.41</v>
      </c>
      <c r="RV112">
        <v>1.28</v>
      </c>
      <c r="RY112" t="s">
        <v>293</v>
      </c>
      <c r="RZ112">
        <v>2.41</v>
      </c>
      <c r="SA112">
        <v>2.71</v>
      </c>
      <c r="SB112">
        <v>2.27</v>
      </c>
      <c r="SC112">
        <v>1.2</v>
      </c>
      <c r="SF112" t="s">
        <v>293</v>
      </c>
      <c r="SG112">
        <v>5.26</v>
      </c>
      <c r="SH112">
        <v>2.7</v>
      </c>
      <c r="SI112">
        <v>3.08</v>
      </c>
      <c r="SJ112">
        <v>16.940000000000001</v>
      </c>
      <c r="SM112" t="s">
        <v>293</v>
      </c>
      <c r="SN112">
        <v>12.02</v>
      </c>
      <c r="SO112">
        <v>13.23</v>
      </c>
      <c r="SP112">
        <v>4.04</v>
      </c>
      <c r="SQ112">
        <v>44.64</v>
      </c>
      <c r="ST112" t="s">
        <v>293</v>
      </c>
      <c r="SU112">
        <v>6.25</v>
      </c>
      <c r="SV112">
        <v>11.65</v>
      </c>
      <c r="SW112">
        <v>3.19</v>
      </c>
      <c r="SX112">
        <v>12.23</v>
      </c>
      <c r="TA112" t="s">
        <v>293</v>
      </c>
      <c r="TB112">
        <v>1</v>
      </c>
      <c r="TC112">
        <v>3.56</v>
      </c>
      <c r="TD112">
        <v>0.26</v>
      </c>
      <c r="TE112">
        <v>0</v>
      </c>
      <c r="TH112" t="s">
        <v>293</v>
      </c>
      <c r="TI112">
        <v>0.11</v>
      </c>
      <c r="TJ112">
        <v>0.13</v>
      </c>
      <c r="TK112">
        <v>0.14000000000000001</v>
      </c>
      <c r="TL112">
        <v>0</v>
      </c>
      <c r="TO112" t="s">
        <v>293</v>
      </c>
      <c r="TP112">
        <v>0.12</v>
      </c>
      <c r="TQ112">
        <v>0</v>
      </c>
      <c r="TR112">
        <v>0</v>
      </c>
      <c r="TS112">
        <v>0.68</v>
      </c>
      <c r="TV112" t="s">
        <v>293</v>
      </c>
      <c r="TW112">
        <v>0.24</v>
      </c>
      <c r="TX112">
        <v>0.43</v>
      </c>
      <c r="TY112">
        <v>0</v>
      </c>
      <c r="TZ112">
        <v>0</v>
      </c>
      <c r="UC112" t="s">
        <v>293</v>
      </c>
      <c r="UD112">
        <v>0.21</v>
      </c>
      <c r="UE112">
        <v>0.41</v>
      </c>
      <c r="UF112">
        <v>0.15</v>
      </c>
      <c r="UG112">
        <v>0</v>
      </c>
      <c r="UJ112" t="s">
        <v>293</v>
      </c>
      <c r="UK112">
        <v>0.05</v>
      </c>
      <c r="UL112">
        <v>0.24</v>
      </c>
      <c r="UM112">
        <v>0</v>
      </c>
      <c r="UN112">
        <v>0</v>
      </c>
      <c r="UQ112" t="s">
        <v>293</v>
      </c>
      <c r="UR112">
        <v>0</v>
      </c>
      <c r="US112">
        <v>0</v>
      </c>
      <c r="UT112">
        <v>0</v>
      </c>
      <c r="UU112">
        <v>0</v>
      </c>
      <c r="UX112" t="s">
        <v>293</v>
      </c>
      <c r="UY112">
        <v>0</v>
      </c>
      <c r="UZ112">
        <v>0</v>
      </c>
      <c r="VA112">
        <v>0</v>
      </c>
      <c r="VB112">
        <v>0</v>
      </c>
      <c r="VE112" t="s">
        <v>293</v>
      </c>
      <c r="VF112">
        <v>7.0000000000000007E-2</v>
      </c>
      <c r="VG112">
        <v>0</v>
      </c>
      <c r="VH112">
        <v>0.12</v>
      </c>
      <c r="VI112">
        <v>0</v>
      </c>
      <c r="VL112" t="s">
        <v>293</v>
      </c>
      <c r="VM112">
        <v>0.08</v>
      </c>
      <c r="VN112">
        <v>0</v>
      </c>
      <c r="VO112">
        <v>0</v>
      </c>
      <c r="VP112">
        <v>0</v>
      </c>
      <c r="VS112" t="s">
        <v>293</v>
      </c>
      <c r="VT112">
        <v>0.21</v>
      </c>
      <c r="VU112">
        <v>0.49</v>
      </c>
      <c r="VV112">
        <v>0.17</v>
      </c>
      <c r="VW112">
        <v>0</v>
      </c>
      <c r="VZ112" t="s">
        <v>293</v>
      </c>
      <c r="WA112">
        <v>0.13</v>
      </c>
      <c r="WB112">
        <v>0</v>
      </c>
      <c r="WC112">
        <v>0</v>
      </c>
      <c r="WD112">
        <v>0</v>
      </c>
      <c r="WG112" t="s">
        <v>293</v>
      </c>
      <c r="WH112">
        <v>0</v>
      </c>
      <c r="WI112">
        <v>0</v>
      </c>
      <c r="WJ112">
        <v>0</v>
      </c>
      <c r="WK112">
        <v>0</v>
      </c>
      <c r="WN112" t="s">
        <v>293</v>
      </c>
      <c r="WO112">
        <v>0</v>
      </c>
      <c r="WP112">
        <v>0</v>
      </c>
      <c r="WQ112">
        <v>0</v>
      </c>
      <c r="WR112">
        <v>0</v>
      </c>
      <c r="WU112" t="s">
        <v>293</v>
      </c>
      <c r="WV112">
        <v>0.03</v>
      </c>
      <c r="WW112">
        <v>0.13</v>
      </c>
      <c r="WX112">
        <v>0</v>
      </c>
      <c r="WY112">
        <v>0</v>
      </c>
      <c r="XB112" t="s">
        <v>293</v>
      </c>
      <c r="XC112">
        <v>0.03</v>
      </c>
      <c r="XD112">
        <v>0</v>
      </c>
      <c r="XE112">
        <v>0</v>
      </c>
      <c r="XF112">
        <v>0</v>
      </c>
      <c r="XI112" t="s">
        <v>293</v>
      </c>
      <c r="XJ112">
        <v>0.43</v>
      </c>
      <c r="XK112">
        <v>1.92</v>
      </c>
      <c r="XL112">
        <v>0</v>
      </c>
      <c r="XM112">
        <v>0</v>
      </c>
      <c r="XP112" t="s">
        <v>293</v>
      </c>
      <c r="XQ112">
        <v>0.96</v>
      </c>
      <c r="XR112">
        <v>2.72</v>
      </c>
      <c r="XS112">
        <v>0.48</v>
      </c>
      <c r="XT112">
        <v>0.49</v>
      </c>
      <c r="XW112" t="s">
        <v>293</v>
      </c>
      <c r="XX112">
        <v>0.93</v>
      </c>
      <c r="XY112">
        <v>1.08</v>
      </c>
      <c r="XZ112">
        <v>0.8</v>
      </c>
      <c r="YA112">
        <v>0.7</v>
      </c>
    </row>
    <row r="113" spans="1:651"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0.4</v>
      </c>
      <c r="AG113">
        <v>1.75</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v>
      </c>
      <c r="BW113">
        <v>0</v>
      </c>
      <c r="BX113">
        <v>0</v>
      </c>
      <c r="BY113">
        <v>0</v>
      </c>
      <c r="CB113" t="s">
        <v>294</v>
      </c>
      <c r="CC113">
        <v>0.1</v>
      </c>
      <c r="CD113">
        <v>0</v>
      </c>
      <c r="CE113">
        <v>0.22</v>
      </c>
      <c r="CF113">
        <v>0</v>
      </c>
      <c r="CI113" t="s">
        <v>294</v>
      </c>
      <c r="CJ113">
        <v>0.1</v>
      </c>
      <c r="CK113">
        <v>0</v>
      </c>
      <c r="CL113">
        <v>0.19</v>
      </c>
      <c r="CM113">
        <v>0</v>
      </c>
      <c r="CP113" t="s">
        <v>294</v>
      </c>
      <c r="CQ113">
        <v>0</v>
      </c>
      <c r="CR113">
        <v>0</v>
      </c>
      <c r="CS113">
        <v>0</v>
      </c>
      <c r="CT113">
        <v>0</v>
      </c>
      <c r="CW113" t="s">
        <v>294</v>
      </c>
      <c r="CX113">
        <v>0</v>
      </c>
      <c r="CY113">
        <v>0</v>
      </c>
      <c r="CZ113">
        <v>0</v>
      </c>
      <c r="DA113">
        <v>0</v>
      </c>
      <c r="DD113" t="s">
        <v>294</v>
      </c>
      <c r="DE113">
        <v>0.02</v>
      </c>
      <c r="DF113">
        <v>0</v>
      </c>
      <c r="DG113">
        <v>0</v>
      </c>
      <c r="DH113">
        <v>0</v>
      </c>
      <c r="DK113" t="s">
        <v>294</v>
      </c>
      <c r="DL113">
        <v>0.02</v>
      </c>
      <c r="DM113">
        <v>0</v>
      </c>
      <c r="DN113">
        <v>0.03</v>
      </c>
      <c r="DO113">
        <v>0</v>
      </c>
      <c r="DR113" t="s">
        <v>294</v>
      </c>
      <c r="DS113">
        <v>0</v>
      </c>
      <c r="DT113">
        <v>0</v>
      </c>
      <c r="DU113">
        <v>0</v>
      </c>
      <c r="DV113">
        <v>0</v>
      </c>
      <c r="DY113" t="s">
        <v>294</v>
      </c>
      <c r="DZ113">
        <v>0.05</v>
      </c>
      <c r="EA113">
        <v>0</v>
      </c>
      <c r="EB113">
        <v>0</v>
      </c>
      <c r="EC113">
        <v>0</v>
      </c>
      <c r="EF113" t="s">
        <v>294</v>
      </c>
      <c r="EG113">
        <v>0</v>
      </c>
      <c r="EH113">
        <v>0</v>
      </c>
      <c r="EI113">
        <v>0</v>
      </c>
      <c r="EJ113">
        <v>0</v>
      </c>
      <c r="EM113" t="s">
        <v>294</v>
      </c>
      <c r="EN113">
        <v>0.12</v>
      </c>
      <c r="EO113">
        <v>0</v>
      </c>
      <c r="EP113">
        <v>0</v>
      </c>
      <c r="EQ113">
        <v>0</v>
      </c>
      <c r="ET113" t="s">
        <v>294</v>
      </c>
      <c r="EU113">
        <v>7.0000000000000007E-2</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0.18</v>
      </c>
      <c r="FX113">
        <v>0</v>
      </c>
      <c r="FY113">
        <v>0.14000000000000001</v>
      </c>
      <c r="FZ113">
        <v>0</v>
      </c>
      <c r="GC113" t="s">
        <v>294</v>
      </c>
      <c r="GD113">
        <v>0</v>
      </c>
      <c r="GE113">
        <v>0</v>
      </c>
      <c r="GF113">
        <v>0</v>
      </c>
      <c r="GG113">
        <v>0</v>
      </c>
      <c r="GJ113" t="s">
        <v>294</v>
      </c>
      <c r="GK113">
        <v>0</v>
      </c>
      <c r="GL113">
        <v>0</v>
      </c>
      <c r="GM113">
        <v>0</v>
      </c>
      <c r="GN113">
        <v>0</v>
      </c>
      <c r="GQ113" t="s">
        <v>294</v>
      </c>
      <c r="GR113">
        <v>0.03</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v>
      </c>
      <c r="LH113">
        <v>0</v>
      </c>
      <c r="LI113">
        <v>0</v>
      </c>
      <c r="LJ113">
        <v>0</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0.14000000000000001</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v>
      </c>
      <c r="ON113">
        <v>0</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0.01</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0.13</v>
      </c>
      <c r="QY113">
        <v>0</v>
      </c>
      <c r="QZ113">
        <v>0.13</v>
      </c>
      <c r="RA113">
        <v>0</v>
      </c>
      <c r="RD113" t="s">
        <v>294</v>
      </c>
      <c r="RE113">
        <v>0.65</v>
      </c>
      <c r="RF113">
        <v>1.7</v>
      </c>
      <c r="RG113">
        <v>0.52</v>
      </c>
      <c r="RH113">
        <v>0</v>
      </c>
      <c r="RK113" t="s">
        <v>294</v>
      </c>
      <c r="RL113">
        <v>0.06</v>
      </c>
      <c r="RM113">
        <v>0</v>
      </c>
      <c r="RN113">
        <v>0.1</v>
      </c>
      <c r="RO113">
        <v>0</v>
      </c>
      <c r="RR113" t="s">
        <v>294</v>
      </c>
      <c r="RS113">
        <v>0.04</v>
      </c>
      <c r="RT113">
        <v>0</v>
      </c>
      <c r="RU113">
        <v>7.0000000000000007E-2</v>
      </c>
      <c r="RV113">
        <v>0</v>
      </c>
      <c r="RY113" t="s">
        <v>294</v>
      </c>
      <c r="RZ113">
        <v>0.63</v>
      </c>
      <c r="SA113">
        <v>0.93</v>
      </c>
      <c r="SB113">
        <v>0.37</v>
      </c>
      <c r="SC113">
        <v>0.47</v>
      </c>
      <c r="SF113" t="s">
        <v>294</v>
      </c>
      <c r="SG113">
        <v>12.96</v>
      </c>
      <c r="SH113">
        <v>1.51</v>
      </c>
      <c r="SI113">
        <v>20.54</v>
      </c>
      <c r="SJ113">
        <v>4.2</v>
      </c>
      <c r="SM113" t="s">
        <v>294</v>
      </c>
      <c r="SN113">
        <v>29.89</v>
      </c>
      <c r="SO113">
        <v>4.96</v>
      </c>
      <c r="SP113">
        <v>43.77</v>
      </c>
      <c r="SQ113">
        <v>20.47</v>
      </c>
      <c r="ST113" t="s">
        <v>294</v>
      </c>
      <c r="SU113">
        <v>5.61</v>
      </c>
      <c r="SV113">
        <v>1.61</v>
      </c>
      <c r="SW113">
        <v>6.79</v>
      </c>
      <c r="SX113">
        <v>8.41</v>
      </c>
      <c r="TA113" t="s">
        <v>294</v>
      </c>
      <c r="TB113">
        <v>3.67</v>
      </c>
      <c r="TC113">
        <v>1.39</v>
      </c>
      <c r="TD113">
        <v>5.27</v>
      </c>
      <c r="TE113">
        <v>0.66</v>
      </c>
      <c r="TH113" t="s">
        <v>294</v>
      </c>
      <c r="TI113">
        <v>1.27</v>
      </c>
      <c r="TJ113">
        <v>0.48</v>
      </c>
      <c r="TK113">
        <v>1.93</v>
      </c>
      <c r="TL113">
        <v>0.28000000000000003</v>
      </c>
      <c r="TO113" t="s">
        <v>294</v>
      </c>
      <c r="TP113">
        <v>0.88</v>
      </c>
      <c r="TQ113">
        <v>2.71</v>
      </c>
      <c r="TR113">
        <v>0.33</v>
      </c>
      <c r="TS113">
        <v>0</v>
      </c>
      <c r="TV113" t="s">
        <v>294</v>
      </c>
      <c r="TW113">
        <v>0.33</v>
      </c>
      <c r="TX113">
        <v>0.57999999999999996</v>
      </c>
      <c r="TY113">
        <v>0.16</v>
      </c>
      <c r="TZ113">
        <v>0.56999999999999995</v>
      </c>
      <c r="UC113" t="s">
        <v>294</v>
      </c>
      <c r="UD113">
        <v>0.42</v>
      </c>
      <c r="UE113">
        <v>0.44</v>
      </c>
      <c r="UF113">
        <v>0.54</v>
      </c>
      <c r="UG113">
        <v>0</v>
      </c>
      <c r="UJ113" t="s">
        <v>294</v>
      </c>
      <c r="UK113">
        <v>0.19</v>
      </c>
      <c r="UL113">
        <v>0.22</v>
      </c>
      <c r="UM113">
        <v>0.06</v>
      </c>
      <c r="UN113">
        <v>0.79</v>
      </c>
      <c r="UQ113" t="s">
        <v>294</v>
      </c>
      <c r="UR113">
        <v>0.43</v>
      </c>
      <c r="US113">
        <v>0</v>
      </c>
      <c r="UT113">
        <v>0.63</v>
      </c>
      <c r="UU113">
        <v>0.69</v>
      </c>
      <c r="UX113" t="s">
        <v>294</v>
      </c>
      <c r="UY113">
        <v>0.08</v>
      </c>
      <c r="UZ113">
        <v>0</v>
      </c>
      <c r="VA113">
        <v>0.13</v>
      </c>
      <c r="VB113">
        <v>0</v>
      </c>
      <c r="VE113" t="s">
        <v>294</v>
      </c>
      <c r="VF113">
        <v>0.23</v>
      </c>
      <c r="VG113">
        <v>0</v>
      </c>
      <c r="VH113">
        <v>0.25</v>
      </c>
      <c r="VI113">
        <v>0.72</v>
      </c>
      <c r="VL113" t="s">
        <v>294</v>
      </c>
      <c r="VM113">
        <v>0.25</v>
      </c>
      <c r="VN113">
        <v>0</v>
      </c>
      <c r="VO113">
        <v>0.38</v>
      </c>
      <c r="VP113">
        <v>0.28999999999999998</v>
      </c>
      <c r="VS113" t="s">
        <v>294</v>
      </c>
      <c r="VT113">
        <v>0.15</v>
      </c>
      <c r="VU113">
        <v>0.24</v>
      </c>
      <c r="VV113">
        <v>0.11</v>
      </c>
      <c r="VW113">
        <v>0</v>
      </c>
      <c r="VZ113" t="s">
        <v>294</v>
      </c>
      <c r="WA113">
        <v>0.43</v>
      </c>
      <c r="WB113">
        <v>0.95</v>
      </c>
      <c r="WC113">
        <v>0.36</v>
      </c>
      <c r="WD113">
        <v>0</v>
      </c>
      <c r="WG113" t="s">
        <v>294</v>
      </c>
      <c r="WH113">
        <v>0</v>
      </c>
      <c r="WI113">
        <v>0</v>
      </c>
      <c r="WJ113">
        <v>0</v>
      </c>
      <c r="WK113">
        <v>0</v>
      </c>
      <c r="WN113" t="s">
        <v>294</v>
      </c>
      <c r="WO113">
        <v>0.5</v>
      </c>
      <c r="WP113">
        <v>0.92</v>
      </c>
      <c r="WQ113">
        <v>0.48</v>
      </c>
      <c r="WR113">
        <v>0</v>
      </c>
      <c r="WU113" t="s">
        <v>294</v>
      </c>
      <c r="WV113">
        <v>0.52</v>
      </c>
      <c r="WW113">
        <v>1.1299999999999999</v>
      </c>
      <c r="WX113">
        <v>0.3</v>
      </c>
      <c r="WY113">
        <v>0</v>
      </c>
      <c r="XB113" t="s">
        <v>294</v>
      </c>
      <c r="XC113">
        <v>0.08</v>
      </c>
      <c r="XD113">
        <v>0.39</v>
      </c>
      <c r="XE113">
        <v>0</v>
      </c>
      <c r="XF113">
        <v>0</v>
      </c>
      <c r="XI113" t="s">
        <v>294</v>
      </c>
      <c r="XJ113">
        <v>0.56000000000000005</v>
      </c>
      <c r="XK113">
        <v>0.99</v>
      </c>
      <c r="XL113">
        <v>0.23</v>
      </c>
      <c r="XM113">
        <v>0</v>
      </c>
      <c r="XP113" t="s">
        <v>294</v>
      </c>
      <c r="XQ113">
        <v>0.25</v>
      </c>
      <c r="XR113">
        <v>0.4</v>
      </c>
      <c r="XS113">
        <v>0.12</v>
      </c>
      <c r="XT113">
        <v>0</v>
      </c>
      <c r="XW113" t="s">
        <v>294</v>
      </c>
      <c r="XX113">
        <v>0.17</v>
      </c>
      <c r="XY113">
        <v>0.4</v>
      </c>
      <c r="XZ113">
        <v>7.0000000000000007E-2</v>
      </c>
      <c r="YA113">
        <v>0</v>
      </c>
    </row>
    <row r="114" spans="1:651" x14ac:dyDescent="0.25">
      <c r="A114" s="1">
        <v>5.4500999999999946</v>
      </c>
      <c r="B114" s="1">
        <v>5.4999999999999947</v>
      </c>
      <c r="C114" s="1" t="s">
        <v>295</v>
      </c>
      <c r="D114" s="1">
        <v>0</v>
      </c>
      <c r="E114" s="1">
        <v>0</v>
      </c>
      <c r="F114" s="1">
        <v>0</v>
      </c>
      <c r="G114" s="1">
        <v>0</v>
      </c>
      <c r="H114" s="1"/>
      <c r="I114" s="1"/>
      <c r="J114" s="1" t="s">
        <v>295</v>
      </c>
      <c r="K114" s="1">
        <v>0.1</v>
      </c>
      <c r="L114" s="1">
        <v>0</v>
      </c>
      <c r="M114" s="1">
        <v>0</v>
      </c>
      <c r="N114" s="1">
        <v>0</v>
      </c>
      <c r="O114" s="1"/>
      <c r="P114" s="1"/>
      <c r="Q114" s="1" t="s">
        <v>295</v>
      </c>
      <c r="R114" s="1">
        <v>0</v>
      </c>
      <c r="S114" s="1">
        <v>0</v>
      </c>
      <c r="T114" s="1">
        <v>0</v>
      </c>
      <c r="U114" s="1">
        <v>0</v>
      </c>
      <c r="V114" s="1"/>
      <c r="W114" s="1"/>
      <c r="X114" s="1" t="s">
        <v>295</v>
      </c>
      <c r="Y114" s="1">
        <v>0.22</v>
      </c>
      <c r="Z114" s="1">
        <v>0</v>
      </c>
      <c r="AA114" s="1">
        <v>0</v>
      </c>
      <c r="AB114" s="1">
        <v>0</v>
      </c>
      <c r="AC114" s="1"/>
      <c r="AD114" s="1"/>
      <c r="AE114" t="s">
        <v>295</v>
      </c>
      <c r="AF114">
        <v>0.04</v>
      </c>
      <c r="AG114">
        <v>0</v>
      </c>
      <c r="AH114">
        <v>0</v>
      </c>
      <c r="AI114">
        <v>0.14000000000000001</v>
      </c>
      <c r="AJ114" s="1"/>
      <c r="AK114" s="1"/>
      <c r="AL114" t="s">
        <v>295</v>
      </c>
      <c r="AM114">
        <v>0</v>
      </c>
      <c r="AN114">
        <v>0</v>
      </c>
      <c r="AO114">
        <v>0</v>
      </c>
      <c r="AP114">
        <v>0</v>
      </c>
      <c r="AQ114" s="1"/>
      <c r="AR114" s="1"/>
      <c r="AS114" t="s">
        <v>295</v>
      </c>
      <c r="AT114">
        <v>0</v>
      </c>
      <c r="AU114">
        <v>0</v>
      </c>
      <c r="AV114">
        <v>0</v>
      </c>
      <c r="AW114">
        <v>0</v>
      </c>
      <c r="AZ114" t="s">
        <v>295</v>
      </c>
      <c r="BA114">
        <v>0.16</v>
      </c>
      <c r="BB114">
        <v>0</v>
      </c>
      <c r="BC114">
        <v>0</v>
      </c>
      <c r="BD114">
        <v>0.42</v>
      </c>
      <c r="BG114" t="s">
        <v>295</v>
      </c>
      <c r="BH114">
        <v>0</v>
      </c>
      <c r="BI114">
        <v>0</v>
      </c>
      <c r="BJ114">
        <v>0</v>
      </c>
      <c r="BK114">
        <v>0</v>
      </c>
      <c r="BN114" t="s">
        <v>295</v>
      </c>
      <c r="BO114">
        <v>7.0000000000000007E-2</v>
      </c>
      <c r="BP114">
        <v>0</v>
      </c>
      <c r="BQ114">
        <v>0</v>
      </c>
      <c r="BR114">
        <v>0</v>
      </c>
      <c r="BU114" t="s">
        <v>295</v>
      </c>
      <c r="BV114">
        <v>0</v>
      </c>
      <c r="BW114">
        <v>0</v>
      </c>
      <c r="BX114">
        <v>0</v>
      </c>
      <c r="BY114">
        <v>0</v>
      </c>
      <c r="CB114" t="s">
        <v>295</v>
      </c>
      <c r="CC114">
        <v>0</v>
      </c>
      <c r="CD114">
        <v>0</v>
      </c>
      <c r="CE114">
        <v>0</v>
      </c>
      <c r="CF114">
        <v>0</v>
      </c>
      <c r="CI114" t="s">
        <v>295</v>
      </c>
      <c r="CJ114">
        <v>0.12</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v>
      </c>
      <c r="DT114">
        <v>0</v>
      </c>
      <c r="DU114">
        <v>0</v>
      </c>
      <c r="DV114">
        <v>0</v>
      </c>
      <c r="DY114" t="s">
        <v>295</v>
      </c>
      <c r="DZ114">
        <v>0</v>
      </c>
      <c r="EA114">
        <v>0</v>
      </c>
      <c r="EB114">
        <v>0</v>
      </c>
      <c r="EC114">
        <v>0</v>
      </c>
      <c r="EF114" t="s">
        <v>295</v>
      </c>
      <c r="EG114">
        <v>0</v>
      </c>
      <c r="EH114">
        <v>0</v>
      </c>
      <c r="EI114">
        <v>0</v>
      </c>
      <c r="EJ114">
        <v>0</v>
      </c>
      <c r="EM114" t="s">
        <v>295</v>
      </c>
      <c r="EN114">
        <v>0</v>
      </c>
      <c r="EO114">
        <v>0</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v>
      </c>
      <c r="GL114">
        <v>0</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v>
      </c>
      <c r="NS114">
        <v>0</v>
      </c>
      <c r="NT114">
        <v>0</v>
      </c>
      <c r="NU114">
        <v>0</v>
      </c>
      <c r="NX114" t="s">
        <v>295</v>
      </c>
      <c r="NY114">
        <v>0</v>
      </c>
      <c r="NZ114">
        <v>0</v>
      </c>
      <c r="OA114">
        <v>0</v>
      </c>
      <c r="OB114">
        <v>0</v>
      </c>
      <c r="OE114" t="s">
        <v>295</v>
      </c>
      <c r="OF114">
        <v>0.08</v>
      </c>
      <c r="OG114">
        <v>0</v>
      </c>
      <c r="OH114">
        <v>0.13</v>
      </c>
      <c r="OI114">
        <v>0</v>
      </c>
      <c r="OL114" t="s">
        <v>295</v>
      </c>
      <c r="OM114">
        <v>1.18</v>
      </c>
      <c r="ON114">
        <v>1.77</v>
      </c>
      <c r="OO114">
        <v>0.92</v>
      </c>
      <c r="OP114">
        <v>1.32</v>
      </c>
      <c r="OS114" t="s">
        <v>295</v>
      </c>
      <c r="OT114">
        <v>1.08</v>
      </c>
      <c r="OU114">
        <v>3.08</v>
      </c>
      <c r="OV114">
        <v>0.27</v>
      </c>
      <c r="OW114">
        <v>0</v>
      </c>
      <c r="OZ114" t="s">
        <v>295</v>
      </c>
      <c r="PA114">
        <v>0.24</v>
      </c>
      <c r="PB114">
        <v>0</v>
      </c>
      <c r="PC114">
        <v>0.19</v>
      </c>
      <c r="PD114">
        <v>0</v>
      </c>
      <c r="PG114" t="s">
        <v>295</v>
      </c>
      <c r="PH114">
        <v>0.19</v>
      </c>
      <c r="PI114">
        <v>0.36</v>
      </c>
      <c r="PJ114">
        <v>0.11</v>
      </c>
      <c r="PK114">
        <v>0</v>
      </c>
      <c r="PN114" t="s">
        <v>295</v>
      </c>
      <c r="PO114">
        <v>0</v>
      </c>
      <c r="PP114">
        <v>0</v>
      </c>
      <c r="PQ114">
        <v>0</v>
      </c>
      <c r="PR114">
        <v>0</v>
      </c>
      <c r="PU114" t="s">
        <v>295</v>
      </c>
      <c r="PV114">
        <v>0.05</v>
      </c>
      <c r="PW114">
        <v>0</v>
      </c>
      <c r="PX114">
        <v>0</v>
      </c>
      <c r="PY114">
        <v>0</v>
      </c>
      <c r="QB114" t="s">
        <v>295</v>
      </c>
      <c r="QC114">
        <v>0.14000000000000001</v>
      </c>
      <c r="QD114">
        <v>0</v>
      </c>
      <c r="QE114">
        <v>0.11</v>
      </c>
      <c r="QF114">
        <v>0</v>
      </c>
      <c r="QI114" t="s">
        <v>295</v>
      </c>
      <c r="QJ114">
        <v>7.0000000000000007E-2</v>
      </c>
      <c r="QK114">
        <v>0</v>
      </c>
      <c r="QL114">
        <v>0</v>
      </c>
      <c r="QM114">
        <v>0</v>
      </c>
      <c r="QP114" t="s">
        <v>295</v>
      </c>
      <c r="QQ114">
        <v>0.11</v>
      </c>
      <c r="QR114">
        <v>0</v>
      </c>
      <c r="QS114">
        <v>0.19</v>
      </c>
      <c r="QT114">
        <v>0</v>
      </c>
      <c r="QW114" t="s">
        <v>295</v>
      </c>
      <c r="QX114">
        <v>0.31</v>
      </c>
      <c r="QY114">
        <v>0</v>
      </c>
      <c r="QZ114">
        <v>0.26</v>
      </c>
      <c r="RA114">
        <v>0.26</v>
      </c>
      <c r="RD114" t="s">
        <v>295</v>
      </c>
      <c r="RE114">
        <v>0.28000000000000003</v>
      </c>
      <c r="RF114">
        <v>0</v>
      </c>
      <c r="RG114">
        <v>0.36</v>
      </c>
      <c r="RH114">
        <v>0</v>
      </c>
      <c r="RK114" t="s">
        <v>295</v>
      </c>
      <c r="RL114">
        <v>1.27</v>
      </c>
      <c r="RM114">
        <v>1.82</v>
      </c>
      <c r="RN114">
        <v>0.86</v>
      </c>
      <c r="RO114">
        <v>0</v>
      </c>
      <c r="RR114" t="s">
        <v>295</v>
      </c>
      <c r="RS114">
        <v>3.86</v>
      </c>
      <c r="RT114">
        <v>2.82</v>
      </c>
      <c r="RU114">
        <v>4.82</v>
      </c>
      <c r="RV114">
        <v>0.28000000000000003</v>
      </c>
      <c r="RY114" t="s">
        <v>295</v>
      </c>
      <c r="RZ114">
        <v>4.41</v>
      </c>
      <c r="SA114">
        <v>1.53</v>
      </c>
      <c r="SB114">
        <v>5.48</v>
      </c>
      <c r="SC114">
        <v>2.21</v>
      </c>
      <c r="SF114" t="s">
        <v>295</v>
      </c>
      <c r="SG114">
        <v>2.2000000000000002</v>
      </c>
      <c r="SH114">
        <v>1.41</v>
      </c>
      <c r="SI114">
        <v>2.77</v>
      </c>
      <c r="SJ114">
        <v>1.07</v>
      </c>
      <c r="SM114" t="s">
        <v>295</v>
      </c>
      <c r="SN114">
        <v>2.21</v>
      </c>
      <c r="SO114">
        <v>2.41</v>
      </c>
      <c r="SP114">
        <v>2.52</v>
      </c>
      <c r="SQ114">
        <v>0.48</v>
      </c>
      <c r="ST114" t="s">
        <v>295</v>
      </c>
      <c r="SU114">
        <v>3.34</v>
      </c>
      <c r="SV114">
        <v>9.65</v>
      </c>
      <c r="SW114">
        <v>1.87</v>
      </c>
      <c r="SX114">
        <v>0.7</v>
      </c>
      <c r="TA114" t="s">
        <v>295</v>
      </c>
      <c r="TB114">
        <v>0.19</v>
      </c>
      <c r="TC114">
        <v>0.62</v>
      </c>
      <c r="TD114">
        <v>0.08</v>
      </c>
      <c r="TE114">
        <v>0</v>
      </c>
      <c r="TH114" t="s">
        <v>295</v>
      </c>
      <c r="TI114">
        <v>0.26</v>
      </c>
      <c r="TJ114">
        <v>0</v>
      </c>
      <c r="TK114">
        <v>0.35</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0.26</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0.03</v>
      </c>
      <c r="WI114">
        <v>0</v>
      </c>
      <c r="WJ114">
        <v>0</v>
      </c>
      <c r="WK114">
        <v>0</v>
      </c>
      <c r="WN114" t="s">
        <v>295</v>
      </c>
      <c r="WO114">
        <v>0</v>
      </c>
      <c r="WP114">
        <v>0</v>
      </c>
      <c r="WQ114">
        <v>0</v>
      </c>
      <c r="WR114">
        <v>0</v>
      </c>
      <c r="WU114" t="s">
        <v>295</v>
      </c>
      <c r="WV114">
        <v>0</v>
      </c>
      <c r="WW114">
        <v>0</v>
      </c>
      <c r="WX114">
        <v>0</v>
      </c>
      <c r="WY114">
        <v>0</v>
      </c>
      <c r="XB114" t="s">
        <v>295</v>
      </c>
      <c r="XC114">
        <v>0.04</v>
      </c>
      <c r="XD114">
        <v>0</v>
      </c>
      <c r="XE114">
        <v>0.06</v>
      </c>
      <c r="XF114">
        <v>0</v>
      </c>
      <c r="XI114" t="s">
        <v>295</v>
      </c>
      <c r="XJ114">
        <v>0.24</v>
      </c>
      <c r="XK114">
        <v>0.32</v>
      </c>
      <c r="XL114">
        <v>0</v>
      </c>
      <c r="XM114">
        <v>0</v>
      </c>
      <c r="XP114" t="s">
        <v>295</v>
      </c>
      <c r="XQ114">
        <v>3.27</v>
      </c>
      <c r="XR114">
        <v>8.48</v>
      </c>
      <c r="XS114">
        <v>2.2799999999999998</v>
      </c>
      <c r="XT114">
        <v>0.56999999999999995</v>
      </c>
      <c r="XW114" t="s">
        <v>295</v>
      </c>
      <c r="XX114">
        <v>1.4</v>
      </c>
      <c r="XY114">
        <v>0.69</v>
      </c>
      <c r="XZ114">
        <v>2.14</v>
      </c>
      <c r="YA114">
        <v>0</v>
      </c>
    </row>
    <row r="115" spans="1:651" x14ac:dyDescent="0.25">
      <c r="A115" s="1">
        <v>5.5000999999999944</v>
      </c>
      <c r="B115" s="1">
        <v>5.5499999999999945</v>
      </c>
      <c r="C115" s="1" t="s">
        <v>296</v>
      </c>
      <c r="D115" s="1">
        <v>0.22</v>
      </c>
      <c r="E115" s="1">
        <v>0</v>
      </c>
      <c r="F115" s="1">
        <v>0.36</v>
      </c>
      <c r="G115" s="1">
        <v>0</v>
      </c>
      <c r="H115" s="1"/>
      <c r="I115" s="1"/>
      <c r="J115" s="1" t="s">
        <v>296</v>
      </c>
      <c r="K115" s="1">
        <v>0.04</v>
      </c>
      <c r="L115" s="1">
        <v>0</v>
      </c>
      <c r="M115" s="1">
        <v>0.06</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0.03</v>
      </c>
      <c r="AG115">
        <v>0</v>
      </c>
      <c r="AH115">
        <v>7.0000000000000007E-2</v>
      </c>
      <c r="AI115">
        <v>0</v>
      </c>
      <c r="AJ115" s="1"/>
      <c r="AK115" s="1"/>
      <c r="AL115" t="s">
        <v>296</v>
      </c>
      <c r="AM115">
        <v>0.14000000000000001</v>
      </c>
      <c r="AN115">
        <v>0</v>
      </c>
      <c r="AO115">
        <v>0.32</v>
      </c>
      <c r="AP115">
        <v>0</v>
      </c>
      <c r="AQ115" s="1"/>
      <c r="AR115" s="1"/>
      <c r="AS115" t="s">
        <v>296</v>
      </c>
      <c r="AT115">
        <v>0.18</v>
      </c>
      <c r="AU115">
        <v>0</v>
      </c>
      <c r="AV115">
        <v>0</v>
      </c>
      <c r="AW115">
        <v>0.81</v>
      </c>
      <c r="AZ115" t="s">
        <v>296</v>
      </c>
      <c r="BA115">
        <v>0</v>
      </c>
      <c r="BB115">
        <v>0</v>
      </c>
      <c r="BC115">
        <v>0</v>
      </c>
      <c r="BD115">
        <v>0</v>
      </c>
      <c r="BG115" t="s">
        <v>296</v>
      </c>
      <c r="BH115">
        <v>0</v>
      </c>
      <c r="BI115">
        <v>0</v>
      </c>
      <c r="BJ115">
        <v>0</v>
      </c>
      <c r="BK115">
        <v>0</v>
      </c>
      <c r="BN115" t="s">
        <v>296</v>
      </c>
      <c r="BO115">
        <v>0</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0</v>
      </c>
      <c r="CY115">
        <v>0</v>
      </c>
      <c r="CZ115">
        <v>0</v>
      </c>
      <c r="DA115">
        <v>0</v>
      </c>
      <c r="DD115" t="s">
        <v>296</v>
      </c>
      <c r="DE115">
        <v>7.0000000000000007E-2</v>
      </c>
      <c r="DF115">
        <v>0</v>
      </c>
      <c r="DG115">
        <v>0</v>
      </c>
      <c r="DH115">
        <v>0</v>
      </c>
      <c r="DK115" t="s">
        <v>296</v>
      </c>
      <c r="DL115">
        <v>0</v>
      </c>
      <c r="DM115">
        <v>0</v>
      </c>
      <c r="DN115">
        <v>0</v>
      </c>
      <c r="DO115">
        <v>0</v>
      </c>
      <c r="DR115" t="s">
        <v>296</v>
      </c>
      <c r="DS115">
        <v>0</v>
      </c>
      <c r="DT115">
        <v>0</v>
      </c>
      <c r="DU115">
        <v>0</v>
      </c>
      <c r="DV115">
        <v>0</v>
      </c>
      <c r="DY115" t="s">
        <v>296</v>
      </c>
      <c r="DZ115">
        <v>7.0000000000000007E-2</v>
      </c>
      <c r="EA115">
        <v>0</v>
      </c>
      <c r="EB115">
        <v>0</v>
      </c>
      <c r="EC115">
        <v>0</v>
      </c>
      <c r="EF115" t="s">
        <v>296</v>
      </c>
      <c r="EG115">
        <v>0</v>
      </c>
      <c r="EH115">
        <v>0</v>
      </c>
      <c r="EI115">
        <v>0</v>
      </c>
      <c r="EJ115">
        <v>0</v>
      </c>
      <c r="EM115" t="s">
        <v>296</v>
      </c>
      <c r="EN115">
        <v>0</v>
      </c>
      <c r="EO115">
        <v>0</v>
      </c>
      <c r="EP115">
        <v>0</v>
      </c>
      <c r="EQ115">
        <v>0</v>
      </c>
      <c r="ET115" t="s">
        <v>296</v>
      </c>
      <c r="EU115">
        <v>0</v>
      </c>
      <c r="EV115">
        <v>0</v>
      </c>
      <c r="EW115">
        <v>0</v>
      </c>
      <c r="EX115">
        <v>0</v>
      </c>
      <c r="FA115" t="s">
        <v>296</v>
      </c>
      <c r="FB115">
        <v>0</v>
      </c>
      <c r="FC115">
        <v>0</v>
      </c>
      <c r="FD115">
        <v>0</v>
      </c>
      <c r="FE115">
        <v>0</v>
      </c>
      <c r="FH115" t="s">
        <v>296</v>
      </c>
      <c r="FI115">
        <v>0.08</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0.06</v>
      </c>
      <c r="GL115">
        <v>0</v>
      </c>
      <c r="GM115">
        <v>0.1</v>
      </c>
      <c r="GN115">
        <v>0</v>
      </c>
      <c r="GQ115" t="s">
        <v>296</v>
      </c>
      <c r="GR115">
        <v>0.03</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v>
      </c>
      <c r="IB115">
        <v>0</v>
      </c>
      <c r="IC115">
        <v>0</v>
      </c>
      <c r="ID115">
        <v>0</v>
      </c>
      <c r="IG115" t="s">
        <v>296</v>
      </c>
      <c r="IH115">
        <v>0</v>
      </c>
      <c r="II115">
        <v>0</v>
      </c>
      <c r="IJ115">
        <v>0</v>
      </c>
      <c r="IK115">
        <v>0</v>
      </c>
      <c r="IN115" t="s">
        <v>296</v>
      </c>
      <c r="IO115">
        <v>0</v>
      </c>
      <c r="IP115">
        <v>0</v>
      </c>
      <c r="IQ115">
        <v>0</v>
      </c>
      <c r="IR115">
        <v>0</v>
      </c>
      <c r="IU115" t="s">
        <v>296</v>
      </c>
      <c r="IV115">
        <v>0</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v>
      </c>
      <c r="KM115">
        <v>0</v>
      </c>
      <c r="KN115">
        <v>0</v>
      </c>
      <c r="KO115">
        <v>0</v>
      </c>
      <c r="KR115" t="s">
        <v>296</v>
      </c>
      <c r="KS115">
        <v>0</v>
      </c>
      <c r="KT115">
        <v>0</v>
      </c>
      <c r="KU115">
        <v>0</v>
      </c>
      <c r="KV115">
        <v>0</v>
      </c>
      <c r="KY115" t="s">
        <v>296</v>
      </c>
      <c r="KZ115">
        <v>0</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0.09</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0.04</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0.19</v>
      </c>
      <c r="QY115">
        <v>0</v>
      </c>
      <c r="QZ115">
        <v>0.32</v>
      </c>
      <c r="RA115">
        <v>0</v>
      </c>
      <c r="RD115" t="s">
        <v>296</v>
      </c>
      <c r="RE115">
        <v>0.28000000000000003</v>
      </c>
      <c r="RF115">
        <v>0</v>
      </c>
      <c r="RG115">
        <v>0.33</v>
      </c>
      <c r="RH115">
        <v>0.44</v>
      </c>
      <c r="RK115" t="s">
        <v>296</v>
      </c>
      <c r="RL115">
        <v>0.26</v>
      </c>
      <c r="RM115">
        <v>0.2</v>
      </c>
      <c r="RN115">
        <v>0.33</v>
      </c>
      <c r="RO115">
        <v>0</v>
      </c>
      <c r="RR115" t="s">
        <v>296</v>
      </c>
      <c r="RS115">
        <v>0.02</v>
      </c>
      <c r="RT115">
        <v>0</v>
      </c>
      <c r="RU115">
        <v>0</v>
      </c>
      <c r="RV115">
        <v>0</v>
      </c>
      <c r="RY115" t="s">
        <v>296</v>
      </c>
      <c r="RZ115">
        <v>0.03</v>
      </c>
      <c r="SA115">
        <v>0</v>
      </c>
      <c r="SB115">
        <v>0.06</v>
      </c>
      <c r="SC115">
        <v>0</v>
      </c>
      <c r="SF115" t="s">
        <v>296</v>
      </c>
      <c r="SG115">
        <v>0.22</v>
      </c>
      <c r="SH115">
        <v>0.14000000000000001</v>
      </c>
      <c r="SI115">
        <v>0.25</v>
      </c>
      <c r="SJ115">
        <v>0</v>
      </c>
      <c r="SM115" t="s">
        <v>296</v>
      </c>
      <c r="SN115">
        <v>0.15</v>
      </c>
      <c r="SO115">
        <v>0</v>
      </c>
      <c r="SP115">
        <v>0.27</v>
      </c>
      <c r="SQ115">
        <v>0</v>
      </c>
      <c r="ST115" t="s">
        <v>296</v>
      </c>
      <c r="SU115">
        <v>0.32</v>
      </c>
      <c r="SV115">
        <v>0.3</v>
      </c>
      <c r="SW115">
        <v>0.37</v>
      </c>
      <c r="SX115">
        <v>0.28000000000000003</v>
      </c>
      <c r="TA115" t="s">
        <v>296</v>
      </c>
      <c r="TB115">
        <v>0.32</v>
      </c>
      <c r="TC115">
        <v>0.5</v>
      </c>
      <c r="TD115">
        <v>0.35</v>
      </c>
      <c r="TE115">
        <v>0</v>
      </c>
      <c r="TH115" t="s">
        <v>296</v>
      </c>
      <c r="TI115">
        <v>0.27</v>
      </c>
      <c r="TJ115">
        <v>0.74</v>
      </c>
      <c r="TK115">
        <v>0.19</v>
      </c>
      <c r="TL115">
        <v>0</v>
      </c>
      <c r="TO115" t="s">
        <v>296</v>
      </c>
      <c r="TP115">
        <v>0.16</v>
      </c>
      <c r="TQ115">
        <v>0.7</v>
      </c>
      <c r="TR115">
        <v>0</v>
      </c>
      <c r="TS115">
        <v>0</v>
      </c>
      <c r="TV115" t="s">
        <v>296</v>
      </c>
      <c r="TW115">
        <v>0</v>
      </c>
      <c r="TX115">
        <v>0</v>
      </c>
      <c r="TY115">
        <v>0</v>
      </c>
      <c r="TZ115">
        <v>0</v>
      </c>
      <c r="UC115" t="s">
        <v>296</v>
      </c>
      <c r="UD115">
        <v>0.11</v>
      </c>
      <c r="UE115">
        <v>0.54</v>
      </c>
      <c r="UF115">
        <v>0</v>
      </c>
      <c r="UG115">
        <v>0</v>
      </c>
      <c r="UJ115" t="s">
        <v>296</v>
      </c>
      <c r="UK115">
        <v>0</v>
      </c>
      <c r="UL115">
        <v>0</v>
      </c>
      <c r="UM115">
        <v>0</v>
      </c>
      <c r="UN115">
        <v>0</v>
      </c>
      <c r="UQ115" t="s">
        <v>296</v>
      </c>
      <c r="UR115">
        <v>0.28999999999999998</v>
      </c>
      <c r="US115">
        <v>0.75</v>
      </c>
      <c r="UT115">
        <v>0.08</v>
      </c>
      <c r="UU115">
        <v>0</v>
      </c>
      <c r="UX115" t="s">
        <v>296</v>
      </c>
      <c r="UY115">
        <v>0.32</v>
      </c>
      <c r="UZ115">
        <v>1.56</v>
      </c>
      <c r="VA115">
        <v>0</v>
      </c>
      <c r="VB115">
        <v>0</v>
      </c>
      <c r="VE115" t="s">
        <v>296</v>
      </c>
      <c r="VF115">
        <v>0.05</v>
      </c>
      <c r="VG115">
        <v>0</v>
      </c>
      <c r="VH115">
        <v>0.09</v>
      </c>
      <c r="VI115">
        <v>0</v>
      </c>
      <c r="VL115" t="s">
        <v>296</v>
      </c>
      <c r="VM115">
        <v>0.28999999999999998</v>
      </c>
      <c r="VN115">
        <v>0.4</v>
      </c>
      <c r="VO115">
        <v>0.09</v>
      </c>
      <c r="VP115">
        <v>0</v>
      </c>
      <c r="VS115" t="s">
        <v>296</v>
      </c>
      <c r="VT115">
        <v>0.19</v>
      </c>
      <c r="VU115">
        <v>0</v>
      </c>
      <c r="VV115">
        <v>0</v>
      </c>
      <c r="VW115">
        <v>0.7</v>
      </c>
      <c r="VZ115" t="s">
        <v>296</v>
      </c>
      <c r="WA115">
        <v>0.11</v>
      </c>
      <c r="WB115">
        <v>0</v>
      </c>
      <c r="WC115">
        <v>0.1</v>
      </c>
      <c r="WD115">
        <v>0.5</v>
      </c>
      <c r="WG115" t="s">
        <v>296</v>
      </c>
      <c r="WH115">
        <v>0.05</v>
      </c>
      <c r="WI115">
        <v>0.25</v>
      </c>
      <c r="WJ115">
        <v>0</v>
      </c>
      <c r="WK115">
        <v>0</v>
      </c>
      <c r="WN115" t="s">
        <v>296</v>
      </c>
      <c r="WO115">
        <v>0</v>
      </c>
      <c r="WP115">
        <v>0</v>
      </c>
      <c r="WQ115">
        <v>0</v>
      </c>
      <c r="WR115">
        <v>0</v>
      </c>
      <c r="WU115" t="s">
        <v>296</v>
      </c>
      <c r="WV115">
        <v>0.03</v>
      </c>
      <c r="WW115">
        <v>0.13</v>
      </c>
      <c r="WX115">
        <v>0</v>
      </c>
      <c r="WY115">
        <v>0</v>
      </c>
      <c r="XB115" t="s">
        <v>296</v>
      </c>
      <c r="XC115">
        <v>0.03</v>
      </c>
      <c r="XD115">
        <v>0</v>
      </c>
      <c r="XE115">
        <v>0</v>
      </c>
      <c r="XF115">
        <v>0</v>
      </c>
      <c r="XI115" t="s">
        <v>296</v>
      </c>
      <c r="XJ115">
        <v>0.24</v>
      </c>
      <c r="XK115">
        <v>0</v>
      </c>
      <c r="XL115">
        <v>0.41</v>
      </c>
      <c r="XM115">
        <v>0</v>
      </c>
      <c r="XP115" t="s">
        <v>296</v>
      </c>
      <c r="XQ115">
        <v>0.19</v>
      </c>
      <c r="XR115">
        <v>0.33</v>
      </c>
      <c r="XS115">
        <v>0.21</v>
      </c>
      <c r="XT115">
        <v>0</v>
      </c>
      <c r="XW115" t="s">
        <v>296</v>
      </c>
      <c r="XX115">
        <v>0.12</v>
      </c>
      <c r="XY115">
        <v>0.11</v>
      </c>
      <c r="XZ115">
        <v>0</v>
      </c>
      <c r="YA115">
        <v>0.42</v>
      </c>
    </row>
    <row r="116" spans="1:651" x14ac:dyDescent="0.25">
      <c r="A116" s="1">
        <v>5.5500999999999943</v>
      </c>
      <c r="B116" s="1">
        <v>5.5999999999999943</v>
      </c>
      <c r="C116" s="1" t="s">
        <v>297</v>
      </c>
      <c r="D116" s="1">
        <v>0</v>
      </c>
      <c r="E116" s="1">
        <v>0</v>
      </c>
      <c r="F116" s="1">
        <v>0</v>
      </c>
      <c r="G116" s="1">
        <v>0</v>
      </c>
      <c r="H116" s="1"/>
      <c r="I116" s="1"/>
      <c r="J116" s="1" t="s">
        <v>297</v>
      </c>
      <c r="K116" s="1">
        <v>0</v>
      </c>
      <c r="L116" s="1">
        <v>0</v>
      </c>
      <c r="M116" s="1">
        <v>0</v>
      </c>
      <c r="N116" s="1">
        <v>0</v>
      </c>
      <c r="O116" s="1"/>
      <c r="P116" s="1"/>
      <c r="Q116" s="1" t="s">
        <v>297</v>
      </c>
      <c r="R116" s="1">
        <v>0.13</v>
      </c>
      <c r="S116" s="1">
        <v>0</v>
      </c>
      <c r="T116" s="1">
        <v>0</v>
      </c>
      <c r="U116" s="1">
        <v>0.6</v>
      </c>
      <c r="V116" s="1"/>
      <c r="W116" s="1"/>
      <c r="X116" s="1" t="s">
        <v>297</v>
      </c>
      <c r="Y116" s="1">
        <v>0.04</v>
      </c>
      <c r="Z116" s="1">
        <v>0</v>
      </c>
      <c r="AA116" s="1">
        <v>0</v>
      </c>
      <c r="AB116" s="1">
        <v>0.18</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0.13</v>
      </c>
      <c r="BB116">
        <v>0</v>
      </c>
      <c r="BC116">
        <v>0</v>
      </c>
      <c r="BD116">
        <v>0.56999999999999995</v>
      </c>
      <c r="BG116" t="s">
        <v>297</v>
      </c>
      <c r="BH116">
        <v>0.03</v>
      </c>
      <c r="BI116">
        <v>0.16</v>
      </c>
      <c r="BJ116">
        <v>0</v>
      </c>
      <c r="BK116">
        <v>0</v>
      </c>
      <c r="BN116" t="s">
        <v>297</v>
      </c>
      <c r="BO116">
        <v>0</v>
      </c>
      <c r="BP116">
        <v>0</v>
      </c>
      <c r="BQ116">
        <v>0</v>
      </c>
      <c r="BR116">
        <v>0</v>
      </c>
      <c r="BU116" t="s">
        <v>297</v>
      </c>
      <c r="BV116">
        <v>0</v>
      </c>
      <c r="BW116">
        <v>0</v>
      </c>
      <c r="BX116">
        <v>0</v>
      </c>
      <c r="BY116">
        <v>0</v>
      </c>
      <c r="CB116" t="s">
        <v>297</v>
      </c>
      <c r="CC116">
        <v>0</v>
      </c>
      <c r="CD116">
        <v>0</v>
      </c>
      <c r="CE116">
        <v>0</v>
      </c>
      <c r="CF116">
        <v>0</v>
      </c>
      <c r="CI116" t="s">
        <v>297</v>
      </c>
      <c r="CJ116">
        <v>0.19</v>
      </c>
      <c r="CK116">
        <v>0</v>
      </c>
      <c r="CL116">
        <v>0.37</v>
      </c>
      <c r="CM116">
        <v>0</v>
      </c>
      <c r="CP116" t="s">
        <v>297</v>
      </c>
      <c r="CQ116">
        <v>0</v>
      </c>
      <c r="CR116">
        <v>0</v>
      </c>
      <c r="CS116">
        <v>0</v>
      </c>
      <c r="CT116">
        <v>0</v>
      </c>
      <c r="CW116" t="s">
        <v>297</v>
      </c>
      <c r="CX116">
        <v>0</v>
      </c>
      <c r="CY116">
        <v>0</v>
      </c>
      <c r="CZ116">
        <v>0</v>
      </c>
      <c r="DA116">
        <v>0</v>
      </c>
      <c r="DD116" t="s">
        <v>297</v>
      </c>
      <c r="DE116">
        <v>0</v>
      </c>
      <c r="DF116">
        <v>0</v>
      </c>
      <c r="DG116">
        <v>0</v>
      </c>
      <c r="DH116">
        <v>0</v>
      </c>
      <c r="DK116" t="s">
        <v>297</v>
      </c>
      <c r="DL116">
        <v>0</v>
      </c>
      <c r="DM116">
        <v>0</v>
      </c>
      <c r="DN116">
        <v>0</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v>
      </c>
      <c r="EO116">
        <v>0</v>
      </c>
      <c r="EP116">
        <v>0</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0.05</v>
      </c>
      <c r="FQ116">
        <v>0</v>
      </c>
      <c r="FR116">
        <v>0.08</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0.06</v>
      </c>
      <c r="JR116">
        <v>0</v>
      </c>
      <c r="JS116">
        <v>0.1</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0</v>
      </c>
      <c r="MQ116">
        <v>0</v>
      </c>
      <c r="MR116">
        <v>0</v>
      </c>
      <c r="MS116">
        <v>0</v>
      </c>
      <c r="MV116" t="s">
        <v>297</v>
      </c>
      <c r="MW116">
        <v>0</v>
      </c>
      <c r="MX116">
        <v>0</v>
      </c>
      <c r="MY116">
        <v>0</v>
      </c>
      <c r="MZ116">
        <v>0</v>
      </c>
      <c r="NC116" t="s">
        <v>297</v>
      </c>
      <c r="ND116">
        <v>0.03</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0.03</v>
      </c>
      <c r="ON116">
        <v>0</v>
      </c>
      <c r="OO116">
        <v>0.04</v>
      </c>
      <c r="OP116">
        <v>0</v>
      </c>
      <c r="OS116" t="s">
        <v>297</v>
      </c>
      <c r="OT116">
        <v>0.15</v>
      </c>
      <c r="OU116">
        <v>0.35</v>
      </c>
      <c r="OV116">
        <v>0.13</v>
      </c>
      <c r="OW116">
        <v>0</v>
      </c>
      <c r="OZ116" t="s">
        <v>297</v>
      </c>
      <c r="PA116">
        <v>0.12</v>
      </c>
      <c r="PB116">
        <v>0</v>
      </c>
      <c r="PC116">
        <v>0.21</v>
      </c>
      <c r="PD116">
        <v>0</v>
      </c>
      <c r="PG116" t="s">
        <v>297</v>
      </c>
      <c r="PH116">
        <v>0.25</v>
      </c>
      <c r="PI116">
        <v>0.97</v>
      </c>
      <c r="PJ116">
        <v>0</v>
      </c>
      <c r="PK116">
        <v>0</v>
      </c>
      <c r="PN116" t="s">
        <v>297</v>
      </c>
      <c r="PO116">
        <v>0.42</v>
      </c>
      <c r="PP116">
        <v>2.0499999999999998</v>
      </c>
      <c r="PQ116">
        <v>0</v>
      </c>
      <c r="PR116">
        <v>0</v>
      </c>
      <c r="PU116" t="s">
        <v>297</v>
      </c>
      <c r="PV116">
        <v>0</v>
      </c>
      <c r="PW116">
        <v>0</v>
      </c>
      <c r="PX116">
        <v>0</v>
      </c>
      <c r="PY116">
        <v>0</v>
      </c>
      <c r="QB116" t="s">
        <v>297</v>
      </c>
      <c r="QC116">
        <v>0</v>
      </c>
      <c r="QD116">
        <v>0</v>
      </c>
      <c r="QE116">
        <v>0</v>
      </c>
      <c r="QF116">
        <v>0</v>
      </c>
      <c r="QI116" t="s">
        <v>297</v>
      </c>
      <c r="QJ116">
        <v>0.19</v>
      </c>
      <c r="QK116">
        <v>0.43</v>
      </c>
      <c r="QL116">
        <v>0.16</v>
      </c>
      <c r="QM116">
        <v>0</v>
      </c>
      <c r="QP116" t="s">
        <v>297</v>
      </c>
      <c r="QQ116">
        <v>0.08</v>
      </c>
      <c r="QR116">
        <v>0</v>
      </c>
      <c r="QS116">
        <v>0</v>
      </c>
      <c r="QT116">
        <v>0</v>
      </c>
      <c r="QW116" t="s">
        <v>297</v>
      </c>
      <c r="QX116">
        <v>0.41</v>
      </c>
      <c r="QY116">
        <v>0</v>
      </c>
      <c r="QZ116">
        <v>0.41</v>
      </c>
      <c r="RA116">
        <v>0.86</v>
      </c>
      <c r="RD116" t="s">
        <v>297</v>
      </c>
      <c r="RE116">
        <v>0.7</v>
      </c>
      <c r="RF116">
        <v>1.36</v>
      </c>
      <c r="RG116">
        <v>0.56000000000000005</v>
      </c>
      <c r="RH116">
        <v>0.67</v>
      </c>
      <c r="RK116" t="s">
        <v>297</v>
      </c>
      <c r="RL116">
        <v>2.58</v>
      </c>
      <c r="RM116">
        <v>2.39</v>
      </c>
      <c r="RN116">
        <v>2.34</v>
      </c>
      <c r="RO116">
        <v>1.24</v>
      </c>
      <c r="RR116" t="s">
        <v>297</v>
      </c>
      <c r="RS116">
        <v>0.88</v>
      </c>
      <c r="RT116">
        <v>0.28000000000000003</v>
      </c>
      <c r="RU116">
        <v>1.34</v>
      </c>
      <c r="RV116">
        <v>0.27</v>
      </c>
      <c r="RY116" t="s">
        <v>297</v>
      </c>
      <c r="RZ116">
        <v>0.88</v>
      </c>
      <c r="SA116">
        <v>1.48</v>
      </c>
      <c r="SB116">
        <v>0.84</v>
      </c>
      <c r="SC116">
        <v>0</v>
      </c>
      <c r="SF116" t="s">
        <v>297</v>
      </c>
      <c r="SG116">
        <v>1.81</v>
      </c>
      <c r="SH116">
        <v>1.48</v>
      </c>
      <c r="SI116">
        <v>2.4</v>
      </c>
      <c r="SJ116">
        <v>0</v>
      </c>
      <c r="SM116" t="s">
        <v>297</v>
      </c>
      <c r="SN116">
        <v>1.21</v>
      </c>
      <c r="SO116">
        <v>0.28999999999999998</v>
      </c>
      <c r="SP116">
        <v>2</v>
      </c>
      <c r="SQ116">
        <v>0</v>
      </c>
      <c r="ST116" t="s">
        <v>297</v>
      </c>
      <c r="SU116">
        <v>2.42</v>
      </c>
      <c r="SV116">
        <v>4.66</v>
      </c>
      <c r="SW116">
        <v>1.53</v>
      </c>
      <c r="SX116">
        <v>3.34</v>
      </c>
      <c r="TA116" t="s">
        <v>297</v>
      </c>
      <c r="TB116">
        <v>0.28999999999999998</v>
      </c>
      <c r="TC116">
        <v>0.43</v>
      </c>
      <c r="TD116">
        <v>0.32</v>
      </c>
      <c r="TE116">
        <v>0</v>
      </c>
      <c r="TH116" t="s">
        <v>297</v>
      </c>
      <c r="TI116">
        <v>0</v>
      </c>
      <c r="TJ116">
        <v>0</v>
      </c>
      <c r="TK116">
        <v>0</v>
      </c>
      <c r="TL116">
        <v>0</v>
      </c>
      <c r="TO116" t="s">
        <v>297</v>
      </c>
      <c r="TP116">
        <v>0</v>
      </c>
      <c r="TQ116">
        <v>0</v>
      </c>
      <c r="TR116">
        <v>0</v>
      </c>
      <c r="TS116">
        <v>0</v>
      </c>
      <c r="TV116" t="s">
        <v>297</v>
      </c>
      <c r="TW116">
        <v>0.04</v>
      </c>
      <c r="TX116">
        <v>0</v>
      </c>
      <c r="TY116">
        <v>7.0000000000000007E-2</v>
      </c>
      <c r="TZ116">
        <v>0</v>
      </c>
      <c r="UC116" t="s">
        <v>297</v>
      </c>
      <c r="UD116">
        <v>0</v>
      </c>
      <c r="UE116">
        <v>0</v>
      </c>
      <c r="UF116">
        <v>0</v>
      </c>
      <c r="UG116">
        <v>0</v>
      </c>
      <c r="UJ116" t="s">
        <v>297</v>
      </c>
      <c r="UK116">
        <v>0</v>
      </c>
      <c r="UL116">
        <v>0</v>
      </c>
      <c r="UM116">
        <v>0</v>
      </c>
      <c r="UN116">
        <v>0</v>
      </c>
      <c r="UQ116" t="s">
        <v>297</v>
      </c>
      <c r="UR116">
        <v>0</v>
      </c>
      <c r="US116">
        <v>0</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v>
      </c>
      <c r="VU116">
        <v>0</v>
      </c>
      <c r="VV116">
        <v>0</v>
      </c>
      <c r="VW116">
        <v>0</v>
      </c>
      <c r="VZ116" t="s">
        <v>297</v>
      </c>
      <c r="WA116">
        <v>0</v>
      </c>
      <c r="WB116">
        <v>0</v>
      </c>
      <c r="WC116">
        <v>0</v>
      </c>
      <c r="WD116">
        <v>0</v>
      </c>
      <c r="WG116" t="s">
        <v>297</v>
      </c>
      <c r="WH116">
        <v>0</v>
      </c>
      <c r="WI116">
        <v>0</v>
      </c>
      <c r="WJ116">
        <v>0</v>
      </c>
      <c r="WK116">
        <v>0</v>
      </c>
      <c r="WN116" t="s">
        <v>297</v>
      </c>
      <c r="WO116">
        <v>0.01</v>
      </c>
      <c r="WP116">
        <v>0</v>
      </c>
      <c r="WQ116">
        <v>0.02</v>
      </c>
      <c r="WR116">
        <v>0</v>
      </c>
      <c r="WU116" t="s">
        <v>297</v>
      </c>
      <c r="WV116">
        <v>0</v>
      </c>
      <c r="WW116">
        <v>0</v>
      </c>
      <c r="WX116">
        <v>0</v>
      </c>
      <c r="WY116">
        <v>0</v>
      </c>
      <c r="XB116" t="s">
        <v>297</v>
      </c>
      <c r="XC116">
        <v>0.03</v>
      </c>
      <c r="XD116">
        <v>0</v>
      </c>
      <c r="XE116">
        <v>0.04</v>
      </c>
      <c r="XF116">
        <v>0</v>
      </c>
      <c r="XI116" t="s">
        <v>297</v>
      </c>
      <c r="XJ116">
        <v>1.75</v>
      </c>
      <c r="XK116">
        <v>0.93</v>
      </c>
      <c r="XL116">
        <v>2.36</v>
      </c>
      <c r="XM116">
        <v>0.47</v>
      </c>
      <c r="XP116" t="s">
        <v>297</v>
      </c>
      <c r="XQ116">
        <v>1.5</v>
      </c>
      <c r="XR116">
        <v>0.6</v>
      </c>
      <c r="XS116">
        <v>1.57</v>
      </c>
      <c r="XT116">
        <v>2.99</v>
      </c>
      <c r="XW116" t="s">
        <v>297</v>
      </c>
      <c r="XX116">
        <v>0.54</v>
      </c>
      <c r="XY116">
        <v>0.26</v>
      </c>
      <c r="XZ116">
        <v>0.48</v>
      </c>
      <c r="YA116">
        <v>0</v>
      </c>
    </row>
    <row r="117" spans="1:651"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v>
      </c>
      <c r="Z117" s="1">
        <v>0</v>
      </c>
      <c r="AA117" s="1">
        <v>0</v>
      </c>
      <c r="AB117" s="1">
        <v>0</v>
      </c>
      <c r="AC117" s="1"/>
      <c r="AD117" s="1"/>
      <c r="AE117" t="s">
        <v>298</v>
      </c>
      <c r="AF117">
        <v>0.12</v>
      </c>
      <c r="AG117">
        <v>0</v>
      </c>
      <c r="AH117">
        <v>0</v>
      </c>
      <c r="AI117">
        <v>0</v>
      </c>
      <c r="AJ117" s="1"/>
      <c r="AK117" s="1"/>
      <c r="AL117" t="s">
        <v>298</v>
      </c>
      <c r="AM117">
        <v>0</v>
      </c>
      <c r="AN117">
        <v>0</v>
      </c>
      <c r="AO117">
        <v>0</v>
      </c>
      <c r="AP117">
        <v>0</v>
      </c>
      <c r="AQ117" s="1"/>
      <c r="AR117" s="1"/>
      <c r="AS117" t="s">
        <v>298</v>
      </c>
      <c r="AT117">
        <v>0.21</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v>
      </c>
      <c r="CK117">
        <v>0</v>
      </c>
      <c r="CL117">
        <v>0</v>
      </c>
      <c r="CM117">
        <v>0</v>
      </c>
      <c r="CP117" t="s">
        <v>298</v>
      </c>
      <c r="CQ117">
        <v>0</v>
      </c>
      <c r="CR117">
        <v>0</v>
      </c>
      <c r="CS117">
        <v>0</v>
      </c>
      <c r="CT117">
        <v>0</v>
      </c>
      <c r="CW117" t="s">
        <v>298</v>
      </c>
      <c r="CX117">
        <v>0</v>
      </c>
      <c r="CY117">
        <v>0</v>
      </c>
      <c r="CZ117">
        <v>0</v>
      </c>
      <c r="DA117">
        <v>0</v>
      </c>
      <c r="DD117" t="s">
        <v>298</v>
      </c>
      <c r="DE117">
        <v>0</v>
      </c>
      <c r="DF117">
        <v>0</v>
      </c>
      <c r="DG117">
        <v>0</v>
      </c>
      <c r="DH117">
        <v>0</v>
      </c>
      <c r="DK117" t="s">
        <v>298</v>
      </c>
      <c r="DL117">
        <v>0.15</v>
      </c>
      <c r="DM117">
        <v>0</v>
      </c>
      <c r="DN117">
        <v>0.11</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0.05</v>
      </c>
      <c r="MJ117">
        <v>0</v>
      </c>
      <c r="MK117">
        <v>7.0000000000000007E-2</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0</v>
      </c>
      <c r="QK117">
        <v>0</v>
      </c>
      <c r="QL117">
        <v>0</v>
      </c>
      <c r="QM117">
        <v>0</v>
      </c>
      <c r="QP117" t="s">
        <v>298</v>
      </c>
      <c r="QQ117">
        <v>0</v>
      </c>
      <c r="QR117">
        <v>0</v>
      </c>
      <c r="QS117">
        <v>0</v>
      </c>
      <c r="QT117">
        <v>0</v>
      </c>
      <c r="QW117" t="s">
        <v>298</v>
      </c>
      <c r="QX117">
        <v>0.63</v>
      </c>
      <c r="QY117">
        <v>0.88</v>
      </c>
      <c r="QZ117">
        <v>7.0000000000000007E-2</v>
      </c>
      <c r="RA117">
        <v>2.09</v>
      </c>
      <c r="RD117" t="s">
        <v>298</v>
      </c>
      <c r="RE117">
        <v>0.56999999999999995</v>
      </c>
      <c r="RF117">
        <v>0.5</v>
      </c>
      <c r="RG117">
        <v>0.51</v>
      </c>
      <c r="RH117">
        <v>0.33</v>
      </c>
      <c r="RK117" t="s">
        <v>298</v>
      </c>
      <c r="RL117">
        <v>0.1</v>
      </c>
      <c r="RM117">
        <v>0.3</v>
      </c>
      <c r="RN117">
        <v>7.0000000000000007E-2</v>
      </c>
      <c r="RO117">
        <v>0</v>
      </c>
      <c r="RR117" t="s">
        <v>298</v>
      </c>
      <c r="RS117">
        <v>0.09</v>
      </c>
      <c r="RT117">
        <v>0.23</v>
      </c>
      <c r="RU117">
        <v>0</v>
      </c>
      <c r="RV117">
        <v>0</v>
      </c>
      <c r="RY117" t="s">
        <v>298</v>
      </c>
      <c r="RZ117">
        <v>0.31</v>
      </c>
      <c r="SA117">
        <v>0.3</v>
      </c>
      <c r="SB117">
        <v>0.42</v>
      </c>
      <c r="SC117">
        <v>0</v>
      </c>
      <c r="SF117" t="s">
        <v>298</v>
      </c>
      <c r="SG117">
        <v>0.48</v>
      </c>
      <c r="SH117">
        <v>0.47</v>
      </c>
      <c r="SI117">
        <v>0.16</v>
      </c>
      <c r="SJ117">
        <v>0</v>
      </c>
      <c r="SM117" t="s">
        <v>298</v>
      </c>
      <c r="SN117">
        <v>0.8</v>
      </c>
      <c r="SO117">
        <v>0.88</v>
      </c>
      <c r="SP117">
        <v>0.63</v>
      </c>
      <c r="SQ117">
        <v>1.28</v>
      </c>
      <c r="ST117" t="s">
        <v>298</v>
      </c>
      <c r="SU117">
        <v>1.31</v>
      </c>
      <c r="SV117">
        <v>0.55000000000000004</v>
      </c>
      <c r="SW117">
        <v>1.78</v>
      </c>
      <c r="SX117">
        <v>0</v>
      </c>
      <c r="TA117" t="s">
        <v>298</v>
      </c>
      <c r="TB117">
        <v>0.46</v>
      </c>
      <c r="TC117">
        <v>0.48</v>
      </c>
      <c r="TD117">
        <v>0.6</v>
      </c>
      <c r="TE117">
        <v>0</v>
      </c>
      <c r="TH117" t="s">
        <v>298</v>
      </c>
      <c r="TI117">
        <v>0.1</v>
      </c>
      <c r="TJ117">
        <v>0</v>
      </c>
      <c r="TK117">
        <v>0.08</v>
      </c>
      <c r="TL117">
        <v>0.48</v>
      </c>
      <c r="TO117" t="s">
        <v>298</v>
      </c>
      <c r="TP117">
        <v>0.44</v>
      </c>
      <c r="TQ117">
        <v>0</v>
      </c>
      <c r="TR117">
        <v>0.75</v>
      </c>
      <c r="TS117">
        <v>0</v>
      </c>
      <c r="TV117" t="s">
        <v>298</v>
      </c>
      <c r="TW117">
        <v>0.16</v>
      </c>
      <c r="TX117">
        <v>0</v>
      </c>
      <c r="TY117">
        <v>0.26</v>
      </c>
      <c r="TZ117">
        <v>0</v>
      </c>
      <c r="UC117" t="s">
        <v>298</v>
      </c>
      <c r="UD117">
        <v>0.12</v>
      </c>
      <c r="UE117">
        <v>0</v>
      </c>
      <c r="UF117">
        <v>0.2</v>
      </c>
      <c r="UG117">
        <v>0</v>
      </c>
      <c r="UJ117" t="s">
        <v>298</v>
      </c>
      <c r="UK117">
        <v>0.06</v>
      </c>
      <c r="UL117">
        <v>0</v>
      </c>
      <c r="UM117">
        <v>0.1</v>
      </c>
      <c r="UN117">
        <v>0</v>
      </c>
      <c r="UQ117" t="s">
        <v>298</v>
      </c>
      <c r="UR117">
        <v>0.14000000000000001</v>
      </c>
      <c r="US117">
        <v>0</v>
      </c>
      <c r="UT117">
        <v>0.24</v>
      </c>
      <c r="UU117">
        <v>0</v>
      </c>
      <c r="UX117" t="s">
        <v>298</v>
      </c>
      <c r="UY117">
        <v>0.04</v>
      </c>
      <c r="UZ117">
        <v>0</v>
      </c>
      <c r="VA117">
        <v>0.06</v>
      </c>
      <c r="VB117">
        <v>0</v>
      </c>
      <c r="VE117" t="s">
        <v>298</v>
      </c>
      <c r="VF117">
        <v>0.56999999999999995</v>
      </c>
      <c r="VG117">
        <v>0.23</v>
      </c>
      <c r="VH117">
        <v>0.88</v>
      </c>
      <c r="VI117">
        <v>0</v>
      </c>
      <c r="VL117" t="s">
        <v>298</v>
      </c>
      <c r="VM117">
        <v>0</v>
      </c>
      <c r="VN117">
        <v>0</v>
      </c>
      <c r="VO117">
        <v>0</v>
      </c>
      <c r="VP117">
        <v>0</v>
      </c>
      <c r="VS117" t="s">
        <v>298</v>
      </c>
      <c r="VT117">
        <v>0</v>
      </c>
      <c r="VU117">
        <v>0</v>
      </c>
      <c r="VV117">
        <v>0</v>
      </c>
      <c r="VW117">
        <v>0</v>
      </c>
      <c r="VZ117" t="s">
        <v>298</v>
      </c>
      <c r="WA117">
        <v>0.31</v>
      </c>
      <c r="WB117">
        <v>0</v>
      </c>
      <c r="WC117">
        <v>0.45</v>
      </c>
      <c r="WD117">
        <v>0</v>
      </c>
      <c r="WG117" t="s">
        <v>298</v>
      </c>
      <c r="WH117">
        <v>0</v>
      </c>
      <c r="WI117">
        <v>0</v>
      </c>
      <c r="WJ117">
        <v>0</v>
      </c>
      <c r="WK117">
        <v>0</v>
      </c>
      <c r="WN117" t="s">
        <v>298</v>
      </c>
      <c r="WO117">
        <v>0.14000000000000001</v>
      </c>
      <c r="WP117">
        <v>0</v>
      </c>
      <c r="WQ117">
        <v>0</v>
      </c>
      <c r="WR117">
        <v>0</v>
      </c>
      <c r="WU117" t="s">
        <v>298</v>
      </c>
      <c r="WV117">
        <v>0.06</v>
      </c>
      <c r="WW117">
        <v>0</v>
      </c>
      <c r="WX117">
        <v>0</v>
      </c>
      <c r="WY117">
        <v>0</v>
      </c>
      <c r="XB117" t="s">
        <v>298</v>
      </c>
      <c r="XC117">
        <v>1.97</v>
      </c>
      <c r="XD117">
        <v>1.62</v>
      </c>
      <c r="XE117">
        <v>2.39</v>
      </c>
      <c r="XF117">
        <v>1.47</v>
      </c>
      <c r="XI117" t="s">
        <v>298</v>
      </c>
      <c r="XJ117">
        <v>8.49</v>
      </c>
      <c r="XK117">
        <v>5.19</v>
      </c>
      <c r="XL117">
        <v>8.4</v>
      </c>
      <c r="XM117">
        <v>17.440000000000001</v>
      </c>
      <c r="XP117" t="s">
        <v>298</v>
      </c>
      <c r="XQ117">
        <v>0.8</v>
      </c>
      <c r="XR117">
        <v>1.39</v>
      </c>
      <c r="XS117">
        <v>0.72</v>
      </c>
      <c r="XT117">
        <v>0.23</v>
      </c>
      <c r="XW117" t="s">
        <v>298</v>
      </c>
      <c r="XX117">
        <v>0.51</v>
      </c>
      <c r="XY117">
        <v>0.31</v>
      </c>
      <c r="XZ117">
        <v>0.75</v>
      </c>
      <c r="YA117">
        <v>0</v>
      </c>
    </row>
    <row r="118" spans="1:651" x14ac:dyDescent="0.25">
      <c r="A118" s="1">
        <v>5.6500999999999939</v>
      </c>
      <c r="B118" s="1">
        <v>5.699999999999994</v>
      </c>
      <c r="C118" s="1" t="s">
        <v>299</v>
      </c>
      <c r="D118" s="1">
        <v>0</v>
      </c>
      <c r="E118" s="1">
        <v>0</v>
      </c>
      <c r="F118" s="1">
        <v>0</v>
      </c>
      <c r="G118" s="1">
        <v>0</v>
      </c>
      <c r="H118" s="1"/>
      <c r="I118" s="1"/>
      <c r="J118" s="1" t="s">
        <v>299</v>
      </c>
      <c r="K118" s="1">
        <v>0</v>
      </c>
      <c r="L118" s="1">
        <v>0</v>
      </c>
      <c r="M118" s="1">
        <v>0</v>
      </c>
      <c r="N118" s="1">
        <v>0</v>
      </c>
      <c r="O118" s="1"/>
      <c r="P118" s="1"/>
      <c r="Q118" s="1" t="s">
        <v>299</v>
      </c>
      <c r="R118" s="1">
        <v>0</v>
      </c>
      <c r="S118" s="1">
        <v>0</v>
      </c>
      <c r="T118" s="1">
        <v>0</v>
      </c>
      <c r="U118" s="1">
        <v>0</v>
      </c>
      <c r="V118" s="1"/>
      <c r="W118" s="1"/>
      <c r="X118" s="1" t="s">
        <v>299</v>
      </c>
      <c r="Y118" s="1">
        <v>0</v>
      </c>
      <c r="Z118" s="1">
        <v>0</v>
      </c>
      <c r="AA118" s="1">
        <v>0</v>
      </c>
      <c r="AB118" s="1">
        <v>0</v>
      </c>
      <c r="AC118" s="1"/>
      <c r="AD118" s="1"/>
      <c r="AE118" t="s">
        <v>299</v>
      </c>
      <c r="AF118">
        <v>0.06</v>
      </c>
      <c r="AG118">
        <v>0</v>
      </c>
      <c r="AH118">
        <v>0</v>
      </c>
      <c r="AI118">
        <v>0.22</v>
      </c>
      <c r="AJ118" s="1"/>
      <c r="AK118" s="1"/>
      <c r="AL118" t="s">
        <v>299</v>
      </c>
      <c r="AM118">
        <v>0</v>
      </c>
      <c r="AN118">
        <v>0</v>
      </c>
      <c r="AO118">
        <v>0</v>
      </c>
      <c r="AP118">
        <v>0</v>
      </c>
      <c r="AQ118" s="1"/>
      <c r="AR118" s="1"/>
      <c r="AS118" t="s">
        <v>299</v>
      </c>
      <c r="AT118">
        <v>0</v>
      </c>
      <c r="AU118">
        <v>0</v>
      </c>
      <c r="AV118">
        <v>0</v>
      </c>
      <c r="AW118">
        <v>0</v>
      </c>
      <c r="AZ118" t="s">
        <v>299</v>
      </c>
      <c r="BA118">
        <v>0.02</v>
      </c>
      <c r="BB118">
        <v>0</v>
      </c>
      <c r="BC118">
        <v>0</v>
      </c>
      <c r="BD118">
        <v>0.08</v>
      </c>
      <c r="BG118" t="s">
        <v>299</v>
      </c>
      <c r="BH118">
        <v>0</v>
      </c>
      <c r="BI118">
        <v>0</v>
      </c>
      <c r="BJ118">
        <v>0</v>
      </c>
      <c r="BK118">
        <v>0</v>
      </c>
      <c r="BN118" t="s">
        <v>299</v>
      </c>
      <c r="BO118">
        <v>0</v>
      </c>
      <c r="BP118">
        <v>0</v>
      </c>
      <c r="BQ118">
        <v>0</v>
      </c>
      <c r="BR118">
        <v>0</v>
      </c>
      <c r="BU118" t="s">
        <v>299</v>
      </c>
      <c r="BV118">
        <v>0</v>
      </c>
      <c r="BW118">
        <v>0</v>
      </c>
      <c r="BX118">
        <v>0</v>
      </c>
      <c r="BY118">
        <v>0</v>
      </c>
      <c r="CB118" t="s">
        <v>299</v>
      </c>
      <c r="CC118">
        <v>0</v>
      </c>
      <c r="CD118">
        <v>0</v>
      </c>
      <c r="CE118">
        <v>0</v>
      </c>
      <c r="CF118">
        <v>0</v>
      </c>
      <c r="CI118" t="s">
        <v>299</v>
      </c>
      <c r="CJ118">
        <v>0</v>
      </c>
      <c r="CK118">
        <v>0</v>
      </c>
      <c r="CL118">
        <v>0</v>
      </c>
      <c r="CM118">
        <v>0</v>
      </c>
      <c r="CP118" t="s">
        <v>299</v>
      </c>
      <c r="CQ118">
        <v>0.03</v>
      </c>
      <c r="CR118">
        <v>0</v>
      </c>
      <c r="CS118">
        <v>0.05</v>
      </c>
      <c r="CT118">
        <v>0</v>
      </c>
      <c r="CW118" t="s">
        <v>299</v>
      </c>
      <c r="CX118">
        <v>0</v>
      </c>
      <c r="CY118">
        <v>0</v>
      </c>
      <c r="CZ118">
        <v>0</v>
      </c>
      <c r="DA118">
        <v>0</v>
      </c>
      <c r="DD118" t="s">
        <v>299</v>
      </c>
      <c r="DE118">
        <v>0.04</v>
      </c>
      <c r="DF118">
        <v>0</v>
      </c>
      <c r="DG118">
        <v>0</v>
      </c>
      <c r="DH118">
        <v>0.18</v>
      </c>
      <c r="DK118" t="s">
        <v>299</v>
      </c>
      <c r="DL118">
        <v>0</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0.01</v>
      </c>
      <c r="FC118">
        <v>0</v>
      </c>
      <c r="FD118">
        <v>0.02</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v>
      </c>
      <c r="MX118">
        <v>0</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v>
      </c>
      <c r="ON118">
        <v>0</v>
      </c>
      <c r="OO118">
        <v>0</v>
      </c>
      <c r="OP118">
        <v>0</v>
      </c>
      <c r="OS118" t="s">
        <v>299</v>
      </c>
      <c r="OT118">
        <v>0</v>
      </c>
      <c r="OU118">
        <v>0</v>
      </c>
      <c r="OV118">
        <v>0</v>
      </c>
      <c r="OW118">
        <v>0</v>
      </c>
      <c r="OZ118" t="s">
        <v>299</v>
      </c>
      <c r="PA118">
        <v>0.36</v>
      </c>
      <c r="PB118">
        <v>0</v>
      </c>
      <c r="PC118">
        <v>0.62</v>
      </c>
      <c r="PD118">
        <v>0</v>
      </c>
      <c r="PG118" t="s">
        <v>299</v>
      </c>
      <c r="PH118">
        <v>0.28999999999999998</v>
      </c>
      <c r="PI118">
        <v>0.98</v>
      </c>
      <c r="PJ118">
        <v>0.18</v>
      </c>
      <c r="PK118">
        <v>0</v>
      </c>
      <c r="PN118" t="s">
        <v>299</v>
      </c>
      <c r="PO118">
        <v>0.1</v>
      </c>
      <c r="PP118">
        <v>0.49</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0.04</v>
      </c>
      <c r="QR118">
        <v>0</v>
      </c>
      <c r="QS118">
        <v>0</v>
      </c>
      <c r="QT118">
        <v>0</v>
      </c>
      <c r="QW118" t="s">
        <v>299</v>
      </c>
      <c r="QX118">
        <v>1.6</v>
      </c>
      <c r="QY118">
        <v>1.67</v>
      </c>
      <c r="QZ118">
        <v>1.78</v>
      </c>
      <c r="RA118">
        <v>1.19</v>
      </c>
      <c r="RD118" t="s">
        <v>299</v>
      </c>
      <c r="RE118">
        <v>0.83</v>
      </c>
      <c r="RF118">
        <v>1.51</v>
      </c>
      <c r="RG118">
        <v>0.91</v>
      </c>
      <c r="RH118">
        <v>0</v>
      </c>
      <c r="RK118" t="s">
        <v>299</v>
      </c>
      <c r="RL118">
        <v>2.69</v>
      </c>
      <c r="RM118">
        <v>0.83</v>
      </c>
      <c r="RN118">
        <v>3.42</v>
      </c>
      <c r="RO118">
        <v>1.95</v>
      </c>
      <c r="RR118" t="s">
        <v>299</v>
      </c>
      <c r="RS118">
        <v>1.3</v>
      </c>
      <c r="RT118">
        <v>2.56</v>
      </c>
      <c r="RU118">
        <v>1.2</v>
      </c>
      <c r="RV118">
        <v>0.25</v>
      </c>
      <c r="RY118" t="s">
        <v>299</v>
      </c>
      <c r="RZ118">
        <v>0.54</v>
      </c>
      <c r="SA118">
        <v>0.64</v>
      </c>
      <c r="SB118">
        <v>0.26</v>
      </c>
      <c r="SC118">
        <v>1.25</v>
      </c>
      <c r="SF118" t="s">
        <v>299</v>
      </c>
      <c r="SG118">
        <v>1.1499999999999999</v>
      </c>
      <c r="SH118">
        <v>1.19</v>
      </c>
      <c r="SI118">
        <v>1.41</v>
      </c>
      <c r="SJ118">
        <v>0.25</v>
      </c>
      <c r="SM118" t="s">
        <v>299</v>
      </c>
      <c r="SN118">
        <v>2.3199999999999998</v>
      </c>
      <c r="SO118">
        <v>1.49</v>
      </c>
      <c r="SP118">
        <v>2.97</v>
      </c>
      <c r="SQ118">
        <v>2.02</v>
      </c>
      <c r="ST118" t="s">
        <v>299</v>
      </c>
      <c r="SU118">
        <v>1.46</v>
      </c>
      <c r="SV118">
        <v>1.67</v>
      </c>
      <c r="SW118">
        <v>1.68</v>
      </c>
      <c r="SX118">
        <v>0</v>
      </c>
      <c r="TA118" t="s">
        <v>299</v>
      </c>
      <c r="TB118">
        <v>0.59</v>
      </c>
      <c r="TC118">
        <v>1.03</v>
      </c>
      <c r="TD118">
        <v>0.32</v>
      </c>
      <c r="TE118">
        <v>0.18</v>
      </c>
      <c r="TH118" t="s">
        <v>299</v>
      </c>
      <c r="TI118">
        <v>0.03</v>
      </c>
      <c r="TJ118">
        <v>0</v>
      </c>
      <c r="TK118">
        <v>0.04</v>
      </c>
      <c r="TL118">
        <v>0</v>
      </c>
      <c r="TO118" t="s">
        <v>299</v>
      </c>
      <c r="TP118">
        <v>0.04</v>
      </c>
      <c r="TQ118">
        <v>0</v>
      </c>
      <c r="TR118">
        <v>7.0000000000000007E-2</v>
      </c>
      <c r="TS118">
        <v>0</v>
      </c>
      <c r="TV118" t="s">
        <v>299</v>
      </c>
      <c r="TW118">
        <v>0.08</v>
      </c>
      <c r="TX118">
        <v>0</v>
      </c>
      <c r="TY118">
        <v>0.14000000000000001</v>
      </c>
      <c r="TZ118">
        <v>0</v>
      </c>
      <c r="UC118" t="s">
        <v>299</v>
      </c>
      <c r="UD118">
        <v>0</v>
      </c>
      <c r="UE118">
        <v>0</v>
      </c>
      <c r="UF118">
        <v>0</v>
      </c>
      <c r="UG118">
        <v>0</v>
      </c>
      <c r="UJ118" t="s">
        <v>299</v>
      </c>
      <c r="UK118">
        <v>0.16</v>
      </c>
      <c r="UL118">
        <v>0.32</v>
      </c>
      <c r="UM118">
        <v>0.14000000000000001</v>
      </c>
      <c r="UN118">
        <v>0</v>
      </c>
      <c r="UQ118" t="s">
        <v>299</v>
      </c>
      <c r="UR118">
        <v>0</v>
      </c>
      <c r="US118">
        <v>0</v>
      </c>
      <c r="UT118">
        <v>0</v>
      </c>
      <c r="UU118">
        <v>0</v>
      </c>
      <c r="UX118" t="s">
        <v>299</v>
      </c>
      <c r="UY118">
        <v>0</v>
      </c>
      <c r="UZ118">
        <v>0</v>
      </c>
      <c r="VA118">
        <v>0</v>
      </c>
      <c r="VB118">
        <v>0</v>
      </c>
      <c r="VE118" t="s">
        <v>299</v>
      </c>
      <c r="VF118">
        <v>0.04</v>
      </c>
      <c r="VG118">
        <v>0.17</v>
      </c>
      <c r="VH118">
        <v>0</v>
      </c>
      <c r="VI118">
        <v>0</v>
      </c>
      <c r="VL118" t="s">
        <v>299</v>
      </c>
      <c r="VM118">
        <v>0.05</v>
      </c>
      <c r="VN118">
        <v>0</v>
      </c>
      <c r="VO118">
        <v>0.08</v>
      </c>
      <c r="VP118">
        <v>0</v>
      </c>
      <c r="VS118" t="s">
        <v>299</v>
      </c>
      <c r="VT118">
        <v>0.12</v>
      </c>
      <c r="VU118">
        <v>0.55000000000000004</v>
      </c>
      <c r="VV118">
        <v>0</v>
      </c>
      <c r="VW118">
        <v>0</v>
      </c>
      <c r="VZ118" t="s">
        <v>299</v>
      </c>
      <c r="WA118">
        <v>0.13</v>
      </c>
      <c r="WB118">
        <v>0.28999999999999998</v>
      </c>
      <c r="WC118">
        <v>0.12</v>
      </c>
      <c r="WD118">
        <v>0</v>
      </c>
      <c r="WG118" t="s">
        <v>299</v>
      </c>
      <c r="WH118">
        <v>0.28000000000000003</v>
      </c>
      <c r="WI118">
        <v>0.09</v>
      </c>
      <c r="WJ118">
        <v>0.47</v>
      </c>
      <c r="WK118">
        <v>0</v>
      </c>
      <c r="WN118" t="s">
        <v>299</v>
      </c>
      <c r="WO118">
        <v>0.41</v>
      </c>
      <c r="WP118">
        <v>0.34</v>
      </c>
      <c r="WQ118">
        <v>0.54</v>
      </c>
      <c r="WR118">
        <v>0</v>
      </c>
      <c r="WU118" t="s">
        <v>299</v>
      </c>
      <c r="WV118">
        <v>0</v>
      </c>
      <c r="WW118">
        <v>0</v>
      </c>
      <c r="WX118">
        <v>0</v>
      </c>
      <c r="WY118">
        <v>0</v>
      </c>
      <c r="XB118" t="s">
        <v>299</v>
      </c>
      <c r="XC118">
        <v>0.05</v>
      </c>
      <c r="XD118">
        <v>0</v>
      </c>
      <c r="XE118">
        <v>0.08</v>
      </c>
      <c r="XF118">
        <v>0</v>
      </c>
      <c r="XI118" t="s">
        <v>299</v>
      </c>
      <c r="XJ118">
        <v>0.19</v>
      </c>
      <c r="XK118">
        <v>0.56000000000000005</v>
      </c>
      <c r="XL118">
        <v>0.06</v>
      </c>
      <c r="XM118">
        <v>0.23</v>
      </c>
      <c r="XP118" t="s">
        <v>299</v>
      </c>
      <c r="XQ118">
        <v>1.19</v>
      </c>
      <c r="XR118">
        <v>0.41</v>
      </c>
      <c r="XS118">
        <v>0.77</v>
      </c>
      <c r="XT118">
        <v>4.63</v>
      </c>
      <c r="XW118" t="s">
        <v>299</v>
      </c>
      <c r="XX118">
        <v>0.15</v>
      </c>
      <c r="XY118">
        <v>0.11</v>
      </c>
      <c r="XZ118">
        <v>0.2</v>
      </c>
      <c r="YA118">
        <v>0</v>
      </c>
    </row>
    <row r="119" spans="1:651" x14ac:dyDescent="0.25">
      <c r="A119" s="1">
        <v>5.7000999999999937</v>
      </c>
      <c r="B119" s="1">
        <v>5.7499999999999938</v>
      </c>
      <c r="C119" s="1" t="s">
        <v>300</v>
      </c>
      <c r="D119" s="1">
        <v>0.14000000000000001</v>
      </c>
      <c r="E119" s="1">
        <v>1.02</v>
      </c>
      <c r="F119" s="1">
        <v>0</v>
      </c>
      <c r="G119" s="1">
        <v>0</v>
      </c>
      <c r="H119" s="1"/>
      <c r="I119" s="1"/>
      <c r="J119" s="1" t="s">
        <v>300</v>
      </c>
      <c r="K119" s="1">
        <v>0</v>
      </c>
      <c r="L119" s="1">
        <v>0</v>
      </c>
      <c r="M119" s="1">
        <v>0</v>
      </c>
      <c r="N119" s="1">
        <v>0</v>
      </c>
      <c r="O119" s="1"/>
      <c r="P119" s="1"/>
      <c r="Q119" s="1" t="s">
        <v>300</v>
      </c>
      <c r="R119" s="1">
        <v>0.09</v>
      </c>
      <c r="S119" s="1">
        <v>0.37</v>
      </c>
      <c r="T119" s="1">
        <v>0.06</v>
      </c>
      <c r="U119" s="1">
        <v>0</v>
      </c>
      <c r="V119" s="1"/>
      <c r="W119" s="1"/>
      <c r="X119" s="1" t="s">
        <v>300</v>
      </c>
      <c r="Y119" s="1">
        <v>0.03</v>
      </c>
      <c r="Z119" s="1">
        <v>0.21</v>
      </c>
      <c r="AA119" s="1">
        <v>0</v>
      </c>
      <c r="AB119" s="1">
        <v>0</v>
      </c>
      <c r="AC119" s="1"/>
      <c r="AD119" s="1"/>
      <c r="AE119" t="s">
        <v>300</v>
      </c>
      <c r="AF119">
        <v>0.09</v>
      </c>
      <c r="AG119">
        <v>0</v>
      </c>
      <c r="AH119">
        <v>0.2</v>
      </c>
      <c r="AI119">
        <v>0</v>
      </c>
      <c r="AJ119" s="1"/>
      <c r="AK119" s="1"/>
      <c r="AL119" t="s">
        <v>300</v>
      </c>
      <c r="AM119">
        <v>0.1</v>
      </c>
      <c r="AN119">
        <v>0</v>
      </c>
      <c r="AO119">
        <v>0.24</v>
      </c>
      <c r="AP119">
        <v>0</v>
      </c>
      <c r="AQ119" s="1"/>
      <c r="AR119" s="1"/>
      <c r="AS119" t="s">
        <v>300</v>
      </c>
      <c r="AT119">
        <v>7.0000000000000007E-2</v>
      </c>
      <c r="AU119">
        <v>0.1</v>
      </c>
      <c r="AV119">
        <v>0.11</v>
      </c>
      <c r="AW119">
        <v>0</v>
      </c>
      <c r="AZ119" t="s">
        <v>300</v>
      </c>
      <c r="BA119">
        <v>0.1</v>
      </c>
      <c r="BB119">
        <v>0</v>
      </c>
      <c r="BC119">
        <v>0.24</v>
      </c>
      <c r="BD119">
        <v>0</v>
      </c>
      <c r="BG119" t="s">
        <v>300</v>
      </c>
      <c r="BH119">
        <v>0.11</v>
      </c>
      <c r="BI119">
        <v>0</v>
      </c>
      <c r="BJ119">
        <v>0.25</v>
      </c>
      <c r="BK119">
        <v>0</v>
      </c>
      <c r="BN119" t="s">
        <v>300</v>
      </c>
      <c r="BO119">
        <v>0.05</v>
      </c>
      <c r="BP119">
        <v>0</v>
      </c>
      <c r="BQ119">
        <v>0.1</v>
      </c>
      <c r="BR119">
        <v>0</v>
      </c>
      <c r="BU119" t="s">
        <v>300</v>
      </c>
      <c r="BV119">
        <v>7.0000000000000007E-2</v>
      </c>
      <c r="BW119">
        <v>0.2</v>
      </c>
      <c r="BX119">
        <v>0</v>
      </c>
      <c r="BY119">
        <v>0</v>
      </c>
      <c r="CB119" t="s">
        <v>300</v>
      </c>
      <c r="CC119">
        <v>0</v>
      </c>
      <c r="CD119">
        <v>0</v>
      </c>
      <c r="CE119">
        <v>0</v>
      </c>
      <c r="CF119">
        <v>0</v>
      </c>
      <c r="CI119" t="s">
        <v>300</v>
      </c>
      <c r="CJ119">
        <v>0.04</v>
      </c>
      <c r="CK119">
        <v>0.2</v>
      </c>
      <c r="CL119">
        <v>0</v>
      </c>
      <c r="CM119">
        <v>0</v>
      </c>
      <c r="CP119" t="s">
        <v>300</v>
      </c>
      <c r="CQ119">
        <v>0.04</v>
      </c>
      <c r="CR119">
        <v>0</v>
      </c>
      <c r="CS119">
        <v>7.0000000000000007E-2</v>
      </c>
      <c r="CT119">
        <v>0</v>
      </c>
      <c r="CW119" t="s">
        <v>300</v>
      </c>
      <c r="CX119">
        <v>0</v>
      </c>
      <c r="CY119">
        <v>0</v>
      </c>
      <c r="CZ119">
        <v>0</v>
      </c>
      <c r="DA119">
        <v>0</v>
      </c>
      <c r="DD119" t="s">
        <v>300</v>
      </c>
      <c r="DE119">
        <v>0.09</v>
      </c>
      <c r="DF119">
        <v>0.38</v>
      </c>
      <c r="DG119">
        <v>0</v>
      </c>
      <c r="DH119">
        <v>0</v>
      </c>
      <c r="DK119" t="s">
        <v>300</v>
      </c>
      <c r="DL119">
        <v>0.04</v>
      </c>
      <c r="DM119">
        <v>0.23</v>
      </c>
      <c r="DN119">
        <v>0</v>
      </c>
      <c r="DO119">
        <v>0</v>
      </c>
      <c r="DR119" t="s">
        <v>300</v>
      </c>
      <c r="DS119">
        <v>0.1</v>
      </c>
      <c r="DT119">
        <v>0.63</v>
      </c>
      <c r="DU119">
        <v>0</v>
      </c>
      <c r="DV119">
        <v>0</v>
      </c>
      <c r="DY119" t="s">
        <v>300</v>
      </c>
      <c r="DZ119">
        <v>0.12</v>
      </c>
      <c r="EA119">
        <v>0</v>
      </c>
      <c r="EB119">
        <v>0.21</v>
      </c>
      <c r="EC119">
        <v>0</v>
      </c>
      <c r="EF119" t="s">
        <v>300</v>
      </c>
      <c r="EG119">
        <v>0.05</v>
      </c>
      <c r="EH119">
        <v>0</v>
      </c>
      <c r="EI119">
        <v>0</v>
      </c>
      <c r="EJ119">
        <v>0</v>
      </c>
      <c r="EM119" t="s">
        <v>300</v>
      </c>
      <c r="EN119">
        <v>0</v>
      </c>
      <c r="EO119">
        <v>0</v>
      </c>
      <c r="EP119">
        <v>0</v>
      </c>
      <c r="EQ119">
        <v>0</v>
      </c>
      <c r="ET119" t="s">
        <v>300</v>
      </c>
      <c r="EU119">
        <v>0.09</v>
      </c>
      <c r="EV119">
        <v>0.38</v>
      </c>
      <c r="EW119">
        <v>0.03</v>
      </c>
      <c r="EX119">
        <v>0</v>
      </c>
      <c r="FA119" t="s">
        <v>300</v>
      </c>
      <c r="FB119">
        <v>0</v>
      </c>
      <c r="FC119">
        <v>0</v>
      </c>
      <c r="FD119">
        <v>0</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0.15</v>
      </c>
      <c r="GE119">
        <v>0</v>
      </c>
      <c r="GF119">
        <v>0.27</v>
      </c>
      <c r="GG119">
        <v>0</v>
      </c>
      <c r="GJ119" t="s">
        <v>300</v>
      </c>
      <c r="GK119">
        <v>0</v>
      </c>
      <c r="GL119">
        <v>0</v>
      </c>
      <c r="GM119">
        <v>0</v>
      </c>
      <c r="GN119">
        <v>0</v>
      </c>
      <c r="GQ119" t="s">
        <v>300</v>
      </c>
      <c r="GR119">
        <v>0</v>
      </c>
      <c r="GS119">
        <v>0</v>
      </c>
      <c r="GT119">
        <v>0</v>
      </c>
      <c r="GU119">
        <v>0</v>
      </c>
      <c r="GX119" t="s">
        <v>300</v>
      </c>
      <c r="GY119">
        <v>0.05</v>
      </c>
      <c r="GZ119">
        <v>0</v>
      </c>
      <c r="HA119">
        <v>0</v>
      </c>
      <c r="HB119">
        <v>0.26</v>
      </c>
      <c r="HE119" t="s">
        <v>300</v>
      </c>
      <c r="HF119">
        <v>0</v>
      </c>
      <c r="HG119">
        <v>0</v>
      </c>
      <c r="HH119">
        <v>0</v>
      </c>
      <c r="HI119">
        <v>0</v>
      </c>
      <c r="HL119" t="s">
        <v>300</v>
      </c>
      <c r="HM119">
        <v>0</v>
      </c>
      <c r="HN119">
        <v>0</v>
      </c>
      <c r="HO119">
        <v>0</v>
      </c>
      <c r="HP119">
        <v>0</v>
      </c>
      <c r="HS119" t="s">
        <v>300</v>
      </c>
      <c r="HT119">
        <v>0</v>
      </c>
      <c r="HU119">
        <v>0</v>
      </c>
      <c r="HV119">
        <v>0</v>
      </c>
      <c r="HW119">
        <v>0</v>
      </c>
      <c r="HZ119" t="s">
        <v>300</v>
      </c>
      <c r="IA119">
        <v>0.18</v>
      </c>
      <c r="IB119">
        <v>0</v>
      </c>
      <c r="IC119">
        <v>0</v>
      </c>
      <c r="ID119">
        <v>0</v>
      </c>
      <c r="IG119" t="s">
        <v>300</v>
      </c>
      <c r="IH119">
        <v>0</v>
      </c>
      <c r="II119">
        <v>0</v>
      </c>
      <c r="IJ119">
        <v>0</v>
      </c>
      <c r="IK119">
        <v>0</v>
      </c>
      <c r="IN119" t="s">
        <v>300</v>
      </c>
      <c r="IO119">
        <v>0</v>
      </c>
      <c r="IP119">
        <v>0</v>
      </c>
      <c r="IQ119">
        <v>0</v>
      </c>
      <c r="IR119">
        <v>0</v>
      </c>
      <c r="IU119" t="s">
        <v>300</v>
      </c>
      <c r="IV119">
        <v>0.02</v>
      </c>
      <c r="IW119">
        <v>0</v>
      </c>
      <c r="IX119">
        <v>0.03</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v>
      </c>
      <c r="JY119">
        <v>0</v>
      </c>
      <c r="JZ119">
        <v>0</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v>
      </c>
      <c r="MQ119">
        <v>0</v>
      </c>
      <c r="MR119">
        <v>0</v>
      </c>
      <c r="MS119">
        <v>0</v>
      </c>
      <c r="MV119" t="s">
        <v>300</v>
      </c>
      <c r="MW119">
        <v>0</v>
      </c>
      <c r="MX119">
        <v>0</v>
      </c>
      <c r="MY119">
        <v>0</v>
      </c>
      <c r="MZ119">
        <v>0</v>
      </c>
      <c r="NC119" t="s">
        <v>300</v>
      </c>
      <c r="ND119">
        <v>0</v>
      </c>
      <c r="NE119">
        <v>0</v>
      </c>
      <c r="NF119">
        <v>0</v>
      </c>
      <c r="NG119">
        <v>0</v>
      </c>
      <c r="NJ119" t="s">
        <v>300</v>
      </c>
      <c r="NK119">
        <v>0.03</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v>
      </c>
      <c r="ON119">
        <v>0</v>
      </c>
      <c r="OO119">
        <v>0</v>
      </c>
      <c r="OP119">
        <v>0</v>
      </c>
      <c r="OS119" t="s">
        <v>300</v>
      </c>
      <c r="OT119">
        <v>0</v>
      </c>
      <c r="OU119">
        <v>0</v>
      </c>
      <c r="OV119">
        <v>0</v>
      </c>
      <c r="OW119">
        <v>0</v>
      </c>
      <c r="OZ119" t="s">
        <v>300</v>
      </c>
      <c r="PA119">
        <v>0.06</v>
      </c>
      <c r="PB119">
        <v>0</v>
      </c>
      <c r="PC119">
        <v>0</v>
      </c>
      <c r="PD119">
        <v>0</v>
      </c>
      <c r="PG119" t="s">
        <v>300</v>
      </c>
      <c r="PH119">
        <v>0</v>
      </c>
      <c r="PI119">
        <v>0</v>
      </c>
      <c r="PJ119">
        <v>0</v>
      </c>
      <c r="PK119">
        <v>0</v>
      </c>
      <c r="PN119" t="s">
        <v>300</v>
      </c>
      <c r="PO119">
        <v>0</v>
      </c>
      <c r="PP119">
        <v>0</v>
      </c>
      <c r="PQ119">
        <v>0</v>
      </c>
      <c r="PR119">
        <v>0</v>
      </c>
      <c r="PU119" t="s">
        <v>300</v>
      </c>
      <c r="PV119">
        <v>0.32</v>
      </c>
      <c r="PW119">
        <v>0.26</v>
      </c>
      <c r="PX119">
        <v>0.46</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0.23</v>
      </c>
      <c r="QY119">
        <v>0.73</v>
      </c>
      <c r="QZ119">
        <v>0.15</v>
      </c>
      <c r="RA119">
        <v>0</v>
      </c>
      <c r="RD119" t="s">
        <v>300</v>
      </c>
      <c r="RE119">
        <v>0.35</v>
      </c>
      <c r="RF119">
        <v>0</v>
      </c>
      <c r="RG119">
        <v>0.51</v>
      </c>
      <c r="RH119">
        <v>0.43</v>
      </c>
      <c r="RK119" t="s">
        <v>300</v>
      </c>
      <c r="RL119">
        <v>1.31</v>
      </c>
      <c r="RM119">
        <v>2.58</v>
      </c>
      <c r="RN119">
        <v>0.92</v>
      </c>
      <c r="RO119">
        <v>1.23</v>
      </c>
      <c r="RR119" t="s">
        <v>300</v>
      </c>
      <c r="RS119">
        <v>0.82</v>
      </c>
      <c r="RT119">
        <v>1.1000000000000001</v>
      </c>
      <c r="RU119">
        <v>0.41</v>
      </c>
      <c r="RV119">
        <v>1.17</v>
      </c>
      <c r="RY119" t="s">
        <v>300</v>
      </c>
      <c r="RZ119">
        <v>0.28000000000000003</v>
      </c>
      <c r="SA119">
        <v>0.41</v>
      </c>
      <c r="SB119">
        <v>0.23</v>
      </c>
      <c r="SC119">
        <v>0.21</v>
      </c>
      <c r="SF119" t="s">
        <v>300</v>
      </c>
      <c r="SG119">
        <v>0.1</v>
      </c>
      <c r="SH119">
        <v>0</v>
      </c>
      <c r="SI119">
        <v>0.1</v>
      </c>
      <c r="SJ119">
        <v>0.28999999999999998</v>
      </c>
      <c r="SM119" t="s">
        <v>300</v>
      </c>
      <c r="SN119">
        <v>0.41</v>
      </c>
      <c r="SO119">
        <v>0</v>
      </c>
      <c r="SP119">
        <v>0.71</v>
      </c>
      <c r="SQ119">
        <v>0</v>
      </c>
      <c r="ST119" t="s">
        <v>300</v>
      </c>
      <c r="SU119">
        <v>0.05</v>
      </c>
      <c r="SV119">
        <v>0</v>
      </c>
      <c r="SW119">
        <v>0.08</v>
      </c>
      <c r="SX119">
        <v>0</v>
      </c>
      <c r="TA119" t="s">
        <v>300</v>
      </c>
      <c r="TB119">
        <v>0</v>
      </c>
      <c r="TC119">
        <v>0</v>
      </c>
      <c r="TD119">
        <v>0</v>
      </c>
      <c r="TE119">
        <v>0</v>
      </c>
      <c r="TH119" t="s">
        <v>300</v>
      </c>
      <c r="TI119">
        <v>0.06</v>
      </c>
      <c r="TJ119">
        <v>0.28999999999999998</v>
      </c>
      <c r="TK119">
        <v>0</v>
      </c>
      <c r="TL119">
        <v>0</v>
      </c>
      <c r="TO119" t="s">
        <v>300</v>
      </c>
      <c r="TP119">
        <v>0</v>
      </c>
      <c r="TQ119">
        <v>0</v>
      </c>
      <c r="TR119">
        <v>0</v>
      </c>
      <c r="TS119">
        <v>0</v>
      </c>
      <c r="TV119" t="s">
        <v>300</v>
      </c>
      <c r="TW119">
        <v>0.49</v>
      </c>
      <c r="TX119">
        <v>0</v>
      </c>
      <c r="TY119">
        <v>0.82</v>
      </c>
      <c r="TZ119">
        <v>0</v>
      </c>
      <c r="UC119" t="s">
        <v>300</v>
      </c>
      <c r="UD119">
        <v>0.24</v>
      </c>
      <c r="UE119">
        <v>0</v>
      </c>
      <c r="UF119">
        <v>0.39</v>
      </c>
      <c r="UG119">
        <v>0</v>
      </c>
      <c r="UJ119" t="s">
        <v>300</v>
      </c>
      <c r="UK119">
        <v>0.05</v>
      </c>
      <c r="UL119">
        <v>0</v>
      </c>
      <c r="UM119">
        <v>0.09</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1.31</v>
      </c>
      <c r="XK119">
        <v>0</v>
      </c>
      <c r="XL119">
        <v>1.93</v>
      </c>
      <c r="XM119">
        <v>0</v>
      </c>
      <c r="XP119" t="s">
        <v>300</v>
      </c>
      <c r="XQ119">
        <v>1.56</v>
      </c>
      <c r="XR119">
        <v>0.8</v>
      </c>
      <c r="XS119">
        <v>1.9</v>
      </c>
      <c r="XT119">
        <v>1.43</v>
      </c>
      <c r="XW119" t="s">
        <v>300</v>
      </c>
      <c r="XX119">
        <v>0</v>
      </c>
      <c r="XY119">
        <v>0</v>
      </c>
      <c r="XZ119">
        <v>0</v>
      </c>
      <c r="YA119">
        <v>0</v>
      </c>
    </row>
    <row r="120" spans="1:651" x14ac:dyDescent="0.25">
      <c r="A120" s="1">
        <v>5.7500999999999935</v>
      </c>
      <c r="B120" s="1">
        <v>5.7999999999999936</v>
      </c>
      <c r="C120" s="1" t="s">
        <v>301</v>
      </c>
      <c r="D120" s="1">
        <v>0.03</v>
      </c>
      <c r="E120" s="1">
        <v>0</v>
      </c>
      <c r="F120" s="1">
        <v>0.06</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0.1</v>
      </c>
      <c r="AU120">
        <v>0</v>
      </c>
      <c r="AV120">
        <v>0</v>
      </c>
      <c r="AW120">
        <v>0</v>
      </c>
      <c r="AZ120" t="s">
        <v>301</v>
      </c>
      <c r="BA120">
        <v>0</v>
      </c>
      <c r="BB120">
        <v>0</v>
      </c>
      <c r="BC120">
        <v>0</v>
      </c>
      <c r="BD120">
        <v>0</v>
      </c>
      <c r="BG120" t="s">
        <v>301</v>
      </c>
      <c r="BH120">
        <v>0</v>
      </c>
      <c r="BI120">
        <v>0</v>
      </c>
      <c r="BJ120">
        <v>0</v>
      </c>
      <c r="BK120">
        <v>0</v>
      </c>
      <c r="BN120" t="s">
        <v>301</v>
      </c>
      <c r="BO120">
        <v>0.13</v>
      </c>
      <c r="BP120">
        <v>0</v>
      </c>
      <c r="BQ120">
        <v>0.27</v>
      </c>
      <c r="BR120">
        <v>0</v>
      </c>
      <c r="BU120" t="s">
        <v>301</v>
      </c>
      <c r="BV120">
        <v>0</v>
      </c>
      <c r="BW120">
        <v>0</v>
      </c>
      <c r="BX120">
        <v>0</v>
      </c>
      <c r="BY120">
        <v>0</v>
      </c>
      <c r="CB120" t="s">
        <v>301</v>
      </c>
      <c r="CC120">
        <v>0.05</v>
      </c>
      <c r="CD120">
        <v>0</v>
      </c>
      <c r="CE120">
        <v>0</v>
      </c>
      <c r="CF120">
        <v>0</v>
      </c>
      <c r="CI120" t="s">
        <v>301</v>
      </c>
      <c r="CJ120">
        <v>0.05</v>
      </c>
      <c r="CK120">
        <v>0</v>
      </c>
      <c r="CL120">
        <v>0</v>
      </c>
      <c r="CM120">
        <v>0</v>
      </c>
      <c r="CP120" t="s">
        <v>301</v>
      </c>
      <c r="CQ120">
        <v>0.04</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0.02</v>
      </c>
      <c r="FJ120">
        <v>0</v>
      </c>
      <c r="FK120">
        <v>0.03</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7.0000000000000007E-2</v>
      </c>
      <c r="II120">
        <v>0</v>
      </c>
      <c r="IJ120">
        <v>0.11</v>
      </c>
      <c r="IK120">
        <v>0</v>
      </c>
      <c r="IN120" t="s">
        <v>301</v>
      </c>
      <c r="IO120">
        <v>0.03</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v>
      </c>
      <c r="NE120">
        <v>0</v>
      </c>
      <c r="NF120">
        <v>0</v>
      </c>
      <c r="NG120">
        <v>0</v>
      </c>
      <c r="NJ120" t="s">
        <v>301</v>
      </c>
      <c r="NK120">
        <v>0</v>
      </c>
      <c r="NL120">
        <v>0</v>
      </c>
      <c r="NM120">
        <v>0</v>
      </c>
      <c r="NN120">
        <v>0</v>
      </c>
      <c r="NQ120" t="s">
        <v>301</v>
      </c>
      <c r="NR120">
        <v>0</v>
      </c>
      <c r="NS120">
        <v>0</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0.14000000000000001</v>
      </c>
      <c r="OU120">
        <v>0</v>
      </c>
      <c r="OV120">
        <v>0.15</v>
      </c>
      <c r="OW120">
        <v>0</v>
      </c>
      <c r="OZ120" t="s">
        <v>301</v>
      </c>
      <c r="PA120">
        <v>0</v>
      </c>
      <c r="PB120">
        <v>0</v>
      </c>
      <c r="PC120">
        <v>0</v>
      </c>
      <c r="PD120">
        <v>0</v>
      </c>
      <c r="PG120" t="s">
        <v>301</v>
      </c>
      <c r="PH120">
        <v>0.25</v>
      </c>
      <c r="PI120">
        <v>0</v>
      </c>
      <c r="PJ120">
        <v>0.42</v>
      </c>
      <c r="PK120">
        <v>0</v>
      </c>
      <c r="PN120" t="s">
        <v>301</v>
      </c>
      <c r="PO120">
        <v>0.16</v>
      </c>
      <c r="PP120">
        <v>0</v>
      </c>
      <c r="PQ120">
        <v>0.13</v>
      </c>
      <c r="PR120">
        <v>0</v>
      </c>
      <c r="PU120" t="s">
        <v>301</v>
      </c>
      <c r="PV120">
        <v>0</v>
      </c>
      <c r="PW120">
        <v>0</v>
      </c>
      <c r="PX120">
        <v>0</v>
      </c>
      <c r="PY120">
        <v>0</v>
      </c>
      <c r="QB120" t="s">
        <v>301</v>
      </c>
      <c r="QC120">
        <v>7.0000000000000007E-2</v>
      </c>
      <c r="QD120">
        <v>0</v>
      </c>
      <c r="QE120">
        <v>0.12</v>
      </c>
      <c r="QF120">
        <v>0</v>
      </c>
      <c r="QI120" t="s">
        <v>301</v>
      </c>
      <c r="QJ120">
        <v>0.26</v>
      </c>
      <c r="QK120">
        <v>0.68</v>
      </c>
      <c r="QL120">
        <v>0.2</v>
      </c>
      <c r="QM120">
        <v>0</v>
      </c>
      <c r="QP120" t="s">
        <v>301</v>
      </c>
      <c r="QQ120">
        <v>0.43</v>
      </c>
      <c r="QR120">
        <v>1.46</v>
      </c>
      <c r="QS120">
        <v>0.22</v>
      </c>
      <c r="QT120">
        <v>0</v>
      </c>
      <c r="QW120" t="s">
        <v>301</v>
      </c>
      <c r="QX120">
        <v>0.41</v>
      </c>
      <c r="QY120">
        <v>1.08</v>
      </c>
      <c r="QZ120">
        <v>0.33</v>
      </c>
      <c r="RA120">
        <v>0</v>
      </c>
      <c r="RD120" t="s">
        <v>301</v>
      </c>
      <c r="RE120">
        <v>0.4</v>
      </c>
      <c r="RF120">
        <v>0</v>
      </c>
      <c r="RG120">
        <v>0.7</v>
      </c>
      <c r="RH120">
        <v>0</v>
      </c>
      <c r="RK120" t="s">
        <v>301</v>
      </c>
      <c r="RL120">
        <v>0.13</v>
      </c>
      <c r="RM120">
        <v>0.13</v>
      </c>
      <c r="RN120">
        <v>0.08</v>
      </c>
      <c r="RO120">
        <v>0.4</v>
      </c>
      <c r="RR120" t="s">
        <v>301</v>
      </c>
      <c r="RS120">
        <v>0.62</v>
      </c>
      <c r="RT120">
        <v>0</v>
      </c>
      <c r="RU120">
        <v>0.78</v>
      </c>
      <c r="RV120">
        <v>0</v>
      </c>
      <c r="RY120" t="s">
        <v>301</v>
      </c>
      <c r="RZ120">
        <v>0.35</v>
      </c>
      <c r="SA120">
        <v>0.48</v>
      </c>
      <c r="SB120">
        <v>0.34</v>
      </c>
      <c r="SC120">
        <v>0</v>
      </c>
      <c r="SF120" t="s">
        <v>301</v>
      </c>
      <c r="SG120">
        <v>0.37</v>
      </c>
      <c r="SH120">
        <v>0.11</v>
      </c>
      <c r="SI120">
        <v>0.49</v>
      </c>
      <c r="SJ120">
        <v>0</v>
      </c>
      <c r="SM120" t="s">
        <v>301</v>
      </c>
      <c r="SN120">
        <v>1.42</v>
      </c>
      <c r="SO120">
        <v>1.1200000000000001</v>
      </c>
      <c r="SP120">
        <v>1.97</v>
      </c>
      <c r="SQ120">
        <v>0.4</v>
      </c>
      <c r="ST120" t="s">
        <v>301</v>
      </c>
      <c r="SU120">
        <v>2.15</v>
      </c>
      <c r="SV120">
        <v>0.53</v>
      </c>
      <c r="SW120">
        <v>3.03</v>
      </c>
      <c r="SX120">
        <v>1.1399999999999999</v>
      </c>
      <c r="TA120" t="s">
        <v>301</v>
      </c>
      <c r="TB120">
        <v>0.49</v>
      </c>
      <c r="TC120">
        <v>0.81</v>
      </c>
      <c r="TD120">
        <v>0.53</v>
      </c>
      <c r="TE120">
        <v>0</v>
      </c>
      <c r="TH120" t="s">
        <v>301</v>
      </c>
      <c r="TI120">
        <v>0</v>
      </c>
      <c r="TJ120">
        <v>0</v>
      </c>
      <c r="TK120">
        <v>0</v>
      </c>
      <c r="TL120">
        <v>0</v>
      </c>
      <c r="TO120" t="s">
        <v>301</v>
      </c>
      <c r="TP120">
        <v>0</v>
      </c>
      <c r="TQ120">
        <v>0</v>
      </c>
      <c r="TR120">
        <v>0</v>
      </c>
      <c r="TS120">
        <v>0</v>
      </c>
      <c r="TV120" t="s">
        <v>301</v>
      </c>
      <c r="TW120">
        <v>0.12</v>
      </c>
      <c r="TX120">
        <v>0.59</v>
      </c>
      <c r="TY120">
        <v>0</v>
      </c>
      <c r="TZ120">
        <v>0</v>
      </c>
      <c r="UC120" t="s">
        <v>301</v>
      </c>
      <c r="UD120">
        <v>0.11</v>
      </c>
      <c r="UE120">
        <v>0.55000000000000004</v>
      </c>
      <c r="UF120">
        <v>0</v>
      </c>
      <c r="UG120">
        <v>0</v>
      </c>
      <c r="UJ120" t="s">
        <v>301</v>
      </c>
      <c r="UK120">
        <v>7.0000000000000007E-2</v>
      </c>
      <c r="UL120">
        <v>0</v>
      </c>
      <c r="UM120">
        <v>0.12</v>
      </c>
      <c r="UN120">
        <v>0</v>
      </c>
      <c r="UQ120" t="s">
        <v>301</v>
      </c>
      <c r="UR120">
        <v>0</v>
      </c>
      <c r="US120">
        <v>0</v>
      </c>
      <c r="UT120">
        <v>0</v>
      </c>
      <c r="UU120">
        <v>0</v>
      </c>
      <c r="UX120" t="s">
        <v>301</v>
      </c>
      <c r="UY120">
        <v>0.09</v>
      </c>
      <c r="UZ120">
        <v>0.52</v>
      </c>
      <c r="VA120">
        <v>0</v>
      </c>
      <c r="VB120">
        <v>0</v>
      </c>
      <c r="VE120" t="s">
        <v>301</v>
      </c>
      <c r="VF120">
        <v>0</v>
      </c>
      <c r="VG120">
        <v>0</v>
      </c>
      <c r="VH120">
        <v>0</v>
      </c>
      <c r="VI120">
        <v>0</v>
      </c>
      <c r="VL120" t="s">
        <v>301</v>
      </c>
      <c r="VM120">
        <v>0</v>
      </c>
      <c r="VN120">
        <v>0</v>
      </c>
      <c r="VO120">
        <v>0</v>
      </c>
      <c r="VP120">
        <v>0</v>
      </c>
      <c r="VS120" t="s">
        <v>301</v>
      </c>
      <c r="VT120">
        <v>0</v>
      </c>
      <c r="VU120">
        <v>0</v>
      </c>
      <c r="VV120">
        <v>0</v>
      </c>
      <c r="VW120">
        <v>0</v>
      </c>
      <c r="VZ120" t="s">
        <v>301</v>
      </c>
      <c r="WA120">
        <v>0</v>
      </c>
      <c r="WB120">
        <v>0</v>
      </c>
      <c r="WC120">
        <v>0</v>
      </c>
      <c r="WD120">
        <v>0</v>
      </c>
      <c r="WG120" t="s">
        <v>301</v>
      </c>
      <c r="WH120">
        <v>0</v>
      </c>
      <c r="WI120">
        <v>0</v>
      </c>
      <c r="WJ120">
        <v>0</v>
      </c>
      <c r="WK120">
        <v>0</v>
      </c>
      <c r="WN120" t="s">
        <v>301</v>
      </c>
      <c r="WO120">
        <v>0.05</v>
      </c>
      <c r="WP120">
        <v>0</v>
      </c>
      <c r="WQ120">
        <v>7.0000000000000007E-2</v>
      </c>
      <c r="WR120">
        <v>0</v>
      </c>
      <c r="WU120" t="s">
        <v>301</v>
      </c>
      <c r="WV120">
        <v>0.1</v>
      </c>
      <c r="WW120">
        <v>0</v>
      </c>
      <c r="WX120">
        <v>0.17</v>
      </c>
      <c r="WY120">
        <v>0</v>
      </c>
      <c r="XB120" t="s">
        <v>301</v>
      </c>
      <c r="XC120">
        <v>1.4</v>
      </c>
      <c r="XD120">
        <v>1.64</v>
      </c>
      <c r="XE120">
        <v>1.75</v>
      </c>
      <c r="XF120">
        <v>0</v>
      </c>
      <c r="XI120" t="s">
        <v>301</v>
      </c>
      <c r="XJ120">
        <v>5.0999999999999996</v>
      </c>
      <c r="XK120">
        <v>16.02</v>
      </c>
      <c r="XL120">
        <v>1.65</v>
      </c>
      <c r="XM120">
        <v>2.16</v>
      </c>
      <c r="XP120" t="s">
        <v>301</v>
      </c>
      <c r="XQ120">
        <v>0.83</v>
      </c>
      <c r="XR120">
        <v>1.59</v>
      </c>
      <c r="XS120">
        <v>0.56000000000000005</v>
      </c>
      <c r="XT120">
        <v>0.59</v>
      </c>
      <c r="XW120" t="s">
        <v>301</v>
      </c>
      <c r="XX120">
        <v>0.18</v>
      </c>
      <c r="XY120">
        <v>0.7</v>
      </c>
      <c r="XZ120">
        <v>0</v>
      </c>
      <c r="YA120">
        <v>0</v>
      </c>
    </row>
    <row r="121" spans="1:651"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v>
      </c>
      <c r="Z121" s="1">
        <v>0</v>
      </c>
      <c r="AA121" s="1">
        <v>0</v>
      </c>
      <c r="AB121" s="1">
        <v>0</v>
      </c>
      <c r="AC121" s="1"/>
      <c r="AD121" s="1"/>
      <c r="AE121" t="s">
        <v>302</v>
      </c>
      <c r="AF121">
        <v>0.03</v>
      </c>
      <c r="AG121">
        <v>0</v>
      </c>
      <c r="AH121">
        <v>7.0000000000000007E-2</v>
      </c>
      <c r="AI121">
        <v>0</v>
      </c>
      <c r="AJ121" s="1"/>
      <c r="AK121" s="1"/>
      <c r="AL121" t="s">
        <v>302</v>
      </c>
      <c r="AM121">
        <v>0</v>
      </c>
      <c r="AN121">
        <v>0</v>
      </c>
      <c r="AO121">
        <v>0</v>
      </c>
      <c r="AP121">
        <v>0</v>
      </c>
      <c r="AQ121" s="1"/>
      <c r="AR121" s="1"/>
      <c r="AS121" t="s">
        <v>302</v>
      </c>
      <c r="AT121">
        <v>0</v>
      </c>
      <c r="AU121">
        <v>0</v>
      </c>
      <c r="AV121">
        <v>0</v>
      </c>
      <c r="AW121">
        <v>0</v>
      </c>
      <c r="AZ121" t="s">
        <v>302</v>
      </c>
      <c r="BA121">
        <v>0</v>
      </c>
      <c r="BB121">
        <v>0</v>
      </c>
      <c r="BC121">
        <v>0</v>
      </c>
      <c r="BD121">
        <v>0</v>
      </c>
      <c r="BG121" t="s">
        <v>302</v>
      </c>
      <c r="BH121">
        <v>0</v>
      </c>
      <c r="BI121">
        <v>0</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v>
      </c>
      <c r="EA121">
        <v>0</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v>
      </c>
      <c r="FC121">
        <v>0</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v>
      </c>
      <c r="HG121">
        <v>0</v>
      </c>
      <c r="HH121">
        <v>0</v>
      </c>
      <c r="HI121">
        <v>0</v>
      </c>
      <c r="HL121" t="s">
        <v>302</v>
      </c>
      <c r="HM121">
        <v>0</v>
      </c>
      <c r="HN121">
        <v>0</v>
      </c>
      <c r="HO121">
        <v>0</v>
      </c>
      <c r="HP121">
        <v>0</v>
      </c>
      <c r="HS121" t="s">
        <v>302</v>
      </c>
      <c r="HT121">
        <v>0</v>
      </c>
      <c r="HU121">
        <v>0</v>
      </c>
      <c r="HV121">
        <v>0</v>
      </c>
      <c r="HW121">
        <v>0</v>
      </c>
      <c r="HZ121" t="s">
        <v>302</v>
      </c>
      <c r="IA121">
        <v>0</v>
      </c>
      <c r="IB121">
        <v>0</v>
      </c>
      <c r="IC121">
        <v>0</v>
      </c>
      <c r="ID121">
        <v>0</v>
      </c>
      <c r="IG121" t="s">
        <v>302</v>
      </c>
      <c r="IH121">
        <v>0</v>
      </c>
      <c r="II121">
        <v>0</v>
      </c>
      <c r="IJ121">
        <v>0</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v>
      </c>
      <c r="JK121">
        <v>0</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v>
      </c>
      <c r="NZ121">
        <v>0</v>
      </c>
      <c r="OA121">
        <v>0</v>
      </c>
      <c r="OB121">
        <v>0</v>
      </c>
      <c r="OE121" t="s">
        <v>302</v>
      </c>
      <c r="OF121">
        <v>0</v>
      </c>
      <c r="OG121">
        <v>0</v>
      </c>
      <c r="OH121">
        <v>0</v>
      </c>
      <c r="OI121">
        <v>0</v>
      </c>
      <c r="OL121" t="s">
        <v>302</v>
      </c>
      <c r="OM121">
        <v>0</v>
      </c>
      <c r="ON121">
        <v>0</v>
      </c>
      <c r="OO121">
        <v>0</v>
      </c>
      <c r="OP121">
        <v>0</v>
      </c>
      <c r="OS121" t="s">
        <v>302</v>
      </c>
      <c r="OT121">
        <v>0</v>
      </c>
      <c r="OU121">
        <v>0</v>
      </c>
      <c r="OV121">
        <v>0</v>
      </c>
      <c r="OW121">
        <v>0</v>
      </c>
      <c r="OZ121" t="s">
        <v>302</v>
      </c>
      <c r="PA121">
        <v>0</v>
      </c>
      <c r="PB121">
        <v>0</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v>
      </c>
      <c r="QK121">
        <v>0</v>
      </c>
      <c r="QL121">
        <v>0</v>
      </c>
      <c r="QM121">
        <v>0</v>
      </c>
      <c r="QP121" t="s">
        <v>302</v>
      </c>
      <c r="QQ121">
        <v>0.21</v>
      </c>
      <c r="QR121">
        <v>0</v>
      </c>
      <c r="QS121">
        <v>7.0000000000000007E-2</v>
      </c>
      <c r="QT121">
        <v>0</v>
      </c>
      <c r="QW121" t="s">
        <v>302</v>
      </c>
      <c r="QX121">
        <v>0.28000000000000003</v>
      </c>
      <c r="QY121">
        <v>0</v>
      </c>
      <c r="QZ121">
        <v>0.46</v>
      </c>
      <c r="RA121">
        <v>0</v>
      </c>
      <c r="RD121" t="s">
        <v>302</v>
      </c>
      <c r="RE121">
        <v>0.13</v>
      </c>
      <c r="RF121">
        <v>0</v>
      </c>
      <c r="RG121">
        <v>0.11</v>
      </c>
      <c r="RH121">
        <v>0</v>
      </c>
      <c r="RK121" t="s">
        <v>302</v>
      </c>
      <c r="RL121">
        <v>0.32</v>
      </c>
      <c r="RM121">
        <v>0.72</v>
      </c>
      <c r="RN121">
        <v>0.23</v>
      </c>
      <c r="RO121">
        <v>0.27</v>
      </c>
      <c r="RR121" t="s">
        <v>302</v>
      </c>
      <c r="RS121">
        <v>0.04</v>
      </c>
      <c r="RT121">
        <v>0</v>
      </c>
      <c r="RU121">
        <v>7.0000000000000007E-2</v>
      </c>
      <c r="RV121">
        <v>0</v>
      </c>
      <c r="RY121" t="s">
        <v>302</v>
      </c>
      <c r="RZ121">
        <v>0.41</v>
      </c>
      <c r="SA121">
        <v>1.01</v>
      </c>
      <c r="SB121">
        <v>0.14000000000000001</v>
      </c>
      <c r="SC121">
        <v>0</v>
      </c>
      <c r="SF121" t="s">
        <v>302</v>
      </c>
      <c r="SG121">
        <v>0.37</v>
      </c>
      <c r="SH121">
        <v>0.16</v>
      </c>
      <c r="SI121">
        <v>0.28000000000000003</v>
      </c>
      <c r="SJ121">
        <v>0.57999999999999996</v>
      </c>
      <c r="SM121" t="s">
        <v>302</v>
      </c>
      <c r="SN121">
        <v>0.2</v>
      </c>
      <c r="SO121">
        <v>0.28999999999999998</v>
      </c>
      <c r="SP121">
        <v>0.15</v>
      </c>
      <c r="SQ121">
        <v>0</v>
      </c>
      <c r="ST121" t="s">
        <v>302</v>
      </c>
      <c r="SU121">
        <v>1.96</v>
      </c>
      <c r="SV121">
        <v>1.82</v>
      </c>
      <c r="SW121">
        <v>2.38</v>
      </c>
      <c r="SX121">
        <v>1.23</v>
      </c>
      <c r="TA121" t="s">
        <v>302</v>
      </c>
      <c r="TB121">
        <v>0.86</v>
      </c>
      <c r="TC121">
        <v>0.21</v>
      </c>
      <c r="TD121">
        <v>1.1100000000000001</v>
      </c>
      <c r="TE121">
        <v>1.26</v>
      </c>
      <c r="TH121" t="s">
        <v>302</v>
      </c>
      <c r="TI121">
        <v>0.04</v>
      </c>
      <c r="TJ121">
        <v>0.16</v>
      </c>
      <c r="TK121">
        <v>0</v>
      </c>
      <c r="TL121">
        <v>0</v>
      </c>
      <c r="TO121" t="s">
        <v>302</v>
      </c>
      <c r="TP121">
        <v>0</v>
      </c>
      <c r="TQ121">
        <v>0</v>
      </c>
      <c r="TR121">
        <v>0</v>
      </c>
      <c r="TS121">
        <v>0</v>
      </c>
      <c r="TV121" t="s">
        <v>302</v>
      </c>
      <c r="TW121">
        <v>0</v>
      </c>
      <c r="TX121">
        <v>0</v>
      </c>
      <c r="TY121">
        <v>0</v>
      </c>
      <c r="TZ121">
        <v>0</v>
      </c>
      <c r="UC121" t="s">
        <v>302</v>
      </c>
      <c r="UD121">
        <v>0</v>
      </c>
      <c r="UE121">
        <v>0</v>
      </c>
      <c r="UF121">
        <v>0</v>
      </c>
      <c r="UG121">
        <v>0</v>
      </c>
      <c r="UJ121" t="s">
        <v>302</v>
      </c>
      <c r="UK121">
        <v>0.05</v>
      </c>
      <c r="UL121">
        <v>0</v>
      </c>
      <c r="UM121">
        <v>0.09</v>
      </c>
      <c r="UN121">
        <v>0</v>
      </c>
      <c r="UQ121" t="s">
        <v>302</v>
      </c>
      <c r="UR121">
        <v>0.05</v>
      </c>
      <c r="US121">
        <v>0.2</v>
      </c>
      <c r="UT121">
        <v>0</v>
      </c>
      <c r="UU121">
        <v>0</v>
      </c>
      <c r="UX121" t="s">
        <v>302</v>
      </c>
      <c r="UY121">
        <v>0</v>
      </c>
      <c r="UZ121">
        <v>0</v>
      </c>
      <c r="VA121">
        <v>0</v>
      </c>
      <c r="VB121">
        <v>0</v>
      </c>
      <c r="VE121" t="s">
        <v>302</v>
      </c>
      <c r="VF121">
        <v>0</v>
      </c>
      <c r="VG121">
        <v>0</v>
      </c>
      <c r="VH121">
        <v>0</v>
      </c>
      <c r="VI121">
        <v>0</v>
      </c>
      <c r="VL121" t="s">
        <v>302</v>
      </c>
      <c r="VM121">
        <v>0</v>
      </c>
      <c r="VN121">
        <v>0</v>
      </c>
      <c r="VO121">
        <v>0</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0.08</v>
      </c>
      <c r="WW121">
        <v>0.17</v>
      </c>
      <c r="WX121">
        <v>0.06</v>
      </c>
      <c r="WY121">
        <v>0</v>
      </c>
      <c r="XB121" t="s">
        <v>302</v>
      </c>
      <c r="XC121">
        <v>1.64</v>
      </c>
      <c r="XD121">
        <v>6.41</v>
      </c>
      <c r="XE121">
        <v>0.36</v>
      </c>
      <c r="XF121">
        <v>0.74</v>
      </c>
      <c r="XI121" t="s">
        <v>302</v>
      </c>
      <c r="XJ121">
        <v>4.22</v>
      </c>
      <c r="XK121">
        <v>14.58</v>
      </c>
      <c r="XL121">
        <v>0.92</v>
      </c>
      <c r="XM121">
        <v>0.39</v>
      </c>
      <c r="XP121" t="s">
        <v>302</v>
      </c>
      <c r="XQ121">
        <v>1.68</v>
      </c>
      <c r="XR121">
        <v>2.63</v>
      </c>
      <c r="XS121">
        <v>1.75</v>
      </c>
      <c r="XT121">
        <v>0</v>
      </c>
      <c r="XW121" t="s">
        <v>302</v>
      </c>
      <c r="XX121">
        <v>0.62</v>
      </c>
      <c r="XY121">
        <v>0.52</v>
      </c>
      <c r="XZ121">
        <v>0.38</v>
      </c>
      <c r="YA121">
        <v>2.2799999999999998</v>
      </c>
    </row>
    <row r="122" spans="1:651" x14ac:dyDescent="0.25">
      <c r="A122" s="1">
        <v>5.8500999999999932</v>
      </c>
      <c r="B122" s="1">
        <v>5.8999999999999932</v>
      </c>
      <c r="C122" s="1" t="s">
        <v>303</v>
      </c>
      <c r="D122" s="1">
        <v>0</v>
      </c>
      <c r="E122" s="1">
        <v>0</v>
      </c>
      <c r="F122" s="1">
        <v>0</v>
      </c>
      <c r="G122" s="1">
        <v>0</v>
      </c>
      <c r="H122" s="1"/>
      <c r="I122" s="1"/>
      <c r="J122" s="1" t="s">
        <v>303</v>
      </c>
      <c r="K122" s="1">
        <v>0</v>
      </c>
      <c r="L122" s="1">
        <v>0</v>
      </c>
      <c r="M122" s="1">
        <v>0</v>
      </c>
      <c r="N122" s="1">
        <v>0</v>
      </c>
      <c r="O122" s="1"/>
      <c r="P122" s="1"/>
      <c r="Q122" s="1" t="s">
        <v>303</v>
      </c>
      <c r="R122" s="1">
        <v>0</v>
      </c>
      <c r="S122" s="1">
        <v>0</v>
      </c>
      <c r="T122" s="1">
        <v>0</v>
      </c>
      <c r="U122" s="1">
        <v>0</v>
      </c>
      <c r="V122" s="1"/>
      <c r="W122" s="1"/>
      <c r="X122" s="1" t="s">
        <v>303</v>
      </c>
      <c r="Y122" s="1">
        <v>0</v>
      </c>
      <c r="Z122" s="1">
        <v>0</v>
      </c>
      <c r="AA122" s="1">
        <v>0</v>
      </c>
      <c r="AB122" s="1">
        <v>0</v>
      </c>
      <c r="AC122" s="1"/>
      <c r="AD122" s="1"/>
      <c r="AE122" t="s">
        <v>303</v>
      </c>
      <c r="AF122">
        <v>0</v>
      </c>
      <c r="AG122">
        <v>0</v>
      </c>
      <c r="AH122">
        <v>0</v>
      </c>
      <c r="AI122">
        <v>0</v>
      </c>
      <c r="AJ122" s="1"/>
      <c r="AK122" s="1"/>
      <c r="AL122" t="s">
        <v>303</v>
      </c>
      <c r="AM122">
        <v>0</v>
      </c>
      <c r="AN122">
        <v>0</v>
      </c>
      <c r="AO122">
        <v>0</v>
      </c>
      <c r="AP122">
        <v>0</v>
      </c>
      <c r="AQ122" s="1"/>
      <c r="AR122" s="1"/>
      <c r="AS122" t="s">
        <v>303</v>
      </c>
      <c r="AT122">
        <v>0</v>
      </c>
      <c r="AU122">
        <v>0</v>
      </c>
      <c r="AV122">
        <v>0</v>
      </c>
      <c r="AW122">
        <v>0</v>
      </c>
      <c r="AZ122" t="s">
        <v>303</v>
      </c>
      <c r="BA122">
        <v>0</v>
      </c>
      <c r="BB122">
        <v>0</v>
      </c>
      <c r="BC122">
        <v>0</v>
      </c>
      <c r="BD122">
        <v>0</v>
      </c>
      <c r="BG122" t="s">
        <v>303</v>
      </c>
      <c r="BH122">
        <v>0</v>
      </c>
      <c r="BI122">
        <v>0</v>
      </c>
      <c r="BJ122">
        <v>0</v>
      </c>
      <c r="BK122">
        <v>0</v>
      </c>
      <c r="BN122" t="s">
        <v>303</v>
      </c>
      <c r="BO122">
        <v>7.0000000000000007E-2</v>
      </c>
      <c r="BP122">
        <v>0.35</v>
      </c>
      <c r="BQ122">
        <v>0</v>
      </c>
      <c r="BR122">
        <v>0</v>
      </c>
      <c r="BU122" t="s">
        <v>303</v>
      </c>
      <c r="BV122">
        <v>0.43</v>
      </c>
      <c r="BW122">
        <v>0</v>
      </c>
      <c r="BX122">
        <v>0</v>
      </c>
      <c r="BY122">
        <v>0</v>
      </c>
      <c r="CB122" t="s">
        <v>303</v>
      </c>
      <c r="CC122">
        <v>0</v>
      </c>
      <c r="CD122">
        <v>0</v>
      </c>
      <c r="CE122">
        <v>0</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v>
      </c>
      <c r="DM122">
        <v>0</v>
      </c>
      <c r="DN122">
        <v>0</v>
      </c>
      <c r="DO122">
        <v>0</v>
      </c>
      <c r="DR122" t="s">
        <v>303</v>
      </c>
      <c r="DS122">
        <v>0</v>
      </c>
      <c r="DT122">
        <v>0</v>
      </c>
      <c r="DU122">
        <v>0</v>
      </c>
      <c r="DV122">
        <v>0</v>
      </c>
      <c r="DY122" t="s">
        <v>303</v>
      </c>
      <c r="DZ122">
        <v>0</v>
      </c>
      <c r="EA122">
        <v>0</v>
      </c>
      <c r="EB122">
        <v>0</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v>
      </c>
      <c r="FC122">
        <v>0</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v>
      </c>
      <c r="NE122">
        <v>0</v>
      </c>
      <c r="NF122">
        <v>0</v>
      </c>
      <c r="NG122">
        <v>0</v>
      </c>
      <c r="NJ122" t="s">
        <v>303</v>
      </c>
      <c r="NK122">
        <v>0</v>
      </c>
      <c r="NL122">
        <v>0</v>
      </c>
      <c r="NM122">
        <v>0</v>
      </c>
      <c r="NN122">
        <v>0</v>
      </c>
      <c r="NQ122" t="s">
        <v>303</v>
      </c>
      <c r="NR122">
        <v>0</v>
      </c>
      <c r="NS122">
        <v>0</v>
      </c>
      <c r="NT122">
        <v>0</v>
      </c>
      <c r="NU122">
        <v>0</v>
      </c>
      <c r="NX122" t="s">
        <v>303</v>
      </c>
      <c r="NY122">
        <v>0</v>
      </c>
      <c r="NZ122">
        <v>0</v>
      </c>
      <c r="OA122">
        <v>0</v>
      </c>
      <c r="OB122">
        <v>0</v>
      </c>
      <c r="OE122" t="s">
        <v>303</v>
      </c>
      <c r="OF122">
        <v>0</v>
      </c>
      <c r="OG122">
        <v>0</v>
      </c>
      <c r="OH122">
        <v>0</v>
      </c>
      <c r="OI122">
        <v>0</v>
      </c>
      <c r="OL122" t="s">
        <v>303</v>
      </c>
      <c r="OM122">
        <v>0</v>
      </c>
      <c r="ON122">
        <v>0</v>
      </c>
      <c r="OO122">
        <v>0</v>
      </c>
      <c r="OP122">
        <v>0</v>
      </c>
      <c r="OS122" t="s">
        <v>303</v>
      </c>
      <c r="OT122">
        <v>1.06</v>
      </c>
      <c r="OU122">
        <v>2.95</v>
      </c>
      <c r="OV122">
        <v>0.59</v>
      </c>
      <c r="OW122">
        <v>0.38</v>
      </c>
      <c r="OZ122" t="s">
        <v>303</v>
      </c>
      <c r="PA122">
        <v>5.01</v>
      </c>
      <c r="PB122">
        <v>18.28</v>
      </c>
      <c r="PC122">
        <v>1.7</v>
      </c>
      <c r="PD122">
        <v>0</v>
      </c>
      <c r="PG122" t="s">
        <v>303</v>
      </c>
      <c r="PH122">
        <v>2.42</v>
      </c>
      <c r="PI122">
        <v>11.21</v>
      </c>
      <c r="PJ122">
        <v>0.23</v>
      </c>
      <c r="PK122">
        <v>0</v>
      </c>
      <c r="PN122" t="s">
        <v>303</v>
      </c>
      <c r="PO122">
        <v>2.89</v>
      </c>
      <c r="PP122">
        <v>9.4700000000000006</v>
      </c>
      <c r="PQ122">
        <v>1.23</v>
      </c>
      <c r="PR122">
        <v>0.34</v>
      </c>
      <c r="PU122" t="s">
        <v>303</v>
      </c>
      <c r="PV122">
        <v>1.69</v>
      </c>
      <c r="PW122">
        <v>5.24</v>
      </c>
      <c r="PX122">
        <v>0.55000000000000004</v>
      </c>
      <c r="PY122">
        <v>1.34</v>
      </c>
      <c r="QB122" t="s">
        <v>303</v>
      </c>
      <c r="QC122">
        <v>1.1100000000000001</v>
      </c>
      <c r="QD122">
        <v>3.52</v>
      </c>
      <c r="QE122">
        <v>0.61</v>
      </c>
      <c r="QF122">
        <v>0.39</v>
      </c>
      <c r="QI122" t="s">
        <v>303</v>
      </c>
      <c r="QJ122">
        <v>1.31</v>
      </c>
      <c r="QK122">
        <v>1.74</v>
      </c>
      <c r="QL122">
        <v>1.61</v>
      </c>
      <c r="QM122">
        <v>0</v>
      </c>
      <c r="QP122" t="s">
        <v>303</v>
      </c>
      <c r="QQ122">
        <v>1.59</v>
      </c>
      <c r="QR122">
        <v>3.42</v>
      </c>
      <c r="QS122">
        <v>1.27</v>
      </c>
      <c r="QT122">
        <v>0.68</v>
      </c>
      <c r="QW122" t="s">
        <v>303</v>
      </c>
      <c r="QX122">
        <v>1.32</v>
      </c>
      <c r="QY122">
        <v>2.13</v>
      </c>
      <c r="QZ122">
        <v>1.26</v>
      </c>
      <c r="RA122">
        <v>0.72</v>
      </c>
      <c r="RD122" t="s">
        <v>303</v>
      </c>
      <c r="RE122">
        <v>0.12</v>
      </c>
      <c r="RF122">
        <v>0</v>
      </c>
      <c r="RG122">
        <v>0.21</v>
      </c>
      <c r="RH122">
        <v>0</v>
      </c>
      <c r="RK122" t="s">
        <v>303</v>
      </c>
      <c r="RL122">
        <v>0.09</v>
      </c>
      <c r="RM122">
        <v>0</v>
      </c>
      <c r="RN122">
        <v>7.0000000000000007E-2</v>
      </c>
      <c r="RO122">
        <v>0.34</v>
      </c>
      <c r="RR122" t="s">
        <v>303</v>
      </c>
      <c r="RS122">
        <v>0.25</v>
      </c>
      <c r="RT122">
        <v>0.18</v>
      </c>
      <c r="RU122">
        <v>0.31</v>
      </c>
      <c r="RV122">
        <v>0</v>
      </c>
      <c r="RY122" t="s">
        <v>303</v>
      </c>
      <c r="RZ122">
        <v>0.33</v>
      </c>
      <c r="SA122">
        <v>0</v>
      </c>
      <c r="SB122">
        <v>0.55000000000000004</v>
      </c>
      <c r="SC122">
        <v>0</v>
      </c>
      <c r="SF122" t="s">
        <v>303</v>
      </c>
      <c r="SG122">
        <v>0.03</v>
      </c>
      <c r="SH122">
        <v>0</v>
      </c>
      <c r="SI122">
        <v>0.06</v>
      </c>
      <c r="SJ122">
        <v>0</v>
      </c>
      <c r="SM122" t="s">
        <v>303</v>
      </c>
      <c r="SN122">
        <v>1.69</v>
      </c>
      <c r="SO122">
        <v>1.31</v>
      </c>
      <c r="SP122">
        <v>1.77</v>
      </c>
      <c r="SQ122">
        <v>0.97</v>
      </c>
      <c r="ST122" t="s">
        <v>303</v>
      </c>
      <c r="SU122">
        <v>11.32</v>
      </c>
      <c r="SV122">
        <v>1.87</v>
      </c>
      <c r="SW122">
        <v>14.63</v>
      </c>
      <c r="SX122">
        <v>14.39</v>
      </c>
      <c r="TA122" t="s">
        <v>303</v>
      </c>
      <c r="TB122">
        <v>0.7</v>
      </c>
      <c r="TC122">
        <v>0</v>
      </c>
      <c r="TD122">
        <v>0.21</v>
      </c>
      <c r="TE122">
        <v>1.75</v>
      </c>
      <c r="TH122" t="s">
        <v>303</v>
      </c>
      <c r="TI122">
        <v>0</v>
      </c>
      <c r="TJ122">
        <v>0</v>
      </c>
      <c r="TK122">
        <v>0</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0.04</v>
      </c>
      <c r="UL122">
        <v>0</v>
      </c>
      <c r="UM122">
        <v>0</v>
      </c>
      <c r="UN122">
        <v>0</v>
      </c>
      <c r="UQ122" t="s">
        <v>303</v>
      </c>
      <c r="UR122">
        <v>0</v>
      </c>
      <c r="US122">
        <v>0</v>
      </c>
      <c r="UT122">
        <v>0</v>
      </c>
      <c r="UU122">
        <v>0</v>
      </c>
      <c r="UX122" t="s">
        <v>303</v>
      </c>
      <c r="UY122">
        <v>0</v>
      </c>
      <c r="UZ122">
        <v>0</v>
      </c>
      <c r="VA122">
        <v>0</v>
      </c>
      <c r="VB122">
        <v>0</v>
      </c>
      <c r="VE122" t="s">
        <v>303</v>
      </c>
      <c r="VF122">
        <v>0.03</v>
      </c>
      <c r="VG122">
        <v>0.13</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0.24</v>
      </c>
      <c r="WI122">
        <v>0</v>
      </c>
      <c r="WJ122">
        <v>0.44</v>
      </c>
      <c r="WK122">
        <v>0</v>
      </c>
      <c r="WN122" t="s">
        <v>303</v>
      </c>
      <c r="WO122">
        <v>0</v>
      </c>
      <c r="WP122">
        <v>0</v>
      </c>
      <c r="WQ122">
        <v>0</v>
      </c>
      <c r="WR122">
        <v>0</v>
      </c>
      <c r="WU122" t="s">
        <v>303</v>
      </c>
      <c r="WV122">
        <v>0.03</v>
      </c>
      <c r="WW122">
        <v>0</v>
      </c>
      <c r="WX122">
        <v>0.05</v>
      </c>
      <c r="WY122">
        <v>0</v>
      </c>
      <c r="XB122" t="s">
        <v>303</v>
      </c>
      <c r="XC122">
        <v>6.41</v>
      </c>
      <c r="XD122">
        <v>0.18</v>
      </c>
      <c r="XE122">
        <v>9.1</v>
      </c>
      <c r="XF122">
        <v>5.36</v>
      </c>
      <c r="XI122" t="s">
        <v>303</v>
      </c>
      <c r="XJ122">
        <v>35.770000000000003</v>
      </c>
      <c r="XK122">
        <v>7.82</v>
      </c>
      <c r="XL122">
        <v>47.66</v>
      </c>
      <c r="XM122">
        <v>44.84</v>
      </c>
      <c r="XP122" t="s">
        <v>303</v>
      </c>
      <c r="XQ122">
        <v>6.11</v>
      </c>
      <c r="XR122">
        <v>4.34</v>
      </c>
      <c r="XS122">
        <v>7.69</v>
      </c>
      <c r="XT122">
        <v>4.38</v>
      </c>
      <c r="XW122" t="s">
        <v>303</v>
      </c>
      <c r="XX122">
        <v>0.64</v>
      </c>
      <c r="XY122">
        <v>0.8</v>
      </c>
      <c r="XZ122">
        <v>0.46</v>
      </c>
      <c r="YA122">
        <v>1.44</v>
      </c>
    </row>
    <row r="123" spans="1:651" x14ac:dyDescent="0.25">
      <c r="A123" s="1">
        <v>5.900099999999993</v>
      </c>
      <c r="B123" s="1">
        <v>5.9499999999999931</v>
      </c>
      <c r="C123" s="1" t="s">
        <v>304</v>
      </c>
      <c r="D123" s="1">
        <v>0.04</v>
      </c>
      <c r="E123" s="1">
        <v>0</v>
      </c>
      <c r="F123" s="1">
        <v>0.06</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0.02</v>
      </c>
      <c r="BI123">
        <v>0</v>
      </c>
      <c r="BJ123">
        <v>0.04</v>
      </c>
      <c r="BK123">
        <v>0</v>
      </c>
      <c r="BN123" t="s">
        <v>304</v>
      </c>
      <c r="BO123">
        <v>0</v>
      </c>
      <c r="BP123">
        <v>0</v>
      </c>
      <c r="BQ123">
        <v>0</v>
      </c>
      <c r="BR123">
        <v>0</v>
      </c>
      <c r="BU123" t="s">
        <v>304</v>
      </c>
      <c r="BV123">
        <v>0</v>
      </c>
      <c r="BW123">
        <v>0</v>
      </c>
      <c r="BX123">
        <v>0</v>
      </c>
      <c r="BY123">
        <v>0</v>
      </c>
      <c r="CB123" t="s">
        <v>304</v>
      </c>
      <c r="CC123">
        <v>0</v>
      </c>
      <c r="CD123">
        <v>0</v>
      </c>
      <c r="CE123">
        <v>0</v>
      </c>
      <c r="CF123">
        <v>0</v>
      </c>
      <c r="CI123" t="s">
        <v>304</v>
      </c>
      <c r="CJ123">
        <v>0</v>
      </c>
      <c r="CK123">
        <v>0</v>
      </c>
      <c r="CL123">
        <v>0</v>
      </c>
      <c r="CM123">
        <v>0</v>
      </c>
      <c r="CP123" t="s">
        <v>304</v>
      </c>
      <c r="CQ123">
        <v>0</v>
      </c>
      <c r="CR123">
        <v>0</v>
      </c>
      <c r="CS123">
        <v>0</v>
      </c>
      <c r="CT123">
        <v>0</v>
      </c>
      <c r="CW123" t="s">
        <v>304</v>
      </c>
      <c r="CX123">
        <v>0.02</v>
      </c>
      <c r="CY123">
        <v>0</v>
      </c>
      <c r="CZ123">
        <v>0.03</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v>
      </c>
      <c r="EH123">
        <v>0</v>
      </c>
      <c r="EI123">
        <v>0</v>
      </c>
      <c r="EJ123">
        <v>0</v>
      </c>
      <c r="EM123" t="s">
        <v>304</v>
      </c>
      <c r="EN123">
        <v>0</v>
      </c>
      <c r="EO123">
        <v>0</v>
      </c>
      <c r="EP123">
        <v>0</v>
      </c>
      <c r="EQ123">
        <v>0</v>
      </c>
      <c r="ET123" t="s">
        <v>304</v>
      </c>
      <c r="EU123">
        <v>0.03</v>
      </c>
      <c r="EV123">
        <v>0</v>
      </c>
      <c r="EW123">
        <v>0</v>
      </c>
      <c r="EX123">
        <v>0.21</v>
      </c>
      <c r="FA123" t="s">
        <v>304</v>
      </c>
      <c r="FB123">
        <v>0</v>
      </c>
      <c r="FC123">
        <v>0</v>
      </c>
      <c r="FD123">
        <v>0</v>
      </c>
      <c r="FE123">
        <v>0</v>
      </c>
      <c r="FH123" t="s">
        <v>304</v>
      </c>
      <c r="FI123">
        <v>0.06</v>
      </c>
      <c r="FJ123">
        <v>0</v>
      </c>
      <c r="FK123">
        <v>0</v>
      </c>
      <c r="FL123">
        <v>0.35</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0.13</v>
      </c>
      <c r="PB123">
        <v>0</v>
      </c>
      <c r="PC123">
        <v>0</v>
      </c>
      <c r="PD123">
        <v>0</v>
      </c>
      <c r="PG123" t="s">
        <v>304</v>
      </c>
      <c r="PH123">
        <v>0</v>
      </c>
      <c r="PI123">
        <v>0</v>
      </c>
      <c r="PJ123">
        <v>0</v>
      </c>
      <c r="PK123">
        <v>0</v>
      </c>
      <c r="PN123" t="s">
        <v>304</v>
      </c>
      <c r="PO123">
        <v>0</v>
      </c>
      <c r="PP123">
        <v>0</v>
      </c>
      <c r="PQ123">
        <v>0</v>
      </c>
      <c r="PR123">
        <v>0</v>
      </c>
      <c r="PU123" t="s">
        <v>304</v>
      </c>
      <c r="PV123">
        <v>7.0000000000000007E-2</v>
      </c>
      <c r="PW123">
        <v>0</v>
      </c>
      <c r="PX123">
        <v>0.12</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0.08</v>
      </c>
      <c r="RF123">
        <v>0</v>
      </c>
      <c r="RG123">
        <v>0</v>
      </c>
      <c r="RH123">
        <v>0</v>
      </c>
      <c r="RK123" t="s">
        <v>304</v>
      </c>
      <c r="RL123">
        <v>0.43</v>
      </c>
      <c r="RM123">
        <v>1.03</v>
      </c>
      <c r="RN123">
        <v>0.13</v>
      </c>
      <c r="RO123">
        <v>0</v>
      </c>
      <c r="RR123" t="s">
        <v>304</v>
      </c>
      <c r="RS123">
        <v>0.02</v>
      </c>
      <c r="RT123">
        <v>0</v>
      </c>
      <c r="RU123">
        <v>0.04</v>
      </c>
      <c r="RV123">
        <v>0</v>
      </c>
      <c r="RY123" t="s">
        <v>304</v>
      </c>
      <c r="RZ123">
        <v>0</v>
      </c>
      <c r="SA123">
        <v>0</v>
      </c>
      <c r="SB123">
        <v>0</v>
      </c>
      <c r="SC123">
        <v>0</v>
      </c>
      <c r="SF123" t="s">
        <v>304</v>
      </c>
      <c r="SG123">
        <v>0.12</v>
      </c>
      <c r="SH123">
        <v>0.22</v>
      </c>
      <c r="SI123">
        <v>0.13</v>
      </c>
      <c r="SJ123">
        <v>0</v>
      </c>
      <c r="SM123" t="s">
        <v>304</v>
      </c>
      <c r="SN123">
        <v>0.54</v>
      </c>
      <c r="SO123">
        <v>0.78</v>
      </c>
      <c r="SP123">
        <v>0.49</v>
      </c>
      <c r="SQ123">
        <v>0</v>
      </c>
      <c r="ST123" t="s">
        <v>304</v>
      </c>
      <c r="SU123">
        <v>0.35</v>
      </c>
      <c r="SV123">
        <v>0</v>
      </c>
      <c r="SW123">
        <v>0.39</v>
      </c>
      <c r="SX123">
        <v>0.36</v>
      </c>
      <c r="TA123" t="s">
        <v>304</v>
      </c>
      <c r="TB123">
        <v>0.25</v>
      </c>
      <c r="TC123">
        <v>0.64</v>
      </c>
      <c r="TD123">
        <v>0.16</v>
      </c>
      <c r="TE123">
        <v>0</v>
      </c>
      <c r="TH123" t="s">
        <v>304</v>
      </c>
      <c r="TI123">
        <v>1.1299999999999999</v>
      </c>
      <c r="TJ123">
        <v>0</v>
      </c>
      <c r="TK123">
        <v>1.1000000000000001</v>
      </c>
      <c r="TL123">
        <v>4</v>
      </c>
      <c r="TO123" t="s">
        <v>304</v>
      </c>
      <c r="TP123">
        <v>0.6</v>
      </c>
      <c r="TQ123">
        <v>0</v>
      </c>
      <c r="TR123">
        <v>0.71</v>
      </c>
      <c r="TS123">
        <v>1.54</v>
      </c>
      <c r="TV123" t="s">
        <v>304</v>
      </c>
      <c r="TW123">
        <v>0.62</v>
      </c>
      <c r="TX123">
        <v>0</v>
      </c>
      <c r="TY123">
        <v>0.26</v>
      </c>
      <c r="TZ123">
        <v>3.42</v>
      </c>
      <c r="UC123" t="s">
        <v>304</v>
      </c>
      <c r="UD123">
        <v>0.4</v>
      </c>
      <c r="UE123">
        <v>0.37</v>
      </c>
      <c r="UF123">
        <v>0.23</v>
      </c>
      <c r="UG123">
        <v>1.6</v>
      </c>
      <c r="UJ123" t="s">
        <v>304</v>
      </c>
      <c r="UK123">
        <v>0.18</v>
      </c>
      <c r="UL123">
        <v>0</v>
      </c>
      <c r="UM123">
        <v>0.31</v>
      </c>
      <c r="UN123">
        <v>0</v>
      </c>
      <c r="UQ123" t="s">
        <v>304</v>
      </c>
      <c r="UR123">
        <v>0.44</v>
      </c>
      <c r="US123">
        <v>0</v>
      </c>
      <c r="UT123">
        <v>0.67</v>
      </c>
      <c r="UU123">
        <v>0.56000000000000005</v>
      </c>
      <c r="UX123" t="s">
        <v>304</v>
      </c>
      <c r="UY123">
        <v>0.56000000000000005</v>
      </c>
      <c r="UZ123">
        <v>0</v>
      </c>
      <c r="VA123">
        <v>0.64</v>
      </c>
      <c r="VB123">
        <v>1.57</v>
      </c>
      <c r="VE123" t="s">
        <v>304</v>
      </c>
      <c r="VF123">
        <v>0.72</v>
      </c>
      <c r="VG123">
        <v>0</v>
      </c>
      <c r="VH123">
        <v>0.7</v>
      </c>
      <c r="VI123">
        <v>1.89</v>
      </c>
      <c r="VL123" t="s">
        <v>304</v>
      </c>
      <c r="VM123">
        <v>0.39</v>
      </c>
      <c r="VN123">
        <v>0</v>
      </c>
      <c r="VO123">
        <v>0.34</v>
      </c>
      <c r="VP123">
        <v>1.07</v>
      </c>
      <c r="VS123" t="s">
        <v>304</v>
      </c>
      <c r="VT123">
        <v>0.2</v>
      </c>
      <c r="VU123">
        <v>0</v>
      </c>
      <c r="VV123">
        <v>0.09</v>
      </c>
      <c r="VW123">
        <v>1.32</v>
      </c>
      <c r="VZ123" t="s">
        <v>304</v>
      </c>
      <c r="WA123">
        <v>0.15</v>
      </c>
      <c r="WB123">
        <v>0</v>
      </c>
      <c r="WC123">
        <v>0.24</v>
      </c>
      <c r="WD123">
        <v>0</v>
      </c>
      <c r="WG123" t="s">
        <v>304</v>
      </c>
      <c r="WH123">
        <v>0.12</v>
      </c>
      <c r="WI123">
        <v>0</v>
      </c>
      <c r="WJ123">
        <v>0.22</v>
      </c>
      <c r="WK123">
        <v>0</v>
      </c>
      <c r="WN123" t="s">
        <v>304</v>
      </c>
      <c r="WO123">
        <v>0.03</v>
      </c>
      <c r="WP123">
        <v>0</v>
      </c>
      <c r="WQ123">
        <v>0.04</v>
      </c>
      <c r="WR123">
        <v>0</v>
      </c>
      <c r="WU123" t="s">
        <v>304</v>
      </c>
      <c r="WV123">
        <v>0.08</v>
      </c>
      <c r="WW123">
        <v>0</v>
      </c>
      <c r="WX123">
        <v>0.13</v>
      </c>
      <c r="WY123">
        <v>0</v>
      </c>
      <c r="XB123" t="s">
        <v>304</v>
      </c>
      <c r="XC123">
        <v>0.08</v>
      </c>
      <c r="XD123">
        <v>0</v>
      </c>
      <c r="XE123">
        <v>0.13</v>
      </c>
      <c r="XF123">
        <v>0</v>
      </c>
      <c r="XI123" t="s">
        <v>304</v>
      </c>
      <c r="XJ123">
        <v>1.1200000000000001</v>
      </c>
      <c r="XK123">
        <v>0</v>
      </c>
      <c r="XL123">
        <v>1.08</v>
      </c>
      <c r="XM123">
        <v>3.44</v>
      </c>
      <c r="XP123" t="s">
        <v>304</v>
      </c>
      <c r="XQ123">
        <v>0.39</v>
      </c>
      <c r="XR123">
        <v>0</v>
      </c>
      <c r="XS123">
        <v>0.44</v>
      </c>
      <c r="XT123">
        <v>0</v>
      </c>
      <c r="XW123" t="s">
        <v>304</v>
      </c>
      <c r="XX123">
        <v>0.13</v>
      </c>
      <c r="XY123">
        <v>0</v>
      </c>
      <c r="XZ123">
        <v>0.23</v>
      </c>
      <c r="YA123">
        <v>0</v>
      </c>
    </row>
    <row r="124" spans="1:651" x14ac:dyDescent="0.25">
      <c r="A124" s="1">
        <v>5.9500999999999928</v>
      </c>
      <c r="B124" s="1">
        <v>5.9999999999999929</v>
      </c>
      <c r="C124" s="1" t="s">
        <v>305</v>
      </c>
      <c r="D124" s="1">
        <v>0.01</v>
      </c>
      <c r="E124" s="1">
        <v>0.1</v>
      </c>
      <c r="F124" s="1">
        <v>0</v>
      </c>
      <c r="G124" s="1">
        <v>0</v>
      </c>
      <c r="H124" s="1"/>
      <c r="I124" s="1"/>
      <c r="J124" s="1" t="s">
        <v>305</v>
      </c>
      <c r="K124" s="1">
        <v>0</v>
      </c>
      <c r="L124" s="1">
        <v>0</v>
      </c>
      <c r="M124" s="1">
        <v>0</v>
      </c>
      <c r="N124" s="1">
        <v>0</v>
      </c>
      <c r="O124" s="1"/>
      <c r="P124" s="1"/>
      <c r="Q124" s="1" t="s">
        <v>305</v>
      </c>
      <c r="R124" s="1">
        <v>0.1</v>
      </c>
      <c r="S124" s="1">
        <v>0.16</v>
      </c>
      <c r="T124" s="1">
        <v>0</v>
      </c>
      <c r="U124" s="1">
        <v>0</v>
      </c>
      <c r="V124" s="1"/>
      <c r="W124" s="1"/>
      <c r="X124" s="1" t="s">
        <v>305</v>
      </c>
      <c r="Y124" s="1">
        <v>0.06</v>
      </c>
      <c r="Z124" s="1">
        <v>0</v>
      </c>
      <c r="AA124" s="1">
        <v>0</v>
      </c>
      <c r="AB124" s="1">
        <v>0</v>
      </c>
      <c r="AC124" s="1"/>
      <c r="AD124" s="1"/>
      <c r="AE124" t="s">
        <v>305</v>
      </c>
      <c r="AF124">
        <v>0.22</v>
      </c>
      <c r="AG124">
        <v>0</v>
      </c>
      <c r="AH124">
        <v>0.08</v>
      </c>
      <c r="AI124">
        <v>0</v>
      </c>
      <c r="AJ124" s="1"/>
      <c r="AK124" s="1"/>
      <c r="AL124" t="s">
        <v>305</v>
      </c>
      <c r="AM124">
        <v>0</v>
      </c>
      <c r="AN124">
        <v>0</v>
      </c>
      <c r="AO124">
        <v>0</v>
      </c>
      <c r="AP124">
        <v>0</v>
      </c>
      <c r="AQ124" s="1"/>
      <c r="AR124" s="1"/>
      <c r="AS124" t="s">
        <v>305</v>
      </c>
      <c r="AT124">
        <v>0.03</v>
      </c>
      <c r="AU124">
        <v>0</v>
      </c>
      <c r="AV124">
        <v>0.06</v>
      </c>
      <c r="AW124">
        <v>0</v>
      </c>
      <c r="AZ124" t="s">
        <v>305</v>
      </c>
      <c r="BA124">
        <v>0.09</v>
      </c>
      <c r="BB124">
        <v>0.32</v>
      </c>
      <c r="BC124">
        <v>0</v>
      </c>
      <c r="BD124">
        <v>0</v>
      </c>
      <c r="BG124" t="s">
        <v>305</v>
      </c>
      <c r="BH124">
        <v>0</v>
      </c>
      <c r="BI124">
        <v>0</v>
      </c>
      <c r="BJ124">
        <v>0</v>
      </c>
      <c r="BK124">
        <v>0</v>
      </c>
      <c r="BN124" t="s">
        <v>305</v>
      </c>
      <c r="BO124">
        <v>7.0000000000000007E-2</v>
      </c>
      <c r="BP124">
        <v>0.37</v>
      </c>
      <c r="BQ124">
        <v>0</v>
      </c>
      <c r="BR124">
        <v>0</v>
      </c>
      <c r="BU124" t="s">
        <v>305</v>
      </c>
      <c r="BV124">
        <v>0.02</v>
      </c>
      <c r="BW124">
        <v>0</v>
      </c>
      <c r="BX124">
        <v>0.03</v>
      </c>
      <c r="BY124">
        <v>0</v>
      </c>
      <c r="CB124" t="s">
        <v>305</v>
      </c>
      <c r="CC124">
        <v>0</v>
      </c>
      <c r="CD124">
        <v>0</v>
      </c>
      <c r="CE124">
        <v>0</v>
      </c>
      <c r="CF124">
        <v>0</v>
      </c>
      <c r="CI124" t="s">
        <v>305</v>
      </c>
      <c r="CJ124">
        <v>0</v>
      </c>
      <c r="CK124">
        <v>0</v>
      </c>
      <c r="CL124">
        <v>0</v>
      </c>
      <c r="CM124">
        <v>0</v>
      </c>
      <c r="CP124" t="s">
        <v>305</v>
      </c>
      <c r="CQ124">
        <v>0.15</v>
      </c>
      <c r="CR124">
        <v>0</v>
      </c>
      <c r="CS124">
        <v>0</v>
      </c>
      <c r="CT124">
        <v>0</v>
      </c>
      <c r="CW124" t="s">
        <v>305</v>
      </c>
      <c r="CX124">
        <v>0</v>
      </c>
      <c r="CY124">
        <v>0</v>
      </c>
      <c r="CZ124">
        <v>0</v>
      </c>
      <c r="DA124">
        <v>0</v>
      </c>
      <c r="DD124" t="s">
        <v>305</v>
      </c>
      <c r="DE124">
        <v>0.09</v>
      </c>
      <c r="DF124">
        <v>0</v>
      </c>
      <c r="DG124">
        <v>0</v>
      </c>
      <c r="DH124">
        <v>0</v>
      </c>
      <c r="DK124" t="s">
        <v>305</v>
      </c>
      <c r="DL124">
        <v>0.09</v>
      </c>
      <c r="DM124">
        <v>0</v>
      </c>
      <c r="DN124">
        <v>0</v>
      </c>
      <c r="DO124">
        <v>0</v>
      </c>
      <c r="DR124" t="s">
        <v>305</v>
      </c>
      <c r="DS124">
        <v>0.09</v>
      </c>
      <c r="DT124">
        <v>0</v>
      </c>
      <c r="DU124">
        <v>0.18</v>
      </c>
      <c r="DV124">
        <v>0</v>
      </c>
      <c r="DY124" t="s">
        <v>305</v>
      </c>
      <c r="DZ124">
        <v>0.21</v>
      </c>
      <c r="EA124">
        <v>0</v>
      </c>
      <c r="EB124">
        <v>0.05</v>
      </c>
      <c r="EC124">
        <v>0</v>
      </c>
      <c r="EF124" t="s">
        <v>305</v>
      </c>
      <c r="EG124">
        <v>0.03</v>
      </c>
      <c r="EH124">
        <v>0.12</v>
      </c>
      <c r="EI124">
        <v>0</v>
      </c>
      <c r="EJ124">
        <v>0</v>
      </c>
      <c r="EM124" t="s">
        <v>305</v>
      </c>
      <c r="EN124">
        <v>0</v>
      </c>
      <c r="EO124">
        <v>0</v>
      </c>
      <c r="EP124">
        <v>0</v>
      </c>
      <c r="EQ124">
        <v>0</v>
      </c>
      <c r="ET124" t="s">
        <v>305</v>
      </c>
      <c r="EU124">
        <v>0.2</v>
      </c>
      <c r="EV124">
        <v>0.81</v>
      </c>
      <c r="EW124">
        <v>0.08</v>
      </c>
      <c r="EX124">
        <v>0</v>
      </c>
      <c r="FA124" t="s">
        <v>305</v>
      </c>
      <c r="FB124">
        <v>7.0000000000000007E-2</v>
      </c>
      <c r="FC124">
        <v>0</v>
      </c>
      <c r="FD124">
        <v>0.12</v>
      </c>
      <c r="FE124">
        <v>0</v>
      </c>
      <c r="FH124" t="s">
        <v>305</v>
      </c>
      <c r="FI124">
        <v>0.03</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0.19</v>
      </c>
      <c r="GL124">
        <v>0</v>
      </c>
      <c r="GM124">
        <v>0.34</v>
      </c>
      <c r="GN124">
        <v>0</v>
      </c>
      <c r="GQ124" t="s">
        <v>305</v>
      </c>
      <c r="GR124">
        <v>0.03</v>
      </c>
      <c r="GS124">
        <v>0.18</v>
      </c>
      <c r="GT124">
        <v>0</v>
      </c>
      <c r="GU124">
        <v>0</v>
      </c>
      <c r="GX124" t="s">
        <v>305</v>
      </c>
      <c r="GY124">
        <v>0</v>
      </c>
      <c r="GZ124">
        <v>0</v>
      </c>
      <c r="HA124">
        <v>0</v>
      </c>
      <c r="HB124">
        <v>0</v>
      </c>
      <c r="HE124" t="s">
        <v>305</v>
      </c>
      <c r="HF124">
        <v>0</v>
      </c>
      <c r="HG124">
        <v>0</v>
      </c>
      <c r="HH124">
        <v>0</v>
      </c>
      <c r="HI124">
        <v>0</v>
      </c>
      <c r="HL124" t="s">
        <v>305</v>
      </c>
      <c r="HM124">
        <v>0</v>
      </c>
      <c r="HN124">
        <v>0</v>
      </c>
      <c r="HO124">
        <v>0</v>
      </c>
      <c r="HP124">
        <v>0</v>
      </c>
      <c r="HS124" t="s">
        <v>305</v>
      </c>
      <c r="HT124">
        <v>0</v>
      </c>
      <c r="HU124">
        <v>0</v>
      </c>
      <c r="HV124">
        <v>0</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0.03</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v>
      </c>
      <c r="KF124">
        <v>0</v>
      </c>
      <c r="KG124">
        <v>0</v>
      </c>
      <c r="KH124">
        <v>0</v>
      </c>
      <c r="KK124" t="s">
        <v>305</v>
      </c>
      <c r="KL124">
        <v>0</v>
      </c>
      <c r="KM124">
        <v>0</v>
      </c>
      <c r="KN124">
        <v>0</v>
      </c>
      <c r="KO124">
        <v>0</v>
      </c>
      <c r="KR124" t="s">
        <v>305</v>
      </c>
      <c r="KS124">
        <v>0.05</v>
      </c>
      <c r="KT124">
        <v>0</v>
      </c>
      <c r="KU124">
        <v>0.09</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0.05</v>
      </c>
      <c r="LV124">
        <v>0</v>
      </c>
      <c r="LW124">
        <v>0.08</v>
      </c>
      <c r="LX124">
        <v>0</v>
      </c>
      <c r="MA124" t="s">
        <v>305</v>
      </c>
      <c r="MB124">
        <v>0</v>
      </c>
      <c r="MC124">
        <v>0</v>
      </c>
      <c r="MD124">
        <v>0</v>
      </c>
      <c r="ME124">
        <v>0</v>
      </c>
      <c r="MH124" t="s">
        <v>305</v>
      </c>
      <c r="MI124">
        <v>0</v>
      </c>
      <c r="MJ124">
        <v>0</v>
      </c>
      <c r="MK124">
        <v>0</v>
      </c>
      <c r="ML124">
        <v>0</v>
      </c>
      <c r="MO124" t="s">
        <v>305</v>
      </c>
      <c r="MP124">
        <v>0</v>
      </c>
      <c r="MQ124">
        <v>0</v>
      </c>
      <c r="MR124">
        <v>0</v>
      </c>
      <c r="MS124">
        <v>0</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v>
      </c>
      <c r="NZ124">
        <v>0</v>
      </c>
      <c r="OA124">
        <v>0</v>
      </c>
      <c r="OB124">
        <v>0</v>
      </c>
      <c r="OE124" t="s">
        <v>305</v>
      </c>
      <c r="OF124">
        <v>0</v>
      </c>
      <c r="OG124">
        <v>0</v>
      </c>
      <c r="OH124">
        <v>0</v>
      </c>
      <c r="OI124">
        <v>0</v>
      </c>
      <c r="OL124" t="s">
        <v>305</v>
      </c>
      <c r="OM124">
        <v>0</v>
      </c>
      <c r="ON124">
        <v>0</v>
      </c>
      <c r="OO124">
        <v>0</v>
      </c>
      <c r="OP124">
        <v>0</v>
      </c>
      <c r="OS124" t="s">
        <v>305</v>
      </c>
      <c r="OT124">
        <v>0.5</v>
      </c>
      <c r="OU124">
        <v>0.74</v>
      </c>
      <c r="OV124">
        <v>0.35</v>
      </c>
      <c r="OW124">
        <v>1.04</v>
      </c>
      <c r="OZ124" t="s">
        <v>305</v>
      </c>
      <c r="PA124">
        <v>0.62</v>
      </c>
      <c r="PB124">
        <v>0.38</v>
      </c>
      <c r="PC124">
        <v>0.52</v>
      </c>
      <c r="PD124">
        <v>0.6</v>
      </c>
      <c r="PG124" t="s">
        <v>305</v>
      </c>
      <c r="PH124">
        <v>0.9</v>
      </c>
      <c r="PI124">
        <v>0</v>
      </c>
      <c r="PJ124">
        <v>0.86</v>
      </c>
      <c r="PK124">
        <v>2.5499999999999998</v>
      </c>
      <c r="PN124" t="s">
        <v>305</v>
      </c>
      <c r="PO124">
        <v>1.41</v>
      </c>
      <c r="PP124">
        <v>3.07</v>
      </c>
      <c r="PQ124">
        <v>0.73</v>
      </c>
      <c r="PR124">
        <v>1.01</v>
      </c>
      <c r="PU124" t="s">
        <v>305</v>
      </c>
      <c r="PV124">
        <v>2.5299999999999998</v>
      </c>
      <c r="PW124">
        <v>9.4</v>
      </c>
      <c r="PX124">
        <v>0.25</v>
      </c>
      <c r="PY124">
        <v>1.3</v>
      </c>
      <c r="QB124" t="s">
        <v>305</v>
      </c>
      <c r="QC124">
        <v>2.75</v>
      </c>
      <c r="QD124">
        <v>9.8800000000000008</v>
      </c>
      <c r="QE124">
        <v>0.65</v>
      </c>
      <c r="QF124">
        <v>2.15</v>
      </c>
      <c r="QI124" t="s">
        <v>305</v>
      </c>
      <c r="QJ124">
        <v>5.99</v>
      </c>
      <c r="QK124">
        <v>17.62</v>
      </c>
      <c r="QL124">
        <v>2.19</v>
      </c>
      <c r="QM124">
        <v>3.21</v>
      </c>
      <c r="QP124" t="s">
        <v>305</v>
      </c>
      <c r="QQ124">
        <v>3.88</v>
      </c>
      <c r="QR124">
        <v>11.83</v>
      </c>
      <c r="QS124">
        <v>1.36</v>
      </c>
      <c r="QT124">
        <v>0.76</v>
      </c>
      <c r="QW124" t="s">
        <v>305</v>
      </c>
      <c r="QX124">
        <v>0.53</v>
      </c>
      <c r="QY124">
        <v>1.8</v>
      </c>
      <c r="QZ124">
        <v>0.15</v>
      </c>
      <c r="RA124">
        <v>0.7</v>
      </c>
      <c r="RD124" t="s">
        <v>305</v>
      </c>
      <c r="RE124">
        <v>0.17</v>
      </c>
      <c r="RF124">
        <v>0.31</v>
      </c>
      <c r="RG124">
        <v>0.04</v>
      </c>
      <c r="RH124">
        <v>0.57999999999999996</v>
      </c>
      <c r="RK124" t="s">
        <v>305</v>
      </c>
      <c r="RL124">
        <v>0.48</v>
      </c>
      <c r="RM124">
        <v>0.46</v>
      </c>
      <c r="RN124">
        <v>0.45</v>
      </c>
      <c r="RO124">
        <v>0.55000000000000004</v>
      </c>
      <c r="RR124" t="s">
        <v>305</v>
      </c>
      <c r="RS124">
        <v>0.93</v>
      </c>
      <c r="RT124">
        <v>0.28000000000000003</v>
      </c>
      <c r="RU124">
        <v>1.34</v>
      </c>
      <c r="RV124">
        <v>0.28000000000000003</v>
      </c>
      <c r="RY124" t="s">
        <v>305</v>
      </c>
      <c r="RZ124">
        <v>2.5499999999999998</v>
      </c>
      <c r="SA124">
        <v>0.28999999999999998</v>
      </c>
      <c r="SB124">
        <v>2.98</v>
      </c>
      <c r="SC124">
        <v>3.62</v>
      </c>
      <c r="SF124" t="s">
        <v>305</v>
      </c>
      <c r="SG124">
        <v>2.21</v>
      </c>
      <c r="SH124">
        <v>1.88</v>
      </c>
      <c r="SI124">
        <v>1.96</v>
      </c>
      <c r="SJ124">
        <v>0.51</v>
      </c>
      <c r="SM124" t="s">
        <v>305</v>
      </c>
      <c r="SN124">
        <v>2.7</v>
      </c>
      <c r="SO124">
        <v>3.05</v>
      </c>
      <c r="SP124">
        <v>2.73</v>
      </c>
      <c r="SQ124">
        <v>1.43</v>
      </c>
      <c r="ST124" t="s">
        <v>305</v>
      </c>
      <c r="SU124">
        <v>4.2300000000000004</v>
      </c>
      <c r="SV124">
        <v>5.04</v>
      </c>
      <c r="SW124">
        <v>4.8</v>
      </c>
      <c r="SX124">
        <v>0.88</v>
      </c>
      <c r="TA124" t="s">
        <v>305</v>
      </c>
      <c r="TB124">
        <v>3.11</v>
      </c>
      <c r="TC124">
        <v>7.23</v>
      </c>
      <c r="TD124">
        <v>2.2400000000000002</v>
      </c>
      <c r="TE124">
        <v>0</v>
      </c>
      <c r="TH124" t="s">
        <v>305</v>
      </c>
      <c r="TI124">
        <v>0.35</v>
      </c>
      <c r="TJ124">
        <v>0.25</v>
      </c>
      <c r="TK124">
        <v>0.41</v>
      </c>
      <c r="TL124">
        <v>0</v>
      </c>
      <c r="TO124" t="s">
        <v>305</v>
      </c>
      <c r="TP124">
        <v>0.36</v>
      </c>
      <c r="TQ124">
        <v>0.28000000000000003</v>
      </c>
      <c r="TR124">
        <v>0.38</v>
      </c>
      <c r="TS124">
        <v>0.61</v>
      </c>
      <c r="TV124" t="s">
        <v>305</v>
      </c>
      <c r="TW124">
        <v>0.3</v>
      </c>
      <c r="TX124">
        <v>1.07</v>
      </c>
      <c r="TY124">
        <v>0.14000000000000001</v>
      </c>
      <c r="TZ124">
        <v>0</v>
      </c>
      <c r="UC124" t="s">
        <v>305</v>
      </c>
      <c r="UD124">
        <v>0.59</v>
      </c>
      <c r="UE124">
        <v>0.24</v>
      </c>
      <c r="UF124">
        <v>0.75</v>
      </c>
      <c r="UG124">
        <v>0</v>
      </c>
      <c r="UJ124" t="s">
        <v>305</v>
      </c>
      <c r="UK124">
        <v>0.56999999999999995</v>
      </c>
      <c r="UL124">
        <v>2.21</v>
      </c>
      <c r="UM124">
        <v>0</v>
      </c>
      <c r="UN124">
        <v>0</v>
      </c>
      <c r="UQ124" t="s">
        <v>305</v>
      </c>
      <c r="UR124">
        <v>0.41</v>
      </c>
      <c r="US124">
        <v>1.48</v>
      </c>
      <c r="UT124">
        <v>0</v>
      </c>
      <c r="UU124">
        <v>0</v>
      </c>
      <c r="UX124" t="s">
        <v>305</v>
      </c>
      <c r="UY124">
        <v>0.48</v>
      </c>
      <c r="UZ124">
        <v>2.65</v>
      </c>
      <c r="VA124">
        <v>0</v>
      </c>
      <c r="VB124">
        <v>0</v>
      </c>
      <c r="VE124" t="s">
        <v>305</v>
      </c>
      <c r="VF124">
        <v>0.08</v>
      </c>
      <c r="VG124">
        <v>0</v>
      </c>
      <c r="VH124">
        <v>0</v>
      </c>
      <c r="VI124">
        <v>0</v>
      </c>
      <c r="VL124" t="s">
        <v>305</v>
      </c>
      <c r="VM124">
        <v>0.06</v>
      </c>
      <c r="VN124">
        <v>0</v>
      </c>
      <c r="VO124">
        <v>0</v>
      </c>
      <c r="VP124">
        <v>0.53</v>
      </c>
      <c r="VS124" t="s">
        <v>305</v>
      </c>
      <c r="VT124">
        <v>1.29</v>
      </c>
      <c r="VU124">
        <v>5.74</v>
      </c>
      <c r="VV124">
        <v>0</v>
      </c>
      <c r="VW124">
        <v>0</v>
      </c>
      <c r="VZ124" t="s">
        <v>305</v>
      </c>
      <c r="WA124">
        <v>0.38</v>
      </c>
      <c r="WB124">
        <v>1.76</v>
      </c>
      <c r="WC124">
        <v>0</v>
      </c>
      <c r="WD124">
        <v>0</v>
      </c>
      <c r="WG124" t="s">
        <v>305</v>
      </c>
      <c r="WH124">
        <v>0.89</v>
      </c>
      <c r="WI124">
        <v>3.33</v>
      </c>
      <c r="WJ124">
        <v>0.32</v>
      </c>
      <c r="WK124">
        <v>0</v>
      </c>
      <c r="WN124" t="s">
        <v>305</v>
      </c>
      <c r="WO124">
        <v>0.24</v>
      </c>
      <c r="WP124">
        <v>1.19</v>
      </c>
      <c r="WQ124">
        <v>0</v>
      </c>
      <c r="WR124">
        <v>0</v>
      </c>
      <c r="WU124" t="s">
        <v>305</v>
      </c>
      <c r="WV124">
        <v>0.5</v>
      </c>
      <c r="WW124">
        <v>1.22</v>
      </c>
      <c r="WX124">
        <v>0.12</v>
      </c>
      <c r="WY124">
        <v>0</v>
      </c>
      <c r="XB124" t="s">
        <v>305</v>
      </c>
      <c r="XC124">
        <v>4.92</v>
      </c>
      <c r="XD124">
        <v>17.350000000000001</v>
      </c>
      <c r="XE124">
        <v>2.33</v>
      </c>
      <c r="XF124">
        <v>0.23</v>
      </c>
      <c r="XI124" t="s">
        <v>305</v>
      </c>
      <c r="XJ124">
        <v>10.9</v>
      </c>
      <c r="XK124">
        <v>13.35</v>
      </c>
      <c r="XL124">
        <v>10.89</v>
      </c>
      <c r="XM124">
        <v>5.71</v>
      </c>
      <c r="XP124" t="s">
        <v>305</v>
      </c>
      <c r="XQ124">
        <v>12.92</v>
      </c>
      <c r="XR124">
        <v>10.64</v>
      </c>
      <c r="XS124">
        <v>13.35</v>
      </c>
      <c r="XT124">
        <v>14.76</v>
      </c>
      <c r="XW124" t="s">
        <v>305</v>
      </c>
      <c r="XX124">
        <v>0.72</v>
      </c>
      <c r="XY124">
        <v>1.62</v>
      </c>
      <c r="XZ124">
        <v>0.55000000000000004</v>
      </c>
      <c r="YA124">
        <v>0</v>
      </c>
    </row>
    <row r="125" spans="1:651"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0.32</v>
      </c>
      <c r="BB125">
        <v>0</v>
      </c>
      <c r="BC125">
        <v>0</v>
      </c>
      <c r="BD125">
        <v>0</v>
      </c>
      <c r="BG125" t="s">
        <v>306</v>
      </c>
      <c r="BH125">
        <v>0.17</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0.06</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0.1</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0.12</v>
      </c>
      <c r="FX125">
        <v>0</v>
      </c>
      <c r="FY125">
        <v>0</v>
      </c>
      <c r="FZ125">
        <v>0</v>
      </c>
      <c r="GC125" t="s">
        <v>306</v>
      </c>
      <c r="GD125">
        <v>0.15</v>
      </c>
      <c r="GE125">
        <v>0</v>
      </c>
      <c r="GF125">
        <v>0</v>
      </c>
      <c r="GG125">
        <v>0</v>
      </c>
      <c r="GJ125" t="s">
        <v>306</v>
      </c>
      <c r="GK125">
        <v>0</v>
      </c>
      <c r="GL125">
        <v>0</v>
      </c>
      <c r="GM125">
        <v>0</v>
      </c>
      <c r="GN125">
        <v>0</v>
      </c>
      <c r="GQ125" t="s">
        <v>306</v>
      </c>
      <c r="GR125">
        <v>0</v>
      </c>
      <c r="GS125">
        <v>0</v>
      </c>
      <c r="GT125">
        <v>0</v>
      </c>
      <c r="GU125">
        <v>0</v>
      </c>
      <c r="GX125" t="s">
        <v>306</v>
      </c>
      <c r="GY125">
        <v>0</v>
      </c>
      <c r="GZ125">
        <v>0</v>
      </c>
      <c r="HA125">
        <v>0</v>
      </c>
      <c r="HB125">
        <v>0</v>
      </c>
      <c r="HE125" t="s">
        <v>306</v>
      </c>
      <c r="HF125">
        <v>0.13</v>
      </c>
      <c r="HG125">
        <v>0</v>
      </c>
      <c r="HH125">
        <v>0</v>
      </c>
      <c r="HI125">
        <v>0</v>
      </c>
      <c r="HL125" t="s">
        <v>306</v>
      </c>
      <c r="HM125">
        <v>0</v>
      </c>
      <c r="HN125">
        <v>0</v>
      </c>
      <c r="HO125">
        <v>0</v>
      </c>
      <c r="HP125">
        <v>0</v>
      </c>
      <c r="HS125" t="s">
        <v>306</v>
      </c>
      <c r="HT125">
        <v>0</v>
      </c>
      <c r="HU125">
        <v>0</v>
      </c>
      <c r="HV125">
        <v>0</v>
      </c>
      <c r="HW125">
        <v>0</v>
      </c>
      <c r="HZ125" t="s">
        <v>306</v>
      </c>
      <c r="IA125">
        <v>0.12</v>
      </c>
      <c r="IB125">
        <v>0</v>
      </c>
      <c r="IC125">
        <v>0.04</v>
      </c>
      <c r="ID125">
        <v>0</v>
      </c>
      <c r="IG125" t="s">
        <v>306</v>
      </c>
      <c r="IH125">
        <v>0</v>
      </c>
      <c r="II125">
        <v>0</v>
      </c>
      <c r="IJ125">
        <v>0</v>
      </c>
      <c r="IK125">
        <v>0</v>
      </c>
      <c r="IN125" t="s">
        <v>306</v>
      </c>
      <c r="IO125">
        <v>0</v>
      </c>
      <c r="IP125">
        <v>0</v>
      </c>
      <c r="IQ125">
        <v>0</v>
      </c>
      <c r="IR125">
        <v>0</v>
      </c>
      <c r="IU125" t="s">
        <v>306</v>
      </c>
      <c r="IV125">
        <v>0</v>
      </c>
      <c r="IW125">
        <v>0</v>
      </c>
      <c r="IX125">
        <v>0</v>
      </c>
      <c r="IY125">
        <v>0</v>
      </c>
      <c r="JB125" t="s">
        <v>306</v>
      </c>
      <c r="JC125">
        <v>0</v>
      </c>
      <c r="JD125">
        <v>0</v>
      </c>
      <c r="JE125">
        <v>0</v>
      </c>
      <c r="JF125">
        <v>0</v>
      </c>
      <c r="JI125" t="s">
        <v>306</v>
      </c>
      <c r="JJ125">
        <v>0.05</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0.05</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v>
      </c>
      <c r="NZ125">
        <v>0</v>
      </c>
      <c r="OA125">
        <v>0</v>
      </c>
      <c r="OB125">
        <v>0</v>
      </c>
      <c r="OE125" t="s">
        <v>306</v>
      </c>
      <c r="OF125">
        <v>0.16</v>
      </c>
      <c r="OG125">
        <v>0</v>
      </c>
      <c r="OH125">
        <v>0</v>
      </c>
      <c r="OI125">
        <v>0</v>
      </c>
      <c r="OL125" t="s">
        <v>306</v>
      </c>
      <c r="OM125">
        <v>7.0000000000000007E-2</v>
      </c>
      <c r="ON125">
        <v>0</v>
      </c>
      <c r="OO125">
        <v>0</v>
      </c>
      <c r="OP125">
        <v>0</v>
      </c>
      <c r="OS125" t="s">
        <v>306</v>
      </c>
      <c r="OT125">
        <v>0.18</v>
      </c>
      <c r="OU125">
        <v>0</v>
      </c>
      <c r="OV125">
        <v>0</v>
      </c>
      <c r="OW125">
        <v>0</v>
      </c>
      <c r="OZ125" t="s">
        <v>306</v>
      </c>
      <c r="PA125">
        <v>7.0000000000000007E-2</v>
      </c>
      <c r="PB125">
        <v>0</v>
      </c>
      <c r="PC125">
        <v>0</v>
      </c>
      <c r="PD125">
        <v>0</v>
      </c>
      <c r="PG125" t="s">
        <v>306</v>
      </c>
      <c r="PH125">
        <v>0.09</v>
      </c>
      <c r="PI125">
        <v>0</v>
      </c>
      <c r="PJ125">
        <v>0</v>
      </c>
      <c r="PK125">
        <v>0</v>
      </c>
      <c r="PN125" t="s">
        <v>306</v>
      </c>
      <c r="PO125">
        <v>0</v>
      </c>
      <c r="PP125">
        <v>0</v>
      </c>
      <c r="PQ125">
        <v>0</v>
      </c>
      <c r="PR125">
        <v>0</v>
      </c>
      <c r="PU125" t="s">
        <v>306</v>
      </c>
      <c r="PV125">
        <v>0</v>
      </c>
      <c r="PW125">
        <v>0</v>
      </c>
      <c r="PX125">
        <v>0</v>
      </c>
      <c r="PY125">
        <v>0</v>
      </c>
      <c r="QB125" t="s">
        <v>306</v>
      </c>
      <c r="QC125">
        <v>0</v>
      </c>
      <c r="QD125">
        <v>0</v>
      </c>
      <c r="QE125">
        <v>0</v>
      </c>
      <c r="QF125">
        <v>0</v>
      </c>
      <c r="QI125" t="s">
        <v>306</v>
      </c>
      <c r="QJ125">
        <v>0.11</v>
      </c>
      <c r="QK125">
        <v>0.18</v>
      </c>
      <c r="QL125">
        <v>0</v>
      </c>
      <c r="QM125">
        <v>0</v>
      </c>
      <c r="QP125" t="s">
        <v>306</v>
      </c>
      <c r="QQ125">
        <v>0.05</v>
      </c>
      <c r="QR125">
        <v>0</v>
      </c>
      <c r="QS125">
        <v>0</v>
      </c>
      <c r="QT125">
        <v>0</v>
      </c>
      <c r="QW125" t="s">
        <v>306</v>
      </c>
      <c r="QX125">
        <v>0.09</v>
      </c>
      <c r="QY125">
        <v>0</v>
      </c>
      <c r="QZ125">
        <v>0</v>
      </c>
      <c r="RA125">
        <v>0</v>
      </c>
      <c r="RD125" t="s">
        <v>306</v>
      </c>
      <c r="RE125">
        <v>0.38</v>
      </c>
      <c r="RF125">
        <v>0</v>
      </c>
      <c r="RG125">
        <v>0.31</v>
      </c>
      <c r="RH125">
        <v>0</v>
      </c>
      <c r="RK125" t="s">
        <v>306</v>
      </c>
      <c r="RL125">
        <v>0.13</v>
      </c>
      <c r="RM125">
        <v>0</v>
      </c>
      <c r="RN125">
        <v>0.1</v>
      </c>
      <c r="RO125">
        <v>0</v>
      </c>
      <c r="RR125" t="s">
        <v>306</v>
      </c>
      <c r="RS125">
        <v>0.47</v>
      </c>
      <c r="RT125">
        <v>0</v>
      </c>
      <c r="RU125">
        <v>0.81</v>
      </c>
      <c r="RV125">
        <v>0</v>
      </c>
      <c r="RY125" t="s">
        <v>306</v>
      </c>
      <c r="RZ125">
        <v>0.28999999999999998</v>
      </c>
      <c r="SA125">
        <v>0.48</v>
      </c>
      <c r="SB125">
        <v>0.1</v>
      </c>
      <c r="SC125">
        <v>0</v>
      </c>
      <c r="SF125" t="s">
        <v>306</v>
      </c>
      <c r="SG125">
        <v>0.06</v>
      </c>
      <c r="SH125">
        <v>0</v>
      </c>
      <c r="SI125">
        <v>0.11</v>
      </c>
      <c r="SJ125">
        <v>0</v>
      </c>
      <c r="SM125" t="s">
        <v>306</v>
      </c>
      <c r="SN125">
        <v>0.05</v>
      </c>
      <c r="SO125">
        <v>0</v>
      </c>
      <c r="SP125">
        <v>0.08</v>
      </c>
      <c r="SQ125">
        <v>0</v>
      </c>
      <c r="ST125" t="s">
        <v>306</v>
      </c>
      <c r="SU125">
        <v>0.75</v>
      </c>
      <c r="SV125">
        <v>0.88</v>
      </c>
      <c r="SW125">
        <v>0.85</v>
      </c>
      <c r="SX125">
        <v>0</v>
      </c>
      <c r="TA125" t="s">
        <v>306</v>
      </c>
      <c r="TB125">
        <v>1.94</v>
      </c>
      <c r="TC125">
        <v>1.88</v>
      </c>
      <c r="TD125">
        <v>1.89</v>
      </c>
      <c r="TE125">
        <v>1.63</v>
      </c>
      <c r="TH125" t="s">
        <v>306</v>
      </c>
      <c r="TI125">
        <v>0.45</v>
      </c>
      <c r="TJ125">
        <v>0.56000000000000005</v>
      </c>
      <c r="TK125">
        <v>0.28000000000000003</v>
      </c>
      <c r="TL125">
        <v>0.45</v>
      </c>
      <c r="TO125" t="s">
        <v>306</v>
      </c>
      <c r="TP125">
        <v>0.85</v>
      </c>
      <c r="TQ125">
        <v>0.98</v>
      </c>
      <c r="TR125">
        <v>0.69</v>
      </c>
      <c r="TS125">
        <v>0</v>
      </c>
      <c r="TV125" t="s">
        <v>306</v>
      </c>
      <c r="TW125">
        <v>0.56000000000000005</v>
      </c>
      <c r="TX125">
        <v>1.01</v>
      </c>
      <c r="TY125">
        <v>0.11</v>
      </c>
      <c r="TZ125">
        <v>0</v>
      </c>
      <c r="UC125" t="s">
        <v>306</v>
      </c>
      <c r="UD125">
        <v>0.14000000000000001</v>
      </c>
      <c r="UE125">
        <v>0</v>
      </c>
      <c r="UF125">
        <v>0.16</v>
      </c>
      <c r="UG125">
        <v>0.38</v>
      </c>
      <c r="UJ125" t="s">
        <v>306</v>
      </c>
      <c r="UK125">
        <v>0.82</v>
      </c>
      <c r="UL125">
        <v>0.48</v>
      </c>
      <c r="UM125">
        <v>0.81</v>
      </c>
      <c r="UN125">
        <v>0</v>
      </c>
      <c r="UQ125" t="s">
        <v>306</v>
      </c>
      <c r="UR125">
        <v>0.5</v>
      </c>
      <c r="US125">
        <v>0</v>
      </c>
      <c r="UT125">
        <v>0.7</v>
      </c>
      <c r="UU125">
        <v>0</v>
      </c>
      <c r="UX125" t="s">
        <v>306</v>
      </c>
      <c r="UY125">
        <v>0.25</v>
      </c>
      <c r="UZ125">
        <v>0</v>
      </c>
      <c r="VA125">
        <v>0.12</v>
      </c>
      <c r="VB125">
        <v>0.99</v>
      </c>
      <c r="VE125" t="s">
        <v>306</v>
      </c>
      <c r="VF125">
        <v>0.7</v>
      </c>
      <c r="VG125">
        <v>0.56000000000000005</v>
      </c>
      <c r="VH125">
        <v>0.78</v>
      </c>
      <c r="VI125">
        <v>0</v>
      </c>
      <c r="VL125" t="s">
        <v>306</v>
      </c>
      <c r="VM125">
        <v>0.52</v>
      </c>
      <c r="VN125">
        <v>0</v>
      </c>
      <c r="VO125">
        <v>0.9</v>
      </c>
      <c r="VP125">
        <v>0</v>
      </c>
      <c r="VS125" t="s">
        <v>306</v>
      </c>
      <c r="VT125">
        <v>0.32</v>
      </c>
      <c r="VU125">
        <v>0</v>
      </c>
      <c r="VV125">
        <v>0.53</v>
      </c>
      <c r="VW125">
        <v>0</v>
      </c>
      <c r="VZ125" t="s">
        <v>306</v>
      </c>
      <c r="WA125">
        <v>0.35</v>
      </c>
      <c r="WB125">
        <v>0</v>
      </c>
      <c r="WC125">
        <v>0.33</v>
      </c>
      <c r="WD125">
        <v>0</v>
      </c>
      <c r="WG125" t="s">
        <v>306</v>
      </c>
      <c r="WH125">
        <v>0.32</v>
      </c>
      <c r="WI125">
        <v>0</v>
      </c>
      <c r="WJ125">
        <v>0.43</v>
      </c>
      <c r="WK125">
        <v>0.32</v>
      </c>
      <c r="WN125" t="s">
        <v>306</v>
      </c>
      <c r="WO125">
        <v>0.28999999999999998</v>
      </c>
      <c r="WP125">
        <v>0</v>
      </c>
      <c r="WQ125">
        <v>0.2</v>
      </c>
      <c r="WR125">
        <v>0.38</v>
      </c>
      <c r="WU125" t="s">
        <v>306</v>
      </c>
      <c r="WV125">
        <v>7.0000000000000007E-2</v>
      </c>
      <c r="WW125">
        <v>0</v>
      </c>
      <c r="WX125">
        <v>0</v>
      </c>
      <c r="WY125">
        <v>0</v>
      </c>
      <c r="XB125" t="s">
        <v>306</v>
      </c>
      <c r="XC125">
        <v>0.89</v>
      </c>
      <c r="XD125">
        <v>0.6</v>
      </c>
      <c r="XE125">
        <v>0.09</v>
      </c>
      <c r="XF125">
        <v>5.92</v>
      </c>
      <c r="XI125" t="s">
        <v>306</v>
      </c>
      <c r="XJ125">
        <v>1.06</v>
      </c>
      <c r="XK125">
        <v>0.24</v>
      </c>
      <c r="XL125">
        <v>0.77</v>
      </c>
      <c r="XM125">
        <v>3.23</v>
      </c>
      <c r="XP125" t="s">
        <v>306</v>
      </c>
      <c r="XQ125">
        <v>0.13</v>
      </c>
      <c r="XR125">
        <v>0.43</v>
      </c>
      <c r="XS125">
        <v>0</v>
      </c>
      <c r="XT125">
        <v>0</v>
      </c>
      <c r="XW125" t="s">
        <v>306</v>
      </c>
      <c r="XX125">
        <v>0</v>
      </c>
      <c r="XY125">
        <v>0</v>
      </c>
      <c r="XZ125">
        <v>0</v>
      </c>
      <c r="YA125">
        <v>0</v>
      </c>
    </row>
    <row r="126" spans="1:651"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v>
      </c>
      <c r="BP126">
        <v>0</v>
      </c>
      <c r="BQ126">
        <v>0</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0.02</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0.05</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0.18</v>
      </c>
      <c r="PI126">
        <v>0</v>
      </c>
      <c r="PJ126">
        <v>0</v>
      </c>
      <c r="PK126">
        <v>1.24</v>
      </c>
      <c r="PN126" t="s">
        <v>307</v>
      </c>
      <c r="PO126">
        <v>0.05</v>
      </c>
      <c r="PP126">
        <v>0</v>
      </c>
      <c r="PQ126">
        <v>0</v>
      </c>
      <c r="PR126">
        <v>0.37</v>
      </c>
      <c r="PU126" t="s">
        <v>307</v>
      </c>
      <c r="PV126">
        <v>0.17</v>
      </c>
      <c r="PW126">
        <v>0</v>
      </c>
      <c r="PX126">
        <v>0.04</v>
      </c>
      <c r="PY126">
        <v>1.01</v>
      </c>
      <c r="QB126" t="s">
        <v>307</v>
      </c>
      <c r="QC126">
        <v>0.15</v>
      </c>
      <c r="QD126">
        <v>0</v>
      </c>
      <c r="QE126">
        <v>0</v>
      </c>
      <c r="QF126">
        <v>1.1100000000000001</v>
      </c>
      <c r="QI126" t="s">
        <v>307</v>
      </c>
      <c r="QJ126">
        <v>0.51</v>
      </c>
      <c r="QK126">
        <v>0</v>
      </c>
      <c r="QL126">
        <v>0.3</v>
      </c>
      <c r="QM126">
        <v>2.34</v>
      </c>
      <c r="QP126" t="s">
        <v>307</v>
      </c>
      <c r="QQ126">
        <v>0</v>
      </c>
      <c r="QR126">
        <v>0</v>
      </c>
      <c r="QS126">
        <v>0</v>
      </c>
      <c r="QT126">
        <v>0</v>
      </c>
      <c r="QW126" t="s">
        <v>307</v>
      </c>
      <c r="QX126">
        <v>0.08</v>
      </c>
      <c r="QY126">
        <v>0</v>
      </c>
      <c r="QZ126">
        <v>0</v>
      </c>
      <c r="RA126">
        <v>0</v>
      </c>
      <c r="RD126" t="s">
        <v>307</v>
      </c>
      <c r="RE126">
        <v>0</v>
      </c>
      <c r="RF126">
        <v>0</v>
      </c>
      <c r="RG126">
        <v>0</v>
      </c>
      <c r="RH126">
        <v>0</v>
      </c>
      <c r="RK126" t="s">
        <v>307</v>
      </c>
      <c r="RL126">
        <v>0</v>
      </c>
      <c r="RM126">
        <v>0</v>
      </c>
      <c r="RN126">
        <v>0</v>
      </c>
      <c r="RO126">
        <v>0</v>
      </c>
      <c r="RR126" t="s">
        <v>307</v>
      </c>
      <c r="RS126">
        <v>0</v>
      </c>
      <c r="RT126">
        <v>0</v>
      </c>
      <c r="RU126">
        <v>0</v>
      </c>
      <c r="RV126">
        <v>0</v>
      </c>
      <c r="RY126" t="s">
        <v>307</v>
      </c>
      <c r="RZ126">
        <v>0</v>
      </c>
      <c r="SA126">
        <v>0</v>
      </c>
      <c r="SB126">
        <v>0</v>
      </c>
      <c r="SC126">
        <v>0</v>
      </c>
      <c r="SF126" t="s">
        <v>307</v>
      </c>
      <c r="SG126">
        <v>0</v>
      </c>
      <c r="SH126">
        <v>0</v>
      </c>
      <c r="SI126">
        <v>0</v>
      </c>
      <c r="SJ126">
        <v>0</v>
      </c>
      <c r="SM126" t="s">
        <v>307</v>
      </c>
      <c r="SN126">
        <v>0.21</v>
      </c>
      <c r="SO126">
        <v>0</v>
      </c>
      <c r="SP126">
        <v>0.27</v>
      </c>
      <c r="SQ126">
        <v>0</v>
      </c>
      <c r="ST126" t="s">
        <v>307</v>
      </c>
      <c r="SU126">
        <v>0.91</v>
      </c>
      <c r="SV126">
        <v>0</v>
      </c>
      <c r="SW126">
        <v>1.44</v>
      </c>
      <c r="SX126">
        <v>0</v>
      </c>
      <c r="TA126" t="s">
        <v>307</v>
      </c>
      <c r="TB126">
        <v>0.36</v>
      </c>
      <c r="TC126">
        <v>0.44</v>
      </c>
      <c r="TD126">
        <v>0.45</v>
      </c>
      <c r="TE126">
        <v>0</v>
      </c>
      <c r="TH126" t="s">
        <v>307</v>
      </c>
      <c r="TI126">
        <v>0</v>
      </c>
      <c r="TJ126">
        <v>0</v>
      </c>
      <c r="TK126">
        <v>0</v>
      </c>
      <c r="TL126">
        <v>0</v>
      </c>
      <c r="TO126" t="s">
        <v>307</v>
      </c>
      <c r="TP126">
        <v>0</v>
      </c>
      <c r="TQ126">
        <v>0</v>
      </c>
      <c r="TR126">
        <v>0</v>
      </c>
      <c r="TS126">
        <v>0</v>
      </c>
      <c r="TV126" t="s">
        <v>307</v>
      </c>
      <c r="TW126">
        <v>0</v>
      </c>
      <c r="TX126">
        <v>0</v>
      </c>
      <c r="TY126">
        <v>0</v>
      </c>
      <c r="TZ126">
        <v>0</v>
      </c>
      <c r="UC126" t="s">
        <v>307</v>
      </c>
      <c r="UD126">
        <v>0</v>
      </c>
      <c r="UE126">
        <v>0</v>
      </c>
      <c r="UF126">
        <v>0</v>
      </c>
      <c r="UG126">
        <v>0</v>
      </c>
      <c r="UJ126" t="s">
        <v>307</v>
      </c>
      <c r="UK126">
        <v>0.05</v>
      </c>
      <c r="UL126">
        <v>0</v>
      </c>
      <c r="UM126">
        <v>0</v>
      </c>
      <c r="UN126">
        <v>0</v>
      </c>
      <c r="UQ126" t="s">
        <v>307</v>
      </c>
      <c r="UR126">
        <v>0</v>
      </c>
      <c r="US126">
        <v>0</v>
      </c>
      <c r="UT126">
        <v>0</v>
      </c>
      <c r="UU126">
        <v>0</v>
      </c>
      <c r="UX126" t="s">
        <v>307</v>
      </c>
      <c r="UY126">
        <v>0.11</v>
      </c>
      <c r="UZ126">
        <v>0.61</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0.11</v>
      </c>
      <c r="WP126">
        <v>0</v>
      </c>
      <c r="WQ126">
        <v>0.18</v>
      </c>
      <c r="WR126">
        <v>0</v>
      </c>
      <c r="WU126" t="s">
        <v>307</v>
      </c>
      <c r="WV126">
        <v>0.06</v>
      </c>
      <c r="WW126">
        <v>0</v>
      </c>
      <c r="WX126">
        <v>0.1</v>
      </c>
      <c r="WY126">
        <v>0</v>
      </c>
      <c r="XB126" t="s">
        <v>307</v>
      </c>
      <c r="XC126">
        <v>0</v>
      </c>
      <c r="XD126">
        <v>0</v>
      </c>
      <c r="XE126">
        <v>0</v>
      </c>
      <c r="XF126">
        <v>0</v>
      </c>
      <c r="XI126" t="s">
        <v>307</v>
      </c>
      <c r="XJ126">
        <v>0.2</v>
      </c>
      <c r="XK126">
        <v>0</v>
      </c>
      <c r="XL126">
        <v>0.35</v>
      </c>
      <c r="XM126">
        <v>0</v>
      </c>
      <c r="XP126" t="s">
        <v>307</v>
      </c>
      <c r="XQ126">
        <v>0.53</v>
      </c>
      <c r="XR126">
        <v>0.25</v>
      </c>
      <c r="XS126">
        <v>0.81</v>
      </c>
      <c r="XT126">
        <v>0</v>
      </c>
      <c r="XW126" t="s">
        <v>307</v>
      </c>
      <c r="XX126">
        <v>0</v>
      </c>
      <c r="XY126">
        <v>0</v>
      </c>
      <c r="XZ126">
        <v>0</v>
      </c>
      <c r="YA126">
        <v>0</v>
      </c>
    </row>
    <row r="127" spans="1:651"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v>
      </c>
      <c r="AU127">
        <v>0</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0</v>
      </c>
      <c r="CK127">
        <v>0</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v>
      </c>
      <c r="DT127">
        <v>0</v>
      </c>
      <c r="DU127">
        <v>0</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0.05</v>
      </c>
      <c r="PB127">
        <v>0</v>
      </c>
      <c r="PC127">
        <v>0</v>
      </c>
      <c r="PD127">
        <v>0</v>
      </c>
      <c r="PG127" t="s">
        <v>308</v>
      </c>
      <c r="PH127">
        <v>0.04</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v>0.11</v>
      </c>
      <c r="RT127">
        <v>0</v>
      </c>
      <c r="RU127">
        <v>0.1</v>
      </c>
      <c r="RV127">
        <v>0</v>
      </c>
      <c r="RY127" t="s">
        <v>308</v>
      </c>
      <c r="RZ127">
        <v>0</v>
      </c>
      <c r="SA127">
        <v>0</v>
      </c>
      <c r="SB127">
        <v>0</v>
      </c>
      <c r="SC127">
        <v>0</v>
      </c>
      <c r="SF127" t="s">
        <v>308</v>
      </c>
      <c r="SG127">
        <v>0.04</v>
      </c>
      <c r="SH127">
        <v>0.18</v>
      </c>
      <c r="SI127">
        <v>0</v>
      </c>
      <c r="SJ127">
        <v>0</v>
      </c>
      <c r="SM127" t="s">
        <v>308</v>
      </c>
      <c r="SN127">
        <v>1.55</v>
      </c>
      <c r="SO127">
        <v>6.29</v>
      </c>
      <c r="SP127">
        <v>0.35</v>
      </c>
      <c r="SQ127">
        <v>0</v>
      </c>
      <c r="ST127" t="s">
        <v>308</v>
      </c>
      <c r="SU127">
        <v>0.17</v>
      </c>
      <c r="SV127">
        <v>0.82</v>
      </c>
      <c r="SW127">
        <v>0</v>
      </c>
      <c r="SX127">
        <v>0</v>
      </c>
      <c r="TA127" t="s">
        <v>308</v>
      </c>
      <c r="TB127">
        <v>0.11</v>
      </c>
      <c r="TC127">
        <v>0.27</v>
      </c>
      <c r="TD127">
        <v>0</v>
      </c>
      <c r="TE127">
        <v>0</v>
      </c>
      <c r="TH127" t="s">
        <v>308</v>
      </c>
      <c r="TI127">
        <v>0.28999999999999998</v>
      </c>
      <c r="TJ127">
        <v>1.08</v>
      </c>
      <c r="TK127">
        <v>0.08</v>
      </c>
      <c r="TL127">
        <v>0</v>
      </c>
      <c r="TO127" t="s">
        <v>308</v>
      </c>
      <c r="TP127">
        <v>0</v>
      </c>
      <c r="TQ127">
        <v>0</v>
      </c>
      <c r="TR127">
        <v>0</v>
      </c>
      <c r="TS127">
        <v>0</v>
      </c>
      <c r="TV127" t="s">
        <v>308</v>
      </c>
      <c r="TW127">
        <v>0.11</v>
      </c>
      <c r="TX127">
        <v>0.56000000000000005</v>
      </c>
      <c r="TY127">
        <v>0</v>
      </c>
      <c r="TZ127">
        <v>0</v>
      </c>
      <c r="UC127" t="s">
        <v>308</v>
      </c>
      <c r="UD127">
        <v>0.1</v>
      </c>
      <c r="UE127">
        <v>0.49</v>
      </c>
      <c r="UF127">
        <v>0</v>
      </c>
      <c r="UG127">
        <v>0</v>
      </c>
      <c r="UJ127" t="s">
        <v>308</v>
      </c>
      <c r="UK127">
        <v>0.37</v>
      </c>
      <c r="UL127">
        <v>1.39</v>
      </c>
      <c r="UM127">
        <v>0.09</v>
      </c>
      <c r="UN127">
        <v>0</v>
      </c>
      <c r="UQ127" t="s">
        <v>308</v>
      </c>
      <c r="UR127">
        <v>0</v>
      </c>
      <c r="US127">
        <v>0</v>
      </c>
      <c r="UT127">
        <v>0</v>
      </c>
      <c r="UU127">
        <v>0</v>
      </c>
      <c r="UX127" t="s">
        <v>308</v>
      </c>
      <c r="UY127">
        <v>0</v>
      </c>
      <c r="UZ127">
        <v>0</v>
      </c>
      <c r="VA127">
        <v>0</v>
      </c>
      <c r="VB127">
        <v>0</v>
      </c>
      <c r="VE127" t="s">
        <v>308</v>
      </c>
      <c r="VF127">
        <v>0.25</v>
      </c>
      <c r="VG127">
        <v>0.92</v>
      </c>
      <c r="VH127">
        <v>0.09</v>
      </c>
      <c r="VI127">
        <v>0</v>
      </c>
      <c r="VL127" t="s">
        <v>308</v>
      </c>
      <c r="VM127">
        <v>0.04</v>
      </c>
      <c r="VN127">
        <v>0.17</v>
      </c>
      <c r="VO127">
        <v>0</v>
      </c>
      <c r="VP127">
        <v>0</v>
      </c>
      <c r="VS127" t="s">
        <v>308</v>
      </c>
      <c r="VT127">
        <v>0</v>
      </c>
      <c r="VU127">
        <v>0</v>
      </c>
      <c r="VV127">
        <v>0</v>
      </c>
      <c r="VW127">
        <v>0</v>
      </c>
      <c r="VZ127" t="s">
        <v>308</v>
      </c>
      <c r="WA127">
        <v>0</v>
      </c>
      <c r="WB127">
        <v>0</v>
      </c>
      <c r="WC127">
        <v>0</v>
      </c>
      <c r="WD127">
        <v>0</v>
      </c>
      <c r="WG127" t="s">
        <v>308</v>
      </c>
      <c r="WH127">
        <v>0.02</v>
      </c>
      <c r="WI127">
        <v>0</v>
      </c>
      <c r="WJ127">
        <v>0</v>
      </c>
      <c r="WK127">
        <v>0.09</v>
      </c>
      <c r="WN127" t="s">
        <v>308</v>
      </c>
      <c r="WO127">
        <v>0</v>
      </c>
      <c r="WP127">
        <v>0</v>
      </c>
      <c r="WQ127">
        <v>0</v>
      </c>
      <c r="WR127">
        <v>0</v>
      </c>
      <c r="WU127" t="s">
        <v>308</v>
      </c>
      <c r="WV127">
        <v>0</v>
      </c>
      <c r="WW127">
        <v>0</v>
      </c>
      <c r="WX127">
        <v>0</v>
      </c>
      <c r="WY127">
        <v>0</v>
      </c>
      <c r="XB127" t="s">
        <v>308</v>
      </c>
      <c r="XC127">
        <v>0.17</v>
      </c>
      <c r="XD127">
        <v>0.83</v>
      </c>
      <c r="XE127">
        <v>0</v>
      </c>
      <c r="XF127">
        <v>0</v>
      </c>
      <c r="XI127" t="s">
        <v>308</v>
      </c>
      <c r="XJ127">
        <v>0.12</v>
      </c>
      <c r="XK127">
        <v>0</v>
      </c>
      <c r="XL127">
        <v>0.15</v>
      </c>
      <c r="XM127">
        <v>0.22</v>
      </c>
      <c r="XP127" t="s">
        <v>308</v>
      </c>
      <c r="XQ127">
        <v>0.46</v>
      </c>
      <c r="XR127">
        <v>0.88</v>
      </c>
      <c r="XS127">
        <v>0.13</v>
      </c>
      <c r="XT127">
        <v>0</v>
      </c>
      <c r="XW127" t="s">
        <v>308</v>
      </c>
      <c r="XX127">
        <v>7.0000000000000007E-2</v>
      </c>
      <c r="XY127">
        <v>0.27</v>
      </c>
      <c r="XZ127">
        <v>0</v>
      </c>
      <c r="YA127">
        <v>0</v>
      </c>
    </row>
    <row r="128" spans="1:651"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v>
      </c>
      <c r="DF128">
        <v>0</v>
      </c>
      <c r="DG128">
        <v>0</v>
      </c>
      <c r="DH128">
        <v>0</v>
      </c>
      <c r="DK128" t="s">
        <v>309</v>
      </c>
      <c r="DL128">
        <v>0</v>
      </c>
      <c r="DM128">
        <v>0</v>
      </c>
      <c r="DN128">
        <v>0</v>
      </c>
      <c r="DO128">
        <v>0</v>
      </c>
      <c r="DR128" t="s">
        <v>309</v>
      </c>
      <c r="DS128">
        <v>0.06</v>
      </c>
      <c r="DT128">
        <v>0</v>
      </c>
      <c r="DU128">
        <v>0.11</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v>
      </c>
      <c r="PP128">
        <v>0</v>
      </c>
      <c r="PQ128">
        <v>0</v>
      </c>
      <c r="PR128">
        <v>0</v>
      </c>
      <c r="PU128" t="s">
        <v>309</v>
      </c>
      <c r="PV128">
        <v>0</v>
      </c>
      <c r="PW128">
        <v>0</v>
      </c>
      <c r="PX128">
        <v>0</v>
      </c>
      <c r="PY128">
        <v>0</v>
      </c>
      <c r="QB128" t="s">
        <v>309</v>
      </c>
      <c r="QC128">
        <v>0</v>
      </c>
      <c r="QD128">
        <v>0</v>
      </c>
      <c r="QE128">
        <v>0</v>
      </c>
      <c r="QF128">
        <v>0</v>
      </c>
      <c r="QI128" t="s">
        <v>309</v>
      </c>
      <c r="QJ128">
        <v>0</v>
      </c>
      <c r="QK128">
        <v>0</v>
      </c>
      <c r="QL128">
        <v>0</v>
      </c>
      <c r="QM128">
        <v>0</v>
      </c>
      <c r="QP128" t="s">
        <v>309</v>
      </c>
      <c r="QQ128">
        <v>0</v>
      </c>
      <c r="QR128">
        <v>0</v>
      </c>
      <c r="QS128">
        <v>0</v>
      </c>
      <c r="QT128">
        <v>0</v>
      </c>
      <c r="QW128" t="s">
        <v>309</v>
      </c>
      <c r="QX128">
        <v>0</v>
      </c>
      <c r="QY128">
        <v>0</v>
      </c>
      <c r="QZ128">
        <v>0</v>
      </c>
      <c r="RA128">
        <v>0</v>
      </c>
      <c r="RD128" t="s">
        <v>309</v>
      </c>
      <c r="RE128">
        <v>0.06</v>
      </c>
      <c r="RF128">
        <v>0</v>
      </c>
      <c r="RG128">
        <v>0.1</v>
      </c>
      <c r="RH128">
        <v>0</v>
      </c>
      <c r="RK128" t="s">
        <v>309</v>
      </c>
      <c r="RL128">
        <v>0.3</v>
      </c>
      <c r="RM128">
        <v>0.75</v>
      </c>
      <c r="RN128">
        <v>0.26</v>
      </c>
      <c r="RO128">
        <v>0</v>
      </c>
      <c r="RR128" t="s">
        <v>309</v>
      </c>
      <c r="RS128">
        <v>0.48</v>
      </c>
      <c r="RT128">
        <v>2.0299999999999998</v>
      </c>
      <c r="RU128">
        <v>0.11</v>
      </c>
      <c r="RV128">
        <v>0</v>
      </c>
      <c r="RY128" t="s">
        <v>309</v>
      </c>
      <c r="RZ128">
        <v>0.61</v>
      </c>
      <c r="SA128">
        <v>0.72</v>
      </c>
      <c r="SB128">
        <v>0.59</v>
      </c>
      <c r="SC128">
        <v>0.43</v>
      </c>
      <c r="SF128" t="s">
        <v>309</v>
      </c>
      <c r="SG128">
        <v>0.41</v>
      </c>
      <c r="SH128">
        <v>0.7</v>
      </c>
      <c r="SI128">
        <v>0.33</v>
      </c>
      <c r="SJ128">
        <v>0</v>
      </c>
      <c r="SM128" t="s">
        <v>309</v>
      </c>
      <c r="SN128">
        <v>0.36</v>
      </c>
      <c r="SO128">
        <v>1.1100000000000001</v>
      </c>
      <c r="SP128">
        <v>0.21</v>
      </c>
      <c r="SQ128">
        <v>0</v>
      </c>
      <c r="ST128" t="s">
        <v>309</v>
      </c>
      <c r="SU128">
        <v>0.71</v>
      </c>
      <c r="SV128">
        <v>0.84</v>
      </c>
      <c r="SW128">
        <v>0.78</v>
      </c>
      <c r="SX128">
        <v>0.57999999999999996</v>
      </c>
      <c r="TA128" t="s">
        <v>309</v>
      </c>
      <c r="TB128">
        <v>0.25</v>
      </c>
      <c r="TC128">
        <v>0.11</v>
      </c>
      <c r="TD128">
        <v>0.38</v>
      </c>
      <c r="TE128">
        <v>0</v>
      </c>
      <c r="TH128" t="s">
        <v>309</v>
      </c>
      <c r="TI128">
        <v>0.19</v>
      </c>
      <c r="TJ128">
        <v>0.86</v>
      </c>
      <c r="TK128">
        <v>0</v>
      </c>
      <c r="TL128">
        <v>0</v>
      </c>
      <c r="TO128" t="s">
        <v>309</v>
      </c>
      <c r="TP128">
        <v>0.08</v>
      </c>
      <c r="TQ128">
        <v>0.33</v>
      </c>
      <c r="TR128">
        <v>0</v>
      </c>
      <c r="TS128">
        <v>0</v>
      </c>
      <c r="TV128" t="s">
        <v>309</v>
      </c>
      <c r="TW128">
        <v>0.2</v>
      </c>
      <c r="TX128">
        <v>0.45</v>
      </c>
      <c r="TY128">
        <v>0.19</v>
      </c>
      <c r="TZ128">
        <v>0</v>
      </c>
      <c r="UC128" t="s">
        <v>309</v>
      </c>
      <c r="UD128">
        <v>0.11</v>
      </c>
      <c r="UE128">
        <v>0.55000000000000004</v>
      </c>
      <c r="UF128">
        <v>0</v>
      </c>
      <c r="UG128">
        <v>0</v>
      </c>
      <c r="UJ128" t="s">
        <v>309</v>
      </c>
      <c r="UK128">
        <v>0.17</v>
      </c>
      <c r="UL128">
        <v>0.32</v>
      </c>
      <c r="UM128">
        <v>0.17</v>
      </c>
      <c r="UN128">
        <v>0</v>
      </c>
      <c r="UQ128" t="s">
        <v>309</v>
      </c>
      <c r="UR128">
        <v>0</v>
      </c>
      <c r="US128">
        <v>0</v>
      </c>
      <c r="UT128">
        <v>0</v>
      </c>
      <c r="UU128">
        <v>0</v>
      </c>
      <c r="UX128" t="s">
        <v>309</v>
      </c>
      <c r="UY128">
        <v>0</v>
      </c>
      <c r="UZ128">
        <v>0</v>
      </c>
      <c r="VA128">
        <v>0</v>
      </c>
      <c r="VB128">
        <v>0</v>
      </c>
      <c r="VE128" t="s">
        <v>309</v>
      </c>
      <c r="VF128">
        <v>0</v>
      </c>
      <c r="VG128">
        <v>0</v>
      </c>
      <c r="VH128">
        <v>0</v>
      </c>
      <c r="VI128">
        <v>0</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0.1</v>
      </c>
      <c r="WW128">
        <v>0</v>
      </c>
      <c r="WX128">
        <v>0.1</v>
      </c>
      <c r="WY128">
        <v>0</v>
      </c>
      <c r="XB128" t="s">
        <v>309</v>
      </c>
      <c r="XC128">
        <v>7.0000000000000007E-2</v>
      </c>
      <c r="XD128">
        <v>0</v>
      </c>
      <c r="XE128">
        <v>0</v>
      </c>
      <c r="XF128">
        <v>0</v>
      </c>
      <c r="XI128" t="s">
        <v>309</v>
      </c>
      <c r="XJ128">
        <v>0.6</v>
      </c>
      <c r="XK128">
        <v>1.34</v>
      </c>
      <c r="XL128">
        <v>0.49</v>
      </c>
      <c r="XM128">
        <v>0.13</v>
      </c>
      <c r="XP128" t="s">
        <v>309</v>
      </c>
      <c r="XQ128">
        <v>0.88</v>
      </c>
      <c r="XR128">
        <v>2.08</v>
      </c>
      <c r="XS128">
        <v>0.41</v>
      </c>
      <c r="XT128">
        <v>0</v>
      </c>
      <c r="XW128" t="s">
        <v>309</v>
      </c>
      <c r="XX128">
        <v>0.24</v>
      </c>
      <c r="XY128">
        <v>0.11</v>
      </c>
      <c r="XZ128">
        <v>0.36</v>
      </c>
      <c r="YA128">
        <v>0</v>
      </c>
    </row>
    <row r="129" spans="1:651"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v>
      </c>
      <c r="EH129">
        <v>0</v>
      </c>
      <c r="EI129">
        <v>0</v>
      </c>
      <c r="EJ129">
        <v>0</v>
      </c>
      <c r="EM129" t="s">
        <v>310</v>
      </c>
      <c r="EN129">
        <v>0</v>
      </c>
      <c r="EO129">
        <v>0</v>
      </c>
      <c r="EP129">
        <v>0</v>
      </c>
      <c r="EQ129">
        <v>0</v>
      </c>
      <c r="ET129" t="s">
        <v>310</v>
      </c>
      <c r="EU129">
        <v>0</v>
      </c>
      <c r="EV129">
        <v>0</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0.05</v>
      </c>
      <c r="NE129">
        <v>0</v>
      </c>
      <c r="NF129">
        <v>0.08</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0.19</v>
      </c>
      <c r="QY129">
        <v>0</v>
      </c>
      <c r="QZ129">
        <v>0.32</v>
      </c>
      <c r="RA129">
        <v>0</v>
      </c>
      <c r="RD129" t="s">
        <v>310</v>
      </c>
      <c r="RE129">
        <v>0</v>
      </c>
      <c r="RF129">
        <v>0</v>
      </c>
      <c r="RG129">
        <v>0</v>
      </c>
      <c r="RH129">
        <v>0</v>
      </c>
      <c r="RK129" t="s">
        <v>310</v>
      </c>
      <c r="RL129">
        <v>0</v>
      </c>
      <c r="RM129">
        <v>0</v>
      </c>
      <c r="RN129">
        <v>0</v>
      </c>
      <c r="RO129">
        <v>0</v>
      </c>
      <c r="RR129" t="s">
        <v>310</v>
      </c>
      <c r="RS129">
        <v>0.12</v>
      </c>
      <c r="RT129">
        <v>0</v>
      </c>
      <c r="RU129">
        <v>0.08</v>
      </c>
      <c r="RV129">
        <v>0</v>
      </c>
      <c r="RY129" t="s">
        <v>310</v>
      </c>
      <c r="RZ129">
        <v>0</v>
      </c>
      <c r="SA129">
        <v>0</v>
      </c>
      <c r="SB129">
        <v>0</v>
      </c>
      <c r="SC129">
        <v>0</v>
      </c>
      <c r="SF129" t="s">
        <v>310</v>
      </c>
      <c r="SG129">
        <v>0.46</v>
      </c>
      <c r="SH129">
        <v>0.16</v>
      </c>
      <c r="SI129">
        <v>0.68</v>
      </c>
      <c r="SJ129">
        <v>0</v>
      </c>
      <c r="SM129" t="s">
        <v>310</v>
      </c>
      <c r="SN129">
        <v>0.39</v>
      </c>
      <c r="SO129">
        <v>0.11</v>
      </c>
      <c r="SP129">
        <v>0.64</v>
      </c>
      <c r="SQ129">
        <v>0</v>
      </c>
      <c r="ST129" t="s">
        <v>310</v>
      </c>
      <c r="SU129">
        <v>0.54</v>
      </c>
      <c r="SV129">
        <v>1.1599999999999999</v>
      </c>
      <c r="SW129">
        <v>0.51</v>
      </c>
      <c r="SX129">
        <v>0</v>
      </c>
      <c r="TA129" t="s">
        <v>310</v>
      </c>
      <c r="TB129">
        <v>0.53</v>
      </c>
      <c r="TC129">
        <v>1.54</v>
      </c>
      <c r="TD129">
        <v>0.23</v>
      </c>
      <c r="TE129">
        <v>0</v>
      </c>
      <c r="TH129" t="s">
        <v>310</v>
      </c>
      <c r="TI129">
        <v>0.15</v>
      </c>
      <c r="TJ129">
        <v>0</v>
      </c>
      <c r="TK129">
        <v>0.25</v>
      </c>
      <c r="TL129">
        <v>0</v>
      </c>
      <c r="TO129" t="s">
        <v>310</v>
      </c>
      <c r="TP129">
        <v>0</v>
      </c>
      <c r="TQ129">
        <v>0</v>
      </c>
      <c r="TR129">
        <v>0</v>
      </c>
      <c r="TS129">
        <v>0</v>
      </c>
      <c r="TV129" t="s">
        <v>310</v>
      </c>
      <c r="TW129">
        <v>0.09</v>
      </c>
      <c r="TX129">
        <v>0</v>
      </c>
      <c r="TY129">
        <v>7.0000000000000007E-2</v>
      </c>
      <c r="TZ129">
        <v>0</v>
      </c>
      <c r="UC129" t="s">
        <v>310</v>
      </c>
      <c r="UD129">
        <v>0.14000000000000001</v>
      </c>
      <c r="UE129">
        <v>0</v>
      </c>
      <c r="UF129">
        <v>0.23</v>
      </c>
      <c r="UG129">
        <v>0</v>
      </c>
      <c r="UJ129" t="s">
        <v>310</v>
      </c>
      <c r="UK129">
        <v>0.16</v>
      </c>
      <c r="UL129">
        <v>0.69</v>
      </c>
      <c r="UM129">
        <v>0</v>
      </c>
      <c r="UN129">
        <v>0</v>
      </c>
      <c r="UQ129" t="s">
        <v>310</v>
      </c>
      <c r="UR129">
        <v>0.06</v>
      </c>
      <c r="US129">
        <v>0.23</v>
      </c>
      <c r="UT129">
        <v>0</v>
      </c>
      <c r="UU129">
        <v>0</v>
      </c>
      <c r="UX129" t="s">
        <v>310</v>
      </c>
      <c r="UY129">
        <v>0.26</v>
      </c>
      <c r="UZ129">
        <v>1.1200000000000001</v>
      </c>
      <c r="VA129">
        <v>0.09</v>
      </c>
      <c r="VB129">
        <v>0</v>
      </c>
      <c r="VE129" t="s">
        <v>310</v>
      </c>
      <c r="VF129">
        <v>0.47</v>
      </c>
      <c r="VG129">
        <v>1.18</v>
      </c>
      <c r="VH129">
        <v>0.26</v>
      </c>
      <c r="VI129">
        <v>0</v>
      </c>
      <c r="VL129" t="s">
        <v>310</v>
      </c>
      <c r="VM129">
        <v>7.0000000000000007E-2</v>
      </c>
      <c r="VN129">
        <v>0.3</v>
      </c>
      <c r="VO129">
        <v>0</v>
      </c>
      <c r="VP129">
        <v>0</v>
      </c>
      <c r="VS129" t="s">
        <v>310</v>
      </c>
      <c r="VT129">
        <v>0</v>
      </c>
      <c r="VU129">
        <v>0</v>
      </c>
      <c r="VV129">
        <v>0</v>
      </c>
      <c r="VW129">
        <v>0</v>
      </c>
      <c r="VZ129" t="s">
        <v>310</v>
      </c>
      <c r="WA129">
        <v>0.09</v>
      </c>
      <c r="WB129">
        <v>0</v>
      </c>
      <c r="WC129">
        <v>0.14000000000000001</v>
      </c>
      <c r="WD129">
        <v>0</v>
      </c>
      <c r="WG129" t="s">
        <v>310</v>
      </c>
      <c r="WH129">
        <v>0</v>
      </c>
      <c r="WI129">
        <v>0</v>
      </c>
      <c r="WJ129">
        <v>0</v>
      </c>
      <c r="WK129">
        <v>0</v>
      </c>
      <c r="WN129" t="s">
        <v>310</v>
      </c>
      <c r="WO129">
        <v>0.21</v>
      </c>
      <c r="WP129">
        <v>0.53</v>
      </c>
      <c r="WQ129">
        <v>0.15</v>
      </c>
      <c r="WR129">
        <v>0</v>
      </c>
      <c r="WU129" t="s">
        <v>310</v>
      </c>
      <c r="WV129">
        <v>0</v>
      </c>
      <c r="WW129">
        <v>0</v>
      </c>
      <c r="WX129">
        <v>0</v>
      </c>
      <c r="WY129">
        <v>0</v>
      </c>
      <c r="XB129" t="s">
        <v>310</v>
      </c>
      <c r="XC129">
        <v>0</v>
      </c>
      <c r="XD129">
        <v>0</v>
      </c>
      <c r="XE129">
        <v>0</v>
      </c>
      <c r="XF129">
        <v>0</v>
      </c>
      <c r="XI129" t="s">
        <v>310</v>
      </c>
      <c r="XJ129">
        <v>0.32</v>
      </c>
      <c r="XK129">
        <v>0.38</v>
      </c>
      <c r="XL129">
        <v>0.4</v>
      </c>
      <c r="XM129">
        <v>0</v>
      </c>
      <c r="XP129" t="s">
        <v>310</v>
      </c>
      <c r="XQ129">
        <v>0</v>
      </c>
      <c r="XR129">
        <v>0</v>
      </c>
      <c r="XS129">
        <v>0</v>
      </c>
      <c r="XT129">
        <v>0</v>
      </c>
      <c r="XW129" t="s">
        <v>310</v>
      </c>
      <c r="XX129">
        <v>0.04</v>
      </c>
      <c r="XY129">
        <v>0</v>
      </c>
      <c r="XZ129">
        <v>7.0000000000000007E-2</v>
      </c>
      <c r="YA129">
        <v>0</v>
      </c>
    </row>
    <row r="130" spans="1:651" x14ac:dyDescent="0.25">
      <c r="A130" s="1">
        <v>6.2500999999999918</v>
      </c>
      <c r="B130" s="1">
        <v>6.2999999999999918</v>
      </c>
      <c r="C130" s="1" t="s">
        <v>311</v>
      </c>
      <c r="D130" s="1">
        <v>0</v>
      </c>
      <c r="E130" s="1">
        <v>0</v>
      </c>
      <c r="F130" s="1">
        <v>0</v>
      </c>
      <c r="G130" s="1">
        <v>0</v>
      </c>
      <c r="H130" s="1"/>
      <c r="I130" s="1"/>
      <c r="J130" s="1" t="s">
        <v>311</v>
      </c>
      <c r="K130" s="1">
        <v>0</v>
      </c>
      <c r="L130" s="1">
        <v>0</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0.03</v>
      </c>
      <c r="EH130">
        <v>0.11</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0</v>
      </c>
      <c r="PI130">
        <v>0</v>
      </c>
      <c r="PJ130">
        <v>0</v>
      </c>
      <c r="PK130">
        <v>0</v>
      </c>
      <c r="PN130" t="s">
        <v>311</v>
      </c>
      <c r="PO130">
        <v>0</v>
      </c>
      <c r="PP130">
        <v>0</v>
      </c>
      <c r="PQ130">
        <v>0</v>
      </c>
      <c r="PR130">
        <v>0</v>
      </c>
      <c r="PU130" t="s">
        <v>311</v>
      </c>
      <c r="PV130">
        <v>0</v>
      </c>
      <c r="PW130">
        <v>0</v>
      </c>
      <c r="PX130">
        <v>0</v>
      </c>
      <c r="PY130">
        <v>0</v>
      </c>
      <c r="QB130" t="s">
        <v>311</v>
      </c>
      <c r="QC130">
        <v>0</v>
      </c>
      <c r="QD130">
        <v>0</v>
      </c>
      <c r="QE130">
        <v>0</v>
      </c>
      <c r="QF130">
        <v>0</v>
      </c>
      <c r="QI130" t="s">
        <v>311</v>
      </c>
      <c r="QJ130">
        <v>0</v>
      </c>
      <c r="QK130">
        <v>0</v>
      </c>
      <c r="QL130">
        <v>0</v>
      </c>
      <c r="QM130">
        <v>0</v>
      </c>
      <c r="QP130" t="s">
        <v>311</v>
      </c>
      <c r="QQ130">
        <v>0.05</v>
      </c>
      <c r="QR130">
        <v>0</v>
      </c>
      <c r="QS130">
        <v>0.09</v>
      </c>
      <c r="QT130">
        <v>0</v>
      </c>
      <c r="QW130" t="s">
        <v>311</v>
      </c>
      <c r="QX130">
        <v>0.2</v>
      </c>
      <c r="QY130">
        <v>0.62</v>
      </c>
      <c r="QZ130">
        <v>0.13</v>
      </c>
      <c r="RA130">
        <v>0</v>
      </c>
      <c r="RD130" t="s">
        <v>311</v>
      </c>
      <c r="RE130">
        <v>0.19</v>
      </c>
      <c r="RF130">
        <v>0.41</v>
      </c>
      <c r="RG130">
        <v>0.08</v>
      </c>
      <c r="RH130">
        <v>0</v>
      </c>
      <c r="RK130" t="s">
        <v>311</v>
      </c>
      <c r="RL130">
        <v>0.69</v>
      </c>
      <c r="RM130">
        <v>0</v>
      </c>
      <c r="RN130">
        <v>1.03</v>
      </c>
      <c r="RO130">
        <v>0</v>
      </c>
      <c r="RR130" t="s">
        <v>311</v>
      </c>
      <c r="RS130">
        <v>0.11</v>
      </c>
      <c r="RT130">
        <v>0</v>
      </c>
      <c r="RU130">
        <v>0.18</v>
      </c>
      <c r="RV130">
        <v>0</v>
      </c>
      <c r="RY130" t="s">
        <v>311</v>
      </c>
      <c r="RZ130">
        <v>0.17</v>
      </c>
      <c r="SA130">
        <v>0.39</v>
      </c>
      <c r="SB130">
        <v>0.14000000000000001</v>
      </c>
      <c r="SC130">
        <v>0</v>
      </c>
      <c r="SF130" t="s">
        <v>311</v>
      </c>
      <c r="SG130">
        <v>0.04</v>
      </c>
      <c r="SH130">
        <v>0</v>
      </c>
      <c r="SI130">
        <v>0.06</v>
      </c>
      <c r="SJ130">
        <v>0</v>
      </c>
      <c r="SM130" t="s">
        <v>311</v>
      </c>
      <c r="SN130">
        <v>0.15</v>
      </c>
      <c r="SO130">
        <v>0</v>
      </c>
      <c r="SP130">
        <v>0.25</v>
      </c>
      <c r="SQ130">
        <v>0</v>
      </c>
      <c r="ST130" t="s">
        <v>311</v>
      </c>
      <c r="SU130">
        <v>4.0199999999999996</v>
      </c>
      <c r="SV130">
        <v>0.27</v>
      </c>
      <c r="SW130">
        <v>5.22</v>
      </c>
      <c r="SX130">
        <v>4.54</v>
      </c>
      <c r="TA130" t="s">
        <v>311</v>
      </c>
      <c r="TB130">
        <v>2.8</v>
      </c>
      <c r="TC130">
        <v>2.09</v>
      </c>
      <c r="TD130">
        <v>3.76</v>
      </c>
      <c r="TE130">
        <v>0</v>
      </c>
      <c r="TH130" t="s">
        <v>311</v>
      </c>
      <c r="TI130">
        <v>2.72</v>
      </c>
      <c r="TJ130">
        <v>5.74</v>
      </c>
      <c r="TK130">
        <v>1.92</v>
      </c>
      <c r="TL130">
        <v>1.1499999999999999</v>
      </c>
      <c r="TO130" t="s">
        <v>311</v>
      </c>
      <c r="TP130">
        <v>1.1499999999999999</v>
      </c>
      <c r="TQ130">
        <v>1.31</v>
      </c>
      <c r="TR130">
        <v>1.18</v>
      </c>
      <c r="TS130">
        <v>0.53</v>
      </c>
      <c r="TV130" t="s">
        <v>311</v>
      </c>
      <c r="TW130">
        <v>1.44</v>
      </c>
      <c r="TX130">
        <v>4.33</v>
      </c>
      <c r="TY130">
        <v>0.47</v>
      </c>
      <c r="TZ130">
        <v>2.14</v>
      </c>
      <c r="UC130" t="s">
        <v>311</v>
      </c>
      <c r="UD130">
        <v>2.36</v>
      </c>
      <c r="UE130">
        <v>4.8499999999999996</v>
      </c>
      <c r="UF130">
        <v>1.73</v>
      </c>
      <c r="UG130">
        <v>2.71</v>
      </c>
      <c r="UJ130" t="s">
        <v>311</v>
      </c>
      <c r="UK130">
        <v>0.64</v>
      </c>
      <c r="UL130">
        <v>1.44</v>
      </c>
      <c r="UM130">
        <v>0.2</v>
      </c>
      <c r="UN130">
        <v>1.47</v>
      </c>
      <c r="UQ130" t="s">
        <v>311</v>
      </c>
      <c r="UR130">
        <v>0.75</v>
      </c>
      <c r="US130">
        <v>0.49</v>
      </c>
      <c r="UT130">
        <v>1.1100000000000001</v>
      </c>
      <c r="UU130">
        <v>0</v>
      </c>
      <c r="UX130" t="s">
        <v>311</v>
      </c>
      <c r="UY130">
        <v>0.39</v>
      </c>
      <c r="UZ130">
        <v>0</v>
      </c>
      <c r="VA130">
        <v>0.6</v>
      </c>
      <c r="VB130">
        <v>0</v>
      </c>
      <c r="VE130" t="s">
        <v>311</v>
      </c>
      <c r="VF130">
        <v>0.94</v>
      </c>
      <c r="VG130">
        <v>0.81</v>
      </c>
      <c r="VH130">
        <v>1.27</v>
      </c>
      <c r="VI130">
        <v>0</v>
      </c>
      <c r="VL130" t="s">
        <v>311</v>
      </c>
      <c r="VM130">
        <v>0.68</v>
      </c>
      <c r="VN130">
        <v>0.52</v>
      </c>
      <c r="VO130">
        <v>0.82</v>
      </c>
      <c r="VP130">
        <v>0</v>
      </c>
      <c r="VS130" t="s">
        <v>311</v>
      </c>
      <c r="VT130">
        <v>0.12</v>
      </c>
      <c r="VU130">
        <v>0</v>
      </c>
      <c r="VV130">
        <v>0.19</v>
      </c>
      <c r="VW130">
        <v>0</v>
      </c>
      <c r="VZ130" t="s">
        <v>311</v>
      </c>
      <c r="WA130">
        <v>0.43</v>
      </c>
      <c r="WB130">
        <v>0</v>
      </c>
      <c r="WC130">
        <v>0.6</v>
      </c>
      <c r="WD130">
        <v>0</v>
      </c>
      <c r="WG130" t="s">
        <v>311</v>
      </c>
      <c r="WH130">
        <v>0.31</v>
      </c>
      <c r="WI130">
        <v>0</v>
      </c>
      <c r="WJ130">
        <v>0.33</v>
      </c>
      <c r="WK130">
        <v>0.67</v>
      </c>
      <c r="WN130" t="s">
        <v>311</v>
      </c>
      <c r="WO130">
        <v>0.32</v>
      </c>
      <c r="WP130">
        <v>1.31</v>
      </c>
      <c r="WQ130">
        <v>0.09</v>
      </c>
      <c r="WR130">
        <v>0</v>
      </c>
      <c r="WU130" t="s">
        <v>311</v>
      </c>
      <c r="WV130">
        <v>0.13</v>
      </c>
      <c r="WW130">
        <v>0.1</v>
      </c>
      <c r="WX130">
        <v>0.19</v>
      </c>
      <c r="WY130">
        <v>0</v>
      </c>
      <c r="XB130" t="s">
        <v>311</v>
      </c>
      <c r="XC130">
        <v>1.03</v>
      </c>
      <c r="XD130">
        <v>0.15</v>
      </c>
      <c r="XE130">
        <v>1.02</v>
      </c>
      <c r="XF130">
        <v>0.13</v>
      </c>
      <c r="XI130" t="s">
        <v>311</v>
      </c>
      <c r="XJ130">
        <v>0.84</v>
      </c>
      <c r="XK130">
        <v>1.57</v>
      </c>
      <c r="XL130">
        <v>0.84</v>
      </c>
      <c r="XM130">
        <v>0</v>
      </c>
      <c r="XP130" t="s">
        <v>311</v>
      </c>
      <c r="XQ130">
        <v>0.22</v>
      </c>
      <c r="XR130">
        <v>0</v>
      </c>
      <c r="XS130">
        <v>0.22</v>
      </c>
      <c r="XT130">
        <v>0</v>
      </c>
      <c r="XW130" t="s">
        <v>311</v>
      </c>
      <c r="XX130">
        <v>0.22</v>
      </c>
      <c r="XY130">
        <v>0</v>
      </c>
      <c r="XZ130">
        <v>0.17</v>
      </c>
      <c r="YA130">
        <v>1.04</v>
      </c>
    </row>
    <row r="131" spans="1:651"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0.04</v>
      </c>
      <c r="CD131">
        <v>0</v>
      </c>
      <c r="CE131">
        <v>0</v>
      </c>
      <c r="CF131">
        <v>0</v>
      </c>
      <c r="CI131" t="s">
        <v>312</v>
      </c>
      <c r="CJ131">
        <v>0</v>
      </c>
      <c r="CK131">
        <v>0</v>
      </c>
      <c r="CL131">
        <v>0</v>
      </c>
      <c r="CM131">
        <v>0</v>
      </c>
      <c r="CP131" t="s">
        <v>312</v>
      </c>
      <c r="CQ131">
        <v>0</v>
      </c>
      <c r="CR131">
        <v>0</v>
      </c>
      <c r="CS131">
        <v>0</v>
      </c>
      <c r="CT131">
        <v>0</v>
      </c>
      <c r="CW131" t="s">
        <v>312</v>
      </c>
      <c r="CX131">
        <v>0.13</v>
      </c>
      <c r="CY131">
        <v>0</v>
      </c>
      <c r="CZ131">
        <v>0</v>
      </c>
      <c r="DA131">
        <v>0.62</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v>
      </c>
      <c r="HU131">
        <v>0</v>
      </c>
      <c r="HV131">
        <v>0</v>
      </c>
      <c r="HW131">
        <v>0</v>
      </c>
      <c r="HZ131" t="s">
        <v>312</v>
      </c>
      <c r="IA131">
        <v>0</v>
      </c>
      <c r="IB131">
        <v>0</v>
      </c>
      <c r="IC131">
        <v>0</v>
      </c>
      <c r="ID131">
        <v>0</v>
      </c>
      <c r="IG131" t="s">
        <v>312</v>
      </c>
      <c r="IH131">
        <v>0</v>
      </c>
      <c r="II131">
        <v>0</v>
      </c>
      <c r="IJ131">
        <v>0</v>
      </c>
      <c r="IK131">
        <v>0</v>
      </c>
      <c r="IN131" t="s">
        <v>312</v>
      </c>
      <c r="IO131">
        <v>0</v>
      </c>
      <c r="IP131">
        <v>0</v>
      </c>
      <c r="IQ131">
        <v>0</v>
      </c>
      <c r="IR131">
        <v>0</v>
      </c>
      <c r="IU131" t="s">
        <v>312</v>
      </c>
      <c r="IV131">
        <v>0</v>
      </c>
      <c r="IW131">
        <v>0</v>
      </c>
      <c r="IX131">
        <v>0</v>
      </c>
      <c r="IY131">
        <v>0</v>
      </c>
      <c r="JB131" t="s">
        <v>312</v>
      </c>
      <c r="JC131">
        <v>0</v>
      </c>
      <c r="JD131">
        <v>0</v>
      </c>
      <c r="JE131">
        <v>0</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v>
      </c>
      <c r="LA131">
        <v>0</v>
      </c>
      <c r="LB131">
        <v>0</v>
      </c>
      <c r="LC131">
        <v>0</v>
      </c>
      <c r="LF131" t="s">
        <v>312</v>
      </c>
      <c r="LG131">
        <v>0</v>
      </c>
      <c r="LH131">
        <v>0</v>
      </c>
      <c r="LI131">
        <v>0</v>
      </c>
      <c r="LJ131">
        <v>0</v>
      </c>
      <c r="LM131" t="s">
        <v>312</v>
      </c>
      <c r="LN131">
        <v>0</v>
      </c>
      <c r="LO131">
        <v>0</v>
      </c>
      <c r="LP131">
        <v>0</v>
      </c>
      <c r="LQ131">
        <v>0</v>
      </c>
      <c r="LT131" t="s">
        <v>312</v>
      </c>
      <c r="LU131">
        <v>0</v>
      </c>
      <c r="LV131">
        <v>0</v>
      </c>
      <c r="LW131">
        <v>0</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v>
      </c>
      <c r="MX131">
        <v>0</v>
      </c>
      <c r="MY131">
        <v>0</v>
      </c>
      <c r="MZ131">
        <v>0</v>
      </c>
      <c r="NC131" t="s">
        <v>312</v>
      </c>
      <c r="ND131">
        <v>0</v>
      </c>
      <c r="NE131">
        <v>0</v>
      </c>
      <c r="NF131">
        <v>0</v>
      </c>
      <c r="NG131">
        <v>0</v>
      </c>
      <c r="NJ131" t="s">
        <v>312</v>
      </c>
      <c r="NK131">
        <v>0</v>
      </c>
      <c r="NL131">
        <v>0</v>
      </c>
      <c r="NM131">
        <v>0</v>
      </c>
      <c r="NN131">
        <v>0</v>
      </c>
      <c r="NQ131" t="s">
        <v>312</v>
      </c>
      <c r="NR131">
        <v>0</v>
      </c>
      <c r="NS131">
        <v>0</v>
      </c>
      <c r="NT131">
        <v>0</v>
      </c>
      <c r="NU131">
        <v>0</v>
      </c>
      <c r="NX131" t="s">
        <v>312</v>
      </c>
      <c r="NY131">
        <v>0</v>
      </c>
      <c r="NZ131">
        <v>0</v>
      </c>
      <c r="OA131">
        <v>0</v>
      </c>
      <c r="OB131">
        <v>0</v>
      </c>
      <c r="OE131" t="s">
        <v>312</v>
      </c>
      <c r="OF131">
        <v>0</v>
      </c>
      <c r="OG131">
        <v>0</v>
      </c>
      <c r="OH131">
        <v>0</v>
      </c>
      <c r="OI131">
        <v>0</v>
      </c>
      <c r="OL131" t="s">
        <v>312</v>
      </c>
      <c r="OM131">
        <v>0</v>
      </c>
      <c r="ON131">
        <v>0</v>
      </c>
      <c r="OO131">
        <v>0</v>
      </c>
      <c r="OP131">
        <v>0</v>
      </c>
      <c r="OS131" t="s">
        <v>312</v>
      </c>
      <c r="OT131">
        <v>0</v>
      </c>
      <c r="OU131">
        <v>0</v>
      </c>
      <c r="OV131">
        <v>0</v>
      </c>
      <c r="OW131">
        <v>0</v>
      </c>
      <c r="OZ131" t="s">
        <v>312</v>
      </c>
      <c r="PA131">
        <v>0</v>
      </c>
      <c r="PB131">
        <v>0</v>
      </c>
      <c r="PC131">
        <v>0</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v>
      </c>
      <c r="QK131">
        <v>0</v>
      </c>
      <c r="QL131">
        <v>0</v>
      </c>
      <c r="QM131">
        <v>0</v>
      </c>
      <c r="QP131" t="s">
        <v>312</v>
      </c>
      <c r="QQ131">
        <v>0</v>
      </c>
      <c r="QR131">
        <v>0</v>
      </c>
      <c r="QS131">
        <v>0</v>
      </c>
      <c r="QT131">
        <v>0</v>
      </c>
      <c r="QW131" t="s">
        <v>312</v>
      </c>
      <c r="QX131">
        <v>0</v>
      </c>
      <c r="QY131">
        <v>0</v>
      </c>
      <c r="QZ131">
        <v>0</v>
      </c>
      <c r="RA131">
        <v>0</v>
      </c>
      <c r="RD131" t="s">
        <v>312</v>
      </c>
      <c r="RE131">
        <v>0</v>
      </c>
      <c r="RF131">
        <v>0</v>
      </c>
      <c r="RG131">
        <v>0</v>
      </c>
      <c r="RH131">
        <v>0</v>
      </c>
      <c r="RK131" t="s">
        <v>312</v>
      </c>
      <c r="RL131">
        <v>7.0000000000000007E-2</v>
      </c>
      <c r="RM131">
        <v>0</v>
      </c>
      <c r="RN131">
        <v>0.12</v>
      </c>
      <c r="RO131">
        <v>0</v>
      </c>
      <c r="RR131" t="s">
        <v>312</v>
      </c>
      <c r="RS131">
        <v>0.04</v>
      </c>
      <c r="RT131">
        <v>0.2</v>
      </c>
      <c r="RU131">
        <v>0</v>
      </c>
      <c r="RV131">
        <v>0</v>
      </c>
      <c r="RY131" t="s">
        <v>312</v>
      </c>
      <c r="RZ131">
        <v>0</v>
      </c>
      <c r="SA131">
        <v>0</v>
      </c>
      <c r="SB131">
        <v>0</v>
      </c>
      <c r="SC131">
        <v>0</v>
      </c>
      <c r="SF131" t="s">
        <v>312</v>
      </c>
      <c r="SG131">
        <v>0.08</v>
      </c>
      <c r="SH131">
        <v>0</v>
      </c>
      <c r="SI131">
        <v>0.14000000000000001</v>
      </c>
      <c r="SJ131">
        <v>0</v>
      </c>
      <c r="SM131" t="s">
        <v>312</v>
      </c>
      <c r="SN131">
        <v>0.06</v>
      </c>
      <c r="SO131">
        <v>0</v>
      </c>
      <c r="SP131">
        <v>0.1</v>
      </c>
      <c r="SQ131">
        <v>0</v>
      </c>
      <c r="ST131" t="s">
        <v>312</v>
      </c>
      <c r="SU131">
        <v>1.04</v>
      </c>
      <c r="SV131">
        <v>0</v>
      </c>
      <c r="SW131">
        <v>1.77</v>
      </c>
      <c r="SX131">
        <v>0</v>
      </c>
      <c r="TA131" t="s">
        <v>312</v>
      </c>
      <c r="TB131">
        <v>1.04</v>
      </c>
      <c r="TC131">
        <v>1.24</v>
      </c>
      <c r="TD131">
        <v>1.3</v>
      </c>
      <c r="TE131">
        <v>0</v>
      </c>
      <c r="TH131" t="s">
        <v>312</v>
      </c>
      <c r="TI131">
        <v>1.23</v>
      </c>
      <c r="TJ131">
        <v>0.54</v>
      </c>
      <c r="TK131">
        <v>1.9</v>
      </c>
      <c r="TL131">
        <v>0</v>
      </c>
      <c r="TO131" t="s">
        <v>312</v>
      </c>
      <c r="TP131">
        <v>1.41</v>
      </c>
      <c r="TQ131">
        <v>2.0299999999999998</v>
      </c>
      <c r="TR131">
        <v>1.62</v>
      </c>
      <c r="TS131">
        <v>0</v>
      </c>
      <c r="TV131" t="s">
        <v>312</v>
      </c>
      <c r="TW131">
        <v>1.46</v>
      </c>
      <c r="TX131">
        <v>1.74</v>
      </c>
      <c r="TY131">
        <v>1.86</v>
      </c>
      <c r="TZ131">
        <v>0</v>
      </c>
      <c r="UC131" t="s">
        <v>312</v>
      </c>
      <c r="UD131">
        <v>0.62</v>
      </c>
      <c r="UE131">
        <v>1.24</v>
      </c>
      <c r="UF131">
        <v>0.6</v>
      </c>
      <c r="UG131">
        <v>0</v>
      </c>
      <c r="UJ131" t="s">
        <v>312</v>
      </c>
      <c r="UK131">
        <v>0.36</v>
      </c>
      <c r="UL131">
        <v>1.56</v>
      </c>
      <c r="UM131">
        <v>0</v>
      </c>
      <c r="UN131">
        <v>0</v>
      </c>
      <c r="UQ131" t="s">
        <v>312</v>
      </c>
      <c r="UR131">
        <v>0</v>
      </c>
      <c r="US131">
        <v>0</v>
      </c>
      <c r="UT131">
        <v>0</v>
      </c>
      <c r="UU131">
        <v>0</v>
      </c>
      <c r="UX131" t="s">
        <v>312</v>
      </c>
      <c r="UY131">
        <v>0.26</v>
      </c>
      <c r="UZ131">
        <v>1.46</v>
      </c>
      <c r="VA131">
        <v>0</v>
      </c>
      <c r="VB131">
        <v>0</v>
      </c>
      <c r="VE131" t="s">
        <v>312</v>
      </c>
      <c r="VF131">
        <v>0</v>
      </c>
      <c r="VG131">
        <v>0</v>
      </c>
      <c r="VH131">
        <v>0</v>
      </c>
      <c r="VI131">
        <v>0</v>
      </c>
      <c r="VL131" t="s">
        <v>312</v>
      </c>
      <c r="VM131">
        <v>0.3</v>
      </c>
      <c r="VN131">
        <v>0</v>
      </c>
      <c r="VO131">
        <v>0.52</v>
      </c>
      <c r="VP131">
        <v>0</v>
      </c>
      <c r="VS131" t="s">
        <v>312</v>
      </c>
      <c r="VT131">
        <v>0.05</v>
      </c>
      <c r="VU131">
        <v>0.21</v>
      </c>
      <c r="VV131">
        <v>0</v>
      </c>
      <c r="VW131">
        <v>0</v>
      </c>
      <c r="VZ131" t="s">
        <v>312</v>
      </c>
      <c r="WA131">
        <v>0.05</v>
      </c>
      <c r="WB131">
        <v>0</v>
      </c>
      <c r="WC131">
        <v>0.08</v>
      </c>
      <c r="WD131">
        <v>0</v>
      </c>
      <c r="WG131" t="s">
        <v>312</v>
      </c>
      <c r="WH131">
        <v>0.3</v>
      </c>
      <c r="WI131">
        <v>0</v>
      </c>
      <c r="WJ131">
        <v>0.54</v>
      </c>
      <c r="WK131">
        <v>0</v>
      </c>
      <c r="WN131" t="s">
        <v>312</v>
      </c>
      <c r="WO131">
        <v>0</v>
      </c>
      <c r="WP131">
        <v>0</v>
      </c>
      <c r="WQ131">
        <v>0</v>
      </c>
      <c r="WR131">
        <v>0</v>
      </c>
      <c r="WU131" t="s">
        <v>312</v>
      </c>
      <c r="WV131">
        <v>7.0000000000000007E-2</v>
      </c>
      <c r="WW131">
        <v>0.2</v>
      </c>
      <c r="WX131">
        <v>0.05</v>
      </c>
      <c r="WY131">
        <v>0</v>
      </c>
      <c r="XB131" t="s">
        <v>312</v>
      </c>
      <c r="XC131">
        <v>1</v>
      </c>
      <c r="XD131">
        <v>0</v>
      </c>
      <c r="XE131">
        <v>1.51</v>
      </c>
      <c r="XF131">
        <v>0</v>
      </c>
      <c r="XI131" t="s">
        <v>312</v>
      </c>
      <c r="XJ131">
        <v>0.1</v>
      </c>
      <c r="XK131">
        <v>0</v>
      </c>
      <c r="XL131">
        <v>0.11</v>
      </c>
      <c r="XM131">
        <v>0.26</v>
      </c>
      <c r="XP131" t="s">
        <v>312</v>
      </c>
      <c r="XQ131">
        <v>0.28999999999999998</v>
      </c>
      <c r="XR131">
        <v>0</v>
      </c>
      <c r="XS131">
        <v>0.5</v>
      </c>
      <c r="XT131">
        <v>0</v>
      </c>
      <c r="XW131" t="s">
        <v>312</v>
      </c>
      <c r="XX131">
        <v>0.06</v>
      </c>
      <c r="XY131">
        <v>0</v>
      </c>
      <c r="XZ131">
        <v>0</v>
      </c>
      <c r="YA131">
        <v>0</v>
      </c>
    </row>
    <row r="132" spans="1:651"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0.03</v>
      </c>
      <c r="DT132">
        <v>0.17</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v>
      </c>
      <c r="KT132">
        <v>0</v>
      </c>
      <c r="KU132">
        <v>0</v>
      </c>
      <c r="KV132">
        <v>0</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0.03</v>
      </c>
      <c r="QR132">
        <v>0.14000000000000001</v>
      </c>
      <c r="QS132">
        <v>0</v>
      </c>
      <c r="QT132">
        <v>0</v>
      </c>
      <c r="QW132" t="s">
        <v>313</v>
      </c>
      <c r="QX132">
        <v>0</v>
      </c>
      <c r="QY132">
        <v>0</v>
      </c>
      <c r="QZ132">
        <v>0</v>
      </c>
      <c r="RA132">
        <v>0</v>
      </c>
      <c r="RD132" t="s">
        <v>313</v>
      </c>
      <c r="RE132">
        <v>0.06</v>
      </c>
      <c r="RF132">
        <v>0</v>
      </c>
      <c r="RG132">
        <v>0</v>
      </c>
      <c r="RH132">
        <v>0</v>
      </c>
      <c r="RK132" t="s">
        <v>313</v>
      </c>
      <c r="RL132">
        <v>0</v>
      </c>
      <c r="RM132">
        <v>0</v>
      </c>
      <c r="RN132">
        <v>0</v>
      </c>
      <c r="RO132">
        <v>0</v>
      </c>
      <c r="RR132" t="s">
        <v>313</v>
      </c>
      <c r="RS132">
        <v>0</v>
      </c>
      <c r="RT132">
        <v>0</v>
      </c>
      <c r="RU132">
        <v>0</v>
      </c>
      <c r="RV132">
        <v>0</v>
      </c>
      <c r="RY132" t="s">
        <v>313</v>
      </c>
      <c r="RZ132">
        <v>0</v>
      </c>
      <c r="SA132">
        <v>0</v>
      </c>
      <c r="SB132">
        <v>0</v>
      </c>
      <c r="SC132">
        <v>0</v>
      </c>
      <c r="SF132" t="s">
        <v>313</v>
      </c>
      <c r="SG132">
        <v>0</v>
      </c>
      <c r="SH132">
        <v>0</v>
      </c>
      <c r="SI132">
        <v>0</v>
      </c>
      <c r="SJ132">
        <v>0</v>
      </c>
      <c r="SM132" t="s">
        <v>313</v>
      </c>
      <c r="SN132">
        <v>0.37</v>
      </c>
      <c r="SO132">
        <v>0</v>
      </c>
      <c r="SP132">
        <v>0.21</v>
      </c>
      <c r="SQ132">
        <v>0.32</v>
      </c>
      <c r="ST132" t="s">
        <v>313</v>
      </c>
      <c r="SU132">
        <v>1.46</v>
      </c>
      <c r="SV132">
        <v>1.91</v>
      </c>
      <c r="SW132">
        <v>0.55000000000000004</v>
      </c>
      <c r="SX132">
        <v>4.74</v>
      </c>
      <c r="TA132" t="s">
        <v>313</v>
      </c>
      <c r="TB132">
        <v>3.48</v>
      </c>
      <c r="TC132">
        <v>5.32</v>
      </c>
      <c r="TD132">
        <v>1.27</v>
      </c>
      <c r="TE132">
        <v>8.93</v>
      </c>
      <c r="TH132" t="s">
        <v>313</v>
      </c>
      <c r="TI132">
        <v>1.52</v>
      </c>
      <c r="TJ132">
        <v>4.51</v>
      </c>
      <c r="TK132">
        <v>0.63</v>
      </c>
      <c r="TL132">
        <v>0.3</v>
      </c>
      <c r="TO132" t="s">
        <v>313</v>
      </c>
      <c r="TP132">
        <v>0.14000000000000001</v>
      </c>
      <c r="TQ132">
        <v>0</v>
      </c>
      <c r="TR132">
        <v>0.16</v>
      </c>
      <c r="TS132">
        <v>0</v>
      </c>
      <c r="TV132" t="s">
        <v>313</v>
      </c>
      <c r="TW132">
        <v>0.24</v>
      </c>
      <c r="TX132">
        <v>0.56000000000000005</v>
      </c>
      <c r="TY132">
        <v>0.21</v>
      </c>
      <c r="TZ132">
        <v>0</v>
      </c>
      <c r="UC132" t="s">
        <v>313</v>
      </c>
      <c r="UD132">
        <v>0.16</v>
      </c>
      <c r="UE132">
        <v>0</v>
      </c>
      <c r="UF132">
        <v>0.27</v>
      </c>
      <c r="UG132">
        <v>0</v>
      </c>
      <c r="UJ132" t="s">
        <v>313</v>
      </c>
      <c r="UK132">
        <v>0</v>
      </c>
      <c r="UL132">
        <v>0</v>
      </c>
      <c r="UM132">
        <v>0</v>
      </c>
      <c r="UN132">
        <v>0</v>
      </c>
      <c r="UQ132" t="s">
        <v>313</v>
      </c>
      <c r="UR132">
        <v>0.06</v>
      </c>
      <c r="US132">
        <v>0.26</v>
      </c>
      <c r="UT132">
        <v>0</v>
      </c>
      <c r="UU132">
        <v>0</v>
      </c>
      <c r="UX132" t="s">
        <v>313</v>
      </c>
      <c r="UY132">
        <v>0.11</v>
      </c>
      <c r="UZ132">
        <v>0.62</v>
      </c>
      <c r="VA132">
        <v>0</v>
      </c>
      <c r="VB132">
        <v>0</v>
      </c>
      <c r="VE132" t="s">
        <v>313</v>
      </c>
      <c r="VF132">
        <v>0.1</v>
      </c>
      <c r="VG132">
        <v>0.44</v>
      </c>
      <c r="VH132">
        <v>0</v>
      </c>
      <c r="VI132">
        <v>0</v>
      </c>
      <c r="VL132" t="s">
        <v>313</v>
      </c>
      <c r="VM132">
        <v>0.21</v>
      </c>
      <c r="VN132">
        <v>0.56999999999999995</v>
      </c>
      <c r="VO132">
        <v>0.13</v>
      </c>
      <c r="VP132">
        <v>0</v>
      </c>
      <c r="VS132" t="s">
        <v>313</v>
      </c>
      <c r="VT132">
        <v>7.0000000000000007E-2</v>
      </c>
      <c r="VU132">
        <v>0.31</v>
      </c>
      <c r="VV132">
        <v>0</v>
      </c>
      <c r="VW132">
        <v>0</v>
      </c>
      <c r="VZ132" t="s">
        <v>313</v>
      </c>
      <c r="WA132">
        <v>0.18</v>
      </c>
      <c r="WB132">
        <v>0</v>
      </c>
      <c r="WC132">
        <v>0.2</v>
      </c>
      <c r="WD132">
        <v>0</v>
      </c>
      <c r="WG132" t="s">
        <v>313</v>
      </c>
      <c r="WH132">
        <v>0.03</v>
      </c>
      <c r="WI132">
        <v>0</v>
      </c>
      <c r="WJ132">
        <v>0.06</v>
      </c>
      <c r="WK132">
        <v>0</v>
      </c>
      <c r="WN132" t="s">
        <v>313</v>
      </c>
      <c r="WO132">
        <v>0</v>
      </c>
      <c r="WP132">
        <v>0</v>
      </c>
      <c r="WQ132">
        <v>0</v>
      </c>
      <c r="WR132">
        <v>0</v>
      </c>
      <c r="WU132" t="s">
        <v>313</v>
      </c>
      <c r="WV132">
        <v>0.21</v>
      </c>
      <c r="WW132">
        <v>0.16</v>
      </c>
      <c r="WX132">
        <v>0.17</v>
      </c>
      <c r="WY132">
        <v>0.6</v>
      </c>
      <c r="XB132" t="s">
        <v>313</v>
      </c>
      <c r="XC132">
        <v>1.23</v>
      </c>
      <c r="XD132">
        <v>2.66</v>
      </c>
      <c r="XE132">
        <v>0.77</v>
      </c>
      <c r="XF132">
        <v>1.92</v>
      </c>
      <c r="XI132" t="s">
        <v>313</v>
      </c>
      <c r="XJ132">
        <v>0.67</v>
      </c>
      <c r="XK132">
        <v>0.66</v>
      </c>
      <c r="XL132">
        <v>0.81</v>
      </c>
      <c r="XM132">
        <v>0</v>
      </c>
      <c r="XP132" t="s">
        <v>313</v>
      </c>
      <c r="XQ132">
        <v>0.19</v>
      </c>
      <c r="XR132">
        <v>0.22</v>
      </c>
      <c r="XS132">
        <v>0.25</v>
      </c>
      <c r="XT132">
        <v>0</v>
      </c>
      <c r="XW132" t="s">
        <v>313</v>
      </c>
      <c r="XX132">
        <v>0.55000000000000004</v>
      </c>
      <c r="XY132">
        <v>0.77</v>
      </c>
      <c r="XZ132">
        <v>0.44</v>
      </c>
      <c r="YA132">
        <v>0.82</v>
      </c>
    </row>
    <row r="133" spans="1:651"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v>
      </c>
      <c r="GZ133">
        <v>0</v>
      </c>
      <c r="HA133">
        <v>0</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v>
      </c>
      <c r="LO133">
        <v>0</v>
      </c>
      <c r="LP133">
        <v>0</v>
      </c>
      <c r="LQ133">
        <v>0</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v>
      </c>
      <c r="NL133">
        <v>0</v>
      </c>
      <c r="NM133">
        <v>0</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0.08</v>
      </c>
      <c r="QY133">
        <v>0</v>
      </c>
      <c r="QZ133">
        <v>0</v>
      </c>
      <c r="RA133">
        <v>0</v>
      </c>
      <c r="RD133" t="s">
        <v>314</v>
      </c>
      <c r="RE133">
        <v>0</v>
      </c>
      <c r="RF133">
        <v>0</v>
      </c>
      <c r="RG133">
        <v>0</v>
      </c>
      <c r="RH133">
        <v>0</v>
      </c>
      <c r="RK133" t="s">
        <v>314</v>
      </c>
      <c r="RL133">
        <v>0.11</v>
      </c>
      <c r="RM133">
        <v>0</v>
      </c>
      <c r="RN133">
        <v>0.12</v>
      </c>
      <c r="RO133">
        <v>0</v>
      </c>
      <c r="RR133" t="s">
        <v>314</v>
      </c>
      <c r="RS133">
        <v>0</v>
      </c>
      <c r="RT133">
        <v>0</v>
      </c>
      <c r="RU133">
        <v>0</v>
      </c>
      <c r="RV133">
        <v>0</v>
      </c>
      <c r="RY133" t="s">
        <v>314</v>
      </c>
      <c r="RZ133">
        <v>0</v>
      </c>
      <c r="SA133">
        <v>0</v>
      </c>
      <c r="SB133">
        <v>0</v>
      </c>
      <c r="SC133">
        <v>0</v>
      </c>
      <c r="SF133" t="s">
        <v>314</v>
      </c>
      <c r="SG133">
        <v>0.12</v>
      </c>
      <c r="SH133">
        <v>0</v>
      </c>
      <c r="SI133">
        <v>0.11</v>
      </c>
      <c r="SJ133">
        <v>0</v>
      </c>
      <c r="SM133" t="s">
        <v>314</v>
      </c>
      <c r="SN133">
        <v>0</v>
      </c>
      <c r="SO133">
        <v>0</v>
      </c>
      <c r="SP133">
        <v>0</v>
      </c>
      <c r="SQ133">
        <v>0</v>
      </c>
      <c r="ST133" t="s">
        <v>314</v>
      </c>
      <c r="SU133">
        <v>4.8499999999999996</v>
      </c>
      <c r="SV133">
        <v>2.66</v>
      </c>
      <c r="SW133">
        <v>4.91</v>
      </c>
      <c r="SX133">
        <v>8.39</v>
      </c>
      <c r="TA133" t="s">
        <v>314</v>
      </c>
      <c r="TB133">
        <v>3.89</v>
      </c>
      <c r="TC133">
        <v>5.0599999999999996</v>
      </c>
      <c r="TD133">
        <v>3.48</v>
      </c>
      <c r="TE133">
        <v>4.8099999999999996</v>
      </c>
      <c r="TH133" t="s">
        <v>314</v>
      </c>
      <c r="TI133">
        <v>1.1000000000000001</v>
      </c>
      <c r="TJ133">
        <v>1.72</v>
      </c>
      <c r="TK133">
        <v>0.72</v>
      </c>
      <c r="TL133">
        <v>0.67</v>
      </c>
      <c r="TO133" t="s">
        <v>314</v>
      </c>
      <c r="TP133">
        <v>0.6</v>
      </c>
      <c r="TQ133">
        <v>0</v>
      </c>
      <c r="TR133">
        <v>0.83</v>
      </c>
      <c r="TS133">
        <v>0.42</v>
      </c>
      <c r="TV133" t="s">
        <v>314</v>
      </c>
      <c r="TW133">
        <v>0.59</v>
      </c>
      <c r="TX133">
        <v>1.31</v>
      </c>
      <c r="TY133">
        <v>0.55000000000000004</v>
      </c>
      <c r="TZ133">
        <v>0</v>
      </c>
      <c r="UC133" t="s">
        <v>314</v>
      </c>
      <c r="UD133">
        <v>0.34</v>
      </c>
      <c r="UE133">
        <v>0.74</v>
      </c>
      <c r="UF133">
        <v>0.1</v>
      </c>
      <c r="UG133">
        <v>0</v>
      </c>
      <c r="UJ133" t="s">
        <v>314</v>
      </c>
      <c r="UK133">
        <v>0.38</v>
      </c>
      <c r="UL133">
        <v>0</v>
      </c>
      <c r="UM133">
        <v>0.62</v>
      </c>
      <c r="UN133">
        <v>0</v>
      </c>
      <c r="UQ133" t="s">
        <v>314</v>
      </c>
      <c r="UR133">
        <v>0.24</v>
      </c>
      <c r="US133">
        <v>0.18</v>
      </c>
      <c r="UT133">
        <v>0</v>
      </c>
      <c r="UU133">
        <v>0</v>
      </c>
      <c r="UX133" t="s">
        <v>314</v>
      </c>
      <c r="UY133">
        <v>0.28000000000000003</v>
      </c>
      <c r="UZ133">
        <v>0.76</v>
      </c>
      <c r="VA133">
        <v>0.22</v>
      </c>
      <c r="VB133">
        <v>0</v>
      </c>
      <c r="VE133" t="s">
        <v>314</v>
      </c>
      <c r="VF133">
        <v>0.23</v>
      </c>
      <c r="VG133">
        <v>0</v>
      </c>
      <c r="VH133">
        <v>0.26</v>
      </c>
      <c r="VI133">
        <v>0.38</v>
      </c>
      <c r="VL133" t="s">
        <v>314</v>
      </c>
      <c r="VM133">
        <v>0.13</v>
      </c>
      <c r="VN133">
        <v>0</v>
      </c>
      <c r="VO133">
        <v>0</v>
      </c>
      <c r="VP133">
        <v>0</v>
      </c>
      <c r="VS133" t="s">
        <v>314</v>
      </c>
      <c r="VT133">
        <v>0</v>
      </c>
      <c r="VU133">
        <v>0</v>
      </c>
      <c r="VV133">
        <v>0</v>
      </c>
      <c r="VW133">
        <v>0</v>
      </c>
      <c r="VZ133" t="s">
        <v>314</v>
      </c>
      <c r="WA133">
        <v>0.22</v>
      </c>
      <c r="WB133">
        <v>0</v>
      </c>
      <c r="WC133">
        <v>0.36</v>
      </c>
      <c r="WD133">
        <v>0</v>
      </c>
      <c r="WG133" t="s">
        <v>314</v>
      </c>
      <c r="WH133">
        <v>1.57</v>
      </c>
      <c r="WI133">
        <v>0</v>
      </c>
      <c r="WJ133">
        <v>0</v>
      </c>
      <c r="WK133">
        <v>8.4</v>
      </c>
      <c r="WN133" t="s">
        <v>314</v>
      </c>
      <c r="WO133">
        <v>0.12</v>
      </c>
      <c r="WP133">
        <v>0</v>
      </c>
      <c r="WQ133">
        <v>0.1</v>
      </c>
      <c r="WR133">
        <v>0</v>
      </c>
      <c r="WU133" t="s">
        <v>314</v>
      </c>
      <c r="WV133">
        <v>0.18</v>
      </c>
      <c r="WW133">
        <v>0</v>
      </c>
      <c r="WX133">
        <v>0.3</v>
      </c>
      <c r="WY133">
        <v>0</v>
      </c>
      <c r="XB133" t="s">
        <v>314</v>
      </c>
      <c r="XC133">
        <v>0.85</v>
      </c>
      <c r="XD133">
        <v>0</v>
      </c>
      <c r="XE133">
        <v>1.38</v>
      </c>
      <c r="XF133">
        <v>0</v>
      </c>
      <c r="XI133" t="s">
        <v>314</v>
      </c>
      <c r="XJ133">
        <v>0.3</v>
      </c>
      <c r="XK133">
        <v>1.1100000000000001</v>
      </c>
      <c r="XL133">
        <v>0.08</v>
      </c>
      <c r="XM133">
        <v>0</v>
      </c>
      <c r="XP133" t="s">
        <v>314</v>
      </c>
      <c r="XQ133">
        <v>0.1</v>
      </c>
      <c r="XR133">
        <v>0.31</v>
      </c>
      <c r="XS133">
        <v>0.06</v>
      </c>
      <c r="XT133">
        <v>0</v>
      </c>
      <c r="XW133" t="s">
        <v>314</v>
      </c>
      <c r="XX133">
        <v>0</v>
      </c>
      <c r="XY133">
        <v>0</v>
      </c>
      <c r="XZ133">
        <v>0</v>
      </c>
      <c r="YA133">
        <v>0</v>
      </c>
    </row>
    <row r="134" spans="1:651"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0.09</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0.08</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v>
      </c>
      <c r="KF134">
        <v>0</v>
      </c>
      <c r="KG134">
        <v>0</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v>
      </c>
      <c r="PP134">
        <v>0</v>
      </c>
      <c r="PQ134">
        <v>0</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v>
      </c>
      <c r="QR134">
        <v>0</v>
      </c>
      <c r="QS134">
        <v>0</v>
      </c>
      <c r="QT134">
        <v>0</v>
      </c>
      <c r="QW134" t="s">
        <v>315</v>
      </c>
      <c r="QX134">
        <v>0</v>
      </c>
      <c r="QY134">
        <v>0</v>
      </c>
      <c r="QZ134">
        <v>0</v>
      </c>
      <c r="RA134">
        <v>0</v>
      </c>
      <c r="RD134" t="s">
        <v>315</v>
      </c>
      <c r="RE134">
        <v>0</v>
      </c>
      <c r="RF134">
        <v>0</v>
      </c>
      <c r="RG134">
        <v>0</v>
      </c>
      <c r="RH134">
        <v>0</v>
      </c>
      <c r="RK134" t="s">
        <v>315</v>
      </c>
      <c r="RL134">
        <v>0.33</v>
      </c>
      <c r="RM134">
        <v>0</v>
      </c>
      <c r="RN134">
        <v>0.56000000000000005</v>
      </c>
      <c r="RO134">
        <v>0</v>
      </c>
      <c r="RR134" t="s">
        <v>315</v>
      </c>
      <c r="RS134">
        <v>0.16</v>
      </c>
      <c r="RT134">
        <v>0</v>
      </c>
      <c r="RU134">
        <v>0.27</v>
      </c>
      <c r="RV134">
        <v>0</v>
      </c>
      <c r="RY134" t="s">
        <v>315</v>
      </c>
      <c r="RZ134">
        <v>0.31</v>
      </c>
      <c r="SA134">
        <v>0.35</v>
      </c>
      <c r="SB134">
        <v>0.39</v>
      </c>
      <c r="SC134">
        <v>0</v>
      </c>
      <c r="SF134" t="s">
        <v>315</v>
      </c>
      <c r="SG134">
        <v>0.05</v>
      </c>
      <c r="SH134">
        <v>0</v>
      </c>
      <c r="SI134">
        <v>0.09</v>
      </c>
      <c r="SJ134">
        <v>0</v>
      </c>
      <c r="SM134" t="s">
        <v>315</v>
      </c>
      <c r="SN134">
        <v>0.24</v>
      </c>
      <c r="SO134">
        <v>0.35</v>
      </c>
      <c r="SP134">
        <v>0.22</v>
      </c>
      <c r="SQ134">
        <v>0</v>
      </c>
      <c r="ST134" t="s">
        <v>315</v>
      </c>
      <c r="SU134">
        <v>16.739999999999998</v>
      </c>
      <c r="SV134">
        <v>1.45</v>
      </c>
      <c r="SW134">
        <v>22.67</v>
      </c>
      <c r="SX134">
        <v>15.68</v>
      </c>
      <c r="TA134" t="s">
        <v>315</v>
      </c>
      <c r="TB134">
        <v>9.6</v>
      </c>
      <c r="TC134">
        <v>2.37</v>
      </c>
      <c r="TD134">
        <v>12.26</v>
      </c>
      <c r="TE134">
        <v>13.33</v>
      </c>
      <c r="TH134" t="s">
        <v>315</v>
      </c>
      <c r="TI134">
        <v>1.06</v>
      </c>
      <c r="TJ134">
        <v>0.37</v>
      </c>
      <c r="TK134">
        <v>1.21</v>
      </c>
      <c r="TL134">
        <v>2.27</v>
      </c>
      <c r="TO134" t="s">
        <v>315</v>
      </c>
      <c r="TP134">
        <v>0.36</v>
      </c>
      <c r="TQ134">
        <v>0</v>
      </c>
      <c r="TR134">
        <v>0.63</v>
      </c>
      <c r="TS134">
        <v>0</v>
      </c>
      <c r="TV134" t="s">
        <v>315</v>
      </c>
      <c r="TW134">
        <v>0.03</v>
      </c>
      <c r="TX134">
        <v>0.17</v>
      </c>
      <c r="TY134">
        <v>0</v>
      </c>
      <c r="TZ134">
        <v>0</v>
      </c>
      <c r="UC134" t="s">
        <v>315</v>
      </c>
      <c r="UD134">
        <v>0</v>
      </c>
      <c r="UE134">
        <v>0</v>
      </c>
      <c r="UF134">
        <v>0</v>
      </c>
      <c r="UG134">
        <v>0</v>
      </c>
      <c r="UJ134" t="s">
        <v>315</v>
      </c>
      <c r="UK134">
        <v>7.0000000000000007E-2</v>
      </c>
      <c r="UL134">
        <v>0</v>
      </c>
      <c r="UM134">
        <v>0</v>
      </c>
      <c r="UN134">
        <v>0</v>
      </c>
      <c r="UQ134" t="s">
        <v>315</v>
      </c>
      <c r="UR134">
        <v>0.42</v>
      </c>
      <c r="US134">
        <v>1.74</v>
      </c>
      <c r="UT134">
        <v>0</v>
      </c>
      <c r="UU134">
        <v>0</v>
      </c>
      <c r="UX134" t="s">
        <v>315</v>
      </c>
      <c r="UY134">
        <v>0.09</v>
      </c>
      <c r="UZ134">
        <v>0</v>
      </c>
      <c r="VA134">
        <v>0</v>
      </c>
      <c r="VB134">
        <v>0.96</v>
      </c>
      <c r="VE134" t="s">
        <v>315</v>
      </c>
      <c r="VF134">
        <v>0.69</v>
      </c>
      <c r="VG134">
        <v>0</v>
      </c>
      <c r="VH134">
        <v>1.1499999999999999</v>
      </c>
      <c r="VI134">
        <v>0</v>
      </c>
      <c r="VL134" t="s">
        <v>315</v>
      </c>
      <c r="VM134">
        <v>0</v>
      </c>
      <c r="VN134">
        <v>0</v>
      </c>
      <c r="VO134">
        <v>0</v>
      </c>
      <c r="VP134">
        <v>0</v>
      </c>
      <c r="VS134" t="s">
        <v>315</v>
      </c>
      <c r="VT134">
        <v>0.49</v>
      </c>
      <c r="VU134">
        <v>1.93</v>
      </c>
      <c r="VV134">
        <v>0.1</v>
      </c>
      <c r="VW134">
        <v>0</v>
      </c>
      <c r="VZ134" t="s">
        <v>315</v>
      </c>
      <c r="WA134">
        <v>0.05</v>
      </c>
      <c r="WB134">
        <v>0</v>
      </c>
      <c r="WC134">
        <v>0.09</v>
      </c>
      <c r="WD134">
        <v>0</v>
      </c>
      <c r="WG134" t="s">
        <v>315</v>
      </c>
      <c r="WH134">
        <v>0</v>
      </c>
      <c r="WI134">
        <v>0</v>
      </c>
      <c r="WJ134">
        <v>0</v>
      </c>
      <c r="WK134">
        <v>0</v>
      </c>
      <c r="WN134" t="s">
        <v>315</v>
      </c>
      <c r="WO134">
        <v>1.75</v>
      </c>
      <c r="WP134">
        <v>7.98</v>
      </c>
      <c r="WQ134">
        <v>0.19</v>
      </c>
      <c r="WR134">
        <v>0</v>
      </c>
      <c r="WU134" t="s">
        <v>315</v>
      </c>
      <c r="WV134">
        <v>7.37</v>
      </c>
      <c r="WW134">
        <v>7.78</v>
      </c>
      <c r="WX134">
        <v>6.48</v>
      </c>
      <c r="WY134">
        <v>14</v>
      </c>
      <c r="XB134" t="s">
        <v>315</v>
      </c>
      <c r="XC134">
        <v>10</v>
      </c>
      <c r="XD134">
        <v>6.11</v>
      </c>
      <c r="XE134">
        <v>11.52</v>
      </c>
      <c r="XF134">
        <v>9.94</v>
      </c>
      <c r="XI134" t="s">
        <v>315</v>
      </c>
      <c r="XJ134">
        <v>1.01</v>
      </c>
      <c r="XK134">
        <v>2.4300000000000002</v>
      </c>
      <c r="XL134">
        <v>0.46</v>
      </c>
      <c r="XM134">
        <v>1.51</v>
      </c>
      <c r="XP134" t="s">
        <v>315</v>
      </c>
      <c r="XQ134">
        <v>0.76</v>
      </c>
      <c r="XR134">
        <v>0.56000000000000005</v>
      </c>
      <c r="XS134">
        <v>1.02</v>
      </c>
      <c r="XT134">
        <v>0</v>
      </c>
      <c r="XW134" t="s">
        <v>315</v>
      </c>
      <c r="XX134">
        <v>0.22</v>
      </c>
      <c r="XY134">
        <v>0</v>
      </c>
      <c r="XZ134">
        <v>0.38</v>
      </c>
      <c r="YA134">
        <v>0</v>
      </c>
    </row>
    <row r="135" spans="1:651"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v>
      </c>
      <c r="S135" s="1">
        <v>0</v>
      </c>
      <c r="T135" s="1">
        <v>0</v>
      </c>
      <c r="U135" s="1">
        <v>0</v>
      </c>
      <c r="V135" s="1"/>
      <c r="W135" s="1"/>
      <c r="X135" s="1" t="s">
        <v>316</v>
      </c>
      <c r="Y135" s="1">
        <v>0</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v>
      </c>
      <c r="PW135">
        <v>0</v>
      </c>
      <c r="PX135">
        <v>0</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0.08</v>
      </c>
      <c r="RM135">
        <v>0</v>
      </c>
      <c r="RN135">
        <v>0</v>
      </c>
      <c r="RO135">
        <v>0</v>
      </c>
      <c r="RR135" t="s">
        <v>316</v>
      </c>
      <c r="RS135">
        <v>0.02</v>
      </c>
      <c r="RT135">
        <v>0</v>
      </c>
      <c r="RU135">
        <v>0.03</v>
      </c>
      <c r="RV135">
        <v>0</v>
      </c>
      <c r="RY135" t="s">
        <v>316</v>
      </c>
      <c r="RZ135">
        <v>0.13</v>
      </c>
      <c r="SA135">
        <v>0</v>
      </c>
      <c r="SB135">
        <v>0.22</v>
      </c>
      <c r="SC135">
        <v>0</v>
      </c>
      <c r="SF135" t="s">
        <v>316</v>
      </c>
      <c r="SG135">
        <v>0.12</v>
      </c>
      <c r="SH135">
        <v>0</v>
      </c>
      <c r="SI135">
        <v>0</v>
      </c>
      <c r="SJ135">
        <v>0.85</v>
      </c>
      <c r="SM135" t="s">
        <v>316</v>
      </c>
      <c r="SN135">
        <v>0.35</v>
      </c>
      <c r="SO135">
        <v>0.24</v>
      </c>
      <c r="SP135">
        <v>0.36</v>
      </c>
      <c r="SQ135">
        <v>0</v>
      </c>
      <c r="ST135" t="s">
        <v>316</v>
      </c>
      <c r="SU135">
        <v>1.26</v>
      </c>
      <c r="SV135">
        <v>1.38</v>
      </c>
      <c r="SW135">
        <v>1.27</v>
      </c>
      <c r="SX135">
        <v>0.47</v>
      </c>
      <c r="TA135" t="s">
        <v>316</v>
      </c>
      <c r="TB135">
        <v>3.03</v>
      </c>
      <c r="TC135">
        <v>1.72</v>
      </c>
      <c r="TD135">
        <v>3.1</v>
      </c>
      <c r="TE135">
        <v>5.66</v>
      </c>
      <c r="TH135" t="s">
        <v>316</v>
      </c>
      <c r="TI135">
        <v>0.67</v>
      </c>
      <c r="TJ135">
        <v>0.38</v>
      </c>
      <c r="TK135">
        <v>0.51</v>
      </c>
      <c r="TL135">
        <v>0</v>
      </c>
      <c r="TO135" t="s">
        <v>316</v>
      </c>
      <c r="TP135">
        <v>0</v>
      </c>
      <c r="TQ135">
        <v>0</v>
      </c>
      <c r="TR135">
        <v>0</v>
      </c>
      <c r="TS135">
        <v>0</v>
      </c>
      <c r="TV135" t="s">
        <v>316</v>
      </c>
      <c r="TW135">
        <v>0.17</v>
      </c>
      <c r="TX135">
        <v>0</v>
      </c>
      <c r="TY135">
        <v>0.28000000000000003</v>
      </c>
      <c r="TZ135">
        <v>0</v>
      </c>
      <c r="UC135" t="s">
        <v>316</v>
      </c>
      <c r="UD135">
        <v>0.16</v>
      </c>
      <c r="UE135">
        <v>0</v>
      </c>
      <c r="UF135">
        <v>7.0000000000000007E-2</v>
      </c>
      <c r="UG135">
        <v>0.96</v>
      </c>
      <c r="UJ135" t="s">
        <v>316</v>
      </c>
      <c r="UK135">
        <v>0.04</v>
      </c>
      <c r="UL135">
        <v>0</v>
      </c>
      <c r="UM135">
        <v>0.06</v>
      </c>
      <c r="UN135">
        <v>0</v>
      </c>
      <c r="UQ135" t="s">
        <v>316</v>
      </c>
      <c r="UR135">
        <v>0.15</v>
      </c>
      <c r="US135">
        <v>0</v>
      </c>
      <c r="UT135">
        <v>0.11</v>
      </c>
      <c r="UU135">
        <v>0.5</v>
      </c>
      <c r="UX135" t="s">
        <v>316</v>
      </c>
      <c r="UY135">
        <v>0.09</v>
      </c>
      <c r="UZ135">
        <v>0</v>
      </c>
      <c r="VA135">
        <v>0.14000000000000001</v>
      </c>
      <c r="VB135">
        <v>0</v>
      </c>
      <c r="VE135" t="s">
        <v>316</v>
      </c>
      <c r="VF135">
        <v>0</v>
      </c>
      <c r="VG135">
        <v>0</v>
      </c>
      <c r="VH135">
        <v>0</v>
      </c>
      <c r="VI135">
        <v>0</v>
      </c>
      <c r="VL135" t="s">
        <v>316</v>
      </c>
      <c r="VM135">
        <v>0.13</v>
      </c>
      <c r="VN135">
        <v>0</v>
      </c>
      <c r="VO135">
        <v>0.22</v>
      </c>
      <c r="VP135">
        <v>0</v>
      </c>
      <c r="VS135" t="s">
        <v>316</v>
      </c>
      <c r="VT135">
        <v>0</v>
      </c>
      <c r="VU135">
        <v>0</v>
      </c>
      <c r="VV135">
        <v>0</v>
      </c>
      <c r="VW135">
        <v>0</v>
      </c>
      <c r="VZ135" t="s">
        <v>316</v>
      </c>
      <c r="WA135">
        <v>0</v>
      </c>
      <c r="WB135">
        <v>0</v>
      </c>
      <c r="WC135">
        <v>0</v>
      </c>
      <c r="WD135">
        <v>0</v>
      </c>
      <c r="WG135" t="s">
        <v>316</v>
      </c>
      <c r="WH135">
        <v>0</v>
      </c>
      <c r="WI135">
        <v>0</v>
      </c>
      <c r="WJ135">
        <v>0</v>
      </c>
      <c r="WK135">
        <v>0</v>
      </c>
      <c r="WN135" t="s">
        <v>316</v>
      </c>
      <c r="WO135">
        <v>0.16</v>
      </c>
      <c r="WP135">
        <v>0</v>
      </c>
      <c r="WQ135">
        <v>0.12</v>
      </c>
      <c r="WR135">
        <v>0.19</v>
      </c>
      <c r="WU135" t="s">
        <v>316</v>
      </c>
      <c r="WV135">
        <v>0.02</v>
      </c>
      <c r="WW135">
        <v>0</v>
      </c>
      <c r="WX135">
        <v>0</v>
      </c>
      <c r="WY135">
        <v>0</v>
      </c>
      <c r="XB135" t="s">
        <v>316</v>
      </c>
      <c r="XC135">
        <v>0.31</v>
      </c>
      <c r="XD135">
        <v>0.53</v>
      </c>
      <c r="XE135">
        <v>0.33</v>
      </c>
      <c r="XF135">
        <v>0</v>
      </c>
      <c r="XI135" t="s">
        <v>316</v>
      </c>
      <c r="XJ135">
        <v>0.78</v>
      </c>
      <c r="XK135">
        <v>1.26</v>
      </c>
      <c r="XL135">
        <v>7.0000000000000007E-2</v>
      </c>
      <c r="XM135">
        <v>3.48</v>
      </c>
      <c r="XP135" t="s">
        <v>316</v>
      </c>
      <c r="XQ135">
        <v>0</v>
      </c>
      <c r="XR135">
        <v>0</v>
      </c>
      <c r="XS135">
        <v>0</v>
      </c>
      <c r="XT135">
        <v>0</v>
      </c>
      <c r="XW135" t="s">
        <v>316</v>
      </c>
      <c r="XX135">
        <v>0.17</v>
      </c>
      <c r="XY135">
        <v>0</v>
      </c>
      <c r="XZ135">
        <v>0</v>
      </c>
      <c r="YA135">
        <v>0</v>
      </c>
    </row>
    <row r="136" spans="1:651"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0.05</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0.14000000000000001</v>
      </c>
      <c r="MJ136">
        <v>0</v>
      </c>
      <c r="MK136">
        <v>0</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7.0000000000000007E-2</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v>
      </c>
      <c r="QR136">
        <v>0</v>
      </c>
      <c r="QS136">
        <v>0</v>
      </c>
      <c r="QT136">
        <v>0</v>
      </c>
      <c r="QW136" t="s">
        <v>317</v>
      </c>
      <c r="QX136">
        <v>0</v>
      </c>
      <c r="QY136">
        <v>0</v>
      </c>
      <c r="QZ136">
        <v>0</v>
      </c>
      <c r="RA136">
        <v>0</v>
      </c>
      <c r="RD136" t="s">
        <v>317</v>
      </c>
      <c r="RE136">
        <v>0.24</v>
      </c>
      <c r="RF136">
        <v>0</v>
      </c>
      <c r="RG136">
        <v>0.41</v>
      </c>
      <c r="RH136">
        <v>0</v>
      </c>
      <c r="RK136" t="s">
        <v>317</v>
      </c>
      <c r="RL136">
        <v>0</v>
      </c>
      <c r="RM136">
        <v>0</v>
      </c>
      <c r="RN136">
        <v>0</v>
      </c>
      <c r="RO136">
        <v>0</v>
      </c>
      <c r="RR136" t="s">
        <v>317</v>
      </c>
      <c r="RS136">
        <v>0.21</v>
      </c>
      <c r="RT136">
        <v>0</v>
      </c>
      <c r="RU136">
        <v>0</v>
      </c>
      <c r="RV136">
        <v>0</v>
      </c>
      <c r="RY136" t="s">
        <v>317</v>
      </c>
      <c r="RZ136">
        <v>0</v>
      </c>
      <c r="SA136">
        <v>0</v>
      </c>
      <c r="SB136">
        <v>0</v>
      </c>
      <c r="SC136">
        <v>0</v>
      </c>
      <c r="SF136" t="s">
        <v>317</v>
      </c>
      <c r="SG136">
        <v>0</v>
      </c>
      <c r="SH136">
        <v>0</v>
      </c>
      <c r="SI136">
        <v>0</v>
      </c>
      <c r="SJ136">
        <v>0</v>
      </c>
      <c r="SM136" t="s">
        <v>317</v>
      </c>
      <c r="SN136">
        <v>0.11</v>
      </c>
      <c r="SO136">
        <v>0</v>
      </c>
      <c r="SP136">
        <v>0</v>
      </c>
      <c r="SQ136">
        <v>0</v>
      </c>
      <c r="ST136" t="s">
        <v>317</v>
      </c>
      <c r="SU136">
        <v>0.41</v>
      </c>
      <c r="SV136">
        <v>0.38</v>
      </c>
      <c r="SW136">
        <v>0.56000000000000005</v>
      </c>
      <c r="SX136">
        <v>0</v>
      </c>
      <c r="TA136" t="s">
        <v>317</v>
      </c>
      <c r="TB136">
        <v>1.76</v>
      </c>
      <c r="TC136">
        <v>2.56</v>
      </c>
      <c r="TD136">
        <v>1.7</v>
      </c>
      <c r="TE136">
        <v>0.27</v>
      </c>
      <c r="TH136" t="s">
        <v>317</v>
      </c>
      <c r="TI136">
        <v>2.29</v>
      </c>
      <c r="TJ136">
        <v>4.37</v>
      </c>
      <c r="TK136">
        <v>1.97</v>
      </c>
      <c r="TL136">
        <v>0</v>
      </c>
      <c r="TO136" t="s">
        <v>317</v>
      </c>
      <c r="TP136">
        <v>0.35</v>
      </c>
      <c r="TQ136">
        <v>0.3</v>
      </c>
      <c r="TR136">
        <v>0.49</v>
      </c>
      <c r="TS136">
        <v>0</v>
      </c>
      <c r="TV136" t="s">
        <v>317</v>
      </c>
      <c r="TW136">
        <v>0.25</v>
      </c>
      <c r="TX136">
        <v>0</v>
      </c>
      <c r="TY136">
        <v>0.33</v>
      </c>
      <c r="TZ136">
        <v>0</v>
      </c>
      <c r="UC136" t="s">
        <v>317</v>
      </c>
      <c r="UD136">
        <v>0.51</v>
      </c>
      <c r="UE136">
        <v>0</v>
      </c>
      <c r="UF136">
        <v>0.84</v>
      </c>
      <c r="UG136">
        <v>0</v>
      </c>
      <c r="UJ136" t="s">
        <v>317</v>
      </c>
      <c r="UK136">
        <v>0.91</v>
      </c>
      <c r="UL136">
        <v>2.08</v>
      </c>
      <c r="UM136">
        <v>0.68</v>
      </c>
      <c r="UN136">
        <v>0</v>
      </c>
      <c r="UQ136" t="s">
        <v>317</v>
      </c>
      <c r="UR136">
        <v>0.67</v>
      </c>
      <c r="US136">
        <v>0.28999999999999998</v>
      </c>
      <c r="UT136">
        <v>0.89</v>
      </c>
      <c r="UU136">
        <v>0</v>
      </c>
      <c r="UX136" t="s">
        <v>317</v>
      </c>
      <c r="UY136">
        <v>0.15</v>
      </c>
      <c r="UZ136">
        <v>0.22</v>
      </c>
      <c r="VA136">
        <v>0</v>
      </c>
      <c r="VB136">
        <v>0</v>
      </c>
      <c r="VE136" t="s">
        <v>317</v>
      </c>
      <c r="VF136">
        <v>0.03</v>
      </c>
      <c r="VG136">
        <v>0</v>
      </c>
      <c r="VH136">
        <v>0.05</v>
      </c>
      <c r="VI136">
        <v>0</v>
      </c>
      <c r="VL136" t="s">
        <v>317</v>
      </c>
      <c r="VM136">
        <v>0.28000000000000003</v>
      </c>
      <c r="VN136">
        <v>0</v>
      </c>
      <c r="VO136">
        <v>0.49</v>
      </c>
      <c r="VP136">
        <v>0</v>
      </c>
      <c r="VS136" t="s">
        <v>317</v>
      </c>
      <c r="VT136">
        <v>0</v>
      </c>
      <c r="VU136">
        <v>0</v>
      </c>
      <c r="VV136">
        <v>0</v>
      </c>
      <c r="VW136">
        <v>0</v>
      </c>
      <c r="VZ136" t="s">
        <v>317</v>
      </c>
      <c r="WA136">
        <v>0.12</v>
      </c>
      <c r="WB136">
        <v>0</v>
      </c>
      <c r="WC136">
        <v>0.1</v>
      </c>
      <c r="WD136">
        <v>0</v>
      </c>
      <c r="WG136" t="s">
        <v>317</v>
      </c>
      <c r="WH136">
        <v>2.12</v>
      </c>
      <c r="WI136">
        <v>0</v>
      </c>
      <c r="WJ136">
        <v>0</v>
      </c>
      <c r="WK136">
        <v>11.32</v>
      </c>
      <c r="WN136" t="s">
        <v>317</v>
      </c>
      <c r="WO136">
        <v>2.29</v>
      </c>
      <c r="WP136">
        <v>0</v>
      </c>
      <c r="WQ136">
        <v>0.93</v>
      </c>
      <c r="WR136">
        <v>15.56</v>
      </c>
      <c r="WU136" t="s">
        <v>317</v>
      </c>
      <c r="WV136">
        <v>2.4300000000000002</v>
      </c>
      <c r="WW136">
        <v>6.19</v>
      </c>
      <c r="WX136">
        <v>1.39</v>
      </c>
      <c r="WY136">
        <v>0.87</v>
      </c>
      <c r="XB136" t="s">
        <v>317</v>
      </c>
      <c r="XC136">
        <v>2.11</v>
      </c>
      <c r="XD136">
        <v>5.95</v>
      </c>
      <c r="XE136">
        <v>1.44</v>
      </c>
      <c r="XF136">
        <v>0</v>
      </c>
      <c r="XI136" t="s">
        <v>317</v>
      </c>
      <c r="XJ136">
        <v>0.55000000000000004</v>
      </c>
      <c r="XK136">
        <v>1.63</v>
      </c>
      <c r="XL136">
        <v>0.31</v>
      </c>
      <c r="XM136">
        <v>0</v>
      </c>
      <c r="XP136" t="s">
        <v>317</v>
      </c>
      <c r="XQ136">
        <v>0.16</v>
      </c>
      <c r="XR136">
        <v>0</v>
      </c>
      <c r="XS136">
        <v>0</v>
      </c>
      <c r="XT136">
        <v>0</v>
      </c>
      <c r="XW136" t="s">
        <v>317</v>
      </c>
      <c r="XX136">
        <v>0.08</v>
      </c>
      <c r="XY136">
        <v>0.3</v>
      </c>
      <c r="XZ136">
        <v>0</v>
      </c>
      <c r="YA136">
        <v>0</v>
      </c>
    </row>
    <row r="137" spans="1:651"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0.21</v>
      </c>
      <c r="BI137">
        <v>0</v>
      </c>
      <c r="BJ137">
        <v>0</v>
      </c>
      <c r="BK137">
        <v>0</v>
      </c>
      <c r="BN137" t="s">
        <v>318</v>
      </c>
      <c r="BO137">
        <v>0</v>
      </c>
      <c r="BP137">
        <v>0</v>
      </c>
      <c r="BQ137">
        <v>0</v>
      </c>
      <c r="BR137">
        <v>0</v>
      </c>
      <c r="BU137" t="s">
        <v>318</v>
      </c>
      <c r="BV137">
        <v>0</v>
      </c>
      <c r="BW137">
        <v>0</v>
      </c>
      <c r="BX137">
        <v>0</v>
      </c>
      <c r="BY137">
        <v>0</v>
      </c>
      <c r="CB137" t="s">
        <v>318</v>
      </c>
      <c r="CC137">
        <v>0</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v>
      </c>
      <c r="DM137">
        <v>0</v>
      </c>
      <c r="DN137">
        <v>0</v>
      </c>
      <c r="DO137">
        <v>0</v>
      </c>
      <c r="DR137" t="s">
        <v>318</v>
      </c>
      <c r="DS137">
        <v>0</v>
      </c>
      <c r="DT137">
        <v>0</v>
      </c>
      <c r="DU137">
        <v>0</v>
      </c>
      <c r="DV137">
        <v>0</v>
      </c>
      <c r="DY137" t="s">
        <v>318</v>
      </c>
      <c r="DZ137">
        <v>0</v>
      </c>
      <c r="EA137">
        <v>0</v>
      </c>
      <c r="EB137">
        <v>0</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0.09</v>
      </c>
      <c r="MX137">
        <v>0</v>
      </c>
      <c r="MY137">
        <v>0.15</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0.24</v>
      </c>
      <c r="PP137">
        <v>0</v>
      </c>
      <c r="PQ137">
        <v>0</v>
      </c>
      <c r="PR137">
        <v>0</v>
      </c>
      <c r="PU137" t="s">
        <v>318</v>
      </c>
      <c r="PV137">
        <v>0.19</v>
      </c>
      <c r="PW137">
        <v>0</v>
      </c>
      <c r="PX137">
        <v>0</v>
      </c>
      <c r="PY137">
        <v>0</v>
      </c>
      <c r="QB137" t="s">
        <v>318</v>
      </c>
      <c r="QC137">
        <v>0.16</v>
      </c>
      <c r="QD137">
        <v>0</v>
      </c>
      <c r="QE137">
        <v>0</v>
      </c>
      <c r="QF137">
        <v>0</v>
      </c>
      <c r="QI137" t="s">
        <v>318</v>
      </c>
      <c r="QJ137">
        <v>0</v>
      </c>
      <c r="QK137">
        <v>0</v>
      </c>
      <c r="QL137">
        <v>0</v>
      </c>
      <c r="QM137">
        <v>0</v>
      </c>
      <c r="QP137" t="s">
        <v>318</v>
      </c>
      <c r="QQ137">
        <v>0.17</v>
      </c>
      <c r="QR137">
        <v>0</v>
      </c>
      <c r="QS137">
        <v>0</v>
      </c>
      <c r="QT137">
        <v>0</v>
      </c>
      <c r="QW137" t="s">
        <v>318</v>
      </c>
      <c r="QX137">
        <v>0</v>
      </c>
      <c r="QY137">
        <v>0</v>
      </c>
      <c r="QZ137">
        <v>0</v>
      </c>
      <c r="RA137">
        <v>0</v>
      </c>
      <c r="RD137" t="s">
        <v>318</v>
      </c>
      <c r="RE137">
        <v>0.32</v>
      </c>
      <c r="RF137">
        <v>0</v>
      </c>
      <c r="RG137">
        <v>0.28999999999999998</v>
      </c>
      <c r="RH137">
        <v>0</v>
      </c>
      <c r="RK137" t="s">
        <v>318</v>
      </c>
      <c r="RL137">
        <v>0</v>
      </c>
      <c r="RM137">
        <v>0</v>
      </c>
      <c r="RN137">
        <v>0</v>
      </c>
      <c r="RO137">
        <v>0</v>
      </c>
      <c r="RR137" t="s">
        <v>318</v>
      </c>
      <c r="RS137">
        <v>0</v>
      </c>
      <c r="RT137">
        <v>0</v>
      </c>
      <c r="RU137">
        <v>0</v>
      </c>
      <c r="RV137">
        <v>0</v>
      </c>
      <c r="RY137" t="s">
        <v>318</v>
      </c>
      <c r="RZ137">
        <v>0</v>
      </c>
      <c r="SA137">
        <v>0</v>
      </c>
      <c r="SB137">
        <v>0</v>
      </c>
      <c r="SC137">
        <v>0</v>
      </c>
      <c r="SF137" t="s">
        <v>318</v>
      </c>
      <c r="SG137">
        <v>0</v>
      </c>
      <c r="SH137">
        <v>0</v>
      </c>
      <c r="SI137">
        <v>0</v>
      </c>
      <c r="SJ137">
        <v>0</v>
      </c>
      <c r="SM137" t="s">
        <v>318</v>
      </c>
      <c r="SN137">
        <v>0</v>
      </c>
      <c r="SO137">
        <v>0</v>
      </c>
      <c r="SP137">
        <v>0</v>
      </c>
      <c r="SQ137">
        <v>0</v>
      </c>
      <c r="ST137" t="s">
        <v>318</v>
      </c>
      <c r="SU137">
        <v>0.98</v>
      </c>
      <c r="SV137">
        <v>3.65</v>
      </c>
      <c r="SW137">
        <v>0.3</v>
      </c>
      <c r="SX137">
        <v>0</v>
      </c>
      <c r="TA137" t="s">
        <v>318</v>
      </c>
      <c r="TB137">
        <v>2.35</v>
      </c>
      <c r="TC137">
        <v>6.21</v>
      </c>
      <c r="TD137">
        <v>1.21</v>
      </c>
      <c r="TE137">
        <v>0.73</v>
      </c>
      <c r="TH137" t="s">
        <v>318</v>
      </c>
      <c r="TI137">
        <v>1.01</v>
      </c>
      <c r="TJ137">
        <v>2.13</v>
      </c>
      <c r="TK137">
        <v>0.21</v>
      </c>
      <c r="TL137">
        <v>0</v>
      </c>
      <c r="TO137" t="s">
        <v>318</v>
      </c>
      <c r="TP137">
        <v>0.22</v>
      </c>
      <c r="TQ137">
        <v>0.72</v>
      </c>
      <c r="TR137">
        <v>0</v>
      </c>
      <c r="TS137">
        <v>0</v>
      </c>
      <c r="TV137" t="s">
        <v>318</v>
      </c>
      <c r="TW137">
        <v>0.54</v>
      </c>
      <c r="TX137">
        <v>1.97</v>
      </c>
      <c r="TY137">
        <v>0.19</v>
      </c>
      <c r="TZ137">
        <v>0</v>
      </c>
      <c r="UC137" t="s">
        <v>318</v>
      </c>
      <c r="UD137">
        <v>0.32</v>
      </c>
      <c r="UE137">
        <v>0.42</v>
      </c>
      <c r="UF137">
        <v>0.18</v>
      </c>
      <c r="UG137">
        <v>0</v>
      </c>
      <c r="UJ137" t="s">
        <v>318</v>
      </c>
      <c r="UK137">
        <v>0.08</v>
      </c>
      <c r="UL137">
        <v>0</v>
      </c>
      <c r="UM137">
        <v>0.14000000000000001</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0.04</v>
      </c>
      <c r="VU137">
        <v>0</v>
      </c>
      <c r="VV137">
        <v>0</v>
      </c>
      <c r="VW137">
        <v>0</v>
      </c>
      <c r="VZ137" t="s">
        <v>318</v>
      </c>
      <c r="WA137">
        <v>0.7</v>
      </c>
      <c r="WB137">
        <v>0.47</v>
      </c>
      <c r="WC137">
        <v>0.97</v>
      </c>
      <c r="WD137">
        <v>0</v>
      </c>
      <c r="WG137" t="s">
        <v>318</v>
      </c>
      <c r="WH137">
        <v>2.84</v>
      </c>
      <c r="WI137">
        <v>1.1499999999999999</v>
      </c>
      <c r="WJ137">
        <v>4.57</v>
      </c>
      <c r="WK137">
        <v>0.3</v>
      </c>
      <c r="WN137" t="s">
        <v>318</v>
      </c>
      <c r="WO137">
        <v>8.17</v>
      </c>
      <c r="WP137">
        <v>1.85</v>
      </c>
      <c r="WQ137">
        <v>10.92</v>
      </c>
      <c r="WR137">
        <v>4.2300000000000004</v>
      </c>
      <c r="WU137" t="s">
        <v>318</v>
      </c>
      <c r="WV137">
        <v>1.19</v>
      </c>
      <c r="WW137">
        <v>0.43</v>
      </c>
      <c r="WX137">
        <v>1.66</v>
      </c>
      <c r="WY137">
        <v>0.85</v>
      </c>
      <c r="XB137" t="s">
        <v>318</v>
      </c>
      <c r="XC137">
        <v>2.52</v>
      </c>
      <c r="XD137">
        <v>0.57999999999999996</v>
      </c>
      <c r="XE137">
        <v>3.35</v>
      </c>
      <c r="XF137">
        <v>0.44</v>
      </c>
      <c r="XI137" t="s">
        <v>318</v>
      </c>
      <c r="XJ137">
        <v>0.38</v>
      </c>
      <c r="XK137">
        <v>0</v>
      </c>
      <c r="XL137">
        <v>0.52</v>
      </c>
      <c r="XM137">
        <v>0.57999999999999996</v>
      </c>
      <c r="XP137" t="s">
        <v>318</v>
      </c>
      <c r="XQ137">
        <v>0.21</v>
      </c>
      <c r="XR137">
        <v>0</v>
      </c>
      <c r="XS137">
        <v>0.37</v>
      </c>
      <c r="XT137">
        <v>0</v>
      </c>
      <c r="XW137" t="s">
        <v>318</v>
      </c>
      <c r="XX137">
        <v>0.08</v>
      </c>
      <c r="XY137">
        <v>0</v>
      </c>
      <c r="XZ137">
        <v>0.08</v>
      </c>
      <c r="YA137">
        <v>0</v>
      </c>
    </row>
    <row r="138" spans="1:651"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0.1</v>
      </c>
      <c r="CK138">
        <v>0</v>
      </c>
      <c r="CL138">
        <v>0.2</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v>
      </c>
      <c r="JK138">
        <v>0</v>
      </c>
      <c r="JL138">
        <v>0</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0.27</v>
      </c>
      <c r="QY138">
        <v>0</v>
      </c>
      <c r="QZ138">
        <v>0.44</v>
      </c>
      <c r="RA138">
        <v>0</v>
      </c>
      <c r="RD138" t="s">
        <v>319</v>
      </c>
      <c r="RE138">
        <v>0.59</v>
      </c>
      <c r="RF138">
        <v>1.47</v>
      </c>
      <c r="RG138">
        <v>0.5</v>
      </c>
      <c r="RH138">
        <v>0</v>
      </c>
      <c r="RK138" t="s">
        <v>319</v>
      </c>
      <c r="RL138">
        <v>0.46</v>
      </c>
      <c r="RM138">
        <v>1.1100000000000001</v>
      </c>
      <c r="RN138">
        <v>0.4</v>
      </c>
      <c r="RO138">
        <v>0</v>
      </c>
      <c r="RR138" t="s">
        <v>319</v>
      </c>
      <c r="RS138">
        <v>0.37</v>
      </c>
      <c r="RT138">
        <v>1.1200000000000001</v>
      </c>
      <c r="RU138">
        <v>0.24</v>
      </c>
      <c r="RV138">
        <v>0</v>
      </c>
      <c r="RY138" t="s">
        <v>319</v>
      </c>
      <c r="RZ138">
        <v>0</v>
      </c>
      <c r="SA138">
        <v>0</v>
      </c>
      <c r="SB138">
        <v>0</v>
      </c>
      <c r="SC138">
        <v>0</v>
      </c>
      <c r="SF138" t="s">
        <v>319</v>
      </c>
      <c r="SG138">
        <v>0</v>
      </c>
      <c r="SH138">
        <v>0</v>
      </c>
      <c r="SI138">
        <v>0</v>
      </c>
      <c r="SJ138">
        <v>0</v>
      </c>
      <c r="SM138" t="s">
        <v>319</v>
      </c>
      <c r="SN138">
        <v>0</v>
      </c>
      <c r="SO138">
        <v>0</v>
      </c>
      <c r="SP138">
        <v>0</v>
      </c>
      <c r="SQ138">
        <v>0</v>
      </c>
      <c r="ST138" t="s">
        <v>319</v>
      </c>
      <c r="SU138">
        <v>0.28000000000000003</v>
      </c>
      <c r="SV138">
        <v>0</v>
      </c>
      <c r="SW138">
        <v>0.41</v>
      </c>
      <c r="SX138">
        <v>0</v>
      </c>
      <c r="TA138" t="s">
        <v>319</v>
      </c>
      <c r="TB138">
        <v>2.21</v>
      </c>
      <c r="TC138">
        <v>1.79</v>
      </c>
      <c r="TD138">
        <v>1.46</v>
      </c>
      <c r="TE138">
        <v>5.57</v>
      </c>
      <c r="TH138" t="s">
        <v>319</v>
      </c>
      <c r="TI138">
        <v>2.83</v>
      </c>
      <c r="TJ138">
        <v>6.93</v>
      </c>
      <c r="TK138">
        <v>2.02</v>
      </c>
      <c r="TL138">
        <v>0.2</v>
      </c>
      <c r="TO138" t="s">
        <v>319</v>
      </c>
      <c r="TP138">
        <v>0.54</v>
      </c>
      <c r="TQ138">
        <v>0.54</v>
      </c>
      <c r="TR138">
        <v>0.15</v>
      </c>
      <c r="TS138">
        <v>0</v>
      </c>
      <c r="TV138" t="s">
        <v>319</v>
      </c>
      <c r="TW138">
        <v>0.42</v>
      </c>
      <c r="TX138">
        <v>0.9</v>
      </c>
      <c r="TY138">
        <v>0.21</v>
      </c>
      <c r="TZ138">
        <v>0</v>
      </c>
      <c r="UC138" t="s">
        <v>319</v>
      </c>
      <c r="UD138">
        <v>0.35</v>
      </c>
      <c r="UE138">
        <v>0</v>
      </c>
      <c r="UF138">
        <v>0.56000000000000005</v>
      </c>
      <c r="UG138">
        <v>0</v>
      </c>
      <c r="UJ138" t="s">
        <v>319</v>
      </c>
      <c r="UK138">
        <v>0</v>
      </c>
      <c r="UL138">
        <v>0</v>
      </c>
      <c r="UM138">
        <v>0</v>
      </c>
      <c r="UN138">
        <v>0</v>
      </c>
      <c r="UQ138" t="s">
        <v>319</v>
      </c>
      <c r="UR138">
        <v>0.09</v>
      </c>
      <c r="US138">
        <v>0</v>
      </c>
      <c r="UT138">
        <v>0</v>
      </c>
      <c r="UU138">
        <v>0</v>
      </c>
      <c r="UX138" t="s">
        <v>319</v>
      </c>
      <c r="UY138">
        <v>0.15</v>
      </c>
      <c r="UZ138">
        <v>0</v>
      </c>
      <c r="VA138">
        <v>0.12</v>
      </c>
      <c r="VB138">
        <v>0</v>
      </c>
      <c r="VE138" t="s">
        <v>319</v>
      </c>
      <c r="VF138">
        <v>0.3</v>
      </c>
      <c r="VG138">
        <v>0.63</v>
      </c>
      <c r="VH138">
        <v>0.27</v>
      </c>
      <c r="VI138">
        <v>0</v>
      </c>
      <c r="VL138" t="s">
        <v>319</v>
      </c>
      <c r="VM138">
        <v>0.22</v>
      </c>
      <c r="VN138">
        <v>0</v>
      </c>
      <c r="VO138">
        <v>0.32</v>
      </c>
      <c r="VP138">
        <v>0.27</v>
      </c>
      <c r="VS138" t="s">
        <v>319</v>
      </c>
      <c r="VT138">
        <v>0.22</v>
      </c>
      <c r="VU138">
        <v>0</v>
      </c>
      <c r="VV138">
        <v>0</v>
      </c>
      <c r="VW138">
        <v>1.94</v>
      </c>
      <c r="VZ138" t="s">
        <v>319</v>
      </c>
      <c r="WA138">
        <v>0.08</v>
      </c>
      <c r="WB138">
        <v>0.36</v>
      </c>
      <c r="WC138">
        <v>0</v>
      </c>
      <c r="WD138">
        <v>0</v>
      </c>
      <c r="WG138" t="s">
        <v>319</v>
      </c>
      <c r="WH138">
        <v>0.5</v>
      </c>
      <c r="WI138">
        <v>1.38</v>
      </c>
      <c r="WJ138">
        <v>0.37</v>
      </c>
      <c r="WK138">
        <v>0</v>
      </c>
      <c r="WN138" t="s">
        <v>319</v>
      </c>
      <c r="WO138">
        <v>0.69</v>
      </c>
      <c r="WP138">
        <v>1.02</v>
      </c>
      <c r="WQ138">
        <v>0.63</v>
      </c>
      <c r="WR138">
        <v>0.74</v>
      </c>
      <c r="WU138" t="s">
        <v>319</v>
      </c>
      <c r="WV138">
        <v>2.17</v>
      </c>
      <c r="WW138">
        <v>0.95</v>
      </c>
      <c r="WX138">
        <v>2.74</v>
      </c>
      <c r="WY138">
        <v>1.97</v>
      </c>
      <c r="XB138" t="s">
        <v>319</v>
      </c>
      <c r="XC138">
        <v>2.5499999999999998</v>
      </c>
      <c r="XD138">
        <v>0.83</v>
      </c>
      <c r="XE138">
        <v>2.52</v>
      </c>
      <c r="XF138">
        <v>3.71</v>
      </c>
      <c r="XI138" t="s">
        <v>319</v>
      </c>
      <c r="XJ138">
        <v>2.2799999999999998</v>
      </c>
      <c r="XK138">
        <v>4.49</v>
      </c>
      <c r="XL138">
        <v>1.58</v>
      </c>
      <c r="XM138">
        <v>1.08</v>
      </c>
      <c r="XP138" t="s">
        <v>319</v>
      </c>
      <c r="XQ138">
        <v>0.28000000000000003</v>
      </c>
      <c r="XR138">
        <v>0.5</v>
      </c>
      <c r="XS138">
        <v>0.28999999999999998</v>
      </c>
      <c r="XT138">
        <v>0</v>
      </c>
      <c r="XW138" t="s">
        <v>319</v>
      </c>
      <c r="XX138">
        <v>0.46</v>
      </c>
      <c r="XY138">
        <v>0.53</v>
      </c>
      <c r="XZ138">
        <v>0.51</v>
      </c>
      <c r="YA138">
        <v>0</v>
      </c>
    </row>
    <row r="139" spans="1:651"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0.28000000000000003</v>
      </c>
      <c r="CK139">
        <v>0</v>
      </c>
      <c r="CL139">
        <v>0.55000000000000004</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0.1</v>
      </c>
      <c r="PI139">
        <v>0</v>
      </c>
      <c r="PJ139">
        <v>0.17</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v>
      </c>
      <c r="RF139">
        <v>0</v>
      </c>
      <c r="RG139">
        <v>0</v>
      </c>
      <c r="RH139">
        <v>0</v>
      </c>
      <c r="RK139" t="s">
        <v>320</v>
      </c>
      <c r="RL139">
        <v>0</v>
      </c>
      <c r="RM139">
        <v>0</v>
      </c>
      <c r="RN139">
        <v>0</v>
      </c>
      <c r="RO139">
        <v>0</v>
      </c>
      <c r="RR139" t="s">
        <v>320</v>
      </c>
      <c r="RS139">
        <v>0.03</v>
      </c>
      <c r="RT139">
        <v>0.15</v>
      </c>
      <c r="RU139">
        <v>0</v>
      </c>
      <c r="RV139">
        <v>0</v>
      </c>
      <c r="RY139" t="s">
        <v>320</v>
      </c>
      <c r="RZ139">
        <v>0</v>
      </c>
      <c r="SA139">
        <v>0</v>
      </c>
      <c r="SB139">
        <v>0</v>
      </c>
      <c r="SC139">
        <v>0</v>
      </c>
      <c r="SF139" t="s">
        <v>320</v>
      </c>
      <c r="SG139">
        <v>0.06</v>
      </c>
      <c r="SH139">
        <v>0</v>
      </c>
      <c r="SI139">
        <v>0.1</v>
      </c>
      <c r="SJ139">
        <v>0</v>
      </c>
      <c r="SM139" t="s">
        <v>320</v>
      </c>
      <c r="SN139">
        <v>0</v>
      </c>
      <c r="SO139">
        <v>0</v>
      </c>
      <c r="SP139">
        <v>0</v>
      </c>
      <c r="SQ139">
        <v>0</v>
      </c>
      <c r="ST139" t="s">
        <v>320</v>
      </c>
      <c r="SU139">
        <v>0.27</v>
      </c>
      <c r="SV139">
        <v>1.29</v>
      </c>
      <c r="SW139">
        <v>0</v>
      </c>
      <c r="SX139">
        <v>0</v>
      </c>
      <c r="TA139" t="s">
        <v>320</v>
      </c>
      <c r="TB139">
        <v>1.43</v>
      </c>
      <c r="TC139">
        <v>2.1800000000000002</v>
      </c>
      <c r="TD139">
        <v>1.2</v>
      </c>
      <c r="TE139">
        <v>0.56999999999999995</v>
      </c>
      <c r="TH139" t="s">
        <v>320</v>
      </c>
      <c r="TI139">
        <v>2.37</v>
      </c>
      <c r="TJ139">
        <v>6.75</v>
      </c>
      <c r="TK139">
        <v>0.73</v>
      </c>
      <c r="TL139">
        <v>2.16</v>
      </c>
      <c r="TO139" t="s">
        <v>320</v>
      </c>
      <c r="TP139">
        <v>1.45</v>
      </c>
      <c r="TQ139">
        <v>5.5</v>
      </c>
      <c r="TR139">
        <v>0</v>
      </c>
      <c r="TS139">
        <v>1.37</v>
      </c>
      <c r="TV139" t="s">
        <v>320</v>
      </c>
      <c r="TW139">
        <v>1.85</v>
      </c>
      <c r="TX139">
        <v>7.09</v>
      </c>
      <c r="TY139">
        <v>0.31</v>
      </c>
      <c r="TZ139">
        <v>0</v>
      </c>
      <c r="UC139" t="s">
        <v>320</v>
      </c>
      <c r="UD139">
        <v>0.93</v>
      </c>
      <c r="UE139">
        <v>4.3899999999999997</v>
      </c>
      <c r="UF139">
        <v>0</v>
      </c>
      <c r="UG139">
        <v>0.35</v>
      </c>
      <c r="UJ139" t="s">
        <v>320</v>
      </c>
      <c r="UK139">
        <v>0.42</v>
      </c>
      <c r="UL139">
        <v>0.87</v>
      </c>
      <c r="UM139">
        <v>0</v>
      </c>
      <c r="UN139">
        <v>0</v>
      </c>
      <c r="UQ139" t="s">
        <v>320</v>
      </c>
      <c r="UR139">
        <v>0.65</v>
      </c>
      <c r="US139">
        <v>1.42</v>
      </c>
      <c r="UT139">
        <v>0</v>
      </c>
      <c r="UU139">
        <v>0</v>
      </c>
      <c r="UX139" t="s">
        <v>320</v>
      </c>
      <c r="UY139">
        <v>0.47</v>
      </c>
      <c r="UZ139">
        <v>2.36</v>
      </c>
      <c r="VA139">
        <v>0.06</v>
      </c>
      <c r="VB139">
        <v>0</v>
      </c>
      <c r="VE139" t="s">
        <v>320</v>
      </c>
      <c r="VF139">
        <v>0.2</v>
      </c>
      <c r="VG139">
        <v>0.26</v>
      </c>
      <c r="VH139">
        <v>0.06</v>
      </c>
      <c r="VI139">
        <v>0</v>
      </c>
      <c r="VL139" t="s">
        <v>320</v>
      </c>
      <c r="VM139">
        <v>0.19</v>
      </c>
      <c r="VN139">
        <v>0.8</v>
      </c>
      <c r="VO139">
        <v>0</v>
      </c>
      <c r="VP139">
        <v>0</v>
      </c>
      <c r="VS139" t="s">
        <v>320</v>
      </c>
      <c r="VT139">
        <v>0.51</v>
      </c>
      <c r="VU139">
        <v>1.1399999999999999</v>
      </c>
      <c r="VV139">
        <v>0</v>
      </c>
      <c r="VW139">
        <v>0</v>
      </c>
      <c r="VZ139" t="s">
        <v>320</v>
      </c>
      <c r="WA139">
        <v>0</v>
      </c>
      <c r="WB139">
        <v>0</v>
      </c>
      <c r="WC139">
        <v>0</v>
      </c>
      <c r="WD139">
        <v>0</v>
      </c>
      <c r="WG139" t="s">
        <v>320</v>
      </c>
      <c r="WH139">
        <v>0.09</v>
      </c>
      <c r="WI139">
        <v>0</v>
      </c>
      <c r="WJ139">
        <v>0.17</v>
      </c>
      <c r="WK139">
        <v>0</v>
      </c>
      <c r="WN139" t="s">
        <v>320</v>
      </c>
      <c r="WO139">
        <v>0.04</v>
      </c>
      <c r="WP139">
        <v>0</v>
      </c>
      <c r="WQ139">
        <v>0.06</v>
      </c>
      <c r="WR139">
        <v>0</v>
      </c>
      <c r="WU139" t="s">
        <v>320</v>
      </c>
      <c r="WV139">
        <v>1.48</v>
      </c>
      <c r="WW139">
        <v>1.6</v>
      </c>
      <c r="WX139">
        <v>0.9</v>
      </c>
      <c r="WY139">
        <v>4.55</v>
      </c>
      <c r="XB139" t="s">
        <v>320</v>
      </c>
      <c r="XC139">
        <v>1.1399999999999999</v>
      </c>
      <c r="XD139">
        <v>0</v>
      </c>
      <c r="XE139">
        <v>1.46</v>
      </c>
      <c r="XF139">
        <v>0</v>
      </c>
      <c r="XI139" t="s">
        <v>320</v>
      </c>
      <c r="XJ139">
        <v>0.28000000000000003</v>
      </c>
      <c r="XK139">
        <v>0.27</v>
      </c>
      <c r="XL139">
        <v>0.37</v>
      </c>
      <c r="XM139">
        <v>0</v>
      </c>
      <c r="XP139" t="s">
        <v>320</v>
      </c>
      <c r="XQ139">
        <v>0.08</v>
      </c>
      <c r="XR139">
        <v>0</v>
      </c>
      <c r="XS139">
        <v>0.14000000000000001</v>
      </c>
      <c r="XT139">
        <v>0</v>
      </c>
      <c r="XW139" t="s">
        <v>320</v>
      </c>
      <c r="XX139">
        <v>0.12</v>
      </c>
      <c r="XY139">
        <v>0</v>
      </c>
      <c r="XZ139">
        <v>0.2</v>
      </c>
      <c r="YA139">
        <v>0</v>
      </c>
    </row>
    <row r="140" spans="1:651"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0.03</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0.01</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0.02</v>
      </c>
      <c r="JD140">
        <v>0</v>
      </c>
      <c r="JE140">
        <v>0</v>
      </c>
      <c r="JF140">
        <v>0</v>
      </c>
      <c r="JI140" t="s">
        <v>321</v>
      </c>
      <c r="JJ140">
        <v>0</v>
      </c>
      <c r="JK140">
        <v>0</v>
      </c>
      <c r="JL140">
        <v>0</v>
      </c>
      <c r="JM140">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0.33</v>
      </c>
      <c r="PI140">
        <v>0</v>
      </c>
      <c r="PJ140">
        <v>0</v>
      </c>
      <c r="PK140">
        <v>0</v>
      </c>
      <c r="PN140" t="s">
        <v>321</v>
      </c>
      <c r="PO140">
        <v>0</v>
      </c>
      <c r="PP140">
        <v>0</v>
      </c>
      <c r="PQ140">
        <v>0</v>
      </c>
      <c r="PR140">
        <v>0</v>
      </c>
      <c r="PU140" t="s">
        <v>321</v>
      </c>
      <c r="PV140">
        <v>0</v>
      </c>
      <c r="PW140">
        <v>0</v>
      </c>
      <c r="PX140">
        <v>0</v>
      </c>
      <c r="PY140">
        <v>0</v>
      </c>
      <c r="QB140" t="s">
        <v>321</v>
      </c>
      <c r="QC140">
        <v>0</v>
      </c>
      <c r="QD140">
        <v>0</v>
      </c>
      <c r="QE140">
        <v>0</v>
      </c>
      <c r="QF140">
        <v>0</v>
      </c>
      <c r="QI140" t="s">
        <v>321</v>
      </c>
      <c r="QJ140">
        <v>0.2</v>
      </c>
      <c r="QK140">
        <v>0</v>
      </c>
      <c r="QL140">
        <v>0.12</v>
      </c>
      <c r="QM140">
        <v>0</v>
      </c>
      <c r="QP140" t="s">
        <v>321</v>
      </c>
      <c r="QQ140">
        <v>0</v>
      </c>
      <c r="QR140">
        <v>0</v>
      </c>
      <c r="QS140">
        <v>0</v>
      </c>
      <c r="QT140">
        <v>0</v>
      </c>
      <c r="QW140" t="s">
        <v>321</v>
      </c>
      <c r="QX140">
        <v>0.19</v>
      </c>
      <c r="QY140">
        <v>0</v>
      </c>
      <c r="QZ140">
        <v>0</v>
      </c>
      <c r="RA140">
        <v>0</v>
      </c>
      <c r="RD140" t="s">
        <v>321</v>
      </c>
      <c r="RE140">
        <v>0</v>
      </c>
      <c r="RF140">
        <v>0</v>
      </c>
      <c r="RG140">
        <v>0</v>
      </c>
      <c r="RH140">
        <v>0</v>
      </c>
      <c r="RK140" t="s">
        <v>321</v>
      </c>
      <c r="RL140">
        <v>0.14000000000000001</v>
      </c>
      <c r="RM140">
        <v>0</v>
      </c>
      <c r="RN140">
        <v>0</v>
      </c>
      <c r="RO140">
        <v>0</v>
      </c>
      <c r="RR140" t="s">
        <v>321</v>
      </c>
      <c r="RS140">
        <v>0</v>
      </c>
      <c r="RT140">
        <v>0</v>
      </c>
      <c r="RU140">
        <v>0</v>
      </c>
      <c r="RV140">
        <v>0</v>
      </c>
      <c r="RY140" t="s">
        <v>321</v>
      </c>
      <c r="RZ140">
        <v>0</v>
      </c>
      <c r="SA140">
        <v>0</v>
      </c>
      <c r="SB140">
        <v>0</v>
      </c>
      <c r="SC140">
        <v>0</v>
      </c>
      <c r="SF140" t="s">
        <v>321</v>
      </c>
      <c r="SG140">
        <v>0</v>
      </c>
      <c r="SH140">
        <v>0</v>
      </c>
      <c r="SI140">
        <v>0</v>
      </c>
      <c r="SJ140">
        <v>0</v>
      </c>
      <c r="SM140" t="s">
        <v>321</v>
      </c>
      <c r="SN140">
        <v>0</v>
      </c>
      <c r="SO140">
        <v>0</v>
      </c>
      <c r="SP140">
        <v>0</v>
      </c>
      <c r="SQ140">
        <v>0</v>
      </c>
      <c r="ST140" t="s">
        <v>321</v>
      </c>
      <c r="SU140">
        <v>0.37</v>
      </c>
      <c r="SV140">
        <v>0.64</v>
      </c>
      <c r="SW140">
        <v>0.32</v>
      </c>
      <c r="SX140">
        <v>0.36</v>
      </c>
      <c r="TA140" t="s">
        <v>321</v>
      </c>
      <c r="TB140">
        <v>11.81</v>
      </c>
      <c r="TC140">
        <v>4.5199999999999996</v>
      </c>
      <c r="TD140">
        <v>9.2799999999999994</v>
      </c>
      <c r="TE140">
        <v>35.340000000000003</v>
      </c>
      <c r="TH140" t="s">
        <v>321</v>
      </c>
      <c r="TI140">
        <v>20.8</v>
      </c>
      <c r="TJ140">
        <v>19.28</v>
      </c>
      <c r="TK140">
        <v>16.27</v>
      </c>
      <c r="TL140">
        <v>55.3</v>
      </c>
      <c r="TO140" t="s">
        <v>321</v>
      </c>
      <c r="TP140">
        <v>13.5</v>
      </c>
      <c r="TQ140">
        <v>14.68</v>
      </c>
      <c r="TR140">
        <v>8.69</v>
      </c>
      <c r="TS140">
        <v>35.49</v>
      </c>
      <c r="TV140" t="s">
        <v>321</v>
      </c>
      <c r="TW140">
        <v>4.49</v>
      </c>
      <c r="TX140">
        <v>5.75</v>
      </c>
      <c r="TY140">
        <v>4.1500000000000004</v>
      </c>
      <c r="TZ140">
        <v>4.43</v>
      </c>
      <c r="UC140" t="s">
        <v>321</v>
      </c>
      <c r="UD140">
        <v>1.21</v>
      </c>
      <c r="UE140">
        <v>1.59</v>
      </c>
      <c r="UF140">
        <v>1.19</v>
      </c>
      <c r="UG140">
        <v>1.36</v>
      </c>
      <c r="UJ140" t="s">
        <v>321</v>
      </c>
      <c r="UK140">
        <v>0.87</v>
      </c>
      <c r="UL140">
        <v>0</v>
      </c>
      <c r="UM140">
        <v>1.01</v>
      </c>
      <c r="UN140">
        <v>2.2200000000000002</v>
      </c>
      <c r="UQ140" t="s">
        <v>321</v>
      </c>
      <c r="UR140">
        <v>0.63</v>
      </c>
      <c r="US140">
        <v>0</v>
      </c>
      <c r="UT140">
        <v>0.46</v>
      </c>
      <c r="UU140">
        <v>3.56</v>
      </c>
      <c r="UX140" t="s">
        <v>321</v>
      </c>
      <c r="UY140">
        <v>0.54</v>
      </c>
      <c r="UZ140">
        <v>0.61</v>
      </c>
      <c r="VA140">
        <v>0.57999999999999996</v>
      </c>
      <c r="VB140">
        <v>0.57999999999999996</v>
      </c>
      <c r="VE140" t="s">
        <v>321</v>
      </c>
      <c r="VF140">
        <v>0.89</v>
      </c>
      <c r="VG140">
        <v>1.0900000000000001</v>
      </c>
      <c r="VH140">
        <v>1.0900000000000001</v>
      </c>
      <c r="VI140">
        <v>0</v>
      </c>
      <c r="VL140" t="s">
        <v>321</v>
      </c>
      <c r="VM140">
        <v>0.74</v>
      </c>
      <c r="VN140">
        <v>1.1499999999999999</v>
      </c>
      <c r="VO140">
        <v>0.81</v>
      </c>
      <c r="VP140">
        <v>0</v>
      </c>
      <c r="VS140" t="s">
        <v>321</v>
      </c>
      <c r="VT140">
        <v>0.69</v>
      </c>
      <c r="VU140">
        <v>0.62</v>
      </c>
      <c r="VV140">
        <v>0.92</v>
      </c>
      <c r="VW140">
        <v>0</v>
      </c>
      <c r="VZ140" t="s">
        <v>321</v>
      </c>
      <c r="WA140">
        <v>0.89</v>
      </c>
      <c r="WB140">
        <v>2.37</v>
      </c>
      <c r="WC140">
        <v>0.63</v>
      </c>
      <c r="WD140">
        <v>0</v>
      </c>
      <c r="WG140" t="s">
        <v>321</v>
      </c>
      <c r="WH140">
        <v>0.94</v>
      </c>
      <c r="WI140">
        <v>2.08</v>
      </c>
      <c r="WJ140">
        <v>0.8</v>
      </c>
      <c r="WK140">
        <v>0</v>
      </c>
      <c r="WN140" t="s">
        <v>321</v>
      </c>
      <c r="WO140">
        <v>5.31</v>
      </c>
      <c r="WP140">
        <v>12.92</v>
      </c>
      <c r="WQ140">
        <v>3.9</v>
      </c>
      <c r="WR140">
        <v>0.18</v>
      </c>
      <c r="WU140" t="s">
        <v>321</v>
      </c>
      <c r="WV140">
        <v>24.22</v>
      </c>
      <c r="WW140">
        <v>16.84</v>
      </c>
      <c r="WX140">
        <v>27.22</v>
      </c>
      <c r="WY140">
        <v>28.95</v>
      </c>
      <c r="XB140" t="s">
        <v>321</v>
      </c>
      <c r="XC140">
        <v>27.68</v>
      </c>
      <c r="XD140">
        <v>10.88</v>
      </c>
      <c r="XE140">
        <v>31.05</v>
      </c>
      <c r="XF140">
        <v>45.94</v>
      </c>
      <c r="XI140" t="s">
        <v>321</v>
      </c>
      <c r="XJ140">
        <v>1.46</v>
      </c>
      <c r="XK140">
        <v>1.3</v>
      </c>
      <c r="XL140">
        <v>1.74</v>
      </c>
      <c r="XM140">
        <v>1.1599999999999999</v>
      </c>
      <c r="XP140" t="s">
        <v>321</v>
      </c>
      <c r="XQ140">
        <v>1.34</v>
      </c>
      <c r="XR140">
        <v>1.19</v>
      </c>
      <c r="XS140">
        <v>1.75</v>
      </c>
      <c r="XT140">
        <v>0</v>
      </c>
      <c r="XW140" t="s">
        <v>321</v>
      </c>
      <c r="XX140">
        <v>0.13</v>
      </c>
      <c r="XY140">
        <v>0.16</v>
      </c>
      <c r="XZ140">
        <v>0.16</v>
      </c>
      <c r="YA140">
        <v>0</v>
      </c>
    </row>
    <row r="141" spans="1:651"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0.14000000000000001</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v>0.08</v>
      </c>
      <c r="RT141">
        <v>0</v>
      </c>
      <c r="RU141">
        <v>0.14000000000000001</v>
      </c>
      <c r="RV141">
        <v>0</v>
      </c>
      <c r="RY141" t="s">
        <v>322</v>
      </c>
      <c r="RZ141">
        <v>0</v>
      </c>
      <c r="SA141">
        <v>0</v>
      </c>
      <c r="SB141">
        <v>0</v>
      </c>
      <c r="SC141">
        <v>0</v>
      </c>
      <c r="SF141" t="s">
        <v>322</v>
      </c>
      <c r="SG141">
        <v>0.08</v>
      </c>
      <c r="SH141">
        <v>0</v>
      </c>
      <c r="SI141">
        <v>0</v>
      </c>
      <c r="SJ141">
        <v>0</v>
      </c>
      <c r="SM141" t="s">
        <v>322</v>
      </c>
      <c r="SN141">
        <v>0</v>
      </c>
      <c r="SO141">
        <v>0</v>
      </c>
      <c r="SP141">
        <v>0</v>
      </c>
      <c r="SQ141">
        <v>0</v>
      </c>
      <c r="ST141" t="s">
        <v>322</v>
      </c>
      <c r="SU141">
        <v>0.05</v>
      </c>
      <c r="SV141">
        <v>0</v>
      </c>
      <c r="SW141">
        <v>0</v>
      </c>
      <c r="SX141">
        <v>0</v>
      </c>
      <c r="TA141" t="s">
        <v>322</v>
      </c>
      <c r="TB141">
        <v>16.96</v>
      </c>
      <c r="TC141">
        <v>2.84</v>
      </c>
      <c r="TD141">
        <v>27.89</v>
      </c>
      <c r="TE141">
        <v>0.8</v>
      </c>
      <c r="TH141" t="s">
        <v>322</v>
      </c>
      <c r="TI141">
        <v>27.72</v>
      </c>
      <c r="TJ141">
        <v>6.29</v>
      </c>
      <c r="TK141">
        <v>43.54</v>
      </c>
      <c r="TL141">
        <v>0</v>
      </c>
      <c r="TO141" t="s">
        <v>322</v>
      </c>
      <c r="TP141">
        <v>12.13</v>
      </c>
      <c r="TQ141">
        <v>8.76</v>
      </c>
      <c r="TR141">
        <v>16.54</v>
      </c>
      <c r="TS141">
        <v>0</v>
      </c>
      <c r="TV141" t="s">
        <v>322</v>
      </c>
      <c r="TW141">
        <v>0.4</v>
      </c>
      <c r="TX141">
        <v>0.25</v>
      </c>
      <c r="TY141">
        <v>0.57999999999999996</v>
      </c>
      <c r="TZ141">
        <v>0</v>
      </c>
      <c r="UC141" t="s">
        <v>322</v>
      </c>
      <c r="UD141">
        <v>0.1</v>
      </c>
      <c r="UE141">
        <v>0</v>
      </c>
      <c r="UF141">
        <v>0.16</v>
      </c>
      <c r="UG141">
        <v>0</v>
      </c>
      <c r="UJ141" t="s">
        <v>322</v>
      </c>
      <c r="UK141">
        <v>0.16</v>
      </c>
      <c r="UL141">
        <v>0</v>
      </c>
      <c r="UM141">
        <v>0.18</v>
      </c>
      <c r="UN141">
        <v>0</v>
      </c>
      <c r="UQ141" t="s">
        <v>322</v>
      </c>
      <c r="UR141">
        <v>0</v>
      </c>
      <c r="US141">
        <v>0</v>
      </c>
      <c r="UT141">
        <v>0</v>
      </c>
      <c r="UU141">
        <v>0</v>
      </c>
      <c r="UX141" t="s">
        <v>322</v>
      </c>
      <c r="UY141">
        <v>0.14000000000000001</v>
      </c>
      <c r="UZ141">
        <v>0</v>
      </c>
      <c r="VA141">
        <v>0.22</v>
      </c>
      <c r="VB141">
        <v>0</v>
      </c>
      <c r="VE141" t="s">
        <v>322</v>
      </c>
      <c r="VF141">
        <v>0.08</v>
      </c>
      <c r="VG141">
        <v>0.38</v>
      </c>
      <c r="VH141">
        <v>0</v>
      </c>
      <c r="VI141">
        <v>0</v>
      </c>
      <c r="VL141" t="s">
        <v>322</v>
      </c>
      <c r="VM141">
        <v>0.18</v>
      </c>
      <c r="VN141">
        <v>0</v>
      </c>
      <c r="VO141">
        <v>0.31</v>
      </c>
      <c r="VP141">
        <v>0</v>
      </c>
      <c r="VS141" t="s">
        <v>322</v>
      </c>
      <c r="VT141">
        <v>1.08</v>
      </c>
      <c r="VU141">
        <v>0</v>
      </c>
      <c r="VV141">
        <v>1.8</v>
      </c>
      <c r="VW141">
        <v>0</v>
      </c>
      <c r="VZ141" t="s">
        <v>322</v>
      </c>
      <c r="WA141">
        <v>0.19</v>
      </c>
      <c r="WB141">
        <v>0</v>
      </c>
      <c r="WC141">
        <v>0.31</v>
      </c>
      <c r="WD141">
        <v>0</v>
      </c>
      <c r="WG141" t="s">
        <v>322</v>
      </c>
      <c r="WH141">
        <v>0.23</v>
      </c>
      <c r="WI141">
        <v>0</v>
      </c>
      <c r="WJ141">
        <v>0.42</v>
      </c>
      <c r="WK141">
        <v>0</v>
      </c>
      <c r="WN141" t="s">
        <v>322</v>
      </c>
      <c r="WO141">
        <v>0.36</v>
      </c>
      <c r="WP141">
        <v>0</v>
      </c>
      <c r="WQ141">
        <v>0.48</v>
      </c>
      <c r="WR141">
        <v>0.51</v>
      </c>
      <c r="WU141" t="s">
        <v>322</v>
      </c>
      <c r="WV141">
        <v>0.62</v>
      </c>
      <c r="WW141">
        <v>0.31</v>
      </c>
      <c r="WX141">
        <v>0.57999999999999996</v>
      </c>
      <c r="WY141">
        <v>0</v>
      </c>
      <c r="XB141" t="s">
        <v>322</v>
      </c>
      <c r="XC141">
        <v>0.28000000000000003</v>
      </c>
      <c r="XD141">
        <v>0</v>
      </c>
      <c r="XE141">
        <v>0.36</v>
      </c>
      <c r="XF141">
        <v>0</v>
      </c>
      <c r="XI141" t="s">
        <v>322</v>
      </c>
      <c r="XJ141">
        <v>0.13</v>
      </c>
      <c r="XK141">
        <v>0.33</v>
      </c>
      <c r="XL141">
        <v>0.1</v>
      </c>
      <c r="XM141">
        <v>0</v>
      </c>
      <c r="XP141" t="s">
        <v>322</v>
      </c>
      <c r="XQ141">
        <v>0.36</v>
      </c>
      <c r="XR141">
        <v>0</v>
      </c>
      <c r="XS141">
        <v>0.62</v>
      </c>
      <c r="XT141">
        <v>0</v>
      </c>
      <c r="XW141" t="s">
        <v>322</v>
      </c>
      <c r="XX141">
        <v>0.2</v>
      </c>
      <c r="XY141">
        <v>0</v>
      </c>
      <c r="XZ141">
        <v>0.35</v>
      </c>
      <c r="YA141">
        <v>0</v>
      </c>
    </row>
    <row r="142" spans="1:651"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v>
      </c>
      <c r="PB142">
        <v>0</v>
      </c>
      <c r="PC142">
        <v>0</v>
      </c>
      <c r="PD142">
        <v>0</v>
      </c>
      <c r="PG142" t="s">
        <v>323</v>
      </c>
      <c r="PH142">
        <v>0</v>
      </c>
      <c r="PI142">
        <v>0</v>
      </c>
      <c r="PJ142">
        <v>0</v>
      </c>
      <c r="PK142">
        <v>0</v>
      </c>
      <c r="PN142" t="s">
        <v>323</v>
      </c>
      <c r="PO142">
        <v>0</v>
      </c>
      <c r="PP142">
        <v>0</v>
      </c>
      <c r="PQ142">
        <v>0</v>
      </c>
      <c r="PR142">
        <v>0</v>
      </c>
      <c r="PU142" t="s">
        <v>323</v>
      </c>
      <c r="PV142">
        <v>0</v>
      </c>
      <c r="PW142">
        <v>0</v>
      </c>
      <c r="PX142">
        <v>0</v>
      </c>
      <c r="PY142">
        <v>0</v>
      </c>
      <c r="QB142" t="s">
        <v>323</v>
      </c>
      <c r="QC142">
        <v>0</v>
      </c>
      <c r="QD142">
        <v>0</v>
      </c>
      <c r="QE142">
        <v>0</v>
      </c>
      <c r="QF142">
        <v>0</v>
      </c>
      <c r="QI142" t="s">
        <v>323</v>
      </c>
      <c r="QJ142">
        <v>0</v>
      </c>
      <c r="QK142">
        <v>0</v>
      </c>
      <c r="QL142">
        <v>0</v>
      </c>
      <c r="QM142">
        <v>0</v>
      </c>
      <c r="QP142" t="s">
        <v>323</v>
      </c>
      <c r="QQ142">
        <v>0.08</v>
      </c>
      <c r="QR142">
        <v>0</v>
      </c>
      <c r="QS142">
        <v>0.13</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v>0</v>
      </c>
      <c r="RT142">
        <v>0</v>
      </c>
      <c r="RU142">
        <v>0</v>
      </c>
      <c r="RV142">
        <v>0</v>
      </c>
      <c r="RY142" t="s">
        <v>323</v>
      </c>
      <c r="RZ142">
        <v>0.06</v>
      </c>
      <c r="SA142">
        <v>0</v>
      </c>
      <c r="SB142">
        <v>0.11</v>
      </c>
      <c r="SC142">
        <v>0</v>
      </c>
      <c r="SF142" t="s">
        <v>323</v>
      </c>
      <c r="SG142">
        <v>0.13</v>
      </c>
      <c r="SH142">
        <v>0</v>
      </c>
      <c r="SI142">
        <v>0.22</v>
      </c>
      <c r="SJ142">
        <v>0</v>
      </c>
      <c r="SM142" t="s">
        <v>323</v>
      </c>
      <c r="SN142">
        <v>0.16</v>
      </c>
      <c r="SO142">
        <v>0</v>
      </c>
      <c r="SP142">
        <v>0.19</v>
      </c>
      <c r="SQ142">
        <v>0</v>
      </c>
      <c r="ST142" t="s">
        <v>323</v>
      </c>
      <c r="SU142">
        <v>0</v>
      </c>
      <c r="SV142">
        <v>0</v>
      </c>
      <c r="SW142">
        <v>0</v>
      </c>
      <c r="SX142">
        <v>0</v>
      </c>
      <c r="TA142" t="s">
        <v>323</v>
      </c>
      <c r="TB142">
        <v>1.48</v>
      </c>
      <c r="TC142">
        <v>1.91</v>
      </c>
      <c r="TD142">
        <v>1.41</v>
      </c>
      <c r="TE142">
        <v>1.6</v>
      </c>
      <c r="TH142" t="s">
        <v>323</v>
      </c>
      <c r="TI142">
        <v>0.52</v>
      </c>
      <c r="TJ142">
        <v>0</v>
      </c>
      <c r="TK142">
        <v>0.62</v>
      </c>
      <c r="TL142">
        <v>0.34</v>
      </c>
      <c r="TO142" t="s">
        <v>323</v>
      </c>
      <c r="TP142">
        <v>0</v>
      </c>
      <c r="TQ142">
        <v>0</v>
      </c>
      <c r="TR142">
        <v>0</v>
      </c>
      <c r="TS142">
        <v>0</v>
      </c>
      <c r="TV142" t="s">
        <v>323</v>
      </c>
      <c r="TW142">
        <v>0.5</v>
      </c>
      <c r="TX142">
        <v>0.23</v>
      </c>
      <c r="TY142">
        <v>0.61</v>
      </c>
      <c r="TZ142">
        <v>0.64</v>
      </c>
      <c r="UC142" t="s">
        <v>323</v>
      </c>
      <c r="UD142">
        <v>1</v>
      </c>
      <c r="UE142">
        <v>2.56</v>
      </c>
      <c r="UF142">
        <v>0.06</v>
      </c>
      <c r="UG142">
        <v>0.79</v>
      </c>
      <c r="UJ142" t="s">
        <v>323</v>
      </c>
      <c r="UK142">
        <v>0.59</v>
      </c>
      <c r="UL142">
        <v>0.24</v>
      </c>
      <c r="UM142">
        <v>0.71</v>
      </c>
      <c r="UN142">
        <v>1.03</v>
      </c>
      <c r="UQ142" t="s">
        <v>323</v>
      </c>
      <c r="UR142">
        <v>0.04</v>
      </c>
      <c r="US142">
        <v>0</v>
      </c>
      <c r="UT142">
        <v>0.08</v>
      </c>
      <c r="UU142">
        <v>0</v>
      </c>
      <c r="UX142" t="s">
        <v>323</v>
      </c>
      <c r="UY142">
        <v>0.05</v>
      </c>
      <c r="UZ142">
        <v>0</v>
      </c>
      <c r="VA142">
        <v>7.0000000000000007E-2</v>
      </c>
      <c r="VB142">
        <v>0</v>
      </c>
      <c r="VE142" t="s">
        <v>323</v>
      </c>
      <c r="VF142">
        <v>0.16</v>
      </c>
      <c r="VG142">
        <v>0</v>
      </c>
      <c r="VH142">
        <v>0.15</v>
      </c>
      <c r="VI142">
        <v>0.55000000000000004</v>
      </c>
      <c r="VL142" t="s">
        <v>323</v>
      </c>
      <c r="VM142">
        <v>0.66</v>
      </c>
      <c r="VN142">
        <v>1.38</v>
      </c>
      <c r="VO142">
        <v>0.56000000000000005</v>
      </c>
      <c r="VP142">
        <v>0</v>
      </c>
      <c r="VS142" t="s">
        <v>323</v>
      </c>
      <c r="VT142">
        <v>0.82</v>
      </c>
      <c r="VU142">
        <v>2.08</v>
      </c>
      <c r="VV142">
        <v>0.57999999999999996</v>
      </c>
      <c r="VW142">
        <v>0</v>
      </c>
      <c r="VZ142" t="s">
        <v>323</v>
      </c>
      <c r="WA142">
        <v>0</v>
      </c>
      <c r="WB142">
        <v>0</v>
      </c>
      <c r="WC142">
        <v>0</v>
      </c>
      <c r="WD142">
        <v>0</v>
      </c>
      <c r="WG142" t="s">
        <v>323</v>
      </c>
      <c r="WH142">
        <v>4.3899999999999997</v>
      </c>
      <c r="WI142">
        <v>1.74</v>
      </c>
      <c r="WJ142">
        <v>2.23</v>
      </c>
      <c r="WK142">
        <v>14.84</v>
      </c>
      <c r="WN142" t="s">
        <v>323</v>
      </c>
      <c r="WO142">
        <v>8.5</v>
      </c>
      <c r="WP142">
        <v>3.91</v>
      </c>
      <c r="WQ142">
        <v>6.57</v>
      </c>
      <c r="WR142">
        <v>32.15</v>
      </c>
      <c r="WU142" t="s">
        <v>323</v>
      </c>
      <c r="WV142">
        <v>7.09</v>
      </c>
      <c r="WW142">
        <v>4.82</v>
      </c>
      <c r="WX142">
        <v>8.4600000000000009</v>
      </c>
      <c r="WY142">
        <v>6.78</v>
      </c>
      <c r="XB142" t="s">
        <v>323</v>
      </c>
      <c r="XC142">
        <v>2.38</v>
      </c>
      <c r="XD142">
        <v>2</v>
      </c>
      <c r="XE142">
        <v>3.07</v>
      </c>
      <c r="XF142">
        <v>0.79</v>
      </c>
      <c r="XI142" t="s">
        <v>323</v>
      </c>
      <c r="XJ142">
        <v>0.44</v>
      </c>
      <c r="XK142">
        <v>0</v>
      </c>
      <c r="XL142">
        <v>0.76</v>
      </c>
      <c r="XM142">
        <v>0</v>
      </c>
      <c r="XP142" t="s">
        <v>323</v>
      </c>
      <c r="XQ142">
        <v>0.4</v>
      </c>
      <c r="XR142">
        <v>1.05</v>
      </c>
      <c r="XS142">
        <v>0.28999999999999998</v>
      </c>
      <c r="XT142">
        <v>0</v>
      </c>
      <c r="XW142" t="s">
        <v>323</v>
      </c>
      <c r="XX142">
        <v>0.12</v>
      </c>
      <c r="XY142">
        <v>0</v>
      </c>
      <c r="XZ142">
        <v>0.21</v>
      </c>
      <c r="YA142">
        <v>0</v>
      </c>
    </row>
    <row r="143" spans="1:651"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0.24</v>
      </c>
      <c r="CY143">
        <v>0</v>
      </c>
      <c r="CZ143">
        <v>0.43</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v>
      </c>
      <c r="LA143">
        <v>0</v>
      </c>
      <c r="LB143">
        <v>0</v>
      </c>
      <c r="LC143">
        <v>0</v>
      </c>
      <c r="LF143" t="s">
        <v>324</v>
      </c>
      <c r="LG143">
        <v>0</v>
      </c>
      <c r="LH143">
        <v>0</v>
      </c>
      <c r="LI143">
        <v>0</v>
      </c>
      <c r="LJ143">
        <v>0</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v>
      </c>
      <c r="ON143">
        <v>0</v>
      </c>
      <c r="OO143">
        <v>0</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0.32</v>
      </c>
      <c r="RF143">
        <v>1.17</v>
      </c>
      <c r="RG143">
        <v>0.13</v>
      </c>
      <c r="RH143">
        <v>0</v>
      </c>
      <c r="RK143" t="s">
        <v>324</v>
      </c>
      <c r="RL143">
        <v>0</v>
      </c>
      <c r="RM143">
        <v>0</v>
      </c>
      <c r="RN143">
        <v>0</v>
      </c>
      <c r="RO143">
        <v>0</v>
      </c>
      <c r="RR143" t="s">
        <v>324</v>
      </c>
      <c r="RS143">
        <v>0.2</v>
      </c>
      <c r="RT143">
        <v>0</v>
      </c>
      <c r="RU143">
        <v>0.34</v>
      </c>
      <c r="RV143">
        <v>0</v>
      </c>
      <c r="RY143" t="s">
        <v>324</v>
      </c>
      <c r="RZ143">
        <v>0.05</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0.69</v>
      </c>
      <c r="TC143">
        <v>0</v>
      </c>
      <c r="TD143">
        <v>1.21</v>
      </c>
      <c r="TE143">
        <v>0</v>
      </c>
      <c r="TH143" t="s">
        <v>324</v>
      </c>
      <c r="TI143">
        <v>1.2</v>
      </c>
      <c r="TJ143">
        <v>0.22</v>
      </c>
      <c r="TK143">
        <v>1.92</v>
      </c>
      <c r="TL143">
        <v>0</v>
      </c>
      <c r="TO143" t="s">
        <v>324</v>
      </c>
      <c r="TP143">
        <v>1.05</v>
      </c>
      <c r="TQ143">
        <v>0</v>
      </c>
      <c r="TR143">
        <v>1.8</v>
      </c>
      <c r="TS143">
        <v>0</v>
      </c>
      <c r="TV143" t="s">
        <v>324</v>
      </c>
      <c r="TW143">
        <v>0</v>
      </c>
      <c r="TX143">
        <v>0</v>
      </c>
      <c r="TY143">
        <v>0</v>
      </c>
      <c r="TZ143">
        <v>0</v>
      </c>
      <c r="UC143" t="s">
        <v>324</v>
      </c>
      <c r="UD143">
        <v>0.28999999999999998</v>
      </c>
      <c r="UE143">
        <v>1.43</v>
      </c>
      <c r="UF143">
        <v>0</v>
      </c>
      <c r="UG143">
        <v>0</v>
      </c>
      <c r="UJ143" t="s">
        <v>324</v>
      </c>
      <c r="UK143">
        <v>0.08</v>
      </c>
      <c r="UL143">
        <v>0</v>
      </c>
      <c r="UM143">
        <v>0.15</v>
      </c>
      <c r="UN143">
        <v>0</v>
      </c>
      <c r="UQ143" t="s">
        <v>324</v>
      </c>
      <c r="UR143">
        <v>0.14000000000000001</v>
      </c>
      <c r="US143">
        <v>0</v>
      </c>
      <c r="UT143">
        <v>0.25</v>
      </c>
      <c r="UU143">
        <v>0</v>
      </c>
      <c r="UX143" t="s">
        <v>324</v>
      </c>
      <c r="UY143">
        <v>0</v>
      </c>
      <c r="UZ143">
        <v>0</v>
      </c>
      <c r="VA143">
        <v>0</v>
      </c>
      <c r="VB143">
        <v>0</v>
      </c>
      <c r="VE143" t="s">
        <v>324</v>
      </c>
      <c r="VF143">
        <v>0.09</v>
      </c>
      <c r="VG143">
        <v>0</v>
      </c>
      <c r="VH143">
        <v>0</v>
      </c>
      <c r="VI143">
        <v>0.35</v>
      </c>
      <c r="VL143" t="s">
        <v>324</v>
      </c>
      <c r="VM143">
        <v>0</v>
      </c>
      <c r="VN143">
        <v>0</v>
      </c>
      <c r="VO143">
        <v>0</v>
      </c>
      <c r="VP143">
        <v>0</v>
      </c>
      <c r="VS143" t="s">
        <v>324</v>
      </c>
      <c r="VT143">
        <v>0.09</v>
      </c>
      <c r="VU143">
        <v>0.4</v>
      </c>
      <c r="VV143">
        <v>0</v>
      </c>
      <c r="VW143">
        <v>0</v>
      </c>
      <c r="VZ143" t="s">
        <v>324</v>
      </c>
      <c r="WA143">
        <v>0.11</v>
      </c>
      <c r="WB143">
        <v>0.27</v>
      </c>
      <c r="WC143">
        <v>0.09</v>
      </c>
      <c r="WD143">
        <v>0</v>
      </c>
      <c r="WG143" t="s">
        <v>324</v>
      </c>
      <c r="WH143">
        <v>0.75</v>
      </c>
      <c r="WI143">
        <v>0.72</v>
      </c>
      <c r="WJ143">
        <v>0.67</v>
      </c>
      <c r="WK143">
        <v>1.19</v>
      </c>
      <c r="WN143" t="s">
        <v>324</v>
      </c>
      <c r="WO143">
        <v>1.86</v>
      </c>
      <c r="WP143">
        <v>2.14</v>
      </c>
      <c r="WQ143">
        <v>2.0299999999999998</v>
      </c>
      <c r="WR143">
        <v>0</v>
      </c>
      <c r="WU143" t="s">
        <v>324</v>
      </c>
      <c r="WV143">
        <v>1.55</v>
      </c>
      <c r="WW143">
        <v>2.06</v>
      </c>
      <c r="WX143">
        <v>1.28</v>
      </c>
      <c r="WY143">
        <v>0</v>
      </c>
      <c r="XB143" t="s">
        <v>324</v>
      </c>
      <c r="XC143">
        <v>0.55000000000000004</v>
      </c>
      <c r="XD143">
        <v>0.17</v>
      </c>
      <c r="XE143">
        <v>0.47</v>
      </c>
      <c r="XF143">
        <v>0</v>
      </c>
      <c r="XI143" t="s">
        <v>324</v>
      </c>
      <c r="XJ143">
        <v>0.05</v>
      </c>
      <c r="XK143">
        <v>0</v>
      </c>
      <c r="XL143">
        <v>0.03</v>
      </c>
      <c r="XM143">
        <v>0.26</v>
      </c>
      <c r="XP143" t="s">
        <v>324</v>
      </c>
      <c r="XQ143">
        <v>0.56000000000000005</v>
      </c>
      <c r="XR143">
        <v>1.2</v>
      </c>
      <c r="XS143">
        <v>0.51</v>
      </c>
      <c r="XT143">
        <v>0</v>
      </c>
      <c r="XW143" t="s">
        <v>324</v>
      </c>
      <c r="XX143">
        <v>0</v>
      </c>
      <c r="XY143">
        <v>0</v>
      </c>
      <c r="XZ143">
        <v>0</v>
      </c>
      <c r="YA143">
        <v>0</v>
      </c>
    </row>
    <row r="144" spans="1:651"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v>
      </c>
      <c r="AG144">
        <v>0</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0.03</v>
      </c>
      <c r="DM144">
        <v>0.15</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0.03</v>
      </c>
      <c r="OU144">
        <v>0.13</v>
      </c>
      <c r="OV144">
        <v>0</v>
      </c>
      <c r="OW144">
        <v>0</v>
      </c>
      <c r="OZ144" t="s">
        <v>325</v>
      </c>
      <c r="PA144">
        <v>0.03</v>
      </c>
      <c r="PB144">
        <v>0.13</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0.17</v>
      </c>
      <c r="QR144">
        <v>0</v>
      </c>
      <c r="QS144">
        <v>0.11</v>
      </c>
      <c r="QT144">
        <v>0.23</v>
      </c>
      <c r="QW144" t="s">
        <v>325</v>
      </c>
      <c r="QX144">
        <v>0.33</v>
      </c>
      <c r="QY144">
        <v>0</v>
      </c>
      <c r="QZ144">
        <v>0.28999999999999998</v>
      </c>
      <c r="RA144">
        <v>0</v>
      </c>
      <c r="RD144" t="s">
        <v>325</v>
      </c>
      <c r="RE144">
        <v>0.21</v>
      </c>
      <c r="RF144">
        <v>0</v>
      </c>
      <c r="RG144">
        <v>0.25</v>
      </c>
      <c r="RH144">
        <v>0</v>
      </c>
      <c r="RK144" t="s">
        <v>325</v>
      </c>
      <c r="RL144">
        <v>0.27</v>
      </c>
      <c r="RM144">
        <v>0</v>
      </c>
      <c r="RN144">
        <v>0.17</v>
      </c>
      <c r="RO144">
        <v>0</v>
      </c>
      <c r="RR144" t="s">
        <v>325</v>
      </c>
      <c r="RS144">
        <v>0.24</v>
      </c>
      <c r="RT144">
        <v>0.16</v>
      </c>
      <c r="RU144">
        <v>0.09</v>
      </c>
      <c r="RV144">
        <v>0</v>
      </c>
      <c r="RY144" t="s">
        <v>325</v>
      </c>
      <c r="RZ144">
        <v>1</v>
      </c>
      <c r="SA144">
        <v>1.33</v>
      </c>
      <c r="SB144">
        <v>1.21</v>
      </c>
      <c r="SC144">
        <v>0</v>
      </c>
      <c r="SF144" t="s">
        <v>325</v>
      </c>
      <c r="SG144">
        <v>0.68</v>
      </c>
      <c r="SH144">
        <v>3.12</v>
      </c>
      <c r="SI144">
        <v>0</v>
      </c>
      <c r="SJ144">
        <v>0</v>
      </c>
      <c r="SM144" t="s">
        <v>325</v>
      </c>
      <c r="SN144">
        <v>0.82</v>
      </c>
      <c r="SO144">
        <v>1.19</v>
      </c>
      <c r="SP144">
        <v>0.66</v>
      </c>
      <c r="SQ144">
        <v>0.86</v>
      </c>
      <c r="ST144" t="s">
        <v>325</v>
      </c>
      <c r="SU144">
        <v>0.91</v>
      </c>
      <c r="SV144">
        <v>1.95</v>
      </c>
      <c r="SW144">
        <v>0.86</v>
      </c>
      <c r="SX144">
        <v>0</v>
      </c>
      <c r="TA144" t="s">
        <v>325</v>
      </c>
      <c r="TB144">
        <v>2.33</v>
      </c>
      <c r="TC144">
        <v>1.3</v>
      </c>
      <c r="TD144">
        <v>3.04</v>
      </c>
      <c r="TE144">
        <v>1.04</v>
      </c>
      <c r="TH144" t="s">
        <v>325</v>
      </c>
      <c r="TI144">
        <v>4.28</v>
      </c>
      <c r="TJ144">
        <v>4.3099999999999996</v>
      </c>
      <c r="TK144">
        <v>3.96</v>
      </c>
      <c r="TL144">
        <v>6.67</v>
      </c>
      <c r="TO144" t="s">
        <v>325</v>
      </c>
      <c r="TP144">
        <v>1.37</v>
      </c>
      <c r="TQ144">
        <v>3.09</v>
      </c>
      <c r="TR144">
        <v>0.87</v>
      </c>
      <c r="TS144">
        <v>0.38</v>
      </c>
      <c r="TV144" t="s">
        <v>325</v>
      </c>
      <c r="TW144">
        <v>0.63</v>
      </c>
      <c r="TX144">
        <v>0.37</v>
      </c>
      <c r="TY144">
        <v>0.56000000000000005</v>
      </c>
      <c r="TZ144">
        <v>0.57999999999999996</v>
      </c>
      <c r="UC144" t="s">
        <v>325</v>
      </c>
      <c r="UD144">
        <v>1.19</v>
      </c>
      <c r="UE144">
        <v>2.12</v>
      </c>
      <c r="UF144">
        <v>0.96</v>
      </c>
      <c r="UG144">
        <v>0.73</v>
      </c>
      <c r="UJ144" t="s">
        <v>325</v>
      </c>
      <c r="UK144">
        <v>0.6</v>
      </c>
      <c r="UL144">
        <v>0.53</v>
      </c>
      <c r="UM144">
        <v>0.83</v>
      </c>
      <c r="UN144">
        <v>0</v>
      </c>
      <c r="UQ144" t="s">
        <v>325</v>
      </c>
      <c r="UR144">
        <v>0.2</v>
      </c>
      <c r="US144">
        <v>0.82</v>
      </c>
      <c r="UT144">
        <v>0</v>
      </c>
      <c r="UU144">
        <v>0</v>
      </c>
      <c r="UX144" t="s">
        <v>325</v>
      </c>
      <c r="UY144">
        <v>0.24</v>
      </c>
      <c r="UZ144">
        <v>0</v>
      </c>
      <c r="VA144">
        <v>0.37</v>
      </c>
      <c r="VB144">
        <v>0</v>
      </c>
      <c r="VE144" t="s">
        <v>325</v>
      </c>
      <c r="VF144">
        <v>1.64</v>
      </c>
      <c r="VG144">
        <v>4.3499999999999996</v>
      </c>
      <c r="VH144">
        <v>0.31</v>
      </c>
      <c r="VI144">
        <v>0.62</v>
      </c>
      <c r="VL144" t="s">
        <v>325</v>
      </c>
      <c r="VM144">
        <v>3.68</v>
      </c>
      <c r="VN144">
        <v>8.07</v>
      </c>
      <c r="VO144">
        <v>2.96</v>
      </c>
      <c r="VP144">
        <v>0</v>
      </c>
      <c r="VS144" t="s">
        <v>325</v>
      </c>
      <c r="VT144">
        <v>1.92</v>
      </c>
      <c r="VU144">
        <v>5.51</v>
      </c>
      <c r="VV144">
        <v>1.1299999999999999</v>
      </c>
      <c r="VW144">
        <v>0</v>
      </c>
      <c r="VZ144" t="s">
        <v>325</v>
      </c>
      <c r="WA144">
        <v>1.48</v>
      </c>
      <c r="WB144">
        <v>5.3</v>
      </c>
      <c r="WC144">
        <v>0.56000000000000005</v>
      </c>
      <c r="WD144">
        <v>0</v>
      </c>
      <c r="WG144" t="s">
        <v>325</v>
      </c>
      <c r="WH144">
        <v>18.989999999999998</v>
      </c>
      <c r="WI144">
        <v>18.72</v>
      </c>
      <c r="WJ144">
        <v>21.64</v>
      </c>
      <c r="WK144">
        <v>12.62</v>
      </c>
      <c r="WN144" t="s">
        <v>325</v>
      </c>
      <c r="WO144">
        <v>38.33</v>
      </c>
      <c r="WP144">
        <v>21</v>
      </c>
      <c r="WQ144">
        <v>47.02</v>
      </c>
      <c r="WR144">
        <v>24.08</v>
      </c>
      <c r="WU144" t="s">
        <v>325</v>
      </c>
      <c r="WV144">
        <v>11.42</v>
      </c>
      <c r="WW144">
        <v>11.47</v>
      </c>
      <c r="WX144">
        <v>12.88</v>
      </c>
      <c r="WY144">
        <v>2.29</v>
      </c>
      <c r="XB144" t="s">
        <v>325</v>
      </c>
      <c r="XC144">
        <v>6.05</v>
      </c>
      <c r="XD144">
        <v>9.0500000000000007</v>
      </c>
      <c r="XE144">
        <v>6.67</v>
      </c>
      <c r="XF144">
        <v>0.17</v>
      </c>
      <c r="XI144" t="s">
        <v>325</v>
      </c>
      <c r="XJ144">
        <v>2.33</v>
      </c>
      <c r="XK144">
        <v>0.17</v>
      </c>
      <c r="XL144">
        <v>3.6</v>
      </c>
      <c r="XM144">
        <v>0.47</v>
      </c>
      <c r="XP144" t="s">
        <v>325</v>
      </c>
      <c r="XQ144">
        <v>0.61</v>
      </c>
      <c r="XR144">
        <v>0</v>
      </c>
      <c r="XS144">
        <v>1.05</v>
      </c>
      <c r="XT144">
        <v>0</v>
      </c>
      <c r="XW144" t="s">
        <v>325</v>
      </c>
      <c r="XX144">
        <v>4.66</v>
      </c>
      <c r="XY144">
        <v>16.72</v>
      </c>
      <c r="XZ144">
        <v>0.28000000000000003</v>
      </c>
      <c r="YA144">
        <v>0</v>
      </c>
    </row>
    <row r="145" spans="1:651"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v>
      </c>
      <c r="AG145">
        <v>0</v>
      </c>
      <c r="AH145">
        <v>0</v>
      </c>
      <c r="AI145">
        <v>0</v>
      </c>
      <c r="AJ145" s="1"/>
      <c r="AK145" s="1"/>
      <c r="AL145" t="s">
        <v>326</v>
      </c>
      <c r="AM145">
        <v>0</v>
      </c>
      <c r="AN145">
        <v>0</v>
      </c>
      <c r="AO145">
        <v>0</v>
      </c>
      <c r="AP145">
        <v>0</v>
      </c>
      <c r="AQ145" s="1"/>
      <c r="AR145" s="1"/>
      <c r="AS145" t="s">
        <v>326</v>
      </c>
      <c r="AT145">
        <v>0</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v>
      </c>
      <c r="KM145">
        <v>0</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v>
      </c>
      <c r="MX145">
        <v>0</v>
      </c>
      <c r="MY145">
        <v>0</v>
      </c>
      <c r="MZ145">
        <v>0</v>
      </c>
      <c r="NC145" t="s">
        <v>326</v>
      </c>
      <c r="ND145">
        <v>0</v>
      </c>
      <c r="NE145">
        <v>0</v>
      </c>
      <c r="NF145">
        <v>0</v>
      </c>
      <c r="NG145">
        <v>0</v>
      </c>
      <c r="NJ145" t="s">
        <v>326</v>
      </c>
      <c r="NK145">
        <v>0</v>
      </c>
      <c r="NL145">
        <v>0</v>
      </c>
      <c r="NM145">
        <v>0</v>
      </c>
      <c r="NN145">
        <v>0</v>
      </c>
      <c r="NQ145" t="s">
        <v>326</v>
      </c>
      <c r="NR145">
        <v>0</v>
      </c>
      <c r="NS145">
        <v>0</v>
      </c>
      <c r="NT145">
        <v>0</v>
      </c>
      <c r="NU145">
        <v>0</v>
      </c>
      <c r="NX145" t="s">
        <v>326</v>
      </c>
      <c r="NY145">
        <v>0</v>
      </c>
      <c r="NZ145">
        <v>0</v>
      </c>
      <c r="OA145">
        <v>0</v>
      </c>
      <c r="OB145">
        <v>0</v>
      </c>
      <c r="OE145" t="s">
        <v>326</v>
      </c>
      <c r="OF145">
        <v>0</v>
      </c>
      <c r="OG145">
        <v>0</v>
      </c>
      <c r="OH145">
        <v>0</v>
      </c>
      <c r="OI145">
        <v>0</v>
      </c>
      <c r="OL145" t="s">
        <v>326</v>
      </c>
      <c r="OM145">
        <v>0</v>
      </c>
      <c r="ON145">
        <v>0</v>
      </c>
      <c r="OO145">
        <v>0</v>
      </c>
      <c r="OP145">
        <v>0</v>
      </c>
      <c r="OS145" t="s">
        <v>326</v>
      </c>
      <c r="OT145">
        <v>0</v>
      </c>
      <c r="OU145">
        <v>0</v>
      </c>
      <c r="OV145">
        <v>0</v>
      </c>
      <c r="OW145">
        <v>0</v>
      </c>
      <c r="OZ145" t="s">
        <v>326</v>
      </c>
      <c r="PA145">
        <v>0</v>
      </c>
      <c r="PB145">
        <v>0</v>
      </c>
      <c r="PC145">
        <v>0</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0.05</v>
      </c>
      <c r="RF145">
        <v>0.22</v>
      </c>
      <c r="RG145">
        <v>0</v>
      </c>
      <c r="RH145">
        <v>0</v>
      </c>
      <c r="RK145" t="s">
        <v>326</v>
      </c>
      <c r="RL145">
        <v>0</v>
      </c>
      <c r="RM145">
        <v>0</v>
      </c>
      <c r="RN145">
        <v>0</v>
      </c>
      <c r="RO145">
        <v>0</v>
      </c>
      <c r="RR145" t="s">
        <v>326</v>
      </c>
      <c r="RS145">
        <v>0</v>
      </c>
      <c r="RT145">
        <v>0</v>
      </c>
      <c r="RU145">
        <v>0</v>
      </c>
      <c r="RV145">
        <v>0</v>
      </c>
      <c r="RY145" t="s">
        <v>326</v>
      </c>
      <c r="RZ145">
        <v>0</v>
      </c>
      <c r="SA145">
        <v>0</v>
      </c>
      <c r="SB145">
        <v>0</v>
      </c>
      <c r="SC145">
        <v>0</v>
      </c>
      <c r="SF145" t="s">
        <v>326</v>
      </c>
      <c r="SG145">
        <v>0</v>
      </c>
      <c r="SH145">
        <v>0</v>
      </c>
      <c r="SI145">
        <v>0</v>
      </c>
      <c r="SJ145">
        <v>0</v>
      </c>
      <c r="SM145" t="s">
        <v>326</v>
      </c>
      <c r="SN145">
        <v>0</v>
      </c>
      <c r="SO145">
        <v>0</v>
      </c>
      <c r="SP145">
        <v>0</v>
      </c>
      <c r="SQ145">
        <v>0</v>
      </c>
      <c r="ST145" t="s">
        <v>326</v>
      </c>
      <c r="SU145">
        <v>0</v>
      </c>
      <c r="SV145">
        <v>0</v>
      </c>
      <c r="SW145">
        <v>0</v>
      </c>
      <c r="SX145">
        <v>0</v>
      </c>
      <c r="TA145" t="s">
        <v>326</v>
      </c>
      <c r="TB145">
        <v>0.31</v>
      </c>
      <c r="TC145">
        <v>0</v>
      </c>
      <c r="TD145">
        <v>0.54</v>
      </c>
      <c r="TE145">
        <v>0</v>
      </c>
      <c r="TH145" t="s">
        <v>326</v>
      </c>
      <c r="TI145">
        <v>0.81</v>
      </c>
      <c r="TJ145">
        <v>0.39</v>
      </c>
      <c r="TK145">
        <v>0.16</v>
      </c>
      <c r="TL145">
        <v>0</v>
      </c>
      <c r="TO145" t="s">
        <v>326</v>
      </c>
      <c r="TP145">
        <v>0.84</v>
      </c>
      <c r="TQ145">
        <v>0</v>
      </c>
      <c r="TR145">
        <v>1.04</v>
      </c>
      <c r="TS145">
        <v>0</v>
      </c>
      <c r="TV145" t="s">
        <v>326</v>
      </c>
      <c r="TW145">
        <v>0.46</v>
      </c>
      <c r="TX145">
        <v>0.35</v>
      </c>
      <c r="TY145">
        <v>0.49</v>
      </c>
      <c r="TZ145">
        <v>0</v>
      </c>
      <c r="UC145" t="s">
        <v>326</v>
      </c>
      <c r="UD145">
        <v>0.54</v>
      </c>
      <c r="UE145">
        <v>0</v>
      </c>
      <c r="UF145">
        <v>0.42</v>
      </c>
      <c r="UG145">
        <v>1.25</v>
      </c>
      <c r="UJ145" t="s">
        <v>326</v>
      </c>
      <c r="UK145">
        <v>0.86</v>
      </c>
      <c r="UL145">
        <v>0.17</v>
      </c>
      <c r="UM145">
        <v>1.26</v>
      </c>
      <c r="UN145">
        <v>0</v>
      </c>
      <c r="UQ145" t="s">
        <v>326</v>
      </c>
      <c r="UR145">
        <v>0.37</v>
      </c>
      <c r="US145">
        <v>0.21</v>
      </c>
      <c r="UT145">
        <v>0.56000000000000005</v>
      </c>
      <c r="UU145">
        <v>0</v>
      </c>
      <c r="UX145" t="s">
        <v>326</v>
      </c>
      <c r="UY145">
        <v>0.21</v>
      </c>
      <c r="UZ145">
        <v>0</v>
      </c>
      <c r="VA145">
        <v>0.33</v>
      </c>
      <c r="VB145">
        <v>0</v>
      </c>
      <c r="VE145" t="s">
        <v>326</v>
      </c>
      <c r="VF145">
        <v>0.34</v>
      </c>
      <c r="VG145">
        <v>0.28000000000000003</v>
      </c>
      <c r="VH145">
        <v>0.47</v>
      </c>
      <c r="VI145">
        <v>0</v>
      </c>
      <c r="VL145" t="s">
        <v>326</v>
      </c>
      <c r="VM145">
        <v>0.41</v>
      </c>
      <c r="VN145">
        <v>0</v>
      </c>
      <c r="VO145">
        <v>0.7</v>
      </c>
      <c r="VP145">
        <v>0</v>
      </c>
      <c r="VS145" t="s">
        <v>326</v>
      </c>
      <c r="VT145">
        <v>0.22</v>
      </c>
      <c r="VU145">
        <v>0.15</v>
      </c>
      <c r="VV145">
        <v>0.32</v>
      </c>
      <c r="VW145">
        <v>0</v>
      </c>
      <c r="VZ145" t="s">
        <v>326</v>
      </c>
      <c r="WA145">
        <v>0.6</v>
      </c>
      <c r="WB145">
        <v>0</v>
      </c>
      <c r="WC145">
        <v>0.57999999999999996</v>
      </c>
      <c r="WD145">
        <v>1.46</v>
      </c>
      <c r="WG145" t="s">
        <v>326</v>
      </c>
      <c r="WH145">
        <v>0.4</v>
      </c>
      <c r="WI145">
        <v>0</v>
      </c>
      <c r="WJ145">
        <v>0.22</v>
      </c>
      <c r="WK145">
        <v>1.48</v>
      </c>
      <c r="WN145" t="s">
        <v>326</v>
      </c>
      <c r="WO145">
        <v>0.55000000000000004</v>
      </c>
      <c r="WP145">
        <v>0.42</v>
      </c>
      <c r="WQ145">
        <v>0.3</v>
      </c>
      <c r="WR145">
        <v>0.75</v>
      </c>
      <c r="WU145" t="s">
        <v>326</v>
      </c>
      <c r="WV145">
        <v>1.66</v>
      </c>
      <c r="WW145">
        <v>0.18</v>
      </c>
      <c r="WX145">
        <v>1.1599999999999999</v>
      </c>
      <c r="WY145">
        <v>7.55</v>
      </c>
      <c r="XB145" t="s">
        <v>326</v>
      </c>
      <c r="XC145">
        <v>0.54</v>
      </c>
      <c r="XD145">
        <v>0</v>
      </c>
      <c r="XE145">
        <v>0.72</v>
      </c>
      <c r="XF145">
        <v>0</v>
      </c>
      <c r="XI145" t="s">
        <v>326</v>
      </c>
      <c r="XJ145">
        <v>0.26</v>
      </c>
      <c r="XK145">
        <v>0</v>
      </c>
      <c r="XL145">
        <v>0.45</v>
      </c>
      <c r="XM145">
        <v>0</v>
      </c>
      <c r="XP145" t="s">
        <v>326</v>
      </c>
      <c r="XQ145">
        <v>0</v>
      </c>
      <c r="XR145">
        <v>0</v>
      </c>
      <c r="XS145">
        <v>0</v>
      </c>
      <c r="XT145">
        <v>0</v>
      </c>
      <c r="XW145" t="s">
        <v>326</v>
      </c>
      <c r="XX145">
        <v>0.31</v>
      </c>
      <c r="XY145">
        <v>0</v>
      </c>
      <c r="XZ145">
        <v>0.4</v>
      </c>
      <c r="YA145">
        <v>0</v>
      </c>
    </row>
    <row r="146" spans="1:651"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v>0</v>
      </c>
      <c r="RT146">
        <v>0</v>
      </c>
      <c r="RU146">
        <v>0</v>
      </c>
      <c r="RV146">
        <v>0</v>
      </c>
      <c r="RY146" t="s">
        <v>327</v>
      </c>
      <c r="RZ146">
        <v>0</v>
      </c>
      <c r="SA146">
        <v>0</v>
      </c>
      <c r="SB146">
        <v>0</v>
      </c>
      <c r="SC146">
        <v>0</v>
      </c>
      <c r="SF146" t="s">
        <v>327</v>
      </c>
      <c r="SG146">
        <v>0</v>
      </c>
      <c r="SH146">
        <v>0</v>
      </c>
      <c r="SI146">
        <v>0</v>
      </c>
      <c r="SJ146">
        <v>0</v>
      </c>
      <c r="SM146" t="s">
        <v>327</v>
      </c>
      <c r="SN146">
        <v>0</v>
      </c>
      <c r="SO146">
        <v>0</v>
      </c>
      <c r="SP146">
        <v>0</v>
      </c>
      <c r="SQ146">
        <v>0</v>
      </c>
      <c r="ST146" t="s">
        <v>327</v>
      </c>
      <c r="SU146">
        <v>0.1</v>
      </c>
      <c r="SV146">
        <v>0.49</v>
      </c>
      <c r="SW146">
        <v>0</v>
      </c>
      <c r="SX146">
        <v>0</v>
      </c>
      <c r="TA146" t="s">
        <v>327</v>
      </c>
      <c r="TB146">
        <v>0.18</v>
      </c>
      <c r="TC146">
        <v>0.74</v>
      </c>
      <c r="TD146">
        <v>0</v>
      </c>
      <c r="TE146">
        <v>0</v>
      </c>
      <c r="TH146" t="s">
        <v>327</v>
      </c>
      <c r="TI146">
        <v>0.53</v>
      </c>
      <c r="TJ146">
        <v>0.25</v>
      </c>
      <c r="TK146">
        <v>0.82</v>
      </c>
      <c r="TL146">
        <v>0</v>
      </c>
      <c r="TO146" t="s">
        <v>327</v>
      </c>
      <c r="TP146">
        <v>0.57999999999999996</v>
      </c>
      <c r="TQ146">
        <v>1.44</v>
      </c>
      <c r="TR146">
        <v>0.41</v>
      </c>
      <c r="TS146">
        <v>0</v>
      </c>
      <c r="TV146" t="s">
        <v>327</v>
      </c>
      <c r="TW146">
        <v>0.11</v>
      </c>
      <c r="TX146">
        <v>0.15</v>
      </c>
      <c r="TY146">
        <v>0</v>
      </c>
      <c r="TZ146">
        <v>0.63</v>
      </c>
      <c r="UC146" t="s">
        <v>327</v>
      </c>
      <c r="UD146">
        <v>0.3</v>
      </c>
      <c r="UE146">
        <v>0.96</v>
      </c>
      <c r="UF146">
        <v>0</v>
      </c>
      <c r="UG146">
        <v>0.9</v>
      </c>
      <c r="UJ146" t="s">
        <v>327</v>
      </c>
      <c r="UK146">
        <v>0.23</v>
      </c>
      <c r="UL146">
        <v>0.61</v>
      </c>
      <c r="UM146">
        <v>0</v>
      </c>
      <c r="UN146">
        <v>0.69</v>
      </c>
      <c r="UQ146" t="s">
        <v>327</v>
      </c>
      <c r="UR146">
        <v>0</v>
      </c>
      <c r="US146">
        <v>0</v>
      </c>
      <c r="UT146">
        <v>0</v>
      </c>
      <c r="UU146">
        <v>0</v>
      </c>
      <c r="UX146" t="s">
        <v>327</v>
      </c>
      <c r="UY146">
        <v>0.35</v>
      </c>
      <c r="UZ146">
        <v>0.94</v>
      </c>
      <c r="VA146">
        <v>0.28000000000000003</v>
      </c>
      <c r="VB146">
        <v>0</v>
      </c>
      <c r="VE146" t="s">
        <v>327</v>
      </c>
      <c r="VF146">
        <v>0</v>
      </c>
      <c r="VG146">
        <v>0</v>
      </c>
      <c r="VH146">
        <v>0</v>
      </c>
      <c r="VI146">
        <v>0</v>
      </c>
      <c r="VL146" t="s">
        <v>327</v>
      </c>
      <c r="VM146">
        <v>0.14000000000000001</v>
      </c>
      <c r="VN146">
        <v>0.59</v>
      </c>
      <c r="VO146">
        <v>0</v>
      </c>
      <c r="VP146">
        <v>0</v>
      </c>
      <c r="VS146" t="s">
        <v>327</v>
      </c>
      <c r="VT146">
        <v>0.12</v>
      </c>
      <c r="VU146">
        <v>0.24</v>
      </c>
      <c r="VV146">
        <v>0.11</v>
      </c>
      <c r="VW146">
        <v>0</v>
      </c>
      <c r="VZ146" t="s">
        <v>327</v>
      </c>
      <c r="WA146">
        <v>0.17</v>
      </c>
      <c r="WB146">
        <v>0</v>
      </c>
      <c r="WC146">
        <v>0.06</v>
      </c>
      <c r="WD146">
        <v>0</v>
      </c>
      <c r="WG146" t="s">
        <v>327</v>
      </c>
      <c r="WH146">
        <v>0.41</v>
      </c>
      <c r="WI146">
        <v>0</v>
      </c>
      <c r="WJ146">
        <v>0.46</v>
      </c>
      <c r="WK146">
        <v>0</v>
      </c>
      <c r="WN146" t="s">
        <v>327</v>
      </c>
      <c r="WO146">
        <v>2.06</v>
      </c>
      <c r="WP146">
        <v>1.43</v>
      </c>
      <c r="WQ146">
        <v>2.77</v>
      </c>
      <c r="WR146">
        <v>0</v>
      </c>
      <c r="WU146" t="s">
        <v>327</v>
      </c>
      <c r="WV146">
        <v>10.97</v>
      </c>
      <c r="WW146">
        <v>2.46</v>
      </c>
      <c r="WX146">
        <v>14.57</v>
      </c>
      <c r="WY146">
        <v>10.44</v>
      </c>
      <c r="XB146" t="s">
        <v>327</v>
      </c>
      <c r="XC146">
        <v>0.28999999999999998</v>
      </c>
      <c r="XD146">
        <v>0</v>
      </c>
      <c r="XE146">
        <v>0.17</v>
      </c>
      <c r="XF146">
        <v>0</v>
      </c>
      <c r="XI146" t="s">
        <v>327</v>
      </c>
      <c r="XJ146">
        <v>0.2</v>
      </c>
      <c r="XK146">
        <v>0.3</v>
      </c>
      <c r="XL146">
        <v>0.23</v>
      </c>
      <c r="XM146">
        <v>0</v>
      </c>
      <c r="XP146" t="s">
        <v>327</v>
      </c>
      <c r="XQ146">
        <v>0.33</v>
      </c>
      <c r="XR146">
        <v>0</v>
      </c>
      <c r="XS146">
        <v>0.56000000000000005</v>
      </c>
      <c r="XT146">
        <v>0</v>
      </c>
      <c r="XW146" t="s">
        <v>327</v>
      </c>
      <c r="XX146">
        <v>0.08</v>
      </c>
      <c r="XY146">
        <v>0</v>
      </c>
      <c r="XZ146">
        <v>0.14000000000000001</v>
      </c>
      <c r="YA146">
        <v>0</v>
      </c>
    </row>
    <row r="147" spans="1:651"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v>
      </c>
      <c r="CR147">
        <v>0</v>
      </c>
      <c r="CS147">
        <v>0</v>
      </c>
      <c r="CT147">
        <v>0</v>
      </c>
      <c r="CW147" t="s">
        <v>328</v>
      </c>
      <c r="CX147">
        <v>0</v>
      </c>
      <c r="CY147">
        <v>0</v>
      </c>
      <c r="CZ147">
        <v>0</v>
      </c>
      <c r="DA147">
        <v>0</v>
      </c>
      <c r="DD147" t="s">
        <v>328</v>
      </c>
      <c r="DE147">
        <v>0</v>
      </c>
      <c r="DF147">
        <v>0</v>
      </c>
      <c r="DG147">
        <v>0</v>
      </c>
      <c r="DH147">
        <v>0</v>
      </c>
      <c r="DK147" t="s">
        <v>328</v>
      </c>
      <c r="DL147">
        <v>0</v>
      </c>
      <c r="DM147">
        <v>0</v>
      </c>
      <c r="DN147">
        <v>0</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0.03</v>
      </c>
      <c r="IB147">
        <v>0</v>
      </c>
      <c r="IC147">
        <v>0.05</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v>
      </c>
      <c r="RF147">
        <v>0</v>
      </c>
      <c r="RG147">
        <v>0</v>
      </c>
      <c r="RH147">
        <v>0</v>
      </c>
      <c r="RK147" t="s">
        <v>328</v>
      </c>
      <c r="RL147">
        <v>0</v>
      </c>
      <c r="RM147">
        <v>0</v>
      </c>
      <c r="RN147">
        <v>0</v>
      </c>
      <c r="RO147">
        <v>0</v>
      </c>
      <c r="RR147" t="s">
        <v>328</v>
      </c>
      <c r="RS147">
        <v>0</v>
      </c>
      <c r="RT147">
        <v>0</v>
      </c>
      <c r="RU147">
        <v>0</v>
      </c>
      <c r="RV147">
        <v>0</v>
      </c>
      <c r="RY147" t="s">
        <v>328</v>
      </c>
      <c r="RZ147">
        <v>0</v>
      </c>
      <c r="SA147">
        <v>0</v>
      </c>
      <c r="SB147">
        <v>0</v>
      </c>
      <c r="SC147">
        <v>0</v>
      </c>
      <c r="SF147" t="s">
        <v>328</v>
      </c>
      <c r="SG147">
        <v>0</v>
      </c>
      <c r="SH147">
        <v>0</v>
      </c>
      <c r="SI147">
        <v>0</v>
      </c>
      <c r="SJ147">
        <v>0</v>
      </c>
      <c r="SM147" t="s">
        <v>328</v>
      </c>
      <c r="SN147">
        <v>0.1</v>
      </c>
      <c r="SO147">
        <v>0</v>
      </c>
      <c r="SP147">
        <v>0.17</v>
      </c>
      <c r="SQ147">
        <v>0</v>
      </c>
      <c r="ST147" t="s">
        <v>328</v>
      </c>
      <c r="SU147">
        <v>7.0000000000000007E-2</v>
      </c>
      <c r="SV147">
        <v>0</v>
      </c>
      <c r="SW147">
        <v>0</v>
      </c>
      <c r="SX147">
        <v>0</v>
      </c>
      <c r="TA147" t="s">
        <v>328</v>
      </c>
      <c r="TB147">
        <v>0.06</v>
      </c>
      <c r="TC147">
        <v>0</v>
      </c>
      <c r="TD147">
        <v>0</v>
      </c>
      <c r="TE147">
        <v>0</v>
      </c>
      <c r="TH147" t="s">
        <v>328</v>
      </c>
      <c r="TI147">
        <v>0.21</v>
      </c>
      <c r="TJ147">
        <v>0</v>
      </c>
      <c r="TK147">
        <v>0.26</v>
      </c>
      <c r="TL147">
        <v>0</v>
      </c>
      <c r="TO147" t="s">
        <v>328</v>
      </c>
      <c r="TP147">
        <v>0.66</v>
      </c>
      <c r="TQ147">
        <v>0.26</v>
      </c>
      <c r="TR147">
        <v>0.8</v>
      </c>
      <c r="TS147">
        <v>0</v>
      </c>
      <c r="TV147" t="s">
        <v>328</v>
      </c>
      <c r="TW147">
        <v>0.26</v>
      </c>
      <c r="TX147">
        <v>0</v>
      </c>
      <c r="TY147">
        <v>0.43</v>
      </c>
      <c r="TZ147">
        <v>0</v>
      </c>
      <c r="UC147" t="s">
        <v>328</v>
      </c>
      <c r="UD147">
        <v>0.34</v>
      </c>
      <c r="UE147">
        <v>0</v>
      </c>
      <c r="UF147">
        <v>0.56000000000000005</v>
      </c>
      <c r="UG147">
        <v>0</v>
      </c>
      <c r="UJ147" t="s">
        <v>328</v>
      </c>
      <c r="UK147">
        <v>0.47</v>
      </c>
      <c r="UL147">
        <v>0</v>
      </c>
      <c r="UM147">
        <v>0.82</v>
      </c>
      <c r="UN147">
        <v>0</v>
      </c>
      <c r="UQ147" t="s">
        <v>328</v>
      </c>
      <c r="UR147">
        <v>0.24</v>
      </c>
      <c r="US147">
        <v>0</v>
      </c>
      <c r="UT147">
        <v>0.42</v>
      </c>
      <c r="UU147">
        <v>0</v>
      </c>
      <c r="UX147" t="s">
        <v>328</v>
      </c>
      <c r="UY147">
        <v>0.24</v>
      </c>
      <c r="UZ147">
        <v>0</v>
      </c>
      <c r="VA147">
        <v>0.37</v>
      </c>
      <c r="VB147">
        <v>0</v>
      </c>
      <c r="VE147" t="s">
        <v>328</v>
      </c>
      <c r="VF147">
        <v>0</v>
      </c>
      <c r="VG147">
        <v>0</v>
      </c>
      <c r="VH147">
        <v>0</v>
      </c>
      <c r="VI147">
        <v>0</v>
      </c>
      <c r="VL147" t="s">
        <v>328</v>
      </c>
      <c r="VM147">
        <v>0.1</v>
      </c>
      <c r="VN147">
        <v>0.41</v>
      </c>
      <c r="VO147">
        <v>0</v>
      </c>
      <c r="VP147">
        <v>0</v>
      </c>
      <c r="VS147" t="s">
        <v>328</v>
      </c>
      <c r="VT147">
        <v>0.41</v>
      </c>
      <c r="VU147">
        <v>0</v>
      </c>
      <c r="VV147">
        <v>0</v>
      </c>
      <c r="VW147">
        <v>3.72</v>
      </c>
      <c r="VZ147" t="s">
        <v>328</v>
      </c>
      <c r="WA147">
        <v>0.93</v>
      </c>
      <c r="WB147">
        <v>1.2</v>
      </c>
      <c r="WC147">
        <v>0.32</v>
      </c>
      <c r="WD147">
        <v>2.1800000000000002</v>
      </c>
      <c r="WG147" t="s">
        <v>328</v>
      </c>
      <c r="WH147">
        <v>0.19</v>
      </c>
      <c r="WI147">
        <v>0.53</v>
      </c>
      <c r="WJ147">
        <v>0.13</v>
      </c>
      <c r="WK147">
        <v>0</v>
      </c>
      <c r="WN147" t="s">
        <v>328</v>
      </c>
      <c r="WO147">
        <v>0.92</v>
      </c>
      <c r="WP147">
        <v>1.0900000000000001</v>
      </c>
      <c r="WQ147">
        <v>1.0900000000000001</v>
      </c>
      <c r="WR147">
        <v>0</v>
      </c>
      <c r="WU147" t="s">
        <v>328</v>
      </c>
      <c r="WV147">
        <v>0.33</v>
      </c>
      <c r="WW147">
        <v>0.13</v>
      </c>
      <c r="WX147">
        <v>0.5</v>
      </c>
      <c r="WY147">
        <v>0</v>
      </c>
      <c r="XB147" t="s">
        <v>328</v>
      </c>
      <c r="XC147">
        <v>0.41</v>
      </c>
      <c r="XD147">
        <v>0</v>
      </c>
      <c r="XE147">
        <v>0.67</v>
      </c>
      <c r="XF147">
        <v>0</v>
      </c>
      <c r="XI147" t="s">
        <v>328</v>
      </c>
      <c r="XJ147">
        <v>0.19</v>
      </c>
      <c r="XK147">
        <v>0.25</v>
      </c>
      <c r="XL147">
        <v>0.13</v>
      </c>
      <c r="XM147">
        <v>0</v>
      </c>
      <c r="XP147" t="s">
        <v>328</v>
      </c>
      <c r="XQ147">
        <v>0</v>
      </c>
      <c r="XR147">
        <v>0</v>
      </c>
      <c r="XS147">
        <v>0</v>
      </c>
      <c r="XT147">
        <v>0</v>
      </c>
      <c r="XW147" t="s">
        <v>328</v>
      </c>
      <c r="XX147">
        <v>7.0000000000000007E-2</v>
      </c>
      <c r="XY147">
        <v>0</v>
      </c>
      <c r="XZ147">
        <v>0</v>
      </c>
      <c r="YA147">
        <v>0.6</v>
      </c>
    </row>
    <row r="148" spans="1:651"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v>
      </c>
      <c r="BW148">
        <v>0</v>
      </c>
      <c r="BX148">
        <v>0</v>
      </c>
      <c r="BY148">
        <v>0</v>
      </c>
      <c r="CB148" t="s">
        <v>329</v>
      </c>
      <c r="CC148">
        <v>0</v>
      </c>
      <c r="CD148">
        <v>0</v>
      </c>
      <c r="CE148">
        <v>0</v>
      </c>
      <c r="CF148">
        <v>0</v>
      </c>
      <c r="CI148" t="s">
        <v>329</v>
      </c>
      <c r="CJ148">
        <v>0</v>
      </c>
      <c r="CK148">
        <v>0</v>
      </c>
      <c r="CL148">
        <v>0</v>
      </c>
      <c r="CM148">
        <v>0</v>
      </c>
      <c r="CP148" t="s">
        <v>329</v>
      </c>
      <c r="CQ148">
        <v>0</v>
      </c>
      <c r="CR148">
        <v>0</v>
      </c>
      <c r="CS148">
        <v>0</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0.15</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0.06</v>
      </c>
      <c r="RF148">
        <v>0</v>
      </c>
      <c r="RG148">
        <v>0.1</v>
      </c>
      <c r="RH148">
        <v>0</v>
      </c>
      <c r="RK148" t="s">
        <v>329</v>
      </c>
      <c r="RL148">
        <v>0.06</v>
      </c>
      <c r="RM148">
        <v>0</v>
      </c>
      <c r="RN148">
        <v>0.1</v>
      </c>
      <c r="RO148">
        <v>0</v>
      </c>
      <c r="RR148" t="s">
        <v>329</v>
      </c>
      <c r="RS148">
        <v>0.21</v>
      </c>
      <c r="RT148">
        <v>0</v>
      </c>
      <c r="RU148">
        <v>0.36</v>
      </c>
      <c r="RV148">
        <v>0</v>
      </c>
      <c r="RY148" t="s">
        <v>329</v>
      </c>
      <c r="RZ148">
        <v>0.28000000000000003</v>
      </c>
      <c r="SA148">
        <v>0</v>
      </c>
      <c r="SB148">
        <v>0.47</v>
      </c>
      <c r="SC148">
        <v>0</v>
      </c>
      <c r="SF148" t="s">
        <v>329</v>
      </c>
      <c r="SG148">
        <v>0.3</v>
      </c>
      <c r="SH148">
        <v>0</v>
      </c>
      <c r="SI148">
        <v>0.52</v>
      </c>
      <c r="SJ148">
        <v>0</v>
      </c>
      <c r="SM148" t="s">
        <v>329</v>
      </c>
      <c r="SN148">
        <v>0.19</v>
      </c>
      <c r="SO148">
        <v>0</v>
      </c>
      <c r="SP148">
        <v>0.25</v>
      </c>
      <c r="SQ148">
        <v>0</v>
      </c>
      <c r="ST148" t="s">
        <v>329</v>
      </c>
      <c r="SU148">
        <v>0.44</v>
      </c>
      <c r="SV148">
        <v>2.14</v>
      </c>
      <c r="SW148">
        <v>0</v>
      </c>
      <c r="SX148">
        <v>0</v>
      </c>
      <c r="TA148" t="s">
        <v>329</v>
      </c>
      <c r="TB148">
        <v>0.26</v>
      </c>
      <c r="TC148">
        <v>0</v>
      </c>
      <c r="TD148">
        <v>0.45</v>
      </c>
      <c r="TE148">
        <v>0</v>
      </c>
      <c r="TH148" t="s">
        <v>329</v>
      </c>
      <c r="TI148">
        <v>3.77</v>
      </c>
      <c r="TJ148">
        <v>0.94</v>
      </c>
      <c r="TK148">
        <v>5.23</v>
      </c>
      <c r="TL148">
        <v>2.78</v>
      </c>
      <c r="TO148" t="s">
        <v>329</v>
      </c>
      <c r="TP148">
        <v>0.98</v>
      </c>
      <c r="TQ148">
        <v>1.78</v>
      </c>
      <c r="TR148">
        <v>0.43</v>
      </c>
      <c r="TS148">
        <v>1.05</v>
      </c>
      <c r="TV148" t="s">
        <v>329</v>
      </c>
      <c r="TW148">
        <v>0.68</v>
      </c>
      <c r="TX148">
        <v>1.36</v>
      </c>
      <c r="TY148">
        <v>0.26</v>
      </c>
      <c r="TZ148">
        <v>1.61</v>
      </c>
      <c r="UC148" t="s">
        <v>329</v>
      </c>
      <c r="UD148">
        <v>2.13</v>
      </c>
      <c r="UE148">
        <v>4.66</v>
      </c>
      <c r="UF148">
        <v>1.57</v>
      </c>
      <c r="UG148">
        <v>1.92</v>
      </c>
      <c r="UJ148" t="s">
        <v>329</v>
      </c>
      <c r="UK148">
        <v>1.03</v>
      </c>
      <c r="UL148">
        <v>0.84</v>
      </c>
      <c r="UM148">
        <v>1.26</v>
      </c>
      <c r="UN148">
        <v>0.86</v>
      </c>
      <c r="UQ148" t="s">
        <v>329</v>
      </c>
      <c r="UR148">
        <v>0.76</v>
      </c>
      <c r="US148">
        <v>0.49</v>
      </c>
      <c r="UT148">
        <v>1.1299999999999999</v>
      </c>
      <c r="UU148">
        <v>0</v>
      </c>
      <c r="UX148" t="s">
        <v>329</v>
      </c>
      <c r="UY148">
        <v>0.81</v>
      </c>
      <c r="UZ148">
        <v>1.0900000000000001</v>
      </c>
      <c r="VA148">
        <v>0.52</v>
      </c>
      <c r="VB148">
        <v>3.09</v>
      </c>
      <c r="VE148" t="s">
        <v>329</v>
      </c>
      <c r="VF148">
        <v>3.06</v>
      </c>
      <c r="VG148">
        <v>0.25</v>
      </c>
      <c r="VH148">
        <v>0</v>
      </c>
      <c r="VI148">
        <v>25.07</v>
      </c>
      <c r="VL148" t="s">
        <v>329</v>
      </c>
      <c r="VM148">
        <v>1.28</v>
      </c>
      <c r="VN148">
        <v>4.3600000000000003</v>
      </c>
      <c r="VO148">
        <v>0.1</v>
      </c>
      <c r="VP148">
        <v>1.49</v>
      </c>
      <c r="VS148" t="s">
        <v>329</v>
      </c>
      <c r="VT148">
        <v>0.83</v>
      </c>
      <c r="VU148">
        <v>0.99</v>
      </c>
      <c r="VV148">
        <v>0.51</v>
      </c>
      <c r="VW148">
        <v>2.67</v>
      </c>
      <c r="VZ148" t="s">
        <v>329</v>
      </c>
      <c r="WA148">
        <v>1.61</v>
      </c>
      <c r="WB148">
        <v>5.17</v>
      </c>
      <c r="WC148">
        <v>0.82</v>
      </c>
      <c r="WD148">
        <v>0</v>
      </c>
      <c r="WG148" t="s">
        <v>329</v>
      </c>
      <c r="WH148">
        <v>0.93</v>
      </c>
      <c r="WI148">
        <v>0.73</v>
      </c>
      <c r="WJ148">
        <v>1.32</v>
      </c>
      <c r="WK148">
        <v>0</v>
      </c>
      <c r="WN148" t="s">
        <v>329</v>
      </c>
      <c r="WO148">
        <v>0.66</v>
      </c>
      <c r="WP148">
        <v>1.1100000000000001</v>
      </c>
      <c r="WQ148">
        <v>0.61</v>
      </c>
      <c r="WR148">
        <v>0.46</v>
      </c>
      <c r="WU148" t="s">
        <v>329</v>
      </c>
      <c r="WV148">
        <v>0.21</v>
      </c>
      <c r="WW148">
        <v>0.26</v>
      </c>
      <c r="WX148">
        <v>0.26</v>
      </c>
      <c r="WY148">
        <v>0</v>
      </c>
      <c r="XB148" t="s">
        <v>329</v>
      </c>
      <c r="XC148">
        <v>0.24</v>
      </c>
      <c r="XD148">
        <v>0.44</v>
      </c>
      <c r="XE148">
        <v>0</v>
      </c>
      <c r="XF148">
        <v>0.57999999999999996</v>
      </c>
      <c r="XI148" t="s">
        <v>329</v>
      </c>
      <c r="XJ148">
        <v>7.0000000000000007E-2</v>
      </c>
      <c r="XK148">
        <v>0</v>
      </c>
      <c r="XL148">
        <v>0</v>
      </c>
      <c r="XM148">
        <v>0.51</v>
      </c>
      <c r="XP148" t="s">
        <v>329</v>
      </c>
      <c r="XQ148">
        <v>0</v>
      </c>
      <c r="XR148">
        <v>0</v>
      </c>
      <c r="XS148">
        <v>0</v>
      </c>
      <c r="XT148">
        <v>0</v>
      </c>
      <c r="XW148" t="s">
        <v>329</v>
      </c>
      <c r="XX148">
        <v>0.05</v>
      </c>
      <c r="XY148">
        <v>0</v>
      </c>
      <c r="XZ148">
        <v>0</v>
      </c>
      <c r="YA148">
        <v>0.4</v>
      </c>
    </row>
    <row r="149" spans="1:651"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0.08</v>
      </c>
      <c r="CY149">
        <v>0</v>
      </c>
      <c r="CZ149">
        <v>0</v>
      </c>
      <c r="DA149">
        <v>0.39</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0.1</v>
      </c>
      <c r="OU149">
        <v>0</v>
      </c>
      <c r="OV149">
        <v>0.18</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0.59</v>
      </c>
      <c r="RF149">
        <v>0.24</v>
      </c>
      <c r="RG149">
        <v>0.44</v>
      </c>
      <c r="RH149">
        <v>0.53</v>
      </c>
      <c r="RK149" t="s">
        <v>330</v>
      </c>
      <c r="RL149">
        <v>0.68</v>
      </c>
      <c r="RM149">
        <v>0</v>
      </c>
      <c r="RN149">
        <v>0.86</v>
      </c>
      <c r="RO149">
        <v>0.62</v>
      </c>
      <c r="RR149" t="s">
        <v>330</v>
      </c>
      <c r="RS149">
        <v>0.22</v>
      </c>
      <c r="RT149">
        <v>0</v>
      </c>
      <c r="RU149">
        <v>0</v>
      </c>
      <c r="RV149">
        <v>0.41</v>
      </c>
      <c r="RY149" t="s">
        <v>330</v>
      </c>
      <c r="RZ149">
        <v>0</v>
      </c>
      <c r="SA149">
        <v>0</v>
      </c>
      <c r="SB149">
        <v>0</v>
      </c>
      <c r="SC149">
        <v>0</v>
      </c>
      <c r="SF149" t="s">
        <v>330</v>
      </c>
      <c r="SG149">
        <v>0.28999999999999998</v>
      </c>
      <c r="SH149">
        <v>0.31</v>
      </c>
      <c r="SI149">
        <v>0.38</v>
      </c>
      <c r="SJ149">
        <v>0</v>
      </c>
      <c r="SM149" t="s">
        <v>330</v>
      </c>
      <c r="SN149">
        <v>0</v>
      </c>
      <c r="SO149">
        <v>0</v>
      </c>
      <c r="SP149">
        <v>0</v>
      </c>
      <c r="SQ149">
        <v>0</v>
      </c>
      <c r="ST149" t="s">
        <v>330</v>
      </c>
      <c r="SU149">
        <v>0.24</v>
      </c>
      <c r="SV149">
        <v>1.17</v>
      </c>
      <c r="SW149">
        <v>0</v>
      </c>
      <c r="SX149">
        <v>0</v>
      </c>
      <c r="TA149" t="s">
        <v>330</v>
      </c>
      <c r="TB149">
        <v>0.53</v>
      </c>
      <c r="TC149">
        <v>1.6</v>
      </c>
      <c r="TD149">
        <v>0.17</v>
      </c>
      <c r="TE149">
        <v>0.34</v>
      </c>
      <c r="TH149" t="s">
        <v>330</v>
      </c>
      <c r="TI149">
        <v>1.81</v>
      </c>
      <c r="TJ149">
        <v>2.13</v>
      </c>
      <c r="TK149">
        <v>0.08</v>
      </c>
      <c r="TL149">
        <v>10.23</v>
      </c>
      <c r="TO149" t="s">
        <v>330</v>
      </c>
      <c r="TP149">
        <v>2.9</v>
      </c>
      <c r="TQ149">
        <v>0.5</v>
      </c>
      <c r="TR149">
        <v>3.65</v>
      </c>
      <c r="TS149">
        <v>4.42</v>
      </c>
      <c r="TV149" t="s">
        <v>330</v>
      </c>
      <c r="TW149">
        <v>5.59</v>
      </c>
      <c r="TX149">
        <v>1.42</v>
      </c>
      <c r="TY149">
        <v>7.8</v>
      </c>
      <c r="TZ149">
        <v>1.38</v>
      </c>
      <c r="UC149" t="s">
        <v>330</v>
      </c>
      <c r="UD149">
        <v>5.45</v>
      </c>
      <c r="UE149">
        <v>1.57</v>
      </c>
      <c r="UF149">
        <v>7.99</v>
      </c>
      <c r="UG149">
        <v>1.29</v>
      </c>
      <c r="UJ149" t="s">
        <v>330</v>
      </c>
      <c r="UK149">
        <v>1.32</v>
      </c>
      <c r="UL149">
        <v>2.31</v>
      </c>
      <c r="UM149">
        <v>1.1000000000000001</v>
      </c>
      <c r="UN149">
        <v>0.59</v>
      </c>
      <c r="UQ149" t="s">
        <v>330</v>
      </c>
      <c r="UR149">
        <v>0</v>
      </c>
      <c r="US149">
        <v>0</v>
      </c>
      <c r="UT149">
        <v>0</v>
      </c>
      <c r="UU149">
        <v>0</v>
      </c>
      <c r="UX149" t="s">
        <v>330</v>
      </c>
      <c r="UY149">
        <v>0.08</v>
      </c>
      <c r="UZ149">
        <v>0</v>
      </c>
      <c r="VA149">
        <v>0.12</v>
      </c>
      <c r="VB149">
        <v>0</v>
      </c>
      <c r="VE149" t="s">
        <v>330</v>
      </c>
      <c r="VF149">
        <v>0.36</v>
      </c>
      <c r="VG149">
        <v>0</v>
      </c>
      <c r="VH149">
        <v>0.32</v>
      </c>
      <c r="VI149">
        <v>1.43</v>
      </c>
      <c r="VL149" t="s">
        <v>330</v>
      </c>
      <c r="VM149">
        <v>1.23</v>
      </c>
      <c r="VN149">
        <v>0.28999999999999998</v>
      </c>
      <c r="VO149">
        <v>2</v>
      </c>
      <c r="VP149">
        <v>0</v>
      </c>
      <c r="VS149" t="s">
        <v>330</v>
      </c>
      <c r="VT149">
        <v>0.72</v>
      </c>
      <c r="VU149">
        <v>0</v>
      </c>
      <c r="VV149">
        <v>1.1499999999999999</v>
      </c>
      <c r="VW149">
        <v>0</v>
      </c>
      <c r="VZ149" t="s">
        <v>330</v>
      </c>
      <c r="WA149">
        <v>0.59</v>
      </c>
      <c r="WB149">
        <v>0.26</v>
      </c>
      <c r="WC149">
        <v>0.66</v>
      </c>
      <c r="WD149">
        <v>0</v>
      </c>
      <c r="WG149" t="s">
        <v>330</v>
      </c>
      <c r="WH149">
        <v>1.01</v>
      </c>
      <c r="WI149">
        <v>0.92</v>
      </c>
      <c r="WJ149">
        <v>1.3</v>
      </c>
      <c r="WK149">
        <v>0.28000000000000003</v>
      </c>
      <c r="WN149" t="s">
        <v>330</v>
      </c>
      <c r="WO149">
        <v>0.09</v>
      </c>
      <c r="WP149">
        <v>0.15</v>
      </c>
      <c r="WQ149">
        <v>0.05</v>
      </c>
      <c r="WR149">
        <v>0.19</v>
      </c>
      <c r="WU149" t="s">
        <v>330</v>
      </c>
      <c r="WV149">
        <v>0.48</v>
      </c>
      <c r="WW149">
        <v>0</v>
      </c>
      <c r="WX149">
        <v>0.81</v>
      </c>
      <c r="WY149">
        <v>0</v>
      </c>
      <c r="XB149" t="s">
        <v>330</v>
      </c>
      <c r="XC149">
        <v>0.13</v>
      </c>
      <c r="XD149">
        <v>0</v>
      </c>
      <c r="XE149">
        <v>0.21</v>
      </c>
      <c r="XF149">
        <v>0</v>
      </c>
      <c r="XI149" t="s">
        <v>330</v>
      </c>
      <c r="XJ149">
        <v>0.13</v>
      </c>
      <c r="XK149">
        <v>0</v>
      </c>
      <c r="XL149">
        <v>0.23</v>
      </c>
      <c r="XM149">
        <v>0</v>
      </c>
      <c r="XP149" t="s">
        <v>330</v>
      </c>
      <c r="XQ149">
        <v>0.03</v>
      </c>
      <c r="XR149">
        <v>0</v>
      </c>
      <c r="XS149">
        <v>0</v>
      </c>
      <c r="XT149">
        <v>0.21</v>
      </c>
      <c r="XW149" t="s">
        <v>330</v>
      </c>
      <c r="XX149">
        <v>0.08</v>
      </c>
      <c r="XY149">
        <v>0</v>
      </c>
      <c r="XZ149">
        <v>0.14000000000000001</v>
      </c>
      <c r="YA149">
        <v>0</v>
      </c>
    </row>
    <row r="150" spans="1:651"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v>0.15</v>
      </c>
      <c r="RT150">
        <v>0.74</v>
      </c>
      <c r="RU150">
        <v>0</v>
      </c>
      <c r="RV150">
        <v>0</v>
      </c>
      <c r="RY150" t="s">
        <v>331</v>
      </c>
      <c r="RZ150">
        <v>0</v>
      </c>
      <c r="SA150">
        <v>0</v>
      </c>
      <c r="SB150">
        <v>0</v>
      </c>
      <c r="SC150">
        <v>0</v>
      </c>
      <c r="SF150" t="s">
        <v>331</v>
      </c>
      <c r="SG150">
        <v>0</v>
      </c>
      <c r="SH150">
        <v>0</v>
      </c>
      <c r="SI150">
        <v>0</v>
      </c>
      <c r="SJ150">
        <v>0</v>
      </c>
      <c r="SM150" t="s">
        <v>331</v>
      </c>
      <c r="SN150">
        <v>0.22</v>
      </c>
      <c r="SO150">
        <v>0.27</v>
      </c>
      <c r="SP150">
        <v>0</v>
      </c>
      <c r="SQ150">
        <v>0</v>
      </c>
      <c r="ST150" t="s">
        <v>331</v>
      </c>
      <c r="SU150">
        <v>0.08</v>
      </c>
      <c r="SV150">
        <v>0</v>
      </c>
      <c r="SW150">
        <v>0</v>
      </c>
      <c r="SX150">
        <v>0</v>
      </c>
      <c r="TA150" t="s">
        <v>331</v>
      </c>
      <c r="TB150">
        <v>0.41</v>
      </c>
      <c r="TC150">
        <v>0</v>
      </c>
      <c r="TD150">
        <v>0.71</v>
      </c>
      <c r="TE150">
        <v>0</v>
      </c>
      <c r="TH150" t="s">
        <v>331</v>
      </c>
      <c r="TI150">
        <v>0.86</v>
      </c>
      <c r="TJ150">
        <v>0.31</v>
      </c>
      <c r="TK150">
        <v>1.35</v>
      </c>
      <c r="TL150">
        <v>0</v>
      </c>
      <c r="TO150" t="s">
        <v>331</v>
      </c>
      <c r="TP150">
        <v>16.670000000000002</v>
      </c>
      <c r="TQ150">
        <v>8.48</v>
      </c>
      <c r="TR150">
        <v>21.74</v>
      </c>
      <c r="TS150">
        <v>15.02</v>
      </c>
      <c r="TV150" t="s">
        <v>331</v>
      </c>
      <c r="TW150">
        <v>28.23</v>
      </c>
      <c r="TX150">
        <v>23.76</v>
      </c>
      <c r="TY150">
        <v>32.67</v>
      </c>
      <c r="TZ150">
        <v>24.04</v>
      </c>
      <c r="UC150" t="s">
        <v>331</v>
      </c>
      <c r="UD150">
        <v>21.02</v>
      </c>
      <c r="UE150">
        <v>22.14</v>
      </c>
      <c r="UF150">
        <v>21.79</v>
      </c>
      <c r="UG150">
        <v>22.89</v>
      </c>
      <c r="UJ150" t="s">
        <v>331</v>
      </c>
      <c r="UK150">
        <v>1.1100000000000001</v>
      </c>
      <c r="UL150">
        <v>1.47</v>
      </c>
      <c r="UM150">
        <v>1.36</v>
      </c>
      <c r="UN150">
        <v>0</v>
      </c>
      <c r="UQ150" t="s">
        <v>331</v>
      </c>
      <c r="UR150">
        <v>0.32</v>
      </c>
      <c r="US150">
        <v>0.89</v>
      </c>
      <c r="UT150">
        <v>0.18</v>
      </c>
      <c r="UU150">
        <v>0</v>
      </c>
      <c r="UX150" t="s">
        <v>331</v>
      </c>
      <c r="UY150">
        <v>0.38</v>
      </c>
      <c r="UZ150">
        <v>1.48</v>
      </c>
      <c r="VA150">
        <v>0.18</v>
      </c>
      <c r="VB150">
        <v>0</v>
      </c>
      <c r="VE150" t="s">
        <v>331</v>
      </c>
      <c r="VF150">
        <v>0.38</v>
      </c>
      <c r="VG150">
        <v>1.4</v>
      </c>
      <c r="VH150">
        <v>0.12</v>
      </c>
      <c r="VI150">
        <v>0</v>
      </c>
      <c r="VL150" t="s">
        <v>331</v>
      </c>
      <c r="VM150">
        <v>0.2</v>
      </c>
      <c r="VN150">
        <v>0.83</v>
      </c>
      <c r="VO150">
        <v>0</v>
      </c>
      <c r="VP150">
        <v>0</v>
      </c>
      <c r="VS150" t="s">
        <v>331</v>
      </c>
      <c r="VT150">
        <v>0.26</v>
      </c>
      <c r="VU150">
        <v>0.67</v>
      </c>
      <c r="VV150">
        <v>0</v>
      </c>
      <c r="VW150">
        <v>0</v>
      </c>
      <c r="VZ150" t="s">
        <v>331</v>
      </c>
      <c r="WA150">
        <v>0.96</v>
      </c>
      <c r="WB150">
        <v>1.31</v>
      </c>
      <c r="WC150">
        <v>0.95</v>
      </c>
      <c r="WD150">
        <v>0.88</v>
      </c>
      <c r="WG150" t="s">
        <v>331</v>
      </c>
      <c r="WH150">
        <v>2.56</v>
      </c>
      <c r="WI150">
        <v>2.33</v>
      </c>
      <c r="WJ150">
        <v>3.24</v>
      </c>
      <c r="WK150">
        <v>0.4</v>
      </c>
      <c r="WN150" t="s">
        <v>331</v>
      </c>
      <c r="WO150">
        <v>1.1100000000000001</v>
      </c>
      <c r="WP150">
        <v>1.96</v>
      </c>
      <c r="WQ150">
        <v>0.99</v>
      </c>
      <c r="WR150">
        <v>0</v>
      </c>
      <c r="WU150" t="s">
        <v>331</v>
      </c>
      <c r="WV150">
        <v>0.49</v>
      </c>
      <c r="WW150">
        <v>0.08</v>
      </c>
      <c r="WX150">
        <v>0.79</v>
      </c>
      <c r="WY150">
        <v>0</v>
      </c>
      <c r="XB150" t="s">
        <v>331</v>
      </c>
      <c r="XC150">
        <v>0.56000000000000005</v>
      </c>
      <c r="XD150">
        <v>0</v>
      </c>
      <c r="XE150">
        <v>0.61</v>
      </c>
      <c r="XF150">
        <v>0</v>
      </c>
      <c r="XI150" t="s">
        <v>331</v>
      </c>
      <c r="XJ150">
        <v>0.9</v>
      </c>
      <c r="XK150">
        <v>0</v>
      </c>
      <c r="XL150">
        <v>1.54</v>
      </c>
      <c r="XM150">
        <v>0</v>
      </c>
      <c r="XP150" t="s">
        <v>331</v>
      </c>
      <c r="XQ150">
        <v>0.2</v>
      </c>
      <c r="XR150">
        <v>0</v>
      </c>
      <c r="XS150">
        <v>0.34</v>
      </c>
      <c r="XT150">
        <v>0</v>
      </c>
      <c r="XW150" t="s">
        <v>331</v>
      </c>
      <c r="XX150">
        <v>0.38</v>
      </c>
      <c r="XY150">
        <v>0</v>
      </c>
      <c r="XZ150">
        <v>0.66</v>
      </c>
      <c r="YA150">
        <v>0</v>
      </c>
    </row>
    <row r="151" spans="1:651"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0.06</v>
      </c>
      <c r="Z151" s="1">
        <v>0</v>
      </c>
      <c r="AA151" s="1">
        <v>0.11</v>
      </c>
      <c r="AB151" s="1">
        <v>0</v>
      </c>
      <c r="AC151" s="1"/>
      <c r="AD151" s="1"/>
      <c r="AE151" t="s">
        <v>332</v>
      </c>
      <c r="AF151">
        <v>0.04</v>
      </c>
      <c r="AG151">
        <v>0.19</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0.1</v>
      </c>
      <c r="OG151">
        <v>0.28999999999999998</v>
      </c>
      <c r="OH151">
        <v>7.0000000000000007E-2</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0.17</v>
      </c>
      <c r="RF151">
        <v>0.6</v>
      </c>
      <c r="RG151">
        <v>0</v>
      </c>
      <c r="RH151">
        <v>0</v>
      </c>
      <c r="RK151" t="s">
        <v>332</v>
      </c>
      <c r="RL151">
        <v>0</v>
      </c>
      <c r="RM151">
        <v>0</v>
      </c>
      <c r="RN151">
        <v>0</v>
      </c>
      <c r="RO151">
        <v>0</v>
      </c>
      <c r="RR151" t="s">
        <v>332</v>
      </c>
      <c r="RS151">
        <v>0</v>
      </c>
      <c r="RT151">
        <v>0</v>
      </c>
      <c r="RU151">
        <v>0</v>
      </c>
      <c r="RV151">
        <v>0</v>
      </c>
      <c r="RY151" t="s">
        <v>332</v>
      </c>
      <c r="RZ151">
        <v>0</v>
      </c>
      <c r="SA151">
        <v>0</v>
      </c>
      <c r="SB151">
        <v>0</v>
      </c>
      <c r="SC151">
        <v>0</v>
      </c>
      <c r="SF151" t="s">
        <v>332</v>
      </c>
      <c r="SG151">
        <v>0</v>
      </c>
      <c r="SH151">
        <v>0</v>
      </c>
      <c r="SI151">
        <v>0</v>
      </c>
      <c r="SJ151">
        <v>0</v>
      </c>
      <c r="SM151" t="s">
        <v>332</v>
      </c>
      <c r="SN151">
        <v>0</v>
      </c>
      <c r="SO151">
        <v>0</v>
      </c>
      <c r="SP151">
        <v>0</v>
      </c>
      <c r="SQ151">
        <v>0</v>
      </c>
      <c r="ST151" t="s">
        <v>332</v>
      </c>
      <c r="SU151">
        <v>0</v>
      </c>
      <c r="SV151">
        <v>0</v>
      </c>
      <c r="SW151">
        <v>0</v>
      </c>
      <c r="SX151">
        <v>0</v>
      </c>
      <c r="TA151" t="s">
        <v>332</v>
      </c>
      <c r="TB151">
        <v>0.14000000000000001</v>
      </c>
      <c r="TC151">
        <v>0</v>
      </c>
      <c r="TD151">
        <v>0.24</v>
      </c>
      <c r="TE151">
        <v>0</v>
      </c>
      <c r="TH151" t="s">
        <v>332</v>
      </c>
      <c r="TI151">
        <v>0.47</v>
      </c>
      <c r="TJ151">
        <v>0.41</v>
      </c>
      <c r="TK151">
        <v>0.57999999999999996</v>
      </c>
      <c r="TL151">
        <v>0.37</v>
      </c>
      <c r="TO151" t="s">
        <v>332</v>
      </c>
      <c r="TP151">
        <v>0.28000000000000003</v>
      </c>
      <c r="TQ151">
        <v>0.77</v>
      </c>
      <c r="TR151">
        <v>0.09</v>
      </c>
      <c r="TS151">
        <v>0.43</v>
      </c>
      <c r="TV151" t="s">
        <v>332</v>
      </c>
      <c r="TW151">
        <v>0.28000000000000003</v>
      </c>
      <c r="TX151">
        <v>0.22</v>
      </c>
      <c r="TY151">
        <v>0.2</v>
      </c>
      <c r="TZ151">
        <v>0.23</v>
      </c>
      <c r="UC151" t="s">
        <v>332</v>
      </c>
      <c r="UD151">
        <v>0.54</v>
      </c>
      <c r="UE151">
        <v>0</v>
      </c>
      <c r="UF151">
        <v>7.0000000000000007E-2</v>
      </c>
      <c r="UG151">
        <v>4.3</v>
      </c>
      <c r="UJ151" t="s">
        <v>332</v>
      </c>
      <c r="UK151">
        <v>0.14000000000000001</v>
      </c>
      <c r="UL151">
        <v>0.15</v>
      </c>
      <c r="UM151">
        <v>0</v>
      </c>
      <c r="UN151">
        <v>0.84</v>
      </c>
      <c r="UQ151" t="s">
        <v>332</v>
      </c>
      <c r="UR151">
        <v>0</v>
      </c>
      <c r="US151">
        <v>0</v>
      </c>
      <c r="UT151">
        <v>0</v>
      </c>
      <c r="UU151">
        <v>0</v>
      </c>
      <c r="UX151" t="s">
        <v>332</v>
      </c>
      <c r="UY151">
        <v>0.43</v>
      </c>
      <c r="UZ151">
        <v>0.6</v>
      </c>
      <c r="VA151">
        <v>0.1</v>
      </c>
      <c r="VB151">
        <v>2.8</v>
      </c>
      <c r="VE151" t="s">
        <v>332</v>
      </c>
      <c r="VF151">
        <v>0.12</v>
      </c>
      <c r="VG151">
        <v>0</v>
      </c>
      <c r="VH151">
        <v>0</v>
      </c>
      <c r="VI151">
        <v>1.03</v>
      </c>
      <c r="VL151" t="s">
        <v>332</v>
      </c>
      <c r="VM151">
        <v>0.21</v>
      </c>
      <c r="VN151">
        <v>0.4</v>
      </c>
      <c r="VO151">
        <v>0.06</v>
      </c>
      <c r="VP151">
        <v>0.69</v>
      </c>
      <c r="VS151" t="s">
        <v>332</v>
      </c>
      <c r="VT151">
        <v>0.04</v>
      </c>
      <c r="VU151">
        <v>0.2</v>
      </c>
      <c r="VV151">
        <v>0</v>
      </c>
      <c r="VW151">
        <v>0</v>
      </c>
      <c r="VZ151" t="s">
        <v>332</v>
      </c>
      <c r="WA151">
        <v>0.45</v>
      </c>
      <c r="WB151">
        <v>0.91</v>
      </c>
      <c r="WC151">
        <v>0.1</v>
      </c>
      <c r="WD151">
        <v>1.67</v>
      </c>
      <c r="WG151" t="s">
        <v>332</v>
      </c>
      <c r="WH151">
        <v>0.33</v>
      </c>
      <c r="WI151">
        <v>0.67</v>
      </c>
      <c r="WJ151">
        <v>0.16</v>
      </c>
      <c r="WK151">
        <v>0</v>
      </c>
      <c r="WN151" t="s">
        <v>332</v>
      </c>
      <c r="WO151">
        <v>0.26</v>
      </c>
      <c r="WP151">
        <v>0.15</v>
      </c>
      <c r="WQ151">
        <v>0.36</v>
      </c>
      <c r="WR151">
        <v>0</v>
      </c>
      <c r="WU151" t="s">
        <v>332</v>
      </c>
      <c r="WV151">
        <v>0.2</v>
      </c>
      <c r="WW151">
        <v>0</v>
      </c>
      <c r="WX151">
        <v>0.21</v>
      </c>
      <c r="WY151">
        <v>0</v>
      </c>
      <c r="XB151" t="s">
        <v>332</v>
      </c>
      <c r="XC151">
        <v>0.09</v>
      </c>
      <c r="XD151">
        <v>0.11</v>
      </c>
      <c r="XE151">
        <v>0.11</v>
      </c>
      <c r="XF151">
        <v>0</v>
      </c>
      <c r="XI151" t="s">
        <v>332</v>
      </c>
      <c r="XJ151">
        <v>0.18</v>
      </c>
      <c r="XK151">
        <v>0.4</v>
      </c>
      <c r="XL151">
        <v>0.15</v>
      </c>
      <c r="XM151">
        <v>0</v>
      </c>
      <c r="XP151" t="s">
        <v>332</v>
      </c>
      <c r="XQ151">
        <v>0</v>
      </c>
      <c r="XR151">
        <v>0</v>
      </c>
      <c r="XS151">
        <v>0</v>
      </c>
      <c r="XT151">
        <v>0</v>
      </c>
      <c r="XW151" t="s">
        <v>332</v>
      </c>
      <c r="XX151">
        <v>0</v>
      </c>
      <c r="XY151">
        <v>0</v>
      </c>
      <c r="XZ151">
        <v>0</v>
      </c>
      <c r="YA151">
        <v>0</v>
      </c>
    </row>
    <row r="152" spans="1:651"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7.0000000000000007E-2</v>
      </c>
      <c r="BW152">
        <v>0</v>
      </c>
      <c r="BX152">
        <v>0.15</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0.06</v>
      </c>
      <c r="RF152">
        <v>0</v>
      </c>
      <c r="RG152">
        <v>0.11</v>
      </c>
      <c r="RH152">
        <v>0</v>
      </c>
      <c r="RK152" t="s">
        <v>333</v>
      </c>
      <c r="RL152">
        <v>0.04</v>
      </c>
      <c r="RM152">
        <v>0.22</v>
      </c>
      <c r="RN152">
        <v>0</v>
      </c>
      <c r="RO152">
        <v>0</v>
      </c>
      <c r="RR152" t="s">
        <v>333</v>
      </c>
      <c r="RS152">
        <v>0.17</v>
      </c>
      <c r="RT152">
        <v>0</v>
      </c>
      <c r="RU152">
        <v>0.28999999999999998</v>
      </c>
      <c r="RV152">
        <v>0</v>
      </c>
      <c r="RY152" t="s">
        <v>333</v>
      </c>
      <c r="RZ152">
        <v>0</v>
      </c>
      <c r="SA152">
        <v>0</v>
      </c>
      <c r="SB152">
        <v>0</v>
      </c>
      <c r="SC152">
        <v>0</v>
      </c>
      <c r="SF152" t="s">
        <v>333</v>
      </c>
      <c r="SG152">
        <v>0</v>
      </c>
      <c r="SH152">
        <v>0</v>
      </c>
      <c r="SI152">
        <v>0</v>
      </c>
      <c r="SJ152">
        <v>0</v>
      </c>
      <c r="SM152" t="s">
        <v>333</v>
      </c>
      <c r="SN152">
        <v>0</v>
      </c>
      <c r="SO152">
        <v>0</v>
      </c>
      <c r="SP152">
        <v>0</v>
      </c>
      <c r="SQ152">
        <v>0</v>
      </c>
      <c r="ST152" t="s">
        <v>333</v>
      </c>
      <c r="SU152">
        <v>0.14000000000000001</v>
      </c>
      <c r="SV152">
        <v>0</v>
      </c>
      <c r="SW152">
        <v>0.18</v>
      </c>
      <c r="SX152">
        <v>0</v>
      </c>
      <c r="TA152" t="s">
        <v>333</v>
      </c>
      <c r="TB152">
        <v>0.7</v>
      </c>
      <c r="TC152">
        <v>0</v>
      </c>
      <c r="TD152">
        <v>0.59</v>
      </c>
      <c r="TE152">
        <v>2.27</v>
      </c>
      <c r="TH152" t="s">
        <v>333</v>
      </c>
      <c r="TI152">
        <v>0.21</v>
      </c>
      <c r="TJ152">
        <v>0</v>
      </c>
      <c r="TK152">
        <v>0.24</v>
      </c>
      <c r="TL152">
        <v>0.28999999999999998</v>
      </c>
      <c r="TO152" t="s">
        <v>333</v>
      </c>
      <c r="TP152">
        <v>3.64</v>
      </c>
      <c r="TQ152">
        <v>3.07</v>
      </c>
      <c r="TR152">
        <v>1.34</v>
      </c>
      <c r="TS152">
        <v>17.809999999999999</v>
      </c>
      <c r="TV152" t="s">
        <v>333</v>
      </c>
      <c r="TW152">
        <v>6.84</v>
      </c>
      <c r="TX152">
        <v>1.81</v>
      </c>
      <c r="TY152">
        <v>4.92</v>
      </c>
      <c r="TZ152">
        <v>26.28</v>
      </c>
      <c r="UC152" t="s">
        <v>333</v>
      </c>
      <c r="UD152">
        <v>4.05</v>
      </c>
      <c r="UE152">
        <v>0.96</v>
      </c>
      <c r="UF152">
        <v>2.62</v>
      </c>
      <c r="UG152">
        <v>17.66</v>
      </c>
      <c r="UJ152" t="s">
        <v>333</v>
      </c>
      <c r="UK152">
        <v>0.77</v>
      </c>
      <c r="UL152">
        <v>0</v>
      </c>
      <c r="UM152">
        <v>0.93</v>
      </c>
      <c r="UN152">
        <v>1.78</v>
      </c>
      <c r="UQ152" t="s">
        <v>333</v>
      </c>
      <c r="UR152">
        <v>0.15</v>
      </c>
      <c r="US152">
        <v>0</v>
      </c>
      <c r="UT152">
        <v>0.09</v>
      </c>
      <c r="UU152">
        <v>0.93</v>
      </c>
      <c r="UX152" t="s">
        <v>333</v>
      </c>
      <c r="UY152">
        <v>0.35</v>
      </c>
      <c r="UZ152">
        <v>0</v>
      </c>
      <c r="VA152">
        <v>0.3</v>
      </c>
      <c r="VB152">
        <v>1.73</v>
      </c>
      <c r="VE152" t="s">
        <v>333</v>
      </c>
      <c r="VF152">
        <v>0.1</v>
      </c>
      <c r="VG152">
        <v>0</v>
      </c>
      <c r="VH152">
        <v>0.17</v>
      </c>
      <c r="VI152">
        <v>0</v>
      </c>
      <c r="VL152" t="s">
        <v>333</v>
      </c>
      <c r="VM152">
        <v>0.38</v>
      </c>
      <c r="VN152">
        <v>0.78</v>
      </c>
      <c r="VO152">
        <v>0.13</v>
      </c>
      <c r="VP152">
        <v>0.95</v>
      </c>
      <c r="VS152" t="s">
        <v>333</v>
      </c>
      <c r="VT152">
        <v>0.05</v>
      </c>
      <c r="VU152">
        <v>0</v>
      </c>
      <c r="VV152">
        <v>0.09</v>
      </c>
      <c r="VW152">
        <v>0</v>
      </c>
      <c r="VZ152" t="s">
        <v>333</v>
      </c>
      <c r="WA152">
        <v>1.39</v>
      </c>
      <c r="WB152">
        <v>2.68</v>
      </c>
      <c r="WC152">
        <v>1.03</v>
      </c>
      <c r="WD152">
        <v>0.44</v>
      </c>
      <c r="WG152" t="s">
        <v>333</v>
      </c>
      <c r="WH152">
        <v>1.9</v>
      </c>
      <c r="WI152">
        <v>1.75</v>
      </c>
      <c r="WJ152">
        <v>2.6</v>
      </c>
      <c r="WK152">
        <v>0</v>
      </c>
      <c r="WN152" t="s">
        <v>333</v>
      </c>
      <c r="WO152">
        <v>1.1599999999999999</v>
      </c>
      <c r="WP152">
        <v>0.93</v>
      </c>
      <c r="WQ152">
        <v>1.36</v>
      </c>
      <c r="WR152">
        <v>0.91</v>
      </c>
      <c r="WU152" t="s">
        <v>333</v>
      </c>
      <c r="WV152">
        <v>0.59</v>
      </c>
      <c r="WW152">
        <v>0.56000000000000005</v>
      </c>
      <c r="WX152">
        <v>0.66</v>
      </c>
      <c r="WY152">
        <v>0.56999999999999995</v>
      </c>
      <c r="XB152" t="s">
        <v>333</v>
      </c>
      <c r="XC152">
        <v>0</v>
      </c>
      <c r="XD152">
        <v>0</v>
      </c>
      <c r="XE152">
        <v>0</v>
      </c>
      <c r="XF152">
        <v>0</v>
      </c>
      <c r="XI152" t="s">
        <v>333</v>
      </c>
      <c r="XJ152">
        <v>0.33</v>
      </c>
      <c r="XK152">
        <v>0</v>
      </c>
      <c r="XL152">
        <v>0.46</v>
      </c>
      <c r="XM152">
        <v>0.48</v>
      </c>
      <c r="XP152" t="s">
        <v>333</v>
      </c>
      <c r="XQ152">
        <v>0.16</v>
      </c>
      <c r="XR152">
        <v>0.76</v>
      </c>
      <c r="XS152">
        <v>0</v>
      </c>
      <c r="XT152">
        <v>0</v>
      </c>
      <c r="XW152" t="s">
        <v>333</v>
      </c>
      <c r="XX152">
        <v>0.23</v>
      </c>
      <c r="XY152">
        <v>0.9</v>
      </c>
      <c r="XZ152">
        <v>0</v>
      </c>
      <c r="YA152">
        <v>0</v>
      </c>
    </row>
    <row r="153" spans="1:651"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v>
      </c>
      <c r="HG153">
        <v>0</v>
      </c>
      <c r="HH153">
        <v>0</v>
      </c>
      <c r="HI153">
        <v>0</v>
      </c>
      <c r="HL153" t="s">
        <v>334</v>
      </c>
      <c r="HM153">
        <v>0</v>
      </c>
      <c r="HN153">
        <v>0</v>
      </c>
      <c r="HO153">
        <v>0</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v>0.03</v>
      </c>
      <c r="RT153">
        <v>0</v>
      </c>
      <c r="RU153">
        <v>0</v>
      </c>
      <c r="RV153">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0.38</v>
      </c>
      <c r="TC153">
        <v>0.88</v>
      </c>
      <c r="TD153">
        <v>0.22</v>
      </c>
      <c r="TE153">
        <v>0.28000000000000003</v>
      </c>
      <c r="TH153" t="s">
        <v>334</v>
      </c>
      <c r="TI153">
        <v>0</v>
      </c>
      <c r="TJ153">
        <v>0</v>
      </c>
      <c r="TK153">
        <v>0</v>
      </c>
      <c r="TL153">
        <v>0</v>
      </c>
      <c r="TO153" t="s">
        <v>334</v>
      </c>
      <c r="TP153">
        <v>0.56999999999999995</v>
      </c>
      <c r="TQ153">
        <v>0</v>
      </c>
      <c r="TR153">
        <v>0.46</v>
      </c>
      <c r="TS153">
        <v>1.87</v>
      </c>
      <c r="TV153" t="s">
        <v>334</v>
      </c>
      <c r="TW153">
        <v>0.28000000000000003</v>
      </c>
      <c r="TX153">
        <v>0.27</v>
      </c>
      <c r="TY153">
        <v>0.38</v>
      </c>
      <c r="TZ153">
        <v>0</v>
      </c>
      <c r="UC153" t="s">
        <v>334</v>
      </c>
      <c r="UD153">
        <v>7.0000000000000007E-2</v>
      </c>
      <c r="UE153">
        <v>0</v>
      </c>
      <c r="UF153">
        <v>0</v>
      </c>
      <c r="UG153">
        <v>0</v>
      </c>
      <c r="UJ153" t="s">
        <v>334</v>
      </c>
      <c r="UK153">
        <v>0</v>
      </c>
      <c r="UL153">
        <v>0</v>
      </c>
      <c r="UM153">
        <v>0</v>
      </c>
      <c r="UN153">
        <v>0</v>
      </c>
      <c r="UQ153" t="s">
        <v>334</v>
      </c>
      <c r="UR153">
        <v>0.06</v>
      </c>
      <c r="US153">
        <v>0.25</v>
      </c>
      <c r="UT153">
        <v>0</v>
      </c>
      <c r="UU153">
        <v>0</v>
      </c>
      <c r="UX153" t="s">
        <v>334</v>
      </c>
      <c r="UY153">
        <v>0.04</v>
      </c>
      <c r="UZ153">
        <v>0</v>
      </c>
      <c r="VA153">
        <v>0.06</v>
      </c>
      <c r="VB153">
        <v>0</v>
      </c>
      <c r="VE153" t="s">
        <v>334</v>
      </c>
      <c r="VF153">
        <v>0.04</v>
      </c>
      <c r="VG153">
        <v>0.2</v>
      </c>
      <c r="VH153">
        <v>0</v>
      </c>
      <c r="VI153">
        <v>0</v>
      </c>
      <c r="VL153" t="s">
        <v>334</v>
      </c>
      <c r="VM153">
        <v>7.0000000000000007E-2</v>
      </c>
      <c r="VN153">
        <v>0.28000000000000003</v>
      </c>
      <c r="VO153">
        <v>0</v>
      </c>
      <c r="VP153">
        <v>0</v>
      </c>
      <c r="VS153" t="s">
        <v>334</v>
      </c>
      <c r="VT153">
        <v>0.26</v>
      </c>
      <c r="VU153">
        <v>0</v>
      </c>
      <c r="VV153">
        <v>0.44</v>
      </c>
      <c r="VW153">
        <v>0</v>
      </c>
      <c r="VZ153" t="s">
        <v>334</v>
      </c>
      <c r="WA153">
        <v>0.06</v>
      </c>
      <c r="WB153">
        <v>0.28000000000000003</v>
      </c>
      <c r="WC153">
        <v>0</v>
      </c>
      <c r="WD153">
        <v>0</v>
      </c>
      <c r="WG153" t="s">
        <v>334</v>
      </c>
      <c r="WH153">
        <v>0.27</v>
      </c>
      <c r="WI153">
        <v>1.28</v>
      </c>
      <c r="WJ153">
        <v>0</v>
      </c>
      <c r="WK153">
        <v>0</v>
      </c>
      <c r="WN153" t="s">
        <v>334</v>
      </c>
      <c r="WO153">
        <v>0.1</v>
      </c>
      <c r="WP153">
        <v>0.32</v>
      </c>
      <c r="WQ153">
        <v>0.05</v>
      </c>
      <c r="WR153">
        <v>0</v>
      </c>
      <c r="WU153" t="s">
        <v>334</v>
      </c>
      <c r="WV153">
        <v>7.0000000000000007E-2</v>
      </c>
      <c r="WW153">
        <v>0</v>
      </c>
      <c r="WX153">
        <v>0</v>
      </c>
      <c r="WY153">
        <v>0</v>
      </c>
      <c r="XB153" t="s">
        <v>334</v>
      </c>
      <c r="XC153">
        <v>0.14000000000000001</v>
      </c>
      <c r="XD153">
        <v>0</v>
      </c>
      <c r="XE153">
        <v>0.12</v>
      </c>
      <c r="XF153">
        <v>0</v>
      </c>
      <c r="XI153" t="s">
        <v>334</v>
      </c>
      <c r="XJ153">
        <v>0.06</v>
      </c>
      <c r="XK153">
        <v>0</v>
      </c>
      <c r="XL153">
        <v>0</v>
      </c>
      <c r="XM153">
        <v>0</v>
      </c>
      <c r="XP153" t="s">
        <v>334</v>
      </c>
      <c r="XQ153">
        <v>0.26</v>
      </c>
      <c r="XR153">
        <v>0.68</v>
      </c>
      <c r="XS153">
        <v>0.2</v>
      </c>
      <c r="XT153">
        <v>0</v>
      </c>
      <c r="XW153" t="s">
        <v>334</v>
      </c>
      <c r="XX153">
        <v>0</v>
      </c>
      <c r="XY153">
        <v>0</v>
      </c>
      <c r="XZ153">
        <v>0</v>
      </c>
      <c r="YA153">
        <v>0</v>
      </c>
    </row>
    <row r="154" spans="1:651"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v>
      </c>
      <c r="CK154">
        <v>0</v>
      </c>
      <c r="CL154">
        <v>0</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0.36</v>
      </c>
      <c r="QY154">
        <v>0.43</v>
      </c>
      <c r="QZ154">
        <v>0.13</v>
      </c>
      <c r="RA154">
        <v>0.21</v>
      </c>
      <c r="RD154" t="s">
        <v>335</v>
      </c>
      <c r="RE154">
        <v>0.78</v>
      </c>
      <c r="RF154">
        <v>3.55</v>
      </c>
      <c r="RG154">
        <v>0</v>
      </c>
      <c r="RH154">
        <v>0</v>
      </c>
      <c r="RK154" t="s">
        <v>335</v>
      </c>
      <c r="RL154">
        <v>0.17</v>
      </c>
      <c r="RM154">
        <v>0.88</v>
      </c>
      <c r="RN154">
        <v>0</v>
      </c>
      <c r="RO154">
        <v>0</v>
      </c>
      <c r="RR154" t="s">
        <v>335</v>
      </c>
      <c r="RS154">
        <v>0</v>
      </c>
      <c r="RT154">
        <v>0</v>
      </c>
      <c r="RU154">
        <v>0</v>
      </c>
      <c r="RV154">
        <v>0</v>
      </c>
      <c r="RY154" t="s">
        <v>335</v>
      </c>
      <c r="RZ154">
        <v>0</v>
      </c>
      <c r="SA154">
        <v>0</v>
      </c>
      <c r="SB154">
        <v>0</v>
      </c>
      <c r="SC154">
        <v>0</v>
      </c>
      <c r="SF154" t="s">
        <v>335</v>
      </c>
      <c r="SG154">
        <v>0</v>
      </c>
      <c r="SH154">
        <v>0</v>
      </c>
      <c r="SI154">
        <v>0</v>
      </c>
      <c r="SJ154">
        <v>0</v>
      </c>
      <c r="SM154" t="s">
        <v>335</v>
      </c>
      <c r="SN154">
        <v>0.08</v>
      </c>
      <c r="SO154">
        <v>0.36</v>
      </c>
      <c r="SP154">
        <v>0</v>
      </c>
      <c r="SQ154">
        <v>0</v>
      </c>
      <c r="ST154" t="s">
        <v>335</v>
      </c>
      <c r="SU154">
        <v>1.1399999999999999</v>
      </c>
      <c r="SV154">
        <v>4.66</v>
      </c>
      <c r="SW154">
        <v>0.3</v>
      </c>
      <c r="SX154">
        <v>0</v>
      </c>
      <c r="TA154" t="s">
        <v>335</v>
      </c>
      <c r="TB154">
        <v>0.97</v>
      </c>
      <c r="TC154">
        <v>0.64</v>
      </c>
      <c r="TD154">
        <v>0.99</v>
      </c>
      <c r="TE154">
        <v>1.87</v>
      </c>
      <c r="TH154" t="s">
        <v>335</v>
      </c>
      <c r="TI154">
        <v>1.4</v>
      </c>
      <c r="TJ154">
        <v>2.7</v>
      </c>
      <c r="TK154">
        <v>1.03</v>
      </c>
      <c r="TL154">
        <v>0.53</v>
      </c>
      <c r="TO154" t="s">
        <v>335</v>
      </c>
      <c r="TP154">
        <v>1.83</v>
      </c>
      <c r="TQ154">
        <v>2.4500000000000002</v>
      </c>
      <c r="TR154">
        <v>1.2</v>
      </c>
      <c r="TS154">
        <v>3.2</v>
      </c>
      <c r="TV154" t="s">
        <v>335</v>
      </c>
      <c r="TW154">
        <v>1.51</v>
      </c>
      <c r="TX154">
        <v>0.96</v>
      </c>
      <c r="TY154">
        <v>2.0499999999999998</v>
      </c>
      <c r="TZ154">
        <v>0</v>
      </c>
      <c r="UC154" t="s">
        <v>335</v>
      </c>
      <c r="UD154">
        <v>2.99</v>
      </c>
      <c r="UE154">
        <v>2.4900000000000002</v>
      </c>
      <c r="UF154">
        <v>3.97</v>
      </c>
      <c r="UG154">
        <v>0</v>
      </c>
      <c r="UJ154" t="s">
        <v>335</v>
      </c>
      <c r="UK154">
        <v>3.11</v>
      </c>
      <c r="UL154">
        <v>6.7</v>
      </c>
      <c r="UM154">
        <v>2.4300000000000002</v>
      </c>
      <c r="UN154">
        <v>0</v>
      </c>
      <c r="UQ154" t="s">
        <v>335</v>
      </c>
      <c r="UR154">
        <v>0.57999999999999996</v>
      </c>
      <c r="US154">
        <v>0.3</v>
      </c>
      <c r="UT154">
        <v>0.9</v>
      </c>
      <c r="UU154">
        <v>0</v>
      </c>
      <c r="UX154" t="s">
        <v>335</v>
      </c>
      <c r="UY154">
        <v>0.05</v>
      </c>
      <c r="UZ154">
        <v>0.27</v>
      </c>
      <c r="VA154">
        <v>0</v>
      </c>
      <c r="VB154">
        <v>0</v>
      </c>
      <c r="VE154" t="s">
        <v>335</v>
      </c>
      <c r="VF154">
        <v>0</v>
      </c>
      <c r="VG154">
        <v>0</v>
      </c>
      <c r="VH154">
        <v>0</v>
      </c>
      <c r="VI154">
        <v>0</v>
      </c>
      <c r="VL154" t="s">
        <v>335</v>
      </c>
      <c r="VM154">
        <v>0</v>
      </c>
      <c r="VN154">
        <v>0</v>
      </c>
      <c r="VO154">
        <v>0</v>
      </c>
      <c r="VP154">
        <v>0</v>
      </c>
      <c r="VS154" t="s">
        <v>335</v>
      </c>
      <c r="VT154">
        <v>0.25</v>
      </c>
      <c r="VU154">
        <v>0.85</v>
      </c>
      <c r="VV154">
        <v>0.1</v>
      </c>
      <c r="VW154">
        <v>0</v>
      </c>
      <c r="VZ154" t="s">
        <v>335</v>
      </c>
      <c r="WA154">
        <v>1.05</v>
      </c>
      <c r="WB154">
        <v>2.23</v>
      </c>
      <c r="WC154">
        <v>0.93</v>
      </c>
      <c r="WD154">
        <v>0</v>
      </c>
      <c r="WG154" t="s">
        <v>335</v>
      </c>
      <c r="WH154">
        <v>0.7</v>
      </c>
      <c r="WI154">
        <v>0.67</v>
      </c>
      <c r="WJ154">
        <v>0.68</v>
      </c>
      <c r="WK154">
        <v>0</v>
      </c>
      <c r="WN154" t="s">
        <v>335</v>
      </c>
      <c r="WO154">
        <v>0.66</v>
      </c>
      <c r="WP154">
        <v>0</v>
      </c>
      <c r="WQ154">
        <v>0.98</v>
      </c>
      <c r="WR154">
        <v>0.3</v>
      </c>
      <c r="WU154" t="s">
        <v>335</v>
      </c>
      <c r="WV154">
        <v>0.34</v>
      </c>
      <c r="WW154">
        <v>0</v>
      </c>
      <c r="WX154">
        <v>0.4</v>
      </c>
      <c r="WY154">
        <v>0.9</v>
      </c>
      <c r="XB154" t="s">
        <v>335</v>
      </c>
      <c r="XC154">
        <v>0.26</v>
      </c>
      <c r="XD154">
        <v>0</v>
      </c>
      <c r="XE154">
        <v>0.42</v>
      </c>
      <c r="XF154">
        <v>0</v>
      </c>
      <c r="XI154" t="s">
        <v>335</v>
      </c>
      <c r="XJ154">
        <v>0.09</v>
      </c>
      <c r="XK154">
        <v>0.28000000000000003</v>
      </c>
      <c r="XL154">
        <v>0</v>
      </c>
      <c r="XM154">
        <v>0.22</v>
      </c>
      <c r="XP154" t="s">
        <v>335</v>
      </c>
      <c r="XQ154">
        <v>0.19</v>
      </c>
      <c r="XR154">
        <v>0.22</v>
      </c>
      <c r="XS154">
        <v>0.11</v>
      </c>
      <c r="XT154">
        <v>0</v>
      </c>
      <c r="XW154" t="s">
        <v>335</v>
      </c>
      <c r="XX154">
        <v>0.28000000000000003</v>
      </c>
      <c r="XY154">
        <v>0.57999999999999996</v>
      </c>
      <c r="XZ154">
        <v>0.23</v>
      </c>
      <c r="YA154">
        <v>0</v>
      </c>
    </row>
    <row r="155" spans="1:651"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v>
      </c>
      <c r="MC155">
        <v>0</v>
      </c>
      <c r="MD155">
        <v>0</v>
      </c>
      <c r="ME155">
        <v>0</v>
      </c>
      <c r="MH155" t="s">
        <v>336</v>
      </c>
      <c r="MI155">
        <v>0</v>
      </c>
      <c r="MJ155">
        <v>0</v>
      </c>
      <c r="MK155">
        <v>0</v>
      </c>
      <c r="ML155">
        <v>0</v>
      </c>
      <c r="MO155" t="s">
        <v>336</v>
      </c>
      <c r="MP155">
        <v>0</v>
      </c>
      <c r="MQ155">
        <v>0</v>
      </c>
      <c r="MR155">
        <v>0</v>
      </c>
      <c r="MS155">
        <v>0</v>
      </c>
      <c r="MV155" t="s">
        <v>336</v>
      </c>
      <c r="MW155">
        <v>0</v>
      </c>
      <c r="MX155">
        <v>0</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v>0</v>
      </c>
      <c r="RT155">
        <v>0</v>
      </c>
      <c r="RU155">
        <v>0</v>
      </c>
      <c r="RV155">
        <v>0</v>
      </c>
      <c r="RY155" t="s">
        <v>336</v>
      </c>
      <c r="RZ155">
        <v>0</v>
      </c>
      <c r="SA155">
        <v>0</v>
      </c>
      <c r="SB155">
        <v>0</v>
      </c>
      <c r="SC155">
        <v>0</v>
      </c>
      <c r="SF155" t="s">
        <v>336</v>
      </c>
      <c r="SG155">
        <v>0</v>
      </c>
      <c r="SH155">
        <v>0</v>
      </c>
      <c r="SI155">
        <v>0</v>
      </c>
      <c r="SJ155">
        <v>0</v>
      </c>
      <c r="SM155" t="s">
        <v>336</v>
      </c>
      <c r="SN155">
        <v>0</v>
      </c>
      <c r="SO155">
        <v>0</v>
      </c>
      <c r="SP155">
        <v>0</v>
      </c>
      <c r="SQ155">
        <v>0</v>
      </c>
      <c r="ST155" t="s">
        <v>336</v>
      </c>
      <c r="SU155">
        <v>0.09</v>
      </c>
      <c r="SV155">
        <v>0.44</v>
      </c>
      <c r="SW155">
        <v>0</v>
      </c>
      <c r="SX155">
        <v>0</v>
      </c>
      <c r="TA155" t="s">
        <v>336</v>
      </c>
      <c r="TB155">
        <v>0.21</v>
      </c>
      <c r="TC155">
        <v>0.5</v>
      </c>
      <c r="TD155">
        <v>0.17</v>
      </c>
      <c r="TE155">
        <v>0</v>
      </c>
      <c r="TH155" t="s">
        <v>336</v>
      </c>
      <c r="TI155">
        <v>0.64</v>
      </c>
      <c r="TJ155">
        <v>2.52</v>
      </c>
      <c r="TK155">
        <v>0.14000000000000001</v>
      </c>
      <c r="TL155">
        <v>0</v>
      </c>
      <c r="TO155" t="s">
        <v>336</v>
      </c>
      <c r="TP155">
        <v>1.88</v>
      </c>
      <c r="TQ155">
        <v>1.04</v>
      </c>
      <c r="TR155">
        <v>2.61</v>
      </c>
      <c r="TS155">
        <v>0</v>
      </c>
      <c r="TV155" t="s">
        <v>336</v>
      </c>
      <c r="TW155">
        <v>4.99</v>
      </c>
      <c r="TX155">
        <v>1.54</v>
      </c>
      <c r="TY155">
        <v>6.78</v>
      </c>
      <c r="TZ155">
        <v>1.92</v>
      </c>
      <c r="UC155" t="s">
        <v>336</v>
      </c>
      <c r="UD155">
        <v>4.92</v>
      </c>
      <c r="UE155">
        <v>1.27</v>
      </c>
      <c r="UF155">
        <v>7.18</v>
      </c>
      <c r="UG155">
        <v>2.15</v>
      </c>
      <c r="UJ155" t="s">
        <v>336</v>
      </c>
      <c r="UK155">
        <v>2.78</v>
      </c>
      <c r="UL155">
        <v>3.95</v>
      </c>
      <c r="UM155">
        <v>2.52</v>
      </c>
      <c r="UN155">
        <v>1.41</v>
      </c>
      <c r="UQ155" t="s">
        <v>336</v>
      </c>
      <c r="UR155">
        <v>0.32</v>
      </c>
      <c r="US155">
        <v>0.45</v>
      </c>
      <c r="UT155">
        <v>0.09</v>
      </c>
      <c r="UU155">
        <v>0.35</v>
      </c>
      <c r="UX155" t="s">
        <v>336</v>
      </c>
      <c r="UY155">
        <v>0.16</v>
      </c>
      <c r="UZ155">
        <v>0</v>
      </c>
      <c r="VA155">
        <v>0.14000000000000001</v>
      </c>
      <c r="VB155">
        <v>0</v>
      </c>
      <c r="VE155" t="s">
        <v>336</v>
      </c>
      <c r="VF155">
        <v>0.34</v>
      </c>
      <c r="VG155">
        <v>0.72</v>
      </c>
      <c r="VH155">
        <v>0.3</v>
      </c>
      <c r="VI155">
        <v>0</v>
      </c>
      <c r="VL155" t="s">
        <v>336</v>
      </c>
      <c r="VM155">
        <v>0.51</v>
      </c>
      <c r="VN155">
        <v>0</v>
      </c>
      <c r="VO155">
        <v>0.42</v>
      </c>
      <c r="VP155">
        <v>0</v>
      </c>
      <c r="VS155" t="s">
        <v>336</v>
      </c>
      <c r="VT155">
        <v>0.7</v>
      </c>
      <c r="VU155">
        <v>0</v>
      </c>
      <c r="VV155">
        <v>0.63</v>
      </c>
      <c r="VW155">
        <v>0</v>
      </c>
      <c r="VZ155" t="s">
        <v>336</v>
      </c>
      <c r="WA155">
        <v>0.86</v>
      </c>
      <c r="WB155">
        <v>0.83</v>
      </c>
      <c r="WC155">
        <v>0.88</v>
      </c>
      <c r="WD155">
        <v>0</v>
      </c>
      <c r="WG155" t="s">
        <v>336</v>
      </c>
      <c r="WH155">
        <v>0.5</v>
      </c>
      <c r="WI155">
        <v>0</v>
      </c>
      <c r="WJ155">
        <v>0.21</v>
      </c>
      <c r="WK155">
        <v>0.17</v>
      </c>
      <c r="WN155" t="s">
        <v>336</v>
      </c>
      <c r="WO155">
        <v>0.34</v>
      </c>
      <c r="WP155">
        <v>0</v>
      </c>
      <c r="WQ155">
        <v>0.38</v>
      </c>
      <c r="WR155">
        <v>0</v>
      </c>
      <c r="WU155" t="s">
        <v>336</v>
      </c>
      <c r="WV155">
        <v>0.22</v>
      </c>
      <c r="WW155">
        <v>0</v>
      </c>
      <c r="WX155">
        <v>0.37</v>
      </c>
      <c r="WY155">
        <v>0</v>
      </c>
      <c r="XB155" t="s">
        <v>336</v>
      </c>
      <c r="XC155">
        <v>0.33</v>
      </c>
      <c r="XD155">
        <v>0</v>
      </c>
      <c r="XE155">
        <v>0.54</v>
      </c>
      <c r="XF155">
        <v>0</v>
      </c>
      <c r="XI155" t="s">
        <v>336</v>
      </c>
      <c r="XJ155">
        <v>0.06</v>
      </c>
      <c r="XK155">
        <v>0</v>
      </c>
      <c r="XL155">
        <v>0</v>
      </c>
      <c r="XM155">
        <v>0</v>
      </c>
      <c r="XP155" t="s">
        <v>336</v>
      </c>
      <c r="XQ155">
        <v>0.04</v>
      </c>
      <c r="XR155">
        <v>0</v>
      </c>
      <c r="XS155">
        <v>0</v>
      </c>
      <c r="XT155">
        <v>0</v>
      </c>
      <c r="XW155" t="s">
        <v>336</v>
      </c>
      <c r="XX155">
        <v>0.11</v>
      </c>
      <c r="XY155">
        <v>0</v>
      </c>
      <c r="XZ155">
        <v>0</v>
      </c>
      <c r="YA155">
        <v>0</v>
      </c>
    </row>
    <row r="156" spans="1:651"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v>
      </c>
      <c r="NS156">
        <v>0</v>
      </c>
      <c r="NT156">
        <v>0</v>
      </c>
      <c r="NU156">
        <v>0</v>
      </c>
      <c r="NX156" t="s">
        <v>337</v>
      </c>
      <c r="NY156">
        <v>0</v>
      </c>
      <c r="NZ156">
        <v>0</v>
      </c>
      <c r="OA156">
        <v>0</v>
      </c>
      <c r="OB156">
        <v>0</v>
      </c>
      <c r="OE156" t="s">
        <v>337</v>
      </c>
      <c r="OF156">
        <v>0</v>
      </c>
      <c r="OG156">
        <v>0</v>
      </c>
      <c r="OH156">
        <v>0</v>
      </c>
      <c r="OI156">
        <v>0</v>
      </c>
      <c r="OL156" t="s">
        <v>337</v>
      </c>
      <c r="OM156">
        <v>0</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0.35</v>
      </c>
      <c r="QY156">
        <v>0.75</v>
      </c>
      <c r="QZ156">
        <v>0.35</v>
      </c>
      <c r="RA156">
        <v>0</v>
      </c>
      <c r="RD156" t="s">
        <v>337</v>
      </c>
      <c r="RE156">
        <v>0</v>
      </c>
      <c r="RF156">
        <v>0</v>
      </c>
      <c r="RG156">
        <v>0</v>
      </c>
      <c r="RH156">
        <v>0</v>
      </c>
      <c r="RK156" t="s">
        <v>337</v>
      </c>
      <c r="RL156">
        <v>0</v>
      </c>
      <c r="RM156">
        <v>0</v>
      </c>
      <c r="RN156">
        <v>0</v>
      </c>
      <c r="RO156">
        <v>0</v>
      </c>
      <c r="RR156" t="s">
        <v>337</v>
      </c>
      <c r="RS156">
        <v>0.04</v>
      </c>
      <c r="RT156">
        <v>0</v>
      </c>
      <c r="RU156">
        <v>7.0000000000000007E-2</v>
      </c>
      <c r="RV156">
        <v>0</v>
      </c>
      <c r="RY156" t="s">
        <v>337</v>
      </c>
      <c r="RZ156">
        <v>0</v>
      </c>
      <c r="SA156">
        <v>0</v>
      </c>
      <c r="SB156">
        <v>0</v>
      </c>
      <c r="SC156">
        <v>0</v>
      </c>
      <c r="SF156" t="s">
        <v>337</v>
      </c>
      <c r="SG156">
        <v>0</v>
      </c>
      <c r="SH156">
        <v>0</v>
      </c>
      <c r="SI156">
        <v>0</v>
      </c>
      <c r="SJ156">
        <v>0</v>
      </c>
      <c r="SM156" t="s">
        <v>337</v>
      </c>
      <c r="SN156">
        <v>0.04</v>
      </c>
      <c r="SO156">
        <v>0</v>
      </c>
      <c r="SP156">
        <v>7.0000000000000007E-2</v>
      </c>
      <c r="SQ156">
        <v>0</v>
      </c>
      <c r="ST156" t="s">
        <v>337</v>
      </c>
      <c r="SU156">
        <v>0.2</v>
      </c>
      <c r="SV156">
        <v>0.21</v>
      </c>
      <c r="SW156">
        <v>0.15</v>
      </c>
      <c r="SX156">
        <v>0</v>
      </c>
      <c r="TA156" t="s">
        <v>337</v>
      </c>
      <c r="TB156">
        <v>0</v>
      </c>
      <c r="TC156">
        <v>0</v>
      </c>
      <c r="TD156">
        <v>0</v>
      </c>
      <c r="TE156">
        <v>0</v>
      </c>
      <c r="TH156" t="s">
        <v>337</v>
      </c>
      <c r="TI156">
        <v>0.2</v>
      </c>
      <c r="TJ156">
        <v>0</v>
      </c>
      <c r="TK156">
        <v>0.14000000000000001</v>
      </c>
      <c r="TL156">
        <v>0.49</v>
      </c>
      <c r="TO156" t="s">
        <v>337</v>
      </c>
      <c r="TP156">
        <v>6.47</v>
      </c>
      <c r="TQ156">
        <v>0.57999999999999996</v>
      </c>
      <c r="TR156">
        <v>10.45</v>
      </c>
      <c r="TS156">
        <v>2.35</v>
      </c>
      <c r="TV156" t="s">
        <v>337</v>
      </c>
      <c r="TW156">
        <v>10.23</v>
      </c>
      <c r="TX156">
        <v>2.65</v>
      </c>
      <c r="TY156">
        <v>13.7</v>
      </c>
      <c r="TZ156">
        <v>9.84</v>
      </c>
      <c r="UC156" t="s">
        <v>337</v>
      </c>
      <c r="UD156">
        <v>8.1199999999999992</v>
      </c>
      <c r="UE156">
        <v>2.27</v>
      </c>
      <c r="UF156">
        <v>8.65</v>
      </c>
      <c r="UG156">
        <v>16.93</v>
      </c>
      <c r="UJ156" t="s">
        <v>337</v>
      </c>
      <c r="UK156">
        <v>2.33</v>
      </c>
      <c r="UL156">
        <v>5.88</v>
      </c>
      <c r="UM156">
        <v>1.59</v>
      </c>
      <c r="UN156">
        <v>0.42</v>
      </c>
      <c r="UQ156" t="s">
        <v>337</v>
      </c>
      <c r="UR156">
        <v>1.73</v>
      </c>
      <c r="US156">
        <v>2.84</v>
      </c>
      <c r="UT156">
        <v>1.04</v>
      </c>
      <c r="UU156">
        <v>3.98</v>
      </c>
      <c r="UX156" t="s">
        <v>337</v>
      </c>
      <c r="UY156">
        <v>0.06</v>
      </c>
      <c r="UZ156">
        <v>0</v>
      </c>
      <c r="VA156">
        <v>0</v>
      </c>
      <c r="VB156">
        <v>0.67</v>
      </c>
      <c r="VE156" t="s">
        <v>337</v>
      </c>
      <c r="VF156">
        <v>0</v>
      </c>
      <c r="VG156">
        <v>0</v>
      </c>
      <c r="VH156">
        <v>0</v>
      </c>
      <c r="VI156">
        <v>0</v>
      </c>
      <c r="VL156" t="s">
        <v>337</v>
      </c>
      <c r="VM156">
        <v>0.83</v>
      </c>
      <c r="VN156">
        <v>1.43</v>
      </c>
      <c r="VO156">
        <v>0.84</v>
      </c>
      <c r="VP156">
        <v>0</v>
      </c>
      <c r="VS156" t="s">
        <v>337</v>
      </c>
      <c r="VT156">
        <v>2.4700000000000002</v>
      </c>
      <c r="VU156">
        <v>1.55</v>
      </c>
      <c r="VV156">
        <v>2.5</v>
      </c>
      <c r="VW156">
        <v>3.64</v>
      </c>
      <c r="VZ156" t="s">
        <v>337</v>
      </c>
      <c r="WA156">
        <v>18.21</v>
      </c>
      <c r="WB156">
        <v>8.43</v>
      </c>
      <c r="WC156">
        <v>18.29</v>
      </c>
      <c r="WD156">
        <v>42.05</v>
      </c>
      <c r="WG156" t="s">
        <v>337</v>
      </c>
      <c r="WH156">
        <v>13.99</v>
      </c>
      <c r="WI156">
        <v>6.11</v>
      </c>
      <c r="WJ156">
        <v>10.08</v>
      </c>
      <c r="WK156">
        <v>35.78</v>
      </c>
      <c r="WN156" t="s">
        <v>337</v>
      </c>
      <c r="WO156">
        <v>1.06</v>
      </c>
      <c r="WP156">
        <v>0.48</v>
      </c>
      <c r="WQ156">
        <v>0.8</v>
      </c>
      <c r="WR156">
        <v>4.13</v>
      </c>
      <c r="WU156" t="s">
        <v>337</v>
      </c>
      <c r="WV156">
        <v>0.56999999999999995</v>
      </c>
      <c r="WW156">
        <v>0</v>
      </c>
      <c r="WX156">
        <v>0.68</v>
      </c>
      <c r="WY156">
        <v>0.73</v>
      </c>
      <c r="XB156" t="s">
        <v>337</v>
      </c>
      <c r="XC156">
        <v>0.24</v>
      </c>
      <c r="XD156">
        <v>0.41</v>
      </c>
      <c r="XE156">
        <v>0</v>
      </c>
      <c r="XF156">
        <v>0.74</v>
      </c>
      <c r="XI156" t="s">
        <v>337</v>
      </c>
      <c r="XJ156">
        <v>0</v>
      </c>
      <c r="XK156">
        <v>0</v>
      </c>
      <c r="XL156">
        <v>0</v>
      </c>
      <c r="XM156">
        <v>0</v>
      </c>
      <c r="XP156" t="s">
        <v>337</v>
      </c>
      <c r="XQ156">
        <v>0.12</v>
      </c>
      <c r="XR156">
        <v>0.21</v>
      </c>
      <c r="XS156">
        <v>0</v>
      </c>
      <c r="XT156">
        <v>0</v>
      </c>
      <c r="XW156" t="s">
        <v>337</v>
      </c>
      <c r="XX156">
        <v>0.12</v>
      </c>
      <c r="XY156">
        <v>0.21</v>
      </c>
      <c r="XZ156">
        <v>0</v>
      </c>
      <c r="YA156">
        <v>0</v>
      </c>
    </row>
    <row r="157" spans="1:651"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2.38</v>
      </c>
      <c r="RF157">
        <v>11</v>
      </c>
      <c r="RG157">
        <v>0.16</v>
      </c>
      <c r="RH157">
        <v>0</v>
      </c>
      <c r="RK157" t="s">
        <v>338</v>
      </c>
      <c r="RL157">
        <v>0</v>
      </c>
      <c r="RM157">
        <v>0</v>
      </c>
      <c r="RN157">
        <v>0</v>
      </c>
      <c r="RO157">
        <v>0</v>
      </c>
      <c r="RR157" t="s">
        <v>338</v>
      </c>
      <c r="RS157">
        <v>0</v>
      </c>
      <c r="RT157">
        <v>0</v>
      </c>
      <c r="RU157">
        <v>0</v>
      </c>
      <c r="RV157">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0.03</v>
      </c>
      <c r="TJ157">
        <v>0.15</v>
      </c>
      <c r="TK157">
        <v>0</v>
      </c>
      <c r="TL157">
        <v>0</v>
      </c>
      <c r="TO157" t="s">
        <v>338</v>
      </c>
      <c r="TP157">
        <v>0</v>
      </c>
      <c r="TQ157">
        <v>0</v>
      </c>
      <c r="TR157">
        <v>0</v>
      </c>
      <c r="TS157">
        <v>0</v>
      </c>
      <c r="TV157" t="s">
        <v>338</v>
      </c>
      <c r="TW157">
        <v>0.32</v>
      </c>
      <c r="TX157">
        <v>0.56999999999999995</v>
      </c>
      <c r="TY157">
        <v>0.35</v>
      </c>
      <c r="TZ157">
        <v>0</v>
      </c>
      <c r="UC157" t="s">
        <v>338</v>
      </c>
      <c r="UD157">
        <v>1.94</v>
      </c>
      <c r="UE157">
        <v>2.67</v>
      </c>
      <c r="UF157">
        <v>1.67</v>
      </c>
      <c r="UG157">
        <v>2.86</v>
      </c>
      <c r="UJ157" t="s">
        <v>338</v>
      </c>
      <c r="UK157">
        <v>1.7</v>
      </c>
      <c r="UL157">
        <v>0.76</v>
      </c>
      <c r="UM157">
        <v>1.92</v>
      </c>
      <c r="UN157">
        <v>2.04</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0.41</v>
      </c>
      <c r="VU157">
        <v>0.28999999999999998</v>
      </c>
      <c r="VV157">
        <v>0.43</v>
      </c>
      <c r="VW157">
        <v>0.38</v>
      </c>
      <c r="VZ157" t="s">
        <v>338</v>
      </c>
      <c r="WA157">
        <v>29.56</v>
      </c>
      <c r="WB157">
        <v>13.89</v>
      </c>
      <c r="WC157">
        <v>37.99</v>
      </c>
      <c r="WD157">
        <v>24.68</v>
      </c>
      <c r="WG157" t="s">
        <v>338</v>
      </c>
      <c r="WH157">
        <v>15.76</v>
      </c>
      <c r="WI157">
        <v>4.51</v>
      </c>
      <c r="WJ157">
        <v>24.08</v>
      </c>
      <c r="WK157">
        <v>6.01</v>
      </c>
      <c r="WN157" t="s">
        <v>338</v>
      </c>
      <c r="WO157">
        <v>0.36</v>
      </c>
      <c r="WP157">
        <v>0</v>
      </c>
      <c r="WQ157">
        <v>0.56999999999999995</v>
      </c>
      <c r="WR157">
        <v>0</v>
      </c>
      <c r="WU157" t="s">
        <v>338</v>
      </c>
      <c r="WV157">
        <v>0.16</v>
      </c>
      <c r="WW157">
        <v>0</v>
      </c>
      <c r="WX157">
        <v>0.27</v>
      </c>
      <c r="WY157">
        <v>0</v>
      </c>
      <c r="XB157" t="s">
        <v>338</v>
      </c>
      <c r="XC157">
        <v>0.08</v>
      </c>
      <c r="XD157">
        <v>0</v>
      </c>
      <c r="XE157">
        <v>0</v>
      </c>
      <c r="XF157">
        <v>0</v>
      </c>
      <c r="XI157" t="s">
        <v>338</v>
      </c>
      <c r="XJ157">
        <v>0.02</v>
      </c>
      <c r="XK157">
        <v>0</v>
      </c>
      <c r="XL157">
        <v>0</v>
      </c>
      <c r="XM157">
        <v>0</v>
      </c>
      <c r="XP157" t="s">
        <v>338</v>
      </c>
      <c r="XQ157">
        <v>0.08</v>
      </c>
      <c r="XR157">
        <v>0.35</v>
      </c>
      <c r="XS157">
        <v>0</v>
      </c>
      <c r="XT157">
        <v>0</v>
      </c>
      <c r="XW157" t="s">
        <v>338</v>
      </c>
      <c r="XX157">
        <v>0</v>
      </c>
      <c r="XY157">
        <v>0</v>
      </c>
      <c r="XZ157">
        <v>0</v>
      </c>
      <c r="YA157">
        <v>0</v>
      </c>
    </row>
    <row r="158" spans="1:651"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0.06</v>
      </c>
      <c r="AN158">
        <v>0</v>
      </c>
      <c r="AO158">
        <v>0</v>
      </c>
      <c r="AP158">
        <v>0.21</v>
      </c>
      <c r="AQ158" s="1"/>
      <c r="AR158" s="1"/>
      <c r="AS158" t="s">
        <v>339</v>
      </c>
      <c r="AT158">
        <v>0.05</v>
      </c>
      <c r="AU158">
        <v>0</v>
      </c>
      <c r="AV158">
        <v>0</v>
      </c>
      <c r="AW158">
        <v>0.25</v>
      </c>
      <c r="AZ158" t="s">
        <v>339</v>
      </c>
      <c r="BA158">
        <v>0.09</v>
      </c>
      <c r="BB158">
        <v>0</v>
      </c>
      <c r="BC158">
        <v>0</v>
      </c>
      <c r="BD158">
        <v>0.38</v>
      </c>
      <c r="BG158" t="s">
        <v>339</v>
      </c>
      <c r="BH158">
        <v>0.32</v>
      </c>
      <c r="BI158">
        <v>0</v>
      </c>
      <c r="BJ158">
        <v>0</v>
      </c>
      <c r="BK158">
        <v>1.1299999999999999</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0.1</v>
      </c>
      <c r="DF158">
        <v>0</v>
      </c>
      <c r="DG158">
        <v>0</v>
      </c>
      <c r="DH158">
        <v>0.49</v>
      </c>
      <c r="DK158" t="s">
        <v>339</v>
      </c>
      <c r="DL158">
        <v>0.05</v>
      </c>
      <c r="DM158">
        <v>0</v>
      </c>
      <c r="DN158">
        <v>0</v>
      </c>
      <c r="DO158">
        <v>0.27</v>
      </c>
      <c r="DR158" t="s">
        <v>339</v>
      </c>
      <c r="DS158">
        <v>0.18</v>
      </c>
      <c r="DT158">
        <v>0</v>
      </c>
      <c r="DU158">
        <v>0</v>
      </c>
      <c r="DV158">
        <v>0.71</v>
      </c>
      <c r="DY158" t="s">
        <v>339</v>
      </c>
      <c r="DZ158">
        <v>0</v>
      </c>
      <c r="EA158">
        <v>0</v>
      </c>
      <c r="EB158">
        <v>0</v>
      </c>
      <c r="EC158">
        <v>0</v>
      </c>
      <c r="EF158" t="s">
        <v>339</v>
      </c>
      <c r="EG158">
        <v>0</v>
      </c>
      <c r="EH158">
        <v>0</v>
      </c>
      <c r="EI158">
        <v>0</v>
      </c>
      <c r="EJ158">
        <v>0</v>
      </c>
      <c r="EM158" t="s">
        <v>339</v>
      </c>
      <c r="EN158">
        <v>0.11</v>
      </c>
      <c r="EO158">
        <v>0</v>
      </c>
      <c r="EP158">
        <v>0</v>
      </c>
      <c r="EQ158">
        <v>0.72</v>
      </c>
      <c r="ET158" t="s">
        <v>339</v>
      </c>
      <c r="EU158">
        <v>0</v>
      </c>
      <c r="EV158">
        <v>0</v>
      </c>
      <c r="EW158">
        <v>0</v>
      </c>
      <c r="EX158">
        <v>0</v>
      </c>
      <c r="FA158" t="s">
        <v>339</v>
      </c>
      <c r="FB158">
        <v>0.23</v>
      </c>
      <c r="FC158">
        <v>0</v>
      </c>
      <c r="FD158">
        <v>0</v>
      </c>
      <c r="FE158">
        <v>1.32</v>
      </c>
      <c r="FH158" t="s">
        <v>339</v>
      </c>
      <c r="FI158">
        <v>0.1</v>
      </c>
      <c r="FJ158">
        <v>0</v>
      </c>
      <c r="FK158">
        <v>0</v>
      </c>
      <c r="FL158">
        <v>0.64</v>
      </c>
      <c r="FO158" t="s">
        <v>339</v>
      </c>
      <c r="FP158">
        <v>0.15</v>
      </c>
      <c r="FQ158">
        <v>0</v>
      </c>
      <c r="FR158">
        <v>0</v>
      </c>
      <c r="FS158">
        <v>0.94</v>
      </c>
      <c r="FV158" t="s">
        <v>339</v>
      </c>
      <c r="FW158">
        <v>0.05</v>
      </c>
      <c r="FX158">
        <v>0</v>
      </c>
      <c r="FY158">
        <v>0</v>
      </c>
      <c r="FZ158">
        <v>0.28999999999999998</v>
      </c>
      <c r="GC158" t="s">
        <v>339</v>
      </c>
      <c r="GD158">
        <v>0.06</v>
      </c>
      <c r="GE158">
        <v>0</v>
      </c>
      <c r="GF158">
        <v>0</v>
      </c>
      <c r="GG158">
        <v>0.33</v>
      </c>
      <c r="GJ158" t="s">
        <v>339</v>
      </c>
      <c r="GK158">
        <v>0</v>
      </c>
      <c r="GL158">
        <v>0</v>
      </c>
      <c r="GM158">
        <v>0</v>
      </c>
      <c r="GN158">
        <v>0</v>
      </c>
      <c r="GQ158" t="s">
        <v>339</v>
      </c>
      <c r="GR158">
        <v>0.2</v>
      </c>
      <c r="GS158">
        <v>0</v>
      </c>
      <c r="GT158">
        <v>0</v>
      </c>
      <c r="GU158">
        <v>1.1100000000000001</v>
      </c>
      <c r="GX158" t="s">
        <v>339</v>
      </c>
      <c r="GY158">
        <v>0</v>
      </c>
      <c r="GZ158">
        <v>0</v>
      </c>
      <c r="HA158">
        <v>0</v>
      </c>
      <c r="HB158">
        <v>0</v>
      </c>
      <c r="HE158" t="s">
        <v>339</v>
      </c>
      <c r="HF158">
        <v>0</v>
      </c>
      <c r="HG158">
        <v>0</v>
      </c>
      <c r="HH158">
        <v>0</v>
      </c>
      <c r="HI158">
        <v>0</v>
      </c>
      <c r="HL158" t="s">
        <v>339</v>
      </c>
      <c r="HM158">
        <v>0.06</v>
      </c>
      <c r="HN158">
        <v>0</v>
      </c>
      <c r="HO158">
        <v>0</v>
      </c>
      <c r="HP158">
        <v>0.33</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0.12</v>
      </c>
      <c r="QY158">
        <v>0.61</v>
      </c>
      <c r="QZ158">
        <v>0</v>
      </c>
      <c r="RA158">
        <v>0</v>
      </c>
      <c r="RD158" t="s">
        <v>339</v>
      </c>
      <c r="RE158">
        <v>0.72</v>
      </c>
      <c r="RF158">
        <v>2.95</v>
      </c>
      <c r="RG158">
        <v>0.14000000000000001</v>
      </c>
      <c r="RH158">
        <v>0</v>
      </c>
      <c r="RK158" t="s">
        <v>339</v>
      </c>
      <c r="RL158">
        <v>2.82</v>
      </c>
      <c r="RM158">
        <v>14.09</v>
      </c>
      <c r="RN158">
        <v>0.06</v>
      </c>
      <c r="RO158">
        <v>0</v>
      </c>
      <c r="RR158" t="s">
        <v>339</v>
      </c>
      <c r="RS158">
        <v>0.04</v>
      </c>
      <c r="RT158">
        <v>0.18</v>
      </c>
      <c r="RU158">
        <v>0</v>
      </c>
      <c r="RV158">
        <v>0</v>
      </c>
      <c r="RY158" t="s">
        <v>339</v>
      </c>
      <c r="RZ158">
        <v>0.03</v>
      </c>
      <c r="SA158">
        <v>0.12</v>
      </c>
      <c r="SB158">
        <v>0</v>
      </c>
      <c r="SC158">
        <v>0</v>
      </c>
      <c r="SF158" t="s">
        <v>339</v>
      </c>
      <c r="SG158">
        <v>0.04</v>
      </c>
      <c r="SH158">
        <v>0.2</v>
      </c>
      <c r="SI158">
        <v>0</v>
      </c>
      <c r="SJ158">
        <v>0</v>
      </c>
      <c r="SM158" t="s">
        <v>339</v>
      </c>
      <c r="SN158">
        <v>0</v>
      </c>
      <c r="SO158">
        <v>0</v>
      </c>
      <c r="SP158">
        <v>0</v>
      </c>
      <c r="SQ158">
        <v>0</v>
      </c>
      <c r="ST158" t="s">
        <v>339</v>
      </c>
      <c r="SU158">
        <v>0.03</v>
      </c>
      <c r="SV158">
        <v>0</v>
      </c>
      <c r="SW158">
        <v>0.06</v>
      </c>
      <c r="SX158">
        <v>0</v>
      </c>
      <c r="TA158" t="s">
        <v>339</v>
      </c>
      <c r="TB158">
        <v>0</v>
      </c>
      <c r="TC158">
        <v>0</v>
      </c>
      <c r="TD158">
        <v>0</v>
      </c>
      <c r="TE158">
        <v>0</v>
      </c>
      <c r="TH158" t="s">
        <v>339</v>
      </c>
      <c r="TI158">
        <v>0.35</v>
      </c>
      <c r="TJ158">
        <v>0.66</v>
      </c>
      <c r="TK158">
        <v>0.24</v>
      </c>
      <c r="TL158">
        <v>0</v>
      </c>
      <c r="TO158" t="s">
        <v>339</v>
      </c>
      <c r="TP158">
        <v>0.34</v>
      </c>
      <c r="TQ158">
        <v>0.38</v>
      </c>
      <c r="TR158">
        <v>0.43</v>
      </c>
      <c r="TS158">
        <v>0</v>
      </c>
      <c r="TV158" t="s">
        <v>339</v>
      </c>
      <c r="TW158">
        <v>0.51</v>
      </c>
      <c r="TX158">
        <v>1.61</v>
      </c>
      <c r="TY158">
        <v>0.23</v>
      </c>
      <c r="TZ158">
        <v>0</v>
      </c>
      <c r="UC158" t="s">
        <v>339</v>
      </c>
      <c r="UD158">
        <v>0.6</v>
      </c>
      <c r="UE158">
        <v>1.25</v>
      </c>
      <c r="UF158">
        <v>0.39</v>
      </c>
      <c r="UG158">
        <v>0</v>
      </c>
      <c r="UJ158" t="s">
        <v>339</v>
      </c>
      <c r="UK158">
        <v>0.77</v>
      </c>
      <c r="UL158">
        <v>2.68</v>
      </c>
      <c r="UM158">
        <v>0.26</v>
      </c>
      <c r="UN158">
        <v>0</v>
      </c>
      <c r="UQ158" t="s">
        <v>339</v>
      </c>
      <c r="UR158">
        <v>7.0000000000000007E-2</v>
      </c>
      <c r="US158">
        <v>0</v>
      </c>
      <c r="UT158">
        <v>0.12</v>
      </c>
      <c r="UU158">
        <v>0</v>
      </c>
      <c r="UX158" t="s">
        <v>339</v>
      </c>
      <c r="UY158">
        <v>0.52</v>
      </c>
      <c r="UZ158">
        <v>0.81</v>
      </c>
      <c r="VA158">
        <v>0</v>
      </c>
      <c r="VB158">
        <v>2.46</v>
      </c>
      <c r="VE158" t="s">
        <v>339</v>
      </c>
      <c r="VF158">
        <v>0.64</v>
      </c>
      <c r="VG158">
        <v>1.1399999999999999</v>
      </c>
      <c r="VH158">
        <v>0.24</v>
      </c>
      <c r="VI158">
        <v>2.1</v>
      </c>
      <c r="VL158" t="s">
        <v>339</v>
      </c>
      <c r="VM158">
        <v>0.35</v>
      </c>
      <c r="VN158">
        <v>0</v>
      </c>
      <c r="VO158">
        <v>0.36</v>
      </c>
      <c r="VP158">
        <v>1.26</v>
      </c>
      <c r="VS158" t="s">
        <v>339</v>
      </c>
      <c r="VT158">
        <v>0.42</v>
      </c>
      <c r="VU158">
        <v>0.46</v>
      </c>
      <c r="VV158">
        <v>0.44</v>
      </c>
      <c r="VW158">
        <v>0.5</v>
      </c>
      <c r="VZ158" t="s">
        <v>339</v>
      </c>
      <c r="WA158">
        <v>2.34</v>
      </c>
      <c r="WB158">
        <v>4.01</v>
      </c>
      <c r="WC158">
        <v>2.27</v>
      </c>
      <c r="WD158">
        <v>0.42</v>
      </c>
      <c r="WG158" t="s">
        <v>339</v>
      </c>
      <c r="WH158">
        <v>2.6</v>
      </c>
      <c r="WI158">
        <v>2.67</v>
      </c>
      <c r="WJ158">
        <v>3.35</v>
      </c>
      <c r="WK158">
        <v>0.49</v>
      </c>
      <c r="WN158" t="s">
        <v>339</v>
      </c>
      <c r="WO158">
        <v>1.0900000000000001</v>
      </c>
      <c r="WP158">
        <v>0.22</v>
      </c>
      <c r="WQ158">
        <v>1.31</v>
      </c>
      <c r="WR158">
        <v>1.94</v>
      </c>
      <c r="WU158" t="s">
        <v>339</v>
      </c>
      <c r="WV158">
        <v>1.39</v>
      </c>
      <c r="WW158">
        <v>0.88</v>
      </c>
      <c r="WX158">
        <v>1.52</v>
      </c>
      <c r="WY158">
        <v>2.4300000000000002</v>
      </c>
      <c r="XB158" t="s">
        <v>339</v>
      </c>
      <c r="XC158">
        <v>0.42</v>
      </c>
      <c r="XD158">
        <v>0</v>
      </c>
      <c r="XE158">
        <v>0.36</v>
      </c>
      <c r="XF158">
        <v>1.71</v>
      </c>
      <c r="XI158" t="s">
        <v>339</v>
      </c>
      <c r="XJ158">
        <v>0.67</v>
      </c>
      <c r="XK158">
        <v>0</v>
      </c>
      <c r="XL158">
        <v>0</v>
      </c>
      <c r="XM158">
        <v>2.85</v>
      </c>
      <c r="XP158" t="s">
        <v>339</v>
      </c>
      <c r="XQ158">
        <v>0.03</v>
      </c>
      <c r="XR158">
        <v>0</v>
      </c>
      <c r="XS158">
        <v>0</v>
      </c>
      <c r="XT158">
        <v>0.24</v>
      </c>
      <c r="XW158" t="s">
        <v>339</v>
      </c>
      <c r="XX158">
        <v>0</v>
      </c>
      <c r="XY158">
        <v>0</v>
      </c>
      <c r="XZ158">
        <v>0</v>
      </c>
      <c r="YA158">
        <v>0</v>
      </c>
    </row>
    <row r="159" spans="1:651"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0.11</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v>0</v>
      </c>
      <c r="RT159">
        <v>0</v>
      </c>
      <c r="RU159">
        <v>0</v>
      </c>
      <c r="RV159">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0</v>
      </c>
      <c r="TC159">
        <v>0</v>
      </c>
      <c r="TD159">
        <v>0</v>
      </c>
      <c r="TE159">
        <v>0</v>
      </c>
      <c r="TH159" t="s">
        <v>340</v>
      </c>
      <c r="TI159">
        <v>0</v>
      </c>
      <c r="TJ159">
        <v>0</v>
      </c>
      <c r="TK159">
        <v>0</v>
      </c>
      <c r="TL159">
        <v>0</v>
      </c>
      <c r="TO159" t="s">
        <v>340</v>
      </c>
      <c r="TP159">
        <v>0.11</v>
      </c>
      <c r="TQ159">
        <v>0</v>
      </c>
      <c r="TR159">
        <v>0.18</v>
      </c>
      <c r="TS159">
        <v>0</v>
      </c>
      <c r="TV159" t="s">
        <v>340</v>
      </c>
      <c r="TW159">
        <v>0.17</v>
      </c>
      <c r="TX159">
        <v>0</v>
      </c>
      <c r="TY159">
        <v>0.28999999999999998</v>
      </c>
      <c r="TZ159">
        <v>0</v>
      </c>
      <c r="UC159" t="s">
        <v>340</v>
      </c>
      <c r="UD159">
        <v>0.68</v>
      </c>
      <c r="UE159">
        <v>2.4</v>
      </c>
      <c r="UF159">
        <v>0.08</v>
      </c>
      <c r="UG159">
        <v>0</v>
      </c>
      <c r="UJ159" t="s">
        <v>340</v>
      </c>
      <c r="UK159">
        <v>0.28999999999999998</v>
      </c>
      <c r="UL159">
        <v>0</v>
      </c>
      <c r="UM159">
        <v>0.51</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0.13</v>
      </c>
      <c r="VU159">
        <v>0</v>
      </c>
      <c r="VV159">
        <v>0.22</v>
      </c>
      <c r="VW159">
        <v>0</v>
      </c>
      <c r="VZ159" t="s">
        <v>340</v>
      </c>
      <c r="WA159">
        <v>1.17</v>
      </c>
      <c r="WB159">
        <v>0</v>
      </c>
      <c r="WC159">
        <v>1.92</v>
      </c>
      <c r="WD159">
        <v>0</v>
      </c>
      <c r="WG159" t="s">
        <v>340</v>
      </c>
      <c r="WH159">
        <v>0.54</v>
      </c>
      <c r="WI159">
        <v>0.31</v>
      </c>
      <c r="WJ159">
        <v>0.86</v>
      </c>
      <c r="WK159">
        <v>0</v>
      </c>
      <c r="WN159" t="s">
        <v>340</v>
      </c>
      <c r="WO159">
        <v>0.56999999999999995</v>
      </c>
      <c r="WP159">
        <v>0.77</v>
      </c>
      <c r="WQ159">
        <v>0.65</v>
      </c>
      <c r="WR159">
        <v>0</v>
      </c>
      <c r="WU159" t="s">
        <v>340</v>
      </c>
      <c r="WV159">
        <v>0.77</v>
      </c>
      <c r="WW159">
        <v>0.6</v>
      </c>
      <c r="WX159">
        <v>0.89</v>
      </c>
      <c r="WY159">
        <v>0.88</v>
      </c>
      <c r="XB159" t="s">
        <v>340</v>
      </c>
      <c r="XC159">
        <v>0</v>
      </c>
      <c r="XD159">
        <v>0</v>
      </c>
      <c r="XE159">
        <v>0</v>
      </c>
      <c r="XF159">
        <v>0</v>
      </c>
      <c r="XI159" t="s">
        <v>340</v>
      </c>
      <c r="XJ159">
        <v>0</v>
      </c>
      <c r="XK159">
        <v>0</v>
      </c>
      <c r="XL159">
        <v>0</v>
      </c>
      <c r="XM159">
        <v>0</v>
      </c>
      <c r="XP159" t="s">
        <v>340</v>
      </c>
      <c r="XQ159">
        <v>0.25</v>
      </c>
      <c r="XR159">
        <v>1.1599999999999999</v>
      </c>
      <c r="XS159">
        <v>0</v>
      </c>
      <c r="XT159">
        <v>0</v>
      </c>
      <c r="XW159" t="s">
        <v>340</v>
      </c>
      <c r="XX159">
        <v>0.05</v>
      </c>
      <c r="XY159">
        <v>0.18</v>
      </c>
      <c r="XZ159">
        <v>0</v>
      </c>
      <c r="YA159">
        <v>0</v>
      </c>
    </row>
    <row r="160" spans="1:651"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7.0000000000000007E-2</v>
      </c>
      <c r="RF160">
        <v>0</v>
      </c>
      <c r="RG160">
        <v>0</v>
      </c>
      <c r="RH160">
        <v>0.5</v>
      </c>
      <c r="RK160" t="s">
        <v>341</v>
      </c>
      <c r="RL160">
        <v>0.21</v>
      </c>
      <c r="RM160">
        <v>0</v>
      </c>
      <c r="RN160">
        <v>0.35</v>
      </c>
      <c r="RO160">
        <v>0</v>
      </c>
      <c r="RR160" t="s">
        <v>341</v>
      </c>
      <c r="RS160">
        <v>0</v>
      </c>
      <c r="RT160">
        <v>0</v>
      </c>
      <c r="RU160">
        <v>0</v>
      </c>
      <c r="RV160">
        <v>0</v>
      </c>
      <c r="RY160" t="s">
        <v>341</v>
      </c>
      <c r="RZ160">
        <v>0</v>
      </c>
      <c r="SA160">
        <v>0</v>
      </c>
      <c r="SB160">
        <v>0</v>
      </c>
      <c r="SC160">
        <v>0</v>
      </c>
      <c r="SF160" t="s">
        <v>341</v>
      </c>
      <c r="SG160">
        <v>0.62</v>
      </c>
      <c r="SH160">
        <v>1.3</v>
      </c>
      <c r="SI160">
        <v>0.36</v>
      </c>
      <c r="SJ160">
        <v>0.96</v>
      </c>
      <c r="SM160" t="s">
        <v>341</v>
      </c>
      <c r="SN160">
        <v>0.05</v>
      </c>
      <c r="SO160">
        <v>0</v>
      </c>
      <c r="SP160">
        <v>0</v>
      </c>
      <c r="SQ160">
        <v>0.32</v>
      </c>
      <c r="ST160" t="s">
        <v>341</v>
      </c>
      <c r="SU160">
        <v>0.34</v>
      </c>
      <c r="SV160">
        <v>0.22</v>
      </c>
      <c r="SW160">
        <v>0.1</v>
      </c>
      <c r="SX160">
        <v>1.63</v>
      </c>
      <c r="TA160" t="s">
        <v>341</v>
      </c>
      <c r="TB160">
        <v>0</v>
      </c>
      <c r="TC160">
        <v>0</v>
      </c>
      <c r="TD160">
        <v>0</v>
      </c>
      <c r="TE160">
        <v>0</v>
      </c>
      <c r="TH160" t="s">
        <v>341</v>
      </c>
      <c r="TI160">
        <v>0.21</v>
      </c>
      <c r="TJ160">
        <v>0.24</v>
      </c>
      <c r="TK160">
        <v>0.28000000000000003</v>
      </c>
      <c r="TL160">
        <v>0</v>
      </c>
      <c r="TO160" t="s">
        <v>341</v>
      </c>
      <c r="TP160">
        <v>1</v>
      </c>
      <c r="TQ160">
        <v>0.86</v>
      </c>
      <c r="TR160">
        <v>1.28</v>
      </c>
      <c r="TS160">
        <v>0.48</v>
      </c>
      <c r="TV160" t="s">
        <v>341</v>
      </c>
      <c r="TW160">
        <v>2.54</v>
      </c>
      <c r="TX160">
        <v>2.44</v>
      </c>
      <c r="TY160">
        <v>2.1800000000000002</v>
      </c>
      <c r="TZ160">
        <v>4.32</v>
      </c>
      <c r="UC160" t="s">
        <v>341</v>
      </c>
      <c r="UD160">
        <v>2.35</v>
      </c>
      <c r="UE160">
        <v>3.36</v>
      </c>
      <c r="UF160">
        <v>2.72</v>
      </c>
      <c r="UG160">
        <v>0</v>
      </c>
      <c r="UJ160" t="s">
        <v>341</v>
      </c>
      <c r="UK160">
        <v>4.6900000000000004</v>
      </c>
      <c r="UL160">
        <v>6.77</v>
      </c>
      <c r="UM160">
        <v>5.25</v>
      </c>
      <c r="UN160">
        <v>0.45</v>
      </c>
      <c r="UQ160" t="s">
        <v>341</v>
      </c>
      <c r="UR160">
        <v>3.69</v>
      </c>
      <c r="US160">
        <v>6.31</v>
      </c>
      <c r="UT160">
        <v>3.61</v>
      </c>
      <c r="UU160">
        <v>0</v>
      </c>
      <c r="UX160" t="s">
        <v>341</v>
      </c>
      <c r="UY160">
        <v>0.23</v>
      </c>
      <c r="UZ160">
        <v>1.29</v>
      </c>
      <c r="VA160">
        <v>0</v>
      </c>
      <c r="VB160">
        <v>0</v>
      </c>
      <c r="VE160" t="s">
        <v>341</v>
      </c>
      <c r="VF160">
        <v>0.06</v>
      </c>
      <c r="VG160">
        <v>0</v>
      </c>
      <c r="VH160">
        <v>0.1</v>
      </c>
      <c r="VI160">
        <v>0</v>
      </c>
      <c r="VL160" t="s">
        <v>341</v>
      </c>
      <c r="VM160">
        <v>0</v>
      </c>
      <c r="VN160">
        <v>0</v>
      </c>
      <c r="VO160">
        <v>0</v>
      </c>
      <c r="VP160">
        <v>0</v>
      </c>
      <c r="VS160" t="s">
        <v>341</v>
      </c>
      <c r="VT160">
        <v>0.15</v>
      </c>
      <c r="VU160">
        <v>0.67</v>
      </c>
      <c r="VV160">
        <v>0</v>
      </c>
      <c r="VW160">
        <v>0</v>
      </c>
      <c r="VZ160" t="s">
        <v>341</v>
      </c>
      <c r="WA160">
        <v>0.65</v>
      </c>
      <c r="WB160">
        <v>0</v>
      </c>
      <c r="WC160">
        <v>0.92</v>
      </c>
      <c r="WD160">
        <v>0.82</v>
      </c>
      <c r="WG160" t="s">
        <v>341</v>
      </c>
      <c r="WH160">
        <v>1.1499999999999999</v>
      </c>
      <c r="WI160">
        <v>0.25</v>
      </c>
      <c r="WJ160">
        <v>1.97</v>
      </c>
      <c r="WK160">
        <v>0</v>
      </c>
      <c r="WN160" t="s">
        <v>341</v>
      </c>
      <c r="WO160">
        <v>0.37</v>
      </c>
      <c r="WP160">
        <v>0.11</v>
      </c>
      <c r="WQ160">
        <v>0.23</v>
      </c>
      <c r="WR160">
        <v>1.81</v>
      </c>
      <c r="WU160" t="s">
        <v>341</v>
      </c>
      <c r="WV160">
        <v>0.47</v>
      </c>
      <c r="WW160">
        <v>0</v>
      </c>
      <c r="WX160">
        <v>0</v>
      </c>
      <c r="WY160">
        <v>2.08</v>
      </c>
      <c r="XB160" t="s">
        <v>341</v>
      </c>
      <c r="XC160">
        <v>0.8</v>
      </c>
      <c r="XD160">
        <v>0.21</v>
      </c>
      <c r="XE160">
        <v>1.07</v>
      </c>
      <c r="XF160">
        <v>0</v>
      </c>
      <c r="XI160" t="s">
        <v>341</v>
      </c>
      <c r="XJ160">
        <v>0.09</v>
      </c>
      <c r="XK160">
        <v>0</v>
      </c>
      <c r="XL160">
        <v>0.16</v>
      </c>
      <c r="XM160">
        <v>0</v>
      </c>
      <c r="XP160" t="s">
        <v>341</v>
      </c>
      <c r="XQ160">
        <v>0.2</v>
      </c>
      <c r="XR160">
        <v>0</v>
      </c>
      <c r="XS160">
        <v>0.34</v>
      </c>
      <c r="XT160">
        <v>0</v>
      </c>
      <c r="XW160" t="s">
        <v>341</v>
      </c>
      <c r="XX160">
        <v>0.05</v>
      </c>
      <c r="XY160">
        <v>0</v>
      </c>
      <c r="XZ160">
        <v>0.08</v>
      </c>
      <c r="YA160">
        <v>0</v>
      </c>
    </row>
    <row r="161" spans="1:651" x14ac:dyDescent="0.25">
      <c r="A161" s="1">
        <v>7.8000999999999863</v>
      </c>
      <c r="B161" s="1">
        <v>7.8499999999999863</v>
      </c>
      <c r="C161" s="1" t="s">
        <v>342</v>
      </c>
      <c r="D161" s="1">
        <v>0</v>
      </c>
      <c r="E161" s="1">
        <v>0</v>
      </c>
      <c r="F161" s="1">
        <v>0</v>
      </c>
      <c r="G161" s="1">
        <v>0</v>
      </c>
      <c r="H161" s="1"/>
      <c r="I161" s="1"/>
      <c r="J161" s="1" t="s">
        <v>342</v>
      </c>
      <c r="K161" s="1">
        <v>0</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v>
      </c>
      <c r="JD161">
        <v>0</v>
      </c>
      <c r="JE161">
        <v>0</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v>0</v>
      </c>
      <c r="RT161">
        <v>0</v>
      </c>
      <c r="RU161">
        <v>0</v>
      </c>
      <c r="RV161">
        <v>0</v>
      </c>
      <c r="RY161" t="s">
        <v>342</v>
      </c>
      <c r="RZ161">
        <v>0.04</v>
      </c>
      <c r="SA161">
        <v>0</v>
      </c>
      <c r="SB161">
        <v>7.0000000000000007E-2</v>
      </c>
      <c r="SC161">
        <v>0</v>
      </c>
      <c r="SF161" t="s">
        <v>342</v>
      </c>
      <c r="SG161">
        <v>0</v>
      </c>
      <c r="SH161">
        <v>0</v>
      </c>
      <c r="SI161">
        <v>0</v>
      </c>
      <c r="SJ161">
        <v>0</v>
      </c>
      <c r="SM161" t="s">
        <v>342</v>
      </c>
      <c r="SN161">
        <v>0</v>
      </c>
      <c r="SO161">
        <v>0</v>
      </c>
      <c r="SP161">
        <v>0</v>
      </c>
      <c r="SQ161">
        <v>0</v>
      </c>
      <c r="ST161" t="s">
        <v>342</v>
      </c>
      <c r="SU161">
        <v>0.09</v>
      </c>
      <c r="SV161">
        <v>0</v>
      </c>
      <c r="SW161">
        <v>0</v>
      </c>
      <c r="SX161">
        <v>0</v>
      </c>
      <c r="TA161" t="s">
        <v>342</v>
      </c>
      <c r="TB161">
        <v>7.0000000000000007E-2</v>
      </c>
      <c r="TC161">
        <v>0</v>
      </c>
      <c r="TD161">
        <v>0.13</v>
      </c>
      <c r="TE161">
        <v>0</v>
      </c>
      <c r="TH161" t="s">
        <v>342</v>
      </c>
      <c r="TI161">
        <v>0</v>
      </c>
      <c r="TJ161">
        <v>0</v>
      </c>
      <c r="TK161">
        <v>0</v>
      </c>
      <c r="TL161">
        <v>0</v>
      </c>
      <c r="TO161" t="s">
        <v>342</v>
      </c>
      <c r="TP161">
        <v>0</v>
      </c>
      <c r="TQ161">
        <v>0</v>
      </c>
      <c r="TR161">
        <v>0</v>
      </c>
      <c r="TS161">
        <v>0</v>
      </c>
      <c r="TV161" t="s">
        <v>342</v>
      </c>
      <c r="TW161">
        <v>0.09</v>
      </c>
      <c r="TX161">
        <v>0</v>
      </c>
      <c r="TY161">
        <v>0</v>
      </c>
      <c r="TZ161">
        <v>0</v>
      </c>
      <c r="UC161" t="s">
        <v>342</v>
      </c>
      <c r="UD161">
        <v>0.09</v>
      </c>
      <c r="UE161">
        <v>0.31</v>
      </c>
      <c r="UF161">
        <v>0.04</v>
      </c>
      <c r="UG161">
        <v>0</v>
      </c>
      <c r="UJ161" t="s">
        <v>342</v>
      </c>
      <c r="UK161">
        <v>0.36</v>
      </c>
      <c r="UL161">
        <v>0</v>
      </c>
      <c r="UM161">
        <v>0.49</v>
      </c>
      <c r="UN161">
        <v>0</v>
      </c>
      <c r="UQ161" t="s">
        <v>342</v>
      </c>
      <c r="UR161">
        <v>0</v>
      </c>
      <c r="US161">
        <v>0</v>
      </c>
      <c r="UT161">
        <v>0</v>
      </c>
      <c r="UU161">
        <v>0</v>
      </c>
      <c r="UX161" t="s">
        <v>342</v>
      </c>
      <c r="UY161">
        <v>0</v>
      </c>
      <c r="UZ161">
        <v>0</v>
      </c>
      <c r="VA161">
        <v>0</v>
      </c>
      <c r="VB161">
        <v>0</v>
      </c>
      <c r="VE161" t="s">
        <v>342</v>
      </c>
      <c r="VF161">
        <v>0</v>
      </c>
      <c r="VG161">
        <v>0</v>
      </c>
      <c r="VH161">
        <v>0</v>
      </c>
      <c r="VI161">
        <v>0</v>
      </c>
      <c r="VL161" t="s">
        <v>342</v>
      </c>
      <c r="VM161">
        <v>0.14000000000000001</v>
      </c>
      <c r="VN161">
        <v>0</v>
      </c>
      <c r="VO161">
        <v>0</v>
      </c>
      <c r="VP161">
        <v>0</v>
      </c>
      <c r="VS161" t="s">
        <v>342</v>
      </c>
      <c r="VT161">
        <v>0.43</v>
      </c>
      <c r="VU161">
        <v>0</v>
      </c>
      <c r="VV161">
        <v>0.72</v>
      </c>
      <c r="VW161">
        <v>0</v>
      </c>
      <c r="VZ161" t="s">
        <v>342</v>
      </c>
      <c r="WA161">
        <v>0.97</v>
      </c>
      <c r="WB161">
        <v>0</v>
      </c>
      <c r="WC161">
        <v>1.38</v>
      </c>
      <c r="WD161">
        <v>0.26</v>
      </c>
      <c r="WG161" t="s">
        <v>342</v>
      </c>
      <c r="WH161">
        <v>0.06</v>
      </c>
      <c r="WI161">
        <v>0</v>
      </c>
      <c r="WJ161">
        <v>0.11</v>
      </c>
      <c r="WK161">
        <v>0</v>
      </c>
      <c r="WN161" t="s">
        <v>342</v>
      </c>
      <c r="WO161">
        <v>0</v>
      </c>
      <c r="WP161">
        <v>0</v>
      </c>
      <c r="WQ161">
        <v>0</v>
      </c>
      <c r="WR161">
        <v>0</v>
      </c>
      <c r="WU161" t="s">
        <v>342</v>
      </c>
      <c r="WV161">
        <v>0.18</v>
      </c>
      <c r="WW161">
        <v>0.78</v>
      </c>
      <c r="WX161">
        <v>0</v>
      </c>
      <c r="WY161">
        <v>0</v>
      </c>
      <c r="XB161" t="s">
        <v>342</v>
      </c>
      <c r="XC161">
        <v>0.03</v>
      </c>
      <c r="XD161">
        <v>0</v>
      </c>
      <c r="XE161">
        <v>0</v>
      </c>
      <c r="XF161">
        <v>0</v>
      </c>
      <c r="XI161" t="s">
        <v>342</v>
      </c>
      <c r="XJ161">
        <v>0.05</v>
      </c>
      <c r="XK161">
        <v>0</v>
      </c>
      <c r="XL161">
        <v>0</v>
      </c>
      <c r="XM161">
        <v>0</v>
      </c>
      <c r="XP161" t="s">
        <v>342</v>
      </c>
      <c r="XQ161">
        <v>0</v>
      </c>
      <c r="XR161">
        <v>0</v>
      </c>
      <c r="XS161">
        <v>0</v>
      </c>
      <c r="XT161">
        <v>0</v>
      </c>
      <c r="XW161" t="s">
        <v>342</v>
      </c>
      <c r="XX161">
        <v>0</v>
      </c>
      <c r="XY161">
        <v>0</v>
      </c>
      <c r="XZ161">
        <v>0</v>
      </c>
      <c r="YA161">
        <v>0</v>
      </c>
    </row>
    <row r="162" spans="1:651"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v>
      </c>
      <c r="RM162">
        <v>0</v>
      </c>
      <c r="RN162">
        <v>0</v>
      </c>
      <c r="RO162">
        <v>0</v>
      </c>
      <c r="RR162" t="s">
        <v>343</v>
      </c>
      <c r="RS162">
        <v>0</v>
      </c>
      <c r="RT162">
        <v>0</v>
      </c>
      <c r="RU162">
        <v>0</v>
      </c>
      <c r="RV162">
        <v>0</v>
      </c>
      <c r="RY162" t="s">
        <v>343</v>
      </c>
      <c r="RZ162">
        <v>0</v>
      </c>
      <c r="SA162">
        <v>0</v>
      </c>
      <c r="SB162">
        <v>0</v>
      </c>
      <c r="SC162">
        <v>0</v>
      </c>
      <c r="SF162" t="s">
        <v>343</v>
      </c>
      <c r="SG162">
        <v>0</v>
      </c>
      <c r="SH162">
        <v>0</v>
      </c>
      <c r="SI162">
        <v>0</v>
      </c>
      <c r="SJ162">
        <v>0</v>
      </c>
      <c r="SM162" t="s">
        <v>343</v>
      </c>
      <c r="SN162">
        <v>0</v>
      </c>
      <c r="SO162">
        <v>0</v>
      </c>
      <c r="SP162">
        <v>0</v>
      </c>
      <c r="SQ162">
        <v>0</v>
      </c>
      <c r="ST162" t="s">
        <v>343</v>
      </c>
      <c r="SU162">
        <v>0.13</v>
      </c>
      <c r="SV162">
        <v>0</v>
      </c>
      <c r="SW162">
        <v>0.21</v>
      </c>
      <c r="SX162">
        <v>0</v>
      </c>
      <c r="TA162" t="s">
        <v>343</v>
      </c>
      <c r="TB162">
        <v>0.45</v>
      </c>
      <c r="TC162">
        <v>1.52</v>
      </c>
      <c r="TD162">
        <v>0</v>
      </c>
      <c r="TE162">
        <v>0.67</v>
      </c>
      <c r="TH162" t="s">
        <v>343</v>
      </c>
      <c r="TI162">
        <v>0.98</v>
      </c>
      <c r="TJ162">
        <v>1.56</v>
      </c>
      <c r="TK162">
        <v>0.68</v>
      </c>
      <c r="TL162">
        <v>1.34</v>
      </c>
      <c r="TO162" t="s">
        <v>343</v>
      </c>
      <c r="TP162">
        <v>2.69</v>
      </c>
      <c r="TQ162">
        <v>7.07</v>
      </c>
      <c r="TR162">
        <v>1.1100000000000001</v>
      </c>
      <c r="TS162">
        <v>1.25</v>
      </c>
      <c r="TV162" t="s">
        <v>343</v>
      </c>
      <c r="TW162">
        <v>1.56</v>
      </c>
      <c r="TX162">
        <v>2.4900000000000002</v>
      </c>
      <c r="TY162">
        <v>1.38</v>
      </c>
      <c r="TZ162">
        <v>0.66</v>
      </c>
      <c r="UC162" t="s">
        <v>343</v>
      </c>
      <c r="UD162">
        <v>0.98</v>
      </c>
      <c r="UE162">
        <v>2.44</v>
      </c>
      <c r="UF162">
        <v>0.67</v>
      </c>
      <c r="UG162">
        <v>0.19</v>
      </c>
      <c r="UJ162" t="s">
        <v>343</v>
      </c>
      <c r="UK162">
        <v>1.64</v>
      </c>
      <c r="UL162">
        <v>1.45</v>
      </c>
      <c r="UM162">
        <v>2.0699999999999998</v>
      </c>
      <c r="UN162">
        <v>0.7</v>
      </c>
      <c r="UQ162" t="s">
        <v>343</v>
      </c>
      <c r="UR162">
        <v>0.76</v>
      </c>
      <c r="US162">
        <v>1.81</v>
      </c>
      <c r="UT162">
        <v>0.3</v>
      </c>
      <c r="UU162">
        <v>0</v>
      </c>
      <c r="UX162" t="s">
        <v>343</v>
      </c>
      <c r="UY162">
        <v>0.26</v>
      </c>
      <c r="UZ162">
        <v>0.4</v>
      </c>
      <c r="VA162">
        <v>0</v>
      </c>
      <c r="VB162">
        <v>0</v>
      </c>
      <c r="VE162" t="s">
        <v>343</v>
      </c>
      <c r="VF162">
        <v>0.15</v>
      </c>
      <c r="VG162">
        <v>0.26</v>
      </c>
      <c r="VH162">
        <v>0.16</v>
      </c>
      <c r="VI162">
        <v>0</v>
      </c>
      <c r="VL162" t="s">
        <v>343</v>
      </c>
      <c r="VM162">
        <v>0.18</v>
      </c>
      <c r="VN162">
        <v>0.77</v>
      </c>
      <c r="VO162">
        <v>0</v>
      </c>
      <c r="VP162">
        <v>0</v>
      </c>
      <c r="VS162" t="s">
        <v>343</v>
      </c>
      <c r="VT162">
        <v>1.46</v>
      </c>
      <c r="VU162">
        <v>2.44</v>
      </c>
      <c r="VV162">
        <v>0.97</v>
      </c>
      <c r="VW162">
        <v>2.92</v>
      </c>
      <c r="VZ162" t="s">
        <v>343</v>
      </c>
      <c r="WA162">
        <v>0.65</v>
      </c>
      <c r="WB162">
        <v>0.45</v>
      </c>
      <c r="WC162">
        <v>0.44</v>
      </c>
      <c r="WD162">
        <v>0.73</v>
      </c>
      <c r="WG162" t="s">
        <v>343</v>
      </c>
      <c r="WH162">
        <v>0.43</v>
      </c>
      <c r="WI162">
        <v>1.58</v>
      </c>
      <c r="WJ162">
        <v>0.16</v>
      </c>
      <c r="WK162">
        <v>0</v>
      </c>
      <c r="WN162" t="s">
        <v>343</v>
      </c>
      <c r="WO162">
        <v>0.12</v>
      </c>
      <c r="WP162">
        <v>0.16</v>
      </c>
      <c r="WQ162">
        <v>0</v>
      </c>
      <c r="WR162">
        <v>0.76</v>
      </c>
      <c r="WU162" t="s">
        <v>343</v>
      </c>
      <c r="WV162">
        <v>0.62</v>
      </c>
      <c r="WW162">
        <v>0</v>
      </c>
      <c r="WX162">
        <v>0.8</v>
      </c>
      <c r="WY162">
        <v>0.48</v>
      </c>
      <c r="XB162" t="s">
        <v>343</v>
      </c>
      <c r="XC162">
        <v>0.18</v>
      </c>
      <c r="XD162">
        <v>0</v>
      </c>
      <c r="XE162">
        <v>0.08</v>
      </c>
      <c r="XF162">
        <v>0</v>
      </c>
      <c r="XI162" t="s">
        <v>343</v>
      </c>
      <c r="XJ162">
        <v>0</v>
      </c>
      <c r="XK162">
        <v>0</v>
      </c>
      <c r="XL162">
        <v>0</v>
      </c>
      <c r="XM162">
        <v>0</v>
      </c>
      <c r="XP162" t="s">
        <v>343</v>
      </c>
      <c r="XQ162">
        <v>0</v>
      </c>
      <c r="XR162">
        <v>0</v>
      </c>
      <c r="XS162">
        <v>0</v>
      </c>
      <c r="XT162">
        <v>0</v>
      </c>
      <c r="XW162" t="s">
        <v>343</v>
      </c>
      <c r="XX162">
        <v>0</v>
      </c>
      <c r="XY162">
        <v>0</v>
      </c>
      <c r="XZ162">
        <v>0</v>
      </c>
      <c r="YA162">
        <v>0</v>
      </c>
    </row>
    <row r="163" spans="1:651"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v>0</v>
      </c>
      <c r="RT163">
        <v>0</v>
      </c>
      <c r="RU163">
        <v>0</v>
      </c>
      <c r="RV163">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0.05</v>
      </c>
      <c r="TC163">
        <v>0</v>
      </c>
      <c r="TD163">
        <v>0.08</v>
      </c>
      <c r="TE163">
        <v>0</v>
      </c>
      <c r="TH163" t="s">
        <v>344</v>
      </c>
      <c r="TI163">
        <v>0.06</v>
      </c>
      <c r="TJ163">
        <v>0.27</v>
      </c>
      <c r="TK163">
        <v>0</v>
      </c>
      <c r="TL163">
        <v>0</v>
      </c>
      <c r="TO163" t="s">
        <v>344</v>
      </c>
      <c r="TP163">
        <v>0.04</v>
      </c>
      <c r="TQ163">
        <v>0</v>
      </c>
      <c r="TR163">
        <v>7.0000000000000007E-2</v>
      </c>
      <c r="TS163">
        <v>0</v>
      </c>
      <c r="TV163" t="s">
        <v>344</v>
      </c>
      <c r="TW163">
        <v>0.13</v>
      </c>
      <c r="TX163">
        <v>0</v>
      </c>
      <c r="TY163">
        <v>0.15</v>
      </c>
      <c r="TZ163">
        <v>0</v>
      </c>
      <c r="UC163" t="s">
        <v>344</v>
      </c>
      <c r="UD163">
        <v>0.72</v>
      </c>
      <c r="UE163">
        <v>0.22</v>
      </c>
      <c r="UF163">
        <v>1.05</v>
      </c>
      <c r="UG163">
        <v>0</v>
      </c>
      <c r="UJ163" t="s">
        <v>344</v>
      </c>
      <c r="UK163">
        <v>1.82</v>
      </c>
      <c r="UL163">
        <v>0</v>
      </c>
      <c r="UM163">
        <v>0.05</v>
      </c>
      <c r="UN163">
        <v>13.65</v>
      </c>
      <c r="UQ163" t="s">
        <v>344</v>
      </c>
      <c r="UR163">
        <v>0.34</v>
      </c>
      <c r="US163">
        <v>0.25</v>
      </c>
      <c r="UT163">
        <v>0.08</v>
      </c>
      <c r="UU163">
        <v>2.27</v>
      </c>
      <c r="UX163" t="s">
        <v>344</v>
      </c>
      <c r="UY163">
        <v>0.18</v>
      </c>
      <c r="UZ163">
        <v>0.45</v>
      </c>
      <c r="VA163">
        <v>0</v>
      </c>
      <c r="VB163">
        <v>0</v>
      </c>
      <c r="VE163" t="s">
        <v>344</v>
      </c>
      <c r="VF163">
        <v>0.05</v>
      </c>
      <c r="VG163">
        <v>0</v>
      </c>
      <c r="VH163">
        <v>0</v>
      </c>
      <c r="VI163">
        <v>0.44</v>
      </c>
      <c r="VL163" t="s">
        <v>344</v>
      </c>
      <c r="VM163">
        <v>0</v>
      </c>
      <c r="VN163">
        <v>0</v>
      </c>
      <c r="VO163">
        <v>0</v>
      </c>
      <c r="VP163">
        <v>0</v>
      </c>
      <c r="VS163" t="s">
        <v>344</v>
      </c>
      <c r="VT163">
        <v>0.66</v>
      </c>
      <c r="VU163">
        <v>0.42</v>
      </c>
      <c r="VV163">
        <v>0.62</v>
      </c>
      <c r="VW163">
        <v>1.71</v>
      </c>
      <c r="VZ163" t="s">
        <v>344</v>
      </c>
      <c r="WA163">
        <v>0.48</v>
      </c>
      <c r="WB163">
        <v>0.82</v>
      </c>
      <c r="WC163">
        <v>0.12</v>
      </c>
      <c r="WD163">
        <v>2.09</v>
      </c>
      <c r="WG163" t="s">
        <v>344</v>
      </c>
      <c r="WH163">
        <v>0.18</v>
      </c>
      <c r="WI163">
        <v>0.44</v>
      </c>
      <c r="WJ163">
        <v>0.16</v>
      </c>
      <c r="WK163">
        <v>0</v>
      </c>
      <c r="WN163" t="s">
        <v>344</v>
      </c>
      <c r="WO163">
        <v>7.0000000000000007E-2</v>
      </c>
      <c r="WP163">
        <v>0</v>
      </c>
      <c r="WQ163">
        <v>0.11</v>
      </c>
      <c r="WR163">
        <v>0</v>
      </c>
      <c r="WU163" t="s">
        <v>344</v>
      </c>
      <c r="WV163">
        <v>0.18</v>
      </c>
      <c r="WW163">
        <v>0.28999999999999998</v>
      </c>
      <c r="WX163">
        <v>7.0000000000000007E-2</v>
      </c>
      <c r="WY163">
        <v>0.61</v>
      </c>
      <c r="XB163" t="s">
        <v>344</v>
      </c>
      <c r="XC163">
        <v>0.4</v>
      </c>
      <c r="XD163">
        <v>0</v>
      </c>
      <c r="XE163">
        <v>0.65</v>
      </c>
      <c r="XF163">
        <v>0</v>
      </c>
      <c r="XI163" t="s">
        <v>344</v>
      </c>
      <c r="XJ163">
        <v>0.27</v>
      </c>
      <c r="XK163">
        <v>0</v>
      </c>
      <c r="XL163">
        <v>0.47</v>
      </c>
      <c r="XM163">
        <v>0</v>
      </c>
      <c r="XP163" t="s">
        <v>344</v>
      </c>
      <c r="XQ163">
        <v>0.18</v>
      </c>
      <c r="XR163">
        <v>0.31</v>
      </c>
      <c r="XS163">
        <v>0.19</v>
      </c>
      <c r="XT163">
        <v>0</v>
      </c>
      <c r="XW163" t="s">
        <v>344</v>
      </c>
      <c r="XX163">
        <v>0.08</v>
      </c>
      <c r="XY163">
        <v>0</v>
      </c>
      <c r="XZ163">
        <v>0.14000000000000001</v>
      </c>
      <c r="YA163">
        <v>0</v>
      </c>
    </row>
    <row r="164" spans="1:651"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v>
      </c>
      <c r="AU164">
        <v>0</v>
      </c>
      <c r="AV164">
        <v>0</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v>
      </c>
      <c r="NS164">
        <v>0</v>
      </c>
      <c r="NT164">
        <v>0</v>
      </c>
      <c r="NU164">
        <v>0</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0.04</v>
      </c>
      <c r="PP164">
        <v>0</v>
      </c>
      <c r="PQ164">
        <v>0.06</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v>
      </c>
      <c r="RM164">
        <v>0</v>
      </c>
      <c r="RN164">
        <v>0</v>
      </c>
      <c r="RO164">
        <v>0</v>
      </c>
      <c r="RR164" t="s">
        <v>345</v>
      </c>
      <c r="RS164">
        <v>1.65</v>
      </c>
      <c r="RT164">
        <v>7.01</v>
      </c>
      <c r="RU164">
        <v>0.24</v>
      </c>
      <c r="RV164">
        <v>0</v>
      </c>
      <c r="RY164" t="s">
        <v>345</v>
      </c>
      <c r="RZ164">
        <v>2.2599999999999998</v>
      </c>
      <c r="SA164">
        <v>8.7200000000000006</v>
      </c>
      <c r="SB164">
        <v>0.4</v>
      </c>
      <c r="SC164">
        <v>0.31</v>
      </c>
      <c r="SF164" t="s">
        <v>345</v>
      </c>
      <c r="SG164">
        <v>4.4800000000000004</v>
      </c>
      <c r="SH164">
        <v>17.989999999999998</v>
      </c>
      <c r="SI164">
        <v>0.3</v>
      </c>
      <c r="SJ164">
        <v>1.63</v>
      </c>
      <c r="SM164" t="s">
        <v>345</v>
      </c>
      <c r="SN164">
        <v>2.81</v>
      </c>
      <c r="SO164">
        <v>11.79</v>
      </c>
      <c r="SP164">
        <v>0.19</v>
      </c>
      <c r="SQ164">
        <v>0.56000000000000005</v>
      </c>
      <c r="ST164" t="s">
        <v>345</v>
      </c>
      <c r="SU164">
        <v>0</v>
      </c>
      <c r="SV164">
        <v>0</v>
      </c>
      <c r="SW164">
        <v>0</v>
      </c>
      <c r="SX164">
        <v>0</v>
      </c>
      <c r="TA164" t="s">
        <v>345</v>
      </c>
      <c r="TB164">
        <v>0.21</v>
      </c>
      <c r="TC164">
        <v>0.43</v>
      </c>
      <c r="TD164">
        <v>0.18</v>
      </c>
      <c r="TE164">
        <v>0</v>
      </c>
      <c r="TH164" t="s">
        <v>345</v>
      </c>
      <c r="TI164">
        <v>0.53</v>
      </c>
      <c r="TJ164">
        <v>1.17</v>
      </c>
      <c r="TK164">
        <v>0.47</v>
      </c>
      <c r="TL164">
        <v>0</v>
      </c>
      <c r="TO164" t="s">
        <v>345</v>
      </c>
      <c r="TP164">
        <v>3.97</v>
      </c>
      <c r="TQ164">
        <v>2.46</v>
      </c>
      <c r="TR164">
        <v>4.92</v>
      </c>
      <c r="TS164">
        <v>3.49</v>
      </c>
      <c r="TV164" t="s">
        <v>345</v>
      </c>
      <c r="TW164">
        <v>3.23</v>
      </c>
      <c r="TX164">
        <v>4.37</v>
      </c>
      <c r="TY164">
        <v>3.67</v>
      </c>
      <c r="TZ164">
        <v>0.61</v>
      </c>
      <c r="UC164" t="s">
        <v>345</v>
      </c>
      <c r="UD164">
        <v>1.43</v>
      </c>
      <c r="UE164">
        <v>2.4700000000000002</v>
      </c>
      <c r="UF164">
        <v>1.44</v>
      </c>
      <c r="UG164">
        <v>0.35</v>
      </c>
      <c r="UJ164" t="s">
        <v>345</v>
      </c>
      <c r="UK164">
        <v>7.69</v>
      </c>
      <c r="UL164">
        <v>4.0199999999999996</v>
      </c>
      <c r="UM164">
        <v>10.79</v>
      </c>
      <c r="UN164">
        <v>0.3</v>
      </c>
      <c r="UQ164" t="s">
        <v>345</v>
      </c>
      <c r="UR164">
        <v>3.51</v>
      </c>
      <c r="US164">
        <v>1.71</v>
      </c>
      <c r="UT164">
        <v>3.01</v>
      </c>
      <c r="UU164">
        <v>9.52</v>
      </c>
      <c r="UX164" t="s">
        <v>345</v>
      </c>
      <c r="UY164">
        <v>1.21</v>
      </c>
      <c r="UZ164">
        <v>1.1499999999999999</v>
      </c>
      <c r="VA164">
        <v>1.1200000000000001</v>
      </c>
      <c r="VB164">
        <v>0</v>
      </c>
      <c r="VE164" t="s">
        <v>345</v>
      </c>
      <c r="VF164">
        <v>1.18</v>
      </c>
      <c r="VG164">
        <v>2.2000000000000002</v>
      </c>
      <c r="VH164">
        <v>0.75</v>
      </c>
      <c r="VI164">
        <v>1.61</v>
      </c>
      <c r="VL164" t="s">
        <v>345</v>
      </c>
      <c r="VM164">
        <v>9.74</v>
      </c>
      <c r="VN164">
        <v>8.64</v>
      </c>
      <c r="VO164">
        <v>7.23</v>
      </c>
      <c r="VP164">
        <v>28.29</v>
      </c>
      <c r="VS164" t="s">
        <v>345</v>
      </c>
      <c r="VT164">
        <v>18.170000000000002</v>
      </c>
      <c r="VU164">
        <v>21.33</v>
      </c>
      <c r="VV164">
        <v>11.95</v>
      </c>
      <c r="VW164">
        <v>44.98</v>
      </c>
      <c r="VZ164" t="s">
        <v>345</v>
      </c>
      <c r="WA164">
        <v>5.94</v>
      </c>
      <c r="WB164">
        <v>6.06</v>
      </c>
      <c r="WC164">
        <v>5.47</v>
      </c>
      <c r="WD164">
        <v>6.05</v>
      </c>
      <c r="WG164" t="s">
        <v>345</v>
      </c>
      <c r="WH164">
        <v>2.08</v>
      </c>
      <c r="WI164">
        <v>3.71</v>
      </c>
      <c r="WJ164">
        <v>2.1</v>
      </c>
      <c r="WK164">
        <v>0.36</v>
      </c>
      <c r="WN164" t="s">
        <v>345</v>
      </c>
      <c r="WO164">
        <v>1.32</v>
      </c>
      <c r="WP164">
        <v>1.49</v>
      </c>
      <c r="WQ164">
        <v>1.44</v>
      </c>
      <c r="WR164">
        <v>0</v>
      </c>
      <c r="WU164" t="s">
        <v>345</v>
      </c>
      <c r="WV164">
        <v>0.88</v>
      </c>
      <c r="WW164">
        <v>1.28</v>
      </c>
      <c r="WX164">
        <v>0.91</v>
      </c>
      <c r="WY164">
        <v>0</v>
      </c>
      <c r="XB164" t="s">
        <v>345</v>
      </c>
      <c r="XC164">
        <v>0.18</v>
      </c>
      <c r="XD164">
        <v>0</v>
      </c>
      <c r="XE164">
        <v>0.21</v>
      </c>
      <c r="XF164">
        <v>0</v>
      </c>
      <c r="XI164" t="s">
        <v>345</v>
      </c>
      <c r="XJ164">
        <v>1.02</v>
      </c>
      <c r="XK164">
        <v>0.89</v>
      </c>
      <c r="XL164">
        <v>1.4</v>
      </c>
      <c r="XM164">
        <v>0</v>
      </c>
      <c r="XP164" t="s">
        <v>345</v>
      </c>
      <c r="XQ164">
        <v>0.51</v>
      </c>
      <c r="XR164">
        <v>0</v>
      </c>
      <c r="XS164">
        <v>0.62</v>
      </c>
      <c r="XT164">
        <v>0</v>
      </c>
      <c r="XW164" t="s">
        <v>345</v>
      </c>
      <c r="XX164">
        <v>0.32</v>
      </c>
      <c r="XY164">
        <v>0</v>
      </c>
      <c r="XZ164">
        <v>0.55000000000000004</v>
      </c>
      <c r="YA164">
        <v>0</v>
      </c>
    </row>
    <row r="165" spans="1:651"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v>
      </c>
      <c r="BW165">
        <v>0</v>
      </c>
      <c r="BX165">
        <v>0</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0</v>
      </c>
      <c r="HG165">
        <v>0</v>
      </c>
      <c r="HH165">
        <v>0</v>
      </c>
      <c r="HI165">
        <v>0</v>
      </c>
      <c r="HL165" t="s">
        <v>346</v>
      </c>
      <c r="HM165">
        <v>0</v>
      </c>
      <c r="HN165">
        <v>0</v>
      </c>
      <c r="HO165">
        <v>0</v>
      </c>
      <c r="HP165">
        <v>0</v>
      </c>
      <c r="HS165" t="s">
        <v>346</v>
      </c>
      <c r="HT165">
        <v>0</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v>
      </c>
      <c r="IW165">
        <v>0</v>
      </c>
      <c r="IX165">
        <v>0</v>
      </c>
      <c r="IY165">
        <v>0</v>
      </c>
      <c r="JB165" t="s">
        <v>346</v>
      </c>
      <c r="JC165">
        <v>0</v>
      </c>
      <c r="JD165">
        <v>0</v>
      </c>
      <c r="JE165">
        <v>0</v>
      </c>
      <c r="JF165">
        <v>0</v>
      </c>
      <c r="JI165" t="s">
        <v>346</v>
      </c>
      <c r="JJ165">
        <v>0</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0</v>
      </c>
      <c r="KM165">
        <v>0</v>
      </c>
      <c r="KN165">
        <v>0</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v>
      </c>
      <c r="NL165">
        <v>0</v>
      </c>
      <c r="NM165">
        <v>0</v>
      </c>
      <c r="NN165">
        <v>0</v>
      </c>
      <c r="NQ165" t="s">
        <v>346</v>
      </c>
      <c r="NR165">
        <v>0</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v>
      </c>
      <c r="QK165">
        <v>0</v>
      </c>
      <c r="QL165">
        <v>0</v>
      </c>
      <c r="QM165">
        <v>0</v>
      </c>
      <c r="QP165" t="s">
        <v>346</v>
      </c>
      <c r="QQ165">
        <v>0</v>
      </c>
      <c r="QR165">
        <v>0</v>
      </c>
      <c r="QS165">
        <v>0</v>
      </c>
      <c r="QT165">
        <v>0</v>
      </c>
      <c r="QW165" t="s">
        <v>346</v>
      </c>
      <c r="QX165">
        <v>0</v>
      </c>
      <c r="QY165">
        <v>0</v>
      </c>
      <c r="QZ165">
        <v>0</v>
      </c>
      <c r="RA165">
        <v>0</v>
      </c>
      <c r="RD165" t="s">
        <v>346</v>
      </c>
      <c r="RE165">
        <v>0</v>
      </c>
      <c r="RF165">
        <v>0</v>
      </c>
      <c r="RG165">
        <v>0</v>
      </c>
      <c r="RH165">
        <v>0</v>
      </c>
      <c r="RK165" t="s">
        <v>346</v>
      </c>
      <c r="RL165">
        <v>0</v>
      </c>
      <c r="RM165">
        <v>0</v>
      </c>
      <c r="RN165">
        <v>0</v>
      </c>
      <c r="RO165">
        <v>0</v>
      </c>
      <c r="RR165" t="s">
        <v>346</v>
      </c>
      <c r="RS165">
        <v>0.14000000000000001</v>
      </c>
      <c r="RT165">
        <v>0.67</v>
      </c>
      <c r="RU165">
        <v>0</v>
      </c>
      <c r="RV165">
        <v>0</v>
      </c>
      <c r="RY165" t="s">
        <v>346</v>
      </c>
      <c r="RZ165">
        <v>0.13</v>
      </c>
      <c r="SA165">
        <v>0</v>
      </c>
      <c r="SB165">
        <v>0</v>
      </c>
      <c r="SC165">
        <v>0</v>
      </c>
      <c r="SF165" t="s">
        <v>346</v>
      </c>
      <c r="SG165">
        <v>0.05</v>
      </c>
      <c r="SH165">
        <v>0</v>
      </c>
      <c r="SI165">
        <v>0</v>
      </c>
      <c r="SJ165">
        <v>0</v>
      </c>
      <c r="SM165" t="s">
        <v>346</v>
      </c>
      <c r="SN165">
        <v>0.14000000000000001</v>
      </c>
      <c r="SO165">
        <v>0</v>
      </c>
      <c r="SP165">
        <v>0</v>
      </c>
      <c r="SQ165">
        <v>0</v>
      </c>
      <c r="ST165" t="s">
        <v>346</v>
      </c>
      <c r="SU165">
        <v>0</v>
      </c>
      <c r="SV165">
        <v>0</v>
      </c>
      <c r="SW165">
        <v>0</v>
      </c>
      <c r="SX165">
        <v>0</v>
      </c>
      <c r="TA165" t="s">
        <v>346</v>
      </c>
      <c r="TB165">
        <v>0</v>
      </c>
      <c r="TC165">
        <v>0</v>
      </c>
      <c r="TD165">
        <v>0</v>
      </c>
      <c r="TE165">
        <v>0</v>
      </c>
      <c r="TH165" t="s">
        <v>346</v>
      </c>
      <c r="TI165">
        <v>0</v>
      </c>
      <c r="TJ165">
        <v>0</v>
      </c>
      <c r="TK165">
        <v>0</v>
      </c>
      <c r="TL165">
        <v>0</v>
      </c>
      <c r="TO165" t="s">
        <v>346</v>
      </c>
      <c r="TP165">
        <v>0.15</v>
      </c>
      <c r="TQ165">
        <v>0</v>
      </c>
      <c r="TR165">
        <v>0.18</v>
      </c>
      <c r="TS165">
        <v>0</v>
      </c>
      <c r="TV165" t="s">
        <v>346</v>
      </c>
      <c r="TW165">
        <v>0.25</v>
      </c>
      <c r="TX165">
        <v>0.55000000000000004</v>
      </c>
      <c r="TY165">
        <v>0</v>
      </c>
      <c r="TZ165">
        <v>0</v>
      </c>
      <c r="UC165" t="s">
        <v>346</v>
      </c>
      <c r="UD165">
        <v>0.55000000000000004</v>
      </c>
      <c r="UE165">
        <v>0.6</v>
      </c>
      <c r="UF165">
        <v>0.18</v>
      </c>
      <c r="UG165">
        <v>0</v>
      </c>
      <c r="UJ165" t="s">
        <v>346</v>
      </c>
      <c r="UK165">
        <v>1.51</v>
      </c>
      <c r="UL165">
        <v>1.47</v>
      </c>
      <c r="UM165">
        <v>0.24</v>
      </c>
      <c r="UN165">
        <v>6.96</v>
      </c>
      <c r="UQ165" t="s">
        <v>346</v>
      </c>
      <c r="UR165">
        <v>1.48</v>
      </c>
      <c r="US165">
        <v>2.44</v>
      </c>
      <c r="UT165">
        <v>1.1000000000000001</v>
      </c>
      <c r="UU165">
        <v>0.59</v>
      </c>
      <c r="UX165" t="s">
        <v>346</v>
      </c>
      <c r="UY165">
        <v>0.28000000000000003</v>
      </c>
      <c r="UZ165">
        <v>1.08</v>
      </c>
      <c r="VA165">
        <v>0.12</v>
      </c>
      <c r="VB165">
        <v>0</v>
      </c>
      <c r="VE165" t="s">
        <v>346</v>
      </c>
      <c r="VF165">
        <v>0.23</v>
      </c>
      <c r="VG165">
        <v>0.62</v>
      </c>
      <c r="VH165">
        <v>0.09</v>
      </c>
      <c r="VI165">
        <v>0</v>
      </c>
      <c r="VL165" t="s">
        <v>346</v>
      </c>
      <c r="VM165">
        <v>8.4700000000000006</v>
      </c>
      <c r="VN165">
        <v>0.79</v>
      </c>
      <c r="VO165">
        <v>13.35</v>
      </c>
      <c r="VP165">
        <v>4.6500000000000004</v>
      </c>
      <c r="VS165" t="s">
        <v>346</v>
      </c>
      <c r="VT165">
        <v>27.7</v>
      </c>
      <c r="VU165">
        <v>4.0199999999999996</v>
      </c>
      <c r="VV165">
        <v>39.97</v>
      </c>
      <c r="VW165">
        <v>19.82</v>
      </c>
      <c r="VZ165" t="s">
        <v>346</v>
      </c>
      <c r="WA165">
        <v>1.58</v>
      </c>
      <c r="WB165">
        <v>1.19</v>
      </c>
      <c r="WC165">
        <v>1.38</v>
      </c>
      <c r="WD165">
        <v>0.8</v>
      </c>
      <c r="WG165" t="s">
        <v>346</v>
      </c>
      <c r="WH165">
        <v>0.44</v>
      </c>
      <c r="WI165">
        <v>0.41</v>
      </c>
      <c r="WJ165">
        <v>0.3</v>
      </c>
      <c r="WK165">
        <v>0.3</v>
      </c>
      <c r="WN165" t="s">
        <v>346</v>
      </c>
      <c r="WO165">
        <v>0.25</v>
      </c>
      <c r="WP165">
        <v>0</v>
      </c>
      <c r="WQ165">
        <v>0</v>
      </c>
      <c r="WR165">
        <v>0.88</v>
      </c>
      <c r="WU165" t="s">
        <v>346</v>
      </c>
      <c r="WV165">
        <v>0.24</v>
      </c>
      <c r="WW165">
        <v>0.22</v>
      </c>
      <c r="WX165">
        <v>0.19</v>
      </c>
      <c r="WY165">
        <v>0.66</v>
      </c>
      <c r="XB165" t="s">
        <v>346</v>
      </c>
      <c r="XC165">
        <v>0.23</v>
      </c>
      <c r="XD165">
        <v>0</v>
      </c>
      <c r="XE165">
        <v>0.17</v>
      </c>
      <c r="XF165">
        <v>1.01</v>
      </c>
      <c r="XI165" t="s">
        <v>346</v>
      </c>
      <c r="XJ165">
        <v>0.26</v>
      </c>
      <c r="XK165">
        <v>0</v>
      </c>
      <c r="XL165">
        <v>0.21</v>
      </c>
      <c r="XM165">
        <v>0.7</v>
      </c>
      <c r="XP165" t="s">
        <v>346</v>
      </c>
      <c r="XQ165">
        <v>0.21</v>
      </c>
      <c r="XR165">
        <v>0</v>
      </c>
      <c r="XS165">
        <v>0.36</v>
      </c>
      <c r="XT165">
        <v>0</v>
      </c>
      <c r="XW165" t="s">
        <v>346</v>
      </c>
      <c r="XX165">
        <v>0</v>
      </c>
      <c r="XY165">
        <v>0</v>
      </c>
      <c r="XZ165">
        <v>0</v>
      </c>
      <c r="YA165">
        <v>0</v>
      </c>
    </row>
    <row r="166" spans="1:651"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0.04</v>
      </c>
      <c r="MJ166">
        <v>0</v>
      </c>
      <c r="MK166">
        <v>0.06</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0.09</v>
      </c>
      <c r="TC166">
        <v>0.37</v>
      </c>
      <c r="TD166">
        <v>0</v>
      </c>
      <c r="TE166">
        <v>0</v>
      </c>
      <c r="TH166" t="s">
        <v>347</v>
      </c>
      <c r="TI166">
        <v>0.08</v>
      </c>
      <c r="TJ166">
        <v>0</v>
      </c>
      <c r="TK166">
        <v>0</v>
      </c>
      <c r="TL166">
        <v>0</v>
      </c>
      <c r="TO166" t="s">
        <v>347</v>
      </c>
      <c r="TP166">
        <v>0.17</v>
      </c>
      <c r="TQ166">
        <v>0.38</v>
      </c>
      <c r="TR166">
        <v>0.14000000000000001</v>
      </c>
      <c r="TS166">
        <v>0</v>
      </c>
      <c r="TV166" t="s">
        <v>347</v>
      </c>
      <c r="TW166">
        <v>0</v>
      </c>
      <c r="TX166">
        <v>0</v>
      </c>
      <c r="TY166">
        <v>0</v>
      </c>
      <c r="TZ166">
        <v>0</v>
      </c>
      <c r="UC166" t="s">
        <v>347</v>
      </c>
      <c r="UD166">
        <v>0.27</v>
      </c>
      <c r="UE166">
        <v>0</v>
      </c>
      <c r="UF166">
        <v>0.13</v>
      </c>
      <c r="UG166">
        <v>1.66</v>
      </c>
      <c r="UJ166" t="s">
        <v>347</v>
      </c>
      <c r="UK166">
        <v>1.25</v>
      </c>
      <c r="UL166">
        <v>3.84</v>
      </c>
      <c r="UM166">
        <v>0</v>
      </c>
      <c r="UN166">
        <v>0.38</v>
      </c>
      <c r="UQ166" t="s">
        <v>347</v>
      </c>
      <c r="UR166">
        <v>1.6</v>
      </c>
      <c r="US166">
        <v>5.28</v>
      </c>
      <c r="UT166">
        <v>0.56000000000000005</v>
      </c>
      <c r="UU166">
        <v>0</v>
      </c>
      <c r="UX166" t="s">
        <v>347</v>
      </c>
      <c r="UY166">
        <v>0</v>
      </c>
      <c r="UZ166">
        <v>0</v>
      </c>
      <c r="VA166">
        <v>0</v>
      </c>
      <c r="VB166">
        <v>0</v>
      </c>
      <c r="VE166" t="s">
        <v>347</v>
      </c>
      <c r="VF166">
        <v>1.99</v>
      </c>
      <c r="VG166">
        <v>3.32</v>
      </c>
      <c r="VH166">
        <v>1.0900000000000001</v>
      </c>
      <c r="VI166">
        <v>5.09</v>
      </c>
      <c r="VL166" t="s">
        <v>347</v>
      </c>
      <c r="VM166">
        <v>0.74</v>
      </c>
      <c r="VN166">
        <v>0</v>
      </c>
      <c r="VO166">
        <v>0.38</v>
      </c>
      <c r="VP166">
        <v>4.42</v>
      </c>
      <c r="VS166" t="s">
        <v>347</v>
      </c>
      <c r="VT166">
        <v>0.06</v>
      </c>
      <c r="VU166">
        <v>0.26</v>
      </c>
      <c r="VV166">
        <v>0</v>
      </c>
      <c r="VW166">
        <v>0</v>
      </c>
      <c r="VZ166" t="s">
        <v>347</v>
      </c>
      <c r="WA166">
        <v>1.58</v>
      </c>
      <c r="WB166">
        <v>1.67</v>
      </c>
      <c r="WC166">
        <v>1.02</v>
      </c>
      <c r="WD166">
        <v>2.0299999999999998</v>
      </c>
      <c r="WG166" t="s">
        <v>347</v>
      </c>
      <c r="WH166">
        <v>0.17</v>
      </c>
      <c r="WI166">
        <v>0.68</v>
      </c>
      <c r="WJ166">
        <v>0</v>
      </c>
      <c r="WK166">
        <v>0.14000000000000001</v>
      </c>
      <c r="WN166" t="s">
        <v>347</v>
      </c>
      <c r="WO166">
        <v>0</v>
      </c>
      <c r="WP166">
        <v>0</v>
      </c>
      <c r="WQ166">
        <v>0</v>
      </c>
      <c r="WR166">
        <v>0</v>
      </c>
      <c r="WU166" t="s">
        <v>347</v>
      </c>
      <c r="WV166">
        <v>0</v>
      </c>
      <c r="WW166">
        <v>0</v>
      </c>
      <c r="WX166">
        <v>0</v>
      </c>
      <c r="WY166">
        <v>0</v>
      </c>
      <c r="XB166" t="s">
        <v>347</v>
      </c>
      <c r="XC166">
        <v>0</v>
      </c>
      <c r="XD166">
        <v>0</v>
      </c>
      <c r="XE166">
        <v>0</v>
      </c>
      <c r="XF166">
        <v>0</v>
      </c>
      <c r="XI166" t="s">
        <v>347</v>
      </c>
      <c r="XJ166">
        <v>0.09</v>
      </c>
      <c r="XK166">
        <v>0</v>
      </c>
      <c r="XL166">
        <v>0.16</v>
      </c>
      <c r="XM166">
        <v>0</v>
      </c>
      <c r="XP166" t="s">
        <v>347</v>
      </c>
      <c r="XQ166">
        <v>7.0000000000000007E-2</v>
      </c>
      <c r="XR166">
        <v>0</v>
      </c>
      <c r="XS166">
        <v>0.12</v>
      </c>
      <c r="XT166">
        <v>0</v>
      </c>
      <c r="XW166" t="s">
        <v>347</v>
      </c>
      <c r="XX166">
        <v>0</v>
      </c>
      <c r="XY166">
        <v>0</v>
      </c>
      <c r="XZ166">
        <v>0</v>
      </c>
      <c r="YA166">
        <v>0</v>
      </c>
    </row>
    <row r="167" spans="1:651"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0.08</v>
      </c>
      <c r="TJ167">
        <v>0</v>
      </c>
      <c r="TK167">
        <v>0.13</v>
      </c>
      <c r="TL167">
        <v>0</v>
      </c>
      <c r="TO167" t="s">
        <v>348</v>
      </c>
      <c r="TP167">
        <v>0</v>
      </c>
      <c r="TQ167">
        <v>0</v>
      </c>
      <c r="TR167">
        <v>0</v>
      </c>
      <c r="TS167">
        <v>0</v>
      </c>
      <c r="TV167" t="s">
        <v>348</v>
      </c>
      <c r="TW167">
        <v>0</v>
      </c>
      <c r="TX167">
        <v>0</v>
      </c>
      <c r="TY167">
        <v>0</v>
      </c>
      <c r="TZ167">
        <v>0</v>
      </c>
      <c r="UC167" t="s">
        <v>348</v>
      </c>
      <c r="UD167">
        <v>1.28</v>
      </c>
      <c r="UE167">
        <v>0.43</v>
      </c>
      <c r="UF167">
        <v>1.95</v>
      </c>
      <c r="UG167">
        <v>0</v>
      </c>
      <c r="UJ167" t="s">
        <v>348</v>
      </c>
      <c r="UK167">
        <v>2.4300000000000002</v>
      </c>
      <c r="UL167">
        <v>0.74</v>
      </c>
      <c r="UM167">
        <v>3.11</v>
      </c>
      <c r="UN167">
        <v>3.27</v>
      </c>
      <c r="UQ167" t="s">
        <v>348</v>
      </c>
      <c r="UR167">
        <v>0.39</v>
      </c>
      <c r="US167">
        <v>0</v>
      </c>
      <c r="UT167">
        <v>0.32</v>
      </c>
      <c r="UU167">
        <v>0</v>
      </c>
      <c r="UX167" t="s">
        <v>348</v>
      </c>
      <c r="UY167">
        <v>0.24</v>
      </c>
      <c r="UZ167">
        <v>0</v>
      </c>
      <c r="VA167">
        <v>0.38</v>
      </c>
      <c r="VB167">
        <v>0</v>
      </c>
      <c r="VE167" t="s">
        <v>348</v>
      </c>
      <c r="VF167">
        <v>0.81</v>
      </c>
      <c r="VG167">
        <v>0</v>
      </c>
      <c r="VH167">
        <v>1.35</v>
      </c>
      <c r="VI167">
        <v>0</v>
      </c>
      <c r="VL167" t="s">
        <v>348</v>
      </c>
      <c r="VM167">
        <v>0.36</v>
      </c>
      <c r="VN167">
        <v>0</v>
      </c>
      <c r="VO167">
        <v>0.63</v>
      </c>
      <c r="VP167">
        <v>0</v>
      </c>
      <c r="VS167" t="s">
        <v>348</v>
      </c>
      <c r="VT167">
        <v>0.46</v>
      </c>
      <c r="VU167">
        <v>0</v>
      </c>
      <c r="VV167">
        <v>0.77</v>
      </c>
      <c r="VW167">
        <v>0</v>
      </c>
      <c r="VZ167" t="s">
        <v>348</v>
      </c>
      <c r="WA167">
        <v>0</v>
      </c>
      <c r="WB167">
        <v>0</v>
      </c>
      <c r="WC167">
        <v>0</v>
      </c>
      <c r="WD167">
        <v>0</v>
      </c>
      <c r="WG167" t="s">
        <v>348</v>
      </c>
      <c r="WH167">
        <v>0</v>
      </c>
      <c r="WI167">
        <v>0</v>
      </c>
      <c r="WJ167">
        <v>0</v>
      </c>
      <c r="WK167">
        <v>0</v>
      </c>
      <c r="WN167" t="s">
        <v>348</v>
      </c>
      <c r="WO167">
        <v>0</v>
      </c>
      <c r="WP167">
        <v>0</v>
      </c>
      <c r="WQ167">
        <v>0</v>
      </c>
      <c r="WR167">
        <v>0</v>
      </c>
      <c r="WU167" t="s">
        <v>348</v>
      </c>
      <c r="WV167">
        <v>0</v>
      </c>
      <c r="WW167">
        <v>0</v>
      </c>
      <c r="WX167">
        <v>0</v>
      </c>
      <c r="WY167">
        <v>0</v>
      </c>
      <c r="XB167" t="s">
        <v>348</v>
      </c>
      <c r="XC167">
        <v>0</v>
      </c>
      <c r="XD167">
        <v>0</v>
      </c>
      <c r="XE167">
        <v>0</v>
      </c>
      <c r="XF167">
        <v>0</v>
      </c>
      <c r="XI167" t="s">
        <v>348</v>
      </c>
      <c r="XJ167">
        <v>0</v>
      </c>
      <c r="XK167">
        <v>0</v>
      </c>
      <c r="XL167">
        <v>0</v>
      </c>
      <c r="XM167">
        <v>0</v>
      </c>
      <c r="XP167" t="s">
        <v>348</v>
      </c>
      <c r="XQ167">
        <v>0.12</v>
      </c>
      <c r="XR167">
        <v>0</v>
      </c>
      <c r="XS167">
        <v>0.21</v>
      </c>
      <c r="XT167">
        <v>0</v>
      </c>
      <c r="XW167" t="s">
        <v>348</v>
      </c>
      <c r="XX167">
        <v>0</v>
      </c>
      <c r="XY167">
        <v>0</v>
      </c>
      <c r="XZ167">
        <v>0</v>
      </c>
      <c r="YA167">
        <v>0</v>
      </c>
    </row>
    <row r="168" spans="1:651"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0.09</v>
      </c>
      <c r="BW168">
        <v>0</v>
      </c>
      <c r="BX168">
        <v>0</v>
      </c>
      <c r="BY168">
        <v>0.37</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v>
      </c>
      <c r="RT168">
        <v>0</v>
      </c>
      <c r="RU168">
        <v>0</v>
      </c>
      <c r="RV168">
        <v>0</v>
      </c>
      <c r="RY168" t="s">
        <v>349</v>
      </c>
      <c r="RZ168">
        <v>0</v>
      </c>
      <c r="SA168">
        <v>0</v>
      </c>
      <c r="SB168">
        <v>0</v>
      </c>
      <c r="SC168">
        <v>0</v>
      </c>
      <c r="SF168" t="s">
        <v>349</v>
      </c>
      <c r="SG168">
        <v>0</v>
      </c>
      <c r="SH168">
        <v>0</v>
      </c>
      <c r="SI168">
        <v>0</v>
      </c>
      <c r="SJ168">
        <v>0</v>
      </c>
      <c r="SM168" t="s">
        <v>349</v>
      </c>
      <c r="SN168">
        <v>0</v>
      </c>
      <c r="SO168">
        <v>0</v>
      </c>
      <c r="SP168">
        <v>0</v>
      </c>
      <c r="SQ168">
        <v>0</v>
      </c>
      <c r="ST168" t="s">
        <v>349</v>
      </c>
      <c r="SU168">
        <v>0</v>
      </c>
      <c r="SV168">
        <v>0</v>
      </c>
      <c r="SW168">
        <v>0</v>
      </c>
      <c r="SX168">
        <v>0</v>
      </c>
      <c r="TA168" t="s">
        <v>349</v>
      </c>
      <c r="TB168">
        <v>0.03</v>
      </c>
      <c r="TC168">
        <v>0</v>
      </c>
      <c r="TD168">
        <v>0</v>
      </c>
      <c r="TE168">
        <v>0</v>
      </c>
      <c r="TH168" t="s">
        <v>349</v>
      </c>
      <c r="TI168">
        <v>0</v>
      </c>
      <c r="TJ168">
        <v>0</v>
      </c>
      <c r="TK168">
        <v>0</v>
      </c>
      <c r="TL168">
        <v>0</v>
      </c>
      <c r="TO168" t="s">
        <v>349</v>
      </c>
      <c r="TP168">
        <v>7.0000000000000007E-2</v>
      </c>
      <c r="TQ168">
        <v>0</v>
      </c>
      <c r="TR168">
        <v>0.13</v>
      </c>
      <c r="TS168">
        <v>0</v>
      </c>
      <c r="TV168" t="s">
        <v>349</v>
      </c>
      <c r="TW168">
        <v>0.04</v>
      </c>
      <c r="TX168">
        <v>0</v>
      </c>
      <c r="TY168">
        <v>0</v>
      </c>
      <c r="TZ168">
        <v>0.32</v>
      </c>
      <c r="UC168" t="s">
        <v>349</v>
      </c>
      <c r="UD168">
        <v>8.4600000000000009</v>
      </c>
      <c r="UE168">
        <v>0</v>
      </c>
      <c r="UF168">
        <v>12.59</v>
      </c>
      <c r="UG168">
        <v>3.6</v>
      </c>
      <c r="UJ168" t="s">
        <v>349</v>
      </c>
      <c r="UK168">
        <v>12.16</v>
      </c>
      <c r="UL168">
        <v>2.04</v>
      </c>
      <c r="UM168">
        <v>16.16</v>
      </c>
      <c r="UN168">
        <v>16.850000000000001</v>
      </c>
      <c r="UQ168" t="s">
        <v>349</v>
      </c>
      <c r="UR168">
        <v>0.67</v>
      </c>
      <c r="US168">
        <v>2.2400000000000002</v>
      </c>
      <c r="UT168">
        <v>0.22</v>
      </c>
      <c r="UU168">
        <v>0</v>
      </c>
      <c r="UX168" t="s">
        <v>349</v>
      </c>
      <c r="UY168">
        <v>1.0900000000000001</v>
      </c>
      <c r="UZ168">
        <v>1.27</v>
      </c>
      <c r="VA168">
        <v>1.27</v>
      </c>
      <c r="VB168">
        <v>0</v>
      </c>
      <c r="VE168" t="s">
        <v>349</v>
      </c>
      <c r="VF168">
        <v>0.31</v>
      </c>
      <c r="VG168">
        <v>0.36</v>
      </c>
      <c r="VH168">
        <v>0.39</v>
      </c>
      <c r="VI168">
        <v>0</v>
      </c>
      <c r="VL168" t="s">
        <v>349</v>
      </c>
      <c r="VM168">
        <v>0.52</v>
      </c>
      <c r="VN168">
        <v>1.31</v>
      </c>
      <c r="VO168">
        <v>0.23</v>
      </c>
      <c r="VP168">
        <v>0.57999999999999996</v>
      </c>
      <c r="VS168" t="s">
        <v>349</v>
      </c>
      <c r="VT168">
        <v>0.57999999999999996</v>
      </c>
      <c r="VU168">
        <v>0</v>
      </c>
      <c r="VV168">
        <v>0.82</v>
      </c>
      <c r="VW168">
        <v>0</v>
      </c>
      <c r="VZ168" t="s">
        <v>349</v>
      </c>
      <c r="WA168">
        <v>0.45</v>
      </c>
      <c r="WB168">
        <v>0.16</v>
      </c>
      <c r="WC168">
        <v>0.64</v>
      </c>
      <c r="WD168">
        <v>0</v>
      </c>
      <c r="WG168" t="s">
        <v>349</v>
      </c>
      <c r="WH168">
        <v>0</v>
      </c>
      <c r="WI168">
        <v>0</v>
      </c>
      <c r="WJ168">
        <v>0</v>
      </c>
      <c r="WK168">
        <v>0</v>
      </c>
      <c r="WN168" t="s">
        <v>349</v>
      </c>
      <c r="WO168">
        <v>0</v>
      </c>
      <c r="WP168">
        <v>0</v>
      </c>
      <c r="WQ168">
        <v>0</v>
      </c>
      <c r="WR168">
        <v>0</v>
      </c>
      <c r="WU168" t="s">
        <v>349</v>
      </c>
      <c r="WV168">
        <v>0.27</v>
      </c>
      <c r="WW168">
        <v>0</v>
      </c>
      <c r="WX168">
        <v>0.45</v>
      </c>
      <c r="WY168">
        <v>0</v>
      </c>
      <c r="XB168" t="s">
        <v>349</v>
      </c>
      <c r="XC168">
        <v>0.1</v>
      </c>
      <c r="XD168">
        <v>0</v>
      </c>
      <c r="XE168">
        <v>0.17</v>
      </c>
      <c r="XF168">
        <v>0</v>
      </c>
      <c r="XI168" t="s">
        <v>349</v>
      </c>
      <c r="XJ168">
        <v>0.11</v>
      </c>
      <c r="XK168">
        <v>0.28000000000000003</v>
      </c>
      <c r="XL168">
        <v>0.08</v>
      </c>
      <c r="XM168">
        <v>0</v>
      </c>
      <c r="XP168" t="s">
        <v>349</v>
      </c>
      <c r="XQ168">
        <v>0</v>
      </c>
      <c r="XR168">
        <v>0</v>
      </c>
      <c r="XS168">
        <v>0</v>
      </c>
      <c r="XT168">
        <v>0</v>
      </c>
      <c r="XW168" t="s">
        <v>349</v>
      </c>
      <c r="XX168">
        <v>0</v>
      </c>
      <c r="XY168">
        <v>0</v>
      </c>
      <c r="XZ168">
        <v>0</v>
      </c>
      <c r="YA168">
        <v>0</v>
      </c>
    </row>
    <row r="169" spans="1:651"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0.27</v>
      </c>
      <c r="TJ169">
        <v>0.35</v>
      </c>
      <c r="TK169">
        <v>0.11</v>
      </c>
      <c r="TL169">
        <v>0</v>
      </c>
      <c r="TO169" t="s">
        <v>350</v>
      </c>
      <c r="TP169">
        <v>0.23</v>
      </c>
      <c r="TQ169">
        <v>0</v>
      </c>
      <c r="TR169">
        <v>0.4</v>
      </c>
      <c r="TS169">
        <v>0</v>
      </c>
      <c r="TV169" t="s">
        <v>350</v>
      </c>
      <c r="TW169">
        <v>0.17</v>
      </c>
      <c r="TX169">
        <v>0.19</v>
      </c>
      <c r="TY169">
        <v>0.22</v>
      </c>
      <c r="TZ169">
        <v>0</v>
      </c>
      <c r="UC169" t="s">
        <v>350</v>
      </c>
      <c r="UD169">
        <v>0.49</v>
      </c>
      <c r="UE169">
        <v>1.1599999999999999</v>
      </c>
      <c r="UF169">
        <v>0.41</v>
      </c>
      <c r="UG169">
        <v>0</v>
      </c>
      <c r="UJ169" t="s">
        <v>350</v>
      </c>
      <c r="UK169">
        <v>0.48</v>
      </c>
      <c r="UL169">
        <v>0</v>
      </c>
      <c r="UM169">
        <v>0.21</v>
      </c>
      <c r="UN169">
        <v>2.2400000000000002</v>
      </c>
      <c r="UQ169" t="s">
        <v>350</v>
      </c>
      <c r="UR169">
        <v>1.43</v>
      </c>
      <c r="US169">
        <v>2.0699999999999998</v>
      </c>
      <c r="UT169">
        <v>1.64</v>
      </c>
      <c r="UU169">
        <v>0</v>
      </c>
      <c r="UX169" t="s">
        <v>350</v>
      </c>
      <c r="UY169">
        <v>0.21</v>
      </c>
      <c r="UZ169">
        <v>0.24</v>
      </c>
      <c r="VA169">
        <v>0.25</v>
      </c>
      <c r="VB169">
        <v>0</v>
      </c>
      <c r="VE169" t="s">
        <v>350</v>
      </c>
      <c r="VF169">
        <v>0.15</v>
      </c>
      <c r="VG169">
        <v>0.43</v>
      </c>
      <c r="VH169">
        <v>0</v>
      </c>
      <c r="VI169">
        <v>0.47</v>
      </c>
      <c r="VL169" t="s">
        <v>350</v>
      </c>
      <c r="VM169">
        <v>0.18</v>
      </c>
      <c r="VN169">
        <v>0</v>
      </c>
      <c r="VO169">
        <v>0</v>
      </c>
      <c r="VP169">
        <v>0</v>
      </c>
      <c r="VS169" t="s">
        <v>350</v>
      </c>
      <c r="VT169">
        <v>0.79</v>
      </c>
      <c r="VU169">
        <v>0</v>
      </c>
      <c r="VV169">
        <v>0.24</v>
      </c>
      <c r="VW169">
        <v>0</v>
      </c>
      <c r="VZ169" t="s">
        <v>350</v>
      </c>
      <c r="WA169">
        <v>0.76</v>
      </c>
      <c r="WB169">
        <v>0</v>
      </c>
      <c r="WC169">
        <v>1.1499999999999999</v>
      </c>
      <c r="WD169">
        <v>0</v>
      </c>
      <c r="WG169" t="s">
        <v>350</v>
      </c>
      <c r="WH169">
        <v>0.09</v>
      </c>
      <c r="WI169">
        <v>0</v>
      </c>
      <c r="WJ169">
        <v>0.06</v>
      </c>
      <c r="WK169">
        <v>0</v>
      </c>
      <c r="WN169" t="s">
        <v>350</v>
      </c>
      <c r="WO169">
        <v>7.0000000000000007E-2</v>
      </c>
      <c r="WP169">
        <v>0</v>
      </c>
      <c r="WQ169">
        <v>0.11</v>
      </c>
      <c r="WR169">
        <v>0</v>
      </c>
      <c r="WU169" t="s">
        <v>350</v>
      </c>
      <c r="WV169">
        <v>0</v>
      </c>
      <c r="WW169">
        <v>0</v>
      </c>
      <c r="WX169">
        <v>0</v>
      </c>
      <c r="WY169">
        <v>0</v>
      </c>
      <c r="XB169" t="s">
        <v>350</v>
      </c>
      <c r="XC169">
        <v>0.13</v>
      </c>
      <c r="XD169">
        <v>0</v>
      </c>
      <c r="XE169">
        <v>0.21</v>
      </c>
      <c r="XF169">
        <v>0</v>
      </c>
      <c r="XI169" t="s">
        <v>350</v>
      </c>
      <c r="XJ169">
        <v>0</v>
      </c>
      <c r="XK169">
        <v>0</v>
      </c>
      <c r="XL169">
        <v>0</v>
      </c>
      <c r="XM169">
        <v>0</v>
      </c>
      <c r="XP169" t="s">
        <v>350</v>
      </c>
      <c r="XQ169">
        <v>0.06</v>
      </c>
      <c r="XR169">
        <v>0</v>
      </c>
      <c r="XS169">
        <v>0.11</v>
      </c>
      <c r="XT169">
        <v>0</v>
      </c>
      <c r="XW169" t="s">
        <v>350</v>
      </c>
      <c r="XX169">
        <v>0.33</v>
      </c>
      <c r="XY169">
        <v>0.44</v>
      </c>
      <c r="XZ169">
        <v>0</v>
      </c>
      <c r="YA169">
        <v>0</v>
      </c>
    </row>
    <row r="170" spans="1:651"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v>0</v>
      </c>
      <c r="RT170">
        <v>0</v>
      </c>
      <c r="RU170">
        <v>0</v>
      </c>
      <c r="RV170">
        <v>0</v>
      </c>
      <c r="RY170" t="s">
        <v>351</v>
      </c>
      <c r="RZ170">
        <v>0.05</v>
      </c>
      <c r="SA170">
        <v>0</v>
      </c>
      <c r="SB170">
        <v>0.09</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0.16</v>
      </c>
      <c r="TC170">
        <v>0</v>
      </c>
      <c r="TD170">
        <v>0</v>
      </c>
      <c r="TE170">
        <v>1.17</v>
      </c>
      <c r="TH170" t="s">
        <v>351</v>
      </c>
      <c r="TI170">
        <v>0</v>
      </c>
      <c r="TJ170">
        <v>0</v>
      </c>
      <c r="TK170">
        <v>0</v>
      </c>
      <c r="TL170">
        <v>0</v>
      </c>
      <c r="TO170" t="s">
        <v>351</v>
      </c>
      <c r="TP170">
        <v>0.16</v>
      </c>
      <c r="TQ170">
        <v>0.27</v>
      </c>
      <c r="TR170">
        <v>0.1</v>
      </c>
      <c r="TS170">
        <v>0.34</v>
      </c>
      <c r="TV170" t="s">
        <v>351</v>
      </c>
      <c r="TW170">
        <v>0.19</v>
      </c>
      <c r="TX170">
        <v>0</v>
      </c>
      <c r="TY170">
        <v>0.31</v>
      </c>
      <c r="TZ170">
        <v>0</v>
      </c>
      <c r="UC170" t="s">
        <v>351</v>
      </c>
      <c r="UD170">
        <v>0.05</v>
      </c>
      <c r="UE170">
        <v>0</v>
      </c>
      <c r="UF170">
        <v>0</v>
      </c>
      <c r="UG170">
        <v>0.44</v>
      </c>
      <c r="UJ170" t="s">
        <v>351</v>
      </c>
      <c r="UK170">
        <v>1.32</v>
      </c>
      <c r="UL170">
        <v>0.24</v>
      </c>
      <c r="UM170">
        <v>1.44</v>
      </c>
      <c r="UN170">
        <v>2.52</v>
      </c>
      <c r="UQ170" t="s">
        <v>351</v>
      </c>
      <c r="UR170">
        <v>1.2</v>
      </c>
      <c r="US170">
        <v>0.39</v>
      </c>
      <c r="UT170">
        <v>1.27</v>
      </c>
      <c r="UU170">
        <v>0.99</v>
      </c>
      <c r="UX170" t="s">
        <v>351</v>
      </c>
      <c r="UY170">
        <v>0.21</v>
      </c>
      <c r="UZ170">
        <v>0.28000000000000003</v>
      </c>
      <c r="VA170">
        <v>0.13</v>
      </c>
      <c r="VB170">
        <v>0</v>
      </c>
      <c r="VE170" t="s">
        <v>351</v>
      </c>
      <c r="VF170">
        <v>0.16</v>
      </c>
      <c r="VG170">
        <v>0</v>
      </c>
      <c r="VH170">
        <v>0.15</v>
      </c>
      <c r="VI170">
        <v>0</v>
      </c>
      <c r="VL170" t="s">
        <v>351</v>
      </c>
      <c r="VM170">
        <v>0.55000000000000004</v>
      </c>
      <c r="VN170">
        <v>0.5</v>
      </c>
      <c r="VO170">
        <v>0.73</v>
      </c>
      <c r="VP170">
        <v>0</v>
      </c>
      <c r="VS170" t="s">
        <v>351</v>
      </c>
      <c r="VT170">
        <v>3.21</v>
      </c>
      <c r="VU170">
        <v>1.31</v>
      </c>
      <c r="VV170">
        <v>4.42</v>
      </c>
      <c r="VW170">
        <v>1.98</v>
      </c>
      <c r="VZ170" t="s">
        <v>351</v>
      </c>
      <c r="WA170">
        <v>0.57999999999999996</v>
      </c>
      <c r="WB170">
        <v>0.08</v>
      </c>
      <c r="WC170">
        <v>0.56000000000000005</v>
      </c>
      <c r="WD170">
        <v>1.97</v>
      </c>
      <c r="WG170" t="s">
        <v>351</v>
      </c>
      <c r="WH170">
        <v>0.25</v>
      </c>
      <c r="WI170">
        <v>0</v>
      </c>
      <c r="WJ170">
        <v>0.19</v>
      </c>
      <c r="WK170">
        <v>0</v>
      </c>
      <c r="WN170" t="s">
        <v>351</v>
      </c>
      <c r="WO170">
        <v>0.26</v>
      </c>
      <c r="WP170">
        <v>0</v>
      </c>
      <c r="WQ170">
        <v>0.4</v>
      </c>
      <c r="WR170">
        <v>0</v>
      </c>
      <c r="WU170" t="s">
        <v>351</v>
      </c>
      <c r="WV170">
        <v>0.12</v>
      </c>
      <c r="WW170">
        <v>0</v>
      </c>
      <c r="WX170">
        <v>0.2</v>
      </c>
      <c r="WY170">
        <v>0</v>
      </c>
      <c r="XB170" t="s">
        <v>351</v>
      </c>
      <c r="XC170">
        <v>0</v>
      </c>
      <c r="XD170">
        <v>0</v>
      </c>
      <c r="XE170">
        <v>0</v>
      </c>
      <c r="XF170">
        <v>0</v>
      </c>
      <c r="XI170" t="s">
        <v>351</v>
      </c>
      <c r="XJ170">
        <v>0</v>
      </c>
      <c r="XK170">
        <v>0</v>
      </c>
      <c r="XL170">
        <v>0</v>
      </c>
      <c r="XM170">
        <v>0</v>
      </c>
      <c r="XP170" t="s">
        <v>351</v>
      </c>
      <c r="XQ170">
        <v>0.64</v>
      </c>
      <c r="XR170">
        <v>2.99</v>
      </c>
      <c r="XS170">
        <v>0</v>
      </c>
      <c r="XT170">
        <v>0</v>
      </c>
      <c r="XW170" t="s">
        <v>351</v>
      </c>
      <c r="XX170">
        <v>1.54</v>
      </c>
      <c r="XY170">
        <v>5.32</v>
      </c>
      <c r="XZ170">
        <v>0.34</v>
      </c>
      <c r="YA170">
        <v>0</v>
      </c>
    </row>
    <row r="171" spans="1:651"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v>
      </c>
      <c r="EO171">
        <v>0</v>
      </c>
      <c r="EP171">
        <v>0</v>
      </c>
      <c r="EQ171">
        <v>0</v>
      </c>
      <c r="ET171" t="s">
        <v>352</v>
      </c>
      <c r="EU171">
        <v>0</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0.2</v>
      </c>
      <c r="RM171">
        <v>0.99</v>
      </c>
      <c r="RN171">
        <v>0</v>
      </c>
      <c r="RO171">
        <v>0</v>
      </c>
      <c r="RR171" t="s">
        <v>352</v>
      </c>
      <c r="RS171">
        <v>2.57</v>
      </c>
      <c r="RT171">
        <v>11.68</v>
      </c>
      <c r="RU171">
        <v>0.12</v>
      </c>
      <c r="RV171">
        <v>0</v>
      </c>
      <c r="RY171" t="s">
        <v>352</v>
      </c>
      <c r="RZ171">
        <v>1.66</v>
      </c>
      <c r="SA171">
        <v>7.13</v>
      </c>
      <c r="SB171">
        <v>0.27</v>
      </c>
      <c r="SC171">
        <v>0</v>
      </c>
      <c r="SF171" t="s">
        <v>352</v>
      </c>
      <c r="SG171">
        <v>0.28000000000000003</v>
      </c>
      <c r="SH171">
        <v>1.01</v>
      </c>
      <c r="SI171">
        <v>0.1</v>
      </c>
      <c r="SJ171">
        <v>0</v>
      </c>
      <c r="SM171" t="s">
        <v>352</v>
      </c>
      <c r="SN171">
        <v>1.37</v>
      </c>
      <c r="SO171">
        <v>4.66</v>
      </c>
      <c r="SP171">
        <v>0.14000000000000001</v>
      </c>
      <c r="SQ171">
        <v>1.05</v>
      </c>
      <c r="ST171" t="s">
        <v>352</v>
      </c>
      <c r="SU171">
        <v>1.93</v>
      </c>
      <c r="SV171">
        <v>7.66</v>
      </c>
      <c r="SW171">
        <v>0.17</v>
      </c>
      <c r="SX171">
        <v>0.71</v>
      </c>
      <c r="TA171" t="s">
        <v>352</v>
      </c>
      <c r="TB171">
        <v>0</v>
      </c>
      <c r="TC171">
        <v>0</v>
      </c>
      <c r="TD171">
        <v>0</v>
      </c>
      <c r="TE171">
        <v>0</v>
      </c>
      <c r="TH171" t="s">
        <v>352</v>
      </c>
      <c r="TI171">
        <v>0</v>
      </c>
      <c r="TJ171">
        <v>0</v>
      </c>
      <c r="TK171">
        <v>0</v>
      </c>
      <c r="TL171">
        <v>0</v>
      </c>
      <c r="TO171" t="s">
        <v>352</v>
      </c>
      <c r="TP171">
        <v>0.03</v>
      </c>
      <c r="TQ171">
        <v>0</v>
      </c>
      <c r="TR171">
        <v>0</v>
      </c>
      <c r="TS171">
        <v>0.27</v>
      </c>
      <c r="TV171" t="s">
        <v>352</v>
      </c>
      <c r="TW171">
        <v>0</v>
      </c>
      <c r="TX171">
        <v>0</v>
      </c>
      <c r="TY171">
        <v>0</v>
      </c>
      <c r="TZ171">
        <v>0</v>
      </c>
      <c r="UC171" t="s">
        <v>352</v>
      </c>
      <c r="UD171">
        <v>0.06</v>
      </c>
      <c r="UE171">
        <v>0</v>
      </c>
      <c r="UF171">
        <v>0</v>
      </c>
      <c r="UG171">
        <v>0</v>
      </c>
      <c r="UJ171" t="s">
        <v>352</v>
      </c>
      <c r="UK171">
        <v>0.23</v>
      </c>
      <c r="UL171">
        <v>0</v>
      </c>
      <c r="UM171">
        <v>0.28000000000000003</v>
      </c>
      <c r="UN171">
        <v>0</v>
      </c>
      <c r="UQ171" t="s">
        <v>352</v>
      </c>
      <c r="UR171">
        <v>0.28999999999999998</v>
      </c>
      <c r="US171">
        <v>0.31</v>
      </c>
      <c r="UT171">
        <v>0</v>
      </c>
      <c r="UU171">
        <v>0</v>
      </c>
      <c r="UX171" t="s">
        <v>352</v>
      </c>
      <c r="UY171">
        <v>0</v>
      </c>
      <c r="UZ171">
        <v>0</v>
      </c>
      <c r="VA171">
        <v>0</v>
      </c>
      <c r="VB171">
        <v>0</v>
      </c>
      <c r="VE171" t="s">
        <v>352</v>
      </c>
      <c r="VF171">
        <v>0</v>
      </c>
      <c r="VG171">
        <v>0</v>
      </c>
      <c r="VH171">
        <v>0</v>
      </c>
      <c r="VI171">
        <v>0</v>
      </c>
      <c r="VL171" t="s">
        <v>352</v>
      </c>
      <c r="VM171">
        <v>0</v>
      </c>
      <c r="VN171">
        <v>0</v>
      </c>
      <c r="VO171">
        <v>0</v>
      </c>
      <c r="VP171">
        <v>0</v>
      </c>
      <c r="VS171" t="s">
        <v>352</v>
      </c>
      <c r="VT171">
        <v>0.09</v>
      </c>
      <c r="VU171">
        <v>0</v>
      </c>
      <c r="VV171">
        <v>0.15</v>
      </c>
      <c r="VW171">
        <v>0</v>
      </c>
      <c r="VZ171" t="s">
        <v>352</v>
      </c>
      <c r="WA171">
        <v>0</v>
      </c>
      <c r="WB171">
        <v>0</v>
      </c>
      <c r="WC171">
        <v>0</v>
      </c>
      <c r="WD171">
        <v>0</v>
      </c>
      <c r="WG171" t="s">
        <v>352</v>
      </c>
      <c r="WH171">
        <v>0.14000000000000001</v>
      </c>
      <c r="WI171">
        <v>0</v>
      </c>
      <c r="WJ171">
        <v>0.25</v>
      </c>
      <c r="WK171">
        <v>0</v>
      </c>
      <c r="WN171" t="s">
        <v>352</v>
      </c>
      <c r="WO171">
        <v>0.06</v>
      </c>
      <c r="WP171">
        <v>0</v>
      </c>
      <c r="WQ171">
        <v>0.06</v>
      </c>
      <c r="WR171">
        <v>0</v>
      </c>
      <c r="WU171" t="s">
        <v>352</v>
      </c>
      <c r="WV171">
        <v>0.12</v>
      </c>
      <c r="WW171">
        <v>0</v>
      </c>
      <c r="WX171">
        <v>0.2</v>
      </c>
      <c r="WY171">
        <v>0</v>
      </c>
      <c r="XB171" t="s">
        <v>352</v>
      </c>
      <c r="XC171">
        <v>0.11</v>
      </c>
      <c r="XD171">
        <v>0</v>
      </c>
      <c r="XE171">
        <v>0.18</v>
      </c>
      <c r="XF171">
        <v>0</v>
      </c>
      <c r="XI171" t="s">
        <v>352</v>
      </c>
      <c r="XJ171">
        <v>0.28999999999999998</v>
      </c>
      <c r="XK171">
        <v>0.31</v>
      </c>
      <c r="XL171">
        <v>0.2</v>
      </c>
      <c r="XM171">
        <v>0.8</v>
      </c>
      <c r="XP171" t="s">
        <v>352</v>
      </c>
      <c r="XQ171">
        <v>0</v>
      </c>
      <c r="XR171">
        <v>0</v>
      </c>
      <c r="XS171">
        <v>0</v>
      </c>
      <c r="XT171">
        <v>0</v>
      </c>
      <c r="XW171" t="s">
        <v>352</v>
      </c>
      <c r="XX171">
        <v>0.14000000000000001</v>
      </c>
      <c r="XY171">
        <v>0</v>
      </c>
      <c r="XZ171">
        <v>0.15</v>
      </c>
      <c r="YA171">
        <v>0.44</v>
      </c>
    </row>
    <row r="172" spans="1:651"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v>
      </c>
      <c r="RF172">
        <v>0</v>
      </c>
      <c r="RG172">
        <v>0</v>
      </c>
      <c r="RH172">
        <v>0</v>
      </c>
      <c r="RK172" t="s">
        <v>353</v>
      </c>
      <c r="RL172">
        <v>0</v>
      </c>
      <c r="RM172">
        <v>0</v>
      </c>
      <c r="RN172">
        <v>0</v>
      </c>
      <c r="RO172">
        <v>0</v>
      </c>
      <c r="RR172" t="s">
        <v>353</v>
      </c>
      <c r="RS172">
        <v>0</v>
      </c>
      <c r="RT172">
        <v>0</v>
      </c>
      <c r="RU172">
        <v>0</v>
      </c>
      <c r="RV172">
        <v>0</v>
      </c>
      <c r="RY172" t="s">
        <v>353</v>
      </c>
      <c r="RZ172">
        <v>0.03</v>
      </c>
      <c r="SA172">
        <v>0.12</v>
      </c>
      <c r="SB172">
        <v>0</v>
      </c>
      <c r="SC172">
        <v>0</v>
      </c>
      <c r="SF172" t="s">
        <v>353</v>
      </c>
      <c r="SG172">
        <v>0.14000000000000001</v>
      </c>
      <c r="SH172">
        <v>0</v>
      </c>
      <c r="SI172">
        <v>0</v>
      </c>
      <c r="SJ172">
        <v>0</v>
      </c>
      <c r="SM172" t="s">
        <v>353</v>
      </c>
      <c r="SN172">
        <v>7.0000000000000007E-2</v>
      </c>
      <c r="SO172">
        <v>0</v>
      </c>
      <c r="SP172">
        <v>0</v>
      </c>
      <c r="SQ172">
        <v>0</v>
      </c>
      <c r="ST172" t="s">
        <v>353</v>
      </c>
      <c r="SU172">
        <v>0</v>
      </c>
      <c r="SV172">
        <v>0</v>
      </c>
      <c r="SW172">
        <v>0</v>
      </c>
      <c r="SX172">
        <v>0</v>
      </c>
      <c r="TA172" t="s">
        <v>353</v>
      </c>
      <c r="TB172">
        <v>0</v>
      </c>
      <c r="TC172">
        <v>0</v>
      </c>
      <c r="TD172">
        <v>0</v>
      </c>
      <c r="TE172">
        <v>0</v>
      </c>
      <c r="TH172" t="s">
        <v>353</v>
      </c>
      <c r="TI172">
        <v>0.14000000000000001</v>
      </c>
      <c r="TJ172">
        <v>0</v>
      </c>
      <c r="TK172">
        <v>0.24</v>
      </c>
      <c r="TL172">
        <v>0</v>
      </c>
      <c r="TO172" t="s">
        <v>353</v>
      </c>
      <c r="TP172">
        <v>0.28000000000000003</v>
      </c>
      <c r="TQ172">
        <v>0.2</v>
      </c>
      <c r="TR172">
        <v>0.33</v>
      </c>
      <c r="TS172">
        <v>0</v>
      </c>
      <c r="TV172" t="s">
        <v>353</v>
      </c>
      <c r="TW172">
        <v>0.18</v>
      </c>
      <c r="TX172">
        <v>0.31</v>
      </c>
      <c r="TY172">
        <v>0.15</v>
      </c>
      <c r="TZ172">
        <v>0</v>
      </c>
      <c r="UC172" t="s">
        <v>353</v>
      </c>
      <c r="UD172">
        <v>0.3</v>
      </c>
      <c r="UE172">
        <v>1.02</v>
      </c>
      <c r="UF172">
        <v>0.16</v>
      </c>
      <c r="UG172">
        <v>0</v>
      </c>
      <c r="UJ172" t="s">
        <v>353</v>
      </c>
      <c r="UK172">
        <v>0.31</v>
      </c>
      <c r="UL172">
        <v>0</v>
      </c>
      <c r="UM172">
        <v>0.3</v>
      </c>
      <c r="UN172">
        <v>0.21</v>
      </c>
      <c r="UQ172" t="s">
        <v>353</v>
      </c>
      <c r="UR172">
        <v>0.96</v>
      </c>
      <c r="US172">
        <v>0.87</v>
      </c>
      <c r="UT172">
        <v>1.32</v>
      </c>
      <c r="UU172">
        <v>0</v>
      </c>
      <c r="UX172" t="s">
        <v>353</v>
      </c>
      <c r="UY172">
        <v>0.41</v>
      </c>
      <c r="UZ172">
        <v>1.36</v>
      </c>
      <c r="VA172">
        <v>0.26</v>
      </c>
      <c r="VB172">
        <v>0</v>
      </c>
      <c r="VE172" t="s">
        <v>353</v>
      </c>
      <c r="VF172">
        <v>0</v>
      </c>
      <c r="VG172">
        <v>0</v>
      </c>
      <c r="VH172">
        <v>0</v>
      </c>
      <c r="VI172">
        <v>0</v>
      </c>
      <c r="VL172" t="s">
        <v>353</v>
      </c>
      <c r="VM172">
        <v>0.19</v>
      </c>
      <c r="VN172">
        <v>0.17</v>
      </c>
      <c r="VO172">
        <v>0.05</v>
      </c>
      <c r="VP172">
        <v>0</v>
      </c>
      <c r="VS172" t="s">
        <v>353</v>
      </c>
      <c r="VT172">
        <v>1.45</v>
      </c>
      <c r="VU172">
        <v>0.79</v>
      </c>
      <c r="VV172">
        <v>1.78</v>
      </c>
      <c r="VW172">
        <v>1.04</v>
      </c>
      <c r="VZ172" t="s">
        <v>353</v>
      </c>
      <c r="WA172">
        <v>0.1</v>
      </c>
      <c r="WB172">
        <v>0.47</v>
      </c>
      <c r="WC172">
        <v>0</v>
      </c>
      <c r="WD172">
        <v>0</v>
      </c>
      <c r="WG172" t="s">
        <v>353</v>
      </c>
      <c r="WH172">
        <v>0.31</v>
      </c>
      <c r="WI172">
        <v>0</v>
      </c>
      <c r="WJ172">
        <v>0.56000000000000005</v>
      </c>
      <c r="WK172">
        <v>0</v>
      </c>
      <c r="WN172" t="s">
        <v>353</v>
      </c>
      <c r="WO172">
        <v>0.22</v>
      </c>
      <c r="WP172">
        <v>0</v>
      </c>
      <c r="WQ172">
        <v>0.34</v>
      </c>
      <c r="WR172">
        <v>0</v>
      </c>
      <c r="WU172" t="s">
        <v>353</v>
      </c>
      <c r="WV172">
        <v>0.15</v>
      </c>
      <c r="WW172">
        <v>0.14000000000000001</v>
      </c>
      <c r="WX172">
        <v>0.2</v>
      </c>
      <c r="WY172">
        <v>0</v>
      </c>
      <c r="XB172" t="s">
        <v>353</v>
      </c>
      <c r="XC172">
        <v>0.62</v>
      </c>
      <c r="XD172">
        <v>0.25</v>
      </c>
      <c r="XE172">
        <v>0.92</v>
      </c>
      <c r="XF172">
        <v>0</v>
      </c>
      <c r="XI172" t="s">
        <v>353</v>
      </c>
      <c r="XJ172">
        <v>0.1</v>
      </c>
      <c r="XK172">
        <v>0</v>
      </c>
      <c r="XL172">
        <v>0.13</v>
      </c>
      <c r="XM172">
        <v>0</v>
      </c>
      <c r="XP172" t="s">
        <v>353</v>
      </c>
      <c r="XQ172">
        <v>0</v>
      </c>
      <c r="XR172">
        <v>0</v>
      </c>
      <c r="XS172">
        <v>0</v>
      </c>
      <c r="XT172">
        <v>0</v>
      </c>
      <c r="XW172" t="s">
        <v>353</v>
      </c>
      <c r="XX172">
        <v>0</v>
      </c>
      <c r="XY172">
        <v>0</v>
      </c>
      <c r="XZ172">
        <v>0</v>
      </c>
      <c r="YA172">
        <v>0</v>
      </c>
    </row>
    <row r="173" spans="1:651"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0.03</v>
      </c>
      <c r="GE173">
        <v>0</v>
      </c>
      <c r="GF173">
        <v>0.06</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v>
      </c>
      <c r="RT173">
        <v>0</v>
      </c>
      <c r="RU173">
        <v>0</v>
      </c>
      <c r="RV173">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0.25</v>
      </c>
      <c r="TX173">
        <v>0</v>
      </c>
      <c r="TY173">
        <v>0</v>
      </c>
      <c r="TZ173">
        <v>1.2</v>
      </c>
      <c r="UC173" t="s">
        <v>354</v>
      </c>
      <c r="UD173">
        <v>0</v>
      </c>
      <c r="UE173">
        <v>0</v>
      </c>
      <c r="UF173">
        <v>0</v>
      </c>
      <c r="UG173">
        <v>0</v>
      </c>
      <c r="UJ173" t="s">
        <v>354</v>
      </c>
      <c r="UK173">
        <v>0.49</v>
      </c>
      <c r="UL173">
        <v>0.22</v>
      </c>
      <c r="UM173">
        <v>0.28000000000000003</v>
      </c>
      <c r="UN173">
        <v>1.67</v>
      </c>
      <c r="UQ173" t="s">
        <v>354</v>
      </c>
      <c r="UR173">
        <v>0.53</v>
      </c>
      <c r="US173">
        <v>1.65</v>
      </c>
      <c r="UT173">
        <v>0</v>
      </c>
      <c r="UU173">
        <v>1.22</v>
      </c>
      <c r="UX173" t="s">
        <v>354</v>
      </c>
      <c r="UY173">
        <v>0.36</v>
      </c>
      <c r="UZ173">
        <v>1.1399999999999999</v>
      </c>
      <c r="VA173">
        <v>0.23</v>
      </c>
      <c r="VB173">
        <v>0</v>
      </c>
      <c r="VE173" t="s">
        <v>354</v>
      </c>
      <c r="VF173">
        <v>0.33</v>
      </c>
      <c r="VG173">
        <v>1</v>
      </c>
      <c r="VH173">
        <v>0</v>
      </c>
      <c r="VI173">
        <v>0.93</v>
      </c>
      <c r="VL173" t="s">
        <v>354</v>
      </c>
      <c r="VM173">
        <v>0.31</v>
      </c>
      <c r="VN173">
        <v>0</v>
      </c>
      <c r="VO173">
        <v>0.28000000000000003</v>
      </c>
      <c r="VP173">
        <v>0.85</v>
      </c>
      <c r="VS173" t="s">
        <v>354</v>
      </c>
      <c r="VT173">
        <v>0.03</v>
      </c>
      <c r="VU173">
        <v>0.15</v>
      </c>
      <c r="VV173">
        <v>0</v>
      </c>
      <c r="VW173">
        <v>0</v>
      </c>
      <c r="VZ173" t="s">
        <v>354</v>
      </c>
      <c r="WA173">
        <v>0</v>
      </c>
      <c r="WB173">
        <v>0</v>
      </c>
      <c r="WC173">
        <v>0</v>
      </c>
      <c r="WD173">
        <v>0</v>
      </c>
      <c r="WG173" t="s">
        <v>354</v>
      </c>
      <c r="WH173">
        <v>7.0000000000000007E-2</v>
      </c>
      <c r="WI173">
        <v>0.32</v>
      </c>
      <c r="WJ173">
        <v>0</v>
      </c>
      <c r="WK173">
        <v>0</v>
      </c>
      <c r="WN173" t="s">
        <v>354</v>
      </c>
      <c r="WO173">
        <v>0.1</v>
      </c>
      <c r="WP173">
        <v>0.5</v>
      </c>
      <c r="WQ173">
        <v>0</v>
      </c>
      <c r="WR173">
        <v>0</v>
      </c>
      <c r="WU173" t="s">
        <v>354</v>
      </c>
      <c r="WV173">
        <v>0.17</v>
      </c>
      <c r="WW173">
        <v>0.27</v>
      </c>
      <c r="WX173">
        <v>0</v>
      </c>
      <c r="WY173">
        <v>0</v>
      </c>
      <c r="XB173" t="s">
        <v>354</v>
      </c>
      <c r="XC173">
        <v>0.14000000000000001</v>
      </c>
      <c r="XD173">
        <v>0</v>
      </c>
      <c r="XE173">
        <v>0</v>
      </c>
      <c r="XF173">
        <v>0</v>
      </c>
      <c r="XI173" t="s">
        <v>354</v>
      </c>
      <c r="XJ173">
        <v>0.15</v>
      </c>
      <c r="XK173">
        <v>0</v>
      </c>
      <c r="XL173">
        <v>0.26</v>
      </c>
      <c r="XM173">
        <v>0</v>
      </c>
      <c r="XP173" t="s">
        <v>354</v>
      </c>
      <c r="XQ173">
        <v>0</v>
      </c>
      <c r="XR173">
        <v>0</v>
      </c>
      <c r="XS173">
        <v>0</v>
      </c>
      <c r="XT173">
        <v>0</v>
      </c>
      <c r="XW173" t="s">
        <v>354</v>
      </c>
      <c r="XX173">
        <v>0</v>
      </c>
      <c r="XY173">
        <v>0</v>
      </c>
      <c r="XZ173">
        <v>0</v>
      </c>
      <c r="YA173">
        <v>0</v>
      </c>
    </row>
    <row r="174" spans="1:651"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0.57999999999999996</v>
      </c>
      <c r="FX174">
        <v>3.28</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v>
      </c>
      <c r="SH174">
        <v>0</v>
      </c>
      <c r="SI174">
        <v>0</v>
      </c>
      <c r="SJ174">
        <v>0</v>
      </c>
      <c r="SM174" t="s">
        <v>355</v>
      </c>
      <c r="SN174">
        <v>0</v>
      </c>
      <c r="SO174">
        <v>0</v>
      </c>
      <c r="SP174">
        <v>0</v>
      </c>
      <c r="SQ174">
        <v>0</v>
      </c>
      <c r="ST174" t="s">
        <v>355</v>
      </c>
      <c r="SU174">
        <v>0</v>
      </c>
      <c r="SV174">
        <v>0</v>
      </c>
      <c r="SW174">
        <v>0</v>
      </c>
      <c r="SX174">
        <v>0</v>
      </c>
      <c r="TA174" t="s">
        <v>355</v>
      </c>
      <c r="TB174">
        <v>0.21</v>
      </c>
      <c r="TC174">
        <v>0</v>
      </c>
      <c r="TD174">
        <v>0.36</v>
      </c>
      <c r="TE174">
        <v>0</v>
      </c>
      <c r="TH174" t="s">
        <v>355</v>
      </c>
      <c r="TI174">
        <v>7.0000000000000007E-2</v>
      </c>
      <c r="TJ174">
        <v>0.33</v>
      </c>
      <c r="TK174">
        <v>0</v>
      </c>
      <c r="TL174">
        <v>0</v>
      </c>
      <c r="TO174" t="s">
        <v>355</v>
      </c>
      <c r="TP174">
        <v>0.72</v>
      </c>
      <c r="TQ174">
        <v>1.03</v>
      </c>
      <c r="TR174">
        <v>0.73</v>
      </c>
      <c r="TS174">
        <v>0.44</v>
      </c>
      <c r="TV174" t="s">
        <v>355</v>
      </c>
      <c r="TW174">
        <v>0.27</v>
      </c>
      <c r="TX174">
        <v>0</v>
      </c>
      <c r="TY174">
        <v>0.35</v>
      </c>
      <c r="TZ174">
        <v>0.41</v>
      </c>
      <c r="UC174" t="s">
        <v>355</v>
      </c>
      <c r="UD174">
        <v>0.74</v>
      </c>
      <c r="UE174">
        <v>1.22</v>
      </c>
      <c r="UF174">
        <v>0.81</v>
      </c>
      <c r="UG174">
        <v>0</v>
      </c>
      <c r="UJ174" t="s">
        <v>355</v>
      </c>
      <c r="UK174">
        <v>0.09</v>
      </c>
      <c r="UL174">
        <v>0</v>
      </c>
      <c r="UM174">
        <v>0.17</v>
      </c>
      <c r="UN174">
        <v>0</v>
      </c>
      <c r="UQ174" t="s">
        <v>355</v>
      </c>
      <c r="UR174">
        <v>0.23</v>
      </c>
      <c r="US174">
        <v>0</v>
      </c>
      <c r="UT174">
        <v>0.4</v>
      </c>
      <c r="UU174">
        <v>0</v>
      </c>
      <c r="UX174" t="s">
        <v>355</v>
      </c>
      <c r="UY174">
        <v>1.34</v>
      </c>
      <c r="UZ174">
        <v>3.26</v>
      </c>
      <c r="VA174">
        <v>1.17</v>
      </c>
      <c r="VB174">
        <v>0</v>
      </c>
      <c r="VE174" t="s">
        <v>355</v>
      </c>
      <c r="VF174">
        <v>0.24</v>
      </c>
      <c r="VG174">
        <v>0.27</v>
      </c>
      <c r="VH174">
        <v>0.3</v>
      </c>
      <c r="VI174">
        <v>0</v>
      </c>
      <c r="VL174" t="s">
        <v>355</v>
      </c>
      <c r="VM174">
        <v>0.34</v>
      </c>
      <c r="VN174">
        <v>0</v>
      </c>
      <c r="VO174">
        <v>0.36</v>
      </c>
      <c r="VP174">
        <v>0</v>
      </c>
      <c r="VS174" t="s">
        <v>355</v>
      </c>
      <c r="VT174">
        <v>1.8</v>
      </c>
      <c r="VU174">
        <v>0.19</v>
      </c>
      <c r="VV174">
        <v>2.4300000000000002</v>
      </c>
      <c r="VW174">
        <v>2.72</v>
      </c>
      <c r="VZ174" t="s">
        <v>355</v>
      </c>
      <c r="WA174">
        <v>0.23</v>
      </c>
      <c r="WB174">
        <v>0</v>
      </c>
      <c r="WC174">
        <v>0.19</v>
      </c>
      <c r="WD174">
        <v>0.99</v>
      </c>
      <c r="WG174" t="s">
        <v>355</v>
      </c>
      <c r="WH174">
        <v>0.39</v>
      </c>
      <c r="WI174">
        <v>0</v>
      </c>
      <c r="WJ174">
        <v>0.59</v>
      </c>
      <c r="WK174">
        <v>0</v>
      </c>
      <c r="WN174" t="s">
        <v>355</v>
      </c>
      <c r="WO174">
        <v>0.53</v>
      </c>
      <c r="WP174">
        <v>0</v>
      </c>
      <c r="WQ174">
        <v>0.75</v>
      </c>
      <c r="WR174">
        <v>0.44</v>
      </c>
      <c r="WU174" t="s">
        <v>355</v>
      </c>
      <c r="WV174">
        <v>0.15</v>
      </c>
      <c r="WW174">
        <v>0.11</v>
      </c>
      <c r="WX174">
        <v>0.2</v>
      </c>
      <c r="WY174">
        <v>0</v>
      </c>
      <c r="XB174" t="s">
        <v>355</v>
      </c>
      <c r="XC174">
        <v>0</v>
      </c>
      <c r="XD174">
        <v>0</v>
      </c>
      <c r="XE174">
        <v>0</v>
      </c>
      <c r="XF174">
        <v>0</v>
      </c>
      <c r="XI174" t="s">
        <v>355</v>
      </c>
      <c r="XJ174">
        <v>0.05</v>
      </c>
      <c r="XK174">
        <v>0</v>
      </c>
      <c r="XL174">
        <v>0.08</v>
      </c>
      <c r="XM174">
        <v>0</v>
      </c>
      <c r="XP174" t="s">
        <v>355</v>
      </c>
      <c r="XQ174">
        <v>0</v>
      </c>
      <c r="XR174">
        <v>0</v>
      </c>
      <c r="XS174">
        <v>0</v>
      </c>
      <c r="XT174">
        <v>0</v>
      </c>
      <c r="XW174" t="s">
        <v>355</v>
      </c>
      <c r="XX174">
        <v>0</v>
      </c>
      <c r="XY174">
        <v>0</v>
      </c>
      <c r="XZ174">
        <v>0</v>
      </c>
      <c r="YA174">
        <v>0</v>
      </c>
    </row>
    <row r="175" spans="1:651"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v>0</v>
      </c>
      <c r="RT175">
        <v>0</v>
      </c>
      <c r="RU175">
        <v>0</v>
      </c>
      <c r="RV175">
        <v>0</v>
      </c>
      <c r="RY175" t="s">
        <v>356</v>
      </c>
      <c r="RZ175">
        <v>0</v>
      </c>
      <c r="SA175">
        <v>0</v>
      </c>
      <c r="SB175">
        <v>0</v>
      </c>
      <c r="SC175">
        <v>0</v>
      </c>
      <c r="SF175" t="s">
        <v>356</v>
      </c>
      <c r="SG175">
        <v>0</v>
      </c>
      <c r="SH175">
        <v>0</v>
      </c>
      <c r="SI175">
        <v>0</v>
      </c>
      <c r="SJ175">
        <v>0</v>
      </c>
      <c r="SM175" t="s">
        <v>356</v>
      </c>
      <c r="SN175">
        <v>0</v>
      </c>
      <c r="SO175">
        <v>0</v>
      </c>
      <c r="SP175">
        <v>0</v>
      </c>
      <c r="SQ175">
        <v>0</v>
      </c>
      <c r="ST175" t="s">
        <v>356</v>
      </c>
      <c r="SU175">
        <v>0</v>
      </c>
      <c r="SV175">
        <v>0</v>
      </c>
      <c r="SW175">
        <v>0</v>
      </c>
      <c r="SX175">
        <v>0</v>
      </c>
      <c r="TA175" t="s">
        <v>356</v>
      </c>
      <c r="TB175">
        <v>0</v>
      </c>
      <c r="TC175">
        <v>0</v>
      </c>
      <c r="TD175">
        <v>0</v>
      </c>
      <c r="TE175">
        <v>0</v>
      </c>
      <c r="TH175" t="s">
        <v>356</v>
      </c>
      <c r="TI175">
        <v>0.04</v>
      </c>
      <c r="TJ175">
        <v>0</v>
      </c>
      <c r="TK175">
        <v>7.0000000000000007E-2</v>
      </c>
      <c r="TL175">
        <v>0</v>
      </c>
      <c r="TO175" t="s">
        <v>356</v>
      </c>
      <c r="TP175">
        <v>0.2</v>
      </c>
      <c r="TQ175">
        <v>0.86</v>
      </c>
      <c r="TR175">
        <v>0</v>
      </c>
      <c r="TS175">
        <v>0</v>
      </c>
      <c r="TV175" t="s">
        <v>356</v>
      </c>
      <c r="TW175">
        <v>7.0000000000000007E-2</v>
      </c>
      <c r="TX175">
        <v>0</v>
      </c>
      <c r="TY175">
        <v>0.12</v>
      </c>
      <c r="TZ175">
        <v>0</v>
      </c>
      <c r="UC175" t="s">
        <v>356</v>
      </c>
      <c r="UD175">
        <v>0.18</v>
      </c>
      <c r="UE175">
        <v>0</v>
      </c>
      <c r="UF175">
        <v>0.12</v>
      </c>
      <c r="UG175">
        <v>0</v>
      </c>
      <c r="UJ175" t="s">
        <v>356</v>
      </c>
      <c r="UK175">
        <v>0.22</v>
      </c>
      <c r="UL175">
        <v>0</v>
      </c>
      <c r="UM175">
        <v>0.39</v>
      </c>
      <c r="UN175">
        <v>0</v>
      </c>
      <c r="UQ175" t="s">
        <v>356</v>
      </c>
      <c r="UR175">
        <v>0.18</v>
      </c>
      <c r="US175">
        <v>0</v>
      </c>
      <c r="UT175">
        <v>0.32</v>
      </c>
      <c r="UU175">
        <v>0</v>
      </c>
      <c r="UX175" t="s">
        <v>356</v>
      </c>
      <c r="UY175">
        <v>0.51</v>
      </c>
      <c r="UZ175">
        <v>0</v>
      </c>
      <c r="VA175">
        <v>0.06</v>
      </c>
      <c r="VB175">
        <v>0</v>
      </c>
      <c r="VE175" t="s">
        <v>356</v>
      </c>
      <c r="VF175">
        <v>0.4</v>
      </c>
      <c r="VG175">
        <v>0.08</v>
      </c>
      <c r="VH175">
        <v>0.56000000000000005</v>
      </c>
      <c r="VI175">
        <v>0</v>
      </c>
      <c r="VL175" t="s">
        <v>356</v>
      </c>
      <c r="VM175">
        <v>0.4</v>
      </c>
      <c r="VN175">
        <v>0.3</v>
      </c>
      <c r="VO175">
        <v>0.15</v>
      </c>
      <c r="VP175">
        <v>0</v>
      </c>
      <c r="VS175" t="s">
        <v>356</v>
      </c>
      <c r="VT175">
        <v>1.35</v>
      </c>
      <c r="VU175">
        <v>0</v>
      </c>
      <c r="VV175">
        <v>2.14</v>
      </c>
      <c r="VW175">
        <v>0</v>
      </c>
      <c r="VZ175" t="s">
        <v>356</v>
      </c>
      <c r="WA175">
        <v>0.28999999999999998</v>
      </c>
      <c r="WB175">
        <v>0</v>
      </c>
      <c r="WC175">
        <v>0.4</v>
      </c>
      <c r="WD175">
        <v>0</v>
      </c>
      <c r="WG175" t="s">
        <v>356</v>
      </c>
      <c r="WH175">
        <v>0.15</v>
      </c>
      <c r="WI175">
        <v>0.38</v>
      </c>
      <c r="WJ175">
        <v>0.12</v>
      </c>
      <c r="WK175">
        <v>0</v>
      </c>
      <c r="WN175" t="s">
        <v>356</v>
      </c>
      <c r="WO175">
        <v>0.16</v>
      </c>
      <c r="WP175">
        <v>0</v>
      </c>
      <c r="WQ175">
        <v>0.26</v>
      </c>
      <c r="WR175">
        <v>0</v>
      </c>
      <c r="WU175" t="s">
        <v>356</v>
      </c>
      <c r="WV175">
        <v>7.0000000000000007E-2</v>
      </c>
      <c r="WW175">
        <v>0.28999999999999998</v>
      </c>
      <c r="WX175">
        <v>0</v>
      </c>
      <c r="WY175">
        <v>0</v>
      </c>
      <c r="XB175" t="s">
        <v>356</v>
      </c>
      <c r="XC175">
        <v>0</v>
      </c>
      <c r="XD175">
        <v>0</v>
      </c>
      <c r="XE175">
        <v>0</v>
      </c>
      <c r="XF175">
        <v>0</v>
      </c>
      <c r="XI175" t="s">
        <v>356</v>
      </c>
      <c r="XJ175">
        <v>0</v>
      </c>
      <c r="XK175">
        <v>0</v>
      </c>
      <c r="XL175">
        <v>0</v>
      </c>
      <c r="XM175">
        <v>0</v>
      </c>
      <c r="XP175" t="s">
        <v>356</v>
      </c>
      <c r="XQ175">
        <v>0.08</v>
      </c>
      <c r="XR175">
        <v>0</v>
      </c>
      <c r="XS175">
        <v>0.14000000000000001</v>
      </c>
      <c r="XT175">
        <v>0</v>
      </c>
      <c r="XW175" t="s">
        <v>356</v>
      </c>
      <c r="XX175">
        <v>0</v>
      </c>
      <c r="XY175">
        <v>0</v>
      </c>
      <c r="XZ175">
        <v>0</v>
      </c>
      <c r="YA175">
        <v>0</v>
      </c>
    </row>
    <row r="176" spans="1:651"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v>0</v>
      </c>
      <c r="RT176">
        <v>0</v>
      </c>
      <c r="RU176">
        <v>0</v>
      </c>
      <c r="RV176">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v>
      </c>
      <c r="TQ176">
        <v>0</v>
      </c>
      <c r="TR176">
        <v>0</v>
      </c>
      <c r="TS176">
        <v>0</v>
      </c>
      <c r="TV176" t="s">
        <v>357</v>
      </c>
      <c r="TW176">
        <v>0</v>
      </c>
      <c r="TX176">
        <v>0</v>
      </c>
      <c r="TY176">
        <v>0</v>
      </c>
      <c r="TZ176">
        <v>0</v>
      </c>
      <c r="UC176" t="s">
        <v>357</v>
      </c>
      <c r="UD176">
        <v>7.0000000000000007E-2</v>
      </c>
      <c r="UE176">
        <v>0</v>
      </c>
      <c r="UF176">
        <v>0.12</v>
      </c>
      <c r="UG176">
        <v>0</v>
      </c>
      <c r="UJ176" t="s">
        <v>357</v>
      </c>
      <c r="UK176">
        <v>0.12</v>
      </c>
      <c r="UL176">
        <v>0</v>
      </c>
      <c r="UM176">
        <v>0.21</v>
      </c>
      <c r="UN176">
        <v>0</v>
      </c>
      <c r="UQ176" t="s">
        <v>357</v>
      </c>
      <c r="UR176">
        <v>0</v>
      </c>
      <c r="US176">
        <v>0</v>
      </c>
      <c r="UT176">
        <v>0</v>
      </c>
      <c r="UU176">
        <v>0</v>
      </c>
      <c r="UX176" t="s">
        <v>357</v>
      </c>
      <c r="UY176">
        <v>0.05</v>
      </c>
      <c r="UZ176">
        <v>0.26</v>
      </c>
      <c r="VA176">
        <v>0</v>
      </c>
      <c r="VB176">
        <v>0</v>
      </c>
      <c r="VE176" t="s">
        <v>357</v>
      </c>
      <c r="VF176">
        <v>0.56000000000000005</v>
      </c>
      <c r="VG176">
        <v>0</v>
      </c>
      <c r="VH176">
        <v>0</v>
      </c>
      <c r="VI176">
        <v>0.57999999999999996</v>
      </c>
      <c r="VL176" t="s">
        <v>357</v>
      </c>
      <c r="VM176">
        <v>0.97</v>
      </c>
      <c r="VN176">
        <v>0.69</v>
      </c>
      <c r="VO176">
        <v>0.8</v>
      </c>
      <c r="VP176">
        <v>1.61</v>
      </c>
      <c r="VS176" t="s">
        <v>357</v>
      </c>
      <c r="VT176">
        <v>0.52</v>
      </c>
      <c r="VU176">
        <v>0.99</v>
      </c>
      <c r="VV176">
        <v>0.36</v>
      </c>
      <c r="VW176">
        <v>0.69</v>
      </c>
      <c r="VZ176" t="s">
        <v>357</v>
      </c>
      <c r="WA176">
        <v>2.2599999999999998</v>
      </c>
      <c r="WB176">
        <v>6.65</v>
      </c>
      <c r="WC176">
        <v>0.97</v>
      </c>
      <c r="WD176">
        <v>1.7</v>
      </c>
      <c r="WG176" t="s">
        <v>357</v>
      </c>
      <c r="WH176">
        <v>0.3</v>
      </c>
      <c r="WI176">
        <v>1.24</v>
      </c>
      <c r="WJ176">
        <v>0.06</v>
      </c>
      <c r="WK176">
        <v>0</v>
      </c>
      <c r="WN176" t="s">
        <v>357</v>
      </c>
      <c r="WO176">
        <v>0.82</v>
      </c>
      <c r="WP176">
        <v>0</v>
      </c>
      <c r="WQ176">
        <v>1.28</v>
      </c>
      <c r="WR176">
        <v>0</v>
      </c>
      <c r="WU176" t="s">
        <v>357</v>
      </c>
      <c r="WV176">
        <v>0.24</v>
      </c>
      <c r="WW176">
        <v>0.42</v>
      </c>
      <c r="WX176">
        <v>0.24</v>
      </c>
      <c r="WY176">
        <v>0</v>
      </c>
      <c r="XB176" t="s">
        <v>357</v>
      </c>
      <c r="XC176">
        <v>0.17</v>
      </c>
      <c r="XD176">
        <v>0.13</v>
      </c>
      <c r="XE176">
        <v>0.24</v>
      </c>
      <c r="XF176">
        <v>0</v>
      </c>
      <c r="XI176" t="s">
        <v>357</v>
      </c>
      <c r="XJ176">
        <v>0.09</v>
      </c>
      <c r="XK176">
        <v>0.38</v>
      </c>
      <c r="XL176">
        <v>0</v>
      </c>
      <c r="XM176">
        <v>0</v>
      </c>
      <c r="XP176" t="s">
        <v>357</v>
      </c>
      <c r="XQ176">
        <v>0</v>
      </c>
      <c r="XR176">
        <v>0</v>
      </c>
      <c r="XS176">
        <v>0</v>
      </c>
      <c r="XT176">
        <v>0</v>
      </c>
      <c r="XW176" t="s">
        <v>357</v>
      </c>
      <c r="XX176">
        <v>0</v>
      </c>
      <c r="XY176">
        <v>0</v>
      </c>
      <c r="XZ176">
        <v>0</v>
      </c>
      <c r="YA176">
        <v>0</v>
      </c>
    </row>
    <row r="177" spans="1:651"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0.02</v>
      </c>
      <c r="IW177">
        <v>0.1</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v>0</v>
      </c>
      <c r="RT177">
        <v>0</v>
      </c>
      <c r="RU177">
        <v>0</v>
      </c>
      <c r="RV177">
        <v>0</v>
      </c>
      <c r="RY177" t="s">
        <v>358</v>
      </c>
      <c r="RZ177">
        <v>0</v>
      </c>
      <c r="SA177">
        <v>0</v>
      </c>
      <c r="SB177">
        <v>0</v>
      </c>
      <c r="SC177">
        <v>0</v>
      </c>
      <c r="SF177" t="s">
        <v>358</v>
      </c>
      <c r="SG177">
        <v>0</v>
      </c>
      <c r="SH177">
        <v>0</v>
      </c>
      <c r="SI177">
        <v>0</v>
      </c>
      <c r="SJ177">
        <v>0</v>
      </c>
      <c r="SM177" t="s">
        <v>358</v>
      </c>
      <c r="SN177">
        <v>0</v>
      </c>
      <c r="SO177">
        <v>0</v>
      </c>
      <c r="SP177">
        <v>0</v>
      </c>
      <c r="SQ177">
        <v>0</v>
      </c>
      <c r="ST177" t="s">
        <v>358</v>
      </c>
      <c r="SU177">
        <v>0.09</v>
      </c>
      <c r="SV177">
        <v>0</v>
      </c>
      <c r="SW177">
        <v>0.15</v>
      </c>
      <c r="SX177">
        <v>0</v>
      </c>
      <c r="TA177" t="s">
        <v>358</v>
      </c>
      <c r="TB177">
        <v>0</v>
      </c>
      <c r="TC177">
        <v>0</v>
      </c>
      <c r="TD177">
        <v>0</v>
      </c>
      <c r="TE177">
        <v>0</v>
      </c>
      <c r="TH177" t="s">
        <v>358</v>
      </c>
      <c r="TI177">
        <v>0</v>
      </c>
      <c r="TJ177">
        <v>0</v>
      </c>
      <c r="TK177">
        <v>0</v>
      </c>
      <c r="TL177">
        <v>0</v>
      </c>
      <c r="TO177" t="s">
        <v>358</v>
      </c>
      <c r="TP177">
        <v>0.2</v>
      </c>
      <c r="TQ177">
        <v>0</v>
      </c>
      <c r="TR177">
        <v>0.08</v>
      </c>
      <c r="TS177">
        <v>0</v>
      </c>
      <c r="TV177" t="s">
        <v>358</v>
      </c>
      <c r="TW177">
        <v>0.17</v>
      </c>
      <c r="TX177">
        <v>0</v>
      </c>
      <c r="TY177">
        <v>0.28000000000000003</v>
      </c>
      <c r="TZ177">
        <v>0</v>
      </c>
      <c r="UC177" t="s">
        <v>358</v>
      </c>
      <c r="UD177">
        <v>0.22</v>
      </c>
      <c r="UE177">
        <v>0</v>
      </c>
      <c r="UF177">
        <v>0.15</v>
      </c>
      <c r="UG177">
        <v>0</v>
      </c>
      <c r="UJ177" t="s">
        <v>358</v>
      </c>
      <c r="UK177">
        <v>0.68</v>
      </c>
      <c r="UL177">
        <v>0</v>
      </c>
      <c r="UM177">
        <v>1.1000000000000001</v>
      </c>
      <c r="UN177">
        <v>0</v>
      </c>
      <c r="UQ177" t="s">
        <v>358</v>
      </c>
      <c r="UR177">
        <v>0.09</v>
      </c>
      <c r="US177">
        <v>0</v>
      </c>
      <c r="UT177">
        <v>0.1</v>
      </c>
      <c r="UU177">
        <v>0</v>
      </c>
      <c r="UX177" t="s">
        <v>358</v>
      </c>
      <c r="UY177">
        <v>0.38</v>
      </c>
      <c r="UZ177">
        <v>0.15</v>
      </c>
      <c r="VA177">
        <v>0.26</v>
      </c>
      <c r="VB177">
        <v>0</v>
      </c>
      <c r="VE177" t="s">
        <v>358</v>
      </c>
      <c r="VF177">
        <v>0.59</v>
      </c>
      <c r="VG177">
        <v>0</v>
      </c>
      <c r="VH177">
        <v>0.73</v>
      </c>
      <c r="VI177">
        <v>0</v>
      </c>
      <c r="VL177" t="s">
        <v>358</v>
      </c>
      <c r="VM177">
        <v>0.72</v>
      </c>
      <c r="VN177">
        <v>0.55000000000000004</v>
      </c>
      <c r="VO177">
        <v>0.92</v>
      </c>
      <c r="VP177">
        <v>0</v>
      </c>
      <c r="VS177" t="s">
        <v>358</v>
      </c>
      <c r="VT177">
        <v>0.45</v>
      </c>
      <c r="VU177">
        <v>0</v>
      </c>
      <c r="VV177">
        <v>0.75</v>
      </c>
      <c r="VW177">
        <v>0</v>
      </c>
      <c r="VZ177" t="s">
        <v>358</v>
      </c>
      <c r="WA177">
        <v>0</v>
      </c>
      <c r="WB177">
        <v>0</v>
      </c>
      <c r="WC177">
        <v>0</v>
      </c>
      <c r="WD177">
        <v>0</v>
      </c>
      <c r="WG177" t="s">
        <v>358</v>
      </c>
      <c r="WH177">
        <v>0</v>
      </c>
      <c r="WI177">
        <v>0</v>
      </c>
      <c r="WJ177">
        <v>0</v>
      </c>
      <c r="WK177">
        <v>0</v>
      </c>
      <c r="WN177" t="s">
        <v>358</v>
      </c>
      <c r="WO177">
        <v>0.12</v>
      </c>
      <c r="WP177">
        <v>0.11</v>
      </c>
      <c r="WQ177">
        <v>0.05</v>
      </c>
      <c r="WR177">
        <v>0.28999999999999998</v>
      </c>
      <c r="WU177" t="s">
        <v>358</v>
      </c>
      <c r="WV177">
        <v>0.21</v>
      </c>
      <c r="WW177">
        <v>0.31</v>
      </c>
      <c r="WX177">
        <v>0.23</v>
      </c>
      <c r="WY177">
        <v>0</v>
      </c>
      <c r="XB177" t="s">
        <v>358</v>
      </c>
      <c r="XC177">
        <v>0</v>
      </c>
      <c r="XD177">
        <v>0</v>
      </c>
      <c r="XE177">
        <v>0</v>
      </c>
      <c r="XF177">
        <v>0</v>
      </c>
      <c r="XI177" t="s">
        <v>358</v>
      </c>
      <c r="XJ177">
        <v>0.13</v>
      </c>
      <c r="XK177">
        <v>0</v>
      </c>
      <c r="XL177">
        <v>0</v>
      </c>
      <c r="XM177">
        <v>0</v>
      </c>
      <c r="XP177" t="s">
        <v>358</v>
      </c>
      <c r="XQ177">
        <v>0</v>
      </c>
      <c r="XR177">
        <v>0</v>
      </c>
      <c r="XS177">
        <v>0</v>
      </c>
      <c r="XT177">
        <v>0</v>
      </c>
      <c r="XW177" t="s">
        <v>358</v>
      </c>
      <c r="XX177">
        <v>0</v>
      </c>
      <c r="XY177">
        <v>0</v>
      </c>
      <c r="XZ177">
        <v>0</v>
      </c>
      <c r="YA177">
        <v>0</v>
      </c>
    </row>
    <row r="178" spans="1:651"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0.05</v>
      </c>
      <c r="QY178">
        <v>0</v>
      </c>
      <c r="QZ178">
        <v>0</v>
      </c>
      <c r="RA178">
        <v>0</v>
      </c>
      <c r="RD178" t="s">
        <v>359</v>
      </c>
      <c r="RE178">
        <v>0</v>
      </c>
      <c r="RF178">
        <v>0</v>
      </c>
      <c r="RG178">
        <v>0</v>
      </c>
      <c r="RH178">
        <v>0</v>
      </c>
      <c r="RK178" t="s">
        <v>359</v>
      </c>
      <c r="RL178">
        <v>0</v>
      </c>
      <c r="RM178">
        <v>0</v>
      </c>
      <c r="RN178">
        <v>0</v>
      </c>
      <c r="RO178">
        <v>0</v>
      </c>
      <c r="RR178" t="s">
        <v>359</v>
      </c>
      <c r="RS178">
        <v>0</v>
      </c>
      <c r="RT178">
        <v>0</v>
      </c>
      <c r="RU178">
        <v>0</v>
      </c>
      <c r="RV178">
        <v>0</v>
      </c>
      <c r="RY178" t="s">
        <v>359</v>
      </c>
      <c r="RZ178">
        <v>0</v>
      </c>
      <c r="SA178">
        <v>0</v>
      </c>
      <c r="SB178">
        <v>0</v>
      </c>
      <c r="SC178">
        <v>0</v>
      </c>
      <c r="SF178" t="s">
        <v>359</v>
      </c>
      <c r="SG178">
        <v>0</v>
      </c>
      <c r="SH178">
        <v>0</v>
      </c>
      <c r="SI178">
        <v>0</v>
      </c>
      <c r="SJ178">
        <v>0</v>
      </c>
      <c r="SM178" t="s">
        <v>359</v>
      </c>
      <c r="SN178">
        <v>0</v>
      </c>
      <c r="SO178">
        <v>0</v>
      </c>
      <c r="SP178">
        <v>0</v>
      </c>
      <c r="SQ178">
        <v>0</v>
      </c>
      <c r="ST178" t="s">
        <v>359</v>
      </c>
      <c r="SU178">
        <v>0</v>
      </c>
      <c r="SV178">
        <v>0</v>
      </c>
      <c r="SW178">
        <v>0</v>
      </c>
      <c r="SX178">
        <v>0</v>
      </c>
      <c r="TA178" t="s">
        <v>359</v>
      </c>
      <c r="TB178">
        <v>0.05</v>
      </c>
      <c r="TC178">
        <v>0</v>
      </c>
      <c r="TD178">
        <v>0.09</v>
      </c>
      <c r="TE178">
        <v>0</v>
      </c>
      <c r="TH178" t="s">
        <v>359</v>
      </c>
      <c r="TI178">
        <v>0</v>
      </c>
      <c r="TJ178">
        <v>0</v>
      </c>
      <c r="TK178">
        <v>0</v>
      </c>
      <c r="TL178">
        <v>0</v>
      </c>
      <c r="TO178" t="s">
        <v>359</v>
      </c>
      <c r="TP178">
        <v>0.41</v>
      </c>
      <c r="TQ178">
        <v>0.14000000000000001</v>
      </c>
      <c r="TR178">
        <v>0.55000000000000004</v>
      </c>
      <c r="TS178">
        <v>0.51</v>
      </c>
      <c r="TV178" t="s">
        <v>359</v>
      </c>
      <c r="TW178">
        <v>1.24</v>
      </c>
      <c r="TX178">
        <v>0.45</v>
      </c>
      <c r="TY178">
        <v>1.41</v>
      </c>
      <c r="TZ178">
        <v>2.25</v>
      </c>
      <c r="UC178" t="s">
        <v>359</v>
      </c>
      <c r="UD178">
        <v>0.36</v>
      </c>
      <c r="UE178">
        <v>0</v>
      </c>
      <c r="UF178">
        <v>0.59</v>
      </c>
      <c r="UG178">
        <v>0</v>
      </c>
      <c r="UJ178" t="s">
        <v>359</v>
      </c>
      <c r="UK178">
        <v>0.47</v>
      </c>
      <c r="UL178">
        <v>1.27</v>
      </c>
      <c r="UM178">
        <v>0.1</v>
      </c>
      <c r="UN178">
        <v>0.94</v>
      </c>
      <c r="UQ178" t="s">
        <v>359</v>
      </c>
      <c r="UR178">
        <v>0.21</v>
      </c>
      <c r="US178">
        <v>0</v>
      </c>
      <c r="UT178">
        <v>0</v>
      </c>
      <c r="UU178">
        <v>0</v>
      </c>
      <c r="UX178" t="s">
        <v>359</v>
      </c>
      <c r="UY178">
        <v>0.46</v>
      </c>
      <c r="UZ178">
        <v>0.23</v>
      </c>
      <c r="VA178">
        <v>0.6</v>
      </c>
      <c r="VB178">
        <v>0.35</v>
      </c>
      <c r="VE178" t="s">
        <v>359</v>
      </c>
      <c r="VF178">
        <v>0.14000000000000001</v>
      </c>
      <c r="VG178">
        <v>0.53</v>
      </c>
      <c r="VH178">
        <v>0.04</v>
      </c>
      <c r="VI178">
        <v>0</v>
      </c>
      <c r="VL178" t="s">
        <v>359</v>
      </c>
      <c r="VM178">
        <v>0.88</v>
      </c>
      <c r="VN178">
        <v>1.36</v>
      </c>
      <c r="VO178">
        <v>0.77</v>
      </c>
      <c r="VP178">
        <v>0</v>
      </c>
      <c r="VS178" t="s">
        <v>359</v>
      </c>
      <c r="VT178">
        <v>0.46</v>
      </c>
      <c r="VU178">
        <v>0.96</v>
      </c>
      <c r="VV178">
        <v>0.4</v>
      </c>
      <c r="VW178">
        <v>0</v>
      </c>
      <c r="VZ178" t="s">
        <v>359</v>
      </c>
      <c r="WA178">
        <v>0.28000000000000003</v>
      </c>
      <c r="WB178">
        <v>0.33</v>
      </c>
      <c r="WC178">
        <v>0.34</v>
      </c>
      <c r="WD178">
        <v>0</v>
      </c>
      <c r="WG178" t="s">
        <v>359</v>
      </c>
      <c r="WH178">
        <v>0</v>
      </c>
      <c r="WI178">
        <v>0</v>
      </c>
      <c r="WJ178">
        <v>0</v>
      </c>
      <c r="WK178">
        <v>0</v>
      </c>
      <c r="WN178" t="s">
        <v>359</v>
      </c>
      <c r="WO178">
        <v>0</v>
      </c>
      <c r="WP178">
        <v>0</v>
      </c>
      <c r="WQ178">
        <v>0</v>
      </c>
      <c r="WR178">
        <v>0</v>
      </c>
      <c r="WU178" t="s">
        <v>359</v>
      </c>
      <c r="WV178">
        <v>0</v>
      </c>
      <c r="WW178">
        <v>0</v>
      </c>
      <c r="WX178">
        <v>0</v>
      </c>
      <c r="WY178">
        <v>0</v>
      </c>
      <c r="XB178" t="s">
        <v>359</v>
      </c>
      <c r="XC178">
        <v>7.0000000000000007E-2</v>
      </c>
      <c r="XD178">
        <v>0</v>
      </c>
      <c r="XE178">
        <v>0</v>
      </c>
      <c r="XF178">
        <v>0</v>
      </c>
      <c r="XI178" t="s">
        <v>359</v>
      </c>
      <c r="XJ178">
        <v>0.47</v>
      </c>
      <c r="XK178">
        <v>1.65</v>
      </c>
      <c r="XL178">
        <v>0.17</v>
      </c>
      <c r="XM178">
        <v>0</v>
      </c>
      <c r="XP178" t="s">
        <v>359</v>
      </c>
      <c r="XQ178">
        <v>0</v>
      </c>
      <c r="XR178">
        <v>0</v>
      </c>
      <c r="XS178">
        <v>0</v>
      </c>
      <c r="XT178">
        <v>0</v>
      </c>
      <c r="XW178" t="s">
        <v>359</v>
      </c>
      <c r="XX178">
        <v>0</v>
      </c>
      <c r="XY178">
        <v>0</v>
      </c>
      <c r="XZ178">
        <v>0</v>
      </c>
      <c r="YA178">
        <v>0</v>
      </c>
    </row>
    <row r="179" spans="1:651"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0.05</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0.05</v>
      </c>
      <c r="MC179">
        <v>0</v>
      </c>
      <c r="MD179">
        <v>0.08</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v>
      </c>
      <c r="TJ179">
        <v>0</v>
      </c>
      <c r="TK179">
        <v>0</v>
      </c>
      <c r="TL179">
        <v>0</v>
      </c>
      <c r="TO179" t="s">
        <v>360</v>
      </c>
      <c r="TP179">
        <v>0</v>
      </c>
      <c r="TQ179">
        <v>0</v>
      </c>
      <c r="TR179">
        <v>0</v>
      </c>
      <c r="TS179">
        <v>0</v>
      </c>
      <c r="TV179" t="s">
        <v>360</v>
      </c>
      <c r="TW179">
        <v>0</v>
      </c>
      <c r="TX179">
        <v>0</v>
      </c>
      <c r="TY179">
        <v>0</v>
      </c>
      <c r="TZ179">
        <v>0</v>
      </c>
      <c r="UC179" t="s">
        <v>360</v>
      </c>
      <c r="UD179">
        <v>0.13</v>
      </c>
      <c r="UE179">
        <v>0</v>
      </c>
      <c r="UF179">
        <v>0</v>
      </c>
      <c r="UG179">
        <v>0</v>
      </c>
      <c r="UJ179" t="s">
        <v>360</v>
      </c>
      <c r="UK179">
        <v>0.47</v>
      </c>
      <c r="UL179">
        <v>0.2</v>
      </c>
      <c r="UM179">
        <v>0.27</v>
      </c>
      <c r="UN179">
        <v>2.02</v>
      </c>
      <c r="UQ179" t="s">
        <v>360</v>
      </c>
      <c r="UR179">
        <v>0.17</v>
      </c>
      <c r="US179">
        <v>0</v>
      </c>
      <c r="UT179">
        <v>0.17</v>
      </c>
      <c r="UU179">
        <v>0</v>
      </c>
      <c r="UX179" t="s">
        <v>360</v>
      </c>
      <c r="UY179">
        <v>0</v>
      </c>
      <c r="UZ179">
        <v>0</v>
      </c>
      <c r="VA179">
        <v>0</v>
      </c>
      <c r="VB179">
        <v>0</v>
      </c>
      <c r="VE179" t="s">
        <v>360</v>
      </c>
      <c r="VF179">
        <v>0.08</v>
      </c>
      <c r="VG179">
        <v>0</v>
      </c>
      <c r="VH179">
        <v>0.13</v>
      </c>
      <c r="VI179">
        <v>0</v>
      </c>
      <c r="VL179" t="s">
        <v>360</v>
      </c>
      <c r="VM179">
        <v>0.05</v>
      </c>
      <c r="VN179">
        <v>0.22</v>
      </c>
      <c r="VO179">
        <v>0</v>
      </c>
      <c r="VP179">
        <v>0</v>
      </c>
      <c r="VS179" t="s">
        <v>360</v>
      </c>
      <c r="VT179">
        <v>0.16</v>
      </c>
      <c r="VU179">
        <v>0</v>
      </c>
      <c r="VV179">
        <v>0</v>
      </c>
      <c r="VW179">
        <v>1.47</v>
      </c>
      <c r="VZ179" t="s">
        <v>360</v>
      </c>
      <c r="WA179">
        <v>0</v>
      </c>
      <c r="WB179">
        <v>0</v>
      </c>
      <c r="WC179">
        <v>0</v>
      </c>
      <c r="WD179">
        <v>0</v>
      </c>
      <c r="WG179" t="s">
        <v>360</v>
      </c>
      <c r="WH179">
        <v>0</v>
      </c>
      <c r="WI179">
        <v>0</v>
      </c>
      <c r="WJ179">
        <v>0</v>
      </c>
      <c r="WK179">
        <v>0</v>
      </c>
      <c r="WN179" t="s">
        <v>360</v>
      </c>
      <c r="WO179">
        <v>0</v>
      </c>
      <c r="WP179">
        <v>0</v>
      </c>
      <c r="WQ179">
        <v>0</v>
      </c>
      <c r="WR179">
        <v>0</v>
      </c>
      <c r="WU179" t="s">
        <v>360</v>
      </c>
      <c r="WV179">
        <v>0.55000000000000004</v>
      </c>
      <c r="WW179">
        <v>0</v>
      </c>
      <c r="WX179">
        <v>0.53</v>
      </c>
      <c r="WY179">
        <v>0.57999999999999996</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row>
    <row r="180" spans="1:651"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0.13</v>
      </c>
      <c r="GS180">
        <v>0.68</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v>0</v>
      </c>
      <c r="RT180">
        <v>0</v>
      </c>
      <c r="RU180">
        <v>0</v>
      </c>
      <c r="RV180">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v>
      </c>
      <c r="TC180">
        <v>0</v>
      </c>
      <c r="TD180">
        <v>0</v>
      </c>
      <c r="TE180">
        <v>0</v>
      </c>
      <c r="TH180" t="s">
        <v>361</v>
      </c>
      <c r="TI180">
        <v>0.12</v>
      </c>
      <c r="TJ180">
        <v>0.39</v>
      </c>
      <c r="TK180">
        <v>0.06</v>
      </c>
      <c r="TL180">
        <v>0</v>
      </c>
      <c r="TO180" t="s">
        <v>361</v>
      </c>
      <c r="TP180">
        <v>0.25</v>
      </c>
      <c r="TQ180">
        <v>0</v>
      </c>
      <c r="TR180">
        <v>0.42</v>
      </c>
      <c r="TS180">
        <v>0</v>
      </c>
      <c r="TV180" t="s">
        <v>361</v>
      </c>
      <c r="TW180">
        <v>0.25</v>
      </c>
      <c r="TX180">
        <v>0.78</v>
      </c>
      <c r="TY180">
        <v>0.16</v>
      </c>
      <c r="TZ180">
        <v>0</v>
      </c>
      <c r="UC180" t="s">
        <v>361</v>
      </c>
      <c r="UD180">
        <v>0</v>
      </c>
      <c r="UE180">
        <v>0</v>
      </c>
      <c r="UF180">
        <v>0</v>
      </c>
      <c r="UG180">
        <v>0</v>
      </c>
      <c r="UJ180" t="s">
        <v>361</v>
      </c>
      <c r="UK180">
        <v>0.44</v>
      </c>
      <c r="UL180">
        <v>1.57</v>
      </c>
      <c r="UM180">
        <v>0.12</v>
      </c>
      <c r="UN180">
        <v>0</v>
      </c>
      <c r="UQ180" t="s">
        <v>361</v>
      </c>
      <c r="UR180">
        <v>0.43</v>
      </c>
      <c r="US180">
        <v>0.18</v>
      </c>
      <c r="UT180">
        <v>0.53</v>
      </c>
      <c r="UU180">
        <v>0.82</v>
      </c>
      <c r="UX180" t="s">
        <v>361</v>
      </c>
      <c r="UY180">
        <v>0.76</v>
      </c>
      <c r="UZ180">
        <v>0.48</v>
      </c>
      <c r="VA180">
        <v>0.7</v>
      </c>
      <c r="VB180">
        <v>0</v>
      </c>
      <c r="VE180" t="s">
        <v>361</v>
      </c>
      <c r="VF180">
        <v>2.6</v>
      </c>
      <c r="VG180">
        <v>4.01</v>
      </c>
      <c r="VH180">
        <v>2.9</v>
      </c>
      <c r="VI180">
        <v>0</v>
      </c>
      <c r="VL180" t="s">
        <v>361</v>
      </c>
      <c r="VM180">
        <v>1.27</v>
      </c>
      <c r="VN180">
        <v>2.2599999999999998</v>
      </c>
      <c r="VO180">
        <v>0.87</v>
      </c>
      <c r="VP180">
        <v>0.5</v>
      </c>
      <c r="VS180" t="s">
        <v>361</v>
      </c>
      <c r="VT180">
        <v>0.56000000000000005</v>
      </c>
      <c r="VU180">
        <v>0.89</v>
      </c>
      <c r="VV180">
        <v>0.54</v>
      </c>
      <c r="VW180">
        <v>0</v>
      </c>
      <c r="VZ180" t="s">
        <v>361</v>
      </c>
      <c r="WA180">
        <v>0.52</v>
      </c>
      <c r="WB180">
        <v>0.77</v>
      </c>
      <c r="WC180">
        <v>0.49</v>
      </c>
      <c r="WD180">
        <v>0</v>
      </c>
      <c r="WG180" t="s">
        <v>361</v>
      </c>
      <c r="WH180">
        <v>0</v>
      </c>
      <c r="WI180">
        <v>0</v>
      </c>
      <c r="WJ180">
        <v>0</v>
      </c>
      <c r="WK180">
        <v>0</v>
      </c>
      <c r="WN180" t="s">
        <v>361</v>
      </c>
      <c r="WO180">
        <v>0.22</v>
      </c>
      <c r="WP180">
        <v>0.23</v>
      </c>
      <c r="WQ180">
        <v>0.22</v>
      </c>
      <c r="WR180">
        <v>0</v>
      </c>
      <c r="WU180" t="s">
        <v>361</v>
      </c>
      <c r="WV180">
        <v>0</v>
      </c>
      <c r="WW180">
        <v>0</v>
      </c>
      <c r="WX180">
        <v>0</v>
      </c>
      <c r="WY180">
        <v>0</v>
      </c>
      <c r="XB180" t="s">
        <v>361</v>
      </c>
      <c r="XC180">
        <v>0</v>
      </c>
      <c r="XD180">
        <v>0</v>
      </c>
      <c r="XE180">
        <v>0</v>
      </c>
      <c r="XF180">
        <v>0</v>
      </c>
      <c r="XI180" t="s">
        <v>361</v>
      </c>
      <c r="XJ180">
        <v>0.2</v>
      </c>
      <c r="XK180">
        <v>0.16</v>
      </c>
      <c r="XL180">
        <v>0.2</v>
      </c>
      <c r="XM180">
        <v>0</v>
      </c>
      <c r="XP180" t="s">
        <v>361</v>
      </c>
      <c r="XQ180">
        <v>0.02</v>
      </c>
      <c r="XR180">
        <v>0</v>
      </c>
      <c r="XS180">
        <v>0.04</v>
      </c>
      <c r="XT180">
        <v>0</v>
      </c>
      <c r="XW180" t="s">
        <v>361</v>
      </c>
      <c r="XX180">
        <v>0</v>
      </c>
      <c r="XY180">
        <v>0</v>
      </c>
      <c r="XZ180">
        <v>0</v>
      </c>
      <c r="YA180">
        <v>0</v>
      </c>
    </row>
    <row r="181" spans="1:651"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0</v>
      </c>
      <c r="HN181">
        <v>0</v>
      </c>
      <c r="HO181">
        <v>0</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0.06</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v>
      </c>
      <c r="SA181">
        <v>0</v>
      </c>
      <c r="SB181">
        <v>0</v>
      </c>
      <c r="SC181">
        <v>0</v>
      </c>
      <c r="SF181" t="s">
        <v>362</v>
      </c>
      <c r="SG181">
        <v>0</v>
      </c>
      <c r="SH181">
        <v>0</v>
      </c>
      <c r="SI181">
        <v>0</v>
      </c>
      <c r="SJ181">
        <v>0</v>
      </c>
      <c r="SM181" t="s">
        <v>362</v>
      </c>
      <c r="SN181">
        <v>0</v>
      </c>
      <c r="SO181">
        <v>0</v>
      </c>
      <c r="SP181">
        <v>0</v>
      </c>
      <c r="SQ181">
        <v>0</v>
      </c>
      <c r="ST181" t="s">
        <v>362</v>
      </c>
      <c r="SU181">
        <v>0.05</v>
      </c>
      <c r="SV181">
        <v>0</v>
      </c>
      <c r="SW181">
        <v>0</v>
      </c>
      <c r="SX181">
        <v>0</v>
      </c>
      <c r="TA181" t="s">
        <v>362</v>
      </c>
      <c r="TB181">
        <v>7.0000000000000007E-2</v>
      </c>
      <c r="TC181">
        <v>0</v>
      </c>
      <c r="TD181">
        <v>0</v>
      </c>
      <c r="TE181">
        <v>0</v>
      </c>
      <c r="TH181" t="s">
        <v>362</v>
      </c>
      <c r="TI181">
        <v>0</v>
      </c>
      <c r="TJ181">
        <v>0</v>
      </c>
      <c r="TK181">
        <v>0</v>
      </c>
      <c r="TL181">
        <v>0</v>
      </c>
      <c r="TO181" t="s">
        <v>362</v>
      </c>
      <c r="TP181">
        <v>0.2</v>
      </c>
      <c r="TQ181">
        <v>0.3</v>
      </c>
      <c r="TR181">
        <v>0.09</v>
      </c>
      <c r="TS181">
        <v>0</v>
      </c>
      <c r="TV181" t="s">
        <v>362</v>
      </c>
      <c r="TW181">
        <v>0.17</v>
      </c>
      <c r="TX181">
        <v>0.26</v>
      </c>
      <c r="TY181">
        <v>0.19</v>
      </c>
      <c r="TZ181">
        <v>0</v>
      </c>
      <c r="UC181" t="s">
        <v>362</v>
      </c>
      <c r="UD181">
        <v>0.27</v>
      </c>
      <c r="UE181">
        <v>0</v>
      </c>
      <c r="UF181">
        <v>0.34</v>
      </c>
      <c r="UG181">
        <v>0</v>
      </c>
      <c r="UJ181" t="s">
        <v>362</v>
      </c>
      <c r="UK181">
        <v>0</v>
      </c>
      <c r="UL181">
        <v>0</v>
      </c>
      <c r="UM181">
        <v>0</v>
      </c>
      <c r="UN181">
        <v>0</v>
      </c>
      <c r="UQ181" t="s">
        <v>362</v>
      </c>
      <c r="UR181">
        <v>7.0000000000000007E-2</v>
      </c>
      <c r="US181">
        <v>0.27</v>
      </c>
      <c r="UT181">
        <v>0</v>
      </c>
      <c r="UU181">
        <v>0</v>
      </c>
      <c r="UX181" t="s">
        <v>362</v>
      </c>
      <c r="UY181">
        <v>0.7</v>
      </c>
      <c r="UZ181">
        <v>3.21</v>
      </c>
      <c r="VA181">
        <v>0.19</v>
      </c>
      <c r="VB181">
        <v>0</v>
      </c>
      <c r="VE181" t="s">
        <v>362</v>
      </c>
      <c r="VF181">
        <v>0.91</v>
      </c>
      <c r="VG181">
        <v>0.15</v>
      </c>
      <c r="VH181">
        <v>0.7</v>
      </c>
      <c r="VI181">
        <v>1.23</v>
      </c>
      <c r="VL181" t="s">
        <v>362</v>
      </c>
      <c r="VM181">
        <v>0.44</v>
      </c>
      <c r="VN181">
        <v>0</v>
      </c>
      <c r="VO181">
        <v>0.67</v>
      </c>
      <c r="VP181">
        <v>0.27</v>
      </c>
      <c r="VS181" t="s">
        <v>362</v>
      </c>
      <c r="VT181">
        <v>0.09</v>
      </c>
      <c r="VU181">
        <v>0</v>
      </c>
      <c r="VV181">
        <v>0.15</v>
      </c>
      <c r="VW181">
        <v>0</v>
      </c>
      <c r="VZ181" t="s">
        <v>362</v>
      </c>
      <c r="WA181">
        <v>0.26</v>
      </c>
      <c r="WB181">
        <v>0</v>
      </c>
      <c r="WC181">
        <v>0.33</v>
      </c>
      <c r="WD181">
        <v>0</v>
      </c>
      <c r="WG181" t="s">
        <v>362</v>
      </c>
      <c r="WH181">
        <v>0.31</v>
      </c>
      <c r="WI181">
        <v>0</v>
      </c>
      <c r="WJ181">
        <v>0.55000000000000004</v>
      </c>
      <c r="WK181">
        <v>0</v>
      </c>
      <c r="WN181" t="s">
        <v>362</v>
      </c>
      <c r="WO181">
        <v>0</v>
      </c>
      <c r="WP181">
        <v>0</v>
      </c>
      <c r="WQ181">
        <v>0</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row>
    <row r="182" spans="1:651"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v>0</v>
      </c>
      <c r="RT182">
        <v>0</v>
      </c>
      <c r="RU182">
        <v>0</v>
      </c>
      <c r="RV182">
        <v>0</v>
      </c>
      <c r="RY182" t="s">
        <v>363</v>
      </c>
      <c r="RZ182">
        <v>0</v>
      </c>
      <c r="SA182">
        <v>0</v>
      </c>
      <c r="SB182">
        <v>0</v>
      </c>
      <c r="SC182">
        <v>0</v>
      </c>
      <c r="SF182" t="s">
        <v>363</v>
      </c>
      <c r="SG182">
        <v>0</v>
      </c>
      <c r="SH182">
        <v>0</v>
      </c>
      <c r="SI182">
        <v>0</v>
      </c>
      <c r="SJ182">
        <v>0</v>
      </c>
      <c r="SM182" t="s">
        <v>363</v>
      </c>
      <c r="SN182">
        <v>0</v>
      </c>
      <c r="SO182">
        <v>0</v>
      </c>
      <c r="SP182">
        <v>0</v>
      </c>
      <c r="SQ182">
        <v>0</v>
      </c>
      <c r="ST182" t="s">
        <v>363</v>
      </c>
      <c r="SU182">
        <v>0</v>
      </c>
      <c r="SV182">
        <v>0</v>
      </c>
      <c r="SW182">
        <v>0</v>
      </c>
      <c r="SX182">
        <v>0</v>
      </c>
      <c r="TA182" t="s">
        <v>363</v>
      </c>
      <c r="TB182">
        <v>2.38</v>
      </c>
      <c r="TC182">
        <v>9.8000000000000007</v>
      </c>
      <c r="TD182">
        <v>0</v>
      </c>
      <c r="TE182">
        <v>0</v>
      </c>
      <c r="TH182" t="s">
        <v>363</v>
      </c>
      <c r="TI182">
        <v>0.72</v>
      </c>
      <c r="TJ182">
        <v>2</v>
      </c>
      <c r="TK182">
        <v>0.27</v>
      </c>
      <c r="TL182">
        <v>0</v>
      </c>
      <c r="TO182" t="s">
        <v>363</v>
      </c>
      <c r="TP182">
        <v>0.47</v>
      </c>
      <c r="TQ182">
        <v>0</v>
      </c>
      <c r="TR182">
        <v>0.81</v>
      </c>
      <c r="TS182">
        <v>0</v>
      </c>
      <c r="TV182" t="s">
        <v>363</v>
      </c>
      <c r="TW182">
        <v>0</v>
      </c>
      <c r="TX182">
        <v>0</v>
      </c>
      <c r="TY182">
        <v>0</v>
      </c>
      <c r="TZ182">
        <v>0</v>
      </c>
      <c r="UC182" t="s">
        <v>363</v>
      </c>
      <c r="UD182">
        <v>0.73</v>
      </c>
      <c r="UE182">
        <v>1.32</v>
      </c>
      <c r="UF182">
        <v>0.67</v>
      </c>
      <c r="UG182">
        <v>0.4</v>
      </c>
      <c r="UJ182" t="s">
        <v>363</v>
      </c>
      <c r="UK182">
        <v>0.25</v>
      </c>
      <c r="UL182">
        <v>0</v>
      </c>
      <c r="UM182">
        <v>0.44</v>
      </c>
      <c r="UN182">
        <v>0</v>
      </c>
      <c r="UQ182" t="s">
        <v>363</v>
      </c>
      <c r="UR182">
        <v>0.51</v>
      </c>
      <c r="US182">
        <v>0.38</v>
      </c>
      <c r="UT182">
        <v>0.28999999999999998</v>
      </c>
      <c r="UU182">
        <v>1.56</v>
      </c>
      <c r="UX182" t="s">
        <v>363</v>
      </c>
      <c r="UY182">
        <v>1.04</v>
      </c>
      <c r="UZ182">
        <v>2.85</v>
      </c>
      <c r="VA182">
        <v>0.81</v>
      </c>
      <c r="VB182">
        <v>0</v>
      </c>
      <c r="VE182" t="s">
        <v>363</v>
      </c>
      <c r="VF182">
        <v>2.69</v>
      </c>
      <c r="VG182">
        <v>1.68</v>
      </c>
      <c r="VH182">
        <v>2.81</v>
      </c>
      <c r="VI182">
        <v>1.85</v>
      </c>
      <c r="VL182" t="s">
        <v>363</v>
      </c>
      <c r="VM182">
        <v>2.98</v>
      </c>
      <c r="VN182">
        <v>3.26</v>
      </c>
      <c r="VO182">
        <v>2.89</v>
      </c>
      <c r="VP182">
        <v>3.5</v>
      </c>
      <c r="VS182" t="s">
        <v>363</v>
      </c>
      <c r="VT182">
        <v>1.05</v>
      </c>
      <c r="VU182">
        <v>0.56999999999999995</v>
      </c>
      <c r="VV182">
        <v>1.3</v>
      </c>
      <c r="VW182">
        <v>0</v>
      </c>
      <c r="VZ182" t="s">
        <v>363</v>
      </c>
      <c r="WA182">
        <v>0.97</v>
      </c>
      <c r="WB182">
        <v>0.74</v>
      </c>
      <c r="WC182">
        <v>0.72</v>
      </c>
      <c r="WD182">
        <v>0</v>
      </c>
      <c r="WG182" t="s">
        <v>363</v>
      </c>
      <c r="WH182">
        <v>1.26</v>
      </c>
      <c r="WI182">
        <v>0.68</v>
      </c>
      <c r="WJ182">
        <v>1.92</v>
      </c>
      <c r="WK182">
        <v>0</v>
      </c>
      <c r="WN182" t="s">
        <v>363</v>
      </c>
      <c r="WO182">
        <v>0.76</v>
      </c>
      <c r="WP182">
        <v>0.28999999999999998</v>
      </c>
      <c r="WQ182">
        <v>0.88</v>
      </c>
      <c r="WR182">
        <v>0</v>
      </c>
      <c r="WU182" t="s">
        <v>363</v>
      </c>
      <c r="WV182">
        <v>0</v>
      </c>
      <c r="WW182">
        <v>0</v>
      </c>
      <c r="WX182">
        <v>0</v>
      </c>
      <c r="WY182">
        <v>0</v>
      </c>
      <c r="XB182" t="s">
        <v>363</v>
      </c>
      <c r="XC182">
        <v>0</v>
      </c>
      <c r="XD182">
        <v>0</v>
      </c>
      <c r="XE182">
        <v>0</v>
      </c>
      <c r="XF182">
        <v>0</v>
      </c>
      <c r="XI182" t="s">
        <v>363</v>
      </c>
      <c r="XJ182">
        <v>0</v>
      </c>
      <c r="XK182">
        <v>0</v>
      </c>
      <c r="XL182">
        <v>0</v>
      </c>
      <c r="XM182">
        <v>0</v>
      </c>
      <c r="XP182" t="s">
        <v>363</v>
      </c>
      <c r="XQ182">
        <v>0</v>
      </c>
      <c r="XR182">
        <v>0</v>
      </c>
      <c r="XS182">
        <v>0</v>
      </c>
      <c r="XT182">
        <v>0</v>
      </c>
      <c r="XW182" t="s">
        <v>363</v>
      </c>
      <c r="XX182">
        <v>0</v>
      </c>
      <c r="XY182">
        <v>0</v>
      </c>
      <c r="XZ182">
        <v>0</v>
      </c>
      <c r="YA182">
        <v>0</v>
      </c>
    </row>
    <row r="183" spans="1:651"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v>0</v>
      </c>
      <c r="RT183">
        <v>0</v>
      </c>
      <c r="RU183">
        <v>0</v>
      </c>
      <c r="RV183">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0.17</v>
      </c>
      <c r="TJ183">
        <v>0.78</v>
      </c>
      <c r="TK183">
        <v>0</v>
      </c>
      <c r="TL183">
        <v>0</v>
      </c>
      <c r="TO183" t="s">
        <v>364</v>
      </c>
      <c r="TP183">
        <v>0.06</v>
      </c>
      <c r="TQ183">
        <v>0.27</v>
      </c>
      <c r="TR183">
        <v>0</v>
      </c>
      <c r="TS183">
        <v>0</v>
      </c>
      <c r="TV183" t="s">
        <v>364</v>
      </c>
      <c r="TW183">
        <v>0.09</v>
      </c>
      <c r="TX183">
        <v>0.43</v>
      </c>
      <c r="TY183">
        <v>0</v>
      </c>
      <c r="TZ183">
        <v>0</v>
      </c>
      <c r="UC183" t="s">
        <v>364</v>
      </c>
      <c r="UD183">
        <v>0.04</v>
      </c>
      <c r="UE183">
        <v>0</v>
      </c>
      <c r="UF183">
        <v>0</v>
      </c>
      <c r="UG183">
        <v>0.35</v>
      </c>
      <c r="UJ183" t="s">
        <v>364</v>
      </c>
      <c r="UK183">
        <v>0.1</v>
      </c>
      <c r="UL183">
        <v>0</v>
      </c>
      <c r="UM183">
        <v>0.18</v>
      </c>
      <c r="UN183">
        <v>0</v>
      </c>
      <c r="UQ183" t="s">
        <v>364</v>
      </c>
      <c r="UR183">
        <v>1.3</v>
      </c>
      <c r="US183">
        <v>1.02</v>
      </c>
      <c r="UT183">
        <v>1.75</v>
      </c>
      <c r="UU183">
        <v>0</v>
      </c>
      <c r="UX183" t="s">
        <v>364</v>
      </c>
      <c r="UY183">
        <v>2.79</v>
      </c>
      <c r="UZ183">
        <v>0</v>
      </c>
      <c r="VA183">
        <v>3.57</v>
      </c>
      <c r="VB183">
        <v>0</v>
      </c>
      <c r="VE183" t="s">
        <v>364</v>
      </c>
      <c r="VF183">
        <v>6.48</v>
      </c>
      <c r="VG183">
        <v>3.3</v>
      </c>
      <c r="VH183">
        <v>8.9</v>
      </c>
      <c r="VI183">
        <v>1.31</v>
      </c>
      <c r="VL183" t="s">
        <v>364</v>
      </c>
      <c r="VM183">
        <v>4.8499999999999996</v>
      </c>
      <c r="VN183">
        <v>3.84</v>
      </c>
      <c r="VO183">
        <v>6.25</v>
      </c>
      <c r="VP183">
        <v>1.79</v>
      </c>
      <c r="VS183" t="s">
        <v>364</v>
      </c>
      <c r="VT183">
        <v>0.61</v>
      </c>
      <c r="VU183">
        <v>1.4</v>
      </c>
      <c r="VV183">
        <v>0.49</v>
      </c>
      <c r="VW183">
        <v>0</v>
      </c>
      <c r="VZ183" t="s">
        <v>364</v>
      </c>
      <c r="WA183">
        <v>0.31</v>
      </c>
      <c r="WB183">
        <v>0</v>
      </c>
      <c r="WC183">
        <v>0.46</v>
      </c>
      <c r="WD183">
        <v>0.27</v>
      </c>
      <c r="WG183" t="s">
        <v>364</v>
      </c>
      <c r="WH183">
        <v>0.17</v>
      </c>
      <c r="WI183">
        <v>0.39</v>
      </c>
      <c r="WJ183">
        <v>7.0000000000000007E-2</v>
      </c>
      <c r="WK183">
        <v>0.13</v>
      </c>
      <c r="WN183" t="s">
        <v>364</v>
      </c>
      <c r="WO183">
        <v>0</v>
      </c>
      <c r="WP183">
        <v>0</v>
      </c>
      <c r="WQ183">
        <v>0</v>
      </c>
      <c r="WR183">
        <v>0</v>
      </c>
      <c r="WU183" t="s">
        <v>364</v>
      </c>
      <c r="WV183">
        <v>0.4</v>
      </c>
      <c r="WW183">
        <v>0</v>
      </c>
      <c r="WX183">
        <v>0.67</v>
      </c>
      <c r="WY183">
        <v>0</v>
      </c>
      <c r="XB183" t="s">
        <v>364</v>
      </c>
      <c r="XC183">
        <v>0.26</v>
      </c>
      <c r="XD183">
        <v>0</v>
      </c>
      <c r="XE183">
        <v>0.43</v>
      </c>
      <c r="XF183">
        <v>0</v>
      </c>
      <c r="XI183" t="s">
        <v>364</v>
      </c>
      <c r="XJ183">
        <v>0.11</v>
      </c>
      <c r="XK183">
        <v>0</v>
      </c>
      <c r="XL183">
        <v>0</v>
      </c>
      <c r="XM183">
        <v>0</v>
      </c>
      <c r="XP183" t="s">
        <v>364</v>
      </c>
      <c r="XQ183">
        <v>0</v>
      </c>
      <c r="XR183">
        <v>0</v>
      </c>
      <c r="XS183">
        <v>0</v>
      </c>
      <c r="XT183">
        <v>0</v>
      </c>
      <c r="XW183" t="s">
        <v>364</v>
      </c>
      <c r="XX183">
        <v>0</v>
      </c>
      <c r="XY183">
        <v>0</v>
      </c>
      <c r="XZ183">
        <v>0</v>
      </c>
      <c r="YA183">
        <v>0</v>
      </c>
    </row>
    <row r="184" spans="1:651"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v>
      </c>
      <c r="CY184">
        <v>0</v>
      </c>
      <c r="CZ184">
        <v>0</v>
      </c>
      <c r="DA184">
        <v>0</v>
      </c>
      <c r="DD184" t="s">
        <v>365</v>
      </c>
      <c r="DE184">
        <v>0</v>
      </c>
      <c r="DF184">
        <v>0</v>
      </c>
      <c r="DG184">
        <v>0</v>
      </c>
      <c r="DH184">
        <v>0</v>
      </c>
      <c r="DK184" t="s">
        <v>365</v>
      </c>
      <c r="DL184">
        <v>0</v>
      </c>
      <c r="DM184">
        <v>0</v>
      </c>
      <c r="DN184">
        <v>0</v>
      </c>
      <c r="DO184">
        <v>0</v>
      </c>
      <c r="DR184" t="s">
        <v>365</v>
      </c>
      <c r="DS184">
        <v>0.05</v>
      </c>
      <c r="DT184">
        <v>0</v>
      </c>
      <c r="DU184">
        <v>0.1</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0.06</v>
      </c>
      <c r="EV184">
        <v>0</v>
      </c>
      <c r="EW184">
        <v>0.09</v>
      </c>
      <c r="EX184">
        <v>0</v>
      </c>
      <c r="FA184" t="s">
        <v>365</v>
      </c>
      <c r="FB184">
        <v>0</v>
      </c>
      <c r="FC184">
        <v>0</v>
      </c>
      <c r="FD184">
        <v>0</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0.04</v>
      </c>
      <c r="KT184">
        <v>0</v>
      </c>
      <c r="KU184">
        <v>0</v>
      </c>
      <c r="KV184">
        <v>0</v>
      </c>
      <c r="KY184" t="s">
        <v>365</v>
      </c>
      <c r="KZ184">
        <v>0.04</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0.03</v>
      </c>
      <c r="NS184">
        <v>0</v>
      </c>
      <c r="NT184">
        <v>0.05</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v>0</v>
      </c>
      <c r="RT184">
        <v>0</v>
      </c>
      <c r="RU184">
        <v>0</v>
      </c>
      <c r="RV184">
        <v>0</v>
      </c>
      <c r="RY184" t="s">
        <v>365</v>
      </c>
      <c r="RZ184">
        <v>0</v>
      </c>
      <c r="SA184">
        <v>0</v>
      </c>
      <c r="SB184">
        <v>0</v>
      </c>
      <c r="SC184">
        <v>0</v>
      </c>
      <c r="SF184" t="s">
        <v>365</v>
      </c>
      <c r="SG184">
        <v>0</v>
      </c>
      <c r="SH184">
        <v>0</v>
      </c>
      <c r="SI184">
        <v>0</v>
      </c>
      <c r="SJ184">
        <v>0</v>
      </c>
      <c r="SM184" t="s">
        <v>365</v>
      </c>
      <c r="SN184">
        <v>0</v>
      </c>
      <c r="SO184">
        <v>0</v>
      </c>
      <c r="SP184">
        <v>0</v>
      </c>
      <c r="SQ184">
        <v>0</v>
      </c>
      <c r="ST184" t="s">
        <v>365</v>
      </c>
      <c r="SU184">
        <v>0.25</v>
      </c>
      <c r="SV184">
        <v>1.22</v>
      </c>
      <c r="SW184">
        <v>0</v>
      </c>
      <c r="SX184">
        <v>0</v>
      </c>
      <c r="TA184" t="s">
        <v>365</v>
      </c>
      <c r="TB184">
        <v>0.83</v>
      </c>
      <c r="TC184">
        <v>0.19</v>
      </c>
      <c r="TD184">
        <v>0.27</v>
      </c>
      <c r="TE184">
        <v>4.66</v>
      </c>
      <c r="TH184" t="s">
        <v>365</v>
      </c>
      <c r="TI184">
        <v>0.28999999999999998</v>
      </c>
      <c r="TJ184">
        <v>0.19</v>
      </c>
      <c r="TK184">
        <v>0.32</v>
      </c>
      <c r="TL184">
        <v>0.28000000000000003</v>
      </c>
      <c r="TO184" t="s">
        <v>365</v>
      </c>
      <c r="TP184">
        <v>0.64</v>
      </c>
      <c r="TQ184">
        <v>0.25</v>
      </c>
      <c r="TR184">
        <v>0.7</v>
      </c>
      <c r="TS184">
        <v>0</v>
      </c>
      <c r="TV184" t="s">
        <v>365</v>
      </c>
      <c r="TW184">
        <v>0.6</v>
      </c>
      <c r="TX184">
        <v>0</v>
      </c>
      <c r="TY184">
        <v>0.92</v>
      </c>
      <c r="TZ184">
        <v>0</v>
      </c>
      <c r="UC184" t="s">
        <v>365</v>
      </c>
      <c r="UD184">
        <v>0.62</v>
      </c>
      <c r="UE184">
        <v>0.41</v>
      </c>
      <c r="UF184">
        <v>0.87</v>
      </c>
      <c r="UG184">
        <v>0</v>
      </c>
      <c r="UJ184" t="s">
        <v>365</v>
      </c>
      <c r="UK184">
        <v>1.1100000000000001</v>
      </c>
      <c r="UL184">
        <v>0.95</v>
      </c>
      <c r="UM184">
        <v>1.38</v>
      </c>
      <c r="UN184">
        <v>0.2</v>
      </c>
      <c r="UQ184" t="s">
        <v>365</v>
      </c>
      <c r="UR184">
        <v>6.39</v>
      </c>
      <c r="US184">
        <v>3.94</v>
      </c>
      <c r="UT184">
        <v>8.9600000000000009</v>
      </c>
      <c r="UU184">
        <v>1.54</v>
      </c>
      <c r="UX184" t="s">
        <v>365</v>
      </c>
      <c r="UY184">
        <v>7.53</v>
      </c>
      <c r="UZ184">
        <v>10.14</v>
      </c>
      <c r="VA184">
        <v>8.1</v>
      </c>
      <c r="VB184">
        <v>1.87</v>
      </c>
      <c r="VE184" t="s">
        <v>365</v>
      </c>
      <c r="VF184">
        <v>21.94</v>
      </c>
      <c r="VG184">
        <v>15.54</v>
      </c>
      <c r="VH184">
        <v>25.6</v>
      </c>
      <c r="VI184">
        <v>20.32</v>
      </c>
      <c r="VL184" t="s">
        <v>365</v>
      </c>
      <c r="VM184">
        <v>26.31</v>
      </c>
      <c r="VN184">
        <v>9.8800000000000008</v>
      </c>
      <c r="VO184">
        <v>32.68</v>
      </c>
      <c r="VP184">
        <v>34.76</v>
      </c>
      <c r="VS184" t="s">
        <v>365</v>
      </c>
      <c r="VT184">
        <v>4.37</v>
      </c>
      <c r="VU184">
        <v>2.69</v>
      </c>
      <c r="VV184">
        <v>5</v>
      </c>
      <c r="VW184">
        <v>5.99</v>
      </c>
      <c r="VZ184" t="s">
        <v>365</v>
      </c>
      <c r="WA184">
        <v>1.07</v>
      </c>
      <c r="WB184">
        <v>1.46</v>
      </c>
      <c r="WC184">
        <v>1.0900000000000001</v>
      </c>
      <c r="WD184">
        <v>0.79</v>
      </c>
      <c r="WG184" t="s">
        <v>365</v>
      </c>
      <c r="WH184">
        <v>0.76</v>
      </c>
      <c r="WI184">
        <v>1.3</v>
      </c>
      <c r="WJ184">
        <v>0.87</v>
      </c>
      <c r="WK184">
        <v>0</v>
      </c>
      <c r="WN184" t="s">
        <v>365</v>
      </c>
      <c r="WO184">
        <v>0.91</v>
      </c>
      <c r="WP184">
        <v>1.78</v>
      </c>
      <c r="WQ184">
        <v>0.79</v>
      </c>
      <c r="WR184">
        <v>0</v>
      </c>
      <c r="WU184" t="s">
        <v>365</v>
      </c>
      <c r="WV184">
        <v>0.87</v>
      </c>
      <c r="WW184">
        <v>2.71</v>
      </c>
      <c r="WX184">
        <v>0.2</v>
      </c>
      <c r="WY184">
        <v>0.23</v>
      </c>
      <c r="XB184" t="s">
        <v>365</v>
      </c>
      <c r="XC184">
        <v>0.64</v>
      </c>
      <c r="XD184">
        <v>0.17</v>
      </c>
      <c r="XE184">
        <v>0.87</v>
      </c>
      <c r="XF184">
        <v>0</v>
      </c>
      <c r="XI184" t="s">
        <v>365</v>
      </c>
      <c r="XJ184">
        <v>0.08</v>
      </c>
      <c r="XK184">
        <v>0</v>
      </c>
      <c r="XL184">
        <v>0.13</v>
      </c>
      <c r="XM184">
        <v>0</v>
      </c>
      <c r="XP184" t="s">
        <v>365</v>
      </c>
      <c r="XQ184">
        <v>2.33</v>
      </c>
      <c r="XR184">
        <v>7.41</v>
      </c>
      <c r="XS184">
        <v>0.89</v>
      </c>
      <c r="XT184">
        <v>0</v>
      </c>
      <c r="XW184" t="s">
        <v>365</v>
      </c>
      <c r="XX184">
        <v>0.82</v>
      </c>
      <c r="XY184">
        <v>1.58</v>
      </c>
      <c r="XZ184">
        <v>0.39</v>
      </c>
      <c r="YA184">
        <v>0</v>
      </c>
    </row>
    <row r="185" spans="1:651"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v>
      </c>
      <c r="S185" s="1">
        <v>0</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0.36</v>
      </c>
      <c r="BP185">
        <v>0</v>
      </c>
      <c r="BQ185">
        <v>0.75</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v>
      </c>
      <c r="II185">
        <v>0</v>
      </c>
      <c r="IJ185">
        <v>0</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v>
      </c>
      <c r="KM185">
        <v>0</v>
      </c>
      <c r="KN185">
        <v>0</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0.05</v>
      </c>
      <c r="MX185">
        <v>0</v>
      </c>
      <c r="MY185">
        <v>0.08</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v>
      </c>
      <c r="RM185">
        <v>0</v>
      </c>
      <c r="RN185">
        <v>0</v>
      </c>
      <c r="RO185">
        <v>0</v>
      </c>
      <c r="RR185" t="s">
        <v>366</v>
      </c>
      <c r="RS185">
        <v>0</v>
      </c>
      <c r="RT185">
        <v>0</v>
      </c>
      <c r="RU185">
        <v>0</v>
      </c>
      <c r="RV185">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0.1</v>
      </c>
      <c r="TC185">
        <v>0.4</v>
      </c>
      <c r="TD185">
        <v>0</v>
      </c>
      <c r="TE185">
        <v>0</v>
      </c>
      <c r="TH185" t="s">
        <v>366</v>
      </c>
      <c r="TI185">
        <v>0</v>
      </c>
      <c r="TJ185">
        <v>0</v>
      </c>
      <c r="TK185">
        <v>0</v>
      </c>
      <c r="TL185">
        <v>0</v>
      </c>
      <c r="TO185" t="s">
        <v>366</v>
      </c>
      <c r="TP185">
        <v>0</v>
      </c>
      <c r="TQ185">
        <v>0</v>
      </c>
      <c r="TR185">
        <v>0</v>
      </c>
      <c r="TS185">
        <v>0</v>
      </c>
      <c r="TV185" t="s">
        <v>366</v>
      </c>
      <c r="TW185">
        <v>0.38</v>
      </c>
      <c r="TX185">
        <v>0</v>
      </c>
      <c r="TY185">
        <v>0.13</v>
      </c>
      <c r="TZ185">
        <v>0</v>
      </c>
      <c r="UC185" t="s">
        <v>366</v>
      </c>
      <c r="UD185">
        <v>0</v>
      </c>
      <c r="UE185">
        <v>0</v>
      </c>
      <c r="UF185">
        <v>0</v>
      </c>
      <c r="UG185">
        <v>0</v>
      </c>
      <c r="UJ185" t="s">
        <v>366</v>
      </c>
      <c r="UK185">
        <v>0.56999999999999995</v>
      </c>
      <c r="UL185">
        <v>0.52</v>
      </c>
      <c r="UM185">
        <v>0.79</v>
      </c>
      <c r="UN185">
        <v>0</v>
      </c>
      <c r="UQ185" t="s">
        <v>366</v>
      </c>
      <c r="UR185">
        <v>0.45</v>
      </c>
      <c r="US185">
        <v>0</v>
      </c>
      <c r="UT185">
        <v>0.68</v>
      </c>
      <c r="UU185">
        <v>0</v>
      </c>
      <c r="UX185" t="s">
        <v>366</v>
      </c>
      <c r="UY185">
        <v>1.78</v>
      </c>
      <c r="UZ185">
        <v>0.44</v>
      </c>
      <c r="VA185">
        <v>2.4700000000000002</v>
      </c>
      <c r="VB185">
        <v>0</v>
      </c>
      <c r="VE185" t="s">
        <v>366</v>
      </c>
      <c r="VF185">
        <v>0.22</v>
      </c>
      <c r="VG185">
        <v>0.22</v>
      </c>
      <c r="VH185">
        <v>0.22</v>
      </c>
      <c r="VI185">
        <v>0.38</v>
      </c>
      <c r="VL185" t="s">
        <v>366</v>
      </c>
      <c r="VM185">
        <v>1.35</v>
      </c>
      <c r="VN185">
        <v>1.1599999999999999</v>
      </c>
      <c r="VO185">
        <v>1</v>
      </c>
      <c r="VP185">
        <v>0</v>
      </c>
      <c r="VS185" t="s">
        <v>366</v>
      </c>
      <c r="VT185">
        <v>0.28000000000000003</v>
      </c>
      <c r="VU185">
        <v>0.47</v>
      </c>
      <c r="VV185">
        <v>0.09</v>
      </c>
      <c r="VW185">
        <v>0.28000000000000003</v>
      </c>
      <c r="VZ185" t="s">
        <v>366</v>
      </c>
      <c r="WA185">
        <v>0.48</v>
      </c>
      <c r="WB185">
        <v>0.97</v>
      </c>
      <c r="WC185">
        <v>0.44</v>
      </c>
      <c r="WD185">
        <v>0</v>
      </c>
      <c r="WG185" t="s">
        <v>366</v>
      </c>
      <c r="WH185">
        <v>0.43</v>
      </c>
      <c r="WI185">
        <v>0.1</v>
      </c>
      <c r="WJ185">
        <v>0.73</v>
      </c>
      <c r="WK185">
        <v>0</v>
      </c>
      <c r="WN185" t="s">
        <v>366</v>
      </c>
      <c r="WO185">
        <v>0.55000000000000004</v>
      </c>
      <c r="WP185">
        <v>0.36</v>
      </c>
      <c r="WQ185">
        <v>0.68</v>
      </c>
      <c r="WR185">
        <v>0</v>
      </c>
      <c r="WU185" t="s">
        <v>366</v>
      </c>
      <c r="WV185">
        <v>0.18</v>
      </c>
      <c r="WW185">
        <v>0</v>
      </c>
      <c r="WX185">
        <v>0.3</v>
      </c>
      <c r="WY185">
        <v>0</v>
      </c>
      <c r="XB185" t="s">
        <v>366</v>
      </c>
      <c r="XC185">
        <v>0.24</v>
      </c>
      <c r="XD185">
        <v>0.39</v>
      </c>
      <c r="XE185">
        <v>7.0000000000000007E-2</v>
      </c>
      <c r="XF185">
        <v>0</v>
      </c>
      <c r="XI185" t="s">
        <v>366</v>
      </c>
      <c r="XJ185">
        <v>0.19</v>
      </c>
      <c r="XK185">
        <v>0.17</v>
      </c>
      <c r="XL185">
        <v>0.09</v>
      </c>
      <c r="XM185">
        <v>0</v>
      </c>
      <c r="XP185" t="s">
        <v>366</v>
      </c>
      <c r="XQ185">
        <v>0.3</v>
      </c>
      <c r="XR185">
        <v>0.73</v>
      </c>
      <c r="XS185">
        <v>0</v>
      </c>
      <c r="XT185">
        <v>0</v>
      </c>
      <c r="XW185" t="s">
        <v>366</v>
      </c>
      <c r="XX185">
        <v>0.51</v>
      </c>
      <c r="XY185">
        <v>0.63</v>
      </c>
      <c r="XZ185">
        <v>0.11</v>
      </c>
      <c r="YA185">
        <v>0</v>
      </c>
    </row>
    <row r="186" spans="1:651"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0.21</v>
      </c>
      <c r="TQ186">
        <v>0.4</v>
      </c>
      <c r="TR186">
        <v>0</v>
      </c>
      <c r="TS186">
        <v>0</v>
      </c>
      <c r="TV186" t="s">
        <v>367</v>
      </c>
      <c r="TW186">
        <v>0.05</v>
      </c>
      <c r="TX186">
        <v>0</v>
      </c>
      <c r="TY186">
        <v>0</v>
      </c>
      <c r="TZ186">
        <v>0</v>
      </c>
      <c r="UC186" t="s">
        <v>367</v>
      </c>
      <c r="UD186">
        <v>0</v>
      </c>
      <c r="UE186">
        <v>0</v>
      </c>
      <c r="UF186">
        <v>0</v>
      </c>
      <c r="UG186">
        <v>0</v>
      </c>
      <c r="UJ186" t="s">
        <v>367</v>
      </c>
      <c r="UK186">
        <v>1.21</v>
      </c>
      <c r="UL186">
        <v>0.23</v>
      </c>
      <c r="UM186">
        <v>1.41</v>
      </c>
      <c r="UN186">
        <v>2.64</v>
      </c>
      <c r="UQ186" t="s">
        <v>367</v>
      </c>
      <c r="UR186">
        <v>1.08</v>
      </c>
      <c r="US186">
        <v>0.97</v>
      </c>
      <c r="UT186">
        <v>1.01</v>
      </c>
      <c r="UU186">
        <v>1.63</v>
      </c>
      <c r="UX186" t="s">
        <v>367</v>
      </c>
      <c r="UY186">
        <v>0.68</v>
      </c>
      <c r="UZ186">
        <v>1.77</v>
      </c>
      <c r="VA186">
        <v>0.37</v>
      </c>
      <c r="VB186">
        <v>0.57999999999999996</v>
      </c>
      <c r="VE186" t="s">
        <v>367</v>
      </c>
      <c r="VF186">
        <v>0.2</v>
      </c>
      <c r="VG186">
        <v>0.66</v>
      </c>
      <c r="VH186">
        <v>0</v>
      </c>
      <c r="VI186">
        <v>0.43</v>
      </c>
      <c r="VL186" t="s">
        <v>367</v>
      </c>
      <c r="VM186">
        <v>0.22</v>
      </c>
      <c r="VN186">
        <v>0.94</v>
      </c>
      <c r="VO186">
        <v>0</v>
      </c>
      <c r="VP186">
        <v>0</v>
      </c>
      <c r="VS186" t="s">
        <v>367</v>
      </c>
      <c r="VT186">
        <v>0.1</v>
      </c>
      <c r="VU186">
        <v>0</v>
      </c>
      <c r="VV186">
        <v>0.16</v>
      </c>
      <c r="VW186">
        <v>0</v>
      </c>
      <c r="VZ186" t="s">
        <v>367</v>
      </c>
      <c r="WA186">
        <v>0</v>
      </c>
      <c r="WB186">
        <v>0</v>
      </c>
      <c r="WC186">
        <v>0</v>
      </c>
      <c r="WD186">
        <v>0</v>
      </c>
      <c r="WG186" t="s">
        <v>367</v>
      </c>
      <c r="WH186">
        <v>0</v>
      </c>
      <c r="WI186">
        <v>0</v>
      </c>
      <c r="WJ186">
        <v>0</v>
      </c>
      <c r="WK186">
        <v>0</v>
      </c>
      <c r="WN186" t="s">
        <v>367</v>
      </c>
      <c r="WO186">
        <v>0</v>
      </c>
      <c r="WP186">
        <v>0</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0.04</v>
      </c>
      <c r="XR186">
        <v>0</v>
      </c>
      <c r="XS186">
        <v>0</v>
      </c>
      <c r="XT186">
        <v>0</v>
      </c>
      <c r="XW186" t="s">
        <v>367</v>
      </c>
      <c r="XX186">
        <v>0</v>
      </c>
      <c r="XY186">
        <v>0</v>
      </c>
      <c r="XZ186">
        <v>0</v>
      </c>
      <c r="YA186">
        <v>0</v>
      </c>
    </row>
    <row r="187" spans="1:651"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v>0</v>
      </c>
      <c r="RT187">
        <v>0</v>
      </c>
      <c r="RU187">
        <v>0</v>
      </c>
      <c r="RV187">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v>
      </c>
      <c r="UE187">
        <v>0</v>
      </c>
      <c r="UF187">
        <v>0</v>
      </c>
      <c r="UG187">
        <v>0</v>
      </c>
      <c r="UJ187" t="s">
        <v>368</v>
      </c>
      <c r="UK187">
        <v>0</v>
      </c>
      <c r="UL187">
        <v>0</v>
      </c>
      <c r="UM187">
        <v>0</v>
      </c>
      <c r="UN187">
        <v>0</v>
      </c>
      <c r="UQ187" t="s">
        <v>368</v>
      </c>
      <c r="UR187">
        <v>0.25</v>
      </c>
      <c r="US187">
        <v>0</v>
      </c>
      <c r="UT187">
        <v>0.16</v>
      </c>
      <c r="UU187">
        <v>1.57</v>
      </c>
      <c r="UX187" t="s">
        <v>368</v>
      </c>
      <c r="UY187">
        <v>0.34</v>
      </c>
      <c r="UZ187">
        <v>0</v>
      </c>
      <c r="VA187">
        <v>0.15</v>
      </c>
      <c r="VB187">
        <v>1.34</v>
      </c>
      <c r="VE187" t="s">
        <v>368</v>
      </c>
      <c r="VF187">
        <v>0.72</v>
      </c>
      <c r="VG187">
        <v>0</v>
      </c>
      <c r="VH187">
        <v>1.1299999999999999</v>
      </c>
      <c r="VI187">
        <v>0.41</v>
      </c>
      <c r="VL187" t="s">
        <v>368</v>
      </c>
      <c r="VM187">
        <v>0.03</v>
      </c>
      <c r="VN187">
        <v>0</v>
      </c>
      <c r="VO187">
        <v>0.06</v>
      </c>
      <c r="VP187">
        <v>0</v>
      </c>
      <c r="VS187" t="s">
        <v>368</v>
      </c>
      <c r="VT187">
        <v>0</v>
      </c>
      <c r="VU187">
        <v>0</v>
      </c>
      <c r="VV187">
        <v>0</v>
      </c>
      <c r="VW187">
        <v>0</v>
      </c>
      <c r="VZ187" t="s">
        <v>368</v>
      </c>
      <c r="WA187">
        <v>0</v>
      </c>
      <c r="WB187">
        <v>0</v>
      </c>
      <c r="WC187">
        <v>0</v>
      </c>
      <c r="WD187">
        <v>0</v>
      </c>
      <c r="WG187" t="s">
        <v>368</v>
      </c>
      <c r="WH187">
        <v>0.11</v>
      </c>
      <c r="WI187">
        <v>0.33</v>
      </c>
      <c r="WJ187">
        <v>7.0000000000000007E-2</v>
      </c>
      <c r="WK187">
        <v>0</v>
      </c>
      <c r="WN187" t="s">
        <v>368</v>
      </c>
      <c r="WO187">
        <v>0.15</v>
      </c>
      <c r="WP187">
        <v>0</v>
      </c>
      <c r="WQ187">
        <v>0.24</v>
      </c>
      <c r="WR187">
        <v>0</v>
      </c>
      <c r="WU187" t="s">
        <v>368</v>
      </c>
      <c r="WV187">
        <v>0</v>
      </c>
      <c r="WW187">
        <v>0</v>
      </c>
      <c r="WX187">
        <v>0</v>
      </c>
      <c r="WY187">
        <v>0</v>
      </c>
      <c r="XB187" t="s">
        <v>368</v>
      </c>
      <c r="XC187">
        <v>0</v>
      </c>
      <c r="XD187">
        <v>0</v>
      </c>
      <c r="XE187">
        <v>0</v>
      </c>
      <c r="XF187">
        <v>0</v>
      </c>
      <c r="XI187" t="s">
        <v>368</v>
      </c>
      <c r="XJ187">
        <v>0</v>
      </c>
      <c r="XK187">
        <v>0</v>
      </c>
      <c r="XL187">
        <v>0</v>
      </c>
      <c r="XM187">
        <v>0</v>
      </c>
      <c r="XP187" t="s">
        <v>368</v>
      </c>
      <c r="XQ187">
        <v>0</v>
      </c>
      <c r="XR187">
        <v>0</v>
      </c>
      <c r="XS187">
        <v>0</v>
      </c>
      <c r="XT187">
        <v>0</v>
      </c>
      <c r="XW187" t="s">
        <v>368</v>
      </c>
      <c r="XX187">
        <v>0</v>
      </c>
      <c r="XY187">
        <v>0</v>
      </c>
      <c r="XZ187">
        <v>0</v>
      </c>
      <c r="YA187">
        <v>0</v>
      </c>
    </row>
    <row r="188" spans="1:651" x14ac:dyDescent="0.25">
      <c r="A188" s="1">
        <v>9.1501000000000019</v>
      </c>
      <c r="B188" s="1">
        <v>9.2000000000000028</v>
      </c>
      <c r="C188" s="1" t="s">
        <v>369</v>
      </c>
      <c r="D188" s="1">
        <v>0</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0.11</v>
      </c>
      <c r="EV188">
        <v>0</v>
      </c>
      <c r="EW188">
        <v>0.17</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0.08</v>
      </c>
      <c r="TQ188">
        <v>0</v>
      </c>
      <c r="TR188">
        <v>0.13</v>
      </c>
      <c r="TS188">
        <v>0</v>
      </c>
      <c r="TV188" t="s">
        <v>369</v>
      </c>
      <c r="TW188">
        <v>0.09</v>
      </c>
      <c r="TX188">
        <v>0</v>
      </c>
      <c r="TY188">
        <v>0</v>
      </c>
      <c r="TZ188">
        <v>0.64</v>
      </c>
      <c r="UC188" t="s">
        <v>369</v>
      </c>
      <c r="UD188">
        <v>0</v>
      </c>
      <c r="UE188">
        <v>0</v>
      </c>
      <c r="UF188">
        <v>0</v>
      </c>
      <c r="UG188">
        <v>0</v>
      </c>
      <c r="UJ188" t="s">
        <v>369</v>
      </c>
      <c r="UK188">
        <v>0.97</v>
      </c>
      <c r="UL188">
        <v>0</v>
      </c>
      <c r="UM188">
        <v>0.53</v>
      </c>
      <c r="UN188">
        <v>5.05</v>
      </c>
      <c r="UQ188" t="s">
        <v>369</v>
      </c>
      <c r="UR188">
        <v>2.02</v>
      </c>
      <c r="US188">
        <v>1.36</v>
      </c>
      <c r="UT188">
        <v>1.32</v>
      </c>
      <c r="UU188">
        <v>7.9</v>
      </c>
      <c r="UX188" t="s">
        <v>369</v>
      </c>
      <c r="UY188">
        <v>1.03</v>
      </c>
      <c r="UZ188">
        <v>0</v>
      </c>
      <c r="VA188">
        <v>1.01</v>
      </c>
      <c r="VB188">
        <v>4.12</v>
      </c>
      <c r="VE188" t="s">
        <v>369</v>
      </c>
      <c r="VF188">
        <v>0.76</v>
      </c>
      <c r="VG188">
        <v>0.21</v>
      </c>
      <c r="VH188">
        <v>0.75</v>
      </c>
      <c r="VI188">
        <v>2.2400000000000002</v>
      </c>
      <c r="VL188" t="s">
        <v>369</v>
      </c>
      <c r="VM188">
        <v>0.27</v>
      </c>
      <c r="VN188">
        <v>0</v>
      </c>
      <c r="VO188">
        <v>0.46</v>
      </c>
      <c r="VP188">
        <v>0</v>
      </c>
      <c r="VS188" t="s">
        <v>369</v>
      </c>
      <c r="VT188">
        <v>0.14000000000000001</v>
      </c>
      <c r="VU188">
        <v>0.39</v>
      </c>
      <c r="VV188">
        <v>0.09</v>
      </c>
      <c r="VW188">
        <v>0</v>
      </c>
      <c r="VZ188" t="s">
        <v>369</v>
      </c>
      <c r="WA188">
        <v>0.08</v>
      </c>
      <c r="WB188">
        <v>0.39</v>
      </c>
      <c r="WC188">
        <v>0</v>
      </c>
      <c r="WD188">
        <v>0</v>
      </c>
      <c r="WG188" t="s">
        <v>369</v>
      </c>
      <c r="WH188">
        <v>0.1</v>
      </c>
      <c r="WI188">
        <v>0.46</v>
      </c>
      <c r="WJ188">
        <v>0</v>
      </c>
      <c r="WK188">
        <v>0</v>
      </c>
      <c r="WN188" t="s">
        <v>369</v>
      </c>
      <c r="WO188">
        <v>0</v>
      </c>
      <c r="WP188">
        <v>0</v>
      </c>
      <c r="WQ188">
        <v>0</v>
      </c>
      <c r="WR188">
        <v>0</v>
      </c>
      <c r="WU188" t="s">
        <v>369</v>
      </c>
      <c r="WV188">
        <v>0.18</v>
      </c>
      <c r="WW188">
        <v>0.56999999999999995</v>
      </c>
      <c r="WX188">
        <v>0</v>
      </c>
      <c r="WY188">
        <v>0.44</v>
      </c>
      <c r="XB188" t="s">
        <v>369</v>
      </c>
      <c r="XC188">
        <v>0</v>
      </c>
      <c r="XD188">
        <v>0</v>
      </c>
      <c r="XE188">
        <v>0</v>
      </c>
      <c r="XF188">
        <v>0</v>
      </c>
      <c r="XI188" t="s">
        <v>369</v>
      </c>
      <c r="XJ188">
        <v>0</v>
      </c>
      <c r="XK188">
        <v>0</v>
      </c>
      <c r="XL188">
        <v>0</v>
      </c>
      <c r="XM188">
        <v>0</v>
      </c>
      <c r="XP188" t="s">
        <v>369</v>
      </c>
      <c r="XQ188">
        <v>0</v>
      </c>
      <c r="XR188">
        <v>0</v>
      </c>
      <c r="XS188">
        <v>0</v>
      </c>
      <c r="XT188">
        <v>0</v>
      </c>
      <c r="XW188" t="s">
        <v>369</v>
      </c>
      <c r="XX188">
        <v>0.06</v>
      </c>
      <c r="XY188">
        <v>0</v>
      </c>
      <c r="XZ188">
        <v>0.1</v>
      </c>
      <c r="YA188">
        <v>0</v>
      </c>
    </row>
    <row r="189" spans="1:651"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v>
      </c>
      <c r="TQ189">
        <v>0</v>
      </c>
      <c r="TR189">
        <v>0</v>
      </c>
      <c r="TS189">
        <v>0</v>
      </c>
      <c r="TV189" t="s">
        <v>370</v>
      </c>
      <c r="TW189">
        <v>0</v>
      </c>
      <c r="TX189">
        <v>0</v>
      </c>
      <c r="TY189">
        <v>0</v>
      </c>
      <c r="TZ189">
        <v>0</v>
      </c>
      <c r="UC189" t="s">
        <v>370</v>
      </c>
      <c r="UD189">
        <v>0</v>
      </c>
      <c r="UE189">
        <v>0</v>
      </c>
      <c r="UF189">
        <v>0</v>
      </c>
      <c r="UG189">
        <v>0</v>
      </c>
      <c r="UJ189" t="s">
        <v>370</v>
      </c>
      <c r="UK189">
        <v>2.63</v>
      </c>
      <c r="UL189">
        <v>0</v>
      </c>
      <c r="UM189">
        <v>4.43</v>
      </c>
      <c r="UN189">
        <v>0</v>
      </c>
      <c r="UQ189" t="s">
        <v>370</v>
      </c>
      <c r="UR189">
        <v>4.62</v>
      </c>
      <c r="US189">
        <v>0</v>
      </c>
      <c r="UT189">
        <v>7.64</v>
      </c>
      <c r="UU189">
        <v>1.88</v>
      </c>
      <c r="UX189" t="s">
        <v>370</v>
      </c>
      <c r="UY189">
        <v>9.0299999999999994</v>
      </c>
      <c r="UZ189">
        <v>1.46</v>
      </c>
      <c r="VA189">
        <v>12.26</v>
      </c>
      <c r="VB189">
        <v>1.36</v>
      </c>
      <c r="VE189" t="s">
        <v>370</v>
      </c>
      <c r="VF189">
        <v>2.3199999999999998</v>
      </c>
      <c r="VG189">
        <v>0.92</v>
      </c>
      <c r="VH189">
        <v>3.17</v>
      </c>
      <c r="VI189">
        <v>0</v>
      </c>
      <c r="VL189" t="s">
        <v>370</v>
      </c>
      <c r="VM189">
        <v>0.12</v>
      </c>
      <c r="VN189">
        <v>0</v>
      </c>
      <c r="VO189">
        <v>0</v>
      </c>
      <c r="VP189">
        <v>0.27</v>
      </c>
      <c r="VS189" t="s">
        <v>370</v>
      </c>
      <c r="VT189">
        <v>0.14000000000000001</v>
      </c>
      <c r="VU189">
        <v>0</v>
      </c>
      <c r="VV189">
        <v>0.23</v>
      </c>
      <c r="VW189">
        <v>0</v>
      </c>
      <c r="VZ189" t="s">
        <v>370</v>
      </c>
      <c r="WA189">
        <v>0.24</v>
      </c>
      <c r="WB189">
        <v>0.5</v>
      </c>
      <c r="WC189">
        <v>7.0000000000000007E-2</v>
      </c>
      <c r="WD189">
        <v>0</v>
      </c>
      <c r="WG189" t="s">
        <v>370</v>
      </c>
      <c r="WH189">
        <v>0.13</v>
      </c>
      <c r="WI189">
        <v>0</v>
      </c>
      <c r="WJ189">
        <v>0.23</v>
      </c>
      <c r="WK189">
        <v>0</v>
      </c>
      <c r="WN189" t="s">
        <v>370</v>
      </c>
      <c r="WO189">
        <v>0.08</v>
      </c>
      <c r="WP189">
        <v>0</v>
      </c>
      <c r="WQ189">
        <v>0.12</v>
      </c>
      <c r="WR189">
        <v>0</v>
      </c>
      <c r="WU189" t="s">
        <v>370</v>
      </c>
      <c r="WV189">
        <v>0.11</v>
      </c>
      <c r="WW189">
        <v>0.2</v>
      </c>
      <c r="WX189">
        <v>0.11</v>
      </c>
      <c r="WY189">
        <v>0</v>
      </c>
      <c r="XB189" t="s">
        <v>370</v>
      </c>
      <c r="XC189">
        <v>0</v>
      </c>
      <c r="XD189">
        <v>0</v>
      </c>
      <c r="XE189">
        <v>0</v>
      </c>
      <c r="XF189">
        <v>0</v>
      </c>
      <c r="XI189" t="s">
        <v>370</v>
      </c>
      <c r="XJ189">
        <v>0</v>
      </c>
      <c r="XK189">
        <v>0</v>
      </c>
      <c r="XL189">
        <v>0</v>
      </c>
      <c r="XM189">
        <v>0</v>
      </c>
      <c r="XP189" t="s">
        <v>370</v>
      </c>
      <c r="XQ189">
        <v>0.54</v>
      </c>
      <c r="XR189">
        <v>0</v>
      </c>
      <c r="XS189">
        <v>0.92</v>
      </c>
      <c r="XT189">
        <v>0</v>
      </c>
      <c r="XW189" t="s">
        <v>370</v>
      </c>
      <c r="XX189">
        <v>0.06</v>
      </c>
      <c r="XY189">
        <v>0</v>
      </c>
      <c r="XZ189">
        <v>0.1</v>
      </c>
      <c r="YA189">
        <v>0</v>
      </c>
    </row>
    <row r="190" spans="1:651"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v>0</v>
      </c>
      <c r="RT190">
        <v>0</v>
      </c>
      <c r="RU190">
        <v>0</v>
      </c>
      <c r="RV190">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v>
      </c>
      <c r="TC190">
        <v>0</v>
      </c>
      <c r="TD190">
        <v>0</v>
      </c>
      <c r="TE190">
        <v>0</v>
      </c>
      <c r="TH190" t="s">
        <v>371</v>
      </c>
      <c r="TI190">
        <v>0.05</v>
      </c>
      <c r="TJ190">
        <v>0</v>
      </c>
      <c r="TK190">
        <v>0.09</v>
      </c>
      <c r="TL190">
        <v>0</v>
      </c>
      <c r="TO190" t="s">
        <v>371</v>
      </c>
      <c r="TP190">
        <v>0.21</v>
      </c>
      <c r="TQ190">
        <v>0.25</v>
      </c>
      <c r="TR190">
        <v>0.13</v>
      </c>
      <c r="TS190">
        <v>0</v>
      </c>
      <c r="TV190" t="s">
        <v>371</v>
      </c>
      <c r="TW190">
        <v>0</v>
      </c>
      <c r="TX190">
        <v>0</v>
      </c>
      <c r="TY190">
        <v>0</v>
      </c>
      <c r="TZ190">
        <v>0</v>
      </c>
      <c r="UC190" t="s">
        <v>371</v>
      </c>
      <c r="UD190">
        <v>0</v>
      </c>
      <c r="UE190">
        <v>0</v>
      </c>
      <c r="UF190">
        <v>0</v>
      </c>
      <c r="UG190">
        <v>0</v>
      </c>
      <c r="UJ190" t="s">
        <v>371</v>
      </c>
      <c r="UK190">
        <v>10.73</v>
      </c>
      <c r="UL190">
        <v>0.85</v>
      </c>
      <c r="UM190">
        <v>15.93</v>
      </c>
      <c r="UN190">
        <v>8.57</v>
      </c>
      <c r="UQ190" t="s">
        <v>371</v>
      </c>
      <c r="UR190">
        <v>24.39</v>
      </c>
      <c r="US190">
        <v>10.16</v>
      </c>
      <c r="UT190">
        <v>30.59</v>
      </c>
      <c r="UU190">
        <v>37.81</v>
      </c>
      <c r="UX190" t="s">
        <v>371</v>
      </c>
      <c r="UY190">
        <v>29.59</v>
      </c>
      <c r="UZ190">
        <v>14.23</v>
      </c>
      <c r="VA190">
        <v>34.94</v>
      </c>
      <c r="VB190">
        <v>40.58</v>
      </c>
      <c r="VE190" t="s">
        <v>371</v>
      </c>
      <c r="VF190">
        <v>12.34</v>
      </c>
      <c r="VG190">
        <v>4.0599999999999996</v>
      </c>
      <c r="VH190">
        <v>14.69</v>
      </c>
      <c r="VI190">
        <v>17.77</v>
      </c>
      <c r="VL190" t="s">
        <v>371</v>
      </c>
      <c r="VM190">
        <v>0.69</v>
      </c>
      <c r="VN190">
        <v>1</v>
      </c>
      <c r="VO190">
        <v>0.69</v>
      </c>
      <c r="VP190">
        <v>0.46</v>
      </c>
      <c r="VS190" t="s">
        <v>371</v>
      </c>
      <c r="VT190">
        <v>1.22</v>
      </c>
      <c r="VU190">
        <v>0.34</v>
      </c>
      <c r="VV190">
        <v>1.69</v>
      </c>
      <c r="VW190">
        <v>0.55000000000000004</v>
      </c>
      <c r="VZ190" t="s">
        <v>371</v>
      </c>
      <c r="WA190">
        <v>0</v>
      </c>
      <c r="WB190">
        <v>0</v>
      </c>
      <c r="WC190">
        <v>0</v>
      </c>
      <c r="WD190">
        <v>0</v>
      </c>
      <c r="WG190" t="s">
        <v>371</v>
      </c>
      <c r="WH190">
        <v>0</v>
      </c>
      <c r="WI190">
        <v>0</v>
      </c>
      <c r="WJ190">
        <v>0</v>
      </c>
      <c r="WK190">
        <v>0</v>
      </c>
      <c r="WN190" t="s">
        <v>371</v>
      </c>
      <c r="WO190">
        <v>0.06</v>
      </c>
      <c r="WP190">
        <v>0.31</v>
      </c>
      <c r="WQ190">
        <v>0</v>
      </c>
      <c r="WR190">
        <v>0</v>
      </c>
      <c r="WU190" t="s">
        <v>371</v>
      </c>
      <c r="WV190">
        <v>0.11</v>
      </c>
      <c r="WW190">
        <v>0.36</v>
      </c>
      <c r="WX190">
        <v>0</v>
      </c>
      <c r="WY190">
        <v>0</v>
      </c>
      <c r="XB190" t="s">
        <v>371</v>
      </c>
      <c r="XC190">
        <v>0.35</v>
      </c>
      <c r="XD190">
        <v>0</v>
      </c>
      <c r="XE190">
        <v>0.56999999999999995</v>
      </c>
      <c r="XF190">
        <v>0</v>
      </c>
      <c r="XI190" t="s">
        <v>371</v>
      </c>
      <c r="XJ190">
        <v>0</v>
      </c>
      <c r="XK190">
        <v>0</v>
      </c>
      <c r="XL190">
        <v>0</v>
      </c>
      <c r="XM190">
        <v>0</v>
      </c>
      <c r="XP190" t="s">
        <v>371</v>
      </c>
      <c r="XQ190">
        <v>0</v>
      </c>
      <c r="XR190">
        <v>0</v>
      </c>
      <c r="XS190">
        <v>0</v>
      </c>
      <c r="XT190">
        <v>0</v>
      </c>
      <c r="XW190" t="s">
        <v>371</v>
      </c>
      <c r="XX190">
        <v>0</v>
      </c>
      <c r="XY190">
        <v>0</v>
      </c>
      <c r="XZ190">
        <v>0</v>
      </c>
      <c r="YA190">
        <v>0</v>
      </c>
    </row>
    <row r="191" spans="1:651"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0.17</v>
      </c>
      <c r="JR191">
        <v>0.89</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v>0</v>
      </c>
      <c r="RT191">
        <v>0</v>
      </c>
      <c r="RU191">
        <v>0</v>
      </c>
      <c r="RV19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0.9</v>
      </c>
      <c r="US191">
        <v>0</v>
      </c>
      <c r="UT191">
        <v>1.49</v>
      </c>
      <c r="UU191">
        <v>0.56000000000000005</v>
      </c>
      <c r="UX191" t="s">
        <v>372</v>
      </c>
      <c r="UY191">
        <v>1.6</v>
      </c>
      <c r="UZ191">
        <v>0</v>
      </c>
      <c r="VA191">
        <v>1.77</v>
      </c>
      <c r="VB191">
        <v>3.43</v>
      </c>
      <c r="VE191" t="s">
        <v>372</v>
      </c>
      <c r="VF191">
        <v>0.71</v>
      </c>
      <c r="VG191">
        <v>0</v>
      </c>
      <c r="VH191">
        <v>0.87</v>
      </c>
      <c r="VI191">
        <v>0.69</v>
      </c>
      <c r="VL191" t="s">
        <v>372</v>
      </c>
      <c r="VM191">
        <v>0</v>
      </c>
      <c r="VN191">
        <v>0</v>
      </c>
      <c r="VO191">
        <v>0</v>
      </c>
      <c r="VP191">
        <v>0</v>
      </c>
      <c r="VS191" t="s">
        <v>372</v>
      </c>
      <c r="VT191">
        <v>0.13</v>
      </c>
      <c r="VU191">
        <v>0.19</v>
      </c>
      <c r="VV191">
        <v>0.14000000000000001</v>
      </c>
      <c r="VW191">
        <v>0</v>
      </c>
      <c r="VZ191" t="s">
        <v>372</v>
      </c>
      <c r="WA191">
        <v>0.11</v>
      </c>
      <c r="WB191">
        <v>0</v>
      </c>
      <c r="WC191">
        <v>0.17</v>
      </c>
      <c r="WD191">
        <v>0</v>
      </c>
      <c r="WG191" t="s">
        <v>372</v>
      </c>
      <c r="WH191">
        <v>0.16</v>
      </c>
      <c r="WI191">
        <v>0</v>
      </c>
      <c r="WJ191">
        <v>0.28999999999999998</v>
      </c>
      <c r="WK191">
        <v>0</v>
      </c>
      <c r="WN191" t="s">
        <v>372</v>
      </c>
      <c r="WO191">
        <v>0</v>
      </c>
      <c r="WP191">
        <v>0</v>
      </c>
      <c r="WQ191">
        <v>0</v>
      </c>
      <c r="WR191">
        <v>0</v>
      </c>
      <c r="WU191" t="s">
        <v>372</v>
      </c>
      <c r="WV191">
        <v>0</v>
      </c>
      <c r="WW191">
        <v>0</v>
      </c>
      <c r="WX191">
        <v>0</v>
      </c>
      <c r="WY191">
        <v>0</v>
      </c>
      <c r="XB191" t="s">
        <v>372</v>
      </c>
      <c r="XC191">
        <v>0.08</v>
      </c>
      <c r="XD191">
        <v>0</v>
      </c>
      <c r="XE191">
        <v>0</v>
      </c>
      <c r="XF191">
        <v>0</v>
      </c>
      <c r="XI191" t="s">
        <v>372</v>
      </c>
      <c r="XJ191">
        <v>7.0000000000000007E-2</v>
      </c>
      <c r="XK191">
        <v>0</v>
      </c>
      <c r="XL191">
        <v>7.0000000000000007E-2</v>
      </c>
      <c r="XM191">
        <v>0</v>
      </c>
      <c r="XP191" t="s">
        <v>372</v>
      </c>
      <c r="XQ191">
        <v>0</v>
      </c>
      <c r="XR191">
        <v>0</v>
      </c>
      <c r="XS191">
        <v>0</v>
      </c>
      <c r="XT191">
        <v>0</v>
      </c>
      <c r="XW191" t="s">
        <v>372</v>
      </c>
      <c r="XX191">
        <v>0</v>
      </c>
      <c r="XY191">
        <v>0</v>
      </c>
      <c r="XZ191">
        <v>0</v>
      </c>
      <c r="YA191">
        <v>0</v>
      </c>
    </row>
    <row r="192" spans="1:651"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v>0</v>
      </c>
      <c r="RT192">
        <v>0</v>
      </c>
      <c r="RU192">
        <v>0</v>
      </c>
      <c r="RV192">
        <v>0</v>
      </c>
      <c r="RY192" t="s">
        <v>373</v>
      </c>
      <c r="RZ192">
        <v>0</v>
      </c>
      <c r="SA192">
        <v>0</v>
      </c>
      <c r="SB192">
        <v>0</v>
      </c>
      <c r="SC192">
        <v>0</v>
      </c>
      <c r="SF192" t="s">
        <v>373</v>
      </c>
      <c r="SG192">
        <v>0</v>
      </c>
      <c r="SH192">
        <v>0</v>
      </c>
      <c r="SI192">
        <v>0</v>
      </c>
      <c r="SJ192">
        <v>0</v>
      </c>
      <c r="SM192" t="s">
        <v>373</v>
      </c>
      <c r="SN192">
        <v>0</v>
      </c>
      <c r="SO192">
        <v>0</v>
      </c>
      <c r="SP192">
        <v>0</v>
      </c>
      <c r="SQ192">
        <v>0</v>
      </c>
      <c r="ST192" t="s">
        <v>373</v>
      </c>
      <c r="SU192">
        <v>0</v>
      </c>
      <c r="SV192">
        <v>0</v>
      </c>
      <c r="SW192">
        <v>0</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0.05</v>
      </c>
      <c r="UE192">
        <v>0</v>
      </c>
      <c r="UF192">
        <v>0</v>
      </c>
      <c r="UG192">
        <v>0</v>
      </c>
      <c r="UJ192" t="s">
        <v>373</v>
      </c>
      <c r="UK192">
        <v>0.11</v>
      </c>
      <c r="UL192">
        <v>0</v>
      </c>
      <c r="UM192">
        <v>0.2</v>
      </c>
      <c r="UN192">
        <v>0</v>
      </c>
      <c r="UQ192" t="s">
        <v>373</v>
      </c>
      <c r="UR192">
        <v>1.72</v>
      </c>
      <c r="US192">
        <v>1.44</v>
      </c>
      <c r="UT192">
        <v>2.15</v>
      </c>
      <c r="UU192">
        <v>0.82</v>
      </c>
      <c r="UX192" t="s">
        <v>373</v>
      </c>
      <c r="UY192">
        <v>1.69</v>
      </c>
      <c r="UZ192">
        <v>1.29</v>
      </c>
      <c r="VA192">
        <v>2.2200000000000002</v>
      </c>
      <c r="VB192">
        <v>0.28000000000000003</v>
      </c>
      <c r="VE192" t="s">
        <v>373</v>
      </c>
      <c r="VF192">
        <v>1.04</v>
      </c>
      <c r="VG192">
        <v>0</v>
      </c>
      <c r="VH192">
        <v>1.74</v>
      </c>
      <c r="VI192">
        <v>0</v>
      </c>
      <c r="VL192" t="s">
        <v>373</v>
      </c>
      <c r="VM192">
        <v>0.25</v>
      </c>
      <c r="VN192">
        <v>0</v>
      </c>
      <c r="VO192">
        <v>0.44</v>
      </c>
      <c r="VP192">
        <v>0</v>
      </c>
      <c r="VS192" t="s">
        <v>373</v>
      </c>
      <c r="VT192">
        <v>0</v>
      </c>
      <c r="VU192">
        <v>0</v>
      </c>
      <c r="VV192">
        <v>0</v>
      </c>
      <c r="VW192">
        <v>0</v>
      </c>
      <c r="VZ192" t="s">
        <v>373</v>
      </c>
      <c r="WA192">
        <v>0.25</v>
      </c>
      <c r="WB192">
        <v>0</v>
      </c>
      <c r="WC192">
        <v>0.41</v>
      </c>
      <c r="WD192">
        <v>0</v>
      </c>
      <c r="WG192" t="s">
        <v>373</v>
      </c>
      <c r="WH192">
        <v>0</v>
      </c>
      <c r="WI192">
        <v>0</v>
      </c>
      <c r="WJ192">
        <v>0</v>
      </c>
      <c r="WK192">
        <v>0</v>
      </c>
      <c r="WN192" t="s">
        <v>373</v>
      </c>
      <c r="WO192">
        <v>0.04</v>
      </c>
      <c r="WP192">
        <v>0</v>
      </c>
      <c r="WQ192">
        <v>0</v>
      </c>
      <c r="WR192">
        <v>0.37</v>
      </c>
      <c r="WU192" t="s">
        <v>373</v>
      </c>
      <c r="WV192">
        <v>0</v>
      </c>
      <c r="WW192">
        <v>0</v>
      </c>
      <c r="WX192">
        <v>0</v>
      </c>
      <c r="WY192">
        <v>0</v>
      </c>
      <c r="XB192" t="s">
        <v>373</v>
      </c>
      <c r="XC192">
        <v>7.0000000000000007E-2</v>
      </c>
      <c r="XD192">
        <v>0</v>
      </c>
      <c r="XE192">
        <v>0.12</v>
      </c>
      <c r="XF192">
        <v>0</v>
      </c>
      <c r="XI192" t="s">
        <v>373</v>
      </c>
      <c r="XJ192">
        <v>0</v>
      </c>
      <c r="XK192">
        <v>0</v>
      </c>
      <c r="XL192">
        <v>0</v>
      </c>
      <c r="XM192">
        <v>0</v>
      </c>
      <c r="XP192" t="s">
        <v>373</v>
      </c>
      <c r="XQ192">
        <v>0</v>
      </c>
      <c r="XR192">
        <v>0</v>
      </c>
      <c r="XS192">
        <v>0</v>
      </c>
      <c r="XT192">
        <v>0</v>
      </c>
      <c r="XW192" t="s">
        <v>373</v>
      </c>
      <c r="XX192">
        <v>0</v>
      </c>
      <c r="XY192">
        <v>0</v>
      </c>
      <c r="XZ192">
        <v>0</v>
      </c>
      <c r="YA192">
        <v>0</v>
      </c>
    </row>
    <row r="193" spans="1:651"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0.13</v>
      </c>
      <c r="JD193">
        <v>0.69</v>
      </c>
      <c r="JE193">
        <v>0</v>
      </c>
      <c r="JF193">
        <v>0</v>
      </c>
      <c r="JI193" t="s">
        <v>374</v>
      </c>
      <c r="JJ193">
        <v>0</v>
      </c>
      <c r="JK193">
        <v>0</v>
      </c>
      <c r="JL193">
        <v>0</v>
      </c>
      <c r="JM193">
        <v>0</v>
      </c>
      <c r="JP193" t="s">
        <v>374</v>
      </c>
      <c r="JQ193">
        <v>0.15</v>
      </c>
      <c r="JR193">
        <v>0.4</v>
      </c>
      <c r="JS193">
        <v>0.13</v>
      </c>
      <c r="JT193">
        <v>0</v>
      </c>
      <c r="JW193" t="s">
        <v>374</v>
      </c>
      <c r="JX193">
        <v>0.02</v>
      </c>
      <c r="JY193">
        <v>0</v>
      </c>
      <c r="JZ193">
        <v>0.03</v>
      </c>
      <c r="KA193">
        <v>0</v>
      </c>
      <c r="KD193" t="s">
        <v>374</v>
      </c>
      <c r="KE193">
        <v>0.05</v>
      </c>
      <c r="KF193">
        <v>0.25</v>
      </c>
      <c r="KG193">
        <v>0</v>
      </c>
      <c r="KH193">
        <v>0</v>
      </c>
      <c r="KK193" t="s">
        <v>374</v>
      </c>
      <c r="KL193">
        <v>0.11</v>
      </c>
      <c r="KM193">
        <v>0.67</v>
      </c>
      <c r="KN193">
        <v>0</v>
      </c>
      <c r="KO193">
        <v>0</v>
      </c>
      <c r="KR193" t="s">
        <v>374</v>
      </c>
      <c r="KS193">
        <v>0.09</v>
      </c>
      <c r="KT193">
        <v>0.45</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7.0000000000000007E-2</v>
      </c>
      <c r="TX193">
        <v>0</v>
      </c>
      <c r="TY193">
        <v>0</v>
      </c>
      <c r="TZ193">
        <v>0</v>
      </c>
      <c r="UC193" t="s">
        <v>374</v>
      </c>
      <c r="UD193">
        <v>0</v>
      </c>
      <c r="UE193">
        <v>0</v>
      </c>
      <c r="UF193">
        <v>0</v>
      </c>
      <c r="UG193">
        <v>0</v>
      </c>
      <c r="UJ193" t="s">
        <v>374</v>
      </c>
      <c r="UK193">
        <v>0.43</v>
      </c>
      <c r="UL193">
        <v>0</v>
      </c>
      <c r="UM193">
        <v>0.67</v>
      </c>
      <c r="UN193">
        <v>0.38</v>
      </c>
      <c r="UQ193" t="s">
        <v>374</v>
      </c>
      <c r="UR193">
        <v>1.46</v>
      </c>
      <c r="US193">
        <v>0</v>
      </c>
      <c r="UT193">
        <v>2.21</v>
      </c>
      <c r="UU193">
        <v>0.39</v>
      </c>
      <c r="UX193" t="s">
        <v>374</v>
      </c>
      <c r="UY193">
        <v>3.15</v>
      </c>
      <c r="UZ193">
        <v>0.38</v>
      </c>
      <c r="VA193">
        <v>3.49</v>
      </c>
      <c r="VB193">
        <v>2.5</v>
      </c>
      <c r="VE193" t="s">
        <v>374</v>
      </c>
      <c r="VF193">
        <v>0.05</v>
      </c>
      <c r="VG193">
        <v>0</v>
      </c>
      <c r="VH193">
        <v>0</v>
      </c>
      <c r="VI193">
        <v>0.43</v>
      </c>
      <c r="VL193" t="s">
        <v>374</v>
      </c>
      <c r="VM193">
        <v>0</v>
      </c>
      <c r="VN193">
        <v>0</v>
      </c>
      <c r="VO193">
        <v>0</v>
      </c>
      <c r="VP193">
        <v>0</v>
      </c>
      <c r="VS193" t="s">
        <v>374</v>
      </c>
      <c r="VT193">
        <v>0</v>
      </c>
      <c r="VU193">
        <v>0</v>
      </c>
      <c r="VV193">
        <v>0</v>
      </c>
      <c r="VW193">
        <v>0</v>
      </c>
      <c r="VZ193" t="s">
        <v>374</v>
      </c>
      <c r="WA193">
        <v>0</v>
      </c>
      <c r="WB193">
        <v>0</v>
      </c>
      <c r="WC193">
        <v>0</v>
      </c>
      <c r="WD193">
        <v>0</v>
      </c>
      <c r="WG193" t="s">
        <v>374</v>
      </c>
      <c r="WH193">
        <v>0</v>
      </c>
      <c r="WI193">
        <v>0</v>
      </c>
      <c r="WJ193">
        <v>0</v>
      </c>
      <c r="WK193">
        <v>0</v>
      </c>
      <c r="WN193" t="s">
        <v>374</v>
      </c>
      <c r="WO193">
        <v>0</v>
      </c>
      <c r="WP193">
        <v>0</v>
      </c>
      <c r="WQ193">
        <v>0</v>
      </c>
      <c r="WR193">
        <v>0</v>
      </c>
      <c r="WU193" t="s">
        <v>374</v>
      </c>
      <c r="WV193">
        <v>0</v>
      </c>
      <c r="WW193">
        <v>0</v>
      </c>
      <c r="WX193">
        <v>0</v>
      </c>
      <c r="WY193">
        <v>0</v>
      </c>
      <c r="XB193" t="s">
        <v>374</v>
      </c>
      <c r="XC193">
        <v>0.13</v>
      </c>
      <c r="XD193">
        <v>0</v>
      </c>
      <c r="XE193">
        <v>0</v>
      </c>
      <c r="XF193">
        <v>0</v>
      </c>
      <c r="XI193" t="s">
        <v>374</v>
      </c>
      <c r="XJ193">
        <v>0</v>
      </c>
      <c r="XK193">
        <v>0</v>
      </c>
      <c r="XL193">
        <v>0</v>
      </c>
      <c r="XM193">
        <v>0</v>
      </c>
      <c r="XP193" t="s">
        <v>374</v>
      </c>
      <c r="XQ193">
        <v>0</v>
      </c>
      <c r="XR193">
        <v>0</v>
      </c>
      <c r="XS193">
        <v>0</v>
      </c>
      <c r="XT193">
        <v>0</v>
      </c>
      <c r="XW193" t="s">
        <v>374</v>
      </c>
      <c r="XX193">
        <v>0</v>
      </c>
      <c r="XY193">
        <v>0</v>
      </c>
      <c r="XZ193">
        <v>0</v>
      </c>
      <c r="YA193">
        <v>0</v>
      </c>
    </row>
    <row r="194" spans="1:651"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0.02</v>
      </c>
      <c r="GZ194">
        <v>0.14000000000000001</v>
      </c>
      <c r="HA194">
        <v>0</v>
      </c>
      <c r="HB194">
        <v>0</v>
      </c>
      <c r="HE194" t="s">
        <v>375</v>
      </c>
      <c r="HF194">
        <v>0.03</v>
      </c>
      <c r="HG194">
        <v>0.16</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0.02</v>
      </c>
      <c r="KF194">
        <v>0.13</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v>0</v>
      </c>
      <c r="RT194">
        <v>0</v>
      </c>
      <c r="RU194">
        <v>0</v>
      </c>
      <c r="RV194">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1.18</v>
      </c>
      <c r="TC194">
        <v>4.96</v>
      </c>
      <c r="TD194">
        <v>0</v>
      </c>
      <c r="TE194">
        <v>0</v>
      </c>
      <c r="TH194" t="s">
        <v>375</v>
      </c>
      <c r="TI194">
        <v>0.25</v>
      </c>
      <c r="TJ194">
        <v>1.1100000000000001</v>
      </c>
      <c r="TK194">
        <v>0</v>
      </c>
      <c r="TL194">
        <v>0</v>
      </c>
      <c r="TO194" t="s">
        <v>375</v>
      </c>
      <c r="TP194">
        <v>0.05</v>
      </c>
      <c r="TQ194">
        <v>0</v>
      </c>
      <c r="TR194">
        <v>0</v>
      </c>
      <c r="TS194">
        <v>0</v>
      </c>
      <c r="TV194" t="s">
        <v>375</v>
      </c>
      <c r="TW194">
        <v>7.0000000000000007E-2</v>
      </c>
      <c r="TX194">
        <v>0</v>
      </c>
      <c r="TY194">
        <v>0</v>
      </c>
      <c r="TZ194">
        <v>0</v>
      </c>
      <c r="UC194" t="s">
        <v>375</v>
      </c>
      <c r="UD194">
        <v>0</v>
      </c>
      <c r="UE194">
        <v>0</v>
      </c>
      <c r="UF194">
        <v>0</v>
      </c>
      <c r="UG194">
        <v>0</v>
      </c>
      <c r="UJ194" t="s">
        <v>375</v>
      </c>
      <c r="UK194">
        <v>0.03</v>
      </c>
      <c r="UL194">
        <v>0.13</v>
      </c>
      <c r="UM194">
        <v>0</v>
      </c>
      <c r="UN194">
        <v>0</v>
      </c>
      <c r="UQ194" t="s">
        <v>375</v>
      </c>
      <c r="UR194">
        <v>1.64</v>
      </c>
      <c r="US194">
        <v>0.31</v>
      </c>
      <c r="UT194">
        <v>2.5099999999999998</v>
      </c>
      <c r="UU194">
        <v>0</v>
      </c>
      <c r="UX194" t="s">
        <v>375</v>
      </c>
      <c r="UY194">
        <v>0.59</v>
      </c>
      <c r="UZ194">
        <v>0</v>
      </c>
      <c r="VA194">
        <v>0.92</v>
      </c>
      <c r="VB194">
        <v>0</v>
      </c>
      <c r="VE194" t="s">
        <v>375</v>
      </c>
      <c r="VF194">
        <v>1.22</v>
      </c>
      <c r="VG194">
        <v>0.91</v>
      </c>
      <c r="VH194">
        <v>1.43</v>
      </c>
      <c r="VI194">
        <v>1.37</v>
      </c>
      <c r="VL194" t="s">
        <v>375</v>
      </c>
      <c r="VM194">
        <v>0.61</v>
      </c>
      <c r="VN194">
        <v>0.93</v>
      </c>
      <c r="VO194">
        <v>0.17</v>
      </c>
      <c r="VP194">
        <v>2.4300000000000002</v>
      </c>
      <c r="VS194" t="s">
        <v>375</v>
      </c>
      <c r="VT194">
        <v>0.02</v>
      </c>
      <c r="VU194">
        <v>0.11</v>
      </c>
      <c r="VV194">
        <v>0</v>
      </c>
      <c r="VW194">
        <v>0</v>
      </c>
      <c r="VZ194" t="s">
        <v>375</v>
      </c>
      <c r="WA194">
        <v>0</v>
      </c>
      <c r="WB194">
        <v>0</v>
      </c>
      <c r="WC194">
        <v>0</v>
      </c>
      <c r="WD194">
        <v>0</v>
      </c>
      <c r="WG194" t="s">
        <v>375</v>
      </c>
      <c r="WH194">
        <v>0</v>
      </c>
      <c r="WI194">
        <v>0</v>
      </c>
      <c r="WJ194">
        <v>0</v>
      </c>
      <c r="WK194">
        <v>0</v>
      </c>
      <c r="WN194" t="s">
        <v>375</v>
      </c>
      <c r="WO194">
        <v>0</v>
      </c>
      <c r="WP194">
        <v>0</v>
      </c>
      <c r="WQ194">
        <v>0</v>
      </c>
      <c r="WR194">
        <v>0</v>
      </c>
      <c r="WU194" t="s">
        <v>375</v>
      </c>
      <c r="WV194">
        <v>0</v>
      </c>
      <c r="WW194">
        <v>0</v>
      </c>
      <c r="WX194">
        <v>0</v>
      </c>
      <c r="WY194">
        <v>0</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row>
    <row r="195" spans="1:651"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v>
      </c>
      <c r="II195">
        <v>0</v>
      </c>
      <c r="IJ195">
        <v>0</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v>
      </c>
      <c r="RM195">
        <v>0</v>
      </c>
      <c r="RN195">
        <v>0</v>
      </c>
      <c r="RO195">
        <v>0</v>
      </c>
      <c r="RR195" t="s">
        <v>376</v>
      </c>
      <c r="RS195">
        <v>0</v>
      </c>
      <c r="RT195">
        <v>0</v>
      </c>
      <c r="RU195">
        <v>0</v>
      </c>
      <c r="RV195">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0.04</v>
      </c>
      <c r="TX195">
        <v>0.18</v>
      </c>
      <c r="TY195">
        <v>0</v>
      </c>
      <c r="TZ195">
        <v>0</v>
      </c>
      <c r="UC195" t="s">
        <v>376</v>
      </c>
      <c r="UD195">
        <v>0.05</v>
      </c>
      <c r="UE195">
        <v>0</v>
      </c>
      <c r="UF195">
        <v>0</v>
      </c>
      <c r="UG195">
        <v>0</v>
      </c>
      <c r="UJ195" t="s">
        <v>376</v>
      </c>
      <c r="UK195">
        <v>0.08</v>
      </c>
      <c r="UL195">
        <v>0</v>
      </c>
      <c r="UM195">
        <v>0</v>
      </c>
      <c r="UN195">
        <v>0</v>
      </c>
      <c r="UQ195" t="s">
        <v>376</v>
      </c>
      <c r="UR195">
        <v>0</v>
      </c>
      <c r="US195">
        <v>0</v>
      </c>
      <c r="UT195">
        <v>0</v>
      </c>
      <c r="UU195">
        <v>0</v>
      </c>
      <c r="UX195" t="s">
        <v>376</v>
      </c>
      <c r="UY195">
        <v>0.15</v>
      </c>
      <c r="UZ195">
        <v>0</v>
      </c>
      <c r="VA195">
        <v>0.15</v>
      </c>
      <c r="VB195">
        <v>0.54</v>
      </c>
      <c r="VE195" t="s">
        <v>376</v>
      </c>
      <c r="VF195">
        <v>0</v>
      </c>
      <c r="VG195">
        <v>0</v>
      </c>
      <c r="VH195">
        <v>0</v>
      </c>
      <c r="VI195">
        <v>0</v>
      </c>
      <c r="VL195" t="s">
        <v>376</v>
      </c>
      <c r="VM195">
        <v>0.09</v>
      </c>
      <c r="VN195">
        <v>0</v>
      </c>
      <c r="VO195">
        <v>0.16</v>
      </c>
      <c r="VP195">
        <v>0</v>
      </c>
      <c r="VS195" t="s">
        <v>376</v>
      </c>
      <c r="VT195">
        <v>0.06</v>
      </c>
      <c r="VU195">
        <v>0</v>
      </c>
      <c r="VV195">
        <v>0.1</v>
      </c>
      <c r="VW195">
        <v>0</v>
      </c>
      <c r="VZ195" t="s">
        <v>376</v>
      </c>
      <c r="WA195">
        <v>0.74</v>
      </c>
      <c r="WB195">
        <v>2.82</v>
      </c>
      <c r="WC195">
        <v>0.22</v>
      </c>
      <c r="WD195">
        <v>0</v>
      </c>
      <c r="WG195" t="s">
        <v>376</v>
      </c>
      <c r="WH195">
        <v>0.06</v>
      </c>
      <c r="WI195">
        <v>0.28999999999999998</v>
      </c>
      <c r="WJ195">
        <v>0</v>
      </c>
      <c r="WK195">
        <v>0</v>
      </c>
      <c r="WN195" t="s">
        <v>376</v>
      </c>
      <c r="WO195">
        <v>0</v>
      </c>
      <c r="WP195">
        <v>0</v>
      </c>
      <c r="WQ195">
        <v>0</v>
      </c>
      <c r="WR195">
        <v>0</v>
      </c>
      <c r="WU195" t="s">
        <v>376</v>
      </c>
      <c r="WV195">
        <v>0</v>
      </c>
      <c r="WW195">
        <v>0</v>
      </c>
      <c r="WX195">
        <v>0</v>
      </c>
      <c r="WY195">
        <v>0</v>
      </c>
      <c r="XB195" t="s">
        <v>376</v>
      </c>
      <c r="XC195">
        <v>0.14000000000000001</v>
      </c>
      <c r="XD195">
        <v>0</v>
      </c>
      <c r="XE195">
        <v>0.1</v>
      </c>
      <c r="XF195">
        <v>0</v>
      </c>
      <c r="XI195" t="s">
        <v>376</v>
      </c>
      <c r="XJ195">
        <v>0.15</v>
      </c>
      <c r="XK195">
        <v>0</v>
      </c>
      <c r="XL195">
        <v>0</v>
      </c>
      <c r="XM195">
        <v>0</v>
      </c>
      <c r="XP195" t="s">
        <v>376</v>
      </c>
      <c r="XQ195">
        <v>0</v>
      </c>
      <c r="XR195">
        <v>0</v>
      </c>
      <c r="XS195">
        <v>0</v>
      </c>
      <c r="XT195">
        <v>0</v>
      </c>
      <c r="XW195" t="s">
        <v>376</v>
      </c>
      <c r="XX195">
        <v>0</v>
      </c>
      <c r="XY195">
        <v>0</v>
      </c>
      <c r="XZ195">
        <v>0</v>
      </c>
      <c r="YA195">
        <v>0</v>
      </c>
    </row>
    <row r="196" spans="1:651"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0.08</v>
      </c>
      <c r="KT196">
        <v>0</v>
      </c>
      <c r="KU196">
        <v>0.14000000000000001</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0.06</v>
      </c>
      <c r="MQ196">
        <v>0</v>
      </c>
      <c r="MR196">
        <v>0</v>
      </c>
      <c r="MS196">
        <v>0.41</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v>0</v>
      </c>
      <c r="RT196">
        <v>0</v>
      </c>
      <c r="RU196">
        <v>0</v>
      </c>
      <c r="RV196">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0</v>
      </c>
      <c r="UL196">
        <v>0</v>
      </c>
      <c r="UM196">
        <v>0</v>
      </c>
      <c r="UN196">
        <v>0</v>
      </c>
      <c r="UQ196" t="s">
        <v>377</v>
      </c>
      <c r="UR196">
        <v>0.49</v>
      </c>
      <c r="US196">
        <v>1.19</v>
      </c>
      <c r="UT196">
        <v>0.28000000000000003</v>
      </c>
      <c r="UU196">
        <v>0</v>
      </c>
      <c r="UX196" t="s">
        <v>377</v>
      </c>
      <c r="UY196">
        <v>1.58</v>
      </c>
      <c r="UZ196">
        <v>4.6900000000000004</v>
      </c>
      <c r="VA196">
        <v>0.1</v>
      </c>
      <c r="VB196">
        <v>7.3</v>
      </c>
      <c r="VE196" t="s">
        <v>377</v>
      </c>
      <c r="VF196">
        <v>0.17</v>
      </c>
      <c r="VG196">
        <v>0</v>
      </c>
      <c r="VH196">
        <v>0.28999999999999998</v>
      </c>
      <c r="VI196">
        <v>0</v>
      </c>
      <c r="VL196" t="s">
        <v>377</v>
      </c>
      <c r="VM196">
        <v>0</v>
      </c>
      <c r="VN196">
        <v>0</v>
      </c>
      <c r="VO196">
        <v>0</v>
      </c>
      <c r="VP196">
        <v>0</v>
      </c>
      <c r="VS196" t="s">
        <v>377</v>
      </c>
      <c r="VT196">
        <v>0.04</v>
      </c>
      <c r="VU196">
        <v>0</v>
      </c>
      <c r="VV196">
        <v>0.06</v>
      </c>
      <c r="VW196">
        <v>0</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v>
      </c>
      <c r="XR196">
        <v>0</v>
      </c>
      <c r="XS196">
        <v>0</v>
      </c>
      <c r="XT196">
        <v>0</v>
      </c>
      <c r="XW196" t="s">
        <v>377</v>
      </c>
      <c r="XX196">
        <v>0</v>
      </c>
      <c r="XY196">
        <v>0</v>
      </c>
      <c r="XZ196">
        <v>0</v>
      </c>
      <c r="YA196">
        <v>0</v>
      </c>
    </row>
    <row r="197" spans="1:651"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0.14000000000000001</v>
      </c>
      <c r="TX197">
        <v>0.69</v>
      </c>
      <c r="TY197">
        <v>0</v>
      </c>
      <c r="TZ197">
        <v>0</v>
      </c>
      <c r="UC197" t="s">
        <v>378</v>
      </c>
      <c r="UD197">
        <v>0.05</v>
      </c>
      <c r="UE197">
        <v>0.26</v>
      </c>
      <c r="UF197">
        <v>0</v>
      </c>
      <c r="UG197">
        <v>0</v>
      </c>
      <c r="UJ197" t="s">
        <v>378</v>
      </c>
      <c r="UK197">
        <v>0.55000000000000004</v>
      </c>
      <c r="UL197">
        <v>2.39</v>
      </c>
      <c r="UM197">
        <v>0</v>
      </c>
      <c r="UN197">
        <v>0</v>
      </c>
      <c r="UQ197" t="s">
        <v>378</v>
      </c>
      <c r="UR197">
        <v>0.1</v>
      </c>
      <c r="US197">
        <v>0.39</v>
      </c>
      <c r="UT197">
        <v>0</v>
      </c>
      <c r="UU197">
        <v>0</v>
      </c>
      <c r="UX197" t="s">
        <v>378</v>
      </c>
      <c r="UY197">
        <v>0.54</v>
      </c>
      <c r="UZ197">
        <v>0.32</v>
      </c>
      <c r="VA197">
        <v>0.48</v>
      </c>
      <c r="VB197">
        <v>1.81</v>
      </c>
      <c r="VE197" t="s">
        <v>378</v>
      </c>
      <c r="VF197">
        <v>0.17</v>
      </c>
      <c r="VG197">
        <v>0</v>
      </c>
      <c r="VH197">
        <v>0.28999999999999998</v>
      </c>
      <c r="VI197">
        <v>0</v>
      </c>
      <c r="VL197" t="s">
        <v>378</v>
      </c>
      <c r="VM197">
        <v>0.08</v>
      </c>
      <c r="VN197">
        <v>0</v>
      </c>
      <c r="VO197">
        <v>0.06</v>
      </c>
      <c r="VP197">
        <v>0</v>
      </c>
      <c r="VS197" t="s">
        <v>378</v>
      </c>
      <c r="VT197">
        <v>0.09</v>
      </c>
      <c r="VU197">
        <v>0</v>
      </c>
      <c r="VV197">
        <v>0</v>
      </c>
      <c r="VW197">
        <v>0</v>
      </c>
      <c r="VZ197" t="s">
        <v>378</v>
      </c>
      <c r="WA197">
        <v>0.04</v>
      </c>
      <c r="WB197">
        <v>0.17</v>
      </c>
      <c r="WC197">
        <v>0</v>
      </c>
      <c r="WD197">
        <v>0</v>
      </c>
      <c r="WG197" t="s">
        <v>378</v>
      </c>
      <c r="WH197">
        <v>0</v>
      </c>
      <c r="WI197">
        <v>0</v>
      </c>
      <c r="WJ197">
        <v>0</v>
      </c>
      <c r="WK197">
        <v>0</v>
      </c>
      <c r="WN197" t="s">
        <v>378</v>
      </c>
      <c r="WO197">
        <v>0.05</v>
      </c>
      <c r="WP197">
        <v>0</v>
      </c>
      <c r="WQ197">
        <v>0.08</v>
      </c>
      <c r="WR197">
        <v>0</v>
      </c>
      <c r="WU197" t="s">
        <v>378</v>
      </c>
      <c r="WV197">
        <v>0</v>
      </c>
      <c r="WW197">
        <v>0</v>
      </c>
      <c r="WX197">
        <v>0</v>
      </c>
      <c r="WY197">
        <v>0</v>
      </c>
      <c r="XB197" t="s">
        <v>378</v>
      </c>
      <c r="XC197">
        <v>0.11</v>
      </c>
      <c r="XD197">
        <v>0</v>
      </c>
      <c r="XE197">
        <v>0</v>
      </c>
      <c r="XF197">
        <v>0</v>
      </c>
      <c r="XI197" t="s">
        <v>378</v>
      </c>
      <c r="XJ197">
        <v>0</v>
      </c>
      <c r="XK197">
        <v>0</v>
      </c>
      <c r="XL197">
        <v>0</v>
      </c>
      <c r="XM197">
        <v>0</v>
      </c>
      <c r="XP197" t="s">
        <v>378</v>
      </c>
      <c r="XQ197">
        <v>0.12</v>
      </c>
      <c r="XR197">
        <v>0.55000000000000004</v>
      </c>
      <c r="XS197">
        <v>0</v>
      </c>
      <c r="XT197">
        <v>0</v>
      </c>
      <c r="XW197" t="s">
        <v>378</v>
      </c>
      <c r="XX197">
        <v>0</v>
      </c>
      <c r="XY197">
        <v>0</v>
      </c>
      <c r="XZ197">
        <v>0</v>
      </c>
      <c r="YA197">
        <v>0</v>
      </c>
    </row>
    <row r="198" spans="1:651" x14ac:dyDescent="0.25">
      <c r="A198" s="1">
        <v>9.650100000000009</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0.08</v>
      </c>
      <c r="TJ198">
        <v>0.18</v>
      </c>
      <c r="TK198">
        <v>0</v>
      </c>
      <c r="TL198">
        <v>0</v>
      </c>
      <c r="TO198" t="s">
        <v>379</v>
      </c>
      <c r="TP198">
        <v>0</v>
      </c>
      <c r="TQ198">
        <v>0</v>
      </c>
      <c r="TR198">
        <v>0</v>
      </c>
      <c r="TS198">
        <v>0</v>
      </c>
      <c r="TV198" t="s">
        <v>379</v>
      </c>
      <c r="TW198">
        <v>0</v>
      </c>
      <c r="TX198">
        <v>0</v>
      </c>
      <c r="TY198">
        <v>0</v>
      </c>
      <c r="TZ198">
        <v>0</v>
      </c>
      <c r="UC198" t="s">
        <v>379</v>
      </c>
      <c r="UD198">
        <v>0.03</v>
      </c>
      <c r="UE198">
        <v>0</v>
      </c>
      <c r="UF198">
        <v>0.05</v>
      </c>
      <c r="UG198">
        <v>0</v>
      </c>
      <c r="UJ198" t="s">
        <v>379</v>
      </c>
      <c r="UK198">
        <v>0</v>
      </c>
      <c r="UL198">
        <v>0</v>
      </c>
      <c r="UM198">
        <v>0</v>
      </c>
      <c r="UN198">
        <v>0</v>
      </c>
      <c r="UQ198" t="s">
        <v>379</v>
      </c>
      <c r="UR198">
        <v>0.52</v>
      </c>
      <c r="US198">
        <v>0</v>
      </c>
      <c r="UT198">
        <v>0.66</v>
      </c>
      <c r="UU198">
        <v>1.4</v>
      </c>
      <c r="UX198" t="s">
        <v>379</v>
      </c>
      <c r="UY198">
        <v>0.77</v>
      </c>
      <c r="UZ198">
        <v>0</v>
      </c>
      <c r="VA198">
        <v>1.19</v>
      </c>
      <c r="VB198">
        <v>0</v>
      </c>
      <c r="VE198" t="s">
        <v>379</v>
      </c>
      <c r="VF198">
        <v>1.05</v>
      </c>
      <c r="VG198">
        <v>0</v>
      </c>
      <c r="VH198">
        <v>1.49</v>
      </c>
      <c r="VI198">
        <v>0</v>
      </c>
      <c r="VL198" t="s">
        <v>379</v>
      </c>
      <c r="VM198">
        <v>0.57999999999999996</v>
      </c>
      <c r="VN198">
        <v>0</v>
      </c>
      <c r="VO198">
        <v>1.01</v>
      </c>
      <c r="VP198">
        <v>0</v>
      </c>
      <c r="VS198" t="s">
        <v>379</v>
      </c>
      <c r="VT198">
        <v>0.41</v>
      </c>
      <c r="VU198">
        <v>0.23</v>
      </c>
      <c r="VV198">
        <v>0.51</v>
      </c>
      <c r="VW198">
        <v>0</v>
      </c>
      <c r="VZ198" t="s">
        <v>379</v>
      </c>
      <c r="WA198">
        <v>0.13</v>
      </c>
      <c r="WB198">
        <v>0</v>
      </c>
      <c r="WC198">
        <v>0.21</v>
      </c>
      <c r="WD198">
        <v>0</v>
      </c>
      <c r="WG198" t="s">
        <v>379</v>
      </c>
      <c r="WH198">
        <v>0.14000000000000001</v>
      </c>
      <c r="WI198">
        <v>0.65</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v>
      </c>
      <c r="XR198">
        <v>0</v>
      </c>
      <c r="XS198">
        <v>0</v>
      </c>
      <c r="XT198">
        <v>0</v>
      </c>
      <c r="XW198" t="s">
        <v>379</v>
      </c>
      <c r="XX198">
        <v>0</v>
      </c>
      <c r="XY198">
        <v>0</v>
      </c>
      <c r="XZ198">
        <v>0</v>
      </c>
      <c r="YA198">
        <v>0</v>
      </c>
    </row>
    <row r="199" spans="1:651"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0.04</v>
      </c>
      <c r="ON199">
        <v>0.21</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v>0</v>
      </c>
      <c r="RT199">
        <v>0</v>
      </c>
      <c r="RU199">
        <v>0</v>
      </c>
      <c r="RV199">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v>
      </c>
      <c r="TX199">
        <v>0</v>
      </c>
      <c r="TY199">
        <v>0</v>
      </c>
      <c r="TZ199">
        <v>0</v>
      </c>
      <c r="UC199" t="s">
        <v>380</v>
      </c>
      <c r="UD199">
        <v>0</v>
      </c>
      <c r="UE199">
        <v>0</v>
      </c>
      <c r="UF199">
        <v>0</v>
      </c>
      <c r="UG199">
        <v>0</v>
      </c>
      <c r="UJ199" t="s">
        <v>380</v>
      </c>
      <c r="UK199">
        <v>0.06</v>
      </c>
      <c r="UL199">
        <v>0</v>
      </c>
      <c r="UM199">
        <v>0.1</v>
      </c>
      <c r="UN199">
        <v>0</v>
      </c>
      <c r="UQ199" t="s">
        <v>380</v>
      </c>
      <c r="UR199">
        <v>0</v>
      </c>
      <c r="US199">
        <v>0</v>
      </c>
      <c r="UT199">
        <v>0</v>
      </c>
      <c r="UU199">
        <v>0</v>
      </c>
      <c r="UX199" t="s">
        <v>380</v>
      </c>
      <c r="UY199">
        <v>0.65</v>
      </c>
      <c r="UZ199">
        <v>0</v>
      </c>
      <c r="VA199">
        <v>0.66</v>
      </c>
      <c r="VB199">
        <v>2.37</v>
      </c>
      <c r="VE199" t="s">
        <v>380</v>
      </c>
      <c r="VF199">
        <v>0</v>
      </c>
      <c r="VG199">
        <v>0</v>
      </c>
      <c r="VH199">
        <v>0</v>
      </c>
      <c r="VI199">
        <v>0</v>
      </c>
      <c r="VL199" t="s">
        <v>380</v>
      </c>
      <c r="VM199">
        <v>0.99</v>
      </c>
      <c r="VN199">
        <v>0.66</v>
      </c>
      <c r="VO199">
        <v>0.79</v>
      </c>
      <c r="VP199">
        <v>0.83</v>
      </c>
      <c r="VS199" t="s">
        <v>380</v>
      </c>
      <c r="VT199">
        <v>0.99</v>
      </c>
      <c r="VU199">
        <v>0.88</v>
      </c>
      <c r="VV199">
        <v>1.18</v>
      </c>
      <c r="VW199">
        <v>0.77</v>
      </c>
      <c r="VZ199" t="s">
        <v>380</v>
      </c>
      <c r="WA199">
        <v>0</v>
      </c>
      <c r="WB199">
        <v>0</v>
      </c>
      <c r="WC199">
        <v>0</v>
      </c>
      <c r="WD199">
        <v>0</v>
      </c>
      <c r="WG199" t="s">
        <v>380</v>
      </c>
      <c r="WH199">
        <v>0</v>
      </c>
      <c r="WI199">
        <v>0</v>
      </c>
      <c r="WJ199">
        <v>0</v>
      </c>
      <c r="WK199">
        <v>0</v>
      </c>
      <c r="WN199" t="s">
        <v>380</v>
      </c>
      <c r="WO199">
        <v>0</v>
      </c>
      <c r="WP199">
        <v>0</v>
      </c>
      <c r="WQ199">
        <v>0</v>
      </c>
      <c r="WR199">
        <v>0</v>
      </c>
      <c r="WU199" t="s">
        <v>380</v>
      </c>
      <c r="WV199">
        <v>0</v>
      </c>
      <c r="WW199">
        <v>0</v>
      </c>
      <c r="WX199">
        <v>0</v>
      </c>
      <c r="WY199">
        <v>0</v>
      </c>
      <c r="XB199" t="s">
        <v>380</v>
      </c>
      <c r="XC199">
        <v>0</v>
      </c>
      <c r="XD199">
        <v>0</v>
      </c>
      <c r="XE199">
        <v>0</v>
      </c>
      <c r="XF199">
        <v>0</v>
      </c>
      <c r="XI199" t="s">
        <v>380</v>
      </c>
      <c r="XJ199">
        <v>0</v>
      </c>
      <c r="XK199">
        <v>0</v>
      </c>
      <c r="XL199">
        <v>0</v>
      </c>
      <c r="XM199">
        <v>0</v>
      </c>
      <c r="XP199" t="s">
        <v>380</v>
      </c>
      <c r="XQ199">
        <v>0.13</v>
      </c>
      <c r="XR199">
        <v>0.6</v>
      </c>
      <c r="XS199">
        <v>0</v>
      </c>
      <c r="XT199">
        <v>0</v>
      </c>
      <c r="XW199" t="s">
        <v>380</v>
      </c>
      <c r="XX199">
        <v>0</v>
      </c>
      <c r="XY199">
        <v>0</v>
      </c>
      <c r="XZ199">
        <v>0</v>
      </c>
      <c r="YA199">
        <v>0</v>
      </c>
    </row>
    <row r="200" spans="1:651"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v>0</v>
      </c>
      <c r="RT200">
        <v>0</v>
      </c>
      <c r="RU200">
        <v>0</v>
      </c>
      <c r="RV200">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v>
      </c>
      <c r="TC200">
        <v>0</v>
      </c>
      <c r="TD200">
        <v>0</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v>
      </c>
      <c r="US200">
        <v>0</v>
      </c>
      <c r="UT200">
        <v>0</v>
      </c>
      <c r="UU200">
        <v>0</v>
      </c>
      <c r="UX200" t="s">
        <v>381</v>
      </c>
      <c r="UY200">
        <v>0.5</v>
      </c>
      <c r="UZ200">
        <v>0.41</v>
      </c>
      <c r="VA200">
        <v>0.66</v>
      </c>
      <c r="VB200">
        <v>0</v>
      </c>
      <c r="VE200" t="s">
        <v>381</v>
      </c>
      <c r="VF200">
        <v>0.24</v>
      </c>
      <c r="VG200">
        <v>0.82</v>
      </c>
      <c r="VH200">
        <v>0.1</v>
      </c>
      <c r="VI200">
        <v>0</v>
      </c>
      <c r="VL200" t="s">
        <v>381</v>
      </c>
      <c r="VM200">
        <v>0.31</v>
      </c>
      <c r="VN200">
        <v>0.08</v>
      </c>
      <c r="VO200">
        <v>0.43</v>
      </c>
      <c r="VP200">
        <v>0</v>
      </c>
      <c r="VS200" t="s">
        <v>381</v>
      </c>
      <c r="VT200">
        <v>0.28999999999999998</v>
      </c>
      <c r="VU200">
        <v>0</v>
      </c>
      <c r="VV200">
        <v>0.12</v>
      </c>
      <c r="VW200">
        <v>0</v>
      </c>
      <c r="VZ200" t="s">
        <v>381</v>
      </c>
      <c r="WA200">
        <v>0.17</v>
      </c>
      <c r="WB200">
        <v>0</v>
      </c>
      <c r="WC200">
        <v>0</v>
      </c>
      <c r="WD200">
        <v>0</v>
      </c>
      <c r="WG200" t="s">
        <v>381</v>
      </c>
      <c r="WH200">
        <v>0</v>
      </c>
      <c r="WI200">
        <v>0</v>
      </c>
      <c r="WJ200">
        <v>0</v>
      </c>
      <c r="WK200">
        <v>0</v>
      </c>
      <c r="WN200" t="s">
        <v>381</v>
      </c>
      <c r="WO200">
        <v>0</v>
      </c>
      <c r="WP200">
        <v>0</v>
      </c>
      <c r="WQ200">
        <v>0</v>
      </c>
      <c r="WR200">
        <v>0</v>
      </c>
      <c r="WU200" t="s">
        <v>381</v>
      </c>
      <c r="WV200">
        <v>0.37</v>
      </c>
      <c r="WW200">
        <v>0</v>
      </c>
      <c r="WX200">
        <v>0.13</v>
      </c>
      <c r="WY200">
        <v>2.5299999999999998</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row>
    <row r="201" spans="1:651"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v>
      </c>
      <c r="LA201">
        <v>0</v>
      </c>
      <c r="LB201">
        <v>0</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0.22</v>
      </c>
      <c r="MC201">
        <v>1.18</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v>
      </c>
      <c r="NE201">
        <v>0</v>
      </c>
      <c r="NF201">
        <v>0</v>
      </c>
      <c r="NG201">
        <v>0</v>
      </c>
      <c r="NJ201" t="s">
        <v>382</v>
      </c>
      <c r="NK201">
        <v>0</v>
      </c>
      <c r="NL201">
        <v>0</v>
      </c>
      <c r="NM201">
        <v>0</v>
      </c>
      <c r="NN201">
        <v>0</v>
      </c>
      <c r="NQ201" t="s">
        <v>382</v>
      </c>
      <c r="NR201">
        <v>0</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0</v>
      </c>
      <c r="RF201">
        <v>0</v>
      </c>
      <c r="RG201">
        <v>0</v>
      </c>
      <c r="RH201">
        <v>0</v>
      </c>
      <c r="RK201" t="s">
        <v>382</v>
      </c>
      <c r="RL201">
        <v>0</v>
      </c>
      <c r="RM201">
        <v>0</v>
      </c>
      <c r="RN201">
        <v>0</v>
      </c>
      <c r="RO201">
        <v>0</v>
      </c>
      <c r="RR201" t="s">
        <v>382</v>
      </c>
      <c r="RS201">
        <v>0</v>
      </c>
      <c r="RT201">
        <v>0</v>
      </c>
      <c r="RU201">
        <v>0</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0.44</v>
      </c>
      <c r="TQ201">
        <v>0.73</v>
      </c>
      <c r="TR201">
        <v>0.46</v>
      </c>
      <c r="TS201">
        <v>0</v>
      </c>
      <c r="TV201" t="s">
        <v>382</v>
      </c>
      <c r="TW201">
        <v>0</v>
      </c>
      <c r="TX201">
        <v>0</v>
      </c>
      <c r="TY201">
        <v>0</v>
      </c>
      <c r="TZ201">
        <v>0</v>
      </c>
      <c r="UC201" t="s">
        <v>382</v>
      </c>
      <c r="UD201">
        <v>0.05</v>
      </c>
      <c r="UE201">
        <v>0</v>
      </c>
      <c r="UF201">
        <v>0</v>
      </c>
      <c r="UG201">
        <v>0</v>
      </c>
      <c r="UJ201" t="s">
        <v>382</v>
      </c>
      <c r="UK201">
        <v>0</v>
      </c>
      <c r="UL201">
        <v>0</v>
      </c>
      <c r="UM201">
        <v>0</v>
      </c>
      <c r="UN201">
        <v>0</v>
      </c>
      <c r="UQ201" t="s">
        <v>382</v>
      </c>
      <c r="UR201">
        <v>7.0000000000000007E-2</v>
      </c>
      <c r="US201">
        <v>0</v>
      </c>
      <c r="UT201">
        <v>0</v>
      </c>
      <c r="UU201">
        <v>0</v>
      </c>
      <c r="UX201" t="s">
        <v>382</v>
      </c>
      <c r="UY201">
        <v>0.12</v>
      </c>
      <c r="UZ201">
        <v>0.38</v>
      </c>
      <c r="VA201">
        <v>0</v>
      </c>
      <c r="VB201">
        <v>0.54</v>
      </c>
      <c r="VE201" t="s">
        <v>382</v>
      </c>
      <c r="VF201">
        <v>0.27</v>
      </c>
      <c r="VG201">
        <v>1.0900000000000001</v>
      </c>
      <c r="VH201">
        <v>0.06</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v>
      </c>
      <c r="WI201">
        <v>0</v>
      </c>
      <c r="WJ201">
        <v>0</v>
      </c>
      <c r="WK201">
        <v>0</v>
      </c>
      <c r="WN201" t="s">
        <v>382</v>
      </c>
      <c r="WO201">
        <v>0</v>
      </c>
      <c r="WP201">
        <v>0</v>
      </c>
      <c r="WQ201">
        <v>0</v>
      </c>
      <c r="WR201">
        <v>0</v>
      </c>
      <c r="WU201" t="s">
        <v>382</v>
      </c>
      <c r="WV201">
        <v>0.34</v>
      </c>
      <c r="WW201">
        <v>0.37</v>
      </c>
      <c r="WX201">
        <v>0</v>
      </c>
      <c r="WY201">
        <v>0</v>
      </c>
      <c r="XB201" t="s">
        <v>382</v>
      </c>
      <c r="XC201">
        <v>0</v>
      </c>
      <c r="XD201">
        <v>0</v>
      </c>
      <c r="XE201">
        <v>0</v>
      </c>
      <c r="XF201">
        <v>0</v>
      </c>
      <c r="XI201" t="s">
        <v>382</v>
      </c>
      <c r="XJ201">
        <v>0.06</v>
      </c>
      <c r="XK201">
        <v>0.27</v>
      </c>
      <c r="XL201">
        <v>0</v>
      </c>
      <c r="XM201">
        <v>0</v>
      </c>
      <c r="XP201" t="s">
        <v>382</v>
      </c>
      <c r="XQ201">
        <v>0</v>
      </c>
      <c r="XR201">
        <v>0</v>
      </c>
      <c r="XS201">
        <v>0</v>
      </c>
      <c r="XT201">
        <v>0</v>
      </c>
      <c r="XW201" t="s">
        <v>382</v>
      </c>
      <c r="XX201">
        <v>0</v>
      </c>
      <c r="XY201">
        <v>0</v>
      </c>
      <c r="XZ201">
        <v>0</v>
      </c>
      <c r="YA201">
        <v>0</v>
      </c>
    </row>
    <row r="202" spans="1:651"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0.18</v>
      </c>
      <c r="UE202">
        <v>0</v>
      </c>
      <c r="UF202">
        <v>0.13</v>
      </c>
      <c r="UG202">
        <v>0.83</v>
      </c>
      <c r="UJ202" t="s">
        <v>383</v>
      </c>
      <c r="UK202">
        <v>0.41</v>
      </c>
      <c r="UL202">
        <v>0.6</v>
      </c>
      <c r="UM202">
        <v>0.4</v>
      </c>
      <c r="UN202">
        <v>0.34</v>
      </c>
      <c r="UQ202" t="s">
        <v>383</v>
      </c>
      <c r="UR202">
        <v>0</v>
      </c>
      <c r="US202">
        <v>0</v>
      </c>
      <c r="UT202">
        <v>0</v>
      </c>
      <c r="UU202">
        <v>0</v>
      </c>
      <c r="UX202" t="s">
        <v>383</v>
      </c>
      <c r="UY202">
        <v>1</v>
      </c>
      <c r="UZ202">
        <v>5.4</v>
      </c>
      <c r="VA202">
        <v>0.05</v>
      </c>
      <c r="VB202">
        <v>0</v>
      </c>
      <c r="VE202" t="s">
        <v>383</v>
      </c>
      <c r="VF202">
        <v>0.14000000000000001</v>
      </c>
      <c r="VG202">
        <v>0.2</v>
      </c>
      <c r="VH202">
        <v>0.16</v>
      </c>
      <c r="VI202">
        <v>0</v>
      </c>
      <c r="VL202" t="s">
        <v>383</v>
      </c>
      <c r="VM202">
        <v>0.21</v>
      </c>
      <c r="VN202">
        <v>0.44</v>
      </c>
      <c r="VO202">
        <v>0.09</v>
      </c>
      <c r="VP202">
        <v>0.47</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v>
      </c>
      <c r="XR202">
        <v>0</v>
      </c>
      <c r="XS202">
        <v>0</v>
      </c>
      <c r="XT202">
        <v>0</v>
      </c>
      <c r="XW202" t="s">
        <v>383</v>
      </c>
      <c r="XX202">
        <v>0.12</v>
      </c>
      <c r="XY202">
        <v>0</v>
      </c>
      <c r="XZ202">
        <v>0</v>
      </c>
      <c r="YA202">
        <v>0.99</v>
      </c>
    </row>
    <row r="203" spans="1:651"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v>
      </c>
      <c r="S203" s="1">
        <v>0</v>
      </c>
      <c r="T203" s="1">
        <v>0</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0.13</v>
      </c>
      <c r="CD203">
        <v>0</v>
      </c>
      <c r="CE203">
        <v>0.26</v>
      </c>
      <c r="CF203">
        <v>0</v>
      </c>
      <c r="CI203" t="s">
        <v>384</v>
      </c>
      <c r="CJ203">
        <v>0.11</v>
      </c>
      <c r="CK203">
        <v>0</v>
      </c>
      <c r="CL203">
        <v>0.22</v>
      </c>
      <c r="CM203">
        <v>0</v>
      </c>
      <c r="CP203" t="s">
        <v>384</v>
      </c>
      <c r="CQ203">
        <v>0.09</v>
      </c>
      <c r="CR203">
        <v>0</v>
      </c>
      <c r="CS203">
        <v>0.14000000000000001</v>
      </c>
      <c r="CT203">
        <v>0</v>
      </c>
      <c r="CW203" t="s">
        <v>384</v>
      </c>
      <c r="CX203">
        <v>0.19</v>
      </c>
      <c r="CY203">
        <v>0</v>
      </c>
      <c r="CZ203">
        <v>0.33</v>
      </c>
      <c r="DA203">
        <v>0</v>
      </c>
      <c r="DD203" t="s">
        <v>384</v>
      </c>
      <c r="DE203">
        <v>0.09</v>
      </c>
      <c r="DF203">
        <v>0</v>
      </c>
      <c r="DG203">
        <v>0.18</v>
      </c>
      <c r="DH203">
        <v>0</v>
      </c>
      <c r="DK203" t="s">
        <v>384</v>
      </c>
      <c r="DL203">
        <v>0</v>
      </c>
      <c r="DM203">
        <v>0</v>
      </c>
      <c r="DN203">
        <v>0</v>
      </c>
      <c r="DO203">
        <v>0</v>
      </c>
      <c r="DR203" t="s">
        <v>384</v>
      </c>
      <c r="DS203">
        <v>0</v>
      </c>
      <c r="DT203">
        <v>0</v>
      </c>
      <c r="DU203">
        <v>0</v>
      </c>
      <c r="DV203">
        <v>0</v>
      </c>
      <c r="DY203" t="s">
        <v>384</v>
      </c>
      <c r="DZ203">
        <v>0</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v>
      </c>
      <c r="FJ203">
        <v>0</v>
      </c>
      <c r="FK203">
        <v>0</v>
      </c>
      <c r="FL203">
        <v>0</v>
      </c>
      <c r="FO203" t="s">
        <v>384</v>
      </c>
      <c r="FP203">
        <v>0</v>
      </c>
      <c r="FQ203">
        <v>0</v>
      </c>
      <c r="FR203">
        <v>0</v>
      </c>
      <c r="FS203">
        <v>0</v>
      </c>
      <c r="FV203" t="s">
        <v>384</v>
      </c>
      <c r="FW203">
        <v>0</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0.14000000000000001</v>
      </c>
      <c r="IW203">
        <v>0.73</v>
      </c>
      <c r="IX203">
        <v>0</v>
      </c>
      <c r="IY203">
        <v>0</v>
      </c>
      <c r="JB203" t="s">
        <v>384</v>
      </c>
      <c r="JC203">
        <v>0.1</v>
      </c>
      <c r="JD203">
        <v>0.56000000000000005</v>
      </c>
      <c r="JE203">
        <v>0</v>
      </c>
      <c r="JF203">
        <v>0</v>
      </c>
      <c r="JI203" t="s">
        <v>384</v>
      </c>
      <c r="JJ203">
        <v>0.05</v>
      </c>
      <c r="JK203">
        <v>0.3</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0.42</v>
      </c>
      <c r="MJ203">
        <v>2.36</v>
      </c>
      <c r="MK203">
        <v>0</v>
      </c>
      <c r="ML203">
        <v>0</v>
      </c>
      <c r="MO203" t="s">
        <v>384</v>
      </c>
      <c r="MP203">
        <v>0</v>
      </c>
      <c r="MQ203">
        <v>0</v>
      </c>
      <c r="MR203">
        <v>0</v>
      </c>
      <c r="MS203">
        <v>0</v>
      </c>
      <c r="MV203" t="s">
        <v>384</v>
      </c>
      <c r="MW203">
        <v>0.04</v>
      </c>
      <c r="MX203">
        <v>0.21</v>
      </c>
      <c r="MY203">
        <v>0</v>
      </c>
      <c r="MZ203">
        <v>0</v>
      </c>
      <c r="NC203" t="s">
        <v>384</v>
      </c>
      <c r="ND203">
        <v>0</v>
      </c>
      <c r="NE203">
        <v>0</v>
      </c>
      <c r="NF203">
        <v>0</v>
      </c>
      <c r="NG203">
        <v>0</v>
      </c>
      <c r="NJ203" t="s">
        <v>384</v>
      </c>
      <c r="NK203">
        <v>0</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v>0</v>
      </c>
      <c r="RT203">
        <v>0</v>
      </c>
      <c r="RU203">
        <v>0</v>
      </c>
      <c r="RV203">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0.04</v>
      </c>
      <c r="TC203">
        <v>0.17</v>
      </c>
      <c r="TD203">
        <v>0</v>
      </c>
      <c r="TE203">
        <v>0</v>
      </c>
      <c r="TH203" t="s">
        <v>384</v>
      </c>
      <c r="TI203">
        <v>0</v>
      </c>
      <c r="TJ203">
        <v>0</v>
      </c>
      <c r="TK203">
        <v>0</v>
      </c>
      <c r="TL203">
        <v>0</v>
      </c>
      <c r="TO203" t="s">
        <v>384</v>
      </c>
      <c r="TP203">
        <v>1.34</v>
      </c>
      <c r="TQ203">
        <v>4.67</v>
      </c>
      <c r="TR203">
        <v>0.43</v>
      </c>
      <c r="TS203">
        <v>0</v>
      </c>
      <c r="TV203" t="s">
        <v>384</v>
      </c>
      <c r="TW203">
        <v>0</v>
      </c>
      <c r="TX203">
        <v>0</v>
      </c>
      <c r="TY203">
        <v>0</v>
      </c>
      <c r="TZ203">
        <v>0</v>
      </c>
      <c r="UC203" t="s">
        <v>384</v>
      </c>
      <c r="UD203">
        <v>0.95</v>
      </c>
      <c r="UE203">
        <v>0</v>
      </c>
      <c r="UF203">
        <v>1.43</v>
      </c>
      <c r="UG203">
        <v>0</v>
      </c>
      <c r="UJ203" t="s">
        <v>384</v>
      </c>
      <c r="UK203">
        <v>7.0000000000000007E-2</v>
      </c>
      <c r="UL203">
        <v>0</v>
      </c>
      <c r="UM203">
        <v>0.13</v>
      </c>
      <c r="UN203">
        <v>0</v>
      </c>
      <c r="UQ203" t="s">
        <v>384</v>
      </c>
      <c r="UR203">
        <v>0.64</v>
      </c>
      <c r="US203">
        <v>0</v>
      </c>
      <c r="UT203">
        <v>0.31</v>
      </c>
      <c r="UU203">
        <v>0.56999999999999995</v>
      </c>
      <c r="UX203" t="s">
        <v>384</v>
      </c>
      <c r="UY203">
        <v>0.11</v>
      </c>
      <c r="UZ203">
        <v>0</v>
      </c>
      <c r="VA203">
        <v>0</v>
      </c>
      <c r="VB203">
        <v>0.51</v>
      </c>
      <c r="VE203" t="s">
        <v>384</v>
      </c>
      <c r="VF203">
        <v>0.12</v>
      </c>
      <c r="VG203">
        <v>0</v>
      </c>
      <c r="VH203">
        <v>0.1</v>
      </c>
      <c r="VI203">
        <v>0.46</v>
      </c>
      <c r="VL203" t="s">
        <v>384</v>
      </c>
      <c r="VM203">
        <v>0.24</v>
      </c>
      <c r="VN203">
        <v>0</v>
      </c>
      <c r="VO203">
        <v>0.42</v>
      </c>
      <c r="VP203">
        <v>0</v>
      </c>
      <c r="VS203" t="s">
        <v>384</v>
      </c>
      <c r="VT203">
        <v>0.09</v>
      </c>
      <c r="VU203">
        <v>0.41</v>
      </c>
      <c r="VV203">
        <v>0</v>
      </c>
      <c r="VW203">
        <v>0</v>
      </c>
      <c r="VZ203" t="s">
        <v>384</v>
      </c>
      <c r="WA203">
        <v>0.05</v>
      </c>
      <c r="WB203">
        <v>0</v>
      </c>
      <c r="WC203">
        <v>0.08</v>
      </c>
      <c r="WD203">
        <v>0</v>
      </c>
      <c r="WG203" t="s">
        <v>384</v>
      </c>
      <c r="WH203">
        <v>0.1</v>
      </c>
      <c r="WI203">
        <v>0.47</v>
      </c>
      <c r="WJ203">
        <v>0</v>
      </c>
      <c r="WK203">
        <v>0</v>
      </c>
      <c r="WN203" t="s">
        <v>384</v>
      </c>
      <c r="WO203">
        <v>0</v>
      </c>
      <c r="WP203">
        <v>0</v>
      </c>
      <c r="WQ203">
        <v>0</v>
      </c>
      <c r="WR203">
        <v>0</v>
      </c>
      <c r="WU203" t="s">
        <v>384</v>
      </c>
      <c r="WV203">
        <v>0.02</v>
      </c>
      <c r="WW203">
        <v>0.11</v>
      </c>
      <c r="WX203">
        <v>0</v>
      </c>
      <c r="WY203">
        <v>0</v>
      </c>
      <c r="XB203" t="s">
        <v>384</v>
      </c>
      <c r="XC203">
        <v>0</v>
      </c>
      <c r="XD203">
        <v>0</v>
      </c>
      <c r="XE203">
        <v>0</v>
      </c>
      <c r="XF203">
        <v>0</v>
      </c>
      <c r="XI203" t="s">
        <v>384</v>
      </c>
      <c r="XJ203">
        <v>0</v>
      </c>
      <c r="XK203">
        <v>0</v>
      </c>
      <c r="XL203">
        <v>0</v>
      </c>
      <c r="XM203">
        <v>0</v>
      </c>
      <c r="XP203" t="s">
        <v>384</v>
      </c>
      <c r="XQ203">
        <v>0.04</v>
      </c>
      <c r="XR203">
        <v>0.17</v>
      </c>
      <c r="XS203">
        <v>0</v>
      </c>
      <c r="XT203">
        <v>0</v>
      </c>
      <c r="XW203" t="s">
        <v>384</v>
      </c>
      <c r="XX203">
        <v>0</v>
      </c>
      <c r="XY203">
        <v>0</v>
      </c>
      <c r="XZ203">
        <v>0</v>
      </c>
      <c r="YA203">
        <v>0</v>
      </c>
    </row>
    <row r="204" spans="1:651"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0.11</v>
      </c>
      <c r="CR204">
        <v>0.63</v>
      </c>
      <c r="CS204">
        <v>0</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0.12</v>
      </c>
      <c r="FX204">
        <v>0</v>
      </c>
      <c r="FY204">
        <v>0.2</v>
      </c>
      <c r="FZ204">
        <v>0</v>
      </c>
      <c r="GC204" t="s">
        <v>385</v>
      </c>
      <c r="GD204">
        <v>0.23</v>
      </c>
      <c r="GE204">
        <v>0.47</v>
      </c>
      <c r="GF204">
        <v>0.24</v>
      </c>
      <c r="GG204">
        <v>0</v>
      </c>
      <c r="GJ204" t="s">
        <v>385</v>
      </c>
      <c r="GK204">
        <v>0.06</v>
      </c>
      <c r="GL204">
        <v>0.18</v>
      </c>
      <c r="GM204">
        <v>0.04</v>
      </c>
      <c r="GN204">
        <v>0</v>
      </c>
      <c r="GQ204" t="s">
        <v>385</v>
      </c>
      <c r="GR204">
        <v>0</v>
      </c>
      <c r="GS204">
        <v>0</v>
      </c>
      <c r="GT204">
        <v>0</v>
      </c>
      <c r="GU204">
        <v>0</v>
      </c>
      <c r="GX204" t="s">
        <v>385</v>
      </c>
      <c r="GY204">
        <v>0.02</v>
      </c>
      <c r="GZ204">
        <v>0</v>
      </c>
      <c r="HA204">
        <v>0.04</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0.35</v>
      </c>
      <c r="II204">
        <v>1.26</v>
      </c>
      <c r="IJ204">
        <v>0.28000000000000003</v>
      </c>
      <c r="IK204">
        <v>0</v>
      </c>
      <c r="IN204" t="s">
        <v>385</v>
      </c>
      <c r="IO204">
        <v>0.18</v>
      </c>
      <c r="IP204">
        <v>0.92</v>
      </c>
      <c r="IQ204">
        <v>0.03</v>
      </c>
      <c r="IR204">
        <v>0</v>
      </c>
      <c r="IU204" t="s">
        <v>385</v>
      </c>
      <c r="IV204">
        <v>0.6</v>
      </c>
      <c r="IW204">
        <v>2.95</v>
      </c>
      <c r="IX204">
        <v>0.09</v>
      </c>
      <c r="IY204">
        <v>0</v>
      </c>
      <c r="JB204" t="s">
        <v>385</v>
      </c>
      <c r="JC204">
        <v>0.43</v>
      </c>
      <c r="JD204">
        <v>1.84</v>
      </c>
      <c r="JE204">
        <v>0.11</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0.06</v>
      </c>
      <c r="KT204">
        <v>0.09</v>
      </c>
      <c r="KU204">
        <v>0.06</v>
      </c>
      <c r="KV204">
        <v>0</v>
      </c>
      <c r="KY204" t="s">
        <v>385</v>
      </c>
      <c r="KZ204">
        <v>0.02</v>
      </c>
      <c r="LA204">
        <v>0</v>
      </c>
      <c r="LB204">
        <v>0.04</v>
      </c>
      <c r="LC204">
        <v>0</v>
      </c>
      <c r="LF204" t="s">
        <v>385</v>
      </c>
      <c r="LG204">
        <v>0.03</v>
      </c>
      <c r="LH204">
        <v>0.16</v>
      </c>
      <c r="LI204">
        <v>0</v>
      </c>
      <c r="LJ204">
        <v>0</v>
      </c>
      <c r="LM204" t="s">
        <v>385</v>
      </c>
      <c r="LN204">
        <v>0</v>
      </c>
      <c r="LO204">
        <v>0</v>
      </c>
      <c r="LP204">
        <v>0</v>
      </c>
      <c r="LQ204">
        <v>0</v>
      </c>
      <c r="LT204" t="s">
        <v>385</v>
      </c>
      <c r="LU204">
        <v>0.12</v>
      </c>
      <c r="LV204">
        <v>0.62</v>
      </c>
      <c r="LW204">
        <v>0</v>
      </c>
      <c r="LX204">
        <v>0</v>
      </c>
      <c r="MA204" t="s">
        <v>385</v>
      </c>
      <c r="MB204">
        <v>0.12</v>
      </c>
      <c r="MC204">
        <v>0.63</v>
      </c>
      <c r="MD204">
        <v>0</v>
      </c>
      <c r="ME204">
        <v>0</v>
      </c>
      <c r="MH204" t="s">
        <v>385</v>
      </c>
      <c r="MI204">
        <v>0.31</v>
      </c>
      <c r="MJ204">
        <v>1.44</v>
      </c>
      <c r="MK204">
        <v>0.08</v>
      </c>
      <c r="ML204">
        <v>0</v>
      </c>
      <c r="MO204" t="s">
        <v>385</v>
      </c>
      <c r="MP204">
        <v>0.18</v>
      </c>
      <c r="MQ204">
        <v>0</v>
      </c>
      <c r="MR204">
        <v>0.31</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v>0</v>
      </c>
      <c r="RT204">
        <v>0</v>
      </c>
      <c r="RU204">
        <v>0</v>
      </c>
      <c r="RV204">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0.09</v>
      </c>
      <c r="TC204">
        <v>0.1</v>
      </c>
      <c r="TD204">
        <v>0.08</v>
      </c>
      <c r="TE204">
        <v>0</v>
      </c>
      <c r="TH204" t="s">
        <v>385</v>
      </c>
      <c r="TI204">
        <v>0.31</v>
      </c>
      <c r="TJ204">
        <v>1.41</v>
      </c>
      <c r="TK204">
        <v>0</v>
      </c>
      <c r="TL204">
        <v>0</v>
      </c>
      <c r="TO204" t="s">
        <v>385</v>
      </c>
      <c r="TP204">
        <v>0.19</v>
      </c>
      <c r="TQ204">
        <v>0</v>
      </c>
      <c r="TR204">
        <v>0.33</v>
      </c>
      <c r="TS204">
        <v>0</v>
      </c>
      <c r="TV204" t="s">
        <v>385</v>
      </c>
      <c r="TW204">
        <v>0.87</v>
      </c>
      <c r="TX204">
        <v>0.62</v>
      </c>
      <c r="TY204">
        <v>0.95</v>
      </c>
      <c r="TZ204">
        <v>0.3</v>
      </c>
      <c r="UC204" t="s">
        <v>385</v>
      </c>
      <c r="UD204">
        <v>1.71</v>
      </c>
      <c r="UE204">
        <v>0</v>
      </c>
      <c r="UF204">
        <v>2.33</v>
      </c>
      <c r="UG204">
        <v>1.36</v>
      </c>
      <c r="UJ204" t="s">
        <v>385</v>
      </c>
      <c r="UK204">
        <v>1</v>
      </c>
      <c r="UL204">
        <v>0.51</v>
      </c>
      <c r="UM204">
        <v>1.37</v>
      </c>
      <c r="UN204">
        <v>0.74</v>
      </c>
      <c r="UQ204" t="s">
        <v>385</v>
      </c>
      <c r="UR204">
        <v>2.2999999999999998</v>
      </c>
      <c r="US204">
        <v>6.46</v>
      </c>
      <c r="UT204">
        <v>0.97</v>
      </c>
      <c r="UU204">
        <v>0</v>
      </c>
      <c r="UX204" t="s">
        <v>385</v>
      </c>
      <c r="UY204">
        <v>2.2400000000000002</v>
      </c>
      <c r="UZ204">
        <v>0.26</v>
      </c>
      <c r="VA204">
        <v>3.11</v>
      </c>
      <c r="VB204">
        <v>0</v>
      </c>
      <c r="VE204" t="s">
        <v>385</v>
      </c>
      <c r="VF204">
        <v>2.72</v>
      </c>
      <c r="VG204">
        <v>1.67</v>
      </c>
      <c r="VH204">
        <v>3.09</v>
      </c>
      <c r="VI204">
        <v>2.56</v>
      </c>
      <c r="VL204" t="s">
        <v>385</v>
      </c>
      <c r="VM204">
        <v>2.09</v>
      </c>
      <c r="VN204">
        <v>2.0099999999999998</v>
      </c>
      <c r="VO204">
        <v>1.99</v>
      </c>
      <c r="VP204">
        <v>3.3</v>
      </c>
      <c r="VS204" t="s">
        <v>385</v>
      </c>
      <c r="VT204">
        <v>0.46</v>
      </c>
      <c r="VU204">
        <v>0.97</v>
      </c>
      <c r="VV204">
        <v>0.09</v>
      </c>
      <c r="VW204">
        <v>0</v>
      </c>
      <c r="VZ204" t="s">
        <v>385</v>
      </c>
      <c r="WA204">
        <v>0.38</v>
      </c>
      <c r="WB204">
        <v>0.25</v>
      </c>
      <c r="WC204">
        <v>0.24</v>
      </c>
      <c r="WD204">
        <v>0</v>
      </c>
      <c r="WG204" t="s">
        <v>385</v>
      </c>
      <c r="WH204">
        <v>0.32</v>
      </c>
      <c r="WI204">
        <v>0.3</v>
      </c>
      <c r="WJ204">
        <v>0.46</v>
      </c>
      <c r="WK204">
        <v>0</v>
      </c>
      <c r="WN204" t="s">
        <v>385</v>
      </c>
      <c r="WO204">
        <v>0.05</v>
      </c>
      <c r="WP204">
        <v>0</v>
      </c>
      <c r="WQ204">
        <v>7.0000000000000007E-2</v>
      </c>
      <c r="WR204">
        <v>0</v>
      </c>
      <c r="WU204" t="s">
        <v>385</v>
      </c>
      <c r="WV204">
        <v>0.18</v>
      </c>
      <c r="WW204">
        <v>0.79</v>
      </c>
      <c r="WX204">
        <v>0</v>
      </c>
      <c r="WY204">
        <v>0</v>
      </c>
      <c r="XB204" t="s">
        <v>385</v>
      </c>
      <c r="XC204">
        <v>0.4</v>
      </c>
      <c r="XD204">
        <v>0</v>
      </c>
      <c r="XE204">
        <v>0.53</v>
      </c>
      <c r="XF204">
        <v>0</v>
      </c>
      <c r="XI204" t="s">
        <v>385</v>
      </c>
      <c r="XJ204">
        <v>2.19</v>
      </c>
      <c r="XK204">
        <v>7.61</v>
      </c>
      <c r="XL204">
        <v>0.17</v>
      </c>
      <c r="XM204">
        <v>0</v>
      </c>
      <c r="XP204" t="s">
        <v>385</v>
      </c>
      <c r="XQ204">
        <v>0.64</v>
      </c>
      <c r="XR204">
        <v>0.59</v>
      </c>
      <c r="XS204">
        <v>0</v>
      </c>
      <c r="XT204">
        <v>2.4700000000000002</v>
      </c>
      <c r="XW204" t="s">
        <v>385</v>
      </c>
      <c r="XX204">
        <v>0.32</v>
      </c>
      <c r="XY204">
        <v>0</v>
      </c>
      <c r="XZ204">
        <v>0.56999999999999995</v>
      </c>
      <c r="YA204">
        <v>0</v>
      </c>
    </row>
    <row r="205" spans="1:651" x14ac:dyDescent="0.25">
      <c r="A205" s="1">
        <v>10.000100000000014</v>
      </c>
      <c r="B205" s="1">
        <v>10.050000000000015</v>
      </c>
      <c r="C205" s="1" t="s">
        <v>386</v>
      </c>
      <c r="D205" s="1">
        <v>0</v>
      </c>
      <c r="E205" s="1">
        <v>0</v>
      </c>
      <c r="F205" s="1">
        <v>0</v>
      </c>
      <c r="G205" s="1">
        <v>0</v>
      </c>
      <c r="H205" s="1"/>
      <c r="I205" s="1"/>
      <c r="J205" s="1" t="s">
        <v>386</v>
      </c>
      <c r="K205" s="1">
        <v>0</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v>
      </c>
      <c r="CK205">
        <v>0</v>
      </c>
      <c r="CL205">
        <v>0</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0.08</v>
      </c>
      <c r="HU205">
        <v>0.11</v>
      </c>
      <c r="HV205">
        <v>0</v>
      </c>
      <c r="HW205">
        <v>0</v>
      </c>
      <c r="HZ205" t="s">
        <v>386</v>
      </c>
      <c r="IA205">
        <v>0.05</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0.19</v>
      </c>
      <c r="JK205">
        <v>0</v>
      </c>
      <c r="JL205">
        <v>0</v>
      </c>
      <c r="JM205">
        <v>0</v>
      </c>
      <c r="JP205" t="s">
        <v>386</v>
      </c>
      <c r="JQ205">
        <v>0.27</v>
      </c>
      <c r="JR205">
        <v>0.81</v>
      </c>
      <c r="JS205">
        <v>0.1</v>
      </c>
      <c r="JT205">
        <v>0</v>
      </c>
      <c r="JW205" t="s">
        <v>386</v>
      </c>
      <c r="JX205">
        <v>0.36</v>
      </c>
      <c r="JY205">
        <v>0.3</v>
      </c>
      <c r="JZ205">
        <v>0.27</v>
      </c>
      <c r="KA205">
        <v>0</v>
      </c>
      <c r="KD205" t="s">
        <v>386</v>
      </c>
      <c r="KE205">
        <v>0.2</v>
      </c>
      <c r="KF205">
        <v>0.31</v>
      </c>
      <c r="KG205">
        <v>0.21</v>
      </c>
      <c r="KH205">
        <v>0</v>
      </c>
      <c r="KK205" t="s">
        <v>386</v>
      </c>
      <c r="KL205">
        <v>0.04</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0.03</v>
      </c>
      <c r="LO205">
        <v>0.14000000000000001</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7.0000000000000007E-2</v>
      </c>
      <c r="NL205">
        <v>0.4</v>
      </c>
      <c r="NM205">
        <v>0</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v>
      </c>
      <c r="OU205">
        <v>0</v>
      </c>
      <c r="OV205">
        <v>0</v>
      </c>
      <c r="OW205">
        <v>0</v>
      </c>
      <c r="OZ205" t="s">
        <v>386</v>
      </c>
      <c r="PA205">
        <v>0</v>
      </c>
      <c r="PB205">
        <v>0</v>
      </c>
      <c r="PC205">
        <v>0</v>
      </c>
      <c r="PD205">
        <v>0</v>
      </c>
      <c r="PG205" t="s">
        <v>386</v>
      </c>
      <c r="PH205">
        <v>0</v>
      </c>
      <c r="PI205">
        <v>0</v>
      </c>
      <c r="PJ205">
        <v>0</v>
      </c>
      <c r="PK205">
        <v>0</v>
      </c>
      <c r="PN205" t="s">
        <v>386</v>
      </c>
      <c r="PO205">
        <v>0</v>
      </c>
      <c r="PP205">
        <v>0</v>
      </c>
      <c r="PQ205">
        <v>0</v>
      </c>
      <c r="PR205">
        <v>0</v>
      </c>
      <c r="PU205" t="s">
        <v>386</v>
      </c>
      <c r="PV205">
        <v>0.04</v>
      </c>
      <c r="PW205">
        <v>0.19</v>
      </c>
      <c r="PX205">
        <v>0</v>
      </c>
      <c r="PY205">
        <v>0</v>
      </c>
      <c r="QB205" t="s">
        <v>386</v>
      </c>
      <c r="QC205">
        <v>0.04</v>
      </c>
      <c r="QD205">
        <v>0.19</v>
      </c>
      <c r="QE205">
        <v>0</v>
      </c>
      <c r="QF205">
        <v>0</v>
      </c>
      <c r="QI205" t="s">
        <v>386</v>
      </c>
      <c r="QJ205">
        <v>0</v>
      </c>
      <c r="QK205">
        <v>0</v>
      </c>
      <c r="QL205">
        <v>0</v>
      </c>
      <c r="QM205">
        <v>0</v>
      </c>
      <c r="QP205" t="s">
        <v>386</v>
      </c>
      <c r="QQ205">
        <v>0</v>
      </c>
      <c r="QR205">
        <v>0</v>
      </c>
      <c r="QS205">
        <v>0</v>
      </c>
      <c r="QT205">
        <v>0</v>
      </c>
      <c r="QW205" t="s">
        <v>386</v>
      </c>
      <c r="QX205">
        <v>0</v>
      </c>
      <c r="QY205">
        <v>0</v>
      </c>
      <c r="QZ205">
        <v>0</v>
      </c>
      <c r="RA205">
        <v>0</v>
      </c>
      <c r="RD205" t="s">
        <v>386</v>
      </c>
      <c r="RE205">
        <v>0</v>
      </c>
      <c r="RF205">
        <v>0</v>
      </c>
      <c r="RG205">
        <v>0</v>
      </c>
      <c r="RH205">
        <v>0</v>
      </c>
      <c r="RK205" t="s">
        <v>386</v>
      </c>
      <c r="RL205">
        <v>0</v>
      </c>
      <c r="RM205">
        <v>0</v>
      </c>
      <c r="RN205">
        <v>0</v>
      </c>
      <c r="RO205">
        <v>0</v>
      </c>
      <c r="RR205" t="s">
        <v>386</v>
      </c>
      <c r="RS205">
        <v>0</v>
      </c>
      <c r="RT205">
        <v>0</v>
      </c>
      <c r="RU205">
        <v>0</v>
      </c>
      <c r="RV205">
        <v>0</v>
      </c>
      <c r="RY205" t="s">
        <v>386</v>
      </c>
      <c r="RZ205">
        <v>0</v>
      </c>
      <c r="SA205">
        <v>0</v>
      </c>
      <c r="SB205">
        <v>0</v>
      </c>
      <c r="SC205">
        <v>0</v>
      </c>
      <c r="SF205" t="s">
        <v>386</v>
      </c>
      <c r="SG205">
        <v>0</v>
      </c>
      <c r="SH205">
        <v>0</v>
      </c>
      <c r="SI205">
        <v>0</v>
      </c>
      <c r="SJ205">
        <v>0</v>
      </c>
      <c r="SM205" t="s">
        <v>386</v>
      </c>
      <c r="SN205">
        <v>0</v>
      </c>
      <c r="SO205">
        <v>0</v>
      </c>
      <c r="SP205">
        <v>0</v>
      </c>
      <c r="SQ205">
        <v>0</v>
      </c>
      <c r="ST205" t="s">
        <v>386</v>
      </c>
      <c r="SU205">
        <v>0.06</v>
      </c>
      <c r="SV205">
        <v>0.27</v>
      </c>
      <c r="SW205">
        <v>0</v>
      </c>
      <c r="SX205">
        <v>0</v>
      </c>
      <c r="TA205" t="s">
        <v>386</v>
      </c>
      <c r="TB205">
        <v>0</v>
      </c>
      <c r="TC205">
        <v>0</v>
      </c>
      <c r="TD205">
        <v>0</v>
      </c>
      <c r="TE205">
        <v>0</v>
      </c>
      <c r="TH205" t="s">
        <v>386</v>
      </c>
      <c r="TI205">
        <v>0.03</v>
      </c>
      <c r="TJ205">
        <v>0</v>
      </c>
      <c r="TK205">
        <v>0</v>
      </c>
      <c r="TL205">
        <v>0</v>
      </c>
      <c r="TO205" t="s">
        <v>386</v>
      </c>
      <c r="TP205">
        <v>0.05</v>
      </c>
      <c r="TQ205">
        <v>0</v>
      </c>
      <c r="TR205">
        <v>0.09</v>
      </c>
      <c r="TS205">
        <v>0</v>
      </c>
      <c r="TV205" t="s">
        <v>386</v>
      </c>
      <c r="TW205">
        <v>0.4</v>
      </c>
      <c r="TX205">
        <v>0.22</v>
      </c>
      <c r="TY205">
        <v>0</v>
      </c>
      <c r="TZ205">
        <v>2.68</v>
      </c>
      <c r="UC205" t="s">
        <v>386</v>
      </c>
      <c r="UD205">
        <v>0.28000000000000003</v>
      </c>
      <c r="UE205">
        <v>0.23</v>
      </c>
      <c r="UF205">
        <v>0</v>
      </c>
      <c r="UG205">
        <v>1.62</v>
      </c>
      <c r="UJ205" t="s">
        <v>386</v>
      </c>
      <c r="UK205">
        <v>0.77</v>
      </c>
      <c r="UL205">
        <v>0.63</v>
      </c>
      <c r="UM205">
        <v>0.41</v>
      </c>
      <c r="UN205">
        <v>2.95</v>
      </c>
      <c r="UQ205" t="s">
        <v>386</v>
      </c>
      <c r="UR205">
        <v>0.73</v>
      </c>
      <c r="US205">
        <v>0</v>
      </c>
      <c r="UT205">
        <v>0.56000000000000005</v>
      </c>
      <c r="UU205">
        <v>0.48</v>
      </c>
      <c r="UX205" t="s">
        <v>386</v>
      </c>
      <c r="UY205">
        <v>0.48</v>
      </c>
      <c r="UZ205">
        <v>0.82</v>
      </c>
      <c r="VA205">
        <v>0.15</v>
      </c>
      <c r="VB205">
        <v>2.59</v>
      </c>
      <c r="VE205" t="s">
        <v>386</v>
      </c>
      <c r="VF205">
        <v>0.3</v>
      </c>
      <c r="VG205">
        <v>0.49</v>
      </c>
      <c r="VH205">
        <v>0.13</v>
      </c>
      <c r="VI205">
        <v>0.97</v>
      </c>
      <c r="VL205" t="s">
        <v>386</v>
      </c>
      <c r="VM205">
        <v>0.28999999999999998</v>
      </c>
      <c r="VN205">
        <v>0.21</v>
      </c>
      <c r="VO205">
        <v>0.35</v>
      </c>
      <c r="VP205">
        <v>0</v>
      </c>
      <c r="VS205" t="s">
        <v>386</v>
      </c>
      <c r="VT205">
        <v>0.33</v>
      </c>
      <c r="VU205">
        <v>0</v>
      </c>
      <c r="VV205">
        <v>0.12</v>
      </c>
      <c r="VW205">
        <v>0</v>
      </c>
      <c r="VZ205" t="s">
        <v>386</v>
      </c>
      <c r="WA205">
        <v>7.0000000000000007E-2</v>
      </c>
      <c r="WB205">
        <v>0</v>
      </c>
      <c r="WC205">
        <v>0</v>
      </c>
      <c r="WD205">
        <v>0</v>
      </c>
      <c r="WG205" t="s">
        <v>386</v>
      </c>
      <c r="WH205">
        <v>0.2</v>
      </c>
      <c r="WI205">
        <v>0.15</v>
      </c>
      <c r="WJ205">
        <v>0.3</v>
      </c>
      <c r="WK205">
        <v>0</v>
      </c>
      <c r="WN205" t="s">
        <v>386</v>
      </c>
      <c r="WO205">
        <v>0.34</v>
      </c>
      <c r="WP205">
        <v>0</v>
      </c>
      <c r="WQ205">
        <v>0.14000000000000001</v>
      </c>
      <c r="WR205">
        <v>0</v>
      </c>
      <c r="WU205" t="s">
        <v>386</v>
      </c>
      <c r="WV205">
        <v>0.11</v>
      </c>
      <c r="WW205">
        <v>0.08</v>
      </c>
      <c r="WX205">
        <v>0.15</v>
      </c>
      <c r="WY205">
        <v>0</v>
      </c>
      <c r="XB205" t="s">
        <v>386</v>
      </c>
      <c r="XC205">
        <v>0.24</v>
      </c>
      <c r="XD205">
        <v>0</v>
      </c>
      <c r="XE205">
        <v>0.11</v>
      </c>
      <c r="XF205">
        <v>1.48</v>
      </c>
      <c r="XI205" t="s">
        <v>386</v>
      </c>
      <c r="XJ205">
        <v>0.44</v>
      </c>
      <c r="XK205">
        <v>0</v>
      </c>
      <c r="XL205">
        <v>0.39</v>
      </c>
      <c r="XM205">
        <v>0</v>
      </c>
      <c r="XP205" t="s">
        <v>386</v>
      </c>
      <c r="XQ205">
        <v>0.05</v>
      </c>
      <c r="XR205">
        <v>0</v>
      </c>
      <c r="XS205">
        <v>0.08</v>
      </c>
      <c r="XT205">
        <v>0</v>
      </c>
      <c r="XW205" t="s">
        <v>386</v>
      </c>
      <c r="XX205">
        <v>0</v>
      </c>
      <c r="XY205">
        <v>0</v>
      </c>
      <c r="XZ205">
        <v>0</v>
      </c>
      <c r="YA205">
        <v>0</v>
      </c>
    </row>
    <row r="206" spans="1:651"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0.05</v>
      </c>
      <c r="NS206">
        <v>0</v>
      </c>
      <c r="NT206">
        <v>0.08</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0.56000000000000005</v>
      </c>
      <c r="VG206">
        <v>0</v>
      </c>
      <c r="VH206">
        <v>0.81</v>
      </c>
      <c r="VI206">
        <v>0</v>
      </c>
      <c r="VL206" t="s">
        <v>387</v>
      </c>
      <c r="VM206">
        <v>0.12</v>
      </c>
      <c r="VN206">
        <v>0</v>
      </c>
      <c r="VO206">
        <v>0.17</v>
      </c>
      <c r="VP206">
        <v>0.2</v>
      </c>
      <c r="VS206" t="s">
        <v>387</v>
      </c>
      <c r="VT206">
        <v>0</v>
      </c>
      <c r="VU206">
        <v>0</v>
      </c>
      <c r="VV206">
        <v>0</v>
      </c>
      <c r="VW206">
        <v>0</v>
      </c>
      <c r="VZ206" t="s">
        <v>387</v>
      </c>
      <c r="WA206">
        <v>0</v>
      </c>
      <c r="WB206">
        <v>0</v>
      </c>
      <c r="WC206">
        <v>0</v>
      </c>
      <c r="WD206">
        <v>0</v>
      </c>
      <c r="WG206" t="s">
        <v>387</v>
      </c>
      <c r="WH206">
        <v>0</v>
      </c>
      <c r="WI206">
        <v>0</v>
      </c>
      <c r="WJ206">
        <v>0</v>
      </c>
      <c r="WK206">
        <v>0</v>
      </c>
      <c r="WN206" t="s">
        <v>387</v>
      </c>
      <c r="WO206">
        <v>0.09</v>
      </c>
      <c r="WP206">
        <v>0</v>
      </c>
      <c r="WQ206">
        <v>0.14000000000000001</v>
      </c>
      <c r="WR206">
        <v>0</v>
      </c>
      <c r="WU206" t="s">
        <v>387</v>
      </c>
      <c r="WV206">
        <v>0</v>
      </c>
      <c r="WW206">
        <v>0</v>
      </c>
      <c r="WX206">
        <v>0</v>
      </c>
      <c r="WY206">
        <v>0</v>
      </c>
      <c r="XB206" t="s">
        <v>387</v>
      </c>
      <c r="XC206">
        <v>7.0000000000000007E-2</v>
      </c>
      <c r="XD206">
        <v>0</v>
      </c>
      <c r="XE206">
        <v>0.11</v>
      </c>
      <c r="XF206">
        <v>0</v>
      </c>
      <c r="XI206" t="s">
        <v>387</v>
      </c>
      <c r="XJ206">
        <v>0</v>
      </c>
      <c r="XK206">
        <v>0</v>
      </c>
      <c r="XL206">
        <v>0</v>
      </c>
      <c r="XM206">
        <v>0</v>
      </c>
      <c r="XP206" t="s">
        <v>387</v>
      </c>
      <c r="XQ206">
        <v>0</v>
      </c>
      <c r="XR206">
        <v>0</v>
      </c>
      <c r="XS206">
        <v>0</v>
      </c>
      <c r="XT206">
        <v>0</v>
      </c>
      <c r="XW206" t="s">
        <v>387</v>
      </c>
      <c r="XX206">
        <v>0</v>
      </c>
      <c r="XY206">
        <v>0</v>
      </c>
      <c r="XZ206">
        <v>0</v>
      </c>
      <c r="YA206">
        <v>0</v>
      </c>
    </row>
    <row r="207" spans="1:651"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0.34</v>
      </c>
      <c r="UL207">
        <v>1.48</v>
      </c>
      <c r="UM207">
        <v>0</v>
      </c>
      <c r="UN207">
        <v>0</v>
      </c>
      <c r="UQ207" t="s">
        <v>388</v>
      </c>
      <c r="UR207">
        <v>0</v>
      </c>
      <c r="US207">
        <v>0</v>
      </c>
      <c r="UT207">
        <v>0</v>
      </c>
      <c r="UU207">
        <v>0</v>
      </c>
      <c r="UX207" t="s">
        <v>388</v>
      </c>
      <c r="UY207">
        <v>0</v>
      </c>
      <c r="UZ207">
        <v>0</v>
      </c>
      <c r="VA207">
        <v>0</v>
      </c>
      <c r="VB207">
        <v>0</v>
      </c>
      <c r="VE207" t="s">
        <v>388</v>
      </c>
      <c r="VF207">
        <v>0.04</v>
      </c>
      <c r="VG207">
        <v>0.17</v>
      </c>
      <c r="VH207">
        <v>0</v>
      </c>
      <c r="VI207">
        <v>0</v>
      </c>
      <c r="VL207" t="s">
        <v>388</v>
      </c>
      <c r="VM207">
        <v>0</v>
      </c>
      <c r="VN207">
        <v>0</v>
      </c>
      <c r="VO207">
        <v>0</v>
      </c>
      <c r="VP207">
        <v>0</v>
      </c>
      <c r="VS207" t="s">
        <v>388</v>
      </c>
      <c r="VT207">
        <v>0.03</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row>
    <row r="208" spans="1:651"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v>
      </c>
      <c r="VG208">
        <v>0</v>
      </c>
      <c r="VH208">
        <v>0</v>
      </c>
      <c r="VI208">
        <v>0</v>
      </c>
      <c r="VL208" t="s">
        <v>389</v>
      </c>
      <c r="VM208">
        <v>7.0000000000000007E-2</v>
      </c>
      <c r="VN208">
        <v>0</v>
      </c>
      <c r="VO208">
        <v>0</v>
      </c>
      <c r="VP208">
        <v>0.56999999999999995</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v>
      </c>
      <c r="WW208">
        <v>0</v>
      </c>
      <c r="WX208">
        <v>0</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0.14000000000000001</v>
      </c>
      <c r="XY208">
        <v>0.56000000000000005</v>
      </c>
      <c r="XZ208">
        <v>0</v>
      </c>
      <c r="YA208">
        <v>0</v>
      </c>
    </row>
    <row r="209" spans="1:651"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v>0</v>
      </c>
      <c r="RT209">
        <v>0</v>
      </c>
      <c r="RU209">
        <v>0</v>
      </c>
      <c r="RV209">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0.03</v>
      </c>
      <c r="US209">
        <v>0</v>
      </c>
      <c r="UT209">
        <v>0</v>
      </c>
      <c r="UU209">
        <v>0</v>
      </c>
      <c r="UX209" t="s">
        <v>390</v>
      </c>
      <c r="UY209">
        <v>0.77</v>
      </c>
      <c r="UZ209">
        <v>0</v>
      </c>
      <c r="VA209">
        <v>0.64</v>
      </c>
      <c r="VB209">
        <v>0</v>
      </c>
      <c r="VE209" t="s">
        <v>390</v>
      </c>
      <c r="VF209">
        <v>0.1</v>
      </c>
      <c r="VG209">
        <v>0</v>
      </c>
      <c r="VH209">
        <v>0</v>
      </c>
      <c r="VI209">
        <v>0</v>
      </c>
      <c r="VL209" t="s">
        <v>390</v>
      </c>
      <c r="VM209">
        <v>0.05</v>
      </c>
      <c r="VN209">
        <v>0</v>
      </c>
      <c r="VO209">
        <v>0.09</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0.09</v>
      </c>
      <c r="WW209">
        <v>0</v>
      </c>
      <c r="WX209">
        <v>0</v>
      </c>
      <c r="WY209">
        <v>0</v>
      </c>
      <c r="XB209" t="s">
        <v>390</v>
      </c>
      <c r="XC209">
        <v>7.0000000000000007E-2</v>
      </c>
      <c r="XD209">
        <v>0</v>
      </c>
      <c r="XE209">
        <v>0.12</v>
      </c>
      <c r="XF209">
        <v>0</v>
      </c>
      <c r="XI209" t="s">
        <v>390</v>
      </c>
      <c r="XJ209">
        <v>0</v>
      </c>
      <c r="XK209">
        <v>0</v>
      </c>
      <c r="XL209">
        <v>0</v>
      </c>
      <c r="XM209">
        <v>0</v>
      </c>
      <c r="XP209" t="s">
        <v>390</v>
      </c>
      <c r="XQ209">
        <v>0</v>
      </c>
      <c r="XR209">
        <v>0</v>
      </c>
      <c r="XS209">
        <v>0</v>
      </c>
      <c r="XT209">
        <v>0</v>
      </c>
      <c r="XW209" t="s">
        <v>390</v>
      </c>
      <c r="XX209">
        <v>0</v>
      </c>
      <c r="XY209">
        <v>0</v>
      </c>
      <c r="XZ209">
        <v>0</v>
      </c>
      <c r="YA209">
        <v>0</v>
      </c>
    </row>
    <row r="210" spans="1:651"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v>0</v>
      </c>
      <c r="RT210">
        <v>0</v>
      </c>
      <c r="RU210">
        <v>0</v>
      </c>
      <c r="RV210">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0.44</v>
      </c>
      <c r="TJ210">
        <v>0</v>
      </c>
      <c r="TK210">
        <v>0</v>
      </c>
      <c r="TL210">
        <v>3.25</v>
      </c>
      <c r="TO210" t="s">
        <v>391</v>
      </c>
      <c r="TP210">
        <v>0</v>
      </c>
      <c r="TQ210">
        <v>0</v>
      </c>
      <c r="TR210">
        <v>0</v>
      </c>
      <c r="TS210">
        <v>0</v>
      </c>
      <c r="TV210" t="s">
        <v>391</v>
      </c>
      <c r="TW210">
        <v>0</v>
      </c>
      <c r="TX210">
        <v>0</v>
      </c>
      <c r="TY210">
        <v>0</v>
      </c>
      <c r="TZ210">
        <v>0</v>
      </c>
      <c r="UC210" t="s">
        <v>391</v>
      </c>
      <c r="UD210">
        <v>0</v>
      </c>
      <c r="UE210">
        <v>0</v>
      </c>
      <c r="UF210">
        <v>0</v>
      </c>
      <c r="UG210">
        <v>0</v>
      </c>
      <c r="UJ210" t="s">
        <v>391</v>
      </c>
      <c r="UK210">
        <v>0.28000000000000003</v>
      </c>
      <c r="UL210">
        <v>0</v>
      </c>
      <c r="UM210">
        <v>0.38</v>
      </c>
      <c r="UN210">
        <v>0</v>
      </c>
      <c r="UQ210" t="s">
        <v>391</v>
      </c>
      <c r="UR210">
        <v>0.72</v>
      </c>
      <c r="US210">
        <v>0.23</v>
      </c>
      <c r="UT210">
        <v>1.17</v>
      </c>
      <c r="UU210">
        <v>0</v>
      </c>
      <c r="UX210" t="s">
        <v>391</v>
      </c>
      <c r="UY210">
        <v>0.28999999999999998</v>
      </c>
      <c r="UZ210">
        <v>0</v>
      </c>
      <c r="VA210">
        <v>0.45</v>
      </c>
      <c r="VB210">
        <v>0</v>
      </c>
      <c r="VE210" t="s">
        <v>391</v>
      </c>
      <c r="VF210">
        <v>0.27</v>
      </c>
      <c r="VG210">
        <v>0</v>
      </c>
      <c r="VH210">
        <v>0.45</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2.12</v>
      </c>
      <c r="WW210">
        <v>7.89</v>
      </c>
      <c r="WX210">
        <v>0.35</v>
      </c>
      <c r="WY210">
        <v>0</v>
      </c>
      <c r="XB210" t="s">
        <v>391</v>
      </c>
      <c r="XC210">
        <v>2.71</v>
      </c>
      <c r="XD210">
        <v>12.77</v>
      </c>
      <c r="XE210">
        <v>0.23</v>
      </c>
      <c r="XF210">
        <v>0</v>
      </c>
      <c r="XI210" t="s">
        <v>391</v>
      </c>
      <c r="XJ210">
        <v>0.1</v>
      </c>
      <c r="XK210">
        <v>0.43</v>
      </c>
      <c r="XL210">
        <v>0</v>
      </c>
      <c r="XM210">
        <v>0</v>
      </c>
      <c r="XP210" t="s">
        <v>391</v>
      </c>
      <c r="XQ210">
        <v>0</v>
      </c>
      <c r="XR210">
        <v>0</v>
      </c>
      <c r="XS210">
        <v>0</v>
      </c>
      <c r="XT210">
        <v>0</v>
      </c>
      <c r="XW210" t="s">
        <v>391</v>
      </c>
      <c r="XX210">
        <v>0</v>
      </c>
      <c r="XY210">
        <v>0</v>
      </c>
      <c r="XZ210">
        <v>0</v>
      </c>
      <c r="YA210">
        <v>0</v>
      </c>
    </row>
    <row r="211" spans="1:651"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0.12</v>
      </c>
      <c r="BB211">
        <v>0</v>
      </c>
      <c r="BC211">
        <v>0.28999999999999998</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v>
      </c>
      <c r="TQ211">
        <v>0</v>
      </c>
      <c r="TR211">
        <v>0</v>
      </c>
      <c r="TS211">
        <v>0</v>
      </c>
      <c r="TV211" t="s">
        <v>392</v>
      </c>
      <c r="TW211">
        <v>0</v>
      </c>
      <c r="TX211">
        <v>0</v>
      </c>
      <c r="TY211">
        <v>0</v>
      </c>
      <c r="TZ211">
        <v>0</v>
      </c>
      <c r="UC211" t="s">
        <v>392</v>
      </c>
      <c r="UD211">
        <v>0</v>
      </c>
      <c r="UE211">
        <v>0</v>
      </c>
      <c r="UF211">
        <v>0</v>
      </c>
      <c r="UG211">
        <v>0</v>
      </c>
      <c r="UJ211" t="s">
        <v>392</v>
      </c>
      <c r="UK211">
        <v>0</v>
      </c>
      <c r="UL211">
        <v>0</v>
      </c>
      <c r="UM211">
        <v>0</v>
      </c>
      <c r="UN211">
        <v>0</v>
      </c>
      <c r="UQ211" t="s">
        <v>392</v>
      </c>
      <c r="UR211">
        <v>0</v>
      </c>
      <c r="US211">
        <v>0</v>
      </c>
      <c r="UT211">
        <v>0</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v>
      </c>
      <c r="XD211">
        <v>0</v>
      </c>
      <c r="XE211">
        <v>0</v>
      </c>
      <c r="XF211">
        <v>0</v>
      </c>
      <c r="XI211" t="s">
        <v>392</v>
      </c>
      <c r="XJ211">
        <v>0.08</v>
      </c>
      <c r="XK211">
        <v>0</v>
      </c>
      <c r="XL211">
        <v>0</v>
      </c>
      <c r="XM211">
        <v>0</v>
      </c>
      <c r="XP211" t="s">
        <v>392</v>
      </c>
      <c r="XQ211">
        <v>0.02</v>
      </c>
      <c r="XR211">
        <v>0</v>
      </c>
      <c r="XS211">
        <v>0</v>
      </c>
      <c r="XT211">
        <v>0</v>
      </c>
      <c r="XW211" t="s">
        <v>392</v>
      </c>
      <c r="XX211">
        <v>0</v>
      </c>
      <c r="XY211">
        <v>0</v>
      </c>
      <c r="XZ211">
        <v>0</v>
      </c>
      <c r="YA211">
        <v>0</v>
      </c>
    </row>
    <row r="212" spans="1:651"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0.14000000000000001</v>
      </c>
      <c r="JD212">
        <v>0.77</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v>0</v>
      </c>
      <c r="RT212">
        <v>0</v>
      </c>
      <c r="RU212">
        <v>0</v>
      </c>
      <c r="RV21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0.47</v>
      </c>
      <c r="TJ212">
        <v>1.25</v>
      </c>
      <c r="TK212">
        <v>0</v>
      </c>
      <c r="TL212">
        <v>1.3</v>
      </c>
      <c r="TO212" t="s">
        <v>393</v>
      </c>
      <c r="TP212">
        <v>0.05</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0.08</v>
      </c>
      <c r="VN212">
        <v>0</v>
      </c>
      <c r="VO212">
        <v>0.13</v>
      </c>
      <c r="VP212">
        <v>0</v>
      </c>
      <c r="VS212" t="s">
        <v>393</v>
      </c>
      <c r="VT212">
        <v>0</v>
      </c>
      <c r="VU212">
        <v>0</v>
      </c>
      <c r="VV212">
        <v>0</v>
      </c>
      <c r="VW212">
        <v>0</v>
      </c>
      <c r="VZ212" t="s">
        <v>393</v>
      </c>
      <c r="WA212">
        <v>0.06</v>
      </c>
      <c r="WB212">
        <v>0</v>
      </c>
      <c r="WC212">
        <v>0.1</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row>
    <row r="213" spans="1:651"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0.03</v>
      </c>
      <c r="FQ213">
        <v>0.14000000000000001</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0.1</v>
      </c>
      <c r="KT213">
        <v>0.2</v>
      </c>
      <c r="KU213">
        <v>0.04</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1.42</v>
      </c>
      <c r="VG213">
        <v>1.74</v>
      </c>
      <c r="VH213">
        <v>1.64</v>
      </c>
      <c r="VI213">
        <v>0</v>
      </c>
      <c r="VL213" t="s">
        <v>394</v>
      </c>
      <c r="VM213">
        <v>0.88</v>
      </c>
      <c r="VN213">
        <v>2.39</v>
      </c>
      <c r="VO213">
        <v>0.28999999999999998</v>
      </c>
      <c r="VP213">
        <v>0.42</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row>
    <row r="214" spans="1:651"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0.09</v>
      </c>
      <c r="BW214">
        <v>0</v>
      </c>
      <c r="BX214">
        <v>0.19</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7.0000000000000007E-2</v>
      </c>
      <c r="GE214">
        <v>0</v>
      </c>
      <c r="GF214">
        <v>0.12</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0.03</v>
      </c>
      <c r="JK214">
        <v>0</v>
      </c>
      <c r="JL214">
        <v>0.05</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0.23</v>
      </c>
      <c r="LH214">
        <v>0.89</v>
      </c>
      <c r="LI214">
        <v>7.0000000000000007E-2</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0.9</v>
      </c>
      <c r="TJ214">
        <v>3.75</v>
      </c>
      <c r="TK214">
        <v>7.0000000000000007E-2</v>
      </c>
      <c r="TL214">
        <v>0</v>
      </c>
      <c r="TO214" t="s">
        <v>395</v>
      </c>
      <c r="TP214">
        <v>0.1</v>
      </c>
      <c r="TQ214">
        <v>0.44</v>
      </c>
      <c r="TR214">
        <v>0</v>
      </c>
      <c r="TS214">
        <v>0</v>
      </c>
      <c r="TV214" t="s">
        <v>395</v>
      </c>
      <c r="TW214">
        <v>0</v>
      </c>
      <c r="TX214">
        <v>0</v>
      </c>
      <c r="TY214">
        <v>0</v>
      </c>
      <c r="TZ214">
        <v>0</v>
      </c>
      <c r="UC214" t="s">
        <v>395</v>
      </c>
      <c r="UD214">
        <v>0.17</v>
      </c>
      <c r="UE214">
        <v>0</v>
      </c>
      <c r="UF214">
        <v>0.28000000000000003</v>
      </c>
      <c r="UG214">
        <v>0</v>
      </c>
      <c r="UJ214" t="s">
        <v>395</v>
      </c>
      <c r="UK214">
        <v>0</v>
      </c>
      <c r="UL214">
        <v>0</v>
      </c>
      <c r="UM214">
        <v>0</v>
      </c>
      <c r="UN214">
        <v>0</v>
      </c>
      <c r="UQ214" t="s">
        <v>395</v>
      </c>
      <c r="UR214">
        <v>0.21</v>
      </c>
      <c r="US214">
        <v>0.24</v>
      </c>
      <c r="UT214">
        <v>0.21</v>
      </c>
      <c r="UU214">
        <v>0.28999999999999998</v>
      </c>
      <c r="UX214" t="s">
        <v>395</v>
      </c>
      <c r="UY214">
        <v>0.88</v>
      </c>
      <c r="UZ214">
        <v>1.1200000000000001</v>
      </c>
      <c r="VA214">
        <v>0.59</v>
      </c>
      <c r="VB214">
        <v>0</v>
      </c>
      <c r="VE214" t="s">
        <v>395</v>
      </c>
      <c r="VF214">
        <v>0.31</v>
      </c>
      <c r="VG214">
        <v>0.57999999999999996</v>
      </c>
      <c r="VH214">
        <v>0.16</v>
      </c>
      <c r="VI214">
        <v>0</v>
      </c>
      <c r="VL214" t="s">
        <v>395</v>
      </c>
      <c r="VM214">
        <v>0.63</v>
      </c>
      <c r="VN214">
        <v>0.71</v>
      </c>
      <c r="VO214">
        <v>0.6</v>
      </c>
      <c r="VP214">
        <v>0</v>
      </c>
      <c r="VS214" t="s">
        <v>395</v>
      </c>
      <c r="VT214">
        <v>7.0000000000000007E-2</v>
      </c>
      <c r="VU214">
        <v>0</v>
      </c>
      <c r="VV214">
        <v>0.12</v>
      </c>
      <c r="VW214">
        <v>0</v>
      </c>
      <c r="VZ214" t="s">
        <v>395</v>
      </c>
      <c r="WA214">
        <v>0.67</v>
      </c>
      <c r="WB214">
        <v>0</v>
      </c>
      <c r="WC214">
        <v>0.98</v>
      </c>
      <c r="WD214">
        <v>0</v>
      </c>
      <c r="WG214" t="s">
        <v>395</v>
      </c>
      <c r="WH214">
        <v>0.3</v>
      </c>
      <c r="WI214">
        <v>0</v>
      </c>
      <c r="WJ214">
        <v>0.43</v>
      </c>
      <c r="WK214">
        <v>0</v>
      </c>
      <c r="WN214" t="s">
        <v>395</v>
      </c>
      <c r="WO214">
        <v>0.11</v>
      </c>
      <c r="WP214">
        <v>0</v>
      </c>
      <c r="WQ214">
        <v>0.16</v>
      </c>
      <c r="WR214">
        <v>0</v>
      </c>
      <c r="WU214" t="s">
        <v>395</v>
      </c>
      <c r="WV214">
        <v>0.1</v>
      </c>
      <c r="WW214">
        <v>0</v>
      </c>
      <c r="WX214">
        <v>0.08</v>
      </c>
      <c r="WY214">
        <v>0</v>
      </c>
      <c r="XB214" t="s">
        <v>395</v>
      </c>
      <c r="XC214">
        <v>0</v>
      </c>
      <c r="XD214">
        <v>0</v>
      </c>
      <c r="XE214">
        <v>0</v>
      </c>
      <c r="XF214">
        <v>0</v>
      </c>
      <c r="XI214" t="s">
        <v>395</v>
      </c>
      <c r="XJ214">
        <v>0</v>
      </c>
      <c r="XK214">
        <v>0</v>
      </c>
      <c r="XL214">
        <v>0</v>
      </c>
      <c r="XM214">
        <v>0</v>
      </c>
      <c r="XP214" t="s">
        <v>395</v>
      </c>
      <c r="XQ214">
        <v>0.02</v>
      </c>
      <c r="XR214">
        <v>0</v>
      </c>
      <c r="XS214">
        <v>0</v>
      </c>
      <c r="XT214">
        <v>0.17</v>
      </c>
      <c r="XW214" t="s">
        <v>395</v>
      </c>
      <c r="XX214">
        <v>0</v>
      </c>
      <c r="XY214">
        <v>0</v>
      </c>
      <c r="XZ214">
        <v>0</v>
      </c>
      <c r="YA214">
        <v>0</v>
      </c>
    </row>
    <row r="215" spans="1:651"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v>
      </c>
      <c r="QY215">
        <v>0</v>
      </c>
      <c r="QZ215">
        <v>0</v>
      </c>
      <c r="RA215">
        <v>0</v>
      </c>
      <c r="RD215" t="s">
        <v>396</v>
      </c>
      <c r="RE215">
        <v>0</v>
      </c>
      <c r="RF215">
        <v>0</v>
      </c>
      <c r="RG215">
        <v>0</v>
      </c>
      <c r="RH215">
        <v>0</v>
      </c>
      <c r="RK215" t="s">
        <v>396</v>
      </c>
      <c r="RL215">
        <v>0</v>
      </c>
      <c r="RM215">
        <v>0</v>
      </c>
      <c r="RN215">
        <v>0</v>
      </c>
      <c r="RO215">
        <v>0</v>
      </c>
      <c r="RR215" t="s">
        <v>396</v>
      </c>
      <c r="RS215">
        <v>0</v>
      </c>
      <c r="RT215">
        <v>0</v>
      </c>
      <c r="RU215">
        <v>0</v>
      </c>
      <c r="RV215">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0.05</v>
      </c>
      <c r="UL215">
        <v>0</v>
      </c>
      <c r="UM215">
        <v>0.08</v>
      </c>
      <c r="UN215">
        <v>0</v>
      </c>
      <c r="UQ215" t="s">
        <v>396</v>
      </c>
      <c r="UR215">
        <v>0.09</v>
      </c>
      <c r="US215">
        <v>0</v>
      </c>
      <c r="UT215">
        <v>0</v>
      </c>
      <c r="UU215">
        <v>0</v>
      </c>
      <c r="UX215" t="s">
        <v>396</v>
      </c>
      <c r="UY215">
        <v>0.09</v>
      </c>
      <c r="UZ215">
        <v>0.52</v>
      </c>
      <c r="VA215">
        <v>0</v>
      </c>
      <c r="VB215">
        <v>0</v>
      </c>
      <c r="VE215" t="s">
        <v>396</v>
      </c>
      <c r="VF215">
        <v>0</v>
      </c>
      <c r="VG215">
        <v>0</v>
      </c>
      <c r="VH215">
        <v>0</v>
      </c>
      <c r="VI215">
        <v>0</v>
      </c>
      <c r="VL215" t="s">
        <v>396</v>
      </c>
      <c r="VM215">
        <v>0.03</v>
      </c>
      <c r="VN215">
        <v>0</v>
      </c>
      <c r="VO215">
        <v>0</v>
      </c>
      <c r="VP215">
        <v>0</v>
      </c>
      <c r="VS215" t="s">
        <v>396</v>
      </c>
      <c r="VT215">
        <v>0</v>
      </c>
      <c r="VU215">
        <v>0</v>
      </c>
      <c r="VV215">
        <v>0</v>
      </c>
      <c r="VW215">
        <v>0</v>
      </c>
      <c r="VZ215" t="s">
        <v>396</v>
      </c>
      <c r="WA215">
        <v>7.0000000000000007E-2</v>
      </c>
      <c r="WB215">
        <v>0</v>
      </c>
      <c r="WC215">
        <v>0.11</v>
      </c>
      <c r="WD215">
        <v>0</v>
      </c>
      <c r="WG215" t="s">
        <v>396</v>
      </c>
      <c r="WH215">
        <v>7.0000000000000007E-2</v>
      </c>
      <c r="WI215">
        <v>0.35</v>
      </c>
      <c r="WJ215">
        <v>0</v>
      </c>
      <c r="WK215">
        <v>0</v>
      </c>
      <c r="WN215" t="s">
        <v>396</v>
      </c>
      <c r="WO215">
        <v>0.03</v>
      </c>
      <c r="WP215">
        <v>0.15</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v>
      </c>
      <c r="XR215">
        <v>0</v>
      </c>
      <c r="XS215">
        <v>0</v>
      </c>
      <c r="XT215">
        <v>0</v>
      </c>
      <c r="XW215" t="s">
        <v>396</v>
      </c>
      <c r="XX215">
        <v>0</v>
      </c>
      <c r="XY215">
        <v>0</v>
      </c>
      <c r="XZ215">
        <v>0</v>
      </c>
      <c r="YA215">
        <v>0</v>
      </c>
    </row>
    <row r="216" spans="1:651"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0.02</v>
      </c>
      <c r="S216" s="1">
        <v>0</v>
      </c>
      <c r="T216" s="1">
        <v>0.03</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0.26</v>
      </c>
      <c r="UZ216">
        <v>0</v>
      </c>
      <c r="VA216">
        <v>0.4</v>
      </c>
      <c r="VB216">
        <v>0</v>
      </c>
      <c r="VE216" t="s">
        <v>397</v>
      </c>
      <c r="VF216">
        <v>0.88</v>
      </c>
      <c r="VG216">
        <v>0</v>
      </c>
      <c r="VH216">
        <v>1.47</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0.22</v>
      </c>
      <c r="XD216">
        <v>0</v>
      </c>
      <c r="XE216">
        <v>0.37</v>
      </c>
      <c r="XF216">
        <v>0</v>
      </c>
      <c r="XI216" t="s">
        <v>397</v>
      </c>
      <c r="XJ216">
        <v>0</v>
      </c>
      <c r="XK216">
        <v>0</v>
      </c>
      <c r="XL216">
        <v>0</v>
      </c>
      <c r="XM216">
        <v>0</v>
      </c>
      <c r="XP216" t="s">
        <v>397</v>
      </c>
      <c r="XQ216">
        <v>0</v>
      </c>
      <c r="XR216">
        <v>0</v>
      </c>
      <c r="XS216">
        <v>0</v>
      </c>
      <c r="XT216">
        <v>0</v>
      </c>
      <c r="XW216" t="s">
        <v>397</v>
      </c>
      <c r="XX216">
        <v>0</v>
      </c>
      <c r="XY216">
        <v>0</v>
      </c>
      <c r="XZ216">
        <v>0</v>
      </c>
      <c r="YA216">
        <v>0</v>
      </c>
    </row>
    <row r="217" spans="1:651"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v>
      </c>
      <c r="HN217">
        <v>0</v>
      </c>
      <c r="HO217">
        <v>0</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0.04</v>
      </c>
      <c r="QK217">
        <v>0.17</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0.04</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0.13</v>
      </c>
      <c r="VG217">
        <v>0</v>
      </c>
      <c r="VH217">
        <v>0.21</v>
      </c>
      <c r="VI217">
        <v>0</v>
      </c>
      <c r="VL217" t="s">
        <v>398</v>
      </c>
      <c r="VM217">
        <v>0</v>
      </c>
      <c r="VN217">
        <v>0</v>
      </c>
      <c r="VO217">
        <v>0</v>
      </c>
      <c r="VP217">
        <v>0</v>
      </c>
      <c r="VS217" t="s">
        <v>398</v>
      </c>
      <c r="VT217">
        <v>0.35</v>
      </c>
      <c r="VU217">
        <v>0.21</v>
      </c>
      <c r="VV217">
        <v>0.51</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v>
      </c>
      <c r="XK217">
        <v>0</v>
      </c>
      <c r="XL217">
        <v>0</v>
      </c>
      <c r="XM217">
        <v>0</v>
      </c>
      <c r="XP217" t="s">
        <v>398</v>
      </c>
      <c r="XQ217">
        <v>0</v>
      </c>
      <c r="XR217">
        <v>0</v>
      </c>
      <c r="XS217">
        <v>0</v>
      </c>
      <c r="XT217">
        <v>0</v>
      </c>
      <c r="XW217" t="s">
        <v>398</v>
      </c>
      <c r="XX217">
        <v>0</v>
      </c>
      <c r="XY217">
        <v>0</v>
      </c>
      <c r="XZ217">
        <v>0</v>
      </c>
      <c r="YA217">
        <v>0</v>
      </c>
    </row>
    <row r="218" spans="1:651"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0</v>
      </c>
      <c r="TJ218">
        <v>0</v>
      </c>
      <c r="TK218">
        <v>0</v>
      </c>
      <c r="TL218">
        <v>0</v>
      </c>
      <c r="TO218" t="s">
        <v>399</v>
      </c>
      <c r="TP218">
        <v>0.13</v>
      </c>
      <c r="TQ218">
        <v>0.57999999999999996</v>
      </c>
      <c r="TR218">
        <v>0</v>
      </c>
      <c r="TS218">
        <v>0</v>
      </c>
      <c r="TV218" t="s">
        <v>399</v>
      </c>
      <c r="TW218">
        <v>0.04</v>
      </c>
      <c r="TX218">
        <v>0.22</v>
      </c>
      <c r="TY218">
        <v>0</v>
      </c>
      <c r="TZ218">
        <v>0</v>
      </c>
      <c r="UC218" t="s">
        <v>399</v>
      </c>
      <c r="UD218">
        <v>0.03</v>
      </c>
      <c r="UE218">
        <v>0</v>
      </c>
      <c r="UF218">
        <v>0.05</v>
      </c>
      <c r="UG218">
        <v>0</v>
      </c>
      <c r="UJ218" t="s">
        <v>399</v>
      </c>
      <c r="UK218">
        <v>0</v>
      </c>
      <c r="UL218">
        <v>0</v>
      </c>
      <c r="UM218">
        <v>0</v>
      </c>
      <c r="UN218">
        <v>0</v>
      </c>
      <c r="UQ218" t="s">
        <v>399</v>
      </c>
      <c r="UR218">
        <v>0</v>
      </c>
      <c r="US218">
        <v>0</v>
      </c>
      <c r="UT218">
        <v>0</v>
      </c>
      <c r="UU218">
        <v>0</v>
      </c>
      <c r="UX218" t="s">
        <v>399</v>
      </c>
      <c r="UY218">
        <v>0</v>
      </c>
      <c r="UZ218">
        <v>0</v>
      </c>
      <c r="VA218">
        <v>0</v>
      </c>
      <c r="VB218">
        <v>0</v>
      </c>
      <c r="VE218" t="s">
        <v>399</v>
      </c>
      <c r="VF218">
        <v>0.09</v>
      </c>
      <c r="VG218">
        <v>0</v>
      </c>
      <c r="VH218">
        <v>0.15</v>
      </c>
      <c r="VI218">
        <v>0</v>
      </c>
      <c r="VL218" t="s">
        <v>399</v>
      </c>
      <c r="VM218">
        <v>0</v>
      </c>
      <c r="VN218">
        <v>0</v>
      </c>
      <c r="VO218">
        <v>0</v>
      </c>
      <c r="VP218">
        <v>0</v>
      </c>
      <c r="VS218" t="s">
        <v>399</v>
      </c>
      <c r="VT218">
        <v>0</v>
      </c>
      <c r="VU218">
        <v>0</v>
      </c>
      <c r="VV218">
        <v>0</v>
      </c>
      <c r="VW218">
        <v>0</v>
      </c>
      <c r="VZ218" t="s">
        <v>399</v>
      </c>
      <c r="WA218">
        <v>0.16</v>
      </c>
      <c r="WB218">
        <v>0.73</v>
      </c>
      <c r="WC218">
        <v>0</v>
      </c>
      <c r="WD218">
        <v>0</v>
      </c>
      <c r="WG218" t="s">
        <v>399</v>
      </c>
      <c r="WH218">
        <v>0</v>
      </c>
      <c r="WI218">
        <v>0</v>
      </c>
      <c r="WJ218">
        <v>0</v>
      </c>
      <c r="WK218">
        <v>0</v>
      </c>
      <c r="WN218" t="s">
        <v>399</v>
      </c>
      <c r="WO218">
        <v>0</v>
      </c>
      <c r="WP218">
        <v>0</v>
      </c>
      <c r="WQ218">
        <v>0</v>
      </c>
      <c r="WR218">
        <v>0</v>
      </c>
      <c r="WU218" t="s">
        <v>399</v>
      </c>
      <c r="WV218">
        <v>1.91</v>
      </c>
      <c r="WW218">
        <v>6.02</v>
      </c>
      <c r="WX218">
        <v>0</v>
      </c>
      <c r="WY218">
        <v>4.5</v>
      </c>
      <c r="XB218" t="s">
        <v>399</v>
      </c>
      <c r="XC218">
        <v>3.83</v>
      </c>
      <c r="XD218">
        <v>12.17</v>
      </c>
      <c r="XE218">
        <v>1.1399999999999999</v>
      </c>
      <c r="XF218">
        <v>3.18</v>
      </c>
      <c r="XI218" t="s">
        <v>399</v>
      </c>
      <c r="XJ218">
        <v>0.86</v>
      </c>
      <c r="XK218">
        <v>2.5</v>
      </c>
      <c r="XL218">
        <v>0.16</v>
      </c>
      <c r="XM218">
        <v>0</v>
      </c>
      <c r="XP218" t="s">
        <v>399</v>
      </c>
      <c r="XQ218">
        <v>0</v>
      </c>
      <c r="XR218">
        <v>0</v>
      </c>
      <c r="XS218">
        <v>0</v>
      </c>
      <c r="XT218">
        <v>0</v>
      </c>
      <c r="XW218" t="s">
        <v>399</v>
      </c>
      <c r="XX218">
        <v>0.14000000000000001</v>
      </c>
      <c r="XY218">
        <v>0.54</v>
      </c>
      <c r="XZ218">
        <v>0</v>
      </c>
      <c r="YA218">
        <v>0</v>
      </c>
    </row>
    <row r="219" spans="1:651"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v>
      </c>
      <c r="XD219">
        <v>0</v>
      </c>
      <c r="XE219">
        <v>0</v>
      </c>
      <c r="XF219">
        <v>0</v>
      </c>
      <c r="XI219" t="s">
        <v>400</v>
      </c>
      <c r="XJ219">
        <v>0</v>
      </c>
      <c r="XK219">
        <v>0</v>
      </c>
      <c r="XL219">
        <v>0</v>
      </c>
      <c r="XM219">
        <v>0</v>
      </c>
      <c r="XP219" t="s">
        <v>400</v>
      </c>
      <c r="XQ219">
        <v>0</v>
      </c>
      <c r="XR219">
        <v>0</v>
      </c>
      <c r="XS219">
        <v>0</v>
      </c>
      <c r="XT219">
        <v>0</v>
      </c>
      <c r="XW219" t="s">
        <v>400</v>
      </c>
      <c r="XX219">
        <v>0</v>
      </c>
      <c r="XY219">
        <v>0</v>
      </c>
      <c r="XZ219">
        <v>0</v>
      </c>
      <c r="YA219">
        <v>0</v>
      </c>
    </row>
    <row r="220" spans="1:651"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0.04</v>
      </c>
      <c r="HN220">
        <v>0.2</v>
      </c>
      <c r="HO220">
        <v>0</v>
      </c>
      <c r="HP220">
        <v>0</v>
      </c>
      <c r="HS220" t="s">
        <v>401</v>
      </c>
      <c r="HT220">
        <v>0</v>
      </c>
      <c r="HU220">
        <v>0</v>
      </c>
      <c r="HV220">
        <v>0</v>
      </c>
      <c r="HW220">
        <v>0</v>
      </c>
      <c r="HZ220" t="s">
        <v>401</v>
      </c>
      <c r="IA220">
        <v>0.16</v>
      </c>
      <c r="IB220">
        <v>0</v>
      </c>
      <c r="IC220">
        <v>0.26</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0.05</v>
      </c>
      <c r="LA220">
        <v>0</v>
      </c>
      <c r="LB220">
        <v>0.09</v>
      </c>
      <c r="LC220">
        <v>0</v>
      </c>
      <c r="LF220" t="s">
        <v>401</v>
      </c>
      <c r="LG220">
        <v>0</v>
      </c>
      <c r="LH220">
        <v>0</v>
      </c>
      <c r="LI220">
        <v>0</v>
      </c>
      <c r="LJ220">
        <v>0</v>
      </c>
      <c r="LM220" t="s">
        <v>401</v>
      </c>
      <c r="LN220">
        <v>0</v>
      </c>
      <c r="LO220">
        <v>0</v>
      </c>
      <c r="LP220">
        <v>0</v>
      </c>
      <c r="LQ220">
        <v>0</v>
      </c>
      <c r="LT220" t="s">
        <v>401</v>
      </c>
      <c r="LU220">
        <v>0.05</v>
      </c>
      <c r="LV220">
        <v>0</v>
      </c>
      <c r="LW220">
        <v>0.08</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0.06</v>
      </c>
      <c r="QD220">
        <v>0.33</v>
      </c>
      <c r="QE220">
        <v>0</v>
      </c>
      <c r="QF220">
        <v>0</v>
      </c>
      <c r="QI220" t="s">
        <v>401</v>
      </c>
      <c r="QJ220">
        <v>0</v>
      </c>
      <c r="QK220">
        <v>0</v>
      </c>
      <c r="QL220">
        <v>0</v>
      </c>
      <c r="QM220">
        <v>0</v>
      </c>
      <c r="QP220" t="s">
        <v>401</v>
      </c>
      <c r="QQ220">
        <v>0</v>
      </c>
      <c r="QR220">
        <v>0</v>
      </c>
      <c r="QS220">
        <v>0</v>
      </c>
      <c r="QT220">
        <v>0</v>
      </c>
      <c r="QW220" t="s">
        <v>401</v>
      </c>
      <c r="QX220">
        <v>0.05</v>
      </c>
      <c r="QY220">
        <v>0</v>
      </c>
      <c r="QZ220">
        <v>0</v>
      </c>
      <c r="RA220">
        <v>0.37</v>
      </c>
      <c r="RD220" t="s">
        <v>401</v>
      </c>
      <c r="RE220">
        <v>0</v>
      </c>
      <c r="RF220">
        <v>0</v>
      </c>
      <c r="RG220">
        <v>0</v>
      </c>
      <c r="RH220">
        <v>0</v>
      </c>
      <c r="RK220" t="s">
        <v>401</v>
      </c>
      <c r="RL220">
        <v>0</v>
      </c>
      <c r="RM220">
        <v>0</v>
      </c>
      <c r="RN220">
        <v>0</v>
      </c>
      <c r="RO220">
        <v>0</v>
      </c>
      <c r="RR220" t="s">
        <v>401</v>
      </c>
      <c r="RS220">
        <v>0</v>
      </c>
      <c r="RT220">
        <v>0</v>
      </c>
      <c r="RU220">
        <v>0</v>
      </c>
      <c r="RV220">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v>
      </c>
      <c r="UZ220">
        <v>0</v>
      </c>
      <c r="VA220">
        <v>0</v>
      </c>
      <c r="VB220">
        <v>0</v>
      </c>
      <c r="VE220" t="s">
        <v>401</v>
      </c>
      <c r="VF220">
        <v>0.04</v>
      </c>
      <c r="VG220">
        <v>0</v>
      </c>
      <c r="VH220">
        <v>7.0000000000000007E-2</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0.05</v>
      </c>
      <c r="XD220">
        <v>0</v>
      </c>
      <c r="XE220">
        <v>0.08</v>
      </c>
      <c r="XF220">
        <v>0</v>
      </c>
      <c r="XI220" t="s">
        <v>401</v>
      </c>
      <c r="XJ220">
        <v>0</v>
      </c>
      <c r="XK220">
        <v>0</v>
      </c>
      <c r="XL220">
        <v>0</v>
      </c>
      <c r="XM220">
        <v>0</v>
      </c>
      <c r="XP220" t="s">
        <v>401</v>
      </c>
      <c r="XQ220">
        <v>0</v>
      </c>
      <c r="XR220">
        <v>0</v>
      </c>
      <c r="XS220">
        <v>0</v>
      </c>
      <c r="XT220">
        <v>0</v>
      </c>
      <c r="XW220" t="s">
        <v>401</v>
      </c>
      <c r="XX220">
        <v>0</v>
      </c>
      <c r="XY220">
        <v>0</v>
      </c>
      <c r="XZ220">
        <v>0</v>
      </c>
      <c r="YA220">
        <v>0</v>
      </c>
    </row>
    <row r="221" spans="1:651" x14ac:dyDescent="0.25">
      <c r="A221" s="1">
        <v>10.800100000000025</v>
      </c>
      <c r="B221" s="1">
        <v>10.850000000000026</v>
      </c>
      <c r="C221" s="1" t="s">
        <v>402</v>
      </c>
      <c r="D221" s="1">
        <v>0.03</v>
      </c>
      <c r="E221" s="1">
        <v>0</v>
      </c>
      <c r="F221" s="1">
        <v>0.06</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0.03</v>
      </c>
      <c r="Z221" s="1">
        <v>0</v>
      </c>
      <c r="AA221" s="1">
        <v>0.06</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0.18</v>
      </c>
      <c r="AU221">
        <v>0.77</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0.03</v>
      </c>
      <c r="CD221">
        <v>0</v>
      </c>
      <c r="CE221">
        <v>0.06</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0.09</v>
      </c>
      <c r="EV221">
        <v>0.48</v>
      </c>
      <c r="EW221">
        <v>0</v>
      </c>
      <c r="EX221">
        <v>0</v>
      </c>
      <c r="FA221" t="s">
        <v>402</v>
      </c>
      <c r="FB221">
        <v>0.03</v>
      </c>
      <c r="FC221">
        <v>0</v>
      </c>
      <c r="FD221">
        <v>0.06</v>
      </c>
      <c r="FE221">
        <v>0</v>
      </c>
      <c r="FH221" t="s">
        <v>402</v>
      </c>
      <c r="FI221">
        <v>0</v>
      </c>
      <c r="FJ221">
        <v>0</v>
      </c>
      <c r="FK221">
        <v>0</v>
      </c>
      <c r="FL221">
        <v>0</v>
      </c>
      <c r="FO221" t="s">
        <v>402</v>
      </c>
      <c r="FP221">
        <v>0.04</v>
      </c>
      <c r="FQ221">
        <v>0.2</v>
      </c>
      <c r="FR221">
        <v>0</v>
      </c>
      <c r="FS221">
        <v>0</v>
      </c>
      <c r="FV221" t="s">
        <v>402</v>
      </c>
      <c r="FW221">
        <v>0</v>
      </c>
      <c r="FX221">
        <v>0</v>
      </c>
      <c r="FY221">
        <v>0</v>
      </c>
      <c r="FZ221">
        <v>0</v>
      </c>
      <c r="GC221" t="s">
        <v>402</v>
      </c>
      <c r="GD221">
        <v>0</v>
      </c>
      <c r="GE221">
        <v>0</v>
      </c>
      <c r="GF221">
        <v>0</v>
      </c>
      <c r="GG221">
        <v>0</v>
      </c>
      <c r="GJ221" t="s">
        <v>402</v>
      </c>
      <c r="GK221">
        <v>0.04</v>
      </c>
      <c r="GL221">
        <v>0</v>
      </c>
      <c r="GM221">
        <v>7.0000000000000007E-2</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v>
      </c>
      <c r="RT221">
        <v>0</v>
      </c>
      <c r="RU221">
        <v>0</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0.06</v>
      </c>
      <c r="UL221">
        <v>0</v>
      </c>
      <c r="UM221">
        <v>0</v>
      </c>
      <c r="UN221">
        <v>0</v>
      </c>
      <c r="UQ221" t="s">
        <v>402</v>
      </c>
      <c r="UR221">
        <v>0</v>
      </c>
      <c r="US221">
        <v>0</v>
      </c>
      <c r="UT221">
        <v>0</v>
      </c>
      <c r="UU221">
        <v>0</v>
      </c>
      <c r="UX221" t="s">
        <v>402</v>
      </c>
      <c r="UY221">
        <v>0</v>
      </c>
      <c r="UZ221">
        <v>0</v>
      </c>
      <c r="VA221">
        <v>0</v>
      </c>
      <c r="VB221">
        <v>0</v>
      </c>
      <c r="VE221" t="s">
        <v>402</v>
      </c>
      <c r="VF221">
        <v>0</v>
      </c>
      <c r="VG221">
        <v>0</v>
      </c>
      <c r="VH221">
        <v>0</v>
      </c>
      <c r="VI221">
        <v>0</v>
      </c>
      <c r="VL221" t="s">
        <v>402</v>
      </c>
      <c r="VM221">
        <v>0</v>
      </c>
      <c r="VN221">
        <v>0</v>
      </c>
      <c r="VO221">
        <v>0</v>
      </c>
      <c r="VP221">
        <v>0</v>
      </c>
      <c r="VS221" t="s">
        <v>402</v>
      </c>
      <c r="VT221">
        <v>0</v>
      </c>
      <c r="VU221">
        <v>0</v>
      </c>
      <c r="VV221">
        <v>0</v>
      </c>
      <c r="VW221">
        <v>0</v>
      </c>
      <c r="VZ221" t="s">
        <v>402</v>
      </c>
      <c r="WA221">
        <v>0</v>
      </c>
      <c r="WB221">
        <v>0</v>
      </c>
      <c r="WC221">
        <v>0</v>
      </c>
      <c r="WD221">
        <v>0</v>
      </c>
      <c r="WG221" t="s">
        <v>402</v>
      </c>
      <c r="WH221">
        <v>0.09</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row>
    <row r="222" spans="1:651"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0.09</v>
      </c>
      <c r="EH222">
        <v>0.37</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0.85</v>
      </c>
      <c r="US222">
        <v>3.48</v>
      </c>
      <c r="UT222">
        <v>0</v>
      </c>
      <c r="UU222">
        <v>0</v>
      </c>
      <c r="UX222" t="s">
        <v>403</v>
      </c>
      <c r="UY222">
        <v>0</v>
      </c>
      <c r="UZ222">
        <v>0</v>
      </c>
      <c r="VA222">
        <v>0</v>
      </c>
      <c r="VB222">
        <v>0</v>
      </c>
      <c r="VE222" t="s">
        <v>403</v>
      </c>
      <c r="VF222">
        <v>1.21</v>
      </c>
      <c r="VG222">
        <v>5.43</v>
      </c>
      <c r="VH222">
        <v>0.05</v>
      </c>
      <c r="VI222">
        <v>0</v>
      </c>
      <c r="VL222" t="s">
        <v>403</v>
      </c>
      <c r="VM222">
        <v>0.27</v>
      </c>
      <c r="VN222">
        <v>1.1499999999999999</v>
      </c>
      <c r="VO222">
        <v>0</v>
      </c>
      <c r="VP222">
        <v>0</v>
      </c>
      <c r="VS222" t="s">
        <v>403</v>
      </c>
      <c r="VT222">
        <v>0.49</v>
      </c>
      <c r="VU222">
        <v>0.23</v>
      </c>
      <c r="VV222">
        <v>0.74</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0.04</v>
      </c>
      <c r="WW222">
        <v>0</v>
      </c>
      <c r="WX222">
        <v>0</v>
      </c>
      <c r="WY222">
        <v>0</v>
      </c>
      <c r="XB222" t="s">
        <v>403</v>
      </c>
      <c r="XC222">
        <v>0</v>
      </c>
      <c r="XD222">
        <v>0</v>
      </c>
      <c r="XE222">
        <v>0</v>
      </c>
      <c r="XF222">
        <v>0</v>
      </c>
      <c r="XI222" t="s">
        <v>403</v>
      </c>
      <c r="XJ222">
        <v>0</v>
      </c>
      <c r="XK222">
        <v>0</v>
      </c>
      <c r="XL222">
        <v>0</v>
      </c>
      <c r="XM222">
        <v>0</v>
      </c>
      <c r="XP222" t="s">
        <v>403</v>
      </c>
      <c r="XQ222">
        <v>0.16</v>
      </c>
      <c r="XR222">
        <v>0</v>
      </c>
      <c r="XS222">
        <v>0.27</v>
      </c>
      <c r="XT222">
        <v>0</v>
      </c>
      <c r="XW222" t="s">
        <v>403</v>
      </c>
      <c r="XX222">
        <v>0</v>
      </c>
      <c r="XY222">
        <v>0</v>
      </c>
      <c r="XZ222">
        <v>0</v>
      </c>
      <c r="YA222">
        <v>0</v>
      </c>
    </row>
    <row r="223" spans="1:651"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0.05</v>
      </c>
      <c r="TX223">
        <v>0.25</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0.05</v>
      </c>
      <c r="UZ223">
        <v>0.26</v>
      </c>
      <c r="VA223">
        <v>0</v>
      </c>
      <c r="VB223">
        <v>0</v>
      </c>
      <c r="VE223" t="s">
        <v>404</v>
      </c>
      <c r="VF223">
        <v>0.06</v>
      </c>
      <c r="VG223">
        <v>0.21</v>
      </c>
      <c r="VH223">
        <v>0.03</v>
      </c>
      <c r="VI223">
        <v>0</v>
      </c>
      <c r="VL223" t="s">
        <v>404</v>
      </c>
      <c r="VM223">
        <v>0.04</v>
      </c>
      <c r="VN223">
        <v>0.15</v>
      </c>
      <c r="VO223">
        <v>0</v>
      </c>
      <c r="VP223">
        <v>0</v>
      </c>
      <c r="VS223" t="s">
        <v>404</v>
      </c>
      <c r="VT223">
        <v>0.18</v>
      </c>
      <c r="VU223">
        <v>0.81</v>
      </c>
      <c r="VV223">
        <v>0</v>
      </c>
      <c r="VW223">
        <v>0</v>
      </c>
      <c r="VZ223" t="s">
        <v>404</v>
      </c>
      <c r="WA223">
        <v>0</v>
      </c>
      <c r="WB223">
        <v>0</v>
      </c>
      <c r="WC223">
        <v>0</v>
      </c>
      <c r="WD223">
        <v>0</v>
      </c>
      <c r="WG223" t="s">
        <v>404</v>
      </c>
      <c r="WH223">
        <v>0.03</v>
      </c>
      <c r="WI223">
        <v>0.16</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0.08</v>
      </c>
      <c r="XK223">
        <v>0.34</v>
      </c>
      <c r="XL223">
        <v>0</v>
      </c>
      <c r="XM223">
        <v>0</v>
      </c>
      <c r="XP223" t="s">
        <v>404</v>
      </c>
      <c r="XQ223">
        <v>0</v>
      </c>
      <c r="XR223">
        <v>0</v>
      </c>
      <c r="XS223">
        <v>0</v>
      </c>
      <c r="XT223">
        <v>0</v>
      </c>
      <c r="XW223" t="s">
        <v>404</v>
      </c>
      <c r="XX223">
        <v>0</v>
      </c>
      <c r="XY223">
        <v>0</v>
      </c>
      <c r="XZ223">
        <v>0</v>
      </c>
      <c r="YA223">
        <v>0</v>
      </c>
    </row>
    <row r="224" spans="1:651"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0.1</v>
      </c>
      <c r="BP224">
        <v>0</v>
      </c>
      <c r="BQ224">
        <v>0</v>
      </c>
      <c r="BR224">
        <v>0</v>
      </c>
      <c r="BU224" t="s">
        <v>405</v>
      </c>
      <c r="BV224">
        <v>0.18</v>
      </c>
      <c r="BW224">
        <v>0</v>
      </c>
      <c r="BX224">
        <v>0.39</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0.06</v>
      </c>
      <c r="EA224">
        <v>0</v>
      </c>
      <c r="EB224">
        <v>0.1</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0.11</v>
      </c>
      <c r="LV224">
        <v>0</v>
      </c>
      <c r="LW224">
        <v>0.18</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0.05</v>
      </c>
      <c r="TC224">
        <v>0</v>
      </c>
      <c r="TD224">
        <v>0</v>
      </c>
      <c r="TE224">
        <v>0.34</v>
      </c>
      <c r="TH224" t="s">
        <v>405</v>
      </c>
      <c r="TI224">
        <v>0</v>
      </c>
      <c r="TJ224">
        <v>0</v>
      </c>
      <c r="TK224">
        <v>0</v>
      </c>
      <c r="TL224">
        <v>0</v>
      </c>
      <c r="TO224" t="s">
        <v>405</v>
      </c>
      <c r="TP224">
        <v>7.0000000000000007E-2</v>
      </c>
      <c r="TQ224">
        <v>0.28999999999999998</v>
      </c>
      <c r="TR224">
        <v>0</v>
      </c>
      <c r="TS224">
        <v>0</v>
      </c>
      <c r="TV224" t="s">
        <v>405</v>
      </c>
      <c r="TW224">
        <v>0</v>
      </c>
      <c r="TX224">
        <v>0</v>
      </c>
      <c r="TY224">
        <v>0</v>
      </c>
      <c r="TZ224">
        <v>0</v>
      </c>
      <c r="UC224" t="s">
        <v>405</v>
      </c>
      <c r="UD224">
        <v>0.11</v>
      </c>
      <c r="UE224">
        <v>0</v>
      </c>
      <c r="UF224">
        <v>0.19</v>
      </c>
      <c r="UG224">
        <v>0</v>
      </c>
      <c r="UJ224" t="s">
        <v>405</v>
      </c>
      <c r="UK224">
        <v>0</v>
      </c>
      <c r="UL224">
        <v>0</v>
      </c>
      <c r="UM224">
        <v>0</v>
      </c>
      <c r="UN224">
        <v>0</v>
      </c>
      <c r="UQ224" t="s">
        <v>405</v>
      </c>
      <c r="UR224">
        <v>7.0000000000000007E-2</v>
      </c>
      <c r="US224">
        <v>0</v>
      </c>
      <c r="UT224">
        <v>0.13</v>
      </c>
      <c r="UU224">
        <v>0</v>
      </c>
      <c r="UX224" t="s">
        <v>405</v>
      </c>
      <c r="UY224">
        <v>0.18</v>
      </c>
      <c r="UZ224">
        <v>0</v>
      </c>
      <c r="VA224">
        <v>0.28000000000000003</v>
      </c>
      <c r="VB224">
        <v>0</v>
      </c>
      <c r="VE224" t="s">
        <v>405</v>
      </c>
      <c r="VF224">
        <v>0.75</v>
      </c>
      <c r="VG224">
        <v>0.65</v>
      </c>
      <c r="VH224">
        <v>0.97</v>
      </c>
      <c r="VI224">
        <v>0.24</v>
      </c>
      <c r="VL224" t="s">
        <v>405</v>
      </c>
      <c r="VM224">
        <v>0.47</v>
      </c>
      <c r="VN224">
        <v>1.55</v>
      </c>
      <c r="VO224">
        <v>0.1</v>
      </c>
      <c r="VP224">
        <v>0.41</v>
      </c>
      <c r="VS224" t="s">
        <v>405</v>
      </c>
      <c r="VT224">
        <v>0.1</v>
      </c>
      <c r="VU224">
        <v>0</v>
      </c>
      <c r="VV224">
        <v>0.13</v>
      </c>
      <c r="VW224">
        <v>0.22</v>
      </c>
      <c r="VZ224" t="s">
        <v>405</v>
      </c>
      <c r="WA224">
        <v>0</v>
      </c>
      <c r="WB224">
        <v>0</v>
      </c>
      <c r="WC224">
        <v>0</v>
      </c>
      <c r="WD224">
        <v>0</v>
      </c>
      <c r="WG224" t="s">
        <v>405</v>
      </c>
      <c r="WH224">
        <v>2.19</v>
      </c>
      <c r="WI224">
        <v>10.23</v>
      </c>
      <c r="WJ224">
        <v>0</v>
      </c>
      <c r="WK224">
        <v>0</v>
      </c>
      <c r="WN224" t="s">
        <v>405</v>
      </c>
      <c r="WO224">
        <v>4.83</v>
      </c>
      <c r="WP224">
        <v>18.920000000000002</v>
      </c>
      <c r="WQ224">
        <v>0.87</v>
      </c>
      <c r="WR224">
        <v>1.42</v>
      </c>
      <c r="WU224" t="s">
        <v>405</v>
      </c>
      <c r="WV224">
        <v>0.15</v>
      </c>
      <c r="WW224">
        <v>0.64</v>
      </c>
      <c r="WX224">
        <v>0</v>
      </c>
      <c r="WY224">
        <v>0</v>
      </c>
      <c r="XB224" t="s">
        <v>405</v>
      </c>
      <c r="XC224">
        <v>0.03</v>
      </c>
      <c r="XD224">
        <v>0</v>
      </c>
      <c r="XE224">
        <v>0</v>
      </c>
      <c r="XF224">
        <v>0.21</v>
      </c>
      <c r="XI224" t="s">
        <v>405</v>
      </c>
      <c r="XJ224">
        <v>0</v>
      </c>
      <c r="XK224">
        <v>0</v>
      </c>
      <c r="XL224">
        <v>0</v>
      </c>
      <c r="XM224">
        <v>0</v>
      </c>
      <c r="XP224" t="s">
        <v>405</v>
      </c>
      <c r="XQ224">
        <v>0.12</v>
      </c>
      <c r="XR224">
        <v>0</v>
      </c>
      <c r="XS224">
        <v>0</v>
      </c>
      <c r="XT224">
        <v>0</v>
      </c>
      <c r="XW224" t="s">
        <v>405</v>
      </c>
      <c r="XX224">
        <v>0</v>
      </c>
      <c r="XY224">
        <v>0</v>
      </c>
      <c r="XZ224">
        <v>0</v>
      </c>
      <c r="YA224">
        <v>0</v>
      </c>
    </row>
    <row r="225" spans="1:651"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0.1</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v>0</v>
      </c>
      <c r="RT225">
        <v>0</v>
      </c>
      <c r="RU225">
        <v>0</v>
      </c>
      <c r="RV225">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0.05</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0.14000000000000001</v>
      </c>
      <c r="UL225">
        <v>0</v>
      </c>
      <c r="UM225">
        <v>0.09</v>
      </c>
      <c r="UN225">
        <v>0</v>
      </c>
      <c r="UQ225" t="s">
        <v>406</v>
      </c>
      <c r="UR225">
        <v>0.24</v>
      </c>
      <c r="US225">
        <v>0</v>
      </c>
      <c r="UT225">
        <v>0.21</v>
      </c>
      <c r="UU225">
        <v>0</v>
      </c>
      <c r="UX225" t="s">
        <v>406</v>
      </c>
      <c r="UY225">
        <v>0</v>
      </c>
      <c r="UZ225">
        <v>0</v>
      </c>
      <c r="VA225">
        <v>0</v>
      </c>
      <c r="VB225">
        <v>0</v>
      </c>
      <c r="VE225" t="s">
        <v>406</v>
      </c>
      <c r="VF225">
        <v>0.17</v>
      </c>
      <c r="VG225">
        <v>0</v>
      </c>
      <c r="VH225">
        <v>0.28000000000000003</v>
      </c>
      <c r="VI225">
        <v>0</v>
      </c>
      <c r="VL225" t="s">
        <v>406</v>
      </c>
      <c r="VM225">
        <v>0.23</v>
      </c>
      <c r="VN225">
        <v>0</v>
      </c>
      <c r="VO225">
        <v>0.17</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row>
    <row r="226" spans="1:651"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0.04</v>
      </c>
      <c r="OG226">
        <v>0</v>
      </c>
      <c r="OH226">
        <v>0.06</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0.06</v>
      </c>
      <c r="WP226">
        <v>0</v>
      </c>
      <c r="WQ226">
        <v>0</v>
      </c>
      <c r="WR226">
        <v>0.57999999999999996</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row>
    <row r="227" spans="1:651"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0</v>
      </c>
      <c r="NL227">
        <v>0</v>
      </c>
      <c r="NM227">
        <v>0</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v>
      </c>
      <c r="PB227">
        <v>0</v>
      </c>
      <c r="PC227">
        <v>0</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v>0</v>
      </c>
      <c r="RT227">
        <v>0</v>
      </c>
      <c r="RU227">
        <v>0</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row>
    <row r="228" spans="1:651"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0.06</v>
      </c>
      <c r="VG228">
        <v>0.28000000000000003</v>
      </c>
      <c r="VH228">
        <v>0</v>
      </c>
      <c r="VI228">
        <v>0</v>
      </c>
      <c r="VL228" t="s">
        <v>409</v>
      </c>
      <c r="VM228">
        <v>0.2</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row>
    <row r="229" spans="1:651"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t="s">
        <v>410</v>
      </c>
      <c r="HF229">
        <v>0</v>
      </c>
      <c r="HG229">
        <v>0</v>
      </c>
      <c r="HH229">
        <v>0</v>
      </c>
      <c r="HI229">
        <v>0</v>
      </c>
      <c r="HL229" t="s">
        <v>410</v>
      </c>
      <c r="HM229">
        <v>0</v>
      </c>
      <c r="HN229">
        <v>0</v>
      </c>
      <c r="HO229">
        <v>0</v>
      </c>
      <c r="HP229">
        <v>0</v>
      </c>
      <c r="HS229" t="s">
        <v>410</v>
      </c>
      <c r="HT229">
        <v>0</v>
      </c>
      <c r="HU229">
        <v>0</v>
      </c>
      <c r="HV229">
        <v>0</v>
      </c>
      <c r="HW229">
        <v>0</v>
      </c>
      <c r="HZ229" t="s">
        <v>410</v>
      </c>
      <c r="IA229">
        <v>0</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v>0</v>
      </c>
      <c r="RT229">
        <v>0</v>
      </c>
      <c r="RU229">
        <v>0</v>
      </c>
      <c r="RV229">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0.1</v>
      </c>
      <c r="UL229">
        <v>0.44</v>
      </c>
      <c r="UM229">
        <v>0</v>
      </c>
      <c r="UN229">
        <v>0</v>
      </c>
      <c r="UQ229" t="s">
        <v>410</v>
      </c>
      <c r="UR229">
        <v>0.14000000000000001</v>
      </c>
      <c r="US229">
        <v>0.59</v>
      </c>
      <c r="UT229">
        <v>0</v>
      </c>
      <c r="UU229">
        <v>0</v>
      </c>
      <c r="UX229" t="s">
        <v>410</v>
      </c>
      <c r="UY229">
        <v>0.45</v>
      </c>
      <c r="UZ229">
        <v>1.56</v>
      </c>
      <c r="VA229">
        <v>0.14000000000000001</v>
      </c>
      <c r="VB229">
        <v>0</v>
      </c>
      <c r="VE229" t="s">
        <v>410</v>
      </c>
      <c r="VF229">
        <v>0</v>
      </c>
      <c r="VG229">
        <v>0</v>
      </c>
      <c r="VH229">
        <v>0</v>
      </c>
      <c r="VI229">
        <v>0</v>
      </c>
      <c r="VL229" t="s">
        <v>410</v>
      </c>
      <c r="VM229">
        <v>0</v>
      </c>
      <c r="VN229">
        <v>0</v>
      </c>
      <c r="VO229">
        <v>0</v>
      </c>
      <c r="VP229">
        <v>0</v>
      </c>
      <c r="VS229" t="s">
        <v>410</v>
      </c>
      <c r="VT229">
        <v>0.05</v>
      </c>
      <c r="VU229">
        <v>0</v>
      </c>
      <c r="VV229">
        <v>0.09</v>
      </c>
      <c r="VW229">
        <v>0</v>
      </c>
      <c r="VZ229" t="s">
        <v>410</v>
      </c>
      <c r="WA229">
        <v>0</v>
      </c>
      <c r="WB229">
        <v>0</v>
      </c>
      <c r="WC229">
        <v>0</v>
      </c>
      <c r="WD229">
        <v>0</v>
      </c>
      <c r="WG229" t="s">
        <v>410</v>
      </c>
      <c r="WH229">
        <v>0</v>
      </c>
      <c r="WI229">
        <v>0</v>
      </c>
      <c r="WJ229">
        <v>0</v>
      </c>
      <c r="WK229">
        <v>0</v>
      </c>
      <c r="WN229" t="s">
        <v>410</v>
      </c>
      <c r="WO229">
        <v>0.04</v>
      </c>
      <c r="WP229">
        <v>0</v>
      </c>
      <c r="WQ229">
        <v>0.06</v>
      </c>
      <c r="WR229">
        <v>0</v>
      </c>
      <c r="WU229" t="s">
        <v>410</v>
      </c>
      <c r="WV229">
        <v>0.05</v>
      </c>
      <c r="WW229">
        <v>0.22</v>
      </c>
      <c r="WX229">
        <v>0</v>
      </c>
      <c r="WY229">
        <v>0</v>
      </c>
      <c r="XB229" t="s">
        <v>410</v>
      </c>
      <c r="XC229">
        <v>0.04</v>
      </c>
      <c r="XD229">
        <v>0</v>
      </c>
      <c r="XE229">
        <v>0</v>
      </c>
      <c r="XF229">
        <v>0.32</v>
      </c>
      <c r="XI229" t="s">
        <v>410</v>
      </c>
      <c r="XJ229">
        <v>0</v>
      </c>
      <c r="XK229">
        <v>0</v>
      </c>
      <c r="XL229">
        <v>0</v>
      </c>
      <c r="XM229">
        <v>0</v>
      </c>
      <c r="XP229" t="s">
        <v>410</v>
      </c>
      <c r="XQ229">
        <v>0</v>
      </c>
      <c r="XR229">
        <v>0</v>
      </c>
      <c r="XS229">
        <v>0</v>
      </c>
      <c r="XT229">
        <v>0</v>
      </c>
      <c r="XW229" t="s">
        <v>410</v>
      </c>
      <c r="XX229">
        <v>0</v>
      </c>
      <c r="XY229">
        <v>0</v>
      </c>
      <c r="XZ229">
        <v>0</v>
      </c>
      <c r="YA229">
        <v>0</v>
      </c>
    </row>
    <row r="230" spans="1:651"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0.08</v>
      </c>
      <c r="BI230">
        <v>0</v>
      </c>
      <c r="BJ230">
        <v>0.18</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0.05</v>
      </c>
      <c r="CR230">
        <v>0</v>
      </c>
      <c r="CS230">
        <v>0.08</v>
      </c>
      <c r="CT230">
        <v>0</v>
      </c>
      <c r="CW230" t="s">
        <v>411</v>
      </c>
      <c r="CX230">
        <v>0.13</v>
      </c>
      <c r="CY230">
        <v>0</v>
      </c>
      <c r="CZ230">
        <v>0.23</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0.03</v>
      </c>
      <c r="EA230">
        <v>0</v>
      </c>
      <c r="EB230">
        <v>0.04</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0.05</v>
      </c>
      <c r="LV230">
        <v>0</v>
      </c>
      <c r="LW230">
        <v>0.06</v>
      </c>
      <c r="LX230">
        <v>0</v>
      </c>
      <c r="MA230" t="s">
        <v>411</v>
      </c>
      <c r="MB230">
        <v>0.18</v>
      </c>
      <c r="MC230">
        <v>0</v>
      </c>
      <c r="MD230">
        <v>0.3</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v>
      </c>
      <c r="RT230">
        <v>0</v>
      </c>
      <c r="RU230">
        <v>0</v>
      </c>
      <c r="RV230">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v>
      </c>
      <c r="TQ230">
        <v>0</v>
      </c>
      <c r="TR230">
        <v>0</v>
      </c>
      <c r="TS230">
        <v>0</v>
      </c>
      <c r="TV230" t="s">
        <v>411</v>
      </c>
      <c r="TW230">
        <v>1.01</v>
      </c>
      <c r="TX230">
        <v>4.4800000000000004</v>
      </c>
      <c r="TY230">
        <v>0.12</v>
      </c>
      <c r="TZ230">
        <v>0</v>
      </c>
      <c r="UC230" t="s">
        <v>411</v>
      </c>
      <c r="UD230">
        <v>0.21</v>
      </c>
      <c r="UE230">
        <v>0.26</v>
      </c>
      <c r="UF230">
        <v>0</v>
      </c>
      <c r="UG230">
        <v>0</v>
      </c>
      <c r="UJ230" t="s">
        <v>411</v>
      </c>
      <c r="UK230">
        <v>0</v>
      </c>
      <c r="UL230">
        <v>0</v>
      </c>
      <c r="UM230">
        <v>0</v>
      </c>
      <c r="UN230">
        <v>0</v>
      </c>
      <c r="UQ230" t="s">
        <v>411</v>
      </c>
      <c r="UR230">
        <v>0</v>
      </c>
      <c r="US230">
        <v>0</v>
      </c>
      <c r="UT230">
        <v>0</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0.47</v>
      </c>
      <c r="WB230">
        <v>2.2000000000000002</v>
      </c>
      <c r="WC230">
        <v>0</v>
      </c>
      <c r="WD230">
        <v>0</v>
      </c>
      <c r="WG230" t="s">
        <v>411</v>
      </c>
      <c r="WH230">
        <v>0</v>
      </c>
      <c r="WI230">
        <v>0</v>
      </c>
      <c r="WJ230">
        <v>0</v>
      </c>
      <c r="WK230">
        <v>0</v>
      </c>
      <c r="WN230" t="s">
        <v>411</v>
      </c>
      <c r="WO230">
        <v>0</v>
      </c>
      <c r="WP230">
        <v>0</v>
      </c>
      <c r="WQ230">
        <v>0</v>
      </c>
      <c r="WR230">
        <v>0</v>
      </c>
      <c r="WU230" t="s">
        <v>411</v>
      </c>
      <c r="WV230">
        <v>0</v>
      </c>
      <c r="WW230">
        <v>0</v>
      </c>
      <c r="WX230">
        <v>0</v>
      </c>
      <c r="WY230">
        <v>0</v>
      </c>
      <c r="XB230" t="s">
        <v>411</v>
      </c>
      <c r="XC230">
        <v>0</v>
      </c>
      <c r="XD230">
        <v>0</v>
      </c>
      <c r="XE230">
        <v>0</v>
      </c>
      <c r="XF230">
        <v>0</v>
      </c>
      <c r="XI230" t="s">
        <v>411</v>
      </c>
      <c r="XJ230">
        <v>0</v>
      </c>
      <c r="XK230">
        <v>0</v>
      </c>
      <c r="XL230">
        <v>0</v>
      </c>
      <c r="XM230">
        <v>0</v>
      </c>
      <c r="XP230" t="s">
        <v>411</v>
      </c>
      <c r="XQ230">
        <v>0</v>
      </c>
      <c r="XR230">
        <v>0</v>
      </c>
      <c r="XS230">
        <v>0</v>
      </c>
      <c r="XT230">
        <v>0</v>
      </c>
      <c r="XW230" t="s">
        <v>411</v>
      </c>
      <c r="XX230">
        <v>0</v>
      </c>
      <c r="XY230">
        <v>0</v>
      </c>
      <c r="XZ230">
        <v>0</v>
      </c>
      <c r="YA230">
        <v>0</v>
      </c>
    </row>
    <row r="231" spans="1:651" x14ac:dyDescent="0.25">
      <c r="A231" s="1">
        <v>11.300100000000032</v>
      </c>
      <c r="B231" s="1">
        <v>11.350000000000033</v>
      </c>
      <c r="C231" s="1" t="s">
        <v>412</v>
      </c>
      <c r="D231" s="1">
        <v>0</v>
      </c>
      <c r="E231" s="1">
        <v>0</v>
      </c>
      <c r="F231" s="1">
        <v>0</v>
      </c>
      <c r="G231" s="1">
        <v>0</v>
      </c>
      <c r="H231" s="1"/>
      <c r="I231" s="1"/>
      <c r="J231" s="1" t="s">
        <v>412</v>
      </c>
      <c r="K231" s="1">
        <v>0</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v>
      </c>
      <c r="XK231">
        <v>0</v>
      </c>
      <c r="XL231">
        <v>0</v>
      </c>
      <c r="XM231">
        <v>0</v>
      </c>
      <c r="XP231" t="s">
        <v>412</v>
      </c>
      <c r="XQ231">
        <v>0</v>
      </c>
      <c r="XR231">
        <v>0</v>
      </c>
      <c r="XS231">
        <v>0</v>
      </c>
      <c r="XT231">
        <v>0</v>
      </c>
      <c r="XW231" t="s">
        <v>412</v>
      </c>
      <c r="XX231">
        <v>0.08</v>
      </c>
      <c r="XY231">
        <v>0</v>
      </c>
      <c r="XZ231">
        <v>0</v>
      </c>
      <c r="YA231">
        <v>0.63</v>
      </c>
    </row>
    <row r="232" spans="1:651"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0.13</v>
      </c>
      <c r="JR232">
        <v>0.68</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0.26</v>
      </c>
      <c r="LV232">
        <v>1.01</v>
      </c>
      <c r="LW232">
        <v>0.12</v>
      </c>
      <c r="LX232">
        <v>0</v>
      </c>
      <c r="MA232" t="s">
        <v>413</v>
      </c>
      <c r="MB232">
        <v>0</v>
      </c>
      <c r="MC232">
        <v>0</v>
      </c>
      <c r="MD232">
        <v>0</v>
      </c>
      <c r="ME232">
        <v>0</v>
      </c>
      <c r="MH232" t="s">
        <v>413</v>
      </c>
      <c r="MI232">
        <v>0</v>
      </c>
      <c r="MJ232">
        <v>0</v>
      </c>
      <c r="MK232">
        <v>0</v>
      </c>
      <c r="ML232">
        <v>0</v>
      </c>
      <c r="MO232" t="s">
        <v>413</v>
      </c>
      <c r="MP232">
        <v>0.05</v>
      </c>
      <c r="MQ232">
        <v>0.26</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0.05</v>
      </c>
      <c r="VN232">
        <v>0</v>
      </c>
      <c r="VO232">
        <v>0</v>
      </c>
      <c r="VP232">
        <v>0.41</v>
      </c>
      <c r="VS232" t="s">
        <v>413</v>
      </c>
      <c r="VT232">
        <v>0</v>
      </c>
      <c r="VU232">
        <v>0</v>
      </c>
      <c r="VV232">
        <v>0</v>
      </c>
      <c r="VW232">
        <v>0</v>
      </c>
      <c r="VZ232" t="s">
        <v>413</v>
      </c>
      <c r="WA232">
        <v>1.39</v>
      </c>
      <c r="WB232">
        <v>5.43</v>
      </c>
      <c r="WC232">
        <v>0.28999999999999998</v>
      </c>
      <c r="WD232">
        <v>0</v>
      </c>
      <c r="WG232" t="s">
        <v>413</v>
      </c>
      <c r="WH232">
        <v>0</v>
      </c>
      <c r="WI232">
        <v>0</v>
      </c>
      <c r="WJ232">
        <v>0</v>
      </c>
      <c r="WK232">
        <v>0</v>
      </c>
      <c r="WN232" t="s">
        <v>413</v>
      </c>
      <c r="WO232">
        <v>7.0000000000000007E-2</v>
      </c>
      <c r="WP232">
        <v>0</v>
      </c>
      <c r="WQ232">
        <v>0.11</v>
      </c>
      <c r="WR232">
        <v>0</v>
      </c>
      <c r="WU232" t="s">
        <v>413</v>
      </c>
      <c r="WV232">
        <v>0</v>
      </c>
      <c r="WW232">
        <v>0</v>
      </c>
      <c r="WX232">
        <v>0</v>
      </c>
      <c r="WY232">
        <v>0</v>
      </c>
      <c r="XB232" t="s">
        <v>413</v>
      </c>
      <c r="XC232">
        <v>0.48</v>
      </c>
      <c r="XD232">
        <v>0</v>
      </c>
      <c r="XE232">
        <v>0.79</v>
      </c>
      <c r="XF232">
        <v>0</v>
      </c>
      <c r="XI232" t="s">
        <v>413</v>
      </c>
      <c r="XJ232">
        <v>0</v>
      </c>
      <c r="XK232">
        <v>0</v>
      </c>
      <c r="XL232">
        <v>0</v>
      </c>
      <c r="XM232">
        <v>0</v>
      </c>
      <c r="XP232" t="s">
        <v>413</v>
      </c>
      <c r="XQ232">
        <v>0</v>
      </c>
      <c r="XR232">
        <v>0</v>
      </c>
      <c r="XS232">
        <v>0</v>
      </c>
      <c r="XT232">
        <v>0</v>
      </c>
      <c r="XW232" t="s">
        <v>413</v>
      </c>
      <c r="XX232">
        <v>0</v>
      </c>
      <c r="XY232">
        <v>0</v>
      </c>
      <c r="XZ232">
        <v>0</v>
      </c>
      <c r="YA232">
        <v>0</v>
      </c>
    </row>
    <row r="233" spans="1:651"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0.03</v>
      </c>
      <c r="Z233" s="1">
        <v>0.17</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0.05</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v>0</v>
      </c>
      <c r="RT233">
        <v>0</v>
      </c>
      <c r="RU233">
        <v>0</v>
      </c>
      <c r="RV233">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0.05</v>
      </c>
      <c r="WB233">
        <v>0</v>
      </c>
      <c r="WC233">
        <v>0.08</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0.05</v>
      </c>
      <c r="XD233">
        <v>0</v>
      </c>
      <c r="XE233">
        <v>0.08</v>
      </c>
      <c r="XF233">
        <v>0</v>
      </c>
      <c r="XI233" t="s">
        <v>414</v>
      </c>
      <c r="XJ233">
        <v>0</v>
      </c>
      <c r="XK233">
        <v>0</v>
      </c>
      <c r="XL233">
        <v>0</v>
      </c>
      <c r="XM233">
        <v>0</v>
      </c>
      <c r="XP233" t="s">
        <v>414</v>
      </c>
      <c r="XQ233">
        <v>0</v>
      </c>
      <c r="XR233">
        <v>0</v>
      </c>
      <c r="XS233">
        <v>0</v>
      </c>
      <c r="XT233">
        <v>0</v>
      </c>
      <c r="XW233" t="s">
        <v>414</v>
      </c>
      <c r="XX233">
        <v>0</v>
      </c>
      <c r="XY233">
        <v>0</v>
      </c>
      <c r="XZ233">
        <v>0</v>
      </c>
      <c r="YA233">
        <v>0</v>
      </c>
    </row>
    <row r="234" spans="1:651"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0.08</v>
      </c>
      <c r="S234" s="1">
        <v>0</v>
      </c>
      <c r="T234" s="1">
        <v>0.13</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0.09</v>
      </c>
      <c r="NS234">
        <v>0</v>
      </c>
      <c r="NT234">
        <v>0.16</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0.15</v>
      </c>
      <c r="PP234">
        <v>0</v>
      </c>
      <c r="PQ234">
        <v>0.12</v>
      </c>
      <c r="PR234">
        <v>0</v>
      </c>
      <c r="PU234" t="s">
        <v>415</v>
      </c>
      <c r="PV234">
        <v>7.0000000000000007E-2</v>
      </c>
      <c r="PW234">
        <v>0</v>
      </c>
      <c r="PX234">
        <v>0.13</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v>0</v>
      </c>
      <c r="RT234">
        <v>0</v>
      </c>
      <c r="RU234">
        <v>0</v>
      </c>
      <c r="RV234">
        <v>0</v>
      </c>
      <c r="RY234" t="s">
        <v>415</v>
      </c>
      <c r="RZ234">
        <v>0.02</v>
      </c>
      <c r="SA234">
        <v>0</v>
      </c>
      <c r="SB234">
        <v>0.04</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0.09</v>
      </c>
      <c r="WI234">
        <v>0</v>
      </c>
      <c r="WJ234">
        <v>0.16</v>
      </c>
      <c r="WK234">
        <v>0</v>
      </c>
      <c r="WN234" t="s">
        <v>415</v>
      </c>
      <c r="WO234">
        <v>0.19</v>
      </c>
      <c r="WP234">
        <v>0</v>
      </c>
      <c r="WQ234">
        <v>0.3</v>
      </c>
      <c r="WR234">
        <v>0</v>
      </c>
      <c r="WU234" t="s">
        <v>415</v>
      </c>
      <c r="WV234">
        <v>0.1</v>
      </c>
      <c r="WW234">
        <v>0</v>
      </c>
      <c r="WX234">
        <v>0.16</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row>
    <row r="235" spans="1:651"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0.3</v>
      </c>
      <c r="AN235">
        <v>0.44</v>
      </c>
      <c r="AO235">
        <v>0.49</v>
      </c>
      <c r="AP235">
        <v>0</v>
      </c>
      <c r="AQ235" s="1"/>
      <c r="AR235" s="1"/>
      <c r="AS235" t="s">
        <v>416</v>
      </c>
      <c r="AT235">
        <v>0</v>
      </c>
      <c r="AU235">
        <v>0</v>
      </c>
      <c r="AV235">
        <v>0</v>
      </c>
      <c r="AW235">
        <v>0</v>
      </c>
      <c r="AZ235" t="s">
        <v>416</v>
      </c>
      <c r="BA235">
        <v>0.03</v>
      </c>
      <c r="BB235">
        <v>0.1</v>
      </c>
      <c r="BC235">
        <v>0</v>
      </c>
      <c r="BD235">
        <v>0</v>
      </c>
      <c r="BG235" t="s">
        <v>416</v>
      </c>
      <c r="BH235">
        <v>0.15</v>
      </c>
      <c r="BI235">
        <v>0</v>
      </c>
      <c r="BJ235">
        <v>0.32</v>
      </c>
      <c r="BK235">
        <v>0</v>
      </c>
      <c r="BN235" t="s">
        <v>416</v>
      </c>
      <c r="BO235">
        <v>0</v>
      </c>
      <c r="BP235">
        <v>0</v>
      </c>
      <c r="BQ235">
        <v>0</v>
      </c>
      <c r="BR235">
        <v>0</v>
      </c>
      <c r="BU235" t="s">
        <v>416</v>
      </c>
      <c r="BV235">
        <v>0.24</v>
      </c>
      <c r="BW235">
        <v>0</v>
      </c>
      <c r="BX235">
        <v>0.14000000000000001</v>
      </c>
      <c r="BY235">
        <v>0</v>
      </c>
      <c r="CB235" t="s">
        <v>416</v>
      </c>
      <c r="CC235">
        <v>0.13</v>
      </c>
      <c r="CD235">
        <v>0</v>
      </c>
      <c r="CE235">
        <v>0.28000000000000003</v>
      </c>
      <c r="CF235">
        <v>0</v>
      </c>
      <c r="CI235" t="s">
        <v>416</v>
      </c>
      <c r="CJ235">
        <v>0</v>
      </c>
      <c r="CK235">
        <v>0</v>
      </c>
      <c r="CL235">
        <v>0</v>
      </c>
      <c r="CM235">
        <v>0</v>
      </c>
      <c r="CP235" t="s">
        <v>416</v>
      </c>
      <c r="CQ235">
        <v>0.21</v>
      </c>
      <c r="CR235">
        <v>0.74</v>
      </c>
      <c r="CS235">
        <v>0.08</v>
      </c>
      <c r="CT235">
        <v>0</v>
      </c>
      <c r="CW235" t="s">
        <v>416</v>
      </c>
      <c r="CX235">
        <v>0</v>
      </c>
      <c r="CY235">
        <v>0</v>
      </c>
      <c r="CZ235">
        <v>0</v>
      </c>
      <c r="DA235">
        <v>0</v>
      </c>
      <c r="DD235" t="s">
        <v>416</v>
      </c>
      <c r="DE235">
        <v>0.04</v>
      </c>
      <c r="DF235">
        <v>0.17</v>
      </c>
      <c r="DG235">
        <v>0</v>
      </c>
      <c r="DH235">
        <v>0</v>
      </c>
      <c r="DK235" t="s">
        <v>416</v>
      </c>
      <c r="DL235">
        <v>0.02</v>
      </c>
      <c r="DM235">
        <v>0.1</v>
      </c>
      <c r="DN235">
        <v>0</v>
      </c>
      <c r="DO235">
        <v>0</v>
      </c>
      <c r="DR235" t="s">
        <v>416</v>
      </c>
      <c r="DS235">
        <v>0.09</v>
      </c>
      <c r="DT235">
        <v>0</v>
      </c>
      <c r="DU235">
        <v>0.17</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0.08</v>
      </c>
      <c r="FJ235">
        <v>0</v>
      </c>
      <c r="FK235">
        <v>0.13</v>
      </c>
      <c r="FL235">
        <v>0</v>
      </c>
      <c r="FO235" t="s">
        <v>416</v>
      </c>
      <c r="FP235">
        <v>0.12</v>
      </c>
      <c r="FQ235">
        <v>0</v>
      </c>
      <c r="FR235">
        <v>0.21</v>
      </c>
      <c r="FS235">
        <v>0</v>
      </c>
      <c r="FV235" t="s">
        <v>416</v>
      </c>
      <c r="FW235">
        <v>7.0000000000000007E-2</v>
      </c>
      <c r="FX235">
        <v>0.41</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0.13</v>
      </c>
      <c r="HG235">
        <v>0</v>
      </c>
      <c r="HH235">
        <v>0.21</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0.34</v>
      </c>
      <c r="TQ235">
        <v>0</v>
      </c>
      <c r="TR235">
        <v>0.42</v>
      </c>
      <c r="TS235">
        <v>0</v>
      </c>
      <c r="TV235" t="s">
        <v>416</v>
      </c>
      <c r="TW235">
        <v>1.92</v>
      </c>
      <c r="TX235">
        <v>7.71</v>
      </c>
      <c r="TY235">
        <v>0.12</v>
      </c>
      <c r="TZ235">
        <v>0.66</v>
      </c>
      <c r="UC235" t="s">
        <v>416</v>
      </c>
      <c r="UD235">
        <v>2.4</v>
      </c>
      <c r="UE235">
        <v>10.83</v>
      </c>
      <c r="UF235">
        <v>0</v>
      </c>
      <c r="UG235">
        <v>0</v>
      </c>
      <c r="UJ235" t="s">
        <v>416</v>
      </c>
      <c r="UK235">
        <v>2.33</v>
      </c>
      <c r="UL235">
        <v>7.63</v>
      </c>
      <c r="UM235">
        <v>0.62</v>
      </c>
      <c r="UN235">
        <v>0</v>
      </c>
      <c r="UQ235" t="s">
        <v>416</v>
      </c>
      <c r="UR235">
        <v>3.64</v>
      </c>
      <c r="US235">
        <v>11.63</v>
      </c>
      <c r="UT235">
        <v>0</v>
      </c>
      <c r="UU235">
        <v>5.44</v>
      </c>
      <c r="UX235" t="s">
        <v>416</v>
      </c>
      <c r="UY235">
        <v>0.05</v>
      </c>
      <c r="UZ235">
        <v>0</v>
      </c>
      <c r="VA235">
        <v>0.08</v>
      </c>
      <c r="VB235">
        <v>0</v>
      </c>
      <c r="VE235" t="s">
        <v>416</v>
      </c>
      <c r="VF235">
        <v>0</v>
      </c>
      <c r="VG235">
        <v>0</v>
      </c>
      <c r="VH235">
        <v>0</v>
      </c>
      <c r="VI235">
        <v>0</v>
      </c>
      <c r="VL235" t="s">
        <v>416</v>
      </c>
      <c r="VM235">
        <v>0</v>
      </c>
      <c r="VN235">
        <v>0</v>
      </c>
      <c r="VO235">
        <v>0</v>
      </c>
      <c r="VP235">
        <v>0</v>
      </c>
      <c r="VS235" t="s">
        <v>416</v>
      </c>
      <c r="VT235">
        <v>0</v>
      </c>
      <c r="VU235">
        <v>0</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row>
    <row r="236" spans="1:651"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7.0000000000000007E-2</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0.09</v>
      </c>
      <c r="ON236">
        <v>0</v>
      </c>
      <c r="OO236">
        <v>0</v>
      </c>
      <c r="OP236">
        <v>0</v>
      </c>
      <c r="OS236" t="s">
        <v>417</v>
      </c>
      <c r="OT236">
        <v>0</v>
      </c>
      <c r="OU236">
        <v>0</v>
      </c>
      <c r="OV236">
        <v>0</v>
      </c>
      <c r="OW236">
        <v>0</v>
      </c>
      <c r="OZ236" t="s">
        <v>417</v>
      </c>
      <c r="PA236">
        <v>0.21</v>
      </c>
      <c r="PB236">
        <v>0</v>
      </c>
      <c r="PC236">
        <v>0</v>
      </c>
      <c r="PD236">
        <v>0</v>
      </c>
      <c r="PG236" t="s">
        <v>417</v>
      </c>
      <c r="PH236">
        <v>0.12</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0.1</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1.51</v>
      </c>
      <c r="TQ236">
        <v>5.62</v>
      </c>
      <c r="TR236">
        <v>0.27</v>
      </c>
      <c r="TS236">
        <v>0</v>
      </c>
      <c r="TV236" t="s">
        <v>417</v>
      </c>
      <c r="TW236">
        <v>0.1</v>
      </c>
      <c r="TX236">
        <v>0.18</v>
      </c>
      <c r="TY236">
        <v>0</v>
      </c>
      <c r="TZ236">
        <v>0</v>
      </c>
      <c r="UC236" t="s">
        <v>417</v>
      </c>
      <c r="UD236">
        <v>0.17</v>
      </c>
      <c r="UE236">
        <v>0</v>
      </c>
      <c r="UF236">
        <v>0.28000000000000003</v>
      </c>
      <c r="UG236">
        <v>0</v>
      </c>
      <c r="UJ236" t="s">
        <v>417</v>
      </c>
      <c r="UK236">
        <v>0.15</v>
      </c>
      <c r="UL236">
        <v>0.65</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0.08</v>
      </c>
      <c r="XK236">
        <v>0</v>
      </c>
      <c r="XL236">
        <v>0.14000000000000001</v>
      </c>
      <c r="XM236">
        <v>0</v>
      </c>
      <c r="XP236" t="s">
        <v>417</v>
      </c>
      <c r="XQ236">
        <v>7.0000000000000007E-2</v>
      </c>
      <c r="XR236">
        <v>0</v>
      </c>
      <c r="XS236">
        <v>0.12</v>
      </c>
      <c r="XT236">
        <v>0</v>
      </c>
      <c r="XW236" t="s">
        <v>417</v>
      </c>
      <c r="XX236">
        <v>0</v>
      </c>
      <c r="XY236">
        <v>0</v>
      </c>
      <c r="XZ236">
        <v>0</v>
      </c>
      <c r="YA236">
        <v>0</v>
      </c>
    </row>
    <row r="237" spans="1:651"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0.06</v>
      </c>
      <c r="PW237">
        <v>0</v>
      </c>
      <c r="PX237">
        <v>0.11</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v>
      </c>
      <c r="RT237">
        <v>0</v>
      </c>
      <c r="RU237">
        <v>0</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0.08</v>
      </c>
      <c r="TQ237">
        <v>0.33</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0.13</v>
      </c>
      <c r="VN237">
        <v>0</v>
      </c>
      <c r="VO237">
        <v>0</v>
      </c>
      <c r="VP237">
        <v>0</v>
      </c>
      <c r="VS237" t="s">
        <v>418</v>
      </c>
      <c r="VT237">
        <v>0</v>
      </c>
      <c r="VU237">
        <v>0</v>
      </c>
      <c r="VV237">
        <v>0</v>
      </c>
      <c r="VW237">
        <v>0</v>
      </c>
      <c r="VZ237" t="s">
        <v>418</v>
      </c>
      <c r="WA237">
        <v>0.09</v>
      </c>
      <c r="WB237">
        <v>0</v>
      </c>
      <c r="WC237">
        <v>0</v>
      </c>
      <c r="WD237">
        <v>0</v>
      </c>
      <c r="WG237" t="s">
        <v>418</v>
      </c>
      <c r="WH237">
        <v>0</v>
      </c>
      <c r="WI237">
        <v>0</v>
      </c>
      <c r="WJ237">
        <v>0</v>
      </c>
      <c r="WK237">
        <v>0</v>
      </c>
      <c r="WN237" t="s">
        <v>418</v>
      </c>
      <c r="WO237">
        <v>0</v>
      </c>
      <c r="WP237">
        <v>0</v>
      </c>
      <c r="WQ237">
        <v>0</v>
      </c>
      <c r="WR237">
        <v>0</v>
      </c>
      <c r="WU237" t="s">
        <v>418</v>
      </c>
      <c r="WV237">
        <v>0.05</v>
      </c>
      <c r="WW237">
        <v>0</v>
      </c>
      <c r="WX237">
        <v>0.08</v>
      </c>
      <c r="WY237">
        <v>0</v>
      </c>
      <c r="XB237" t="s">
        <v>418</v>
      </c>
      <c r="XC237">
        <v>0.22</v>
      </c>
      <c r="XD237">
        <v>0</v>
      </c>
      <c r="XE237">
        <v>0.37</v>
      </c>
      <c r="XF237">
        <v>0</v>
      </c>
      <c r="XI237" t="s">
        <v>418</v>
      </c>
      <c r="XJ237">
        <v>0</v>
      </c>
      <c r="XK237">
        <v>0</v>
      </c>
      <c r="XL237">
        <v>0</v>
      </c>
      <c r="XM237">
        <v>0</v>
      </c>
      <c r="XP237" t="s">
        <v>418</v>
      </c>
      <c r="XQ237">
        <v>0</v>
      </c>
      <c r="XR237">
        <v>0</v>
      </c>
      <c r="XS237">
        <v>0</v>
      </c>
      <c r="XT237">
        <v>0</v>
      </c>
      <c r="XW237" t="s">
        <v>418</v>
      </c>
      <c r="XX237">
        <v>0.15</v>
      </c>
      <c r="XY237">
        <v>0</v>
      </c>
      <c r="XZ237">
        <v>0.26</v>
      </c>
      <c r="YA237">
        <v>0</v>
      </c>
    </row>
    <row r="238" spans="1:651"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0.21</v>
      </c>
      <c r="LH238">
        <v>0.99</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0.51</v>
      </c>
      <c r="VG238">
        <v>0</v>
      </c>
      <c r="VH238">
        <v>0.86</v>
      </c>
      <c r="VI238">
        <v>0</v>
      </c>
      <c r="VL238" t="s">
        <v>419</v>
      </c>
      <c r="VM238">
        <v>0.36</v>
      </c>
      <c r="VN238">
        <v>0.63</v>
      </c>
      <c r="VO238">
        <v>0.27</v>
      </c>
      <c r="VP238">
        <v>0</v>
      </c>
      <c r="VS238" t="s">
        <v>419</v>
      </c>
      <c r="VT238">
        <v>0.16</v>
      </c>
      <c r="VU238">
        <v>0</v>
      </c>
      <c r="VV238">
        <v>0.17</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0.19</v>
      </c>
      <c r="XK238">
        <v>0.83</v>
      </c>
      <c r="XL238">
        <v>0</v>
      </c>
      <c r="XM238">
        <v>0</v>
      </c>
      <c r="XP238" t="s">
        <v>419</v>
      </c>
      <c r="XQ238">
        <v>0</v>
      </c>
      <c r="XR238">
        <v>0</v>
      </c>
      <c r="XS238">
        <v>0</v>
      </c>
      <c r="XT238">
        <v>0</v>
      </c>
      <c r="XW238" t="s">
        <v>419</v>
      </c>
      <c r="XX238">
        <v>0</v>
      </c>
      <c r="XY238">
        <v>0</v>
      </c>
      <c r="XZ238">
        <v>0</v>
      </c>
      <c r="YA238">
        <v>0</v>
      </c>
    </row>
    <row r="239" spans="1:651"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0.04</v>
      </c>
      <c r="PW239">
        <v>0</v>
      </c>
      <c r="PX239">
        <v>7.0000000000000007E-2</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v>0</v>
      </c>
      <c r="RT239">
        <v>0</v>
      </c>
      <c r="RU239">
        <v>0</v>
      </c>
      <c r="RV239">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0.14000000000000001</v>
      </c>
      <c r="UZ239">
        <v>0.4</v>
      </c>
      <c r="VA239">
        <v>0</v>
      </c>
      <c r="VB239">
        <v>0</v>
      </c>
      <c r="VE239" t="s">
        <v>420</v>
      </c>
      <c r="VF239">
        <v>0</v>
      </c>
      <c r="VG239">
        <v>0</v>
      </c>
      <c r="VH239">
        <v>0</v>
      </c>
      <c r="VI239">
        <v>0</v>
      </c>
      <c r="VL239" t="s">
        <v>420</v>
      </c>
      <c r="VM239">
        <v>0.03</v>
      </c>
      <c r="VN239">
        <v>0.13</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0.1</v>
      </c>
      <c r="WW239">
        <v>0</v>
      </c>
      <c r="WX239">
        <v>0.16</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row>
    <row r="240" spans="1:651"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0.05</v>
      </c>
      <c r="S240" s="1">
        <v>0</v>
      </c>
      <c r="T240" s="1">
        <v>0.08</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0.04</v>
      </c>
      <c r="IP240">
        <v>0.2</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0.04</v>
      </c>
      <c r="QD240">
        <v>0</v>
      </c>
      <c r="QE240">
        <v>0.06</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0.08</v>
      </c>
      <c r="UZ240">
        <v>0.46</v>
      </c>
      <c r="VA240">
        <v>0</v>
      </c>
      <c r="VB240">
        <v>0</v>
      </c>
      <c r="VE240" t="s">
        <v>421</v>
      </c>
      <c r="VF240">
        <v>0</v>
      </c>
      <c r="VG240">
        <v>0</v>
      </c>
      <c r="VH240">
        <v>0</v>
      </c>
      <c r="VI240">
        <v>0</v>
      </c>
      <c r="VL240" t="s">
        <v>421</v>
      </c>
      <c r="VM240">
        <v>0</v>
      </c>
      <c r="VN240">
        <v>0</v>
      </c>
      <c r="VO240">
        <v>0</v>
      </c>
      <c r="VP240">
        <v>0</v>
      </c>
      <c r="VS240" t="s">
        <v>421</v>
      </c>
      <c r="VT240">
        <v>0.05</v>
      </c>
      <c r="VU240">
        <v>0</v>
      </c>
      <c r="VV240">
        <v>0</v>
      </c>
      <c r="VW240">
        <v>0</v>
      </c>
      <c r="VZ240" t="s">
        <v>421</v>
      </c>
      <c r="WA240">
        <v>0.22</v>
      </c>
      <c r="WB240">
        <v>0.79</v>
      </c>
      <c r="WC240">
        <v>0.08</v>
      </c>
      <c r="WD240">
        <v>0</v>
      </c>
      <c r="WG240" t="s">
        <v>421</v>
      </c>
      <c r="WH240">
        <v>0</v>
      </c>
      <c r="WI240">
        <v>0</v>
      </c>
      <c r="WJ240">
        <v>0</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row>
    <row r="241" spans="1:651"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0.03</v>
      </c>
      <c r="FC241">
        <v>0.16</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0.02</v>
      </c>
      <c r="JK241">
        <v>0</v>
      </c>
      <c r="JL241">
        <v>0.04</v>
      </c>
      <c r="JM241">
        <v>0</v>
      </c>
      <c r="JP241" t="s">
        <v>422</v>
      </c>
      <c r="JQ241">
        <v>7.0000000000000007E-2</v>
      </c>
      <c r="JR241">
        <v>0.36</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0.19</v>
      </c>
      <c r="WI241">
        <v>0.9</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row>
    <row r="242" spans="1:651"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0.04</v>
      </c>
      <c r="HN242">
        <v>0.17</v>
      </c>
      <c r="HO242">
        <v>0</v>
      </c>
      <c r="HP242">
        <v>0</v>
      </c>
      <c r="HS242" t="s">
        <v>423</v>
      </c>
      <c r="HT242">
        <v>0.13</v>
      </c>
      <c r="HU242">
        <v>0.22</v>
      </c>
      <c r="HV242">
        <v>0.16</v>
      </c>
      <c r="HW242">
        <v>0</v>
      </c>
      <c r="HZ242" t="s">
        <v>423</v>
      </c>
      <c r="IA242">
        <v>0</v>
      </c>
      <c r="IB242">
        <v>0</v>
      </c>
      <c r="IC242">
        <v>0</v>
      </c>
      <c r="ID242">
        <v>0</v>
      </c>
      <c r="IG242" t="s">
        <v>423</v>
      </c>
      <c r="IH242">
        <v>0.08</v>
      </c>
      <c r="II242">
        <v>0.56000000000000005</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0.12</v>
      </c>
      <c r="LH242">
        <v>0.57999999999999996</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0.09</v>
      </c>
      <c r="VU242">
        <v>0.41</v>
      </c>
      <c r="VV242">
        <v>0</v>
      </c>
      <c r="VW242">
        <v>0</v>
      </c>
      <c r="VZ242" t="s">
        <v>423</v>
      </c>
      <c r="WA242">
        <v>1.25</v>
      </c>
      <c r="WB242">
        <v>4.7</v>
      </c>
      <c r="WC242">
        <v>0.1</v>
      </c>
      <c r="WD242">
        <v>0</v>
      </c>
      <c r="WG242" t="s">
        <v>423</v>
      </c>
      <c r="WH242">
        <v>3.95</v>
      </c>
      <c r="WI242">
        <v>16.96</v>
      </c>
      <c r="WJ242">
        <v>0.48</v>
      </c>
      <c r="WK242">
        <v>0</v>
      </c>
      <c r="WN242" t="s">
        <v>423</v>
      </c>
      <c r="WO242">
        <v>1.43</v>
      </c>
      <c r="WP242">
        <v>5.78</v>
      </c>
      <c r="WQ242">
        <v>0.1</v>
      </c>
      <c r="WR242">
        <v>0.99</v>
      </c>
      <c r="WU242" t="s">
        <v>423</v>
      </c>
      <c r="WV242">
        <v>0.14000000000000001</v>
      </c>
      <c r="WW242">
        <v>0.27</v>
      </c>
      <c r="WX242">
        <v>0.14000000000000001</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row>
    <row r="243" spans="1:651"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v>0</v>
      </c>
      <c r="RT243">
        <v>0</v>
      </c>
      <c r="RU243">
        <v>0</v>
      </c>
      <c r="RV243">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0.04</v>
      </c>
      <c r="TX243">
        <v>0</v>
      </c>
      <c r="TY243">
        <v>7.0000000000000007E-2</v>
      </c>
      <c r="TZ243">
        <v>0</v>
      </c>
      <c r="UC243" t="s">
        <v>424</v>
      </c>
      <c r="UD243">
        <v>0</v>
      </c>
      <c r="UE243">
        <v>0</v>
      </c>
      <c r="UF243">
        <v>0</v>
      </c>
      <c r="UG243">
        <v>0</v>
      </c>
      <c r="UJ243" t="s">
        <v>424</v>
      </c>
      <c r="UK243">
        <v>0.08</v>
      </c>
      <c r="UL243">
        <v>0.33</v>
      </c>
      <c r="UM243">
        <v>0</v>
      </c>
      <c r="UN243">
        <v>0</v>
      </c>
      <c r="UQ243" t="s">
        <v>424</v>
      </c>
      <c r="UR243">
        <v>3.63</v>
      </c>
      <c r="US243">
        <v>11.98</v>
      </c>
      <c r="UT243">
        <v>0.86</v>
      </c>
      <c r="UU243">
        <v>0</v>
      </c>
      <c r="UX243" t="s">
        <v>424</v>
      </c>
      <c r="UY243">
        <v>0.16</v>
      </c>
      <c r="UZ243">
        <v>0.61</v>
      </c>
      <c r="VA243">
        <v>0.08</v>
      </c>
      <c r="VB243">
        <v>0</v>
      </c>
      <c r="VE243" t="s">
        <v>424</v>
      </c>
      <c r="VF243">
        <v>0</v>
      </c>
      <c r="VG243">
        <v>0</v>
      </c>
      <c r="VH243">
        <v>0</v>
      </c>
      <c r="VI243">
        <v>0</v>
      </c>
      <c r="VL243" t="s">
        <v>424</v>
      </c>
      <c r="VM243">
        <v>0</v>
      </c>
      <c r="VN243">
        <v>0</v>
      </c>
      <c r="VO243">
        <v>0</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v>
      </c>
      <c r="XD243">
        <v>0</v>
      </c>
      <c r="XE243">
        <v>0</v>
      </c>
      <c r="XF243">
        <v>0</v>
      </c>
      <c r="XI243" t="s">
        <v>424</v>
      </c>
      <c r="XJ243">
        <v>0</v>
      </c>
      <c r="XK243">
        <v>0</v>
      </c>
      <c r="XL243">
        <v>0</v>
      </c>
      <c r="XM243">
        <v>0</v>
      </c>
      <c r="XP243" t="s">
        <v>424</v>
      </c>
      <c r="XQ243">
        <v>0</v>
      </c>
      <c r="XR243">
        <v>0</v>
      </c>
      <c r="XS243">
        <v>0</v>
      </c>
      <c r="XT243">
        <v>0</v>
      </c>
      <c r="XW243" t="s">
        <v>424</v>
      </c>
      <c r="XX243">
        <v>0</v>
      </c>
      <c r="XY243">
        <v>0</v>
      </c>
      <c r="XZ243">
        <v>0</v>
      </c>
      <c r="YA243">
        <v>0</v>
      </c>
    </row>
    <row r="244" spans="1:651"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0.02</v>
      </c>
      <c r="DT244">
        <v>0.15</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0.15</v>
      </c>
      <c r="GS244">
        <v>0.81</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0.08</v>
      </c>
      <c r="LA244">
        <v>0.43</v>
      </c>
      <c r="LB244">
        <v>0</v>
      </c>
      <c r="LC244">
        <v>0</v>
      </c>
      <c r="LF244" t="s">
        <v>425</v>
      </c>
      <c r="LG244">
        <v>0</v>
      </c>
      <c r="LH244">
        <v>0</v>
      </c>
      <c r="LI244">
        <v>0</v>
      </c>
      <c r="LJ244">
        <v>0</v>
      </c>
      <c r="LM244" t="s">
        <v>425</v>
      </c>
      <c r="LN244">
        <v>0.23</v>
      </c>
      <c r="LO244">
        <v>0.5</v>
      </c>
      <c r="LP244">
        <v>0.18</v>
      </c>
      <c r="LQ244">
        <v>0</v>
      </c>
      <c r="LT244" t="s">
        <v>425</v>
      </c>
      <c r="LU244">
        <v>0.05</v>
      </c>
      <c r="LV244">
        <v>0.27</v>
      </c>
      <c r="LW244">
        <v>0</v>
      </c>
      <c r="LX244">
        <v>0</v>
      </c>
      <c r="MA244" t="s">
        <v>425</v>
      </c>
      <c r="MB244">
        <v>0.04</v>
      </c>
      <c r="MC244">
        <v>0.22</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v>0</v>
      </c>
      <c r="RT244">
        <v>0</v>
      </c>
      <c r="RU244">
        <v>0</v>
      </c>
      <c r="RV244">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1.01</v>
      </c>
      <c r="TQ244">
        <v>3.79</v>
      </c>
      <c r="TR244">
        <v>0.09</v>
      </c>
      <c r="TS244">
        <v>0.6</v>
      </c>
      <c r="TV244" t="s">
        <v>425</v>
      </c>
      <c r="TW244">
        <v>0.44</v>
      </c>
      <c r="TX244">
        <v>1.97</v>
      </c>
      <c r="TY244">
        <v>0</v>
      </c>
      <c r="TZ244">
        <v>0</v>
      </c>
      <c r="UC244" t="s">
        <v>425</v>
      </c>
      <c r="UD244">
        <v>0</v>
      </c>
      <c r="UE244">
        <v>0</v>
      </c>
      <c r="UF244">
        <v>0</v>
      </c>
      <c r="UG244">
        <v>0</v>
      </c>
      <c r="UJ244" t="s">
        <v>425</v>
      </c>
      <c r="UK244">
        <v>3.96</v>
      </c>
      <c r="UL244">
        <v>13.08</v>
      </c>
      <c r="UM244">
        <v>0.19</v>
      </c>
      <c r="UN244">
        <v>4.6500000000000004</v>
      </c>
      <c r="UQ244" t="s">
        <v>425</v>
      </c>
      <c r="UR244">
        <v>0.19</v>
      </c>
      <c r="US244">
        <v>0</v>
      </c>
      <c r="UT244">
        <v>0</v>
      </c>
      <c r="UU244">
        <v>1.82</v>
      </c>
      <c r="UX244" t="s">
        <v>425</v>
      </c>
      <c r="UY244">
        <v>0.98</v>
      </c>
      <c r="UZ244">
        <v>0.82</v>
      </c>
      <c r="VA244">
        <v>0.18</v>
      </c>
      <c r="VB244">
        <v>7.78</v>
      </c>
      <c r="VE244" t="s">
        <v>425</v>
      </c>
      <c r="VF244">
        <v>0</v>
      </c>
      <c r="VG244">
        <v>0</v>
      </c>
      <c r="VH244">
        <v>0</v>
      </c>
      <c r="VI244">
        <v>0</v>
      </c>
      <c r="VL244" t="s">
        <v>425</v>
      </c>
      <c r="VM244">
        <v>0.22</v>
      </c>
      <c r="VN244">
        <v>0</v>
      </c>
      <c r="VO244">
        <v>0.38</v>
      </c>
      <c r="VP244">
        <v>0</v>
      </c>
      <c r="VS244" t="s">
        <v>425</v>
      </c>
      <c r="VT244">
        <v>0.35</v>
      </c>
      <c r="VU244">
        <v>0</v>
      </c>
      <c r="VV244">
        <v>0.46</v>
      </c>
      <c r="VW244">
        <v>0</v>
      </c>
      <c r="VZ244" t="s">
        <v>425</v>
      </c>
      <c r="WA244">
        <v>1.05</v>
      </c>
      <c r="WB244">
        <v>0.77</v>
      </c>
      <c r="WC244">
        <v>1.45</v>
      </c>
      <c r="WD244">
        <v>0</v>
      </c>
      <c r="WG244" t="s">
        <v>425</v>
      </c>
      <c r="WH244">
        <v>0.69</v>
      </c>
      <c r="WI244">
        <v>1.1399999999999999</v>
      </c>
      <c r="WJ244">
        <v>0.75</v>
      </c>
      <c r="WK244">
        <v>0</v>
      </c>
      <c r="WN244" t="s">
        <v>425</v>
      </c>
      <c r="WO244">
        <v>0.62</v>
      </c>
      <c r="WP244">
        <v>0.21</v>
      </c>
      <c r="WQ244">
        <v>0.91</v>
      </c>
      <c r="WR244">
        <v>0</v>
      </c>
      <c r="WU244" t="s">
        <v>425</v>
      </c>
      <c r="WV244">
        <v>0.73</v>
      </c>
      <c r="WW244">
        <v>0.18</v>
      </c>
      <c r="WX244">
        <v>1.1499999999999999</v>
      </c>
      <c r="WY244">
        <v>0</v>
      </c>
      <c r="XB244" t="s">
        <v>425</v>
      </c>
      <c r="XC244">
        <v>0.05</v>
      </c>
      <c r="XD244">
        <v>0</v>
      </c>
      <c r="XE244">
        <v>0</v>
      </c>
      <c r="XF244">
        <v>0.39</v>
      </c>
      <c r="XI244" t="s">
        <v>425</v>
      </c>
      <c r="XJ244">
        <v>0.23</v>
      </c>
      <c r="XK244">
        <v>0</v>
      </c>
      <c r="XL244">
        <v>0.4</v>
      </c>
      <c r="XM244">
        <v>0</v>
      </c>
      <c r="XP244" t="s">
        <v>425</v>
      </c>
      <c r="XQ244">
        <v>0</v>
      </c>
      <c r="XR244">
        <v>0</v>
      </c>
      <c r="XS244">
        <v>0</v>
      </c>
      <c r="XT244">
        <v>0</v>
      </c>
      <c r="XW244" t="s">
        <v>425</v>
      </c>
      <c r="XX244">
        <v>0</v>
      </c>
      <c r="XY244">
        <v>0</v>
      </c>
      <c r="XZ244">
        <v>0</v>
      </c>
      <c r="YA244">
        <v>0</v>
      </c>
    </row>
    <row r="245" spans="1:651"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0.03</v>
      </c>
      <c r="EA245">
        <v>0</v>
      </c>
      <c r="EB245">
        <v>0.04</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0.06</v>
      </c>
      <c r="GS245">
        <v>0.31</v>
      </c>
      <c r="GT245">
        <v>0</v>
      </c>
      <c r="GU245">
        <v>0</v>
      </c>
      <c r="GX245" t="s">
        <v>426</v>
      </c>
      <c r="GY245">
        <v>0</v>
      </c>
      <c r="GZ245">
        <v>0</v>
      </c>
      <c r="HA245">
        <v>0</v>
      </c>
      <c r="HB245">
        <v>0</v>
      </c>
      <c r="HE245" t="s">
        <v>426</v>
      </c>
      <c r="HF245">
        <v>0</v>
      </c>
      <c r="HG245">
        <v>0</v>
      </c>
      <c r="HH245">
        <v>0</v>
      </c>
      <c r="HI245">
        <v>0</v>
      </c>
      <c r="HL245" t="s">
        <v>426</v>
      </c>
      <c r="HM245">
        <v>0</v>
      </c>
      <c r="HN245">
        <v>0</v>
      </c>
      <c r="HO245">
        <v>0</v>
      </c>
      <c r="HP245">
        <v>0</v>
      </c>
      <c r="HS245" t="s">
        <v>426</v>
      </c>
      <c r="HT245">
        <v>0</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v>
      </c>
      <c r="KM245">
        <v>0</v>
      </c>
      <c r="KN245">
        <v>0</v>
      </c>
      <c r="KO245">
        <v>0</v>
      </c>
      <c r="KR245" t="s">
        <v>426</v>
      </c>
      <c r="KS245">
        <v>0.04</v>
      </c>
      <c r="KT245">
        <v>0.2</v>
      </c>
      <c r="KU245">
        <v>0</v>
      </c>
      <c r="KV245">
        <v>0</v>
      </c>
      <c r="KY245" t="s">
        <v>426</v>
      </c>
      <c r="KZ245">
        <v>0.06</v>
      </c>
      <c r="LA245">
        <v>0.34</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v>
      </c>
      <c r="MC245">
        <v>0</v>
      </c>
      <c r="MD245">
        <v>0</v>
      </c>
      <c r="ME245">
        <v>0</v>
      </c>
      <c r="MH245" t="s">
        <v>426</v>
      </c>
      <c r="MI245">
        <v>0</v>
      </c>
      <c r="MJ245">
        <v>0</v>
      </c>
      <c r="MK245">
        <v>0</v>
      </c>
      <c r="ML245">
        <v>0</v>
      </c>
      <c r="MO245" t="s">
        <v>426</v>
      </c>
      <c r="MP245">
        <v>0</v>
      </c>
      <c r="MQ245">
        <v>0</v>
      </c>
      <c r="MR245">
        <v>0</v>
      </c>
      <c r="MS245">
        <v>0</v>
      </c>
      <c r="MV245" t="s">
        <v>426</v>
      </c>
      <c r="MW245">
        <v>0.05</v>
      </c>
      <c r="MX245">
        <v>0.28000000000000003</v>
      </c>
      <c r="MY245">
        <v>0</v>
      </c>
      <c r="MZ245">
        <v>0</v>
      </c>
      <c r="NC245" t="s">
        <v>426</v>
      </c>
      <c r="ND245">
        <v>0</v>
      </c>
      <c r="NE245">
        <v>0</v>
      </c>
      <c r="NF245">
        <v>0</v>
      </c>
      <c r="NG245">
        <v>0</v>
      </c>
      <c r="NJ245" t="s">
        <v>426</v>
      </c>
      <c r="NK245">
        <v>0</v>
      </c>
      <c r="NL245">
        <v>0</v>
      </c>
      <c r="NM245">
        <v>0</v>
      </c>
      <c r="NN245">
        <v>0</v>
      </c>
      <c r="NQ245" t="s">
        <v>426</v>
      </c>
      <c r="NR245">
        <v>0</v>
      </c>
      <c r="NS245">
        <v>0</v>
      </c>
      <c r="NT245">
        <v>0</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v>
      </c>
      <c r="QY245">
        <v>0</v>
      </c>
      <c r="QZ245">
        <v>0</v>
      </c>
      <c r="RA245">
        <v>0</v>
      </c>
      <c r="RD245" t="s">
        <v>426</v>
      </c>
      <c r="RE245">
        <v>0</v>
      </c>
      <c r="RF245">
        <v>0</v>
      </c>
      <c r="RG245">
        <v>0</v>
      </c>
      <c r="RH245">
        <v>0</v>
      </c>
      <c r="RK245" t="s">
        <v>426</v>
      </c>
      <c r="RL245">
        <v>0</v>
      </c>
      <c r="RM245">
        <v>0</v>
      </c>
      <c r="RN245">
        <v>0</v>
      </c>
      <c r="RO245">
        <v>0</v>
      </c>
      <c r="RR245" t="s">
        <v>426</v>
      </c>
      <c r="RS245">
        <v>0</v>
      </c>
      <c r="RT245">
        <v>0</v>
      </c>
      <c r="RU245">
        <v>0</v>
      </c>
      <c r="RV245">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v>
      </c>
      <c r="TX245">
        <v>0</v>
      </c>
      <c r="TY245">
        <v>0</v>
      </c>
      <c r="TZ245">
        <v>0</v>
      </c>
      <c r="UC245" t="s">
        <v>426</v>
      </c>
      <c r="UD245">
        <v>0</v>
      </c>
      <c r="UE245">
        <v>0</v>
      </c>
      <c r="UF245">
        <v>0</v>
      </c>
      <c r="UG245">
        <v>0</v>
      </c>
      <c r="UJ245" t="s">
        <v>426</v>
      </c>
      <c r="UK245">
        <v>0</v>
      </c>
      <c r="UL245">
        <v>0</v>
      </c>
      <c r="UM245">
        <v>0</v>
      </c>
      <c r="UN245">
        <v>0</v>
      </c>
      <c r="UQ245" t="s">
        <v>426</v>
      </c>
      <c r="UR245">
        <v>0.06</v>
      </c>
      <c r="US245">
        <v>0.26</v>
      </c>
      <c r="UT245">
        <v>0</v>
      </c>
      <c r="UU245">
        <v>0</v>
      </c>
      <c r="UX245" t="s">
        <v>426</v>
      </c>
      <c r="UY245">
        <v>0</v>
      </c>
      <c r="UZ245">
        <v>0</v>
      </c>
      <c r="VA245">
        <v>0</v>
      </c>
      <c r="VB245">
        <v>0</v>
      </c>
      <c r="VE245" t="s">
        <v>426</v>
      </c>
      <c r="VF245">
        <v>7.0000000000000007E-2</v>
      </c>
      <c r="VG245">
        <v>0</v>
      </c>
      <c r="VH245">
        <v>0</v>
      </c>
      <c r="VI245">
        <v>0</v>
      </c>
      <c r="VL245" t="s">
        <v>426</v>
      </c>
      <c r="VM245">
        <v>0.06</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v>
      </c>
      <c r="XY245">
        <v>0</v>
      </c>
      <c r="XZ245">
        <v>0</v>
      </c>
      <c r="YA245">
        <v>0</v>
      </c>
    </row>
    <row r="246" spans="1:651"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0.47</v>
      </c>
      <c r="GL246">
        <v>2.33</v>
      </c>
      <c r="GM246">
        <v>0.03</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7.0000000000000007E-2</v>
      </c>
      <c r="XD246">
        <v>0.35</v>
      </c>
      <c r="XE246">
        <v>0</v>
      </c>
      <c r="XF246">
        <v>0</v>
      </c>
      <c r="XI246" t="s">
        <v>427</v>
      </c>
      <c r="XJ246">
        <v>0</v>
      </c>
      <c r="XK246">
        <v>0</v>
      </c>
      <c r="XL246">
        <v>0</v>
      </c>
      <c r="XM246">
        <v>0</v>
      </c>
      <c r="XP246" t="s">
        <v>427</v>
      </c>
      <c r="XQ246">
        <v>0</v>
      </c>
      <c r="XR246">
        <v>0</v>
      </c>
      <c r="XS246">
        <v>0</v>
      </c>
      <c r="XT246">
        <v>0</v>
      </c>
      <c r="XW246" t="s">
        <v>427</v>
      </c>
      <c r="XX246">
        <v>0</v>
      </c>
      <c r="XY246">
        <v>0</v>
      </c>
      <c r="XZ246">
        <v>0</v>
      </c>
      <c r="YA246">
        <v>0</v>
      </c>
    </row>
    <row r="247" spans="1:651"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row>
    <row r="248" spans="1:651"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row>
    <row r="249" spans="1:651"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0.08</v>
      </c>
      <c r="LA249">
        <v>0.43</v>
      </c>
      <c r="LB249">
        <v>0</v>
      </c>
      <c r="LC249">
        <v>0</v>
      </c>
      <c r="LF249" t="s">
        <v>430</v>
      </c>
      <c r="LG249">
        <v>0.1</v>
      </c>
      <c r="LH249">
        <v>0.28000000000000003</v>
      </c>
      <c r="LI249">
        <v>0</v>
      </c>
      <c r="LJ249">
        <v>0</v>
      </c>
      <c r="LM249" t="s">
        <v>430</v>
      </c>
      <c r="LN249">
        <v>0.13</v>
      </c>
      <c r="LO249">
        <v>0.67</v>
      </c>
      <c r="LP249">
        <v>0</v>
      </c>
      <c r="LQ249">
        <v>0</v>
      </c>
      <c r="LT249" t="s">
        <v>430</v>
      </c>
      <c r="LU249">
        <v>0</v>
      </c>
      <c r="LV249">
        <v>0</v>
      </c>
      <c r="LW249">
        <v>0</v>
      </c>
      <c r="LX249">
        <v>0</v>
      </c>
      <c r="MA249" t="s">
        <v>430</v>
      </c>
      <c r="MB249">
        <v>0.04</v>
      </c>
      <c r="MC249">
        <v>0.2</v>
      </c>
      <c r="MD249">
        <v>0</v>
      </c>
      <c r="ME249">
        <v>0</v>
      </c>
      <c r="MH249" t="s">
        <v>430</v>
      </c>
      <c r="MI249">
        <v>0</v>
      </c>
      <c r="MJ249">
        <v>0</v>
      </c>
      <c r="MK249">
        <v>0</v>
      </c>
      <c r="ML249">
        <v>0</v>
      </c>
      <c r="MO249" t="s">
        <v>430</v>
      </c>
      <c r="MP249">
        <v>0</v>
      </c>
      <c r="MQ249">
        <v>0</v>
      </c>
      <c r="MR249">
        <v>0</v>
      </c>
      <c r="MS249">
        <v>0</v>
      </c>
      <c r="MV249" t="s">
        <v>430</v>
      </c>
      <c r="MW249">
        <v>0.14000000000000001</v>
      </c>
      <c r="MX249">
        <v>0.81</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row>
    <row r="250" spans="1:651" x14ac:dyDescent="0.25">
      <c r="A250" s="1">
        <v>12.250100000000046</v>
      </c>
      <c r="B250" s="1">
        <v>12.300000000000047</v>
      </c>
      <c r="C250" s="1" t="s">
        <v>431</v>
      </c>
      <c r="D250" s="1">
        <v>0.04</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0.03</v>
      </c>
      <c r="Z250" s="1">
        <v>0</v>
      </c>
      <c r="AA250" s="1">
        <v>0.06</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0.06</v>
      </c>
      <c r="JD250">
        <v>0.32</v>
      </c>
      <c r="JE250">
        <v>0</v>
      </c>
      <c r="JF250">
        <v>0</v>
      </c>
      <c r="JI250" t="s">
        <v>431</v>
      </c>
      <c r="JJ250">
        <v>0</v>
      </c>
      <c r="JK250">
        <v>0</v>
      </c>
      <c r="JL250">
        <v>0</v>
      </c>
      <c r="JM250">
        <v>0</v>
      </c>
      <c r="JP250" t="s">
        <v>431</v>
      </c>
      <c r="JQ250">
        <v>0.14000000000000001</v>
      </c>
      <c r="JR250">
        <v>0.73</v>
      </c>
      <c r="JS250">
        <v>0</v>
      </c>
      <c r="JT250">
        <v>0</v>
      </c>
      <c r="JW250" t="s">
        <v>431</v>
      </c>
      <c r="JX250">
        <v>0</v>
      </c>
      <c r="JY250">
        <v>0</v>
      </c>
      <c r="JZ250">
        <v>0</v>
      </c>
      <c r="KA250">
        <v>0</v>
      </c>
      <c r="KD250" t="s">
        <v>431</v>
      </c>
      <c r="KE250">
        <v>0.05</v>
      </c>
      <c r="KF250">
        <v>0.24</v>
      </c>
      <c r="KG250">
        <v>0</v>
      </c>
      <c r="KH250">
        <v>0</v>
      </c>
      <c r="KK250" t="s">
        <v>431</v>
      </c>
      <c r="KL250">
        <v>0.03</v>
      </c>
      <c r="KM250">
        <v>0.2</v>
      </c>
      <c r="KN250">
        <v>0</v>
      </c>
      <c r="KO250">
        <v>0</v>
      </c>
      <c r="KR250" t="s">
        <v>431</v>
      </c>
      <c r="KS250">
        <v>0</v>
      </c>
      <c r="KT250">
        <v>0</v>
      </c>
      <c r="KU250">
        <v>0</v>
      </c>
      <c r="KV250">
        <v>0</v>
      </c>
      <c r="KY250" t="s">
        <v>431</v>
      </c>
      <c r="KZ250">
        <v>0.18</v>
      </c>
      <c r="LA250">
        <v>0.61</v>
      </c>
      <c r="LB250">
        <v>0.13</v>
      </c>
      <c r="LC250">
        <v>0</v>
      </c>
      <c r="LF250" t="s">
        <v>431</v>
      </c>
      <c r="LG250">
        <v>0</v>
      </c>
      <c r="LH250">
        <v>0</v>
      </c>
      <c r="LI250">
        <v>0</v>
      </c>
      <c r="LJ250">
        <v>0</v>
      </c>
      <c r="LM250" t="s">
        <v>431</v>
      </c>
      <c r="LN250">
        <v>0.06</v>
      </c>
      <c r="LO250">
        <v>0</v>
      </c>
      <c r="LP250">
        <v>0.11</v>
      </c>
      <c r="LQ250">
        <v>0</v>
      </c>
      <c r="LT250" t="s">
        <v>431</v>
      </c>
      <c r="LU250">
        <v>0.03</v>
      </c>
      <c r="LV250">
        <v>0.18</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0.17</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row>
    <row r="251" spans="1:651"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0.06</v>
      </c>
      <c r="S251" s="1">
        <v>0.4</v>
      </c>
      <c r="T251" s="1">
        <v>0</v>
      </c>
      <c r="U251" s="1">
        <v>0</v>
      </c>
      <c r="V251" s="1"/>
      <c r="W251" s="1"/>
      <c r="X251" s="1" t="s">
        <v>432</v>
      </c>
      <c r="Y251" s="1">
        <v>0.03</v>
      </c>
      <c r="Z251" s="1">
        <v>0</v>
      </c>
      <c r="AA251" s="1">
        <v>0.05</v>
      </c>
      <c r="AB251" s="1">
        <v>0</v>
      </c>
      <c r="AC251" s="1"/>
      <c r="AD251" s="1"/>
      <c r="AE251" t="s">
        <v>432</v>
      </c>
      <c r="AF251">
        <v>0.04</v>
      </c>
      <c r="AG251">
        <v>0</v>
      </c>
      <c r="AH251">
        <v>0.09</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v>
      </c>
      <c r="RT251">
        <v>0</v>
      </c>
      <c r="RU251">
        <v>0</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0.66</v>
      </c>
      <c r="WB251">
        <v>0</v>
      </c>
      <c r="WC251">
        <v>0.12</v>
      </c>
      <c r="WD251">
        <v>5.21</v>
      </c>
      <c r="WG251" t="s">
        <v>432</v>
      </c>
      <c r="WH251">
        <v>0.32</v>
      </c>
      <c r="WI251">
        <v>0</v>
      </c>
      <c r="WJ251">
        <v>0</v>
      </c>
      <c r="WK251">
        <v>1.73</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row>
    <row r="252" spans="1:651"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0.2</v>
      </c>
      <c r="AG252">
        <v>0.88</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7.0000000000000007E-2</v>
      </c>
      <c r="HU252">
        <v>0</v>
      </c>
      <c r="HV252">
        <v>0.11</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0.16</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row>
    <row r="253" spans="1:651" x14ac:dyDescent="0.25">
      <c r="A253" s="1">
        <v>12.400100000000048</v>
      </c>
      <c r="B253" s="1">
        <v>12.450000000000049</v>
      </c>
      <c r="C253" s="1" t="s">
        <v>434</v>
      </c>
      <c r="D253" s="1">
        <v>0</v>
      </c>
      <c r="E253" s="1">
        <v>0</v>
      </c>
      <c r="F253" s="1">
        <v>0</v>
      </c>
      <c r="G253" s="1">
        <v>0</v>
      </c>
      <c r="H253" s="1"/>
      <c r="I253" s="1"/>
      <c r="J253" s="1" t="s">
        <v>434</v>
      </c>
      <c r="K253" s="1">
        <v>0.04</v>
      </c>
      <c r="L253" s="1">
        <v>0.26</v>
      </c>
      <c r="M253" s="1">
        <v>0</v>
      </c>
      <c r="N253" s="1">
        <v>0</v>
      </c>
      <c r="O253" s="1"/>
      <c r="P253" s="1"/>
      <c r="Q253" s="1" t="s">
        <v>434</v>
      </c>
      <c r="R253" s="1">
        <v>0.02</v>
      </c>
      <c r="S253" s="1">
        <v>0.15</v>
      </c>
      <c r="T253" s="1">
        <v>0</v>
      </c>
      <c r="U253" s="1">
        <v>0</v>
      </c>
      <c r="V253" s="1"/>
      <c r="W253" s="1"/>
      <c r="X253" s="1" t="s">
        <v>434</v>
      </c>
      <c r="Y253" s="1">
        <v>0.03</v>
      </c>
      <c r="Z253" s="1">
        <v>0</v>
      </c>
      <c r="AA253" s="1">
        <v>0.05</v>
      </c>
      <c r="AB253" s="1">
        <v>0</v>
      </c>
      <c r="AC253" s="1"/>
      <c r="AD253" s="1"/>
      <c r="AE253" t="s">
        <v>434</v>
      </c>
      <c r="AF253">
        <v>0.08</v>
      </c>
      <c r="AG253">
        <v>0.36</v>
      </c>
      <c r="AH253">
        <v>0</v>
      </c>
      <c r="AI253">
        <v>0</v>
      </c>
      <c r="AJ253" s="1"/>
      <c r="AK253" s="1"/>
      <c r="AL253" t="s">
        <v>434</v>
      </c>
      <c r="AM253">
        <v>0</v>
      </c>
      <c r="AN253">
        <v>0</v>
      </c>
      <c r="AO253">
        <v>0</v>
      </c>
      <c r="AP253">
        <v>0</v>
      </c>
      <c r="AQ253" s="1"/>
      <c r="AR253" s="1"/>
      <c r="AS253" t="s">
        <v>434</v>
      </c>
      <c r="AT253">
        <v>0</v>
      </c>
      <c r="AU253">
        <v>0</v>
      </c>
      <c r="AV253">
        <v>0</v>
      </c>
      <c r="AW253">
        <v>0</v>
      </c>
      <c r="AZ253" t="s">
        <v>434</v>
      </c>
      <c r="BA253">
        <v>0.05</v>
      </c>
      <c r="BB253">
        <v>0.17</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0.04</v>
      </c>
      <c r="CD253">
        <v>0.21</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0.03</v>
      </c>
      <c r="EO253">
        <v>0.16</v>
      </c>
      <c r="EP253">
        <v>0</v>
      </c>
      <c r="EQ253">
        <v>0</v>
      </c>
      <c r="ET253" t="s">
        <v>434</v>
      </c>
      <c r="EU253">
        <v>0</v>
      </c>
      <c r="EV253">
        <v>0</v>
      </c>
      <c r="EW253">
        <v>0</v>
      </c>
      <c r="EX253">
        <v>0</v>
      </c>
      <c r="FA253" t="s">
        <v>434</v>
      </c>
      <c r="FB253">
        <v>0.03</v>
      </c>
      <c r="FC253">
        <v>0.16</v>
      </c>
      <c r="FD253">
        <v>0</v>
      </c>
      <c r="FE253">
        <v>0</v>
      </c>
      <c r="FH253" t="s">
        <v>434</v>
      </c>
      <c r="FI253">
        <v>0.17</v>
      </c>
      <c r="FJ253">
        <v>0.62</v>
      </c>
      <c r="FK253">
        <v>0</v>
      </c>
      <c r="FL253">
        <v>0</v>
      </c>
      <c r="FO253" t="s">
        <v>434</v>
      </c>
      <c r="FP253">
        <v>0.04</v>
      </c>
      <c r="FQ253">
        <v>0.18</v>
      </c>
      <c r="FR253">
        <v>0</v>
      </c>
      <c r="FS253">
        <v>0</v>
      </c>
      <c r="FV253" t="s">
        <v>434</v>
      </c>
      <c r="FW253">
        <v>0.16</v>
      </c>
      <c r="FX253">
        <v>0.89</v>
      </c>
      <c r="FY253">
        <v>0</v>
      </c>
      <c r="FZ253">
        <v>0</v>
      </c>
      <c r="GC253" t="s">
        <v>434</v>
      </c>
      <c r="GD253">
        <v>0</v>
      </c>
      <c r="GE253">
        <v>0</v>
      </c>
      <c r="GF253">
        <v>0</v>
      </c>
      <c r="GG253">
        <v>0</v>
      </c>
      <c r="GJ253" t="s">
        <v>434</v>
      </c>
      <c r="GK253">
        <v>0</v>
      </c>
      <c r="GL253">
        <v>0</v>
      </c>
      <c r="GM253">
        <v>0</v>
      </c>
      <c r="GN253">
        <v>0</v>
      </c>
      <c r="GQ253" t="s">
        <v>434</v>
      </c>
      <c r="GR253">
        <v>0.03</v>
      </c>
      <c r="GS253">
        <v>0.14000000000000001</v>
      </c>
      <c r="GT253">
        <v>0</v>
      </c>
      <c r="GU253">
        <v>0</v>
      </c>
      <c r="GX253" t="s">
        <v>434</v>
      </c>
      <c r="GY253">
        <v>0.23</v>
      </c>
      <c r="GZ253">
        <v>1.32</v>
      </c>
      <c r="HA253">
        <v>0</v>
      </c>
      <c r="HB253">
        <v>0</v>
      </c>
      <c r="HE253" t="s">
        <v>434</v>
      </c>
      <c r="HF253">
        <v>0</v>
      </c>
      <c r="HG253">
        <v>0</v>
      </c>
      <c r="HH253">
        <v>0</v>
      </c>
      <c r="HI253">
        <v>0</v>
      </c>
      <c r="HL253" t="s">
        <v>434</v>
      </c>
      <c r="HM253">
        <v>0.25</v>
      </c>
      <c r="HN253">
        <v>0.49</v>
      </c>
      <c r="HO253">
        <v>0.26</v>
      </c>
      <c r="HP253">
        <v>0</v>
      </c>
      <c r="HS253" t="s">
        <v>434</v>
      </c>
      <c r="HT253">
        <v>0</v>
      </c>
      <c r="HU253">
        <v>0</v>
      </c>
      <c r="HV253">
        <v>0</v>
      </c>
      <c r="HW253">
        <v>0</v>
      </c>
      <c r="HZ253" t="s">
        <v>434</v>
      </c>
      <c r="IA253">
        <v>7.0000000000000007E-2</v>
      </c>
      <c r="IB253">
        <v>0.27</v>
      </c>
      <c r="IC253">
        <v>0.04</v>
      </c>
      <c r="ID253">
        <v>0</v>
      </c>
      <c r="IG253" t="s">
        <v>434</v>
      </c>
      <c r="IH253">
        <v>0.12</v>
      </c>
      <c r="II253">
        <v>0.66</v>
      </c>
      <c r="IJ253">
        <v>0.04</v>
      </c>
      <c r="IK253">
        <v>0</v>
      </c>
      <c r="IN253" t="s">
        <v>434</v>
      </c>
      <c r="IO253">
        <v>0.12</v>
      </c>
      <c r="IP253">
        <v>0.55000000000000004</v>
      </c>
      <c r="IQ253">
        <v>0.05</v>
      </c>
      <c r="IR253">
        <v>0</v>
      </c>
      <c r="IU253" t="s">
        <v>434</v>
      </c>
      <c r="IV253">
        <v>0.06</v>
      </c>
      <c r="IW253">
        <v>0.31</v>
      </c>
      <c r="IX253">
        <v>0</v>
      </c>
      <c r="IY253">
        <v>0</v>
      </c>
      <c r="JB253" t="s">
        <v>434</v>
      </c>
      <c r="JC253">
        <v>0</v>
      </c>
      <c r="JD253">
        <v>0</v>
      </c>
      <c r="JE253">
        <v>0</v>
      </c>
      <c r="JF253">
        <v>0</v>
      </c>
      <c r="JI253" t="s">
        <v>434</v>
      </c>
      <c r="JJ253">
        <v>0.2</v>
      </c>
      <c r="JK253">
        <v>1.0900000000000001</v>
      </c>
      <c r="JL253">
        <v>0</v>
      </c>
      <c r="JM253">
        <v>0</v>
      </c>
      <c r="JP253" t="s">
        <v>434</v>
      </c>
      <c r="JQ253">
        <v>0.03</v>
      </c>
      <c r="JR253">
        <v>0</v>
      </c>
      <c r="JS253">
        <v>0.06</v>
      </c>
      <c r="JT253">
        <v>0</v>
      </c>
      <c r="JW253" t="s">
        <v>434</v>
      </c>
      <c r="JX253">
        <v>0.05</v>
      </c>
      <c r="JY253">
        <v>0.27</v>
      </c>
      <c r="JZ253">
        <v>0</v>
      </c>
      <c r="KA253">
        <v>0</v>
      </c>
      <c r="KD253" t="s">
        <v>434</v>
      </c>
      <c r="KE253">
        <v>0</v>
      </c>
      <c r="KF253">
        <v>0</v>
      </c>
      <c r="KG253">
        <v>0</v>
      </c>
      <c r="KH253">
        <v>0</v>
      </c>
      <c r="KK253" t="s">
        <v>434</v>
      </c>
      <c r="KL253">
        <v>0.08</v>
      </c>
      <c r="KM253">
        <v>0.38</v>
      </c>
      <c r="KN253">
        <v>0.03</v>
      </c>
      <c r="KO253">
        <v>0</v>
      </c>
      <c r="KR253" t="s">
        <v>434</v>
      </c>
      <c r="KS253">
        <v>7.0000000000000007E-2</v>
      </c>
      <c r="KT253">
        <v>0.11</v>
      </c>
      <c r="KU253">
        <v>0.08</v>
      </c>
      <c r="KV253">
        <v>0</v>
      </c>
      <c r="KY253" t="s">
        <v>434</v>
      </c>
      <c r="KZ253">
        <v>0</v>
      </c>
      <c r="LA253">
        <v>0</v>
      </c>
      <c r="LB253">
        <v>0</v>
      </c>
      <c r="LC253">
        <v>0</v>
      </c>
      <c r="LF253" t="s">
        <v>434</v>
      </c>
      <c r="LG253">
        <v>0.17</v>
      </c>
      <c r="LH253">
        <v>0.6</v>
      </c>
      <c r="LI253">
        <v>0</v>
      </c>
      <c r="LJ253">
        <v>0</v>
      </c>
      <c r="LM253" t="s">
        <v>434</v>
      </c>
      <c r="LN253">
        <v>0.05</v>
      </c>
      <c r="LO253">
        <v>0.26</v>
      </c>
      <c r="LP253">
        <v>0</v>
      </c>
      <c r="LQ253">
        <v>0</v>
      </c>
      <c r="LT253" t="s">
        <v>434</v>
      </c>
      <c r="LU253">
        <v>0</v>
      </c>
      <c r="LV253">
        <v>0</v>
      </c>
      <c r="LW253">
        <v>0</v>
      </c>
      <c r="LX253">
        <v>0</v>
      </c>
      <c r="MA253" t="s">
        <v>434</v>
      </c>
      <c r="MB253">
        <v>0.09</v>
      </c>
      <c r="MC253">
        <v>0.51</v>
      </c>
      <c r="MD253">
        <v>0</v>
      </c>
      <c r="ME253">
        <v>0</v>
      </c>
      <c r="MH253" t="s">
        <v>434</v>
      </c>
      <c r="MI253">
        <v>0.05</v>
      </c>
      <c r="MJ253">
        <v>0.27</v>
      </c>
      <c r="MK253">
        <v>0</v>
      </c>
      <c r="ML253">
        <v>0</v>
      </c>
      <c r="MO253" t="s">
        <v>434</v>
      </c>
      <c r="MP253">
        <v>0</v>
      </c>
      <c r="MQ253">
        <v>0</v>
      </c>
      <c r="MR253">
        <v>0</v>
      </c>
      <c r="MS253">
        <v>0</v>
      </c>
      <c r="MV253" t="s">
        <v>434</v>
      </c>
      <c r="MW253">
        <v>0.05</v>
      </c>
      <c r="MX253">
        <v>0.3</v>
      </c>
      <c r="MY253">
        <v>0</v>
      </c>
      <c r="MZ253">
        <v>0</v>
      </c>
      <c r="NC253" t="s">
        <v>434</v>
      </c>
      <c r="ND253">
        <v>0.1</v>
      </c>
      <c r="NE253">
        <v>0.55000000000000004</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row>
    <row r="254" spans="1:651" x14ac:dyDescent="0.25">
      <c r="A254" s="1">
        <v>12.450100000000049</v>
      </c>
      <c r="B254" s="1">
        <v>12.50000000000005</v>
      </c>
      <c r="C254" s="1" t="s">
        <v>435</v>
      </c>
      <c r="D254" s="1">
        <v>0.28999999999999998</v>
      </c>
      <c r="E254" s="1">
        <v>1.21</v>
      </c>
      <c r="F254" s="1">
        <v>0.13</v>
      </c>
      <c r="G254" s="1">
        <v>0</v>
      </c>
      <c r="H254" s="1"/>
      <c r="I254" s="1"/>
      <c r="J254" s="1" t="s">
        <v>435</v>
      </c>
      <c r="K254" s="1">
        <v>0.16</v>
      </c>
      <c r="L254" s="1">
        <v>0.8</v>
      </c>
      <c r="M254" s="1">
        <v>0</v>
      </c>
      <c r="N254" s="1">
        <v>0</v>
      </c>
      <c r="O254" s="1"/>
      <c r="P254" s="1"/>
      <c r="Q254" s="1" t="s">
        <v>435</v>
      </c>
      <c r="R254" s="1">
        <v>0.09</v>
      </c>
      <c r="S254" s="1">
        <v>0.14000000000000001</v>
      </c>
      <c r="T254" s="1">
        <v>0.11</v>
      </c>
      <c r="U254" s="1">
        <v>0</v>
      </c>
      <c r="V254" s="1"/>
      <c r="W254" s="1"/>
      <c r="X254" s="1" t="s">
        <v>435</v>
      </c>
      <c r="Y254" s="1">
        <v>7.0000000000000007E-2</v>
      </c>
      <c r="Z254" s="1">
        <v>0</v>
      </c>
      <c r="AA254" s="1">
        <v>0.12</v>
      </c>
      <c r="AB254" s="1">
        <v>0</v>
      </c>
      <c r="AC254" s="1"/>
      <c r="AD254" s="1"/>
      <c r="AE254" t="s">
        <v>435</v>
      </c>
      <c r="AF254">
        <v>0.15</v>
      </c>
      <c r="AG254">
        <v>0.55000000000000004</v>
      </c>
      <c r="AH254">
        <v>7.0000000000000007E-2</v>
      </c>
      <c r="AI254">
        <v>0</v>
      </c>
      <c r="AJ254" s="1"/>
      <c r="AK254" s="1"/>
      <c r="AL254" t="s">
        <v>435</v>
      </c>
      <c r="AM254">
        <v>0</v>
      </c>
      <c r="AN254">
        <v>0</v>
      </c>
      <c r="AO254">
        <v>0</v>
      </c>
      <c r="AP254">
        <v>0</v>
      </c>
      <c r="AQ254" s="1"/>
      <c r="AR254" s="1"/>
      <c r="AS254" t="s">
        <v>435</v>
      </c>
      <c r="AT254">
        <v>0.43</v>
      </c>
      <c r="AU254">
        <v>0.91</v>
      </c>
      <c r="AV254">
        <v>0.46</v>
      </c>
      <c r="AW254">
        <v>0</v>
      </c>
      <c r="AZ254" t="s">
        <v>435</v>
      </c>
      <c r="BA254">
        <v>0.51</v>
      </c>
      <c r="BB254">
        <v>1.1399999999999999</v>
      </c>
      <c r="BC254">
        <v>0.5</v>
      </c>
      <c r="BD254">
        <v>0</v>
      </c>
      <c r="BG254" t="s">
        <v>435</v>
      </c>
      <c r="BH254">
        <v>0.32</v>
      </c>
      <c r="BI254">
        <v>1.7</v>
      </c>
      <c r="BJ254">
        <v>0</v>
      </c>
      <c r="BK254">
        <v>0</v>
      </c>
      <c r="BN254" t="s">
        <v>435</v>
      </c>
      <c r="BO254">
        <v>0</v>
      </c>
      <c r="BP254">
        <v>0</v>
      </c>
      <c r="BQ254">
        <v>0</v>
      </c>
      <c r="BR254">
        <v>0</v>
      </c>
      <c r="BU254" t="s">
        <v>435</v>
      </c>
      <c r="BV254">
        <v>0.23</v>
      </c>
      <c r="BW254">
        <v>0</v>
      </c>
      <c r="BX254">
        <v>0.45</v>
      </c>
      <c r="BY254">
        <v>0</v>
      </c>
      <c r="CB254" t="s">
        <v>435</v>
      </c>
      <c r="CC254">
        <v>0.36</v>
      </c>
      <c r="CD254">
        <v>0.53</v>
      </c>
      <c r="CE254">
        <v>0.35</v>
      </c>
      <c r="CF254">
        <v>0</v>
      </c>
      <c r="CI254" t="s">
        <v>435</v>
      </c>
      <c r="CJ254">
        <v>0.67</v>
      </c>
      <c r="CK254">
        <v>1.53</v>
      </c>
      <c r="CL254">
        <v>0.59</v>
      </c>
      <c r="CM254">
        <v>0</v>
      </c>
      <c r="CP254" t="s">
        <v>435</v>
      </c>
      <c r="CQ254">
        <v>0.46</v>
      </c>
      <c r="CR254">
        <v>1.21</v>
      </c>
      <c r="CS254">
        <v>0.23</v>
      </c>
      <c r="CT254">
        <v>0</v>
      </c>
      <c r="CW254" t="s">
        <v>435</v>
      </c>
      <c r="CX254">
        <v>0.22</v>
      </c>
      <c r="CY254">
        <v>0.3</v>
      </c>
      <c r="CZ254">
        <v>0.31</v>
      </c>
      <c r="DA254">
        <v>0</v>
      </c>
      <c r="DD254" t="s">
        <v>435</v>
      </c>
      <c r="DE254">
        <v>0.2</v>
      </c>
      <c r="DF254">
        <v>0.52</v>
      </c>
      <c r="DG254">
        <v>0.15</v>
      </c>
      <c r="DH254">
        <v>0</v>
      </c>
      <c r="DK254" t="s">
        <v>435</v>
      </c>
      <c r="DL254">
        <v>0.01</v>
      </c>
      <c r="DM254">
        <v>0</v>
      </c>
      <c r="DN254">
        <v>0.03</v>
      </c>
      <c r="DO254">
        <v>0</v>
      </c>
      <c r="DR254" t="s">
        <v>435</v>
      </c>
      <c r="DS254">
        <v>0.15</v>
      </c>
      <c r="DT254">
        <v>0.17</v>
      </c>
      <c r="DU254">
        <v>0.23</v>
      </c>
      <c r="DV254">
        <v>0</v>
      </c>
      <c r="DY254" t="s">
        <v>435</v>
      </c>
      <c r="DZ254">
        <v>0.11</v>
      </c>
      <c r="EA254">
        <v>0.13</v>
      </c>
      <c r="EB254">
        <v>0.14000000000000001</v>
      </c>
      <c r="EC254">
        <v>0</v>
      </c>
      <c r="EF254" t="s">
        <v>435</v>
      </c>
      <c r="EG254">
        <v>0.13</v>
      </c>
      <c r="EH254">
        <v>0.46</v>
      </c>
      <c r="EI254">
        <v>0.04</v>
      </c>
      <c r="EJ254">
        <v>0</v>
      </c>
      <c r="EM254" t="s">
        <v>435</v>
      </c>
      <c r="EN254">
        <v>0.38</v>
      </c>
      <c r="EO254">
        <v>0.95</v>
      </c>
      <c r="EP254">
        <v>0.34</v>
      </c>
      <c r="EQ254">
        <v>0</v>
      </c>
      <c r="ET254" t="s">
        <v>435</v>
      </c>
      <c r="EU254">
        <v>0.33</v>
      </c>
      <c r="EV254">
        <v>0.24</v>
      </c>
      <c r="EW254">
        <v>0.22</v>
      </c>
      <c r="EX254">
        <v>0</v>
      </c>
      <c r="FA254" t="s">
        <v>435</v>
      </c>
      <c r="FB254">
        <v>0.28999999999999998</v>
      </c>
      <c r="FC254">
        <v>0.44</v>
      </c>
      <c r="FD254">
        <v>0.31</v>
      </c>
      <c r="FE254">
        <v>0.16</v>
      </c>
      <c r="FH254" t="s">
        <v>435</v>
      </c>
      <c r="FI254">
        <v>0.28000000000000003</v>
      </c>
      <c r="FJ254">
        <v>0.13</v>
      </c>
      <c r="FK254">
        <v>0.4</v>
      </c>
      <c r="FL254">
        <v>0</v>
      </c>
      <c r="FO254" t="s">
        <v>435</v>
      </c>
      <c r="FP254">
        <v>0.19</v>
      </c>
      <c r="FQ254">
        <v>0.43</v>
      </c>
      <c r="FR254">
        <v>0.19</v>
      </c>
      <c r="FS254">
        <v>0</v>
      </c>
      <c r="FV254" t="s">
        <v>435</v>
      </c>
      <c r="FW254">
        <v>0.09</v>
      </c>
      <c r="FX254">
        <v>0</v>
      </c>
      <c r="FY254">
        <v>0.15</v>
      </c>
      <c r="FZ254">
        <v>0</v>
      </c>
      <c r="GC254" t="s">
        <v>435</v>
      </c>
      <c r="GD254">
        <v>0</v>
      </c>
      <c r="GE254">
        <v>0</v>
      </c>
      <c r="GF254">
        <v>0</v>
      </c>
      <c r="GG254">
        <v>0</v>
      </c>
      <c r="GJ254" t="s">
        <v>435</v>
      </c>
      <c r="GK254">
        <v>0.06</v>
      </c>
      <c r="GL254">
        <v>0.13</v>
      </c>
      <c r="GM254">
        <v>0</v>
      </c>
      <c r="GN254">
        <v>0</v>
      </c>
      <c r="GQ254" t="s">
        <v>435</v>
      </c>
      <c r="GR254">
        <v>0.24</v>
      </c>
      <c r="GS254">
        <v>0</v>
      </c>
      <c r="GT254">
        <v>0.36</v>
      </c>
      <c r="GU254">
        <v>0</v>
      </c>
      <c r="GX254" t="s">
        <v>435</v>
      </c>
      <c r="GY254">
        <v>0.41</v>
      </c>
      <c r="GZ254">
        <v>1.17</v>
      </c>
      <c r="HA254">
        <v>0.28000000000000003</v>
      </c>
      <c r="HB254">
        <v>0</v>
      </c>
      <c r="HE254" t="s">
        <v>435</v>
      </c>
      <c r="HF254">
        <v>0.24</v>
      </c>
      <c r="HG254">
        <v>0.99</v>
      </c>
      <c r="HH254">
        <v>0.1</v>
      </c>
      <c r="HI254">
        <v>0</v>
      </c>
      <c r="HL254" t="s">
        <v>435</v>
      </c>
      <c r="HM254">
        <v>0.11</v>
      </c>
      <c r="HN254">
        <v>0</v>
      </c>
      <c r="HO254">
        <v>0.09</v>
      </c>
      <c r="HP254">
        <v>0</v>
      </c>
      <c r="HS254" t="s">
        <v>435</v>
      </c>
      <c r="HT254">
        <v>0.17</v>
      </c>
      <c r="HU254">
        <v>0.55000000000000004</v>
      </c>
      <c r="HV254">
        <v>0.14000000000000001</v>
      </c>
      <c r="HW254">
        <v>0</v>
      </c>
      <c r="HZ254" t="s">
        <v>435</v>
      </c>
      <c r="IA254">
        <v>0.52</v>
      </c>
      <c r="IB254">
        <v>1.64</v>
      </c>
      <c r="IC254">
        <v>0.38</v>
      </c>
      <c r="ID254">
        <v>0.15</v>
      </c>
      <c r="IG254" t="s">
        <v>435</v>
      </c>
      <c r="IH254">
        <v>0.16</v>
      </c>
      <c r="II254">
        <v>0.26</v>
      </c>
      <c r="IJ254">
        <v>0.19</v>
      </c>
      <c r="IK254">
        <v>0</v>
      </c>
      <c r="IN254" t="s">
        <v>435</v>
      </c>
      <c r="IO254">
        <v>0.16</v>
      </c>
      <c r="IP254">
        <v>0.22</v>
      </c>
      <c r="IQ254">
        <v>0.2</v>
      </c>
      <c r="IR254">
        <v>0</v>
      </c>
      <c r="IU254" t="s">
        <v>435</v>
      </c>
      <c r="IV254">
        <v>0.09</v>
      </c>
      <c r="IW254">
        <v>0</v>
      </c>
      <c r="IX254">
        <v>0.1</v>
      </c>
      <c r="IY254">
        <v>0</v>
      </c>
      <c r="JB254" t="s">
        <v>435</v>
      </c>
      <c r="JC254">
        <v>0.31</v>
      </c>
      <c r="JD254">
        <v>1.0900000000000001</v>
      </c>
      <c r="JE254">
        <v>7.0000000000000007E-2</v>
      </c>
      <c r="JF254">
        <v>0</v>
      </c>
      <c r="JI254" t="s">
        <v>435</v>
      </c>
      <c r="JJ254">
        <v>0.15</v>
      </c>
      <c r="JK254">
        <v>0.83</v>
      </c>
      <c r="JL254">
        <v>0</v>
      </c>
      <c r="JM254">
        <v>0</v>
      </c>
      <c r="JP254" t="s">
        <v>435</v>
      </c>
      <c r="JQ254">
        <v>0</v>
      </c>
      <c r="JR254">
        <v>0</v>
      </c>
      <c r="JS254">
        <v>0</v>
      </c>
      <c r="JT254">
        <v>0</v>
      </c>
      <c r="JW254" t="s">
        <v>435</v>
      </c>
      <c r="JX254">
        <v>0.37</v>
      </c>
      <c r="JY254">
        <v>1.2</v>
      </c>
      <c r="JZ254">
        <v>0.12</v>
      </c>
      <c r="KA254">
        <v>0</v>
      </c>
      <c r="KD254" t="s">
        <v>435</v>
      </c>
      <c r="KE254">
        <v>0.09</v>
      </c>
      <c r="KF254">
        <v>0.15</v>
      </c>
      <c r="KG254">
        <v>0.11</v>
      </c>
      <c r="KH254">
        <v>0</v>
      </c>
      <c r="KK254" t="s">
        <v>435</v>
      </c>
      <c r="KL254">
        <v>0.31</v>
      </c>
      <c r="KM254">
        <v>0.38</v>
      </c>
      <c r="KN254">
        <v>0.32</v>
      </c>
      <c r="KO254">
        <v>0</v>
      </c>
      <c r="KR254" t="s">
        <v>435</v>
      </c>
      <c r="KS254">
        <v>0.44</v>
      </c>
      <c r="KT254">
        <v>0.68</v>
      </c>
      <c r="KU254">
        <v>0.41</v>
      </c>
      <c r="KV254">
        <v>0</v>
      </c>
      <c r="KY254" t="s">
        <v>435</v>
      </c>
      <c r="KZ254">
        <v>0.15</v>
      </c>
      <c r="LA254">
        <v>0.2</v>
      </c>
      <c r="LB254">
        <v>0.19</v>
      </c>
      <c r="LC254">
        <v>0</v>
      </c>
      <c r="LF254" t="s">
        <v>435</v>
      </c>
      <c r="LG254">
        <v>0.11</v>
      </c>
      <c r="LH254">
        <v>0</v>
      </c>
      <c r="LI254">
        <v>0.2</v>
      </c>
      <c r="LJ254">
        <v>0</v>
      </c>
      <c r="LM254" t="s">
        <v>435</v>
      </c>
      <c r="LN254">
        <v>0</v>
      </c>
      <c r="LO254">
        <v>0</v>
      </c>
      <c r="LP254">
        <v>0</v>
      </c>
      <c r="LQ254">
        <v>0</v>
      </c>
      <c r="LT254" t="s">
        <v>435</v>
      </c>
      <c r="LU254">
        <v>0.09</v>
      </c>
      <c r="LV254">
        <v>0</v>
      </c>
      <c r="LW254">
        <v>0.16</v>
      </c>
      <c r="LX254">
        <v>0</v>
      </c>
      <c r="MA254" t="s">
        <v>435</v>
      </c>
      <c r="MB254">
        <v>0.47</v>
      </c>
      <c r="MC254">
        <v>0.38</v>
      </c>
      <c r="MD254">
        <v>0.56000000000000005</v>
      </c>
      <c r="ME254">
        <v>0.45</v>
      </c>
      <c r="MH254" t="s">
        <v>435</v>
      </c>
      <c r="MI254">
        <v>0.04</v>
      </c>
      <c r="MJ254">
        <v>0</v>
      </c>
      <c r="MK254">
        <v>0</v>
      </c>
      <c r="ML254">
        <v>0</v>
      </c>
      <c r="MO254" t="s">
        <v>435</v>
      </c>
      <c r="MP254">
        <v>0</v>
      </c>
      <c r="MQ254">
        <v>0</v>
      </c>
      <c r="MR254">
        <v>0</v>
      </c>
      <c r="MS254">
        <v>0</v>
      </c>
      <c r="MV254" t="s">
        <v>435</v>
      </c>
      <c r="MW254">
        <v>0</v>
      </c>
      <c r="MX254">
        <v>0</v>
      </c>
      <c r="MY254">
        <v>0</v>
      </c>
      <c r="MZ254">
        <v>0</v>
      </c>
      <c r="NC254" t="s">
        <v>435</v>
      </c>
      <c r="ND254">
        <v>0.03</v>
      </c>
      <c r="NE254">
        <v>0</v>
      </c>
      <c r="NF254">
        <v>0.05</v>
      </c>
      <c r="NG254">
        <v>0</v>
      </c>
      <c r="NJ254" t="s">
        <v>435</v>
      </c>
      <c r="NK254">
        <v>0</v>
      </c>
      <c r="NL254">
        <v>0</v>
      </c>
      <c r="NM254">
        <v>0</v>
      </c>
      <c r="NN254">
        <v>0</v>
      </c>
      <c r="NQ254" t="s">
        <v>435</v>
      </c>
      <c r="NR254">
        <v>0</v>
      </c>
      <c r="NS254">
        <v>0</v>
      </c>
      <c r="NT254">
        <v>0</v>
      </c>
      <c r="NU254">
        <v>0</v>
      </c>
      <c r="NX254" t="s">
        <v>435</v>
      </c>
      <c r="NY254">
        <v>7.0000000000000007E-2</v>
      </c>
      <c r="NZ254">
        <v>0</v>
      </c>
      <c r="OA254">
        <v>0.12</v>
      </c>
      <c r="OB254">
        <v>0</v>
      </c>
      <c r="OE254" t="s">
        <v>435</v>
      </c>
      <c r="OF254">
        <v>0.06</v>
      </c>
      <c r="OG254">
        <v>0.3</v>
      </c>
      <c r="OH254">
        <v>0</v>
      </c>
      <c r="OI254">
        <v>0</v>
      </c>
      <c r="OL254" t="s">
        <v>435</v>
      </c>
      <c r="OM254">
        <v>0</v>
      </c>
      <c r="ON254">
        <v>0</v>
      </c>
      <c r="OO254">
        <v>0</v>
      </c>
      <c r="OP254">
        <v>0</v>
      </c>
      <c r="OS254" t="s">
        <v>435</v>
      </c>
      <c r="OT254">
        <v>0</v>
      </c>
      <c r="OU254">
        <v>0</v>
      </c>
      <c r="OV254">
        <v>0</v>
      </c>
      <c r="OW254">
        <v>0</v>
      </c>
      <c r="OZ254" t="s">
        <v>435</v>
      </c>
      <c r="PA254">
        <v>7.0000000000000007E-2</v>
      </c>
      <c r="PB254">
        <v>0</v>
      </c>
      <c r="PC254">
        <v>0.12</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0.04</v>
      </c>
      <c r="QD254">
        <v>0</v>
      </c>
      <c r="QE254">
        <v>7.0000000000000007E-2</v>
      </c>
      <c r="QF254">
        <v>0</v>
      </c>
      <c r="QI254" t="s">
        <v>435</v>
      </c>
      <c r="QJ254">
        <v>0.18</v>
      </c>
      <c r="QK254">
        <v>0</v>
      </c>
      <c r="QL254">
        <v>0.31</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v>0</v>
      </c>
      <c r="RT254">
        <v>0</v>
      </c>
      <c r="RU254">
        <v>0</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0.25</v>
      </c>
      <c r="VN254">
        <v>1.06</v>
      </c>
      <c r="VO254">
        <v>0</v>
      </c>
      <c r="VP254">
        <v>0</v>
      </c>
      <c r="VS254" t="s">
        <v>435</v>
      </c>
      <c r="VT254">
        <v>3.1</v>
      </c>
      <c r="VU254">
        <v>12.13</v>
      </c>
      <c r="VV254">
        <v>0.23</v>
      </c>
      <c r="VW254">
        <v>0</v>
      </c>
      <c r="VZ254" t="s">
        <v>435</v>
      </c>
      <c r="WA254">
        <v>0.36</v>
      </c>
      <c r="WB254">
        <v>1.41</v>
      </c>
      <c r="WC254">
        <v>0.1</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row>
    <row r="255" spans="1:651"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0.13</v>
      </c>
      <c r="AN255">
        <v>0.44</v>
      </c>
      <c r="AO255">
        <v>0.09</v>
      </c>
      <c r="AP255">
        <v>0</v>
      </c>
      <c r="AQ255" s="1"/>
      <c r="AR255" s="1"/>
      <c r="AS255" t="s">
        <v>436</v>
      </c>
      <c r="AT255">
        <v>0.69</v>
      </c>
      <c r="AU255">
        <v>0.38</v>
      </c>
      <c r="AV255">
        <v>1.3</v>
      </c>
      <c r="AW255">
        <v>0</v>
      </c>
      <c r="AZ255" t="s">
        <v>436</v>
      </c>
      <c r="BA255">
        <v>0.08</v>
      </c>
      <c r="BB255">
        <v>0</v>
      </c>
      <c r="BC255">
        <v>0.21</v>
      </c>
      <c r="BD255">
        <v>0</v>
      </c>
      <c r="BG255" t="s">
        <v>436</v>
      </c>
      <c r="BH255">
        <v>0.31</v>
      </c>
      <c r="BI255">
        <v>0</v>
      </c>
      <c r="BJ255">
        <v>0.3</v>
      </c>
      <c r="BK255">
        <v>0</v>
      </c>
      <c r="BN255" t="s">
        <v>436</v>
      </c>
      <c r="BO255">
        <v>0.05</v>
      </c>
      <c r="BP255">
        <v>0</v>
      </c>
      <c r="BQ255">
        <v>0.11</v>
      </c>
      <c r="BR255">
        <v>0</v>
      </c>
      <c r="BU255" t="s">
        <v>436</v>
      </c>
      <c r="BV255">
        <v>0.31</v>
      </c>
      <c r="BW255">
        <v>0</v>
      </c>
      <c r="BX255">
        <v>0.65</v>
      </c>
      <c r="BY255">
        <v>0</v>
      </c>
      <c r="CB255" t="s">
        <v>436</v>
      </c>
      <c r="CC255">
        <v>0.17</v>
      </c>
      <c r="CD255">
        <v>0</v>
      </c>
      <c r="CE255">
        <v>0.16</v>
      </c>
      <c r="CF255">
        <v>0</v>
      </c>
      <c r="CI255" t="s">
        <v>436</v>
      </c>
      <c r="CJ255">
        <v>0.32</v>
      </c>
      <c r="CK255">
        <v>0</v>
      </c>
      <c r="CL255">
        <v>0.64</v>
      </c>
      <c r="CM255">
        <v>0</v>
      </c>
      <c r="CP255" t="s">
        <v>436</v>
      </c>
      <c r="CQ255">
        <v>0.09</v>
      </c>
      <c r="CR255">
        <v>0</v>
      </c>
      <c r="CS255">
        <v>0.14000000000000001</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0.05</v>
      </c>
      <c r="FC255">
        <v>0</v>
      </c>
      <c r="FD255">
        <v>0.04</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0.08</v>
      </c>
      <c r="II255">
        <v>0.09</v>
      </c>
      <c r="IJ255">
        <v>0.11</v>
      </c>
      <c r="IK255">
        <v>0</v>
      </c>
      <c r="IN255" t="s">
        <v>436</v>
      </c>
      <c r="IO255">
        <v>0.02</v>
      </c>
      <c r="IP255">
        <v>0</v>
      </c>
      <c r="IQ255">
        <v>0.03</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0.15</v>
      </c>
      <c r="JR255">
        <v>0.79</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v>0</v>
      </c>
      <c r="RT255">
        <v>0</v>
      </c>
      <c r="RU255">
        <v>0</v>
      </c>
      <c r="RV255">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v>
      </c>
      <c r="TJ255">
        <v>0</v>
      </c>
      <c r="TK255">
        <v>0</v>
      </c>
      <c r="TL255">
        <v>0</v>
      </c>
      <c r="TO255" t="s">
        <v>436</v>
      </c>
      <c r="TP255">
        <v>0.06</v>
      </c>
      <c r="TQ255">
        <v>0</v>
      </c>
      <c r="TR255">
        <v>0.1</v>
      </c>
      <c r="TS255">
        <v>0</v>
      </c>
      <c r="TV255" t="s">
        <v>436</v>
      </c>
      <c r="TW255">
        <v>0.51</v>
      </c>
      <c r="TX255">
        <v>0.27</v>
      </c>
      <c r="TY255">
        <v>0</v>
      </c>
      <c r="TZ255">
        <v>3.38</v>
      </c>
      <c r="UC255" t="s">
        <v>436</v>
      </c>
      <c r="UD255">
        <v>0.04</v>
      </c>
      <c r="UE255">
        <v>0</v>
      </c>
      <c r="UF255">
        <v>7.0000000000000007E-2</v>
      </c>
      <c r="UG255">
        <v>0</v>
      </c>
      <c r="UJ255" t="s">
        <v>436</v>
      </c>
      <c r="UK255">
        <v>0.09</v>
      </c>
      <c r="UL255">
        <v>0</v>
      </c>
      <c r="UM255">
        <v>0</v>
      </c>
      <c r="UN255">
        <v>0.68</v>
      </c>
      <c r="UQ255" t="s">
        <v>436</v>
      </c>
      <c r="UR255">
        <v>0.13</v>
      </c>
      <c r="US255">
        <v>0</v>
      </c>
      <c r="UT255">
        <v>0.09</v>
      </c>
      <c r="UU255">
        <v>0.76</v>
      </c>
      <c r="UX255" t="s">
        <v>436</v>
      </c>
      <c r="UY255">
        <v>0.06</v>
      </c>
      <c r="UZ255">
        <v>0.36</v>
      </c>
      <c r="VA255">
        <v>0</v>
      </c>
      <c r="VB255">
        <v>0</v>
      </c>
      <c r="VE255" t="s">
        <v>436</v>
      </c>
      <c r="VF255">
        <v>0.13</v>
      </c>
      <c r="VG255">
        <v>0</v>
      </c>
      <c r="VH255">
        <v>7.0000000000000007E-2</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0.05</v>
      </c>
      <c r="WW255">
        <v>0</v>
      </c>
      <c r="WX255">
        <v>0</v>
      </c>
      <c r="WY255">
        <v>0.42</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row>
    <row r="256" spans="1:651"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0.04</v>
      </c>
      <c r="US256">
        <v>0.16</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row>
    <row r="257" spans="1:651" x14ac:dyDescent="0.25">
      <c r="A257" s="1">
        <v>12.600099999999999</v>
      </c>
      <c r="B257" s="1"/>
      <c r="C257" s="1" t="s">
        <v>438</v>
      </c>
      <c r="D257" s="1">
        <v>0.18</v>
      </c>
      <c r="E257" s="1">
        <v>0.5</v>
      </c>
      <c r="F257" s="1">
        <v>0.18</v>
      </c>
      <c r="G257" s="1">
        <v>0</v>
      </c>
      <c r="H257" s="1"/>
      <c r="I257" s="1"/>
      <c r="J257" s="1" t="s">
        <v>438</v>
      </c>
      <c r="K257" s="1">
        <v>0.3</v>
      </c>
      <c r="L257" s="1">
        <v>0</v>
      </c>
      <c r="M257" s="1">
        <v>0.33</v>
      </c>
      <c r="N257" s="1">
        <v>0</v>
      </c>
      <c r="O257" s="1"/>
      <c r="P257" s="1"/>
      <c r="Q257" s="1" t="s">
        <v>438</v>
      </c>
      <c r="R257" s="1">
        <v>0.17</v>
      </c>
      <c r="S257" s="1">
        <v>0.52</v>
      </c>
      <c r="T257" s="1">
        <v>0.08</v>
      </c>
      <c r="U257" s="1">
        <v>0</v>
      </c>
      <c r="V257" s="1"/>
      <c r="W257" s="1"/>
      <c r="X257" s="1" t="s">
        <v>438</v>
      </c>
      <c r="Y257" s="1">
        <v>0.22</v>
      </c>
      <c r="Z257" s="1">
        <v>0</v>
      </c>
      <c r="AA257" s="1">
        <v>0.38</v>
      </c>
      <c r="AB257" s="1">
        <v>0</v>
      </c>
      <c r="AC257" s="1"/>
      <c r="AD257" s="1"/>
      <c r="AE257" t="s">
        <v>438</v>
      </c>
      <c r="AF257">
        <v>0.27</v>
      </c>
      <c r="AG257">
        <v>0.28000000000000003</v>
      </c>
      <c r="AH257">
        <v>0.31</v>
      </c>
      <c r="AI257">
        <v>0</v>
      </c>
      <c r="AJ257" s="1"/>
      <c r="AK257" s="1"/>
      <c r="AL257" t="s">
        <v>438</v>
      </c>
      <c r="AM257">
        <v>0.16</v>
      </c>
      <c r="AN257">
        <v>0.38</v>
      </c>
      <c r="AO257">
        <v>0.2</v>
      </c>
      <c r="AP257">
        <v>0</v>
      </c>
      <c r="AQ257" s="1"/>
      <c r="AR257" s="1"/>
      <c r="AS257" t="s">
        <v>438</v>
      </c>
      <c r="AT257">
        <v>0</v>
      </c>
      <c r="AU257">
        <v>0</v>
      </c>
      <c r="AV257">
        <v>0</v>
      </c>
      <c r="AW257">
        <v>0</v>
      </c>
      <c r="AZ257" t="s">
        <v>438</v>
      </c>
      <c r="BA257">
        <v>0</v>
      </c>
      <c r="BB257">
        <v>0</v>
      </c>
      <c r="BC257">
        <v>0</v>
      </c>
      <c r="BD257">
        <v>0</v>
      </c>
      <c r="BG257" t="s">
        <v>438</v>
      </c>
      <c r="BH257">
        <v>0.22</v>
      </c>
      <c r="BI257">
        <v>0.28999999999999998</v>
      </c>
      <c r="BJ257">
        <v>0.38</v>
      </c>
      <c r="BK257">
        <v>0</v>
      </c>
      <c r="BN257" t="s">
        <v>438</v>
      </c>
      <c r="BO257">
        <v>0.04</v>
      </c>
      <c r="BP257">
        <v>0</v>
      </c>
      <c r="BQ257">
        <v>0.08</v>
      </c>
      <c r="BR257">
        <v>0</v>
      </c>
      <c r="BU257" t="s">
        <v>438</v>
      </c>
      <c r="BV257">
        <v>0.28000000000000003</v>
      </c>
      <c r="BW257">
        <v>0.24</v>
      </c>
      <c r="BX257">
        <v>0.15</v>
      </c>
      <c r="BY257">
        <v>0</v>
      </c>
      <c r="CB257" t="s">
        <v>438</v>
      </c>
      <c r="CC257">
        <v>0.47</v>
      </c>
      <c r="CD257">
        <v>0.12</v>
      </c>
      <c r="CE257">
        <v>0.5</v>
      </c>
      <c r="CF257">
        <v>0</v>
      </c>
      <c r="CI257" t="s">
        <v>438</v>
      </c>
      <c r="CJ257">
        <v>0.08</v>
      </c>
      <c r="CK257">
        <v>0</v>
      </c>
      <c r="CL257">
        <v>0.16</v>
      </c>
      <c r="CM257">
        <v>0</v>
      </c>
      <c r="CP257" t="s">
        <v>438</v>
      </c>
      <c r="CQ257">
        <v>0.08</v>
      </c>
      <c r="CR257">
        <v>0.44</v>
      </c>
      <c r="CS257">
        <v>0</v>
      </c>
      <c r="CT257">
        <v>0</v>
      </c>
      <c r="CW257" t="s">
        <v>438</v>
      </c>
      <c r="CX257">
        <v>0.2</v>
      </c>
      <c r="CY257">
        <v>0.31</v>
      </c>
      <c r="CZ257">
        <v>0.26</v>
      </c>
      <c r="DA257">
        <v>0</v>
      </c>
      <c r="DD257" t="s">
        <v>438</v>
      </c>
      <c r="DE257">
        <v>0.19</v>
      </c>
      <c r="DF257">
        <v>0.2</v>
      </c>
      <c r="DG257">
        <v>0.27</v>
      </c>
      <c r="DH257">
        <v>0</v>
      </c>
      <c r="DK257" t="s">
        <v>438</v>
      </c>
      <c r="DL257">
        <v>0.39</v>
      </c>
      <c r="DM257">
        <v>1.29</v>
      </c>
      <c r="DN257">
        <v>0.26</v>
      </c>
      <c r="DO257">
        <v>0</v>
      </c>
      <c r="DR257" t="s">
        <v>438</v>
      </c>
      <c r="DS257">
        <v>0.26</v>
      </c>
      <c r="DT257">
        <v>0</v>
      </c>
      <c r="DU257">
        <v>0.15</v>
      </c>
      <c r="DV257">
        <v>0</v>
      </c>
      <c r="DY257" t="s">
        <v>438</v>
      </c>
      <c r="DZ257">
        <v>0.51</v>
      </c>
      <c r="EA257">
        <v>0.9</v>
      </c>
      <c r="EB257">
        <v>0.48</v>
      </c>
      <c r="EC257">
        <v>0</v>
      </c>
      <c r="EF257" t="s">
        <v>438</v>
      </c>
      <c r="EG257">
        <v>0.4</v>
      </c>
      <c r="EH257">
        <v>0.41</v>
      </c>
      <c r="EI257">
        <v>0.5</v>
      </c>
      <c r="EJ257">
        <v>0</v>
      </c>
      <c r="EM257" t="s">
        <v>438</v>
      </c>
      <c r="EN257">
        <v>0.51</v>
      </c>
      <c r="EO257">
        <v>0.28000000000000003</v>
      </c>
      <c r="EP257">
        <v>0.66</v>
      </c>
      <c r="EQ257">
        <v>0</v>
      </c>
      <c r="ET257" t="s">
        <v>438</v>
      </c>
      <c r="EU257">
        <v>0.28000000000000003</v>
      </c>
      <c r="EV257">
        <v>0.48</v>
      </c>
      <c r="EW257">
        <v>0.19</v>
      </c>
      <c r="EX257">
        <v>0</v>
      </c>
      <c r="FA257" t="s">
        <v>438</v>
      </c>
      <c r="FB257">
        <v>0.2</v>
      </c>
      <c r="FC257">
        <v>0.22</v>
      </c>
      <c r="FD257">
        <v>0.28000000000000003</v>
      </c>
      <c r="FE257">
        <v>0</v>
      </c>
      <c r="FH257" t="s">
        <v>438</v>
      </c>
      <c r="FI257">
        <v>0.03</v>
      </c>
      <c r="FJ257">
        <v>0</v>
      </c>
      <c r="FK257">
        <v>0.05</v>
      </c>
      <c r="FL257">
        <v>0</v>
      </c>
      <c r="FO257" t="s">
        <v>438</v>
      </c>
      <c r="FP257">
        <v>0.09</v>
      </c>
      <c r="FQ257">
        <v>0.27</v>
      </c>
      <c r="FR257">
        <v>0.06</v>
      </c>
      <c r="FS257">
        <v>0</v>
      </c>
      <c r="FV257" t="s">
        <v>438</v>
      </c>
      <c r="FW257">
        <v>0.1</v>
      </c>
      <c r="FX257">
        <v>0.59</v>
      </c>
      <c r="FY257">
        <v>0</v>
      </c>
      <c r="FZ257">
        <v>0</v>
      </c>
      <c r="GC257" t="s">
        <v>438</v>
      </c>
      <c r="GD257">
        <v>0.3</v>
      </c>
      <c r="GE257">
        <v>0.64</v>
      </c>
      <c r="GF257">
        <v>0.31</v>
      </c>
      <c r="GG257">
        <v>0</v>
      </c>
      <c r="GJ257" t="s">
        <v>438</v>
      </c>
      <c r="GK257">
        <v>0.09</v>
      </c>
      <c r="GL257">
        <v>0</v>
      </c>
      <c r="GM257">
        <v>0.16</v>
      </c>
      <c r="GN257">
        <v>0</v>
      </c>
      <c r="GQ257" t="s">
        <v>438</v>
      </c>
      <c r="GR257">
        <v>0.09</v>
      </c>
      <c r="GS257">
        <v>0.5</v>
      </c>
      <c r="GT257">
        <v>0</v>
      </c>
      <c r="GU257">
        <v>0</v>
      </c>
      <c r="GX257" t="s">
        <v>438</v>
      </c>
      <c r="GY257">
        <v>0.12</v>
      </c>
      <c r="GZ257">
        <v>0</v>
      </c>
      <c r="HA257">
        <v>0</v>
      </c>
      <c r="HB257">
        <v>0</v>
      </c>
      <c r="HE257" t="s">
        <v>438</v>
      </c>
      <c r="HF257">
        <v>0.17</v>
      </c>
      <c r="HG257">
        <v>0</v>
      </c>
      <c r="HH257">
        <v>0.17</v>
      </c>
      <c r="HI257">
        <v>0</v>
      </c>
      <c r="HL257" t="s">
        <v>438</v>
      </c>
      <c r="HM257">
        <v>0.15</v>
      </c>
      <c r="HN257">
        <v>0</v>
      </c>
      <c r="HO257">
        <v>0.19</v>
      </c>
      <c r="HP257">
        <v>0</v>
      </c>
      <c r="HS257" t="s">
        <v>438</v>
      </c>
      <c r="HT257">
        <v>0.22</v>
      </c>
      <c r="HU257">
        <v>0.69</v>
      </c>
      <c r="HV257">
        <v>0.08</v>
      </c>
      <c r="HW257">
        <v>0</v>
      </c>
      <c r="HZ257" t="s">
        <v>438</v>
      </c>
      <c r="IA257">
        <v>0</v>
      </c>
      <c r="IB257">
        <v>0</v>
      </c>
      <c r="IC257">
        <v>0</v>
      </c>
      <c r="ID257">
        <v>0</v>
      </c>
      <c r="IG257" t="s">
        <v>438</v>
      </c>
      <c r="IH257">
        <v>0.21</v>
      </c>
      <c r="II257">
        <v>0.47</v>
      </c>
      <c r="IJ257">
        <v>0.05</v>
      </c>
      <c r="IK257">
        <v>0</v>
      </c>
      <c r="IN257" t="s">
        <v>438</v>
      </c>
      <c r="IO257">
        <v>7.0000000000000007E-2</v>
      </c>
      <c r="IP257">
        <v>0</v>
      </c>
      <c r="IQ257">
        <v>0.04</v>
      </c>
      <c r="IR257">
        <v>0</v>
      </c>
      <c r="IU257" t="s">
        <v>438</v>
      </c>
      <c r="IV257">
        <v>0.05</v>
      </c>
      <c r="IW257">
        <v>0.27</v>
      </c>
      <c r="IX257">
        <v>0</v>
      </c>
      <c r="IY257">
        <v>0</v>
      </c>
      <c r="JB257" t="s">
        <v>438</v>
      </c>
      <c r="JC257">
        <v>0.05</v>
      </c>
      <c r="JD257">
        <v>0</v>
      </c>
      <c r="JE257">
        <v>0.09</v>
      </c>
      <c r="JF257">
        <v>0</v>
      </c>
      <c r="JI257" t="s">
        <v>438</v>
      </c>
      <c r="JJ257">
        <v>0.25</v>
      </c>
      <c r="JK257">
        <v>0.14000000000000001</v>
      </c>
      <c r="JL257">
        <v>0.19</v>
      </c>
      <c r="JM257">
        <v>0</v>
      </c>
      <c r="JP257" t="s">
        <v>438</v>
      </c>
      <c r="JQ257">
        <v>0.23</v>
      </c>
      <c r="JR257">
        <v>0.52</v>
      </c>
      <c r="JS257">
        <v>0</v>
      </c>
      <c r="JT257">
        <v>0</v>
      </c>
      <c r="JW257" t="s">
        <v>438</v>
      </c>
      <c r="JX257">
        <v>0.19</v>
      </c>
      <c r="JY257">
        <v>0</v>
      </c>
      <c r="JZ257">
        <v>0.17</v>
      </c>
      <c r="KA257">
        <v>0</v>
      </c>
      <c r="KD257" t="s">
        <v>438</v>
      </c>
      <c r="KE257">
        <v>0.1</v>
      </c>
      <c r="KF257">
        <v>0</v>
      </c>
      <c r="KG257">
        <v>0</v>
      </c>
      <c r="KH257">
        <v>0</v>
      </c>
      <c r="KK257" t="s">
        <v>438</v>
      </c>
      <c r="KL257">
        <v>0.46</v>
      </c>
      <c r="KM257">
        <v>0.9</v>
      </c>
      <c r="KN257">
        <v>0.34</v>
      </c>
      <c r="KO257">
        <v>0</v>
      </c>
      <c r="KR257" t="s">
        <v>438</v>
      </c>
      <c r="KS257">
        <v>0.22</v>
      </c>
      <c r="KT257">
        <v>0.44</v>
      </c>
      <c r="KU257">
        <v>0.05</v>
      </c>
      <c r="KV257">
        <v>0</v>
      </c>
      <c r="KY257" t="s">
        <v>438</v>
      </c>
      <c r="KZ257">
        <v>0.14000000000000001</v>
      </c>
      <c r="LA257">
        <v>0.36</v>
      </c>
      <c r="LB257">
        <v>0.13</v>
      </c>
      <c r="LC257">
        <v>0</v>
      </c>
      <c r="LF257" t="s">
        <v>438</v>
      </c>
      <c r="LG257">
        <v>0.87</v>
      </c>
      <c r="LH257">
        <v>0.27</v>
      </c>
      <c r="LI257">
        <v>0.67</v>
      </c>
      <c r="LJ257">
        <v>0</v>
      </c>
      <c r="LM257" t="s">
        <v>438</v>
      </c>
      <c r="LN257">
        <v>0.76</v>
      </c>
      <c r="LO257">
        <v>1.61</v>
      </c>
      <c r="LP257">
        <v>0.44</v>
      </c>
      <c r="LQ257">
        <v>0</v>
      </c>
      <c r="LT257" t="s">
        <v>438</v>
      </c>
      <c r="LU257">
        <v>0.43</v>
      </c>
      <c r="LV257">
        <v>0</v>
      </c>
      <c r="LW257">
        <v>0.3</v>
      </c>
      <c r="LX257">
        <v>0</v>
      </c>
      <c r="MA257" t="s">
        <v>438</v>
      </c>
      <c r="MB257">
        <v>0.59</v>
      </c>
      <c r="MC257">
        <v>1.71</v>
      </c>
      <c r="MD257">
        <v>0.17</v>
      </c>
      <c r="ME257">
        <v>0</v>
      </c>
      <c r="MH257" t="s">
        <v>438</v>
      </c>
      <c r="MI257">
        <v>0.73</v>
      </c>
      <c r="MJ257">
        <v>2.02</v>
      </c>
      <c r="MK257">
        <v>0.45</v>
      </c>
      <c r="ML257">
        <v>0</v>
      </c>
      <c r="MO257" t="s">
        <v>438</v>
      </c>
      <c r="MP257">
        <v>0.94</v>
      </c>
      <c r="MQ257">
        <v>3.41</v>
      </c>
      <c r="MR257">
        <v>0.31</v>
      </c>
      <c r="MS257">
        <v>0</v>
      </c>
      <c r="MV257" t="s">
        <v>438</v>
      </c>
      <c r="MW257">
        <v>0.75</v>
      </c>
      <c r="MX257">
        <v>1.08</v>
      </c>
      <c r="MY257">
        <v>0.62</v>
      </c>
      <c r="MZ257">
        <v>0</v>
      </c>
      <c r="NC257" t="s">
        <v>438</v>
      </c>
      <c r="ND257">
        <v>0.05</v>
      </c>
      <c r="NE257">
        <v>0</v>
      </c>
      <c r="NF257">
        <v>0</v>
      </c>
      <c r="NG257">
        <v>0</v>
      </c>
      <c r="NJ257" t="s">
        <v>438</v>
      </c>
      <c r="NK257">
        <v>0.45</v>
      </c>
      <c r="NL257">
        <v>1.1000000000000001</v>
      </c>
      <c r="NM257">
        <v>0.34</v>
      </c>
      <c r="NN257">
        <v>0</v>
      </c>
      <c r="NQ257" t="s">
        <v>438</v>
      </c>
      <c r="NR257">
        <v>0.42</v>
      </c>
      <c r="NS257">
        <v>0.53</v>
      </c>
      <c r="NT257">
        <v>0.41</v>
      </c>
      <c r="NU257">
        <v>0</v>
      </c>
      <c r="NX257" t="s">
        <v>438</v>
      </c>
      <c r="NY257">
        <v>0.68</v>
      </c>
      <c r="NZ257">
        <v>1.64</v>
      </c>
      <c r="OA257">
        <v>0.25</v>
      </c>
      <c r="OB257">
        <v>0.18</v>
      </c>
      <c r="OE257" t="s">
        <v>438</v>
      </c>
      <c r="OF257">
        <v>0.34</v>
      </c>
      <c r="OG257">
        <v>1.19</v>
      </c>
      <c r="OH257">
        <v>0.1</v>
      </c>
      <c r="OI257">
        <v>0</v>
      </c>
      <c r="OL257" t="s">
        <v>438</v>
      </c>
      <c r="OM257">
        <v>0.19</v>
      </c>
      <c r="ON257">
        <v>0.61</v>
      </c>
      <c r="OO257">
        <v>0.08</v>
      </c>
      <c r="OP257">
        <v>0</v>
      </c>
      <c r="OS257" t="s">
        <v>438</v>
      </c>
      <c r="OT257">
        <v>0.77</v>
      </c>
      <c r="OU257">
        <v>3.16</v>
      </c>
      <c r="OV257">
        <v>0.1</v>
      </c>
      <c r="OW257">
        <v>0</v>
      </c>
      <c r="OZ257" t="s">
        <v>438</v>
      </c>
      <c r="PA257">
        <v>0.27</v>
      </c>
      <c r="PB257">
        <v>1.1000000000000001</v>
      </c>
      <c r="PC257">
        <v>0</v>
      </c>
      <c r="PD257">
        <v>0</v>
      </c>
      <c r="PG257" t="s">
        <v>438</v>
      </c>
      <c r="PH257">
        <v>0.68</v>
      </c>
      <c r="PI257">
        <v>1.32</v>
      </c>
      <c r="PJ257">
        <v>0.44</v>
      </c>
      <c r="PK257">
        <v>0</v>
      </c>
      <c r="PN257" t="s">
        <v>438</v>
      </c>
      <c r="PO257">
        <v>0.17</v>
      </c>
      <c r="PP257">
        <v>0.59</v>
      </c>
      <c r="PQ257">
        <v>0</v>
      </c>
      <c r="PR257">
        <v>0</v>
      </c>
      <c r="PU257" t="s">
        <v>438</v>
      </c>
      <c r="PV257">
        <v>0.44</v>
      </c>
      <c r="PW257">
        <v>1.01</v>
      </c>
      <c r="PX257">
        <v>0.36</v>
      </c>
      <c r="PY257">
        <v>0</v>
      </c>
      <c r="QB257" t="s">
        <v>438</v>
      </c>
      <c r="QC257">
        <v>0.48</v>
      </c>
      <c r="QD257">
        <v>2.25</v>
      </c>
      <c r="QE257">
        <v>0</v>
      </c>
      <c r="QF257">
        <v>0</v>
      </c>
      <c r="QI257" t="s">
        <v>438</v>
      </c>
      <c r="QJ257">
        <v>0.45</v>
      </c>
      <c r="QK257">
        <v>1.21</v>
      </c>
      <c r="QL257">
        <v>0.19</v>
      </c>
      <c r="QM257">
        <v>0</v>
      </c>
      <c r="QP257" t="s">
        <v>438</v>
      </c>
      <c r="QQ257">
        <v>1.46</v>
      </c>
      <c r="QR257">
        <v>2.0099999999999998</v>
      </c>
      <c r="QS257">
        <v>0.63</v>
      </c>
      <c r="QT257">
        <v>4.17</v>
      </c>
      <c r="QW257" t="s">
        <v>438</v>
      </c>
      <c r="QX257">
        <v>0.94</v>
      </c>
      <c r="QY257">
        <v>1.95</v>
      </c>
      <c r="QZ257">
        <v>0.18</v>
      </c>
      <c r="RA257">
        <v>3.3</v>
      </c>
      <c r="RD257" t="s">
        <v>438</v>
      </c>
      <c r="RE257">
        <v>0.79</v>
      </c>
      <c r="RF257">
        <v>0.82</v>
      </c>
      <c r="RG257">
        <v>0.28000000000000003</v>
      </c>
      <c r="RH257">
        <v>3.32</v>
      </c>
      <c r="RK257" t="s">
        <v>438</v>
      </c>
      <c r="RL257">
        <v>0.24</v>
      </c>
      <c r="RM257">
        <v>0.28000000000000003</v>
      </c>
      <c r="RN257">
        <v>0</v>
      </c>
      <c r="RO257">
        <v>1.3</v>
      </c>
      <c r="RR257" t="s">
        <v>438</v>
      </c>
      <c r="RS257">
        <v>0.31</v>
      </c>
      <c r="RT257">
        <v>0.31</v>
      </c>
      <c r="RU257">
        <v>0.34</v>
      </c>
      <c r="RV257">
        <v>0</v>
      </c>
      <c r="RY257" t="s">
        <v>438</v>
      </c>
      <c r="RZ257">
        <v>0.6</v>
      </c>
      <c r="SA257">
        <v>1.48</v>
      </c>
      <c r="SB257">
        <v>0.14000000000000001</v>
      </c>
      <c r="SC257">
        <v>1.46</v>
      </c>
      <c r="SF257" t="s">
        <v>438</v>
      </c>
      <c r="SG257">
        <v>0.33</v>
      </c>
      <c r="SH257">
        <v>0.54</v>
      </c>
      <c r="SI257">
        <v>0.37</v>
      </c>
      <c r="SJ257">
        <v>0</v>
      </c>
      <c r="SM257" t="s">
        <v>438</v>
      </c>
      <c r="SN257">
        <v>0.28999999999999998</v>
      </c>
      <c r="SO257">
        <v>0.45</v>
      </c>
      <c r="SP257">
        <v>0.33</v>
      </c>
      <c r="SQ257">
        <v>0</v>
      </c>
      <c r="ST257" t="s">
        <v>438</v>
      </c>
      <c r="SU257">
        <v>0.32</v>
      </c>
      <c r="SV257">
        <v>0.28999999999999998</v>
      </c>
      <c r="SW257">
        <v>0.45</v>
      </c>
      <c r="SX257">
        <v>0</v>
      </c>
      <c r="TA257" t="s">
        <v>438</v>
      </c>
      <c r="TB257">
        <v>0.41</v>
      </c>
      <c r="TC257">
        <v>0.31</v>
      </c>
      <c r="TD257">
        <v>0.45</v>
      </c>
      <c r="TE257">
        <v>0.62</v>
      </c>
      <c r="TH257" t="s">
        <v>438</v>
      </c>
      <c r="TI257">
        <v>0.86</v>
      </c>
      <c r="TJ257">
        <v>1.0900000000000001</v>
      </c>
      <c r="TK257">
        <v>0.3</v>
      </c>
      <c r="TL257">
        <v>3.66</v>
      </c>
      <c r="TO257" t="s">
        <v>438</v>
      </c>
      <c r="TP257">
        <v>0.95</v>
      </c>
      <c r="TQ257">
        <v>1.79</v>
      </c>
      <c r="TR257">
        <v>0.47</v>
      </c>
      <c r="TS257">
        <v>1.31</v>
      </c>
      <c r="TV257" t="s">
        <v>438</v>
      </c>
      <c r="TW257">
        <v>0.5</v>
      </c>
      <c r="TX257">
        <v>0.22</v>
      </c>
      <c r="TY257">
        <v>0.42</v>
      </c>
      <c r="TZ257">
        <v>0.32</v>
      </c>
      <c r="UC257" t="s">
        <v>438</v>
      </c>
      <c r="UD257">
        <v>1.51</v>
      </c>
      <c r="UE257">
        <v>2.39</v>
      </c>
      <c r="UF257">
        <v>0.51</v>
      </c>
      <c r="UG257">
        <v>4.87</v>
      </c>
      <c r="UJ257" t="s">
        <v>438</v>
      </c>
      <c r="UK257">
        <v>0.8</v>
      </c>
      <c r="UL257">
        <v>0.49</v>
      </c>
      <c r="UM257">
        <v>1.2</v>
      </c>
      <c r="UN257">
        <v>0</v>
      </c>
      <c r="UQ257" t="s">
        <v>438</v>
      </c>
      <c r="UR257">
        <v>0.91</v>
      </c>
      <c r="US257">
        <v>0.84</v>
      </c>
      <c r="UT257">
        <v>1.24</v>
      </c>
      <c r="UU257">
        <v>0</v>
      </c>
      <c r="UX257" t="s">
        <v>438</v>
      </c>
      <c r="UY257">
        <v>2.06</v>
      </c>
      <c r="UZ257">
        <v>8.25</v>
      </c>
      <c r="VA257">
        <v>0.71</v>
      </c>
      <c r="VB257">
        <v>0</v>
      </c>
      <c r="VE257" t="s">
        <v>438</v>
      </c>
      <c r="VF257">
        <v>7.72</v>
      </c>
      <c r="VG257">
        <v>27.19</v>
      </c>
      <c r="VH257">
        <v>2</v>
      </c>
      <c r="VI257">
        <v>0.82</v>
      </c>
      <c r="VL257" t="s">
        <v>438</v>
      </c>
      <c r="VM257">
        <v>7.64</v>
      </c>
      <c r="VN257">
        <v>24.56</v>
      </c>
      <c r="VO257">
        <v>1.99</v>
      </c>
      <c r="VP257">
        <v>0.25</v>
      </c>
      <c r="VS257" t="s">
        <v>438</v>
      </c>
      <c r="VT257">
        <v>4.7300000000000004</v>
      </c>
      <c r="VU257">
        <v>15.31</v>
      </c>
      <c r="VV257">
        <v>1.37</v>
      </c>
      <c r="VW257">
        <v>0</v>
      </c>
      <c r="VZ257" t="s">
        <v>438</v>
      </c>
      <c r="WA257">
        <v>1.17</v>
      </c>
      <c r="WB257">
        <v>3.12</v>
      </c>
      <c r="WC257">
        <v>0.33</v>
      </c>
      <c r="WD257">
        <v>2.02</v>
      </c>
      <c r="WG257" t="s">
        <v>438</v>
      </c>
      <c r="WH257">
        <v>1.59</v>
      </c>
      <c r="WI257">
        <v>1.1100000000000001</v>
      </c>
      <c r="WJ257">
        <v>2.2599999999999998</v>
      </c>
      <c r="WK257">
        <v>0.18</v>
      </c>
      <c r="WN257" t="s">
        <v>438</v>
      </c>
      <c r="WO257">
        <v>0.94</v>
      </c>
      <c r="WP257">
        <v>0.96</v>
      </c>
      <c r="WQ257">
        <v>0.42</v>
      </c>
      <c r="WR257">
        <v>3.41</v>
      </c>
      <c r="WU257" t="s">
        <v>438</v>
      </c>
      <c r="WV257">
        <v>0.41</v>
      </c>
      <c r="WW257">
        <v>0.16</v>
      </c>
      <c r="WX257">
        <v>7.0000000000000007E-2</v>
      </c>
      <c r="WY257">
        <v>2.33</v>
      </c>
      <c r="XB257" t="s">
        <v>438</v>
      </c>
      <c r="XC257">
        <v>2.15</v>
      </c>
      <c r="XD257">
        <v>1.05</v>
      </c>
      <c r="XE257">
        <v>0.67</v>
      </c>
      <c r="XF257">
        <v>11.13</v>
      </c>
      <c r="XI257" t="s">
        <v>438</v>
      </c>
      <c r="XJ257">
        <v>1.38</v>
      </c>
      <c r="XK257">
        <v>2.0499999999999998</v>
      </c>
      <c r="XL257">
        <v>0.11</v>
      </c>
      <c r="XM257">
        <v>5.98</v>
      </c>
      <c r="XP257" t="s">
        <v>438</v>
      </c>
      <c r="XQ257">
        <v>1.22</v>
      </c>
      <c r="XR257">
        <v>0.99</v>
      </c>
      <c r="XS257">
        <v>1.1100000000000001</v>
      </c>
      <c r="XT257">
        <v>1.89</v>
      </c>
      <c r="XW257" t="s">
        <v>438</v>
      </c>
      <c r="XX257">
        <v>0.95</v>
      </c>
      <c r="XY257">
        <v>1.1100000000000001</v>
      </c>
      <c r="XZ257">
        <v>0.26</v>
      </c>
      <c r="YA257">
        <v>2.8</v>
      </c>
    </row>
    <row r="259" spans="1:651" x14ac:dyDescent="0.25">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row>
    <row r="260" spans="1:651" x14ac:dyDescent="0.25">
      <c r="A260" s="90" t="s">
        <v>439</v>
      </c>
      <c r="B260" s="90"/>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row>
    <row r="261" spans="1:651"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row>
    <row r="262" spans="1:651" x14ac:dyDescent="0.25">
      <c r="A262" s="9">
        <f>'TAM Aceite de Oliva'!B10</f>
        <v>0</v>
      </c>
      <c r="B262" s="9">
        <f>'TAM Aceite de Oliva'!C10</f>
        <v>5</v>
      </c>
      <c r="C262" s="9"/>
      <c r="D262" s="5">
        <f>SUMIF('Aceite de Oliva'!$B6:$B257,"&lt;="&amp;$B262,'Aceite de Oliva'!D$6:D$257)</f>
        <v>94.879999999999981</v>
      </c>
      <c r="E262" s="5">
        <f>SUMIF('Aceite de Oliva'!$B6:$B257,"&lt;="&amp;$B262,'Aceite de Oliva'!E$6:E$257)</f>
        <v>94.189999999999984</v>
      </c>
      <c r="F262" s="5">
        <f>SUMIF('Aceite de Oliva'!$B6:$B257,"&lt;="&amp;$B262,'Aceite de Oliva'!F$6:F$257)</f>
        <v>96.529999999999987</v>
      </c>
      <c r="G262" s="5">
        <f>SUMIF('Aceite de Oliva'!$B6:$B257,"&lt;="&amp;$B262,'Aceite de Oliva'!G$6:G$257)</f>
        <v>91.61</v>
      </c>
      <c r="H262" s="9"/>
      <c r="I262" s="9"/>
      <c r="J262" s="9"/>
      <c r="K262" s="5">
        <f>SUMIF('Aceite de Oliva'!$B6:$B257,"&lt;="&amp;$B262,'Aceite de Oliva'!K$6:K$257)</f>
        <v>95.94</v>
      </c>
      <c r="L262" s="5">
        <f>SUMIF('Aceite de Oliva'!$B6:$B257,"&lt;="&amp;$B262,'Aceite de Oliva'!L$6:L$257)</f>
        <v>95.86</v>
      </c>
      <c r="M262" s="5">
        <f>SUMIF('Aceite de Oliva'!$B6:$B257,"&lt;="&amp;$B262,'Aceite de Oliva'!M$6:M$257)</f>
        <v>95.870000000000019</v>
      </c>
      <c r="N262" s="5">
        <f>SUMIF('Aceite de Oliva'!$B6:$B257,"&lt;="&amp;$B262,'Aceite de Oliva'!N$6:N$257)</f>
        <v>97.399999999999991</v>
      </c>
      <c r="O262" s="9"/>
      <c r="P262" s="9"/>
      <c r="Q262" s="9"/>
      <c r="R262" s="5">
        <f>SUMIF('Aceite de Oliva'!$B6:$B257,"&lt;="&amp;$B262,'Aceite de Oliva'!R$6:R$257)</f>
        <v>96.970000000000013</v>
      </c>
      <c r="S262" s="5">
        <f>SUMIF('Aceite de Oliva'!$B6:$B257,"&lt;="&amp;$B262,'Aceite de Oliva'!S$6:S$257)</f>
        <v>96.950000000000017</v>
      </c>
      <c r="T262" s="5">
        <f>SUMIF('Aceite de Oliva'!$B6:$B257,"&lt;="&amp;$B262,'Aceite de Oliva'!T$6:T$257)</f>
        <v>97.22</v>
      </c>
      <c r="U262" s="5">
        <f>SUMIF('Aceite de Oliva'!$B6:$B257,"&lt;="&amp;$B262,'Aceite de Oliva'!U$6:U$257)</f>
        <v>98.120000000000019</v>
      </c>
      <c r="V262" s="9"/>
      <c r="W262" s="9"/>
      <c r="X262" s="9"/>
      <c r="Y262" s="5">
        <f>SUMIF('Aceite de Oliva'!$B6:$B257,"&lt;="&amp;$B262,'Aceite de Oliva'!Y$6:Y$257)</f>
        <v>96.48</v>
      </c>
      <c r="Z262" s="5">
        <f>SUMIF('Aceite de Oliva'!$B6:$B257,"&lt;="&amp;$B262,'Aceite de Oliva'!Z$6:Z$257)</f>
        <v>98.320000000000022</v>
      </c>
      <c r="AA262" s="5">
        <f>SUMIF('Aceite de Oliva'!$B6:$B257,"&lt;="&amp;$B262,'Aceite de Oliva'!AA$6:AA$257)</f>
        <v>96.5</v>
      </c>
      <c r="AB262" s="5">
        <f>SUMIF('Aceite de Oliva'!$B6:$B257,"&lt;="&amp;$B262,'Aceite de Oliva'!AB$6:AB$257)</f>
        <v>96.479999999999976</v>
      </c>
      <c r="AC262" s="9"/>
      <c r="AD262" s="9"/>
      <c r="AE262" s="9"/>
      <c r="AF262" s="5">
        <f>SUMIF('Aceite de Oliva'!$B6:$B257,"&lt;="&amp;$B262,'Aceite de Oliva'!AF$6:AF$257)</f>
        <v>90.670000000000016</v>
      </c>
      <c r="AG262" s="5">
        <f>SUMIF('Aceite de Oliva'!$B6:$B257,"&lt;="&amp;$B262,'Aceite de Oliva'!AG$6:AG$257)</f>
        <v>85.68</v>
      </c>
      <c r="AH262" s="5">
        <f>SUMIF('Aceite de Oliva'!$B6:$B257,"&lt;="&amp;$B262,'Aceite de Oliva'!AH$6:AH$257)</f>
        <v>92.1</v>
      </c>
      <c r="AI262" s="5">
        <f>SUMIF('Aceite de Oliva'!$B6:$B257,"&lt;="&amp;$B262,'Aceite de Oliva'!AI$6:AI$257)</f>
        <v>92.89</v>
      </c>
      <c r="AJ262" s="9"/>
      <c r="AK262" s="9"/>
      <c r="AL262" s="9"/>
      <c r="AM262" s="5">
        <f>SUMIF('Aceite de Oliva'!$B6:$B257,"&lt;="&amp;$B262,'Aceite de Oliva'!AM$6:AM$257)</f>
        <v>95.27</v>
      </c>
      <c r="AN262" s="5">
        <f>SUMIF('Aceite de Oliva'!$B6:$B257,"&lt;="&amp;$B262,'Aceite de Oliva'!AN$6:AN$257)</f>
        <v>95.639999999999986</v>
      </c>
      <c r="AO262" s="5">
        <f>SUMIF('Aceite de Oliva'!$B6:$B257,"&lt;="&amp;$B262,'Aceite de Oliva'!AO$6:AO$257)</f>
        <v>94.179999999999993</v>
      </c>
      <c r="AP262" s="5">
        <f>SUMIF('Aceite de Oliva'!$B6:$B257,"&lt;="&amp;$B262,'Aceite de Oliva'!AP$6:AP$257)</f>
        <v>97.300000000000026</v>
      </c>
      <c r="AQ262" s="9"/>
      <c r="AR262" s="9"/>
      <c r="AT262" s="5">
        <f>SUMIF('Aceite de Oliva'!$B6:$B257,"&lt;="&amp;$B262,'Aceite de Oliva'!AT$6:AT$257)</f>
        <v>95.049999999999983</v>
      </c>
      <c r="AU262" s="5">
        <f>SUMIF('Aceite de Oliva'!$B6:$B257,"&lt;="&amp;$B262,'Aceite de Oliva'!AU$6:AU$257)</f>
        <v>95.8</v>
      </c>
      <c r="AV262" s="5">
        <f>SUMIF('Aceite de Oliva'!$B6:$B257,"&lt;="&amp;$B262,'Aceite de Oliva'!AV$6:AV$257)</f>
        <v>94.04000000000002</v>
      </c>
      <c r="AW262" s="5">
        <f>SUMIF('Aceite de Oliva'!$B6:$B257,"&lt;="&amp;$B262,'Aceite de Oliva'!AW$6:AW$257)</f>
        <v>97.67</v>
      </c>
      <c r="BA262" s="5">
        <f>SUMIF('Aceite de Oliva'!$B6:$B257,"&lt;="&amp;$B262,'Aceite de Oliva'!BA$6:BA$257)</f>
        <v>93.46</v>
      </c>
      <c r="BB262" s="5">
        <f>SUMIF('Aceite de Oliva'!$B6:$B257,"&lt;="&amp;$B262,'Aceite de Oliva'!BB$6:BB$257)</f>
        <v>96.35</v>
      </c>
      <c r="BC262" s="5">
        <f>SUMIF('Aceite de Oliva'!$B6:$B257,"&lt;="&amp;$B262,'Aceite de Oliva'!BC$6:BC$257)</f>
        <v>91.619999999999976</v>
      </c>
      <c r="BD262" s="5">
        <f>SUMIF('Aceite de Oliva'!$B6:$B257,"&lt;="&amp;$B262,'Aceite de Oliva'!BD$6:BD$257)</f>
        <v>95.89</v>
      </c>
      <c r="BH262" s="5">
        <f>SUMIF('Aceite de Oliva'!$B6:$B257,"&lt;="&amp;$B262,'Aceite de Oliva'!BH$6:BH$257)</f>
        <v>94.600000000000009</v>
      </c>
      <c r="BI262" s="5">
        <f>SUMIF('Aceite de Oliva'!$B6:$B257,"&lt;="&amp;$B262,'Aceite de Oliva'!BI$6:BI$257)</f>
        <v>97.369999999999976</v>
      </c>
      <c r="BJ262" s="5">
        <f>SUMIF('Aceite de Oliva'!$B6:$B257,"&lt;="&amp;$B262,'Aceite de Oliva'!BJ$6:BJ$257)</f>
        <v>94.089999999999975</v>
      </c>
      <c r="BK262" s="5">
        <f>SUMIF('Aceite de Oliva'!$B6:$B257,"&lt;="&amp;$B262,'Aceite de Oliva'!BK$6:BK$257)</f>
        <v>96.86</v>
      </c>
      <c r="BO262" s="5">
        <f>SUMIF('Aceite de Oliva'!$B6:$B257,"&lt;="&amp;$B262,'Aceite de Oliva'!BO$6:BO$257)</f>
        <v>92.700000000000031</v>
      </c>
      <c r="BP262" s="5">
        <f>SUMIF('Aceite de Oliva'!$B6:$B257,"&lt;="&amp;$B262,'Aceite de Oliva'!BP$6:BP$257)</f>
        <v>83.17</v>
      </c>
      <c r="BQ262" s="5">
        <f>SUMIF('Aceite de Oliva'!$B6:$B257,"&lt;="&amp;$B262,'Aceite de Oliva'!BQ$6:BQ$257)</f>
        <v>94.42</v>
      </c>
      <c r="BR262" s="5">
        <f>SUMIF('Aceite de Oliva'!$B6:$B257,"&lt;="&amp;$B262,'Aceite de Oliva'!BR$6:BR$257)</f>
        <v>98.02000000000001</v>
      </c>
      <c r="BV262" s="5">
        <f>SUMIF('Aceite de Oliva'!$B6:$B257,"&lt;="&amp;$B262,'Aceite de Oliva'!BV$6:BV$257)</f>
        <v>94.52</v>
      </c>
      <c r="BW262" s="5">
        <f>SUMIF('Aceite de Oliva'!$B6:$B257,"&lt;="&amp;$B262,'Aceite de Oliva'!BW$6:BW$257)</f>
        <v>95.779999999999987</v>
      </c>
      <c r="BX262" s="5">
        <f>SUMIF('Aceite de Oliva'!$B6:$B257,"&lt;="&amp;$B262,'Aceite de Oliva'!BX$6:BX$257)</f>
        <v>95.569999999999979</v>
      </c>
      <c r="BY262" s="5">
        <f>SUMIF('Aceite de Oliva'!$B6:$B257,"&lt;="&amp;$B262,'Aceite de Oliva'!BY$6:BY$257)</f>
        <v>96.92</v>
      </c>
      <c r="CC262" s="5">
        <f>SUMIF('Aceite de Oliva'!$B6:$B257,"&lt;="&amp;$B262,'Aceite de Oliva'!CC$6:CC$257)</f>
        <v>96.66</v>
      </c>
      <c r="CD262" s="5">
        <f>SUMIF('Aceite de Oliva'!$B6:$B257,"&lt;="&amp;$B262,'Aceite de Oliva'!CD$6:CD$257)</f>
        <v>97.419999999999973</v>
      </c>
      <c r="CE262" s="5">
        <f>SUMIF('Aceite de Oliva'!$B6:$B257,"&lt;="&amp;$B262,'Aceite de Oliva'!CE$6:CE$257)</f>
        <v>96.96999999999997</v>
      </c>
      <c r="CF262" s="5">
        <f>SUMIF('Aceite de Oliva'!$B6:$B257,"&lt;="&amp;$B262,'Aceite de Oliva'!CF$6:CF$257)</f>
        <v>97.61</v>
      </c>
      <c r="CJ262" s="5">
        <f>SUMIF('Aceite de Oliva'!$B6:$B257,"&lt;="&amp;$B262,'Aceite de Oliva'!CJ$6:CJ$257)</f>
        <v>92.379999999999981</v>
      </c>
      <c r="CK262" s="5">
        <f>SUMIF('Aceite de Oliva'!$B6:$B257,"&lt;="&amp;$B262,'Aceite de Oliva'!CK$6:CK$257)</f>
        <v>86.8</v>
      </c>
      <c r="CL262" s="5">
        <f>SUMIF('Aceite de Oliva'!$B6:$B257,"&lt;="&amp;$B262,'Aceite de Oliva'!CL$6:CL$257)</f>
        <v>93.34999999999998</v>
      </c>
      <c r="CM262" s="5">
        <f>SUMIF('Aceite de Oliva'!$B6:$B257,"&lt;="&amp;$B262,'Aceite de Oliva'!CM$6:CM$257)</f>
        <v>96.84999999999998</v>
      </c>
      <c r="CQ262" s="5">
        <f>SUMIF('Aceite de Oliva'!$B6:$B257,"&lt;="&amp;$B262,'Aceite de Oliva'!CQ$6:CQ$257)</f>
        <v>97.11999999999999</v>
      </c>
      <c r="CR262" s="5">
        <f>SUMIF('Aceite de Oliva'!$B6:$B257,"&lt;="&amp;$B262,'Aceite de Oliva'!CR$6:CR$257)</f>
        <v>95.410000000000011</v>
      </c>
      <c r="CS262" s="5">
        <f>SUMIF('Aceite de Oliva'!$B6:$B257,"&lt;="&amp;$B262,'Aceite de Oliva'!CS$6:CS$257)</f>
        <v>98.019999999999968</v>
      </c>
      <c r="CT262" s="5">
        <f>SUMIF('Aceite de Oliva'!$B6:$B257,"&lt;="&amp;$B262,'Aceite de Oliva'!CT$6:CT$257)</f>
        <v>98.160000000000011</v>
      </c>
      <c r="CX262" s="5">
        <f>SUMIF('Aceite de Oliva'!$B6:$B257,"&lt;="&amp;$B262,'Aceite de Oliva'!CX$6:CX$257)</f>
        <v>98.379999999999981</v>
      </c>
      <c r="CY262" s="5">
        <f>SUMIF('Aceite de Oliva'!$B6:$B257,"&lt;="&amp;$B262,'Aceite de Oliva'!CY$6:CY$257)</f>
        <v>99.109999999999985</v>
      </c>
      <c r="CZ262" s="5">
        <f>SUMIF('Aceite de Oliva'!$B6:$B257,"&lt;="&amp;$B262,'Aceite de Oliva'!CZ$6:CZ$257)</f>
        <v>98.22</v>
      </c>
      <c r="DA262" s="5">
        <f>SUMIF('Aceite de Oliva'!$B6:$B257,"&lt;="&amp;$B262,'Aceite de Oliva'!DA$6:DA$257)</f>
        <v>98.529999999999987</v>
      </c>
      <c r="DE262" s="5">
        <f>SUMIF('Aceite de Oliva'!$B6:$B257,"&lt;="&amp;$B262,'Aceite de Oliva'!DE$6:DE$257)</f>
        <v>98.830000000000027</v>
      </c>
      <c r="DF262" s="5">
        <f>SUMIF('Aceite de Oliva'!$B6:$B257,"&lt;="&amp;$B262,'Aceite de Oliva'!DF$6:DF$257)</f>
        <v>98.66</v>
      </c>
      <c r="DG262" s="5">
        <f>SUMIF('Aceite de Oliva'!$B6:$B257,"&lt;="&amp;$B262,'Aceite de Oliva'!DG$6:DG$257)</f>
        <v>98.990000000000009</v>
      </c>
      <c r="DH262" s="5">
        <f>SUMIF('Aceite de Oliva'!$B6:$B257,"&lt;="&amp;$B262,'Aceite de Oliva'!DH$6:DH$257)</f>
        <v>99.34</v>
      </c>
      <c r="DL262" s="5">
        <f>SUMIF('Aceite de Oliva'!$B6:$B257,"&lt;="&amp;$B262,'Aceite de Oliva'!DL$6:DL$257)</f>
        <v>98.780000000000015</v>
      </c>
      <c r="DM262" s="5">
        <f>SUMIF('Aceite de Oliva'!$B6:$B257,"&lt;="&amp;$B262,'Aceite de Oliva'!DM$6:DM$257)</f>
        <v>98.110000000000028</v>
      </c>
      <c r="DN262" s="5">
        <f>SUMIF('Aceite de Oliva'!$B6:$B257,"&lt;="&amp;$B262,'Aceite de Oliva'!DN$6:DN$257)</f>
        <v>99.379999999999981</v>
      </c>
      <c r="DO262" s="5">
        <f>SUMIF('Aceite de Oliva'!$B6:$B257,"&lt;="&amp;$B262,'Aceite de Oliva'!DO$6:DO$257)</f>
        <v>99.72999999999999</v>
      </c>
      <c r="DS262" s="5">
        <f>SUMIF('Aceite de Oliva'!$B6:$B257,"&lt;="&amp;$B262,'Aceite de Oliva'!DS$6:DS$257)</f>
        <v>98.389999999999944</v>
      </c>
      <c r="DT262" s="5">
        <f>SUMIF('Aceite de Oliva'!$B6:$B257,"&lt;="&amp;$B262,'Aceite de Oliva'!DT$6:DT$257)</f>
        <v>98.79</v>
      </c>
      <c r="DU262" s="5">
        <f>SUMIF('Aceite de Oliva'!$B6:$B257,"&lt;="&amp;$B262,'Aceite de Oliva'!DU$6:DU$257)</f>
        <v>99.000000000000028</v>
      </c>
      <c r="DV262" s="5">
        <f>SUMIF('Aceite de Oliva'!$B6:$B257,"&lt;="&amp;$B262,'Aceite de Oliva'!DV$6:DV$257)</f>
        <v>99.28</v>
      </c>
      <c r="DZ262" s="5">
        <f>SUMIF('Aceite de Oliva'!$B6:$B257,"&lt;="&amp;$B262,'Aceite de Oliva'!DZ$6:DZ$257)</f>
        <v>98.360000000000028</v>
      </c>
      <c r="EA262" s="5">
        <f>SUMIF('Aceite de Oliva'!$B6:$B257,"&lt;="&amp;$B262,'Aceite de Oliva'!EA$6:EA$257)</f>
        <v>98.71</v>
      </c>
      <c r="EB262" s="5">
        <f>SUMIF('Aceite de Oliva'!$B6:$B257,"&lt;="&amp;$B262,'Aceite de Oliva'!EB$6:EB$257)</f>
        <v>98.739999999999981</v>
      </c>
      <c r="EC262" s="5">
        <f>SUMIF('Aceite de Oliva'!$B6:$B257,"&lt;="&amp;$B262,'Aceite de Oliva'!EC$6:EC$257)</f>
        <v>98.919999999999987</v>
      </c>
      <c r="EG262" s="5">
        <f>SUMIF('Aceite de Oliva'!$B6:$B257,"&lt;="&amp;$B262,'Aceite de Oliva'!EG$6:EG$257)</f>
        <v>98.429999999999964</v>
      </c>
      <c r="EH262" s="5">
        <f>SUMIF('Aceite de Oliva'!$B6:$B257,"&lt;="&amp;$B262,'Aceite de Oliva'!EH$6:EH$257)</f>
        <v>98.460000000000008</v>
      </c>
      <c r="EI262" s="5">
        <f>SUMIF('Aceite de Oliva'!$B6:$B257,"&lt;="&amp;$B262,'Aceite de Oliva'!EI$6:EI$257)</f>
        <v>98.59</v>
      </c>
      <c r="EJ262" s="5">
        <f>SUMIF('Aceite de Oliva'!$B6:$B257,"&lt;="&amp;$B262,'Aceite de Oliva'!EJ$6:EJ$257)</f>
        <v>99.999999999999986</v>
      </c>
      <c r="EN262" s="5">
        <f>SUMIF('Aceite de Oliva'!$B6:$B257,"&lt;="&amp;$B262,'Aceite de Oliva'!EN$6:EN$257)</f>
        <v>98.83</v>
      </c>
      <c r="EO262" s="5">
        <f>SUMIF('Aceite de Oliva'!$B6:$B257,"&lt;="&amp;$B262,'Aceite de Oliva'!EO$6:EO$257)</f>
        <v>98.600000000000009</v>
      </c>
      <c r="EP262" s="5">
        <f>SUMIF('Aceite de Oliva'!$B6:$B257,"&lt;="&amp;$B262,'Aceite de Oliva'!EP$6:EP$257)</f>
        <v>99.009999999999991</v>
      </c>
      <c r="EQ262" s="5">
        <f>SUMIF('Aceite de Oliva'!$B6:$B257,"&lt;="&amp;$B262,'Aceite de Oliva'!EQ$6:EQ$257)</f>
        <v>99.28</v>
      </c>
      <c r="EU262" s="5">
        <f>SUMIF('Aceite de Oliva'!$B6:$B257,"&lt;="&amp;$B262,'Aceite de Oliva'!EU$6:EU$257)</f>
        <v>98.660000000000011</v>
      </c>
      <c r="EV262" s="5">
        <f>SUMIF('Aceite de Oliva'!$B6:$B257,"&lt;="&amp;$B262,'Aceite de Oliva'!EV$6:EV$257)</f>
        <v>97.319999999999965</v>
      </c>
      <c r="EW262" s="5">
        <f>SUMIF('Aceite de Oliva'!$B6:$B257,"&lt;="&amp;$B262,'Aceite de Oliva'!EW$6:EW$257)</f>
        <v>99.19</v>
      </c>
      <c r="EX262" s="5">
        <f>SUMIF('Aceite de Oliva'!$B6:$B257,"&lt;="&amp;$B262,'Aceite de Oliva'!EX$6:EX$257)</f>
        <v>99.789999999999992</v>
      </c>
      <c r="FB262" s="5">
        <f>SUMIF('Aceite de Oliva'!$B6:$B257,"&lt;="&amp;$B262,'Aceite de Oliva'!FB$6:FB$257)</f>
        <v>99.000000000000043</v>
      </c>
      <c r="FC262" s="5">
        <f>SUMIF('Aceite de Oliva'!$B6:$B257,"&lt;="&amp;$B262,'Aceite de Oliva'!FC$6:FC$257)</f>
        <v>98.899999999999991</v>
      </c>
      <c r="FD262" s="5">
        <f>SUMIF('Aceite de Oliva'!$B6:$B257,"&lt;="&amp;$B262,'Aceite de Oliva'!FD$6:FD$257)</f>
        <v>99.19</v>
      </c>
      <c r="FE262" s="5">
        <f>SUMIF('Aceite de Oliva'!$B6:$B257,"&lt;="&amp;$B262,'Aceite de Oliva'!FE$6:FE$257)</f>
        <v>98.500000000000014</v>
      </c>
      <c r="FI262" s="5">
        <f>SUMIF('Aceite de Oliva'!$B6:$B257,"&lt;="&amp;$B262,'Aceite de Oliva'!FI$6:FI$257)</f>
        <v>98.810000000000016</v>
      </c>
      <c r="FJ262" s="5">
        <f>SUMIF('Aceite de Oliva'!$B6:$B257,"&lt;="&amp;$B262,'Aceite de Oliva'!FJ$6:FJ$257)</f>
        <v>99.159999999999982</v>
      </c>
      <c r="FK262" s="5">
        <f>SUMIF('Aceite de Oliva'!$B6:$B257,"&lt;="&amp;$B262,'Aceite de Oliva'!FK$6:FK$257)</f>
        <v>99.389999999999972</v>
      </c>
      <c r="FL262" s="5">
        <f>SUMIF('Aceite de Oliva'!$B6:$B257,"&lt;="&amp;$B262,'Aceite de Oliva'!FL$6:FL$257)</f>
        <v>98.990000000000009</v>
      </c>
      <c r="FP262" s="5">
        <f>SUMIF('Aceite de Oliva'!$B6:$B257,"&lt;="&amp;$B262,'Aceite de Oliva'!FP$6:FP$257)</f>
        <v>98.980000000000018</v>
      </c>
      <c r="FQ262" s="5">
        <f>SUMIF('Aceite de Oliva'!$B6:$B257,"&lt;="&amp;$B262,'Aceite de Oliva'!FQ$6:FQ$257)</f>
        <v>98.769999999999968</v>
      </c>
      <c r="FR262" s="5">
        <f>SUMIF('Aceite de Oliva'!$B6:$B257,"&lt;="&amp;$B262,'Aceite de Oliva'!FR$6:FR$257)</f>
        <v>98.999999999999986</v>
      </c>
      <c r="FS262" s="5">
        <f>SUMIF('Aceite de Oliva'!$B6:$B257,"&lt;="&amp;$B262,'Aceite de Oliva'!FS$6:FS$257)</f>
        <v>99.070000000000007</v>
      </c>
      <c r="FW262" s="5">
        <f>SUMIF('Aceite de Oliva'!$B6:$B257,"&lt;="&amp;$B262,'Aceite de Oliva'!FW$6:FW$257)</f>
        <v>98.289999999999992</v>
      </c>
      <c r="FX262" s="5">
        <f>SUMIF('Aceite de Oliva'!$B6:$B257,"&lt;="&amp;$B262,'Aceite de Oliva'!FX$6:FX$257)</f>
        <v>94.58</v>
      </c>
      <c r="FY262" s="5">
        <f>SUMIF('Aceite de Oliva'!$B6:$B257,"&lt;="&amp;$B262,'Aceite de Oliva'!FY$6:FY$257)</f>
        <v>99.36</v>
      </c>
      <c r="FZ262" s="5">
        <f>SUMIF('Aceite de Oliva'!$B6:$B257,"&lt;="&amp;$B262,'Aceite de Oliva'!FZ$6:FZ$257)</f>
        <v>99.680000000000021</v>
      </c>
      <c r="GD262" s="5">
        <f>SUMIF('Aceite de Oliva'!$B6:$B257,"&lt;="&amp;$B262,'Aceite de Oliva'!GD$6:GD$257)</f>
        <v>98.809999999999988</v>
      </c>
      <c r="GE262" s="5">
        <f>SUMIF('Aceite de Oliva'!$B6:$B257,"&lt;="&amp;$B262,'Aceite de Oliva'!GE$6:GE$257)</f>
        <v>98.860000000000014</v>
      </c>
      <c r="GF262" s="5">
        <f>SUMIF('Aceite de Oliva'!$B6:$B257,"&lt;="&amp;$B262,'Aceite de Oliva'!GF$6:GF$257)</f>
        <v>98.890000000000015</v>
      </c>
      <c r="GG262" s="5">
        <f>SUMIF('Aceite de Oliva'!$B6:$B257,"&lt;="&amp;$B262,'Aceite de Oliva'!GG$6:GG$257)</f>
        <v>99.33</v>
      </c>
      <c r="GK262" s="5">
        <f>SUMIF('Aceite de Oliva'!$B6:$B257,"&lt;="&amp;$B262,'Aceite de Oliva'!GK$6:GK$257)</f>
        <v>98.91</v>
      </c>
      <c r="GL262" s="5">
        <f>SUMIF('Aceite de Oliva'!$B6:$B257,"&lt;="&amp;$B262,'Aceite de Oliva'!GL$6:GL$257)</f>
        <v>97.29</v>
      </c>
      <c r="GM262" s="5">
        <f>SUMIF('Aceite de Oliva'!$B6:$B257,"&lt;="&amp;$B262,'Aceite de Oliva'!GM$6:GM$257)</f>
        <v>99.24</v>
      </c>
      <c r="GN262" s="5">
        <f>SUMIF('Aceite de Oliva'!$B6:$B257,"&lt;="&amp;$B262,'Aceite de Oliva'!GN$6:GN$257)</f>
        <v>99.989999999999981</v>
      </c>
      <c r="GR262" s="5">
        <f>SUMIF('Aceite de Oliva'!$B6:$B257,"&lt;="&amp;$B262,'Aceite de Oliva'!GR$6:GR$257)</f>
        <v>98.939999999999969</v>
      </c>
      <c r="GS262" s="5">
        <f>SUMIF('Aceite de Oliva'!$B6:$B257,"&lt;="&amp;$B262,'Aceite de Oliva'!GS$6:GS$257)</f>
        <v>97.39</v>
      </c>
      <c r="GT262" s="5">
        <f>SUMIF('Aceite de Oliva'!$B6:$B257,"&lt;="&amp;$B262,'Aceite de Oliva'!GT$6:GT$257)</f>
        <v>99.550000000000026</v>
      </c>
      <c r="GU262" s="5">
        <f>SUMIF('Aceite de Oliva'!$B6:$B257,"&lt;="&amp;$B262,'Aceite de Oliva'!GU$6:GU$257)</f>
        <v>98.90000000000002</v>
      </c>
      <c r="GY262" s="5">
        <f>SUMIF('Aceite de Oliva'!$B6:$B257,"&lt;="&amp;$B262,'Aceite de Oliva'!GY$6:GY$257)</f>
        <v>98.960000000000008</v>
      </c>
      <c r="GZ262" s="5">
        <f>SUMIF('Aceite de Oliva'!$B6:$B257,"&lt;="&amp;$B262,'Aceite de Oliva'!GZ$6:GZ$257)</f>
        <v>97.350000000000009</v>
      </c>
      <c r="HA262" s="5">
        <f>SUMIF('Aceite de Oliva'!$B6:$B257,"&lt;="&amp;$B262,'Aceite de Oliva'!HA$6:HA$257)</f>
        <v>99.57</v>
      </c>
      <c r="HB262" s="5">
        <f>SUMIF('Aceite de Oliva'!$B6:$B257,"&lt;="&amp;$B262,'Aceite de Oliva'!HB$6:HB$257)</f>
        <v>99.73</v>
      </c>
      <c r="HF262" s="5">
        <f>SUMIF('Aceite de Oliva'!$B6:$B257,"&lt;="&amp;$B262,'Aceite de Oliva'!HF$6:HF$257)</f>
        <v>98.89</v>
      </c>
      <c r="HG262" s="5">
        <f>SUMIF('Aceite de Oliva'!$B6:$B257,"&lt;="&amp;$B262,'Aceite de Oliva'!HG$6:HG$257)</f>
        <v>98.789999999999978</v>
      </c>
      <c r="HH262" s="5">
        <f>SUMIF('Aceite de Oliva'!$B6:$B257,"&lt;="&amp;$B262,'Aceite de Oliva'!HH$6:HH$257)</f>
        <v>99.33</v>
      </c>
      <c r="HI262" s="5">
        <f>SUMIF('Aceite de Oliva'!$B6:$B257,"&lt;="&amp;$B262,'Aceite de Oliva'!HI$6:HI$257)</f>
        <v>99.990000000000023</v>
      </c>
      <c r="HM262" s="5">
        <f>SUMIF('Aceite de Oliva'!$B6:$B257,"&lt;="&amp;$B262,'Aceite de Oliva'!HM$6:HM$257)</f>
        <v>99.21</v>
      </c>
      <c r="HN262" s="5">
        <f>SUMIF('Aceite de Oliva'!$B6:$B257,"&lt;="&amp;$B262,'Aceite de Oliva'!HN$6:HN$257)</f>
        <v>99.04</v>
      </c>
      <c r="HO262" s="5">
        <f>SUMIF('Aceite de Oliva'!$B6:$B257,"&lt;="&amp;$B262,'Aceite de Oliva'!HO$6:HO$257)</f>
        <v>99.46</v>
      </c>
      <c r="HP262" s="5">
        <f>SUMIF('Aceite de Oliva'!$B6:$B257,"&lt;="&amp;$B262,'Aceite de Oliva'!HP$6:HP$257)</f>
        <v>99.679999999999964</v>
      </c>
      <c r="HT262" s="5">
        <f>SUMIF('Aceite de Oliva'!$B6:$B257,"&lt;="&amp;$B262,'Aceite de Oliva'!HT$6:HT$257)</f>
        <v>99.229999999999976</v>
      </c>
      <c r="HU262" s="5">
        <f>SUMIF('Aceite de Oliva'!$B6:$B257,"&lt;="&amp;$B262,'Aceite de Oliva'!HU$6:HU$257)</f>
        <v>98.3</v>
      </c>
      <c r="HV262" s="5">
        <f>SUMIF('Aceite de Oliva'!$B6:$B257,"&lt;="&amp;$B262,'Aceite de Oliva'!HV$6:HV$257)</f>
        <v>99.489999999999966</v>
      </c>
      <c r="HW262" s="5">
        <f>SUMIF('Aceite de Oliva'!$B6:$B257,"&lt;="&amp;$B262,'Aceite de Oliva'!HW$6:HW$257)</f>
        <v>99.98</v>
      </c>
      <c r="IA262" s="5">
        <f>SUMIF('Aceite de Oliva'!$B6:$B257,"&lt;="&amp;$B262,'Aceite de Oliva'!IA$6:IA$257)</f>
        <v>98.819999999999965</v>
      </c>
      <c r="IB262" s="5">
        <f>SUMIF('Aceite de Oliva'!$B6:$B257,"&lt;="&amp;$B262,'Aceite de Oliva'!IB$6:IB$257)</f>
        <v>98.090000000000032</v>
      </c>
      <c r="IC262" s="5">
        <f>SUMIF('Aceite de Oliva'!$B6:$B257,"&lt;="&amp;$B262,'Aceite de Oliva'!IC$6:IC$257)</f>
        <v>99.200000000000017</v>
      </c>
      <c r="ID262" s="5">
        <f>SUMIF('Aceite de Oliva'!$B6:$B257,"&lt;="&amp;$B262,'Aceite de Oliva'!ID$6:ID$257)</f>
        <v>99.85</v>
      </c>
      <c r="IH262" s="5">
        <f>SUMIF('Aceite de Oliva'!$B6:$B257,"&lt;="&amp;$B262,'Aceite de Oliva'!IH$6:IH$257)</f>
        <v>98.86999999999999</v>
      </c>
      <c r="II262" s="5">
        <f>SUMIF('Aceite de Oliva'!$B6:$B257,"&lt;="&amp;$B262,'Aceite de Oliva'!II$6:II$257)</f>
        <v>96.710000000000022</v>
      </c>
      <c r="IJ262" s="5">
        <f>SUMIF('Aceite de Oliva'!$B6:$B257,"&lt;="&amp;$B262,'Aceite de Oliva'!IJ$6:IJ$257)</f>
        <v>99.230000000000047</v>
      </c>
      <c r="IK262" s="5">
        <f>SUMIF('Aceite de Oliva'!$B6:$B257,"&lt;="&amp;$B262,'Aceite de Oliva'!IK$6:IK$257)</f>
        <v>99.960000000000008</v>
      </c>
      <c r="IO262" s="5">
        <f>SUMIF('Aceite de Oliva'!$B6:$B257,"&lt;="&amp;$B262,'Aceite de Oliva'!IO$6:IO$257)</f>
        <v>99.189999999999984</v>
      </c>
      <c r="IP262" s="5">
        <f>SUMIF('Aceite de Oliva'!$B6:$B257,"&lt;="&amp;$B262,'Aceite de Oliva'!IP$6:IP$257)</f>
        <v>98.090000000000018</v>
      </c>
      <c r="IQ262" s="5">
        <f>SUMIF('Aceite de Oliva'!$B6:$B257,"&lt;="&amp;$B262,'Aceite de Oliva'!IQ$6:IQ$257)</f>
        <v>99.579999999999984</v>
      </c>
      <c r="IR262" s="5">
        <f>SUMIF('Aceite de Oliva'!$B6:$B257,"&lt;="&amp;$B262,'Aceite de Oliva'!IR$6:IR$257)</f>
        <v>99.999999999999986</v>
      </c>
      <c r="IV262" s="5">
        <f>SUMIF('Aceite de Oliva'!$B6:$B257,"&lt;="&amp;$B262,'Aceite de Oliva'!IV$6:IV$257)</f>
        <v>98.890000000000015</v>
      </c>
      <c r="IW262" s="5">
        <f>SUMIF('Aceite de Oliva'!$B6:$B257,"&lt;="&amp;$B262,'Aceite de Oliva'!IW$6:IW$257)</f>
        <v>95.64</v>
      </c>
      <c r="IX262" s="5">
        <f>SUMIF('Aceite de Oliva'!$B6:$B257,"&lt;="&amp;$B262,'Aceite de Oliva'!IX$6:IX$257)</f>
        <v>99.78</v>
      </c>
      <c r="IY262" s="5">
        <f>SUMIF('Aceite de Oliva'!$B6:$B257,"&lt;="&amp;$B262,'Aceite de Oliva'!IY$6:IY$257)</f>
        <v>100.01</v>
      </c>
      <c r="JC262" s="5">
        <f>SUMIF('Aceite de Oliva'!$B6:$B257,"&lt;="&amp;$B262,'Aceite de Oliva'!JC$6:JC$257)</f>
        <v>98.779999999999973</v>
      </c>
      <c r="JD262" s="5">
        <f>SUMIF('Aceite de Oliva'!$B6:$B257,"&lt;="&amp;$B262,'Aceite de Oliva'!JD$6:JD$257)</f>
        <v>94.75</v>
      </c>
      <c r="JE262" s="5">
        <f>SUMIF('Aceite de Oliva'!$B6:$B257,"&lt;="&amp;$B262,'Aceite de Oliva'!JE$6:JE$257)</f>
        <v>99.739999999999981</v>
      </c>
      <c r="JF262" s="5">
        <f>SUMIF('Aceite de Oliva'!$B6:$B257,"&lt;="&amp;$B262,'Aceite de Oliva'!JF$6:JF$257)</f>
        <v>100.00999999999998</v>
      </c>
      <c r="JJ262" s="5">
        <f>SUMIF('Aceite de Oliva'!$B6:$B257,"&lt;="&amp;$B262,'Aceite de Oliva'!JJ$6:JJ$257)</f>
        <v>99.050000000000011</v>
      </c>
      <c r="JK262" s="5">
        <f>SUMIF('Aceite de Oliva'!$B6:$B257,"&lt;="&amp;$B262,'Aceite de Oliva'!JK$6:JK$257)</f>
        <v>97.539999999999978</v>
      </c>
      <c r="JL262" s="5">
        <f>SUMIF('Aceite de Oliva'!$B6:$B257,"&lt;="&amp;$B262,'Aceite de Oliva'!JL$6:JL$257)</f>
        <v>99.729999999999976</v>
      </c>
      <c r="JM262" s="5">
        <f>SUMIF('Aceite de Oliva'!$B6:$B257,"&lt;="&amp;$B262,'Aceite de Oliva'!JM$6:JM$257)</f>
        <v>100.03</v>
      </c>
      <c r="JQ262" s="5">
        <f>SUMIF('Aceite de Oliva'!$B6:$B257,"&lt;="&amp;$B262,'Aceite de Oliva'!JQ$6:JQ$257)</f>
        <v>98.58</v>
      </c>
      <c r="JR262" s="5">
        <f>SUMIF('Aceite de Oliva'!$B6:$B257,"&lt;="&amp;$B262,'Aceite de Oliva'!JR$6:JR$257)</f>
        <v>94.83</v>
      </c>
      <c r="JS262" s="5">
        <f>SUMIF('Aceite de Oliva'!$B6:$B257,"&lt;="&amp;$B262,'Aceite de Oliva'!JS$6:JS$257)</f>
        <v>99.55999999999996</v>
      </c>
      <c r="JT262" s="5">
        <f>SUMIF('Aceite de Oliva'!$B6:$B257,"&lt;="&amp;$B262,'Aceite de Oliva'!JT$6:JT$257)</f>
        <v>99.999999999999986</v>
      </c>
      <c r="JX262" s="5">
        <f>SUMIF('Aceite de Oliva'!$B6:$B257,"&lt;="&amp;$B262,'Aceite de Oliva'!JX$6:JX$257)</f>
        <v>98.85</v>
      </c>
      <c r="JY262" s="5">
        <f>SUMIF('Aceite de Oliva'!$B6:$B257,"&lt;="&amp;$B262,'Aceite de Oliva'!JY$6:JY$257)</f>
        <v>98.16</v>
      </c>
      <c r="JZ262" s="5">
        <f>SUMIF('Aceite de Oliva'!$B6:$B257,"&lt;="&amp;$B262,'Aceite de Oliva'!JZ$6:JZ$257)</f>
        <v>99.410000000000011</v>
      </c>
      <c r="KA262" s="5">
        <f>SUMIF('Aceite de Oliva'!$B6:$B257,"&lt;="&amp;$B262,'Aceite de Oliva'!KA$6:KA$257)</f>
        <v>99.969999999999985</v>
      </c>
      <c r="KE262" s="5">
        <f>SUMIF('Aceite de Oliva'!$B6:$B257,"&lt;="&amp;$B262,'Aceite de Oliva'!KE$6:KE$257)</f>
        <v>99.450000000000017</v>
      </c>
      <c r="KF262" s="5">
        <f>SUMIF('Aceite de Oliva'!$B6:$B257,"&lt;="&amp;$B262,'Aceite de Oliva'!KF$6:KF$257)</f>
        <v>98.9</v>
      </c>
      <c r="KG262" s="5">
        <f>SUMIF('Aceite de Oliva'!$B6:$B257,"&lt;="&amp;$B262,'Aceite de Oliva'!KG$6:KG$257)</f>
        <v>99.660000000000025</v>
      </c>
      <c r="KH262" s="5">
        <f>SUMIF('Aceite de Oliva'!$B6:$B257,"&lt;="&amp;$B262,'Aceite de Oliva'!KH$6:KH$257)</f>
        <v>99.990000000000009</v>
      </c>
      <c r="KL262" s="5">
        <f>SUMIF('Aceite de Oliva'!$B6:$B257,"&lt;="&amp;$B262,'Aceite de Oliva'!KL$6:KL$257)</f>
        <v>98.82</v>
      </c>
      <c r="KM262" s="5">
        <f>SUMIF('Aceite de Oliva'!$B6:$B257,"&lt;="&amp;$B262,'Aceite de Oliva'!KM$6:KM$257)</f>
        <v>97.490000000000009</v>
      </c>
      <c r="KN262" s="5">
        <f>SUMIF('Aceite de Oliva'!$B6:$B257,"&lt;="&amp;$B262,'Aceite de Oliva'!KN$6:KN$257)</f>
        <v>99.25</v>
      </c>
      <c r="KO262" s="5">
        <f>SUMIF('Aceite de Oliva'!$B6:$B257,"&lt;="&amp;$B262,'Aceite de Oliva'!KO$6:KO$257)</f>
        <v>99.969999999999985</v>
      </c>
      <c r="KS262" s="5">
        <f>SUMIF('Aceite de Oliva'!$B6:$B257,"&lt;="&amp;$B262,'Aceite de Oliva'!KS$6:KS$257)</f>
        <v>98.739999999999952</v>
      </c>
      <c r="KT262" s="5">
        <f>SUMIF('Aceite de Oliva'!$B6:$B257,"&lt;="&amp;$B262,'Aceite de Oliva'!KT$6:KT$257)</f>
        <v>97.860000000000014</v>
      </c>
      <c r="KU262" s="5">
        <f>SUMIF('Aceite de Oliva'!$B6:$B257,"&lt;="&amp;$B262,'Aceite de Oliva'!KU$6:KU$257)</f>
        <v>99.120000000000019</v>
      </c>
      <c r="KV262" s="5">
        <f>SUMIF('Aceite de Oliva'!$B6:$B257,"&lt;="&amp;$B262,'Aceite de Oliva'!KV$6:KV$257)</f>
        <v>99.990000000000023</v>
      </c>
      <c r="KZ262" s="5">
        <f>SUMIF('Aceite de Oliva'!$B6:$B257,"&lt;="&amp;$B262,'Aceite de Oliva'!KZ$6:KZ$257)</f>
        <v>99.160000000000011</v>
      </c>
      <c r="LA262" s="5">
        <f>SUMIF('Aceite de Oliva'!$B6:$B257,"&lt;="&amp;$B262,'Aceite de Oliva'!LA$6:LA$257)</f>
        <v>97.670000000000016</v>
      </c>
      <c r="LB262" s="5">
        <f>SUMIF('Aceite de Oliva'!$B6:$B257,"&lt;="&amp;$B262,'Aceite de Oliva'!LB$6:LB$257)</f>
        <v>99.39</v>
      </c>
      <c r="LC262" s="5">
        <f>SUMIF('Aceite de Oliva'!$B6:$B257,"&lt;="&amp;$B262,'Aceite de Oliva'!LC$6:LC$257)</f>
        <v>99.999999999999986</v>
      </c>
      <c r="LG262" s="5">
        <f>SUMIF('Aceite de Oliva'!$B6:$B257,"&lt;="&amp;$B262,'Aceite de Oliva'!LG$6:LG$257)</f>
        <v>98.140000000000015</v>
      </c>
      <c r="LH262" s="5">
        <f>SUMIF('Aceite de Oliva'!$B6:$B257,"&lt;="&amp;$B262,'Aceite de Oliva'!LH$6:LH$257)</f>
        <v>96.200000000000017</v>
      </c>
      <c r="LI262" s="5">
        <f>SUMIF('Aceite de Oliva'!$B6:$B257,"&lt;="&amp;$B262,'Aceite de Oliva'!LI$6:LI$257)</f>
        <v>99.030000000000015</v>
      </c>
      <c r="LJ262" s="5">
        <f>SUMIF('Aceite de Oliva'!$B6:$B257,"&lt;="&amp;$B262,'Aceite de Oliva'!LJ$6:LJ$257)</f>
        <v>100.02999999999999</v>
      </c>
      <c r="LN262" s="5">
        <f>SUMIF('Aceite de Oliva'!$B6:$B257,"&lt;="&amp;$B262,'Aceite de Oliva'!LN$6:LN$257)</f>
        <v>98.670000000000059</v>
      </c>
      <c r="LO262" s="5">
        <f>SUMIF('Aceite de Oliva'!$B6:$B257,"&lt;="&amp;$B262,'Aceite de Oliva'!LO$6:LO$257)</f>
        <v>96.799999999999983</v>
      </c>
      <c r="LP262" s="5">
        <f>SUMIF('Aceite de Oliva'!$B6:$B257,"&lt;="&amp;$B262,'Aceite de Oliva'!LP$6:LP$257)</f>
        <v>99.22999999999999</v>
      </c>
      <c r="LQ262" s="5">
        <f>SUMIF('Aceite de Oliva'!$B6:$B257,"&lt;="&amp;$B262,'Aceite de Oliva'!LQ$6:LQ$257)</f>
        <v>99.99</v>
      </c>
      <c r="LU262" s="5">
        <f>SUMIF('Aceite de Oliva'!$B6:$B257,"&lt;="&amp;$B262,'Aceite de Oliva'!LU$6:LU$257)</f>
        <v>98.440000000000012</v>
      </c>
      <c r="LV262" s="5">
        <f>SUMIF('Aceite de Oliva'!$B6:$B257,"&lt;="&amp;$B262,'Aceite de Oliva'!LV$6:LV$257)</f>
        <v>97.910000000000025</v>
      </c>
      <c r="LW262" s="5">
        <f>SUMIF('Aceite de Oliva'!$B6:$B257,"&lt;="&amp;$B262,'Aceite de Oliva'!LW$6:LW$257)</f>
        <v>98.999999999999986</v>
      </c>
      <c r="LX262" s="5">
        <f>SUMIF('Aceite de Oliva'!$B6:$B257,"&lt;="&amp;$B262,'Aceite de Oliva'!LX$6:LX$257)</f>
        <v>99.990000000000009</v>
      </c>
      <c r="MB262" s="5">
        <f>SUMIF('Aceite de Oliva'!$B6:$B257,"&lt;="&amp;$B262,'Aceite de Oliva'!MB$6:MB$257)</f>
        <v>98.07</v>
      </c>
      <c r="MC262" s="5">
        <f>SUMIF('Aceite de Oliva'!$B6:$B257,"&lt;="&amp;$B262,'Aceite de Oliva'!MC$6:MC$257)</f>
        <v>94.99</v>
      </c>
      <c r="MD262" s="5">
        <f>SUMIF('Aceite de Oliva'!$B6:$B257,"&lt;="&amp;$B262,'Aceite de Oliva'!MD$6:MD$257)</f>
        <v>98.870000000000019</v>
      </c>
      <c r="ME262" s="5">
        <f>SUMIF('Aceite de Oliva'!$B6:$B257,"&lt;="&amp;$B262,'Aceite de Oliva'!ME$6:ME$257)</f>
        <v>99.550000000000026</v>
      </c>
      <c r="MI262" s="5">
        <f>SUMIF('Aceite de Oliva'!$B6:$B257,"&lt;="&amp;$B262,'Aceite de Oliva'!MI$6:MI$257)</f>
        <v>97.66</v>
      </c>
      <c r="MJ262" s="5">
        <f>SUMIF('Aceite de Oliva'!$B6:$B257,"&lt;="&amp;$B262,'Aceite de Oliva'!MJ$6:MJ$257)</f>
        <v>93.660000000000025</v>
      </c>
      <c r="MK262" s="5">
        <f>SUMIF('Aceite de Oliva'!$B6:$B257,"&lt;="&amp;$B262,'Aceite de Oliva'!MK$6:MK$257)</f>
        <v>99.13000000000001</v>
      </c>
      <c r="ML262" s="5">
        <f>SUMIF('Aceite de Oliva'!$B6:$B257,"&lt;="&amp;$B262,'Aceite de Oliva'!ML$6:ML$257)</f>
        <v>99.98</v>
      </c>
      <c r="MP262" s="5">
        <f>SUMIF('Aceite de Oliva'!$B6:$B257,"&lt;="&amp;$B262,'Aceite de Oliva'!MP$6:MP$257)</f>
        <v>97.809999999999974</v>
      </c>
      <c r="MQ262" s="5">
        <f>SUMIF('Aceite de Oliva'!$B6:$B257,"&lt;="&amp;$B262,'Aceite de Oliva'!MQ$6:MQ$257)</f>
        <v>95.030000000000015</v>
      </c>
      <c r="MR262" s="5">
        <f>SUMIF('Aceite de Oliva'!$B6:$B257,"&lt;="&amp;$B262,'Aceite de Oliva'!MR$6:MR$257)</f>
        <v>98.55999999999996</v>
      </c>
      <c r="MS262" s="5">
        <f>SUMIF('Aceite de Oliva'!$B6:$B257,"&lt;="&amp;$B262,'Aceite de Oliva'!MS$6:MS$257)</f>
        <v>97.96</v>
      </c>
      <c r="MW262" s="5">
        <f>SUMIF('Aceite de Oliva'!$B6:$B257,"&lt;="&amp;$B262,'Aceite de Oliva'!MW$6:MW$257)</f>
        <v>98.57</v>
      </c>
      <c r="MX262" s="5">
        <f>SUMIF('Aceite de Oliva'!$B6:$B257,"&lt;="&amp;$B262,'Aceite de Oliva'!MX$6:MX$257)</f>
        <v>97.100000000000009</v>
      </c>
      <c r="MY262" s="5">
        <f>SUMIF('Aceite de Oliva'!$B6:$B257,"&lt;="&amp;$B262,'Aceite de Oliva'!MY$6:MY$257)</f>
        <v>99.110000000000028</v>
      </c>
      <c r="MZ262" s="5">
        <f>SUMIF('Aceite de Oliva'!$B6:$B257,"&lt;="&amp;$B262,'Aceite de Oliva'!MZ$6:MZ$257)</f>
        <v>99.060000000000016</v>
      </c>
      <c r="ND262" s="5">
        <f>SUMIF('Aceite de Oliva'!$B6:$B257,"&lt;="&amp;$B262,'Aceite de Oliva'!ND$6:ND$257)</f>
        <v>99.01</v>
      </c>
      <c r="NE262" s="5">
        <f>SUMIF('Aceite de Oliva'!$B6:$B257,"&lt;="&amp;$B262,'Aceite de Oliva'!NE$6:NE$257)</f>
        <v>99.450000000000017</v>
      </c>
      <c r="NF262" s="5">
        <f>SUMIF('Aceite de Oliva'!$B6:$B257,"&lt;="&amp;$B262,'Aceite de Oliva'!NF$6:NF$257)</f>
        <v>99.699999999999989</v>
      </c>
      <c r="NG262" s="5">
        <f>SUMIF('Aceite de Oliva'!$B6:$B257,"&lt;="&amp;$B262,'Aceite de Oliva'!NG$6:NG$257)</f>
        <v>97.980000000000032</v>
      </c>
      <c r="NK262" s="5">
        <f>SUMIF('Aceite de Oliva'!$B6:$B257,"&lt;="&amp;$B262,'Aceite de Oliva'!NK$6:NK$257)</f>
        <v>99.029999999999987</v>
      </c>
      <c r="NL262" s="5">
        <f>SUMIF('Aceite de Oliva'!$B6:$B257,"&lt;="&amp;$B262,'Aceite de Oliva'!NL$6:NL$257)</f>
        <v>98.489999999999981</v>
      </c>
      <c r="NM262" s="5">
        <f>SUMIF('Aceite de Oliva'!$B6:$B257,"&lt;="&amp;$B262,'Aceite de Oliva'!NM$6:NM$257)</f>
        <v>99.639999999999986</v>
      </c>
      <c r="NN262" s="5">
        <f>SUMIF('Aceite de Oliva'!$B6:$B257,"&lt;="&amp;$B262,'Aceite de Oliva'!NN$6:NN$257)</f>
        <v>98.159999999999982</v>
      </c>
      <c r="NR262" s="5">
        <f>SUMIF('Aceite de Oliva'!$B6:$B257,"&lt;="&amp;$B262,'Aceite de Oliva'!NR$6:NR$257)</f>
        <v>99.259999999999977</v>
      </c>
      <c r="NS262" s="5">
        <f>SUMIF('Aceite de Oliva'!$B6:$B257,"&lt;="&amp;$B262,'Aceite de Oliva'!NS$6:NS$257)</f>
        <v>99.49</v>
      </c>
      <c r="NT262" s="5">
        <f>SUMIF('Aceite de Oliva'!$B6:$B257,"&lt;="&amp;$B262,'Aceite de Oliva'!NT$6:NT$257)</f>
        <v>99.330000000000013</v>
      </c>
      <c r="NU262" s="5">
        <f>SUMIF('Aceite de Oliva'!$B6:$B257,"&lt;="&amp;$B262,'Aceite de Oliva'!NU$6:NU$257)</f>
        <v>99.25</v>
      </c>
      <c r="NY262" s="5">
        <f>SUMIF('Aceite de Oliva'!$B6:$B257,"&lt;="&amp;$B262,'Aceite de Oliva'!NY$6:NY$257)</f>
        <v>99.11</v>
      </c>
      <c r="NZ262" s="5">
        <f>SUMIF('Aceite de Oliva'!$B6:$B257,"&lt;="&amp;$B262,'Aceite de Oliva'!NZ$6:NZ$257)</f>
        <v>98.390000000000015</v>
      </c>
      <c r="OA262" s="5">
        <f>SUMIF('Aceite de Oliva'!$B6:$B257,"&lt;="&amp;$B262,'Aceite de Oliva'!OA$6:OA$257)</f>
        <v>99.620000000000047</v>
      </c>
      <c r="OB262" s="5">
        <f>SUMIF('Aceite de Oliva'!$B6:$B257,"&lt;="&amp;$B262,'Aceite de Oliva'!OB$6:OB$257)</f>
        <v>99.539999999999978</v>
      </c>
      <c r="OF262" s="5">
        <f>SUMIF('Aceite de Oliva'!$B6:$B257,"&lt;="&amp;$B262,'Aceite de Oliva'!OF$6:OF$257)</f>
        <v>98.159999999999968</v>
      </c>
      <c r="OG262" s="5">
        <f>SUMIF('Aceite de Oliva'!$B6:$B257,"&lt;="&amp;$B262,'Aceite de Oliva'!OG$6:OG$257)</f>
        <v>97.470000000000013</v>
      </c>
      <c r="OH262" s="5">
        <f>SUMIF('Aceite de Oliva'!$B6:$B257,"&lt;="&amp;$B262,'Aceite de Oliva'!OH$6:OH$257)</f>
        <v>99.429999999999993</v>
      </c>
      <c r="OI262" s="5">
        <f>SUMIF('Aceite de Oliva'!$B6:$B257,"&lt;="&amp;$B262,'Aceite de Oliva'!OI$6:OI$257)</f>
        <v>95.789999999999992</v>
      </c>
      <c r="OM262" s="5">
        <f>SUMIF('Aceite de Oliva'!$B6:$B257,"&lt;="&amp;$B262,'Aceite de Oliva'!OM$6:OM$257)</f>
        <v>97.119999999999976</v>
      </c>
      <c r="ON262" s="5">
        <f>SUMIF('Aceite de Oliva'!$B6:$B257,"&lt;="&amp;$B262,'Aceite de Oliva'!ON$6:ON$257)</f>
        <v>95.960000000000008</v>
      </c>
      <c r="OO262" s="5">
        <f>SUMIF('Aceite de Oliva'!$B6:$B257,"&lt;="&amp;$B262,'Aceite de Oliva'!OO$6:OO$257)</f>
        <v>98.24</v>
      </c>
      <c r="OP262" s="5">
        <f>SUMIF('Aceite de Oliva'!$B6:$B257,"&lt;="&amp;$B262,'Aceite de Oliva'!OP$6:OP$257)</f>
        <v>96.050000000000011</v>
      </c>
      <c r="OT262" s="5">
        <f>SUMIF('Aceite de Oliva'!$B6:$B257,"&lt;="&amp;$B262,'Aceite de Oliva'!OT$6:OT$257)</f>
        <v>95.34</v>
      </c>
      <c r="OU262" s="5">
        <f>SUMIF('Aceite de Oliva'!$B6:$B257,"&lt;="&amp;$B262,'Aceite de Oliva'!OU$6:OU$257)</f>
        <v>87.659999999999982</v>
      </c>
      <c r="OV262" s="5">
        <f>SUMIF('Aceite de Oliva'!$B6:$B257,"&lt;="&amp;$B262,'Aceite de Oliva'!OV$6:OV$257)</f>
        <v>97.999999999999972</v>
      </c>
      <c r="OW262" s="5">
        <f>SUMIF('Aceite de Oliva'!$B6:$B257,"&lt;="&amp;$B262,'Aceite de Oliva'!OW$6:OW$257)</f>
        <v>98.04</v>
      </c>
      <c r="PA262" s="5">
        <f>SUMIF('Aceite de Oliva'!$B6:$B257,"&lt;="&amp;$B262,'Aceite de Oliva'!PA$6:PA$257)</f>
        <v>91.71</v>
      </c>
      <c r="PB262" s="5">
        <f>SUMIF('Aceite de Oliva'!$B6:$B257,"&lt;="&amp;$B262,'Aceite de Oliva'!PB$6:PB$257)</f>
        <v>79.12</v>
      </c>
      <c r="PC262" s="5">
        <f>SUMIF('Aceite de Oliva'!$B6:$B257,"&lt;="&amp;$B262,'Aceite de Oliva'!PC$6:PC$257)</f>
        <v>95.92</v>
      </c>
      <c r="PD262" s="5">
        <f>SUMIF('Aceite de Oliva'!$B6:$B257,"&lt;="&amp;$B262,'Aceite de Oliva'!PD$6:PD$257)</f>
        <v>99.4</v>
      </c>
      <c r="PH262" s="5">
        <f>SUMIF('Aceite de Oliva'!$B6:$B257,"&lt;="&amp;$B262,'Aceite de Oliva'!PH$6:PH$257)</f>
        <v>93.060000000000016</v>
      </c>
      <c r="PI262" s="5">
        <f>SUMIF('Aceite de Oliva'!$B6:$B257,"&lt;="&amp;$B262,'Aceite de Oliva'!PI$6:PI$257)</f>
        <v>85.189999999999984</v>
      </c>
      <c r="PJ262" s="5">
        <f>SUMIF('Aceite de Oliva'!$B6:$B257,"&lt;="&amp;$B262,'Aceite de Oliva'!PJ$6:PJ$257)</f>
        <v>96.22</v>
      </c>
      <c r="PK262" s="5">
        <f>SUMIF('Aceite de Oliva'!$B6:$B257,"&lt;="&amp;$B262,'Aceite de Oliva'!PK$6:PK$257)</f>
        <v>96.19</v>
      </c>
      <c r="PO262" s="5">
        <f>SUMIF('Aceite de Oliva'!$B6:$B257,"&lt;="&amp;$B262,'Aceite de Oliva'!PO$6:PO$257)</f>
        <v>93.89</v>
      </c>
      <c r="PP262" s="5">
        <f>SUMIF('Aceite de Oliva'!$B6:$B257,"&lt;="&amp;$B262,'Aceite de Oliva'!PP$6:PP$257)</f>
        <v>83.800000000000011</v>
      </c>
      <c r="PQ262" s="5">
        <f>SUMIF('Aceite de Oliva'!$B6:$B257,"&lt;="&amp;$B262,'Aceite de Oliva'!PQ$6:PQ$257)</f>
        <v>97.389999999999986</v>
      </c>
      <c r="PR262" s="5">
        <f>SUMIF('Aceite de Oliva'!$B6:$B257,"&lt;="&amp;$B262,'Aceite de Oliva'!PR$6:PR$257)</f>
        <v>98.289999999999992</v>
      </c>
      <c r="PV262" s="5">
        <f>SUMIF('Aceite de Oliva'!$B6:$B257,"&lt;="&amp;$B262,'Aceite de Oliva'!PV$6:PV$257)</f>
        <v>93.400000000000048</v>
      </c>
      <c r="PW262" s="5">
        <f>SUMIF('Aceite de Oliva'!$B6:$B257,"&lt;="&amp;$B262,'Aceite de Oliva'!PW$6:PW$257)</f>
        <v>80.860000000000014</v>
      </c>
      <c r="PX262" s="5">
        <f>SUMIF('Aceite de Oliva'!$B6:$B257,"&lt;="&amp;$B262,'Aceite de Oliva'!PX$6:PX$257)</f>
        <v>97.560000000000016</v>
      </c>
      <c r="PY262" s="5">
        <f>SUMIF('Aceite de Oliva'!$B6:$B257,"&lt;="&amp;$B262,'Aceite de Oliva'!PY$6:PY$257)</f>
        <v>95.800000000000011</v>
      </c>
      <c r="QC262" s="5">
        <f>SUMIF('Aceite de Oliva'!$B6:$B257,"&lt;="&amp;$B262,'Aceite de Oliva'!QC$6:QC$257)</f>
        <v>93.510000000000019</v>
      </c>
      <c r="QD262" s="5">
        <f>SUMIF('Aceite de Oliva'!$B6:$B257,"&lt;="&amp;$B262,'Aceite de Oliva'!QD$6:QD$257)</f>
        <v>81.390000000000015</v>
      </c>
      <c r="QE262" s="5">
        <f>SUMIF('Aceite de Oliva'!$B6:$B257,"&lt;="&amp;$B262,'Aceite de Oliva'!QE$6:QE$257)</f>
        <v>97.450000000000017</v>
      </c>
      <c r="QF262" s="5">
        <f>SUMIF('Aceite de Oliva'!$B6:$B257,"&lt;="&amp;$B262,'Aceite de Oliva'!QF$6:QF$257)</f>
        <v>94.830000000000013</v>
      </c>
      <c r="QJ262" s="5">
        <f>SUMIF('Aceite de Oliva'!$B6:$B257,"&lt;="&amp;$B262,'Aceite de Oliva'!QJ$6:QJ$257)</f>
        <v>88.800000000000026</v>
      </c>
      <c r="QK262" s="5">
        <f>SUMIF('Aceite de Oliva'!$B6:$B257,"&lt;="&amp;$B262,'Aceite de Oliva'!QK$6:QK$257)</f>
        <v>76.620000000000019</v>
      </c>
      <c r="QL262" s="5">
        <f>SUMIF('Aceite de Oliva'!$B6:$B257,"&lt;="&amp;$B262,'Aceite de Oliva'!QL$6:QL$257)</f>
        <v>93.13</v>
      </c>
      <c r="QM262" s="5">
        <f>SUMIF('Aceite de Oliva'!$B6:$B257,"&lt;="&amp;$B262,'Aceite de Oliva'!QM$6:QM$257)</f>
        <v>93.660000000000011</v>
      </c>
      <c r="QQ262" s="5">
        <f>SUMIF('Aceite de Oliva'!$B6:$B257,"&lt;="&amp;$B262,'Aceite de Oliva'!QQ$6:QQ$257)</f>
        <v>68.899999999999991</v>
      </c>
      <c r="QR262" s="5">
        <f>SUMIF('Aceite de Oliva'!$B6:$B257,"&lt;="&amp;$B262,'Aceite de Oliva'!QR$6:QR$257)</f>
        <v>73.94</v>
      </c>
      <c r="QS262" s="5">
        <f>SUMIF('Aceite de Oliva'!$B6:$B257,"&lt;="&amp;$B262,'Aceite de Oliva'!QS$6:QS$257)</f>
        <v>62.209999999999994</v>
      </c>
      <c r="QT262" s="5">
        <f>SUMIF('Aceite de Oliva'!$B6:$B257,"&lt;="&amp;$B262,'Aceite de Oliva'!QT$6:QT$257)</f>
        <v>91.859999999999985</v>
      </c>
      <c r="QX262" s="5">
        <f>SUMIF('Aceite de Oliva'!$B6:$B257,"&lt;="&amp;$B262,'Aceite de Oliva'!QX$6:QX$257)</f>
        <v>53.03</v>
      </c>
      <c r="QY262" s="5">
        <f>SUMIF('Aceite de Oliva'!$B6:$B257,"&lt;="&amp;$B262,'Aceite de Oliva'!QY$6:QY$257)</f>
        <v>70.92</v>
      </c>
      <c r="QZ262" s="5">
        <f>SUMIF('Aceite de Oliva'!$B6:$B257,"&lt;="&amp;$B262,'Aceite de Oliva'!QZ$6:QZ$257)</f>
        <v>39.989999999999995</v>
      </c>
      <c r="RA262" s="5">
        <f>SUMIF('Aceite de Oliva'!$B6:$B257,"&lt;="&amp;$B262,'Aceite de Oliva'!RA$6:RA$257)</f>
        <v>82.14</v>
      </c>
      <c r="RE262" s="5">
        <f>SUMIF('Aceite de Oliva'!$B6:$B257,"&lt;="&amp;$B262,'Aceite de Oliva'!RE$6:RE$257)</f>
        <v>77.92</v>
      </c>
      <c r="RF262" s="5">
        <f>SUMIF('Aceite de Oliva'!$B6:$B257,"&lt;="&amp;$B262,'Aceite de Oliva'!RF$6:RF$257)</f>
        <v>63.63</v>
      </c>
      <c r="RG262" s="5">
        <f>SUMIF('Aceite de Oliva'!$B6:$B257,"&lt;="&amp;$B262,'Aceite de Oliva'!RG$6:RG$257)</f>
        <v>81.339999999999989</v>
      </c>
      <c r="RH262" s="5">
        <f>SUMIF('Aceite de Oliva'!$B6:$B257,"&lt;="&amp;$B262,'Aceite de Oliva'!RH$6:RH$257)</f>
        <v>89.14</v>
      </c>
      <c r="RL262" s="5">
        <f>SUMIF('Aceite de Oliva'!$B6:$B257,"&lt;="&amp;$B262,'Aceite de Oliva'!RL$6:RL$257)</f>
        <v>76.679999999999993</v>
      </c>
      <c r="RM262" s="5">
        <f>SUMIF('Aceite de Oliva'!$B6:$B257,"&lt;="&amp;$B262,'Aceite de Oliva'!RM$6:RM$257)</f>
        <v>60.3</v>
      </c>
      <c r="RN262" s="5">
        <f>SUMIF('Aceite de Oliva'!$B6:$B257,"&lt;="&amp;$B262,'Aceite de Oliva'!RN$6:RN$257)</f>
        <v>80.919999999999987</v>
      </c>
      <c r="RO262" s="5">
        <f>SUMIF('Aceite de Oliva'!$B6:$B257,"&lt;="&amp;$B262,'Aceite de Oliva'!RO$6:RO$257)</f>
        <v>91.72</v>
      </c>
      <c r="RS262" s="5">
        <f>SUMIF('Aceite de Oliva'!$B6:$B257,"&lt;="&amp;$B262,'Aceite de Oliva'!RS$6:RS$257)</f>
        <v>68.63</v>
      </c>
      <c r="RT262" s="5">
        <f>SUMIF('Aceite de Oliva'!$B6:$B257,"&lt;="&amp;$B262,'Aceite de Oliva'!RT$6:RT$257)</f>
        <v>60.250000000000007</v>
      </c>
      <c r="RU262" s="5">
        <f>SUMIF('Aceite de Oliva'!$B6:$B257,"&lt;="&amp;$B262,'Aceite de Oliva'!RU$6:RU$257)</f>
        <v>66.92</v>
      </c>
      <c r="RV262" s="5">
        <f>SUMIF('Aceite de Oliva'!$B6:$B257,"&lt;="&amp;$B262,'Aceite de Oliva'!RV$6:RV$257)</f>
        <v>92.050000000000011</v>
      </c>
      <c r="RZ262" s="5">
        <f>SUMIF('Aceite de Oliva'!$B6:$B257,"&lt;="&amp;$B262,'Aceite de Oliva'!RZ$6:RZ$257)</f>
        <v>44.64</v>
      </c>
      <c r="SA262" s="5">
        <f>SUMIF('Aceite de Oliva'!$B6:$B257,"&lt;="&amp;$B262,'Aceite de Oliva'!SA$6:SA$257)</f>
        <v>56.290000000000006</v>
      </c>
      <c r="SB262" s="5">
        <f>SUMIF('Aceite de Oliva'!$B6:$B257,"&lt;="&amp;$B262,'Aceite de Oliva'!SB$6:SB$257)</f>
        <v>35.270000000000003</v>
      </c>
      <c r="SC262" s="5">
        <f>SUMIF('Aceite de Oliva'!$B6:$B257,"&lt;="&amp;$B262,'Aceite de Oliva'!SC$6:SC$257)</f>
        <v>70.03</v>
      </c>
      <c r="SG262" s="5">
        <f>SUMIF('Aceite de Oliva'!$B6:$B257,"&lt;="&amp;$B262,'Aceite de Oliva'!SG$6:SG$257)</f>
        <v>33.32</v>
      </c>
      <c r="SH262" s="5">
        <f>SUMIF('Aceite de Oliva'!$B6:$B257,"&lt;="&amp;$B262,'Aceite de Oliva'!SH$6:SH$257)</f>
        <v>47.22</v>
      </c>
      <c r="SI262" s="5">
        <f>SUMIF('Aceite de Oliva'!$B6:$B257,"&lt;="&amp;$B262,'Aceite de Oliva'!SI$6:SI$257)</f>
        <v>22.67</v>
      </c>
      <c r="SJ262" s="5">
        <f>SUMIF('Aceite de Oliva'!$B6:$B257,"&lt;="&amp;$B262,'Aceite de Oliva'!SJ$6:SJ$257)</f>
        <v>51.010000000000005</v>
      </c>
      <c r="SN262" s="5">
        <f>SUMIF('Aceite de Oliva'!$B6:$B257,"&lt;="&amp;$B262,'Aceite de Oliva'!SN$6:SN$257)</f>
        <v>15.61</v>
      </c>
      <c r="SO262" s="5">
        <f>SUMIF('Aceite de Oliva'!$B6:$B257,"&lt;="&amp;$B262,'Aceite de Oliva'!SO$6:SO$257)</f>
        <v>25.61</v>
      </c>
      <c r="SP262" s="5">
        <f>SUMIF('Aceite de Oliva'!$B6:$B257,"&lt;="&amp;$B262,'Aceite de Oliva'!SP$6:SP$257)</f>
        <v>10.43</v>
      </c>
      <c r="SQ262" s="5">
        <f>SUMIF('Aceite de Oliva'!$B6:$B257,"&lt;="&amp;$B262,'Aceite de Oliva'!SQ$6:SQ$257)</f>
        <v>10.32</v>
      </c>
      <c r="SU262" s="5">
        <f>SUMIF('Aceite de Oliva'!$B6:$B257,"&lt;="&amp;$B262,'Aceite de Oliva'!SU$6:SU$257)</f>
        <v>10.180000000000001</v>
      </c>
      <c r="SV262" s="5">
        <f>SUMIF('Aceite de Oliva'!$B6:$B257,"&lt;="&amp;$B262,'Aceite de Oliva'!SV$6:SV$257)</f>
        <v>13.560000000000002</v>
      </c>
      <c r="SW262" s="5">
        <f>SUMIF('Aceite de Oliva'!$B6:$B257,"&lt;="&amp;$B262,'Aceite de Oliva'!SW$6:SW$257)</f>
        <v>7.6100000000000012</v>
      </c>
      <c r="SX262" s="5">
        <f>SUMIF('Aceite de Oliva'!$B6:$B257,"&lt;="&amp;$B262,'Aceite de Oliva'!SX$6:SX$257)</f>
        <v>9.41</v>
      </c>
      <c r="TB262" s="5">
        <f>SUMIF('Aceite de Oliva'!$B6:$B257,"&lt;="&amp;$B262,'Aceite de Oliva'!TB$6:TB$257)</f>
        <v>6.2200000000000006</v>
      </c>
      <c r="TC262" s="5">
        <f>SUMIF('Aceite de Oliva'!$B6:$B257,"&lt;="&amp;$B262,'Aceite de Oliva'!TC$6:TC$257)</f>
        <v>8.67</v>
      </c>
      <c r="TD262" s="5">
        <f>SUMIF('Aceite de Oliva'!$B6:$B257,"&lt;="&amp;$B262,'Aceite de Oliva'!TD$6:TD$257)</f>
        <v>4.32</v>
      </c>
      <c r="TE262" s="5">
        <f>SUMIF('Aceite de Oliva'!$B6:$B257,"&lt;="&amp;$B262,'Aceite de Oliva'!TE$6:TE$257)</f>
        <v>0.9900000000000001</v>
      </c>
      <c r="TI262" s="5">
        <f>SUMIF('Aceite de Oliva'!$B6:$B257,"&lt;="&amp;$B262,'Aceite de Oliva'!TI$6:TI$257)</f>
        <v>4.410000000000001</v>
      </c>
      <c r="TJ262" s="5">
        <f>SUMIF('Aceite de Oliva'!$B6:$B257,"&lt;="&amp;$B262,'Aceite de Oliva'!TJ$6:TJ$257)</f>
        <v>3.27</v>
      </c>
      <c r="TK262" s="5">
        <f>SUMIF('Aceite de Oliva'!$B6:$B257,"&lt;="&amp;$B262,'Aceite de Oliva'!TK$6:TK$257)</f>
        <v>2.6700000000000004</v>
      </c>
      <c r="TL262" s="5">
        <f>SUMIF('Aceite de Oliva'!$B6:$B257,"&lt;="&amp;$B262,'Aceite de Oliva'!TL$6:TL$257)</f>
        <v>1.22</v>
      </c>
      <c r="TP262" s="5">
        <f>SUMIF('Aceite de Oliva'!$B6:$B257,"&lt;="&amp;$B262,'Aceite de Oliva'!TP$6:TP$257)</f>
        <v>3.5900000000000007</v>
      </c>
      <c r="TQ262" s="5">
        <f>SUMIF('Aceite de Oliva'!$B6:$B257,"&lt;="&amp;$B262,'Aceite de Oliva'!TQ$6:TQ$257)</f>
        <v>3.2300000000000004</v>
      </c>
      <c r="TR262" s="5">
        <f>SUMIF('Aceite de Oliva'!$B6:$B257,"&lt;="&amp;$B262,'Aceite de Oliva'!TR$6:TR$257)</f>
        <v>2.1899999999999995</v>
      </c>
      <c r="TS262" s="5">
        <f>SUMIF('Aceite de Oliva'!$B6:$B257,"&lt;="&amp;$B262,'Aceite de Oliva'!TS$6:TS$257)</f>
        <v>2.8899999999999997</v>
      </c>
      <c r="TW262" s="5">
        <f>SUMIF('Aceite de Oliva'!$B6:$B257,"&lt;="&amp;$B262,'Aceite de Oliva'!TW$6:TW$257)</f>
        <v>3.5</v>
      </c>
      <c r="TX262" s="5">
        <f>SUMIF('Aceite de Oliva'!$B6:$B257,"&lt;="&amp;$B262,'Aceite de Oliva'!TX$6:TX$257)</f>
        <v>4.28</v>
      </c>
      <c r="TY262" s="5">
        <f>SUMIF('Aceite de Oliva'!$B6:$B257,"&lt;="&amp;$B262,'Aceite de Oliva'!TY$6:TY$257)</f>
        <v>1.8500000000000005</v>
      </c>
      <c r="TZ262" s="5">
        <f>SUMIF('Aceite de Oliva'!$B6:$B257,"&lt;="&amp;$B262,'Aceite de Oliva'!TZ$6:TZ$257)</f>
        <v>4.25</v>
      </c>
      <c r="UD262" s="5">
        <f>SUMIF('Aceite de Oliva'!$B6:$B257,"&lt;="&amp;$B262,'Aceite de Oliva'!UD$6:UD$257)</f>
        <v>4.2300000000000004</v>
      </c>
      <c r="UE262" s="5">
        <f>SUMIF('Aceite de Oliva'!$B6:$B257,"&lt;="&amp;$B262,'Aceite de Oliva'!UE$6:UE$257)</f>
        <v>4.1100000000000012</v>
      </c>
      <c r="UF262" s="5">
        <f>SUMIF('Aceite de Oliva'!$B6:$B257,"&lt;="&amp;$B262,'Aceite de Oliva'!UF$6:UF$257)</f>
        <v>2.0099999999999998</v>
      </c>
      <c r="UG262" s="5">
        <f>SUMIF('Aceite de Oliva'!$B6:$B257,"&lt;="&amp;$B262,'Aceite de Oliva'!UG$6:UG$257)</f>
        <v>2.0700000000000003</v>
      </c>
      <c r="UK262" s="5">
        <f>SUMIF('Aceite de Oliva'!$B6:$B257,"&lt;="&amp;$B262,'Aceite de Oliva'!UK$6:UK$257)</f>
        <v>4.84</v>
      </c>
      <c r="UL262" s="5">
        <f>SUMIF('Aceite de Oliva'!$B6:$B257,"&lt;="&amp;$B262,'Aceite de Oliva'!UL$6:UL$257)</f>
        <v>3.6600000000000006</v>
      </c>
      <c r="UM262" s="5">
        <f>SUMIF('Aceite de Oliva'!$B6:$B257,"&lt;="&amp;$B262,'Aceite de Oliva'!UM$6:UM$257)</f>
        <v>2.5500000000000007</v>
      </c>
      <c r="UN262" s="5">
        <f>SUMIF('Aceite de Oliva'!$B6:$B257,"&lt;="&amp;$B262,'Aceite de Oliva'!UN$6:UN$257)</f>
        <v>7.1899999999999995</v>
      </c>
      <c r="UR262" s="5">
        <f>SUMIF('Aceite de Oliva'!$B6:$B257,"&lt;="&amp;$B262,'Aceite de Oliva'!UR$6:UR$257)</f>
        <v>5.4400000000000013</v>
      </c>
      <c r="US262" s="5">
        <f>SUMIF('Aceite de Oliva'!$B6:$B257,"&lt;="&amp;$B262,'Aceite de Oliva'!US$6:US$257)</f>
        <v>2.54</v>
      </c>
      <c r="UT262" s="5">
        <f>SUMIF('Aceite de Oliva'!$B6:$B257,"&lt;="&amp;$B262,'Aceite de Oliva'!UT$6:UT$257)</f>
        <v>3.95</v>
      </c>
      <c r="UU262" s="5">
        <f>SUMIF('Aceite de Oliva'!$B6:$B257,"&lt;="&amp;$B262,'Aceite de Oliva'!UU$6:UU$257)</f>
        <v>6.68</v>
      </c>
      <c r="UY262" s="5">
        <f>SUMIF('Aceite de Oliva'!$B6:$B257,"&lt;="&amp;$B262,'Aceite de Oliva'!UY$6:UY$257)</f>
        <v>4.990000000000002</v>
      </c>
      <c r="UZ262" s="5">
        <f>SUMIF('Aceite de Oliva'!$B6:$B257,"&lt;="&amp;$B262,'Aceite de Oliva'!UZ$6:UZ$257)</f>
        <v>3.87</v>
      </c>
      <c r="VA262" s="5">
        <f>SUMIF('Aceite de Oliva'!$B6:$B257,"&lt;="&amp;$B262,'Aceite de Oliva'!VA$6:VA$257)</f>
        <v>3.9299999999999997</v>
      </c>
      <c r="VB262" s="5">
        <f>SUMIF('Aceite de Oliva'!$B6:$B257,"&lt;="&amp;$B262,'Aceite de Oliva'!VB$6:VB$257)</f>
        <v>5.29</v>
      </c>
      <c r="VF262" s="5">
        <f>SUMIF('Aceite de Oliva'!$B6:$B257,"&lt;="&amp;$B262,'Aceite de Oliva'!VF$6:VF$257)</f>
        <v>3.4299999999999993</v>
      </c>
      <c r="VG262" s="5">
        <f>SUMIF('Aceite de Oliva'!$B6:$B257,"&lt;="&amp;$B262,'Aceite de Oliva'!VG$6:VG$257)</f>
        <v>3.34</v>
      </c>
      <c r="VH262" s="5">
        <f>SUMIF('Aceite de Oliva'!$B6:$B257,"&lt;="&amp;$B262,'Aceite de Oliva'!VH$6:VH$257)</f>
        <v>2.9399999999999995</v>
      </c>
      <c r="VI262" s="5">
        <f>SUMIF('Aceite de Oliva'!$B6:$B257,"&lt;="&amp;$B262,'Aceite de Oliva'!VI$6:VI$257)</f>
        <v>3.29</v>
      </c>
      <c r="VM262" s="5">
        <f>SUMIF('Aceite de Oliva'!$B6:$B257,"&lt;="&amp;$B262,'Aceite de Oliva'!VM$6:VM$257)</f>
        <v>2.79</v>
      </c>
      <c r="VN262" s="5">
        <f>SUMIF('Aceite de Oliva'!$B6:$B257,"&lt;="&amp;$B262,'Aceite de Oliva'!VN$6:VN$257)</f>
        <v>1.6300000000000001</v>
      </c>
      <c r="VO262" s="5">
        <f>SUMIF('Aceite de Oliva'!$B6:$B257,"&lt;="&amp;$B262,'Aceite de Oliva'!VO$6:VO$257)</f>
        <v>2.9399999999999995</v>
      </c>
      <c r="VP262" s="5">
        <f>SUMIF('Aceite de Oliva'!$B6:$B257,"&lt;="&amp;$B262,'Aceite de Oliva'!VP$6:VP$257)</f>
        <v>2.2199999999999998</v>
      </c>
      <c r="VT262" s="5">
        <f>SUMIF('Aceite de Oliva'!$B6:$B257,"&lt;="&amp;$B262,'Aceite de Oliva'!VT$6:VT$257)</f>
        <v>1.9400000000000002</v>
      </c>
      <c r="VU262" s="5">
        <f>SUMIF('Aceite de Oliva'!$B6:$B257,"&lt;="&amp;$B262,'Aceite de Oliva'!VU$6:VU$257)</f>
        <v>2.7500000000000004</v>
      </c>
      <c r="VV262" s="5">
        <f>SUMIF('Aceite de Oliva'!$B6:$B257,"&lt;="&amp;$B262,'Aceite de Oliva'!VV$6:VV$257)</f>
        <v>1.69</v>
      </c>
      <c r="VW262" s="5">
        <f>SUMIF('Aceite de Oliva'!$B6:$B257,"&lt;="&amp;$B262,'Aceite de Oliva'!VW$6:VW$257)</f>
        <v>0</v>
      </c>
      <c r="WA262" s="5">
        <f>SUMIF('Aceite de Oliva'!$B6:$B257,"&lt;="&amp;$B262,'Aceite de Oliva'!WA$6:WA$257)</f>
        <v>1.7600000000000002</v>
      </c>
      <c r="WB262" s="5">
        <f>SUMIF('Aceite de Oliva'!$B6:$B257,"&lt;="&amp;$B262,'Aceite de Oliva'!WB$6:WB$257)</f>
        <v>0.52</v>
      </c>
      <c r="WC262" s="5">
        <f>SUMIF('Aceite de Oliva'!$B6:$B257,"&lt;="&amp;$B262,'Aceite de Oliva'!WC$6:WC$257)</f>
        <v>2.3900000000000006</v>
      </c>
      <c r="WD262" s="5">
        <f>SUMIF('Aceite de Oliva'!$B6:$B257,"&lt;="&amp;$B262,'Aceite de Oliva'!WD$6:WD$257)</f>
        <v>0</v>
      </c>
      <c r="WH262" s="5">
        <f>SUMIF('Aceite de Oliva'!$B6:$B257,"&lt;="&amp;$B262,'Aceite de Oliva'!WH$6:WH$257)</f>
        <v>2.39</v>
      </c>
      <c r="WI262" s="5">
        <f>SUMIF('Aceite de Oliva'!$B6:$B257,"&lt;="&amp;$B262,'Aceite de Oliva'!WI$6:WI$257)</f>
        <v>3.0999999999999996</v>
      </c>
      <c r="WJ262" s="5">
        <f>SUMIF('Aceite de Oliva'!$B6:$B257,"&lt;="&amp;$B262,'Aceite de Oliva'!WJ$6:WJ$257)</f>
        <v>0.63</v>
      </c>
      <c r="WK262" s="5">
        <f>SUMIF('Aceite de Oliva'!$B6:$B257,"&lt;="&amp;$B262,'Aceite de Oliva'!WK$6:WK$257)</f>
        <v>2.37</v>
      </c>
      <c r="WO262" s="5">
        <f>SUMIF('Aceite de Oliva'!$B6:$B257,"&lt;="&amp;$B262,'Aceite de Oliva'!WO$6:WO$257)</f>
        <v>2.3899999999999997</v>
      </c>
      <c r="WP262" s="5">
        <f>SUMIF('Aceite de Oliva'!$B6:$B257,"&lt;="&amp;$B262,'Aceite de Oliva'!WP$6:WP$257)</f>
        <v>3.58</v>
      </c>
      <c r="WQ262" s="5">
        <f>SUMIF('Aceite de Oliva'!$B6:$B257,"&lt;="&amp;$B262,'Aceite de Oliva'!WQ$6:WQ$257)</f>
        <v>1.1800000000000002</v>
      </c>
      <c r="WR262" s="5">
        <f>SUMIF('Aceite de Oliva'!$B6:$B257,"&lt;="&amp;$B262,'Aceite de Oliva'!WR$6:WR$257)</f>
        <v>2.34</v>
      </c>
      <c r="WV262" s="5">
        <f>SUMIF('Aceite de Oliva'!$B6:$B257,"&lt;="&amp;$B262,'Aceite de Oliva'!WV$6:WV$257)</f>
        <v>2.4</v>
      </c>
      <c r="WW262" s="5">
        <f>SUMIF('Aceite de Oliva'!$B6:$B257,"&lt;="&amp;$B262,'Aceite de Oliva'!WW$6:WW$257)</f>
        <v>0.53</v>
      </c>
      <c r="WX262" s="5">
        <f>SUMIF('Aceite de Oliva'!$B6:$B257,"&lt;="&amp;$B262,'Aceite de Oliva'!WX$6:WX$257)</f>
        <v>3.0600000000000005</v>
      </c>
      <c r="WY262" s="5">
        <f>SUMIF('Aceite de Oliva'!$B6:$B257,"&lt;="&amp;$B262,'Aceite de Oliva'!WY$6:WY$257)</f>
        <v>0.78</v>
      </c>
      <c r="XC262" s="5">
        <f>SUMIF('Aceite de Oliva'!$B6:$B257,"&lt;="&amp;$B262,'Aceite de Oliva'!XC$6:XC$257)</f>
        <v>1.87</v>
      </c>
      <c r="XD262" s="5">
        <f>SUMIF('Aceite de Oliva'!$B6:$B257,"&lt;="&amp;$B262,'Aceite de Oliva'!XD$6:XD$257)</f>
        <v>1.04</v>
      </c>
      <c r="XE262" s="5">
        <f>SUMIF('Aceite de Oliva'!$B6:$B257,"&lt;="&amp;$B262,'Aceite de Oliva'!XE$6:XE$257)</f>
        <v>1.55</v>
      </c>
      <c r="XF262" s="5">
        <f>SUMIF('Aceite de Oliva'!$B6:$B257,"&lt;="&amp;$B262,'Aceite de Oliva'!XF$6:XF$257)</f>
        <v>1.6300000000000001</v>
      </c>
      <c r="XJ262" s="5">
        <f>SUMIF('Aceite de Oliva'!$B6:$B257,"&lt;="&amp;$B262,'Aceite de Oliva'!XJ$6:XJ$257)</f>
        <v>2.64</v>
      </c>
      <c r="XK262" s="5">
        <f>SUMIF('Aceite de Oliva'!$B6:$B257,"&lt;="&amp;$B262,'Aceite de Oliva'!XK$6:XK$257)</f>
        <v>1.8800000000000001</v>
      </c>
      <c r="XL262" s="5">
        <f>SUMIF('Aceite de Oliva'!$B6:$B257,"&lt;="&amp;$B262,'Aceite de Oliva'!XL$6:XL$257)</f>
        <v>2</v>
      </c>
      <c r="XM262" s="5">
        <f>SUMIF('Aceite de Oliva'!$B6:$B257,"&lt;="&amp;$B262,'Aceite de Oliva'!XM$6:XM$257)</f>
        <v>1.4</v>
      </c>
      <c r="XQ262" s="5">
        <f>SUMIF('Aceite de Oliva'!$B6:$B257,"&lt;="&amp;$B262,'Aceite de Oliva'!XQ$6:XQ$257)</f>
        <v>17.059999999999999</v>
      </c>
      <c r="XR262" s="5">
        <f>SUMIF('Aceite de Oliva'!$B6:$B257,"&lt;="&amp;$B262,'Aceite de Oliva'!XR$6:XR$257)</f>
        <v>19.5</v>
      </c>
      <c r="XS262" s="5">
        <f>SUMIF('Aceite de Oliva'!$B6:$B257,"&lt;="&amp;$B262,'Aceite de Oliva'!XS$6:XS$257)</f>
        <v>12.79</v>
      </c>
      <c r="XT262" s="5">
        <f>SUMIF('Aceite de Oliva'!$B6:$B257,"&lt;="&amp;$B262,'Aceite de Oliva'!XT$6:XT$257)</f>
        <v>25.470000000000002</v>
      </c>
      <c r="XX262" s="5">
        <f>SUMIF('Aceite de Oliva'!$B6:$B257,"&lt;="&amp;$B262,'Aceite de Oliva'!XX$6:XX$257)</f>
        <v>71.260000000000005</v>
      </c>
      <c r="XY262" s="5">
        <f>SUMIF('Aceite de Oliva'!$B6:$B257,"&lt;="&amp;$B262,'Aceite de Oliva'!XY$6:XY$257)</f>
        <v>55.05</v>
      </c>
      <c r="XZ262" s="5">
        <f>SUMIF('Aceite de Oliva'!$B6:$B257,"&lt;="&amp;$B262,'Aceite de Oliva'!XZ$6:XZ$257)</f>
        <v>78.33</v>
      </c>
      <c r="YA262" s="5">
        <f>SUMIF('Aceite de Oliva'!$B6:$B257,"&lt;="&amp;$B262,'Aceite de Oliva'!YA$6:YA$257)</f>
        <v>77.570000000000007</v>
      </c>
    </row>
    <row r="263" spans="1:651" x14ac:dyDescent="0.25">
      <c r="A263" s="9">
        <f>'TAM Aceite de Oliva'!B11</f>
        <v>5</v>
      </c>
      <c r="B263" s="9">
        <f>'TAM Aceite de Oliva'!C11</f>
        <v>5.25</v>
      </c>
      <c r="C263" s="9"/>
      <c r="D263" s="4">
        <f>SUMIFS('Aceite de Oliva'!D$6:D$257,'Aceite de Oliva'!$A$6:$A$257,"&gt;="&amp;$A263,'Aceite de Oliva'!$B$6:$B$257,"&lt;="&amp;$B263)</f>
        <v>0.27</v>
      </c>
      <c r="E263" s="4">
        <f>SUMIFS('Aceite de Oliva'!E$6:E$257,'Aceite de Oliva'!$A$6:$A$257,"&gt;="&amp;$A263,'Aceite de Oliva'!$B$6:$B$257,"&lt;="&amp;$B263)</f>
        <v>0.16</v>
      </c>
      <c r="F263" s="4">
        <f>SUMIFS('Aceite de Oliva'!F$6:F$257,'Aceite de Oliva'!$A$6:$A$257,"&gt;="&amp;$A263,'Aceite de Oliva'!$B$6:$B$257,"&lt;="&amp;$B263)</f>
        <v>0.41</v>
      </c>
      <c r="G263" s="4">
        <f>SUMIFS('Aceite de Oliva'!G$6:G$257,'Aceite de Oliva'!$A$6:$A$257,"&gt;="&amp;$A263,'Aceite de Oliva'!$B$6:$B$257,"&lt;="&amp;$B263)</f>
        <v>0</v>
      </c>
      <c r="H263" s="9"/>
      <c r="I263" s="9"/>
      <c r="J263" s="9"/>
      <c r="K263" s="4">
        <f>SUMIFS('Aceite de Oliva'!K$6:K$257,'Aceite de Oliva'!$A$6:$A$257,"&gt;="&amp;$A263,'Aceite de Oliva'!$B$6:$B$257,"&lt;="&amp;$B263)</f>
        <v>0.55000000000000004</v>
      </c>
      <c r="L263" s="4">
        <f>SUMIFS('Aceite de Oliva'!L$6:L$257,'Aceite de Oliva'!$A$6:$A$257,"&gt;="&amp;$A263,'Aceite de Oliva'!$B$6:$B$257,"&lt;="&amp;$B263)</f>
        <v>1.05</v>
      </c>
      <c r="M263" s="4">
        <f>SUMIFS('Aceite de Oliva'!M$6:M$257,'Aceite de Oliva'!$A$6:$A$257,"&gt;="&amp;$A263,'Aceite de Oliva'!$B$6:$B$257,"&lt;="&amp;$B263)</f>
        <v>0.63</v>
      </c>
      <c r="N263" s="4">
        <f>SUMIFS('Aceite de Oliva'!N$6:N$257,'Aceite de Oliva'!$A$6:$A$257,"&gt;="&amp;$A263,'Aceite de Oliva'!$B$6:$B$257,"&lt;="&amp;$B263)</f>
        <v>0</v>
      </c>
      <c r="O263" s="9"/>
      <c r="P263" s="9"/>
      <c r="Q263" s="9"/>
      <c r="R263" s="4">
        <f>SUMIFS('Aceite de Oliva'!R$6:R$257,'Aceite de Oliva'!$A$6:$A$257,"&gt;="&amp;$A263,'Aceite de Oliva'!$B$6:$B$257,"&lt;="&amp;$B263)</f>
        <v>0.43000000000000005</v>
      </c>
      <c r="S263" s="4">
        <f>SUMIFS('Aceite de Oliva'!S$6:S$257,'Aceite de Oliva'!$A$6:$A$257,"&gt;="&amp;$A263,'Aceite de Oliva'!$B$6:$B$257,"&lt;="&amp;$B263)</f>
        <v>0</v>
      </c>
      <c r="T263" s="4">
        <f>SUMIFS('Aceite de Oliva'!T$6:T$257,'Aceite de Oliva'!$A$6:$A$257,"&gt;="&amp;$A263,'Aceite de Oliva'!$B$6:$B$257,"&lt;="&amp;$B263)</f>
        <v>0.68</v>
      </c>
      <c r="U263" s="4">
        <f>SUMIFS('Aceite de Oliva'!U$6:U$257,'Aceite de Oliva'!$A$6:$A$257,"&gt;="&amp;$A263,'Aceite de Oliva'!$B$6:$B$257,"&lt;="&amp;$B263)</f>
        <v>0</v>
      </c>
      <c r="V263" s="9"/>
      <c r="W263" s="9"/>
      <c r="X263" s="9"/>
      <c r="Y263" s="4">
        <f>SUMIFS('Aceite de Oliva'!Y$6:Y$257,'Aceite de Oliva'!$A$6:$A$257,"&gt;="&amp;$A263,'Aceite de Oliva'!$B$6:$B$257,"&lt;="&amp;$B263)</f>
        <v>0.3</v>
      </c>
      <c r="Z263" s="4">
        <f>SUMIFS('Aceite de Oliva'!Z$6:Z$257,'Aceite de Oliva'!$A$6:$A$257,"&gt;="&amp;$A263,'Aceite de Oliva'!$B$6:$B$257,"&lt;="&amp;$B263)</f>
        <v>0.64</v>
      </c>
      <c r="AA263" s="4">
        <f>SUMIFS('Aceite de Oliva'!AA$6:AA$257,'Aceite de Oliva'!$A$6:$A$257,"&gt;="&amp;$A263,'Aceite de Oliva'!$B$6:$B$257,"&lt;="&amp;$B263)</f>
        <v>0.28000000000000003</v>
      </c>
      <c r="AB263" s="4">
        <f>SUMIFS('Aceite de Oliva'!AB$6:AB$257,'Aceite de Oliva'!$A$6:$A$257,"&gt;="&amp;$A263,'Aceite de Oliva'!$B$6:$B$257,"&lt;="&amp;$B263)</f>
        <v>0</v>
      </c>
      <c r="AC263" s="9"/>
      <c r="AD263" s="9"/>
      <c r="AE263" s="9"/>
      <c r="AF263" s="4">
        <f>SUMIFS('Aceite de Oliva'!AF$6:AF$257,'Aceite de Oliva'!$A$6:$A$257,"&gt;="&amp;$A263,'Aceite de Oliva'!$B$6:$B$257,"&lt;="&amp;$B263)</f>
        <v>0.9900000000000001</v>
      </c>
      <c r="AG263" s="4">
        <f>SUMIFS('Aceite de Oliva'!AG$6:AG$257,'Aceite de Oliva'!$A$6:$A$257,"&gt;="&amp;$A263,'Aceite de Oliva'!$B$6:$B$257,"&lt;="&amp;$B263)</f>
        <v>0.59000000000000008</v>
      </c>
      <c r="AH263" s="4">
        <f>SUMIFS('Aceite de Oliva'!AH$6:AH$257,'Aceite de Oliva'!$A$6:$A$257,"&gt;="&amp;$A263,'Aceite de Oliva'!$B$6:$B$257,"&lt;="&amp;$B263)</f>
        <v>1.69</v>
      </c>
      <c r="AI263" s="4">
        <f>SUMIFS('Aceite de Oliva'!AI$6:AI$257,'Aceite de Oliva'!$A$6:$A$257,"&gt;="&amp;$A263,'Aceite de Oliva'!$B$6:$B$257,"&lt;="&amp;$B263)</f>
        <v>0.14000000000000001</v>
      </c>
      <c r="AJ263" s="9"/>
      <c r="AK263" s="9"/>
      <c r="AL263" s="9"/>
      <c r="AM263" s="4">
        <f>SUMIFS('Aceite de Oliva'!AM$6:AM$257,'Aceite de Oliva'!$A$6:$A$257,"&gt;="&amp;$A263,'Aceite de Oliva'!$B$6:$B$257,"&lt;="&amp;$B263)</f>
        <v>1.4700000000000002</v>
      </c>
      <c r="AN263" s="4">
        <f>SUMIFS('Aceite de Oliva'!AN$6:AN$257,'Aceite de Oliva'!$A$6:$A$257,"&gt;="&amp;$A263,'Aceite de Oliva'!$B$6:$B$257,"&lt;="&amp;$B263)</f>
        <v>2.25</v>
      </c>
      <c r="AO263" s="4">
        <f>SUMIFS('Aceite de Oliva'!AO$6:AO$257,'Aceite de Oliva'!$A$6:$A$257,"&gt;="&amp;$A263,'Aceite de Oliva'!$B$6:$B$257,"&lt;="&amp;$B263)</f>
        <v>1.1900000000000002</v>
      </c>
      <c r="AP263" s="4">
        <f>SUMIFS('Aceite de Oliva'!AP$6:AP$257,'Aceite de Oliva'!$A$6:$A$257,"&gt;="&amp;$A263,'Aceite de Oliva'!$B$6:$B$257,"&lt;="&amp;$B263)</f>
        <v>0</v>
      </c>
      <c r="AQ263" s="9"/>
      <c r="AR263" s="9"/>
      <c r="AT263" s="4">
        <f>SUMIFS('Aceite de Oliva'!AT$6:AT$257,'Aceite de Oliva'!$A$6:$A$257,"&gt;="&amp;$A263,'Aceite de Oliva'!$B$6:$B$257,"&lt;="&amp;$B263)</f>
        <v>0.67</v>
      </c>
      <c r="AU263" s="4">
        <f>SUMIFS('Aceite de Oliva'!AU$6:AU$257,'Aceite de Oliva'!$A$6:$A$257,"&gt;="&amp;$A263,'Aceite de Oliva'!$B$6:$B$257,"&lt;="&amp;$B263)</f>
        <v>0.84999999999999987</v>
      </c>
      <c r="AV263" s="4">
        <f>SUMIFS('Aceite de Oliva'!AV$6:AV$257,'Aceite de Oliva'!$A$6:$A$257,"&gt;="&amp;$A263,'Aceite de Oliva'!$B$6:$B$257,"&lt;="&amp;$B263)</f>
        <v>0.9</v>
      </c>
      <c r="AW263" s="4">
        <f>SUMIFS('Aceite de Oliva'!AW$6:AW$257,'Aceite de Oliva'!$A$6:$A$257,"&gt;="&amp;$A263,'Aceite de Oliva'!$B$6:$B$257,"&lt;="&amp;$B263)</f>
        <v>0</v>
      </c>
      <c r="BA263" s="4">
        <f>SUMIFS('Aceite de Oliva'!BA$6:BA$257,'Aceite de Oliva'!$A$6:$A$257,"&gt;="&amp;$A263,'Aceite de Oliva'!$B$6:$B$257,"&lt;="&amp;$B263)</f>
        <v>1.5099999999999998</v>
      </c>
      <c r="BB263" s="4">
        <f>SUMIFS('Aceite de Oliva'!BB$6:BB$257,'Aceite de Oliva'!$A$6:$A$257,"&gt;="&amp;$A263,'Aceite de Oliva'!$B$6:$B$257,"&lt;="&amp;$B263)</f>
        <v>0.49</v>
      </c>
      <c r="BC263" s="4">
        <f>SUMIFS('Aceite de Oliva'!BC$6:BC$257,'Aceite de Oliva'!$A$6:$A$257,"&gt;="&amp;$A263,'Aceite de Oliva'!$B$6:$B$257,"&lt;="&amp;$B263)</f>
        <v>1.76</v>
      </c>
      <c r="BD263" s="4">
        <f>SUMIFS('Aceite de Oliva'!BD$6:BD$257,'Aceite de Oliva'!$A$6:$A$257,"&gt;="&amp;$A263,'Aceite de Oliva'!$B$6:$B$257,"&lt;="&amp;$B263)</f>
        <v>0.64</v>
      </c>
      <c r="BH263" s="4">
        <f>SUMIFS('Aceite de Oliva'!BH$6:BH$257,'Aceite de Oliva'!$A$6:$A$257,"&gt;="&amp;$A263,'Aceite de Oliva'!$B$6:$B$257,"&lt;="&amp;$B263)</f>
        <v>1.4400000000000002</v>
      </c>
      <c r="BI263" s="4">
        <f>SUMIFS('Aceite de Oliva'!BI$6:BI$257,'Aceite de Oliva'!$A$6:$A$257,"&gt;="&amp;$A263,'Aceite de Oliva'!$B$6:$B$257,"&lt;="&amp;$B263)</f>
        <v>0.47</v>
      </c>
      <c r="BJ263" s="4">
        <f>SUMIFS('Aceite de Oliva'!BJ$6:BJ$257,'Aceite de Oliva'!$A$6:$A$257,"&gt;="&amp;$A263,'Aceite de Oliva'!$B$6:$B$257,"&lt;="&amp;$B263)</f>
        <v>1.85</v>
      </c>
      <c r="BK263" s="4">
        <f>SUMIFS('Aceite de Oliva'!BK$6:BK$257,'Aceite de Oliva'!$A$6:$A$257,"&gt;="&amp;$A263,'Aceite de Oliva'!$B$6:$B$257,"&lt;="&amp;$B263)</f>
        <v>0</v>
      </c>
      <c r="BO263" s="4">
        <f>SUMIFS('Aceite de Oliva'!BO$6:BO$257,'Aceite de Oliva'!$A$6:$A$257,"&gt;="&amp;$A263,'Aceite de Oliva'!$B$6:$B$257,"&lt;="&amp;$B263)</f>
        <v>1.1300000000000001</v>
      </c>
      <c r="BP263" s="4">
        <f>SUMIFS('Aceite de Oliva'!BP$6:BP$257,'Aceite de Oliva'!$A$6:$A$257,"&gt;="&amp;$A263,'Aceite de Oliva'!$B$6:$B$257,"&lt;="&amp;$B263)</f>
        <v>2.72</v>
      </c>
      <c r="BQ263" s="4">
        <f>SUMIFS('Aceite de Oliva'!BQ$6:BQ$257,'Aceite de Oliva'!$A$6:$A$257,"&gt;="&amp;$A263,'Aceite de Oliva'!$B$6:$B$257,"&lt;="&amp;$B263)</f>
        <v>0.62000000000000011</v>
      </c>
      <c r="BR263" s="4">
        <f>SUMIFS('Aceite de Oliva'!BR$6:BR$257,'Aceite de Oliva'!$A$6:$A$257,"&gt;="&amp;$A263,'Aceite de Oliva'!$B$6:$B$257,"&lt;="&amp;$B263)</f>
        <v>0</v>
      </c>
      <c r="BV263" s="4">
        <f>SUMIFS('Aceite de Oliva'!BV$6:BV$257,'Aceite de Oliva'!$A$6:$A$257,"&gt;="&amp;$A263,'Aceite de Oliva'!$B$6:$B$257,"&lt;="&amp;$B263)</f>
        <v>1.44</v>
      </c>
      <c r="BW263" s="4">
        <f>SUMIFS('Aceite de Oliva'!BW$6:BW$257,'Aceite de Oliva'!$A$6:$A$257,"&gt;="&amp;$A263,'Aceite de Oliva'!$B$6:$B$257,"&lt;="&amp;$B263)</f>
        <v>0.56999999999999995</v>
      </c>
      <c r="BX263" s="4">
        <f>SUMIFS('Aceite de Oliva'!BX$6:BX$257,'Aceite de Oliva'!$A$6:$A$257,"&gt;="&amp;$A263,'Aceite de Oliva'!$B$6:$B$257,"&lt;="&amp;$B263)</f>
        <v>0.45999999999999996</v>
      </c>
      <c r="BY263" s="4">
        <f>SUMIFS('Aceite de Oliva'!BY$6:BY$257,'Aceite de Oliva'!$A$6:$A$257,"&gt;="&amp;$A263,'Aceite de Oliva'!$B$6:$B$257,"&lt;="&amp;$B263)</f>
        <v>1.25</v>
      </c>
      <c r="CC263" s="4">
        <f>SUMIFS('Aceite de Oliva'!CC$6:CC$257,'Aceite de Oliva'!$A$6:$A$257,"&gt;="&amp;$A263,'Aceite de Oliva'!$B$6:$B$257,"&lt;="&amp;$B263)</f>
        <v>0.24000000000000002</v>
      </c>
      <c r="CD263" s="4">
        <f>SUMIFS('Aceite de Oliva'!CD$6:CD$257,'Aceite de Oliva'!$A$6:$A$257,"&gt;="&amp;$A263,'Aceite de Oliva'!$B$6:$B$257,"&lt;="&amp;$B263)</f>
        <v>0.6</v>
      </c>
      <c r="CE263" s="4">
        <f>SUMIFS('Aceite de Oliva'!CE$6:CE$257,'Aceite de Oliva'!$A$6:$A$257,"&gt;="&amp;$A263,'Aceite de Oliva'!$B$6:$B$257,"&lt;="&amp;$B263)</f>
        <v>0.05</v>
      </c>
      <c r="CF263" s="4">
        <f>SUMIFS('Aceite de Oliva'!CF$6:CF$257,'Aceite de Oliva'!$A$6:$A$257,"&gt;="&amp;$A263,'Aceite de Oliva'!$B$6:$B$257,"&lt;="&amp;$B263)</f>
        <v>0</v>
      </c>
      <c r="CJ263" s="4">
        <f>SUMIFS('Aceite de Oliva'!CJ$6:CJ$257,'Aceite de Oliva'!$A$6:$A$257,"&gt;="&amp;$A263,'Aceite de Oliva'!$B$6:$B$257,"&lt;="&amp;$B263)</f>
        <v>0.93</v>
      </c>
      <c r="CK263" s="4">
        <f>SUMIFS('Aceite de Oliva'!CK$6:CK$257,'Aceite de Oliva'!$A$6:$A$257,"&gt;="&amp;$A263,'Aceite de Oliva'!$B$6:$B$257,"&lt;="&amp;$B263)</f>
        <v>0</v>
      </c>
      <c r="CL263" s="4">
        <f>SUMIFS('Aceite de Oliva'!CL$6:CL$257,'Aceite de Oliva'!$A$6:$A$257,"&gt;="&amp;$A263,'Aceite de Oliva'!$B$6:$B$257,"&lt;="&amp;$B263)</f>
        <v>0.72000000000000008</v>
      </c>
      <c r="CM263" s="4">
        <f>SUMIFS('Aceite de Oliva'!CM$6:CM$257,'Aceite de Oliva'!$A$6:$A$257,"&gt;="&amp;$A263,'Aceite de Oliva'!$B$6:$B$257,"&lt;="&amp;$B263)</f>
        <v>0</v>
      </c>
      <c r="CQ263" s="4">
        <f>SUMIFS('Aceite de Oliva'!CQ$6:CQ$257,'Aceite de Oliva'!$A$6:$A$257,"&gt;="&amp;$A263,'Aceite de Oliva'!$B$6:$B$257,"&lt;="&amp;$B263)</f>
        <v>0.21</v>
      </c>
      <c r="CR263" s="4">
        <f>SUMIFS('Aceite de Oliva'!CR$6:CR$257,'Aceite de Oliva'!$A$6:$A$257,"&gt;="&amp;$A263,'Aceite de Oliva'!$B$6:$B$257,"&lt;="&amp;$B263)</f>
        <v>0</v>
      </c>
      <c r="CS263" s="4">
        <f>SUMIFS('Aceite de Oliva'!CS$6:CS$257,'Aceite de Oliva'!$A$6:$A$257,"&gt;="&amp;$A263,'Aceite de Oliva'!$B$6:$B$257,"&lt;="&amp;$B263)</f>
        <v>0.1</v>
      </c>
      <c r="CT263" s="4">
        <f>SUMIFS('Aceite de Oliva'!CT$6:CT$257,'Aceite de Oliva'!$A$6:$A$257,"&gt;="&amp;$A263,'Aceite de Oliva'!$B$6:$B$257,"&lt;="&amp;$B263)</f>
        <v>0</v>
      </c>
      <c r="CX263" s="4">
        <f>SUMIFS('Aceite de Oliva'!CX$6:CX$257,'Aceite de Oliva'!$A$6:$A$257,"&gt;="&amp;$A263,'Aceite de Oliva'!$B$6:$B$257,"&lt;="&amp;$B263)</f>
        <v>0.21000000000000002</v>
      </c>
      <c r="CY263" s="4">
        <f>SUMIFS('Aceite de Oliva'!CY$6:CY$257,'Aceite de Oliva'!$A$6:$A$257,"&gt;="&amp;$A263,'Aceite de Oliva'!$B$6:$B$257,"&lt;="&amp;$B263)</f>
        <v>0</v>
      </c>
      <c r="CZ263" s="4">
        <f>SUMIFS('Aceite de Oliva'!CZ$6:CZ$257,'Aceite de Oliva'!$A$6:$A$257,"&gt;="&amp;$A263,'Aceite de Oliva'!$B$6:$B$257,"&lt;="&amp;$B263)</f>
        <v>0.11</v>
      </c>
      <c r="DA263" s="4">
        <f>SUMIFS('Aceite de Oliva'!DA$6:DA$257,'Aceite de Oliva'!$A$6:$A$257,"&gt;="&amp;$A263,'Aceite de Oliva'!$B$6:$B$257,"&lt;="&amp;$B263)</f>
        <v>0.47</v>
      </c>
      <c r="DE263" s="4">
        <f>SUMIFS('Aceite de Oliva'!DE$6:DE$257,'Aceite de Oliva'!$A$6:$A$257,"&gt;="&amp;$A263,'Aceite de Oliva'!$B$6:$B$257,"&lt;="&amp;$B263)</f>
        <v>0.16</v>
      </c>
      <c r="DF263" s="4">
        <f>SUMIFS('Aceite de Oliva'!DF$6:DF$257,'Aceite de Oliva'!$A$6:$A$257,"&gt;="&amp;$A263,'Aceite de Oliva'!$B$6:$B$257,"&lt;="&amp;$B263)</f>
        <v>0.08</v>
      </c>
      <c r="DG263" s="4">
        <f>SUMIFS('Aceite de Oliva'!DG$6:DG$257,'Aceite de Oliva'!$A$6:$A$257,"&gt;="&amp;$A263,'Aceite de Oliva'!$B$6:$B$257,"&lt;="&amp;$B263)</f>
        <v>0.28000000000000003</v>
      </c>
      <c r="DH263" s="4">
        <f>SUMIFS('Aceite de Oliva'!DH$6:DH$257,'Aceite de Oliva'!$A$6:$A$257,"&gt;="&amp;$A263,'Aceite de Oliva'!$B$6:$B$257,"&lt;="&amp;$B263)</f>
        <v>0</v>
      </c>
      <c r="DL263" s="4">
        <f>SUMIFS('Aceite de Oliva'!DL$6:DL$257,'Aceite de Oliva'!$A$6:$A$257,"&gt;="&amp;$A263,'Aceite de Oliva'!$B$6:$B$257,"&lt;="&amp;$B263)</f>
        <v>0.37</v>
      </c>
      <c r="DM263" s="4">
        <f>SUMIFS('Aceite de Oliva'!DM$6:DM$257,'Aceite de Oliva'!$A$6:$A$257,"&gt;="&amp;$A263,'Aceite de Oliva'!$B$6:$B$257,"&lt;="&amp;$B263)</f>
        <v>0.09</v>
      </c>
      <c r="DN263" s="4">
        <f>SUMIFS('Aceite de Oliva'!DN$6:DN$257,'Aceite de Oliva'!$A$6:$A$257,"&gt;="&amp;$A263,'Aceite de Oliva'!$B$6:$B$257,"&lt;="&amp;$B263)</f>
        <v>0.16</v>
      </c>
      <c r="DO263" s="4">
        <f>SUMIFS('Aceite de Oliva'!DO$6:DO$257,'Aceite de Oliva'!$A$6:$A$257,"&gt;="&amp;$A263,'Aceite de Oliva'!$B$6:$B$257,"&lt;="&amp;$B263)</f>
        <v>0</v>
      </c>
      <c r="DS263" s="4">
        <f>SUMIFS('Aceite de Oliva'!DS$6:DS$257,'Aceite de Oliva'!$A$6:$A$257,"&gt;="&amp;$A263,'Aceite de Oliva'!$B$6:$B$257,"&lt;="&amp;$B263)</f>
        <v>0.56999999999999995</v>
      </c>
      <c r="DT263" s="4">
        <f>SUMIFS('Aceite de Oliva'!DT$6:DT$257,'Aceite de Oliva'!$A$6:$A$257,"&gt;="&amp;$A263,'Aceite de Oliva'!$B$6:$B$257,"&lt;="&amp;$B263)</f>
        <v>0.11</v>
      </c>
      <c r="DU263" s="4">
        <f>SUMIFS('Aceite de Oliva'!DU$6:DU$257,'Aceite de Oliva'!$A$6:$A$257,"&gt;="&amp;$A263,'Aceite de Oliva'!$B$6:$B$257,"&lt;="&amp;$B263)</f>
        <v>0.05</v>
      </c>
      <c r="DV263" s="4">
        <f>SUMIFS('Aceite de Oliva'!DV$6:DV$257,'Aceite de Oliva'!$A$6:$A$257,"&gt;="&amp;$A263,'Aceite de Oliva'!$B$6:$B$257,"&lt;="&amp;$B263)</f>
        <v>0</v>
      </c>
      <c r="DZ263" s="4">
        <f>SUMIFS('Aceite de Oliva'!DZ$6:DZ$257,'Aceite de Oliva'!$A$6:$A$257,"&gt;="&amp;$A263,'Aceite de Oliva'!$B$6:$B$257,"&lt;="&amp;$B263)</f>
        <v>0.4</v>
      </c>
      <c r="EA263" s="4">
        <f>SUMIFS('Aceite de Oliva'!EA$6:EA$257,'Aceite de Oliva'!$A$6:$A$257,"&gt;="&amp;$A263,'Aceite de Oliva'!$B$6:$B$257,"&lt;="&amp;$B263)</f>
        <v>0.27</v>
      </c>
      <c r="EB263" s="4">
        <f>SUMIFS('Aceite de Oliva'!EB$6:EB$257,'Aceite de Oliva'!$A$6:$A$257,"&gt;="&amp;$A263,'Aceite de Oliva'!$B$6:$B$257,"&lt;="&amp;$B263)</f>
        <v>0.13</v>
      </c>
      <c r="EC263" s="4">
        <f>SUMIFS('Aceite de Oliva'!EC$6:EC$257,'Aceite de Oliva'!$A$6:$A$257,"&gt;="&amp;$A263,'Aceite de Oliva'!$B$6:$B$257,"&lt;="&amp;$B263)</f>
        <v>0.95</v>
      </c>
      <c r="EG263" s="4">
        <f>SUMIFS('Aceite de Oliva'!EG$6:EG$257,'Aceite de Oliva'!$A$6:$A$257,"&gt;="&amp;$A263,'Aceite de Oliva'!$B$6:$B$257,"&lt;="&amp;$B263)</f>
        <v>0.71</v>
      </c>
      <c r="EH263" s="4">
        <f>SUMIFS('Aceite de Oliva'!EH$6:EH$257,'Aceite de Oliva'!$A$6:$A$257,"&gt;="&amp;$A263,'Aceite de Oliva'!$B$6:$B$257,"&lt;="&amp;$B263)</f>
        <v>7.0000000000000007E-2</v>
      </c>
      <c r="EI263" s="4">
        <f>SUMIFS('Aceite de Oliva'!EI$6:EI$257,'Aceite de Oliva'!$A$6:$A$257,"&gt;="&amp;$A263,'Aceite de Oliva'!$B$6:$B$257,"&lt;="&amp;$B263)</f>
        <v>0.78</v>
      </c>
      <c r="EJ263" s="4">
        <f>SUMIFS('Aceite de Oliva'!EJ$6:EJ$257,'Aceite de Oliva'!$A$6:$A$257,"&gt;="&amp;$A263,'Aceite de Oliva'!$B$6:$B$257,"&lt;="&amp;$B263)</f>
        <v>0</v>
      </c>
      <c r="EN263" s="4">
        <f>SUMIFS('Aceite de Oliva'!EN$6:EN$257,'Aceite de Oliva'!$A$6:$A$257,"&gt;="&amp;$A263,'Aceite de Oliva'!$B$6:$B$257,"&lt;="&amp;$B263)</f>
        <v>0.06</v>
      </c>
      <c r="EO263" s="4">
        <f>SUMIFS('Aceite de Oliva'!EO$6:EO$257,'Aceite de Oliva'!$A$6:$A$257,"&gt;="&amp;$A263,'Aceite de Oliva'!$B$6:$B$257,"&lt;="&amp;$B263)</f>
        <v>0</v>
      </c>
      <c r="EP263" s="4">
        <f>SUMIFS('Aceite de Oliva'!EP$6:EP$257,'Aceite de Oliva'!$A$6:$A$257,"&gt;="&amp;$A263,'Aceite de Oliva'!$B$6:$B$257,"&lt;="&amp;$B263)</f>
        <v>0</v>
      </c>
      <c r="EQ263" s="4">
        <f>SUMIFS('Aceite de Oliva'!EQ$6:EQ$257,'Aceite de Oliva'!$A$6:$A$257,"&gt;="&amp;$A263,'Aceite de Oliva'!$B$6:$B$257,"&lt;="&amp;$B263)</f>
        <v>0</v>
      </c>
      <c r="EU263" s="4">
        <f>SUMIFS('Aceite de Oliva'!EU$6:EU$257,'Aceite de Oliva'!$A$6:$A$257,"&gt;="&amp;$A263,'Aceite de Oliva'!$B$6:$B$257,"&lt;="&amp;$B263)</f>
        <v>0.13</v>
      </c>
      <c r="EV263" s="4">
        <f>SUMIFS('Aceite de Oliva'!EV$6:EV$257,'Aceite de Oliva'!$A$6:$A$257,"&gt;="&amp;$A263,'Aceite de Oliva'!$B$6:$B$257,"&lt;="&amp;$B263)</f>
        <v>0.28000000000000003</v>
      </c>
      <c r="EW263" s="4">
        <f>SUMIFS('Aceite de Oliva'!EW$6:EW$257,'Aceite de Oliva'!$A$6:$A$257,"&gt;="&amp;$A263,'Aceite de Oliva'!$B$6:$B$257,"&lt;="&amp;$B263)</f>
        <v>7.0000000000000007E-2</v>
      </c>
      <c r="EX263" s="4">
        <f>SUMIFS('Aceite de Oliva'!EX$6:EX$257,'Aceite de Oliva'!$A$6:$A$257,"&gt;="&amp;$A263,'Aceite de Oliva'!$B$6:$B$257,"&lt;="&amp;$B263)</f>
        <v>0</v>
      </c>
      <c r="FB263" s="4">
        <f>SUMIFS('Aceite de Oliva'!FB$6:FB$257,'Aceite de Oliva'!$A$6:$A$257,"&gt;="&amp;$A263,'Aceite de Oliva'!$B$6:$B$257,"&lt;="&amp;$B263)</f>
        <v>0.06</v>
      </c>
      <c r="FC263" s="4">
        <f>SUMIFS('Aceite de Oliva'!FC$6:FC$257,'Aceite de Oliva'!$A$6:$A$257,"&gt;="&amp;$A263,'Aceite de Oliva'!$B$6:$B$257,"&lt;="&amp;$B263)</f>
        <v>0.1</v>
      </c>
      <c r="FD263" s="4">
        <f>SUMIFS('Aceite de Oliva'!FD$6:FD$257,'Aceite de Oliva'!$A$6:$A$257,"&gt;="&amp;$A263,'Aceite de Oliva'!$B$6:$B$257,"&lt;="&amp;$B263)</f>
        <v>0</v>
      </c>
      <c r="FE263" s="4">
        <f>SUMIFS('Aceite de Oliva'!FE$6:FE$257,'Aceite de Oliva'!$A$6:$A$257,"&gt;="&amp;$A263,'Aceite de Oliva'!$B$6:$B$257,"&lt;="&amp;$B263)</f>
        <v>0</v>
      </c>
      <c r="FI263" s="4">
        <f>SUMIFS('Aceite de Oliva'!FI$6:FI$257,'Aceite de Oliva'!$A$6:$A$257,"&gt;="&amp;$A263,'Aceite de Oliva'!$B$6:$B$257,"&lt;="&amp;$B263)</f>
        <v>0.15</v>
      </c>
      <c r="FJ263" s="4">
        <f>SUMIFS('Aceite de Oliva'!FJ$6:FJ$257,'Aceite de Oliva'!$A$6:$A$257,"&gt;="&amp;$A263,'Aceite de Oliva'!$B$6:$B$257,"&lt;="&amp;$B263)</f>
        <v>0.09</v>
      </c>
      <c r="FK263" s="4">
        <f>SUMIFS('Aceite de Oliva'!FK$6:FK$257,'Aceite de Oliva'!$A$6:$A$257,"&gt;="&amp;$A263,'Aceite de Oliva'!$B$6:$B$257,"&lt;="&amp;$B263)</f>
        <v>0.03</v>
      </c>
      <c r="FL263" s="4">
        <f>SUMIFS('Aceite de Oliva'!FL$6:FL$257,'Aceite de Oliva'!$A$6:$A$257,"&gt;="&amp;$A263,'Aceite de Oliva'!$B$6:$B$257,"&lt;="&amp;$B263)</f>
        <v>0</v>
      </c>
      <c r="FP263" s="4">
        <f>SUMIFS('Aceite de Oliva'!FP$6:FP$257,'Aceite de Oliva'!$A$6:$A$257,"&gt;="&amp;$A263,'Aceite de Oliva'!$B$6:$B$257,"&lt;="&amp;$B263)</f>
        <v>0.25</v>
      </c>
      <c r="FQ263" s="4">
        <f>SUMIFS('Aceite de Oliva'!FQ$6:FQ$257,'Aceite de Oliva'!$A$6:$A$257,"&gt;="&amp;$A263,'Aceite de Oliva'!$B$6:$B$257,"&lt;="&amp;$B263)</f>
        <v>0</v>
      </c>
      <c r="FR263" s="4">
        <f>SUMIFS('Aceite de Oliva'!FR$6:FR$257,'Aceite de Oliva'!$A$6:$A$257,"&gt;="&amp;$A263,'Aceite de Oliva'!$B$6:$B$257,"&lt;="&amp;$B263)</f>
        <v>0.42</v>
      </c>
      <c r="FS263" s="4">
        <f>SUMIFS('Aceite de Oliva'!FS$6:FS$257,'Aceite de Oliva'!$A$6:$A$257,"&gt;="&amp;$A263,'Aceite de Oliva'!$B$6:$B$257,"&lt;="&amp;$B263)</f>
        <v>0</v>
      </c>
      <c r="FW263" s="4">
        <f>SUMIFS('Aceite de Oliva'!FW$6:FW$257,'Aceite de Oliva'!$A$6:$A$257,"&gt;="&amp;$A263,'Aceite de Oliva'!$B$6:$B$257,"&lt;="&amp;$B263)</f>
        <v>0.21000000000000002</v>
      </c>
      <c r="FX263" s="4">
        <f>SUMIFS('Aceite de Oliva'!FX$6:FX$257,'Aceite de Oliva'!$A$6:$A$257,"&gt;="&amp;$A263,'Aceite de Oliva'!$B$6:$B$257,"&lt;="&amp;$B263)</f>
        <v>0</v>
      </c>
      <c r="FY263" s="4">
        <f>SUMIFS('Aceite de Oliva'!FY$6:FY$257,'Aceite de Oliva'!$A$6:$A$257,"&gt;="&amp;$A263,'Aceite de Oliva'!$B$6:$B$257,"&lt;="&amp;$B263)</f>
        <v>0.14000000000000001</v>
      </c>
      <c r="FZ263" s="4">
        <f>SUMIFS('Aceite de Oliva'!FZ$6:FZ$257,'Aceite de Oliva'!$A$6:$A$257,"&gt;="&amp;$A263,'Aceite de Oliva'!$B$6:$B$257,"&lt;="&amp;$B263)</f>
        <v>0</v>
      </c>
      <c r="GD263" s="4">
        <f>SUMIFS('Aceite de Oliva'!GD$6:GD$257,'Aceite de Oliva'!$A$6:$A$257,"&gt;="&amp;$A263,'Aceite de Oliva'!$B$6:$B$257,"&lt;="&amp;$B263)</f>
        <v>9.0000000000000011E-2</v>
      </c>
      <c r="GE263" s="4">
        <f>SUMIFS('Aceite de Oliva'!GE$6:GE$257,'Aceite de Oliva'!$A$6:$A$257,"&gt;="&amp;$A263,'Aceite de Oliva'!$B$6:$B$257,"&lt;="&amp;$B263)</f>
        <v>0</v>
      </c>
      <c r="GF263" s="4">
        <f>SUMIFS('Aceite de Oliva'!GF$6:GF$257,'Aceite de Oliva'!$A$6:$A$257,"&gt;="&amp;$A263,'Aceite de Oliva'!$B$6:$B$257,"&lt;="&amp;$B263)</f>
        <v>0.04</v>
      </c>
      <c r="GG263" s="4">
        <f>SUMIFS('Aceite de Oliva'!GG$6:GG$257,'Aceite de Oliva'!$A$6:$A$257,"&gt;="&amp;$A263,'Aceite de Oliva'!$B$6:$B$257,"&lt;="&amp;$B263)</f>
        <v>0</v>
      </c>
      <c r="GK263" s="4">
        <f>SUMIFS('Aceite de Oliva'!GK$6:GK$257,'Aceite de Oliva'!$A$6:$A$257,"&gt;="&amp;$A263,'Aceite de Oliva'!$B$6:$B$257,"&lt;="&amp;$B263)</f>
        <v>0.08</v>
      </c>
      <c r="GL263" s="4">
        <f>SUMIFS('Aceite de Oliva'!GL$6:GL$257,'Aceite de Oliva'!$A$6:$A$257,"&gt;="&amp;$A263,'Aceite de Oliva'!$B$6:$B$257,"&lt;="&amp;$B263)</f>
        <v>0.09</v>
      </c>
      <c r="GM263" s="4">
        <f>SUMIFS('Aceite de Oliva'!GM$6:GM$257,'Aceite de Oliva'!$A$6:$A$257,"&gt;="&amp;$A263,'Aceite de Oliva'!$B$6:$B$257,"&lt;="&amp;$B263)</f>
        <v>0</v>
      </c>
      <c r="GN263" s="4">
        <f>SUMIFS('Aceite de Oliva'!GN$6:GN$257,'Aceite de Oliva'!$A$6:$A$257,"&gt;="&amp;$A263,'Aceite de Oliva'!$B$6:$B$257,"&lt;="&amp;$B263)</f>
        <v>0</v>
      </c>
      <c r="GR263" s="4">
        <f>SUMIFS('Aceite de Oliva'!GR$6:GR$257,'Aceite de Oliva'!$A$6:$A$257,"&gt;="&amp;$A263,'Aceite de Oliva'!$B$6:$B$257,"&lt;="&amp;$B263)</f>
        <v>0</v>
      </c>
      <c r="GS263" s="4">
        <f>SUMIFS('Aceite de Oliva'!GS$6:GS$257,'Aceite de Oliva'!$A$6:$A$257,"&gt;="&amp;$A263,'Aceite de Oliva'!$B$6:$B$257,"&lt;="&amp;$B263)</f>
        <v>0</v>
      </c>
      <c r="GT263" s="4">
        <f>SUMIFS('Aceite de Oliva'!GT$6:GT$257,'Aceite de Oliva'!$A$6:$A$257,"&gt;="&amp;$A263,'Aceite de Oliva'!$B$6:$B$257,"&lt;="&amp;$B263)</f>
        <v>0</v>
      </c>
      <c r="GU263" s="4">
        <f>SUMIFS('Aceite de Oliva'!GU$6:GU$257,'Aceite de Oliva'!$A$6:$A$257,"&gt;="&amp;$A263,'Aceite de Oliva'!$B$6:$B$257,"&lt;="&amp;$B263)</f>
        <v>0</v>
      </c>
      <c r="GY263" s="4">
        <f>SUMIFS('Aceite de Oliva'!GY$6:GY$257,'Aceite de Oliva'!$A$6:$A$257,"&gt;="&amp;$A263,'Aceite de Oliva'!$B$6:$B$257,"&lt;="&amp;$B263)</f>
        <v>0.09</v>
      </c>
      <c r="GZ263" s="4">
        <f>SUMIFS('Aceite de Oliva'!GZ$6:GZ$257,'Aceite de Oliva'!$A$6:$A$257,"&gt;="&amp;$A263,'Aceite de Oliva'!$B$6:$B$257,"&lt;="&amp;$B263)</f>
        <v>0</v>
      </c>
      <c r="HA263" s="4">
        <f>SUMIFS('Aceite de Oliva'!HA$6:HA$257,'Aceite de Oliva'!$A$6:$A$257,"&gt;="&amp;$A263,'Aceite de Oliva'!$B$6:$B$257,"&lt;="&amp;$B263)</f>
        <v>0</v>
      </c>
      <c r="HB263" s="4">
        <f>SUMIFS('Aceite de Oliva'!HB$6:HB$257,'Aceite de Oliva'!$A$6:$A$257,"&gt;="&amp;$A263,'Aceite de Oliva'!$B$6:$B$257,"&lt;="&amp;$B263)</f>
        <v>0</v>
      </c>
      <c r="HF263" s="4">
        <f>SUMIFS('Aceite de Oliva'!HF$6:HF$257,'Aceite de Oliva'!$A$6:$A$257,"&gt;="&amp;$A263,'Aceite de Oliva'!$B$6:$B$257,"&lt;="&amp;$B263)</f>
        <v>0.35</v>
      </c>
      <c r="HG263" s="4">
        <f>SUMIFS('Aceite de Oliva'!HG$6:HG$257,'Aceite de Oliva'!$A$6:$A$257,"&gt;="&amp;$A263,'Aceite de Oliva'!$B$6:$B$257,"&lt;="&amp;$B263)</f>
        <v>0.09</v>
      </c>
      <c r="HH263" s="4">
        <f>SUMIFS('Aceite de Oliva'!HH$6:HH$257,'Aceite de Oliva'!$A$6:$A$257,"&gt;="&amp;$A263,'Aceite de Oliva'!$B$6:$B$257,"&lt;="&amp;$B263)</f>
        <v>0.2</v>
      </c>
      <c r="HI263" s="4">
        <f>SUMIFS('Aceite de Oliva'!HI$6:HI$257,'Aceite de Oliva'!$A$6:$A$257,"&gt;="&amp;$A263,'Aceite de Oliva'!$B$6:$B$257,"&lt;="&amp;$B263)</f>
        <v>0</v>
      </c>
      <c r="HM263" s="4">
        <f>SUMIFS('Aceite de Oliva'!HM$6:HM$257,'Aceite de Oliva'!$A$6:$A$257,"&gt;="&amp;$A263,'Aceite de Oliva'!$B$6:$B$257,"&lt;="&amp;$B263)</f>
        <v>0.14000000000000001</v>
      </c>
      <c r="HN263" s="4">
        <f>SUMIFS('Aceite de Oliva'!HN$6:HN$257,'Aceite de Oliva'!$A$6:$A$257,"&gt;="&amp;$A263,'Aceite de Oliva'!$B$6:$B$257,"&lt;="&amp;$B263)</f>
        <v>0.1</v>
      </c>
      <c r="HO263" s="4">
        <f>SUMIFS('Aceite de Oliva'!HO$6:HO$257,'Aceite de Oliva'!$A$6:$A$257,"&gt;="&amp;$A263,'Aceite de Oliva'!$B$6:$B$257,"&lt;="&amp;$B263)</f>
        <v>0</v>
      </c>
      <c r="HP263" s="4">
        <f>SUMIFS('Aceite de Oliva'!HP$6:HP$257,'Aceite de Oliva'!$A$6:$A$257,"&gt;="&amp;$A263,'Aceite de Oliva'!$B$6:$B$257,"&lt;="&amp;$B263)</f>
        <v>0</v>
      </c>
      <c r="HT263" s="4">
        <f>SUMIFS('Aceite de Oliva'!HT$6:HT$257,'Aceite de Oliva'!$A$6:$A$257,"&gt;="&amp;$A263,'Aceite de Oliva'!$B$6:$B$257,"&lt;="&amp;$B263)</f>
        <v>0.08</v>
      </c>
      <c r="HU263" s="4">
        <f>SUMIFS('Aceite de Oliva'!HU$6:HU$257,'Aceite de Oliva'!$A$6:$A$257,"&gt;="&amp;$A263,'Aceite de Oliva'!$B$6:$B$257,"&lt;="&amp;$B263)</f>
        <v>0.13</v>
      </c>
      <c r="HV263" s="4">
        <f>SUMIFS('Aceite de Oliva'!HV$6:HV$257,'Aceite de Oliva'!$A$6:$A$257,"&gt;="&amp;$A263,'Aceite de Oliva'!$B$6:$B$257,"&lt;="&amp;$B263)</f>
        <v>0.04</v>
      </c>
      <c r="HW263" s="4">
        <f>SUMIFS('Aceite de Oliva'!HW$6:HW$257,'Aceite de Oliva'!$A$6:$A$257,"&gt;="&amp;$A263,'Aceite de Oliva'!$B$6:$B$257,"&lt;="&amp;$B263)</f>
        <v>0</v>
      </c>
      <c r="IA263" s="4">
        <f>SUMIFS('Aceite de Oliva'!IA$6:IA$257,'Aceite de Oliva'!$A$6:$A$257,"&gt;="&amp;$A263,'Aceite de Oliva'!$B$6:$B$257,"&lt;="&amp;$B263)</f>
        <v>0.03</v>
      </c>
      <c r="IB263" s="4">
        <f>SUMIFS('Aceite de Oliva'!IB$6:IB$257,'Aceite de Oliva'!$A$6:$A$257,"&gt;="&amp;$A263,'Aceite de Oliva'!$B$6:$B$257,"&lt;="&amp;$B263)</f>
        <v>0</v>
      </c>
      <c r="IC263" s="4">
        <f>SUMIFS('Aceite de Oliva'!IC$6:IC$257,'Aceite de Oliva'!$A$6:$A$257,"&gt;="&amp;$A263,'Aceite de Oliva'!$B$6:$B$257,"&lt;="&amp;$B263)</f>
        <v>0.04</v>
      </c>
      <c r="ID263" s="4">
        <f>SUMIFS('Aceite de Oliva'!ID$6:ID$257,'Aceite de Oliva'!$A$6:$A$257,"&gt;="&amp;$A263,'Aceite de Oliva'!$B$6:$B$257,"&lt;="&amp;$B263)</f>
        <v>0</v>
      </c>
      <c r="IH263" s="4">
        <f>SUMIFS('Aceite de Oliva'!IH$6:IH$257,'Aceite de Oliva'!$A$6:$A$257,"&gt;="&amp;$A263,'Aceite de Oliva'!$B$6:$B$257,"&lt;="&amp;$B263)</f>
        <v>0.06</v>
      </c>
      <c r="II263" s="4">
        <f>SUMIFS('Aceite de Oliva'!II$6:II$257,'Aceite de Oliva'!$A$6:$A$257,"&gt;="&amp;$A263,'Aceite de Oliva'!$B$6:$B$257,"&lt;="&amp;$B263)</f>
        <v>0</v>
      </c>
      <c r="IJ263" s="4">
        <f>SUMIFS('Aceite de Oliva'!IJ$6:IJ$257,'Aceite de Oliva'!$A$6:$A$257,"&gt;="&amp;$A263,'Aceite de Oliva'!$B$6:$B$257,"&lt;="&amp;$B263)</f>
        <v>0</v>
      </c>
      <c r="IK263" s="4">
        <f>SUMIFS('Aceite de Oliva'!IK$6:IK$257,'Aceite de Oliva'!$A$6:$A$257,"&gt;="&amp;$A263,'Aceite de Oliva'!$B$6:$B$257,"&lt;="&amp;$B263)</f>
        <v>0</v>
      </c>
      <c r="IO263" s="4">
        <f>SUMIFS('Aceite de Oliva'!IO$6:IO$257,'Aceite de Oliva'!$A$6:$A$257,"&gt;="&amp;$A263,'Aceite de Oliva'!$B$6:$B$257,"&lt;="&amp;$B263)</f>
        <v>0.06</v>
      </c>
      <c r="IP263" s="4">
        <f>SUMIFS('Aceite de Oliva'!IP$6:IP$257,'Aceite de Oliva'!$A$6:$A$257,"&gt;="&amp;$A263,'Aceite de Oliva'!$B$6:$B$257,"&lt;="&amp;$B263)</f>
        <v>0</v>
      </c>
      <c r="IQ263" s="4">
        <f>SUMIFS('Aceite de Oliva'!IQ$6:IQ$257,'Aceite de Oliva'!$A$6:$A$257,"&gt;="&amp;$A263,'Aceite de Oliva'!$B$6:$B$257,"&lt;="&amp;$B263)</f>
        <v>0</v>
      </c>
      <c r="IR263" s="4">
        <f>SUMIFS('Aceite de Oliva'!IR$6:IR$257,'Aceite de Oliva'!$A$6:$A$257,"&gt;="&amp;$A263,'Aceite de Oliva'!$B$6:$B$257,"&lt;="&amp;$B263)</f>
        <v>0</v>
      </c>
      <c r="IV263" s="4">
        <f>SUMIFS('Aceite de Oliva'!IV$6:IV$257,'Aceite de Oliva'!$A$6:$A$257,"&gt;="&amp;$A263,'Aceite de Oliva'!$B$6:$B$257,"&lt;="&amp;$B263)</f>
        <v>0</v>
      </c>
      <c r="IW263" s="4">
        <f>SUMIFS('Aceite de Oliva'!IW$6:IW$257,'Aceite de Oliva'!$A$6:$A$257,"&gt;="&amp;$A263,'Aceite de Oliva'!$B$6:$B$257,"&lt;="&amp;$B263)</f>
        <v>0</v>
      </c>
      <c r="IX263" s="4">
        <f>SUMIFS('Aceite de Oliva'!IX$6:IX$257,'Aceite de Oliva'!$A$6:$A$257,"&gt;="&amp;$A263,'Aceite de Oliva'!$B$6:$B$257,"&lt;="&amp;$B263)</f>
        <v>0</v>
      </c>
      <c r="IY263" s="4">
        <f>SUMIFS('Aceite de Oliva'!IY$6:IY$257,'Aceite de Oliva'!$A$6:$A$257,"&gt;="&amp;$A263,'Aceite de Oliva'!$B$6:$B$257,"&lt;="&amp;$B263)</f>
        <v>0</v>
      </c>
      <c r="JC263" s="4">
        <f>SUMIFS('Aceite de Oliva'!JC$6:JC$257,'Aceite de Oliva'!$A$6:$A$257,"&gt;="&amp;$A263,'Aceite de Oliva'!$B$6:$B$257,"&lt;="&amp;$B263)</f>
        <v>0</v>
      </c>
      <c r="JD263" s="4">
        <f>SUMIFS('Aceite de Oliva'!JD$6:JD$257,'Aceite de Oliva'!$A$6:$A$257,"&gt;="&amp;$A263,'Aceite de Oliva'!$B$6:$B$257,"&lt;="&amp;$B263)</f>
        <v>0</v>
      </c>
      <c r="JE263" s="4">
        <f>SUMIFS('Aceite de Oliva'!JE$6:JE$257,'Aceite de Oliva'!$A$6:$A$257,"&gt;="&amp;$A263,'Aceite de Oliva'!$B$6:$B$257,"&lt;="&amp;$B263)</f>
        <v>0</v>
      </c>
      <c r="JF263" s="4">
        <f>SUMIFS('Aceite de Oliva'!JF$6:JF$257,'Aceite de Oliva'!$A$6:$A$257,"&gt;="&amp;$A263,'Aceite de Oliva'!$B$6:$B$257,"&lt;="&amp;$B263)</f>
        <v>0</v>
      </c>
      <c r="JJ263" s="4">
        <f>SUMIFS('Aceite de Oliva'!JJ$6:JJ$257,'Aceite de Oliva'!$A$6:$A$257,"&gt;="&amp;$A263,'Aceite de Oliva'!$B$6:$B$257,"&lt;="&amp;$B263)</f>
        <v>0.02</v>
      </c>
      <c r="JK263" s="4">
        <f>SUMIFS('Aceite de Oliva'!JK$6:JK$257,'Aceite de Oliva'!$A$6:$A$257,"&gt;="&amp;$A263,'Aceite de Oliva'!$B$6:$B$257,"&lt;="&amp;$B263)</f>
        <v>0.13</v>
      </c>
      <c r="JL263" s="4">
        <f>SUMIFS('Aceite de Oliva'!JL$6:JL$257,'Aceite de Oliva'!$A$6:$A$257,"&gt;="&amp;$A263,'Aceite de Oliva'!$B$6:$B$257,"&lt;="&amp;$B263)</f>
        <v>0</v>
      </c>
      <c r="JM263" s="4">
        <f>SUMIFS('Aceite de Oliva'!JM$6:JM$257,'Aceite de Oliva'!$A$6:$A$257,"&gt;="&amp;$A263,'Aceite de Oliva'!$B$6:$B$257,"&lt;="&amp;$B263)</f>
        <v>0</v>
      </c>
      <c r="JQ263" s="4">
        <f>SUMIFS('Aceite de Oliva'!JQ$6:JQ$257,'Aceite de Oliva'!$A$6:$A$257,"&gt;="&amp;$A263,'Aceite de Oliva'!$B$6:$B$257,"&lt;="&amp;$B263)</f>
        <v>0.05</v>
      </c>
      <c r="JR263" s="4">
        <f>SUMIFS('Aceite de Oliva'!JR$6:JR$257,'Aceite de Oliva'!$A$6:$A$257,"&gt;="&amp;$A263,'Aceite de Oliva'!$B$6:$B$257,"&lt;="&amp;$B263)</f>
        <v>0</v>
      </c>
      <c r="JS263" s="4">
        <f>SUMIFS('Aceite de Oliva'!JS$6:JS$257,'Aceite de Oliva'!$A$6:$A$257,"&gt;="&amp;$A263,'Aceite de Oliva'!$B$6:$B$257,"&lt;="&amp;$B263)</f>
        <v>0.08</v>
      </c>
      <c r="JT263" s="4">
        <f>SUMIFS('Aceite de Oliva'!JT$6:JT$257,'Aceite de Oliva'!$A$6:$A$257,"&gt;="&amp;$A263,'Aceite de Oliva'!$B$6:$B$257,"&lt;="&amp;$B263)</f>
        <v>0</v>
      </c>
      <c r="JX263" s="4">
        <f>SUMIFS('Aceite de Oliva'!JX$6:JX$257,'Aceite de Oliva'!$A$6:$A$257,"&gt;="&amp;$A263,'Aceite de Oliva'!$B$6:$B$257,"&lt;="&amp;$B263)</f>
        <v>0.12</v>
      </c>
      <c r="JY263" s="4">
        <f>SUMIFS('Aceite de Oliva'!JY$6:JY$257,'Aceite de Oliva'!$A$6:$A$257,"&gt;="&amp;$A263,'Aceite de Oliva'!$B$6:$B$257,"&lt;="&amp;$B263)</f>
        <v>0.1</v>
      </c>
      <c r="JZ263" s="4">
        <f>SUMIFS('Aceite de Oliva'!JZ$6:JZ$257,'Aceite de Oliva'!$A$6:$A$257,"&gt;="&amp;$A263,'Aceite de Oliva'!$B$6:$B$257,"&lt;="&amp;$B263)</f>
        <v>0</v>
      </c>
      <c r="KA263" s="4">
        <f>SUMIFS('Aceite de Oliva'!KA$6:KA$257,'Aceite de Oliva'!$A$6:$A$257,"&gt;="&amp;$A263,'Aceite de Oliva'!$B$6:$B$257,"&lt;="&amp;$B263)</f>
        <v>0</v>
      </c>
      <c r="KE263" s="4">
        <f>SUMIFS('Aceite de Oliva'!KE$6:KE$257,'Aceite de Oliva'!$A$6:$A$257,"&gt;="&amp;$A263,'Aceite de Oliva'!$B$6:$B$257,"&lt;="&amp;$B263)</f>
        <v>0.02</v>
      </c>
      <c r="KF263" s="4">
        <f>SUMIFS('Aceite de Oliva'!KF$6:KF$257,'Aceite de Oliva'!$A$6:$A$257,"&gt;="&amp;$A263,'Aceite de Oliva'!$B$6:$B$257,"&lt;="&amp;$B263)</f>
        <v>0</v>
      </c>
      <c r="KG263" s="4">
        <f>SUMIFS('Aceite de Oliva'!KG$6:KG$257,'Aceite de Oliva'!$A$6:$A$257,"&gt;="&amp;$A263,'Aceite de Oliva'!$B$6:$B$257,"&lt;="&amp;$B263)</f>
        <v>0.04</v>
      </c>
      <c r="KH263" s="4">
        <f>SUMIFS('Aceite de Oliva'!KH$6:KH$257,'Aceite de Oliva'!$A$6:$A$257,"&gt;="&amp;$A263,'Aceite de Oliva'!$B$6:$B$257,"&lt;="&amp;$B263)</f>
        <v>0</v>
      </c>
      <c r="KL263" s="4">
        <f>SUMIFS('Aceite de Oliva'!KL$6:KL$257,'Aceite de Oliva'!$A$6:$A$257,"&gt;="&amp;$A263,'Aceite de Oliva'!$B$6:$B$257,"&lt;="&amp;$B263)</f>
        <v>0.08</v>
      </c>
      <c r="KM263" s="4">
        <f>SUMIFS('Aceite de Oliva'!KM$6:KM$257,'Aceite de Oliva'!$A$6:$A$257,"&gt;="&amp;$A263,'Aceite de Oliva'!$B$6:$B$257,"&lt;="&amp;$B263)</f>
        <v>0</v>
      </c>
      <c r="KN263" s="4">
        <f>SUMIFS('Aceite de Oliva'!KN$6:KN$257,'Aceite de Oliva'!$A$6:$A$257,"&gt;="&amp;$A263,'Aceite de Oliva'!$B$6:$B$257,"&lt;="&amp;$B263)</f>
        <v>0.04</v>
      </c>
      <c r="KO263" s="4">
        <f>SUMIFS('Aceite de Oliva'!KO$6:KO$257,'Aceite de Oliva'!$A$6:$A$257,"&gt;="&amp;$A263,'Aceite de Oliva'!$B$6:$B$257,"&lt;="&amp;$B263)</f>
        <v>0</v>
      </c>
      <c r="KS263" s="4">
        <f>SUMIFS('Aceite de Oliva'!KS$6:KS$257,'Aceite de Oliva'!$A$6:$A$257,"&gt;="&amp;$A263,'Aceite de Oliva'!$B$6:$B$257,"&lt;="&amp;$B263)</f>
        <v>0.02</v>
      </c>
      <c r="KT263" s="4">
        <f>SUMIFS('Aceite de Oliva'!KT$6:KT$257,'Aceite de Oliva'!$A$6:$A$257,"&gt;="&amp;$A263,'Aceite de Oliva'!$B$6:$B$257,"&lt;="&amp;$B263)</f>
        <v>0</v>
      </c>
      <c r="KU263" s="4">
        <f>SUMIFS('Aceite de Oliva'!KU$6:KU$257,'Aceite de Oliva'!$A$6:$A$257,"&gt;="&amp;$A263,'Aceite de Oliva'!$B$6:$B$257,"&lt;="&amp;$B263)</f>
        <v>0.04</v>
      </c>
      <c r="KV263" s="4">
        <f>SUMIFS('Aceite de Oliva'!KV$6:KV$257,'Aceite de Oliva'!$A$6:$A$257,"&gt;="&amp;$A263,'Aceite de Oliva'!$B$6:$B$257,"&lt;="&amp;$B263)</f>
        <v>0</v>
      </c>
      <c r="KZ263" s="4">
        <f>SUMIFS('Aceite de Oliva'!KZ$6:KZ$257,'Aceite de Oliva'!$A$6:$A$257,"&gt;="&amp;$A263,'Aceite de Oliva'!$B$6:$B$257,"&lt;="&amp;$B263)</f>
        <v>0.03</v>
      </c>
      <c r="LA263" s="4">
        <f>SUMIFS('Aceite de Oliva'!LA$6:LA$257,'Aceite de Oliva'!$A$6:$A$257,"&gt;="&amp;$A263,'Aceite de Oliva'!$B$6:$B$257,"&lt;="&amp;$B263)</f>
        <v>0</v>
      </c>
      <c r="LB263" s="4">
        <f>SUMIFS('Aceite de Oliva'!LB$6:LB$257,'Aceite de Oliva'!$A$6:$A$257,"&gt;="&amp;$A263,'Aceite de Oliva'!$B$6:$B$257,"&lt;="&amp;$B263)</f>
        <v>0.05</v>
      </c>
      <c r="LC263" s="4">
        <f>SUMIFS('Aceite de Oliva'!LC$6:LC$257,'Aceite de Oliva'!$A$6:$A$257,"&gt;="&amp;$A263,'Aceite de Oliva'!$B$6:$B$257,"&lt;="&amp;$B263)</f>
        <v>0</v>
      </c>
      <c r="LG263" s="4">
        <f>SUMIFS('Aceite de Oliva'!LG$6:LG$257,'Aceite de Oliva'!$A$6:$A$257,"&gt;="&amp;$A263,'Aceite de Oliva'!$B$6:$B$257,"&lt;="&amp;$B263)</f>
        <v>0.03</v>
      </c>
      <c r="LH263" s="4">
        <f>SUMIFS('Aceite de Oliva'!LH$6:LH$257,'Aceite de Oliva'!$A$6:$A$257,"&gt;="&amp;$A263,'Aceite de Oliva'!$B$6:$B$257,"&lt;="&amp;$B263)</f>
        <v>0</v>
      </c>
      <c r="LI263" s="4">
        <f>SUMIFS('Aceite de Oliva'!LI$6:LI$257,'Aceite de Oliva'!$A$6:$A$257,"&gt;="&amp;$A263,'Aceite de Oliva'!$B$6:$B$257,"&lt;="&amp;$B263)</f>
        <v>0.04</v>
      </c>
      <c r="LJ263" s="4">
        <f>SUMIFS('Aceite de Oliva'!LJ$6:LJ$257,'Aceite de Oliva'!$A$6:$A$257,"&gt;="&amp;$A263,'Aceite de Oliva'!$B$6:$B$257,"&lt;="&amp;$B263)</f>
        <v>0</v>
      </c>
      <c r="LN263" s="4">
        <f>SUMIFS('Aceite de Oliva'!LN$6:LN$257,'Aceite de Oliva'!$A$6:$A$257,"&gt;="&amp;$A263,'Aceite de Oliva'!$B$6:$B$257,"&lt;="&amp;$B263)</f>
        <v>0.03</v>
      </c>
      <c r="LO263" s="4">
        <f>SUMIFS('Aceite de Oliva'!LO$6:LO$257,'Aceite de Oliva'!$A$6:$A$257,"&gt;="&amp;$A263,'Aceite de Oliva'!$B$6:$B$257,"&lt;="&amp;$B263)</f>
        <v>0</v>
      </c>
      <c r="LP263" s="4">
        <f>SUMIFS('Aceite de Oliva'!LP$6:LP$257,'Aceite de Oliva'!$A$6:$A$257,"&gt;="&amp;$A263,'Aceite de Oliva'!$B$6:$B$257,"&lt;="&amp;$B263)</f>
        <v>0</v>
      </c>
      <c r="LQ263" s="4">
        <f>SUMIFS('Aceite de Oliva'!LQ$6:LQ$257,'Aceite de Oliva'!$A$6:$A$257,"&gt;="&amp;$A263,'Aceite de Oliva'!$B$6:$B$257,"&lt;="&amp;$B263)</f>
        <v>0</v>
      </c>
      <c r="LU263" s="4">
        <f>SUMIFS('Aceite de Oliva'!LU$6:LU$257,'Aceite de Oliva'!$A$6:$A$257,"&gt;="&amp;$A263,'Aceite de Oliva'!$B$6:$B$257,"&lt;="&amp;$B263)</f>
        <v>0.22999999999999998</v>
      </c>
      <c r="LV263" s="4">
        <f>SUMIFS('Aceite de Oliva'!LV$6:LV$257,'Aceite de Oliva'!$A$6:$A$257,"&gt;="&amp;$A263,'Aceite de Oliva'!$B$6:$B$257,"&lt;="&amp;$B263)</f>
        <v>0</v>
      </c>
      <c r="LW263" s="4">
        <f>SUMIFS('Aceite de Oliva'!LW$6:LW$257,'Aceite de Oliva'!$A$6:$A$257,"&gt;="&amp;$A263,'Aceite de Oliva'!$B$6:$B$257,"&lt;="&amp;$B263)</f>
        <v>0</v>
      </c>
      <c r="LX263" s="4">
        <f>SUMIFS('Aceite de Oliva'!LX$6:LX$257,'Aceite de Oliva'!$A$6:$A$257,"&gt;="&amp;$A263,'Aceite de Oliva'!$B$6:$B$257,"&lt;="&amp;$B263)</f>
        <v>0</v>
      </c>
      <c r="MB263" s="4">
        <f>SUMIFS('Aceite de Oliva'!MB$6:MB$257,'Aceite de Oliva'!$A$6:$A$257,"&gt;="&amp;$A263,'Aceite de Oliva'!$B$6:$B$257,"&lt;="&amp;$B263)</f>
        <v>0</v>
      </c>
      <c r="MC263" s="4">
        <f>SUMIFS('Aceite de Oliva'!MC$6:MC$257,'Aceite de Oliva'!$A$6:$A$257,"&gt;="&amp;$A263,'Aceite de Oliva'!$B$6:$B$257,"&lt;="&amp;$B263)</f>
        <v>0</v>
      </c>
      <c r="MD263" s="4">
        <f>SUMIFS('Aceite de Oliva'!MD$6:MD$257,'Aceite de Oliva'!$A$6:$A$257,"&gt;="&amp;$A263,'Aceite de Oliva'!$B$6:$B$257,"&lt;="&amp;$B263)</f>
        <v>0</v>
      </c>
      <c r="ME263" s="4">
        <f>SUMIFS('Aceite de Oliva'!ME$6:ME$257,'Aceite de Oliva'!$A$6:$A$257,"&gt;="&amp;$A263,'Aceite de Oliva'!$B$6:$B$257,"&lt;="&amp;$B263)</f>
        <v>0</v>
      </c>
      <c r="MI263" s="4">
        <f>SUMIFS('Aceite de Oliva'!MI$6:MI$257,'Aceite de Oliva'!$A$6:$A$257,"&gt;="&amp;$A263,'Aceite de Oliva'!$B$6:$B$257,"&lt;="&amp;$B263)</f>
        <v>0.53</v>
      </c>
      <c r="MJ263" s="4">
        <f>SUMIFS('Aceite de Oliva'!MJ$6:MJ$257,'Aceite de Oliva'!$A$6:$A$257,"&gt;="&amp;$A263,'Aceite de Oliva'!$B$6:$B$257,"&lt;="&amp;$B263)</f>
        <v>0.23</v>
      </c>
      <c r="MK263" s="4">
        <f>SUMIFS('Aceite de Oliva'!MK$6:MK$257,'Aceite de Oliva'!$A$6:$A$257,"&gt;="&amp;$A263,'Aceite de Oliva'!$B$6:$B$257,"&lt;="&amp;$B263)</f>
        <v>0.21</v>
      </c>
      <c r="ML263" s="4">
        <f>SUMIFS('Aceite de Oliva'!ML$6:ML$257,'Aceite de Oliva'!$A$6:$A$257,"&gt;="&amp;$A263,'Aceite de Oliva'!$B$6:$B$257,"&lt;="&amp;$B263)</f>
        <v>0</v>
      </c>
      <c r="MP263" s="4">
        <f>SUMIFS('Aceite de Oliva'!MP$6:MP$257,'Aceite de Oliva'!$A$6:$A$257,"&gt;="&amp;$A263,'Aceite de Oliva'!$B$6:$B$257,"&lt;="&amp;$B263)</f>
        <v>0.96</v>
      </c>
      <c r="MQ263" s="4">
        <f>SUMIFS('Aceite de Oliva'!MQ$6:MQ$257,'Aceite de Oliva'!$A$6:$A$257,"&gt;="&amp;$A263,'Aceite de Oliva'!$B$6:$B$257,"&lt;="&amp;$B263)</f>
        <v>1.27</v>
      </c>
      <c r="MR263" s="4">
        <f>SUMIFS('Aceite de Oliva'!MR$6:MR$257,'Aceite de Oliva'!$A$6:$A$257,"&gt;="&amp;$A263,'Aceite de Oliva'!$B$6:$B$257,"&lt;="&amp;$B263)</f>
        <v>0.82000000000000006</v>
      </c>
      <c r="MS263" s="4">
        <f>SUMIFS('Aceite de Oliva'!MS$6:MS$257,'Aceite de Oliva'!$A$6:$A$257,"&gt;="&amp;$A263,'Aceite de Oliva'!$B$6:$B$257,"&lt;="&amp;$B263)</f>
        <v>1.65</v>
      </c>
      <c r="MW263" s="4">
        <f>SUMIFS('Aceite de Oliva'!MW$6:MW$257,'Aceite de Oliva'!$A$6:$A$257,"&gt;="&amp;$A263,'Aceite de Oliva'!$B$6:$B$257,"&lt;="&amp;$B263)</f>
        <v>0.22</v>
      </c>
      <c r="MX263" s="4">
        <f>SUMIFS('Aceite de Oliva'!MX$6:MX$257,'Aceite de Oliva'!$A$6:$A$257,"&gt;="&amp;$A263,'Aceite de Oliva'!$B$6:$B$257,"&lt;="&amp;$B263)</f>
        <v>0.18</v>
      </c>
      <c r="MY263" s="4">
        <f>SUMIFS('Aceite de Oliva'!MY$6:MY$257,'Aceite de Oliva'!$A$6:$A$257,"&gt;="&amp;$A263,'Aceite de Oliva'!$B$6:$B$257,"&lt;="&amp;$B263)</f>
        <v>0.05</v>
      </c>
      <c r="MZ263" s="4">
        <f>SUMIFS('Aceite de Oliva'!MZ$6:MZ$257,'Aceite de Oliva'!$A$6:$A$257,"&gt;="&amp;$A263,'Aceite de Oliva'!$B$6:$B$257,"&lt;="&amp;$B263)</f>
        <v>0.95</v>
      </c>
      <c r="ND263" s="4">
        <f>SUMIFS('Aceite de Oliva'!ND$6:ND$257,'Aceite de Oliva'!$A$6:$A$257,"&gt;="&amp;$A263,'Aceite de Oliva'!$B$6:$B$257,"&lt;="&amp;$B263)</f>
        <v>0.49</v>
      </c>
      <c r="NE263" s="4">
        <f>SUMIFS('Aceite de Oliva'!NE$6:NE$257,'Aceite de Oliva'!$A$6:$A$257,"&gt;="&amp;$A263,'Aceite de Oliva'!$B$6:$B$257,"&lt;="&amp;$B263)</f>
        <v>0</v>
      </c>
      <c r="NF263" s="4">
        <f>SUMIFS('Aceite de Oliva'!NF$6:NF$257,'Aceite de Oliva'!$A$6:$A$257,"&gt;="&amp;$A263,'Aceite de Oliva'!$B$6:$B$257,"&lt;="&amp;$B263)</f>
        <v>0.18</v>
      </c>
      <c r="NG263" s="4">
        <f>SUMIFS('Aceite de Oliva'!NG$6:NG$257,'Aceite de Oliva'!$A$6:$A$257,"&gt;="&amp;$A263,'Aceite de Oliva'!$B$6:$B$257,"&lt;="&amp;$B263)</f>
        <v>2.0300000000000002</v>
      </c>
      <c r="NK263" s="4">
        <f>SUMIFS('Aceite de Oliva'!NK$6:NK$257,'Aceite de Oliva'!$A$6:$A$257,"&gt;="&amp;$A263,'Aceite de Oliva'!$B$6:$B$257,"&lt;="&amp;$B263)</f>
        <v>0.28000000000000003</v>
      </c>
      <c r="NL263" s="4">
        <f>SUMIFS('Aceite de Oliva'!NL$6:NL$257,'Aceite de Oliva'!$A$6:$A$257,"&gt;="&amp;$A263,'Aceite de Oliva'!$B$6:$B$257,"&lt;="&amp;$B263)</f>
        <v>0</v>
      </c>
      <c r="NM263" s="4">
        <f>SUMIFS('Aceite de Oliva'!NM$6:NM$257,'Aceite de Oliva'!$A$6:$A$257,"&gt;="&amp;$A263,'Aceite de Oliva'!$B$6:$B$257,"&lt;="&amp;$B263)</f>
        <v>0</v>
      </c>
      <c r="NN263" s="4">
        <f>SUMIFS('Aceite de Oliva'!NN$6:NN$257,'Aceite de Oliva'!$A$6:$A$257,"&gt;="&amp;$A263,'Aceite de Oliva'!$B$6:$B$257,"&lt;="&amp;$B263)</f>
        <v>1.87</v>
      </c>
      <c r="NR263" s="4">
        <f>SUMIFS('Aceite de Oliva'!NR$6:NR$257,'Aceite de Oliva'!$A$6:$A$257,"&gt;="&amp;$A263,'Aceite de Oliva'!$B$6:$B$257,"&lt;="&amp;$B263)</f>
        <v>0.2</v>
      </c>
      <c r="NS263" s="4">
        <f>SUMIFS('Aceite de Oliva'!NS$6:NS$257,'Aceite de Oliva'!$A$6:$A$257,"&gt;="&amp;$A263,'Aceite de Oliva'!$B$6:$B$257,"&lt;="&amp;$B263)</f>
        <v>0</v>
      </c>
      <c r="NT263" s="4">
        <f>SUMIFS('Aceite de Oliva'!NT$6:NT$257,'Aceite de Oliva'!$A$6:$A$257,"&gt;="&amp;$A263,'Aceite de Oliva'!$B$6:$B$257,"&lt;="&amp;$B263)</f>
        <v>0</v>
      </c>
      <c r="NU263" s="4">
        <f>SUMIFS('Aceite de Oliva'!NU$6:NU$257,'Aceite de Oliva'!$A$6:$A$257,"&gt;="&amp;$A263,'Aceite de Oliva'!$B$6:$B$257,"&lt;="&amp;$B263)</f>
        <v>0.74</v>
      </c>
      <c r="NY263" s="4">
        <f>SUMIFS('Aceite de Oliva'!NY$6:NY$257,'Aceite de Oliva'!$A$6:$A$257,"&gt;="&amp;$A263,'Aceite de Oliva'!$B$6:$B$257,"&lt;="&amp;$B263)</f>
        <v>0.12</v>
      </c>
      <c r="NZ263" s="4">
        <f>SUMIFS('Aceite de Oliva'!NZ$6:NZ$257,'Aceite de Oliva'!$A$6:$A$257,"&gt;="&amp;$A263,'Aceite de Oliva'!$B$6:$B$257,"&lt;="&amp;$B263)</f>
        <v>0</v>
      </c>
      <c r="OA263" s="4">
        <f>SUMIFS('Aceite de Oliva'!OA$6:OA$257,'Aceite de Oliva'!$A$6:$A$257,"&gt;="&amp;$A263,'Aceite de Oliva'!$B$6:$B$257,"&lt;="&amp;$B263)</f>
        <v>0</v>
      </c>
      <c r="OB263" s="4">
        <f>SUMIFS('Aceite de Oliva'!OB$6:OB$257,'Aceite de Oliva'!$A$6:$A$257,"&gt;="&amp;$A263,'Aceite de Oliva'!$B$6:$B$257,"&lt;="&amp;$B263)</f>
        <v>0.27</v>
      </c>
      <c r="OF263" s="4">
        <f>SUMIFS('Aceite de Oliva'!OF$6:OF$257,'Aceite de Oliva'!$A$6:$A$257,"&gt;="&amp;$A263,'Aceite de Oliva'!$B$6:$B$257,"&lt;="&amp;$B263)</f>
        <v>1.07</v>
      </c>
      <c r="OG263" s="4">
        <f>SUMIFS('Aceite de Oliva'!OG$6:OG$257,'Aceite de Oliva'!$A$6:$A$257,"&gt;="&amp;$A263,'Aceite de Oliva'!$B$6:$B$257,"&lt;="&amp;$B263)</f>
        <v>0.73</v>
      </c>
      <c r="OH263" s="4">
        <f>SUMIFS('Aceite de Oliva'!OH$6:OH$257,'Aceite de Oliva'!$A$6:$A$257,"&gt;="&amp;$A263,'Aceite de Oliva'!$B$6:$B$257,"&lt;="&amp;$B263)</f>
        <v>0.21000000000000002</v>
      </c>
      <c r="OI263" s="4">
        <f>SUMIFS('Aceite de Oliva'!OI$6:OI$257,'Aceite de Oliva'!$A$6:$A$257,"&gt;="&amp;$A263,'Aceite de Oliva'!$B$6:$B$257,"&lt;="&amp;$B263)</f>
        <v>4.21</v>
      </c>
      <c r="OM263" s="4">
        <f>SUMIFS('Aceite de Oliva'!OM$6:OM$257,'Aceite de Oliva'!$A$6:$A$257,"&gt;="&amp;$A263,'Aceite de Oliva'!$B$6:$B$257,"&lt;="&amp;$B263)</f>
        <v>1.1000000000000001</v>
      </c>
      <c r="ON263" s="4">
        <f>SUMIFS('Aceite de Oliva'!ON$6:ON$257,'Aceite de Oliva'!$A$6:$A$257,"&gt;="&amp;$A263,'Aceite de Oliva'!$B$6:$B$257,"&lt;="&amp;$B263)</f>
        <v>1.46</v>
      </c>
      <c r="OO263" s="4">
        <f>SUMIFS('Aceite de Oliva'!OO$6:OO$257,'Aceite de Oliva'!$A$6:$A$257,"&gt;="&amp;$A263,'Aceite de Oliva'!$B$6:$B$257,"&lt;="&amp;$B263)</f>
        <v>0.56999999999999995</v>
      </c>
      <c r="OP263" s="4">
        <f>SUMIFS('Aceite de Oliva'!OP$6:OP$257,'Aceite de Oliva'!$A$6:$A$257,"&gt;="&amp;$A263,'Aceite de Oliva'!$B$6:$B$257,"&lt;="&amp;$B263)</f>
        <v>2.65</v>
      </c>
      <c r="OT263" s="4">
        <f>SUMIFS('Aceite de Oliva'!OT$6:OT$257,'Aceite de Oliva'!$A$6:$A$257,"&gt;="&amp;$A263,'Aceite de Oliva'!$B$6:$B$257,"&lt;="&amp;$B263)</f>
        <v>0.67</v>
      </c>
      <c r="OU263" s="4">
        <f>SUMIFS('Aceite de Oliva'!OU$6:OU$257,'Aceite de Oliva'!$A$6:$A$257,"&gt;="&amp;$A263,'Aceite de Oliva'!$B$6:$B$257,"&lt;="&amp;$B263)</f>
        <v>1.9100000000000001</v>
      </c>
      <c r="OV263" s="4">
        <f>SUMIFS('Aceite de Oliva'!OV$6:OV$257,'Aceite de Oliva'!$A$6:$A$257,"&gt;="&amp;$A263,'Aceite de Oliva'!$B$6:$B$257,"&lt;="&amp;$B263)</f>
        <v>0.23</v>
      </c>
      <c r="OW263" s="4">
        <f>SUMIFS('Aceite de Oliva'!OW$6:OW$257,'Aceite de Oliva'!$A$6:$A$257,"&gt;="&amp;$A263,'Aceite de Oliva'!$B$6:$B$257,"&lt;="&amp;$B263)</f>
        <v>0.53</v>
      </c>
      <c r="PA263" s="4">
        <f>SUMIFS('Aceite de Oliva'!PA$6:PA$257,'Aceite de Oliva'!$A$6:$A$257,"&gt;="&amp;$A263,'Aceite de Oliva'!$B$6:$B$257,"&lt;="&amp;$B263)</f>
        <v>0.91000000000000014</v>
      </c>
      <c r="PB263" s="4">
        <f>SUMIFS('Aceite de Oliva'!PB$6:PB$257,'Aceite de Oliva'!$A$6:$A$257,"&gt;="&amp;$A263,'Aceite de Oliva'!$B$6:$B$257,"&lt;="&amp;$B263)</f>
        <v>0.99</v>
      </c>
      <c r="PC263" s="4">
        <f>SUMIFS('Aceite de Oliva'!PC$6:PC$257,'Aceite de Oliva'!$A$6:$A$257,"&gt;="&amp;$A263,'Aceite de Oliva'!$B$6:$B$257,"&lt;="&amp;$B263)</f>
        <v>0.45999999999999996</v>
      </c>
      <c r="PD263" s="4">
        <f>SUMIFS('Aceite de Oliva'!PD$6:PD$257,'Aceite de Oliva'!$A$6:$A$257,"&gt;="&amp;$A263,'Aceite de Oliva'!$B$6:$B$257,"&lt;="&amp;$B263)</f>
        <v>0</v>
      </c>
      <c r="PH263" s="4">
        <f>SUMIFS('Aceite de Oliva'!PH$6:PH$257,'Aceite de Oliva'!$A$6:$A$257,"&gt;="&amp;$A263,'Aceite de Oliva'!$B$6:$B$257,"&lt;="&amp;$B263)</f>
        <v>0.85</v>
      </c>
      <c r="PI263" s="4">
        <f>SUMIFS('Aceite de Oliva'!PI$6:PI$257,'Aceite de Oliva'!$A$6:$A$257,"&gt;="&amp;$A263,'Aceite de Oliva'!$B$6:$B$257,"&lt;="&amp;$B263)</f>
        <v>0</v>
      </c>
      <c r="PJ263" s="4">
        <f>SUMIFS('Aceite de Oliva'!PJ$6:PJ$257,'Aceite de Oliva'!$A$6:$A$257,"&gt;="&amp;$A263,'Aceite de Oliva'!$B$6:$B$257,"&lt;="&amp;$B263)</f>
        <v>1.26</v>
      </c>
      <c r="PK263" s="4">
        <f>SUMIFS('Aceite de Oliva'!PK$6:PK$257,'Aceite de Oliva'!$A$6:$A$257,"&gt;="&amp;$A263,'Aceite de Oliva'!$B$6:$B$257,"&lt;="&amp;$B263)</f>
        <v>0</v>
      </c>
      <c r="PO263" s="4">
        <f>SUMIFS('Aceite de Oliva'!PO$6:PO$257,'Aceite de Oliva'!$A$6:$A$257,"&gt;="&amp;$A263,'Aceite de Oliva'!$B$6:$B$257,"&lt;="&amp;$B263)</f>
        <v>0.24</v>
      </c>
      <c r="PP263" s="4">
        <f>SUMIFS('Aceite de Oliva'!PP$6:PP$257,'Aceite de Oliva'!$A$6:$A$257,"&gt;="&amp;$A263,'Aceite de Oliva'!$B$6:$B$257,"&lt;="&amp;$B263)</f>
        <v>0.27</v>
      </c>
      <c r="PQ263" s="4">
        <f>SUMIFS('Aceite de Oliva'!PQ$6:PQ$257,'Aceite de Oliva'!$A$6:$A$257,"&gt;="&amp;$A263,'Aceite de Oliva'!$B$6:$B$257,"&lt;="&amp;$B263)</f>
        <v>0.31</v>
      </c>
      <c r="PR263" s="4">
        <f>SUMIFS('Aceite de Oliva'!PR$6:PR$257,'Aceite de Oliva'!$A$6:$A$257,"&gt;="&amp;$A263,'Aceite de Oliva'!$B$6:$B$257,"&lt;="&amp;$B263)</f>
        <v>0</v>
      </c>
      <c r="PV263" s="4">
        <f>SUMIFS('Aceite de Oliva'!PV$6:PV$257,'Aceite de Oliva'!$A$6:$A$257,"&gt;="&amp;$A263,'Aceite de Oliva'!$B$6:$B$257,"&lt;="&amp;$B263)</f>
        <v>0.80999999999999994</v>
      </c>
      <c r="PW263" s="4">
        <f>SUMIFS('Aceite de Oliva'!PW$6:PW$257,'Aceite de Oliva'!$A$6:$A$257,"&gt;="&amp;$A263,'Aceite de Oliva'!$B$6:$B$257,"&lt;="&amp;$B263)</f>
        <v>2.83</v>
      </c>
      <c r="PX263" s="4">
        <f>SUMIFS('Aceite de Oliva'!PX$6:PX$257,'Aceite de Oliva'!$A$6:$A$257,"&gt;="&amp;$A263,'Aceite de Oliva'!$B$6:$B$257,"&lt;="&amp;$B263)</f>
        <v>0.17</v>
      </c>
      <c r="PY263" s="4">
        <f>SUMIFS('Aceite de Oliva'!PY$6:PY$257,'Aceite de Oliva'!$A$6:$A$257,"&gt;="&amp;$A263,'Aceite de Oliva'!$B$6:$B$257,"&lt;="&amp;$B263)</f>
        <v>0.55000000000000004</v>
      </c>
      <c r="QC263" s="4">
        <f>SUMIFS('Aceite de Oliva'!QC$6:QC$257,'Aceite de Oliva'!$A$6:$A$257,"&gt;="&amp;$A263,'Aceite de Oliva'!$B$6:$B$257,"&lt;="&amp;$B263)</f>
        <v>1.23</v>
      </c>
      <c r="QD263" s="4">
        <f>SUMIFS('Aceite de Oliva'!QD$6:QD$257,'Aceite de Oliva'!$A$6:$A$257,"&gt;="&amp;$A263,'Aceite de Oliva'!$B$6:$B$257,"&lt;="&amp;$B263)</f>
        <v>2.1</v>
      </c>
      <c r="QE263" s="4">
        <f>SUMIFS('Aceite de Oliva'!QE$6:QE$257,'Aceite de Oliva'!$A$6:$A$257,"&gt;="&amp;$A263,'Aceite de Oliva'!$B$6:$B$257,"&lt;="&amp;$B263)</f>
        <v>0.75</v>
      </c>
      <c r="QF263" s="4">
        <f>SUMIFS('Aceite de Oliva'!QF$6:QF$257,'Aceite de Oliva'!$A$6:$A$257,"&gt;="&amp;$A263,'Aceite de Oliva'!$B$6:$B$257,"&lt;="&amp;$B263)</f>
        <v>1.5299999999999998</v>
      </c>
      <c r="QJ263" s="4">
        <f>SUMIFS('Aceite de Oliva'!QJ$6:QJ$257,'Aceite de Oliva'!$A$6:$A$257,"&gt;="&amp;$A263,'Aceite de Oliva'!$B$6:$B$257,"&lt;="&amp;$B263)</f>
        <v>1.4300000000000002</v>
      </c>
      <c r="QK263" s="4">
        <f>SUMIFS('Aceite de Oliva'!QK$6:QK$257,'Aceite de Oliva'!$A$6:$A$257,"&gt;="&amp;$A263,'Aceite de Oliva'!$B$6:$B$257,"&lt;="&amp;$B263)</f>
        <v>0.67999999999999994</v>
      </c>
      <c r="QL263" s="4">
        <f>SUMIFS('Aceite de Oliva'!QL$6:QL$257,'Aceite de Oliva'!$A$6:$A$257,"&gt;="&amp;$A263,'Aceite de Oliva'!$B$6:$B$257,"&lt;="&amp;$B263)</f>
        <v>1.3000000000000003</v>
      </c>
      <c r="QM263" s="4">
        <f>SUMIFS('Aceite de Oliva'!QM$6:QM$257,'Aceite de Oliva'!$A$6:$A$257,"&gt;="&amp;$A263,'Aceite de Oliva'!$B$6:$B$257,"&lt;="&amp;$B263)</f>
        <v>0.35</v>
      </c>
      <c r="QQ263" s="4">
        <f>SUMIFS('Aceite de Oliva'!QQ$6:QQ$257,'Aceite de Oliva'!$A$6:$A$257,"&gt;="&amp;$A263,'Aceite de Oliva'!$B$6:$B$257,"&lt;="&amp;$B263)</f>
        <v>20.52</v>
      </c>
      <c r="QR263" s="4">
        <f>SUMIFS('Aceite de Oliva'!QR$6:QR$257,'Aceite de Oliva'!$A$6:$A$257,"&gt;="&amp;$A263,'Aceite de Oliva'!$B$6:$B$257,"&lt;="&amp;$B263)</f>
        <v>5.0900000000000007</v>
      </c>
      <c r="QS263" s="4">
        <f>SUMIFS('Aceite de Oliva'!QS$6:QS$257,'Aceite de Oliva'!$A$6:$A$257,"&gt;="&amp;$A263,'Aceite de Oliva'!$B$6:$B$257,"&lt;="&amp;$B263)</f>
        <v>31.32</v>
      </c>
      <c r="QT263" s="4">
        <f>SUMIFS('Aceite de Oliva'!QT$6:QT$257,'Aceite de Oliva'!$A$6:$A$257,"&gt;="&amp;$A263,'Aceite de Oliva'!$B$6:$B$257,"&lt;="&amp;$B263)</f>
        <v>1.73</v>
      </c>
      <c r="QX263" s="4">
        <f>SUMIFS('Aceite de Oliva'!QX$6:QX$257,'Aceite de Oliva'!$A$6:$A$257,"&gt;="&amp;$A263,'Aceite de Oliva'!$B$6:$B$257,"&lt;="&amp;$B263)</f>
        <v>34.199999999999996</v>
      </c>
      <c r="QY263" s="4">
        <f>SUMIFS('Aceite de Oliva'!QY$6:QY$257,'Aceite de Oliva'!$A$6:$A$257,"&gt;="&amp;$A263,'Aceite de Oliva'!$B$6:$B$257,"&lt;="&amp;$B263)</f>
        <v>14.25</v>
      </c>
      <c r="QZ263" s="4">
        <f>SUMIFS('Aceite de Oliva'!QZ$6:QZ$257,'Aceite de Oliva'!$A$6:$A$257,"&gt;="&amp;$A263,'Aceite de Oliva'!$B$6:$B$257,"&lt;="&amp;$B263)</f>
        <v>48.39</v>
      </c>
      <c r="RA263" s="4">
        <f>SUMIFS('Aceite de Oliva'!RA$6:RA$257,'Aceite de Oliva'!$A$6:$A$257,"&gt;="&amp;$A263,'Aceite de Oliva'!$B$6:$B$257,"&lt;="&amp;$B263)</f>
        <v>7.2399999999999993</v>
      </c>
      <c r="RE263" s="4">
        <f>SUMIFS('Aceite de Oliva'!RE$6:RE$257,'Aceite de Oliva'!$A$6:$A$257,"&gt;="&amp;$A263,'Aceite de Oliva'!$B$6:$B$257,"&lt;="&amp;$B263)</f>
        <v>8.129999999999999</v>
      </c>
      <c r="RF263" s="4">
        <f>SUMIFS('Aceite de Oliva'!RF$6:RF$257,'Aceite de Oliva'!$A$6:$A$257,"&gt;="&amp;$A263,'Aceite de Oliva'!$B$6:$B$257,"&lt;="&amp;$B263)</f>
        <v>8.35</v>
      </c>
      <c r="RG263" s="4">
        <f>SUMIFS('Aceite de Oliva'!RG$6:RG$257,'Aceite de Oliva'!$A$6:$A$257,"&gt;="&amp;$A263,'Aceite de Oliva'!$B$6:$B$257,"&lt;="&amp;$B263)</f>
        <v>8.76</v>
      </c>
      <c r="RH263" s="4">
        <f>SUMIFS('Aceite de Oliva'!RH$6:RH$257,'Aceite de Oliva'!$A$6:$A$257,"&gt;="&amp;$A263,'Aceite de Oliva'!$B$6:$B$257,"&lt;="&amp;$B263)</f>
        <v>4.09</v>
      </c>
      <c r="RL263" s="4">
        <f>SUMIFS('Aceite de Oliva'!RL$6:RL$257,'Aceite de Oliva'!$A$6:$A$257,"&gt;="&amp;$A263,'Aceite de Oliva'!$B$6:$B$257,"&lt;="&amp;$B263)</f>
        <v>4.1100000000000003</v>
      </c>
      <c r="RM263" s="4">
        <f>SUMIFS('Aceite de Oliva'!RM$6:RM$257,'Aceite de Oliva'!$A$6:$A$257,"&gt;="&amp;$A263,'Aceite de Oliva'!$B$6:$B$257,"&lt;="&amp;$B263)</f>
        <v>8.84</v>
      </c>
      <c r="RN263" s="4">
        <f>SUMIFS('Aceite de Oliva'!RN$6:RN$257,'Aceite de Oliva'!$A$6:$A$257,"&gt;="&amp;$A263,'Aceite de Oliva'!$B$6:$B$257,"&lt;="&amp;$B263)</f>
        <v>2.7399999999999998</v>
      </c>
      <c r="RO263" s="4">
        <f>SUMIFS('Aceite de Oliva'!RO$6:RO$257,'Aceite de Oliva'!$A$6:$A$257,"&gt;="&amp;$A263,'Aceite de Oliva'!$B$6:$B$257,"&lt;="&amp;$B263)</f>
        <v>0.38</v>
      </c>
      <c r="RS263" s="4">
        <f>SUMIFS('Aceite de Oliva'!RS$6:RS$257,'Aceite de Oliva'!$A$6:$A$257,"&gt;="&amp;$A263,'Aceite de Oliva'!$B$6:$B$257,"&lt;="&amp;$B263)</f>
        <v>10.62</v>
      </c>
      <c r="RT263" s="4">
        <f>SUMIFS('Aceite de Oliva'!RT$6:RT$257,'Aceite de Oliva'!$A$6:$A$257,"&gt;="&amp;$A263,'Aceite de Oliva'!$B$6:$B$257,"&lt;="&amp;$B263)</f>
        <v>3.49</v>
      </c>
      <c r="RU263" s="4">
        <f>SUMIFS('Aceite de Oliva'!RU$6:RU$257,'Aceite de Oliva'!$A$6:$A$257,"&gt;="&amp;$A263,'Aceite de Oliva'!$B$6:$B$257,"&lt;="&amp;$B263)</f>
        <v>15.040000000000001</v>
      </c>
      <c r="RV263" s="4">
        <f>SUMIFS('Aceite de Oliva'!RV$6:RV$257,'Aceite de Oliva'!$A$6:$A$257,"&gt;="&amp;$A263,'Aceite de Oliva'!$B$6:$B$257,"&lt;="&amp;$B263)</f>
        <v>3.52</v>
      </c>
      <c r="RZ263" s="4">
        <f>SUMIFS('Aceite de Oliva'!RZ$6:RZ$257,'Aceite de Oliva'!$A$6:$A$257,"&gt;="&amp;$A263,'Aceite de Oliva'!$B$6:$B$257,"&lt;="&amp;$B263)</f>
        <v>31.500000000000004</v>
      </c>
      <c r="SA263" s="4">
        <f>SUMIFS('Aceite de Oliva'!SA$6:SA$257,'Aceite de Oliva'!$A$6:$A$257,"&gt;="&amp;$A263,'Aceite de Oliva'!$B$6:$B$257,"&lt;="&amp;$B263)</f>
        <v>6.15</v>
      </c>
      <c r="SB263" s="4">
        <f>SUMIFS('Aceite de Oliva'!SB$6:SB$257,'Aceite de Oliva'!$A$6:$A$257,"&gt;="&amp;$A263,'Aceite de Oliva'!$B$6:$B$257,"&lt;="&amp;$B263)</f>
        <v>44.43</v>
      </c>
      <c r="SC263" s="4">
        <f>SUMIFS('Aceite de Oliva'!SC$6:SC$257,'Aceite de Oliva'!$A$6:$A$257,"&gt;="&amp;$A263,'Aceite de Oliva'!$B$6:$B$257,"&lt;="&amp;$B263)</f>
        <v>17.88</v>
      </c>
      <c r="SG263" s="4">
        <f>SUMIFS('Aceite de Oliva'!SG$6:SG$257,'Aceite de Oliva'!$A$6:$A$257,"&gt;="&amp;$A263,'Aceite de Oliva'!$B$6:$B$257,"&lt;="&amp;$B263)</f>
        <v>23.960000000000004</v>
      </c>
      <c r="SH263" s="4">
        <f>SUMIFS('Aceite de Oliva'!SH$6:SH$257,'Aceite de Oliva'!$A$6:$A$257,"&gt;="&amp;$A263,'Aceite de Oliva'!$B$6:$B$257,"&lt;="&amp;$B263)</f>
        <v>11.000000000000002</v>
      </c>
      <c r="SI263" s="4">
        <f>SUMIFS('Aceite de Oliva'!SI$6:SI$257,'Aceite de Oliva'!$A$6:$A$257,"&gt;="&amp;$A263,'Aceite de Oliva'!$B$6:$B$257,"&lt;="&amp;$B263)</f>
        <v>30.91</v>
      </c>
      <c r="SJ263" s="4">
        <f>SUMIFS('Aceite de Oliva'!SJ$6:SJ$257,'Aceite de Oliva'!$A$6:$A$257,"&gt;="&amp;$A263,'Aceite de Oliva'!$B$6:$B$257,"&lt;="&amp;$B263)</f>
        <v>20.05</v>
      </c>
      <c r="SN263" s="4">
        <f>SUMIFS('Aceite de Oliva'!SN$6:SN$257,'Aceite de Oliva'!$A$6:$A$257,"&gt;="&amp;$A263,'Aceite de Oliva'!$B$6:$B$257,"&lt;="&amp;$B263)</f>
        <v>9.2799999999999994</v>
      </c>
      <c r="SO263" s="4">
        <f>SUMIFS('Aceite de Oliva'!SO$6:SO$257,'Aceite de Oliva'!$A$6:$A$257,"&gt;="&amp;$A263,'Aceite de Oliva'!$B$6:$B$257,"&lt;="&amp;$B263)</f>
        <v>12.349999999999998</v>
      </c>
      <c r="SP263" s="4">
        <f>SUMIFS('Aceite de Oliva'!SP$6:SP$257,'Aceite de Oliva'!$A$6:$A$257,"&gt;="&amp;$A263,'Aceite de Oliva'!$B$6:$B$257,"&lt;="&amp;$B263)</f>
        <v>8.08</v>
      </c>
      <c r="SQ263" s="4">
        <f>SUMIFS('Aceite de Oliva'!SQ$6:SQ$257,'Aceite de Oliva'!$A$6:$A$257,"&gt;="&amp;$A263,'Aceite de Oliva'!$B$6:$B$257,"&lt;="&amp;$B263)</f>
        <v>10.14</v>
      </c>
      <c r="SU263" s="4">
        <f>SUMIFS('Aceite de Oliva'!SU$6:SU$257,'Aceite de Oliva'!$A$6:$A$257,"&gt;="&amp;$A263,'Aceite de Oliva'!$B$6:$B$257,"&lt;="&amp;$B263)</f>
        <v>5.52</v>
      </c>
      <c r="SV263" s="4">
        <f>SUMIFS('Aceite de Oliva'!SV$6:SV$257,'Aceite de Oliva'!$A$6:$A$257,"&gt;="&amp;$A263,'Aceite de Oliva'!$B$6:$B$257,"&lt;="&amp;$B263)</f>
        <v>8</v>
      </c>
      <c r="SW263" s="4">
        <f>SUMIFS('Aceite de Oliva'!SW$6:SW$257,'Aceite de Oliva'!$A$6:$A$257,"&gt;="&amp;$A263,'Aceite de Oliva'!$B$6:$B$257,"&lt;="&amp;$B263)</f>
        <v>3.01</v>
      </c>
      <c r="SX263" s="4">
        <f>SUMIFS('Aceite de Oliva'!SX$6:SX$257,'Aceite de Oliva'!$A$6:$A$257,"&gt;="&amp;$A263,'Aceite de Oliva'!$B$6:$B$257,"&lt;="&amp;$B263)</f>
        <v>9.77</v>
      </c>
      <c r="TB263" s="4">
        <f>SUMIFS('Aceite de Oliva'!TB$6:TB$257,'Aceite de Oliva'!$A$6:$A$257,"&gt;="&amp;$A263,'Aceite de Oliva'!$B$6:$B$257,"&lt;="&amp;$B263)</f>
        <v>2.84</v>
      </c>
      <c r="TC263" s="4">
        <f>SUMIFS('Aceite de Oliva'!TC$6:TC$257,'Aceite de Oliva'!$A$6:$A$257,"&gt;="&amp;$A263,'Aceite de Oliva'!$B$6:$B$257,"&lt;="&amp;$B263)</f>
        <v>5.8100000000000005</v>
      </c>
      <c r="TD263" s="4">
        <f>SUMIFS('Aceite de Oliva'!TD$6:TD$257,'Aceite de Oliva'!$A$6:$A$257,"&gt;="&amp;$A263,'Aceite de Oliva'!$B$6:$B$257,"&lt;="&amp;$B263)</f>
        <v>1.8900000000000001</v>
      </c>
      <c r="TE263" s="4">
        <f>SUMIFS('Aceite de Oliva'!TE$6:TE$257,'Aceite de Oliva'!$A$6:$A$257,"&gt;="&amp;$A263,'Aceite de Oliva'!$B$6:$B$257,"&lt;="&amp;$B263)</f>
        <v>1.6</v>
      </c>
      <c r="TI263" s="4">
        <f>SUMIFS('Aceite de Oliva'!TI$6:TI$257,'Aceite de Oliva'!$A$6:$A$257,"&gt;="&amp;$A263,'Aceite de Oliva'!$B$6:$B$257,"&lt;="&amp;$B263)</f>
        <v>0.78</v>
      </c>
      <c r="TJ263" s="4">
        <f>SUMIFS('Aceite de Oliva'!TJ$6:TJ$257,'Aceite de Oliva'!$A$6:$A$257,"&gt;="&amp;$A263,'Aceite de Oliva'!$B$6:$B$257,"&lt;="&amp;$B263)</f>
        <v>2.11</v>
      </c>
      <c r="TK263" s="4">
        <f>SUMIFS('Aceite de Oliva'!TK$6:TK$257,'Aceite de Oliva'!$A$6:$A$257,"&gt;="&amp;$A263,'Aceite de Oliva'!$B$6:$B$257,"&lt;="&amp;$B263)</f>
        <v>0.41</v>
      </c>
      <c r="TL263" s="4">
        <f>SUMIFS('Aceite de Oliva'!TL$6:TL$257,'Aceite de Oliva'!$A$6:$A$257,"&gt;="&amp;$A263,'Aceite de Oliva'!$B$6:$B$257,"&lt;="&amp;$B263)</f>
        <v>0</v>
      </c>
      <c r="TP263" s="4">
        <f>SUMIFS('Aceite de Oliva'!TP$6:TP$257,'Aceite de Oliva'!$A$6:$A$257,"&gt;="&amp;$A263,'Aceite de Oliva'!$B$6:$B$257,"&lt;="&amp;$B263)</f>
        <v>1.3399999999999999</v>
      </c>
      <c r="TQ263" s="4">
        <f>SUMIFS('Aceite de Oliva'!TQ$6:TQ$257,'Aceite de Oliva'!$A$6:$A$257,"&gt;="&amp;$A263,'Aceite de Oliva'!$B$6:$B$257,"&lt;="&amp;$B263)</f>
        <v>0.53</v>
      </c>
      <c r="TR263" s="4">
        <f>SUMIFS('Aceite de Oliva'!TR$6:TR$257,'Aceite de Oliva'!$A$6:$A$257,"&gt;="&amp;$A263,'Aceite de Oliva'!$B$6:$B$257,"&lt;="&amp;$B263)</f>
        <v>1.42</v>
      </c>
      <c r="TS263" s="4">
        <f>SUMIFS('Aceite de Oliva'!TS$6:TS$257,'Aceite de Oliva'!$A$6:$A$257,"&gt;="&amp;$A263,'Aceite de Oliva'!$B$6:$B$257,"&lt;="&amp;$B263)</f>
        <v>1.25</v>
      </c>
      <c r="TW263" s="4">
        <f>SUMIFS('Aceite de Oliva'!TW$6:TW$257,'Aceite de Oliva'!$A$6:$A$257,"&gt;="&amp;$A263,'Aceite de Oliva'!$B$6:$B$257,"&lt;="&amp;$B263)</f>
        <v>1.06</v>
      </c>
      <c r="TX263" s="4">
        <f>SUMIFS('Aceite de Oliva'!TX$6:TX$257,'Aceite de Oliva'!$A$6:$A$257,"&gt;="&amp;$A263,'Aceite de Oliva'!$B$6:$B$257,"&lt;="&amp;$B263)</f>
        <v>0.4</v>
      </c>
      <c r="TY263" s="4">
        <f>SUMIFS('Aceite de Oliva'!TY$6:TY$257,'Aceite de Oliva'!$A$6:$A$257,"&gt;="&amp;$A263,'Aceite de Oliva'!$B$6:$B$257,"&lt;="&amp;$B263)</f>
        <v>1.1500000000000001</v>
      </c>
      <c r="TZ263" s="4">
        <f>SUMIFS('Aceite de Oliva'!TZ$6:TZ$257,'Aceite de Oliva'!$A$6:$A$257,"&gt;="&amp;$A263,'Aceite de Oliva'!$B$6:$B$257,"&lt;="&amp;$B263)</f>
        <v>0.28000000000000003</v>
      </c>
      <c r="UD263" s="4">
        <f>SUMIFS('Aceite de Oliva'!UD$6:UD$257,'Aceite de Oliva'!$A$6:$A$257,"&gt;="&amp;$A263,'Aceite de Oliva'!$B$6:$B$257,"&lt;="&amp;$B263)</f>
        <v>1.41</v>
      </c>
      <c r="UE263" s="4">
        <f>SUMIFS('Aceite de Oliva'!UE$6:UE$257,'Aceite de Oliva'!$A$6:$A$257,"&gt;="&amp;$A263,'Aceite de Oliva'!$B$6:$B$257,"&lt;="&amp;$B263)</f>
        <v>1.35</v>
      </c>
      <c r="UF263" s="4">
        <f>SUMIFS('Aceite de Oliva'!UF$6:UF$257,'Aceite de Oliva'!$A$6:$A$257,"&gt;="&amp;$A263,'Aceite de Oliva'!$B$6:$B$257,"&lt;="&amp;$B263)</f>
        <v>1.24</v>
      </c>
      <c r="UG263" s="4">
        <f>SUMIFS('Aceite de Oliva'!UG$6:UG$257,'Aceite de Oliva'!$A$6:$A$257,"&gt;="&amp;$A263,'Aceite de Oliva'!$B$6:$B$257,"&lt;="&amp;$B263)</f>
        <v>1.21</v>
      </c>
      <c r="UK263" s="4">
        <f>SUMIFS('Aceite de Oliva'!UK$6:UK$257,'Aceite de Oliva'!$A$6:$A$257,"&gt;="&amp;$A263,'Aceite de Oliva'!$B$6:$B$257,"&lt;="&amp;$B263)</f>
        <v>0.86</v>
      </c>
      <c r="UL263" s="4">
        <f>SUMIFS('Aceite de Oliva'!UL$6:UL$257,'Aceite de Oliva'!$A$6:$A$257,"&gt;="&amp;$A263,'Aceite de Oliva'!$B$6:$B$257,"&lt;="&amp;$B263)</f>
        <v>1.4500000000000002</v>
      </c>
      <c r="UM263" s="4">
        <f>SUMIFS('Aceite de Oliva'!UM$6:UM$257,'Aceite de Oliva'!$A$6:$A$257,"&gt;="&amp;$A263,'Aceite de Oliva'!$B$6:$B$257,"&lt;="&amp;$B263)</f>
        <v>0.86</v>
      </c>
      <c r="UN263" s="4">
        <f>SUMIFS('Aceite de Oliva'!UN$6:UN$257,'Aceite de Oliva'!$A$6:$A$257,"&gt;="&amp;$A263,'Aceite de Oliva'!$B$6:$B$257,"&lt;="&amp;$B263)</f>
        <v>0.31</v>
      </c>
      <c r="UR263" s="4">
        <f>SUMIFS('Aceite de Oliva'!UR$6:UR$257,'Aceite de Oliva'!$A$6:$A$257,"&gt;="&amp;$A263,'Aceite de Oliva'!$B$6:$B$257,"&lt;="&amp;$B263)</f>
        <v>2.2199999999999998</v>
      </c>
      <c r="US263" s="4">
        <f>SUMIFS('Aceite de Oliva'!US$6:US$257,'Aceite de Oliva'!$A$6:$A$257,"&gt;="&amp;$A263,'Aceite de Oliva'!$B$6:$B$257,"&lt;="&amp;$B263)</f>
        <v>1.1099999999999999</v>
      </c>
      <c r="UT263" s="4">
        <f>SUMIFS('Aceite de Oliva'!UT$6:UT$257,'Aceite de Oliva'!$A$6:$A$257,"&gt;="&amp;$A263,'Aceite de Oliva'!$B$6:$B$257,"&lt;="&amp;$B263)</f>
        <v>2.88</v>
      </c>
      <c r="UU263" s="4">
        <f>SUMIFS('Aceite de Oliva'!UU$6:UU$257,'Aceite de Oliva'!$A$6:$A$257,"&gt;="&amp;$A263,'Aceite de Oliva'!$B$6:$B$257,"&lt;="&amp;$B263)</f>
        <v>0.9</v>
      </c>
      <c r="UY263" s="4">
        <f>SUMIFS('Aceite de Oliva'!UY$6:UY$257,'Aceite de Oliva'!$A$6:$A$257,"&gt;="&amp;$A263,'Aceite de Oliva'!$B$6:$B$257,"&lt;="&amp;$B263)</f>
        <v>1.43</v>
      </c>
      <c r="UZ263" s="4">
        <f>SUMIFS('Aceite de Oliva'!UZ$6:UZ$257,'Aceite de Oliva'!$A$6:$A$257,"&gt;="&amp;$A263,'Aceite de Oliva'!$B$6:$B$257,"&lt;="&amp;$B263)</f>
        <v>2.9699999999999998</v>
      </c>
      <c r="VA263" s="4">
        <f>SUMIFS('Aceite de Oliva'!VA$6:VA$257,'Aceite de Oliva'!$A$6:$A$257,"&gt;="&amp;$A263,'Aceite de Oliva'!$B$6:$B$257,"&lt;="&amp;$B263)</f>
        <v>0.92</v>
      </c>
      <c r="VB263" s="4">
        <f>SUMIFS('Aceite de Oliva'!VB$6:VB$257,'Aceite de Oliva'!$A$6:$A$257,"&gt;="&amp;$A263,'Aceite de Oliva'!$B$6:$B$257,"&lt;="&amp;$B263)</f>
        <v>0</v>
      </c>
      <c r="VF263" s="4">
        <f>SUMIFS('Aceite de Oliva'!VF$6:VF$257,'Aceite de Oliva'!$A$6:$A$257,"&gt;="&amp;$A263,'Aceite de Oliva'!$B$6:$B$257,"&lt;="&amp;$B263)</f>
        <v>1.04</v>
      </c>
      <c r="VG263" s="4">
        <f>SUMIFS('Aceite de Oliva'!VG$6:VG$257,'Aceite de Oliva'!$A$6:$A$257,"&gt;="&amp;$A263,'Aceite de Oliva'!$B$6:$B$257,"&lt;="&amp;$B263)</f>
        <v>0</v>
      </c>
      <c r="VH263" s="4">
        <f>SUMIFS('Aceite de Oliva'!VH$6:VH$257,'Aceite de Oliva'!$A$6:$A$257,"&gt;="&amp;$A263,'Aceite de Oliva'!$B$6:$B$257,"&lt;="&amp;$B263)</f>
        <v>1.6700000000000002</v>
      </c>
      <c r="VI263" s="4">
        <f>SUMIFS('Aceite de Oliva'!VI$6:VI$257,'Aceite de Oliva'!$A$6:$A$257,"&gt;="&amp;$A263,'Aceite de Oliva'!$B$6:$B$257,"&lt;="&amp;$B263)</f>
        <v>0</v>
      </c>
      <c r="VM263" s="4">
        <f>SUMIFS('Aceite de Oliva'!VM$6:VM$257,'Aceite de Oliva'!$A$6:$A$257,"&gt;="&amp;$A263,'Aceite de Oliva'!$B$6:$B$257,"&lt;="&amp;$B263)</f>
        <v>1.46</v>
      </c>
      <c r="VN263" s="4">
        <f>SUMIFS('Aceite de Oliva'!VN$6:VN$257,'Aceite de Oliva'!$A$6:$A$257,"&gt;="&amp;$A263,'Aceite de Oliva'!$B$6:$B$257,"&lt;="&amp;$B263)</f>
        <v>1.31</v>
      </c>
      <c r="VO263" s="4">
        <f>SUMIFS('Aceite de Oliva'!VO$6:VO$257,'Aceite de Oliva'!$A$6:$A$257,"&gt;="&amp;$A263,'Aceite de Oliva'!$B$6:$B$257,"&lt;="&amp;$B263)</f>
        <v>1.9200000000000002</v>
      </c>
      <c r="VP263" s="4">
        <f>SUMIFS('Aceite de Oliva'!VP$6:VP$257,'Aceite de Oliva'!$A$6:$A$257,"&gt;="&amp;$A263,'Aceite de Oliva'!$B$6:$B$257,"&lt;="&amp;$B263)</f>
        <v>0</v>
      </c>
      <c r="VT263" s="4">
        <f>SUMIFS('Aceite de Oliva'!VT$6:VT$257,'Aceite de Oliva'!$A$6:$A$257,"&gt;="&amp;$A263,'Aceite de Oliva'!$B$6:$B$257,"&lt;="&amp;$B263)</f>
        <v>0.94000000000000006</v>
      </c>
      <c r="VU263" s="4">
        <f>SUMIFS('Aceite de Oliva'!VU$6:VU$257,'Aceite de Oliva'!$A$6:$A$257,"&gt;="&amp;$A263,'Aceite de Oliva'!$B$6:$B$257,"&lt;="&amp;$B263)</f>
        <v>0.5</v>
      </c>
      <c r="VV263" s="4">
        <f>SUMIFS('Aceite de Oliva'!VV$6:VV$257,'Aceite de Oliva'!$A$6:$A$257,"&gt;="&amp;$A263,'Aceite de Oliva'!$B$6:$B$257,"&lt;="&amp;$B263)</f>
        <v>1.3800000000000001</v>
      </c>
      <c r="VW263" s="4">
        <f>SUMIFS('Aceite de Oliva'!VW$6:VW$257,'Aceite de Oliva'!$A$6:$A$257,"&gt;="&amp;$A263,'Aceite de Oliva'!$B$6:$B$257,"&lt;="&amp;$B263)</f>
        <v>0</v>
      </c>
      <c r="WA263" s="4">
        <f>SUMIFS('Aceite de Oliva'!WA$6:WA$257,'Aceite de Oliva'!$A$6:$A$257,"&gt;="&amp;$A263,'Aceite de Oliva'!$B$6:$B$257,"&lt;="&amp;$B263)</f>
        <v>1.1299999999999999</v>
      </c>
      <c r="WB263" s="4">
        <f>SUMIFS('Aceite de Oliva'!WB$6:WB$257,'Aceite de Oliva'!$A$6:$A$257,"&gt;="&amp;$A263,'Aceite de Oliva'!$B$6:$B$257,"&lt;="&amp;$B263)</f>
        <v>1.41</v>
      </c>
      <c r="WC263" s="4">
        <f>SUMIFS('Aceite de Oliva'!WC$6:WC$257,'Aceite de Oliva'!$A$6:$A$257,"&gt;="&amp;$A263,'Aceite de Oliva'!$B$6:$B$257,"&lt;="&amp;$B263)</f>
        <v>1.33</v>
      </c>
      <c r="WD263" s="4">
        <f>SUMIFS('Aceite de Oliva'!WD$6:WD$257,'Aceite de Oliva'!$A$6:$A$257,"&gt;="&amp;$A263,'Aceite de Oliva'!$B$6:$B$257,"&lt;="&amp;$B263)</f>
        <v>0</v>
      </c>
      <c r="WH263" s="4">
        <f>SUMIFS('Aceite de Oliva'!WH$6:WH$257,'Aceite de Oliva'!$A$6:$A$257,"&gt;="&amp;$A263,'Aceite de Oliva'!$B$6:$B$257,"&lt;="&amp;$B263)</f>
        <v>0.53</v>
      </c>
      <c r="WI263" s="4">
        <f>SUMIFS('Aceite de Oliva'!WI$6:WI$257,'Aceite de Oliva'!$A$6:$A$257,"&gt;="&amp;$A263,'Aceite de Oliva'!$B$6:$B$257,"&lt;="&amp;$B263)</f>
        <v>0</v>
      </c>
      <c r="WJ263" s="4">
        <f>SUMIFS('Aceite de Oliva'!WJ$6:WJ$257,'Aceite de Oliva'!$A$6:$A$257,"&gt;="&amp;$A263,'Aceite de Oliva'!$B$6:$B$257,"&lt;="&amp;$B263)</f>
        <v>0.78</v>
      </c>
      <c r="WK263" s="4">
        <f>SUMIFS('Aceite de Oliva'!WK$6:WK$257,'Aceite de Oliva'!$A$6:$A$257,"&gt;="&amp;$A263,'Aceite de Oliva'!$B$6:$B$257,"&lt;="&amp;$B263)</f>
        <v>0.43</v>
      </c>
      <c r="WO263" s="4">
        <f>SUMIFS('Aceite de Oliva'!WO$6:WO$257,'Aceite de Oliva'!$A$6:$A$257,"&gt;="&amp;$A263,'Aceite de Oliva'!$B$6:$B$257,"&lt;="&amp;$B263)</f>
        <v>0.6</v>
      </c>
      <c r="WP263" s="4">
        <f>SUMIFS('Aceite de Oliva'!WP$6:WP$257,'Aceite de Oliva'!$A$6:$A$257,"&gt;="&amp;$A263,'Aceite de Oliva'!$B$6:$B$257,"&lt;="&amp;$B263)</f>
        <v>0.91999999999999993</v>
      </c>
      <c r="WQ263" s="4">
        <f>SUMIFS('Aceite de Oliva'!WQ$6:WQ$257,'Aceite de Oliva'!$A$6:$A$257,"&gt;="&amp;$A263,'Aceite de Oliva'!$B$6:$B$257,"&lt;="&amp;$B263)</f>
        <v>0.42</v>
      </c>
      <c r="WR263" s="4">
        <f>SUMIFS('Aceite de Oliva'!WR$6:WR$257,'Aceite de Oliva'!$A$6:$A$257,"&gt;="&amp;$A263,'Aceite de Oliva'!$B$6:$B$257,"&lt;="&amp;$B263)</f>
        <v>0</v>
      </c>
      <c r="WV263" s="4">
        <f>SUMIFS('Aceite de Oliva'!WV$6:WV$257,'Aceite de Oliva'!$A$6:$A$257,"&gt;="&amp;$A263,'Aceite de Oliva'!$B$6:$B$257,"&lt;="&amp;$B263)</f>
        <v>3.6</v>
      </c>
      <c r="WW263" s="4">
        <f>SUMIFS('Aceite de Oliva'!WW$6:WW$257,'Aceite de Oliva'!$A$6:$A$257,"&gt;="&amp;$A263,'Aceite de Oliva'!$B$6:$B$257,"&lt;="&amp;$B263)</f>
        <v>13.940000000000001</v>
      </c>
      <c r="WX263" s="4">
        <f>SUMIFS('Aceite de Oliva'!WX$6:WX$257,'Aceite de Oliva'!$A$6:$A$257,"&gt;="&amp;$A263,'Aceite de Oliva'!$B$6:$B$257,"&lt;="&amp;$B263)</f>
        <v>0.54</v>
      </c>
      <c r="WY263" s="4">
        <f>SUMIFS('Aceite de Oliva'!WY$6:WY$257,'Aceite de Oliva'!$A$6:$A$257,"&gt;="&amp;$A263,'Aceite de Oliva'!$B$6:$B$257,"&lt;="&amp;$B263)</f>
        <v>0</v>
      </c>
      <c r="XC263" s="4">
        <f>SUMIFS('Aceite de Oliva'!XC$6:XC$257,'Aceite de Oliva'!$A$6:$A$257,"&gt;="&amp;$A263,'Aceite de Oliva'!$B$6:$B$257,"&lt;="&amp;$B263)</f>
        <v>0.93</v>
      </c>
      <c r="XD263" s="4">
        <f>SUMIFS('Aceite de Oliva'!XD$6:XD$257,'Aceite de Oliva'!$A$6:$A$257,"&gt;="&amp;$A263,'Aceite de Oliva'!$B$6:$B$257,"&lt;="&amp;$B263)</f>
        <v>2.5700000000000003</v>
      </c>
      <c r="XE263" s="4">
        <f>SUMIFS('Aceite de Oliva'!XE$6:XE$257,'Aceite de Oliva'!$A$6:$A$257,"&gt;="&amp;$A263,'Aceite de Oliva'!$B$6:$B$257,"&lt;="&amp;$B263)</f>
        <v>0.54</v>
      </c>
      <c r="XF263" s="4">
        <f>SUMIFS('Aceite de Oliva'!XF$6:XF$257,'Aceite de Oliva'!$A$6:$A$257,"&gt;="&amp;$A263,'Aceite de Oliva'!$B$6:$B$257,"&lt;="&amp;$B263)</f>
        <v>0</v>
      </c>
      <c r="XJ263" s="4">
        <f>SUMIFS('Aceite de Oliva'!XJ$6:XJ$257,'Aceite de Oliva'!$A$6:$A$257,"&gt;="&amp;$A263,'Aceite de Oliva'!$B$6:$B$257,"&lt;="&amp;$B263)</f>
        <v>0.19</v>
      </c>
      <c r="XK263" s="4">
        <f>SUMIFS('Aceite de Oliva'!XK$6:XK$257,'Aceite de Oliva'!$A$6:$A$257,"&gt;="&amp;$A263,'Aceite de Oliva'!$B$6:$B$257,"&lt;="&amp;$B263)</f>
        <v>0</v>
      </c>
      <c r="XL263" s="4">
        <f>SUMIFS('Aceite de Oliva'!XL$6:XL$257,'Aceite de Oliva'!$A$6:$A$257,"&gt;="&amp;$A263,'Aceite de Oliva'!$B$6:$B$257,"&lt;="&amp;$B263)</f>
        <v>0.32999999999999996</v>
      </c>
      <c r="XM263" s="4">
        <f>SUMIFS('Aceite de Oliva'!XM$6:XM$257,'Aceite de Oliva'!$A$6:$A$257,"&gt;="&amp;$A263,'Aceite de Oliva'!$B$6:$B$257,"&lt;="&amp;$B263)</f>
        <v>0</v>
      </c>
      <c r="XQ263" s="4">
        <f>SUMIFS('Aceite de Oliva'!XQ$6:XQ$257,'Aceite de Oliva'!$A$6:$A$257,"&gt;="&amp;$A263,'Aceite de Oliva'!$B$6:$B$257,"&lt;="&amp;$B263)</f>
        <v>32.24</v>
      </c>
      <c r="XR263" s="4">
        <f>SUMIFS('Aceite de Oliva'!XR$6:XR$257,'Aceite de Oliva'!$A$6:$A$257,"&gt;="&amp;$A263,'Aceite de Oliva'!$B$6:$B$257,"&lt;="&amp;$B263)</f>
        <v>16.55</v>
      </c>
      <c r="XS263" s="4">
        <f>SUMIFS('Aceite de Oliva'!XS$6:XS$257,'Aceite de Oliva'!$A$6:$A$257,"&gt;="&amp;$A263,'Aceite de Oliva'!$B$6:$B$257,"&lt;="&amp;$B263)</f>
        <v>38.36</v>
      </c>
      <c r="XT263" s="4">
        <f>SUMIFS('Aceite de Oliva'!XT$6:XT$257,'Aceite de Oliva'!$A$6:$A$257,"&gt;="&amp;$A263,'Aceite de Oliva'!$B$6:$B$257,"&lt;="&amp;$B263)</f>
        <v>39.200000000000003</v>
      </c>
      <c r="XX263" s="4">
        <f>SUMIFS('Aceite de Oliva'!XX$6:XX$257,'Aceite de Oliva'!$A$6:$A$257,"&gt;="&amp;$A263,'Aceite de Oliva'!$B$6:$B$257,"&lt;="&amp;$B263)</f>
        <v>6.9</v>
      </c>
      <c r="XY263" s="4">
        <f>SUMIFS('Aceite de Oliva'!XY$6:XY$257,'Aceite de Oliva'!$A$6:$A$257,"&gt;="&amp;$A263,'Aceite de Oliva'!$B$6:$B$257,"&lt;="&amp;$B263)</f>
        <v>7.0600000000000005</v>
      </c>
      <c r="XZ263" s="4">
        <f>SUMIFS('Aceite de Oliva'!XZ$6:XZ$257,'Aceite de Oliva'!$A$6:$A$257,"&gt;="&amp;$A263,'Aceite de Oliva'!$B$6:$B$257,"&lt;="&amp;$B263)</f>
        <v>6.8000000000000007</v>
      </c>
      <c r="YA263" s="4">
        <f>SUMIFS('Aceite de Oliva'!YA$6:YA$257,'Aceite de Oliva'!$A$6:$A$257,"&gt;="&amp;$A263,'Aceite de Oliva'!$B$6:$B$257,"&lt;="&amp;$B263)</f>
        <v>9.7099999999999991</v>
      </c>
    </row>
    <row r="264" spans="1:651" x14ac:dyDescent="0.25">
      <c r="A264" s="9">
        <f>'TAM Aceite de Oliva'!B12</f>
        <v>5.25</v>
      </c>
      <c r="B264" s="9">
        <f>'TAM Aceite de Oliva'!C12</f>
        <v>5.5</v>
      </c>
      <c r="C264" s="9"/>
      <c r="D264" s="4">
        <f>SUMIFS('Aceite de Oliva'!D$6:D$257,'Aceite de Oliva'!$A$6:$A$257,"&gt;="&amp;$A264,'Aceite de Oliva'!$B$6:$B$257,"&lt;="&amp;$B264)</f>
        <v>3.88</v>
      </c>
      <c r="E264" s="4">
        <f>SUMIFS('Aceite de Oliva'!E$6:E$257,'Aceite de Oliva'!$A$6:$A$257,"&gt;="&amp;$A264,'Aceite de Oliva'!$B$6:$B$257,"&lt;="&amp;$B264)</f>
        <v>2.83</v>
      </c>
      <c r="F264" s="4">
        <f>SUMIFS('Aceite de Oliva'!F$6:F$257,'Aceite de Oliva'!$A$6:$A$257,"&gt;="&amp;$A264,'Aceite de Oliva'!$B$6:$B$257,"&lt;="&amp;$B264)</f>
        <v>2.2000000000000002</v>
      </c>
      <c r="G264" s="4">
        <f>SUMIFS('Aceite de Oliva'!G$6:G$257,'Aceite de Oliva'!$A$6:$A$257,"&gt;="&amp;$A264,'Aceite de Oliva'!$B$6:$B$257,"&lt;="&amp;$B264)</f>
        <v>8.39</v>
      </c>
      <c r="H264" s="9"/>
      <c r="I264" s="9"/>
      <c r="J264" s="9"/>
      <c r="K264" s="4">
        <f>SUMIFS('Aceite de Oliva'!K$6:K$257,'Aceite de Oliva'!$A$6:$A$257,"&gt;="&amp;$A264,'Aceite de Oliva'!$B$6:$B$257,"&lt;="&amp;$B264)</f>
        <v>2.99</v>
      </c>
      <c r="L264" s="4">
        <f>SUMIFS('Aceite de Oliva'!L$6:L$257,'Aceite de Oliva'!$A$6:$A$257,"&gt;="&amp;$A264,'Aceite de Oliva'!$B$6:$B$257,"&lt;="&amp;$B264)</f>
        <v>2.06</v>
      </c>
      <c r="M264" s="4">
        <f>SUMIFS('Aceite de Oliva'!M$6:M$257,'Aceite de Oliva'!$A$6:$A$257,"&gt;="&amp;$A264,'Aceite de Oliva'!$B$6:$B$257,"&lt;="&amp;$B264)</f>
        <v>3.12</v>
      </c>
      <c r="N264" s="4">
        <f>SUMIFS('Aceite de Oliva'!N$6:N$257,'Aceite de Oliva'!$A$6:$A$257,"&gt;="&amp;$A264,'Aceite de Oliva'!$B$6:$B$257,"&lt;="&amp;$B264)</f>
        <v>2.6</v>
      </c>
      <c r="O264" s="9"/>
      <c r="P264" s="9"/>
      <c r="Q264" s="9"/>
      <c r="R264" s="4">
        <f>SUMIFS('Aceite de Oliva'!R$6:R$257,'Aceite de Oliva'!$A$6:$A$257,"&gt;="&amp;$A264,'Aceite de Oliva'!$B$6:$B$257,"&lt;="&amp;$B264)</f>
        <v>1.81</v>
      </c>
      <c r="S264" s="4">
        <f>SUMIFS('Aceite de Oliva'!S$6:S$257,'Aceite de Oliva'!$A$6:$A$257,"&gt;="&amp;$A264,'Aceite de Oliva'!$B$6:$B$257,"&lt;="&amp;$B264)</f>
        <v>1.33</v>
      </c>
      <c r="T264" s="4">
        <f>SUMIFS('Aceite de Oliva'!T$6:T$257,'Aceite de Oliva'!$A$6:$A$257,"&gt;="&amp;$A264,'Aceite de Oliva'!$B$6:$B$257,"&lt;="&amp;$B264)</f>
        <v>1.5899999999999999</v>
      </c>
      <c r="U264" s="4">
        <f>SUMIFS('Aceite de Oliva'!U$6:U$257,'Aceite de Oliva'!$A$6:$A$257,"&gt;="&amp;$A264,'Aceite de Oliva'!$B$6:$B$257,"&lt;="&amp;$B264)</f>
        <v>1.28</v>
      </c>
      <c r="V264" s="9"/>
      <c r="W264" s="9"/>
      <c r="X264" s="9"/>
      <c r="Y264" s="4">
        <f>SUMIFS('Aceite de Oliva'!Y$6:Y$257,'Aceite de Oliva'!$A$6:$A$257,"&gt;="&amp;$A264,'Aceite de Oliva'!$B$6:$B$257,"&lt;="&amp;$B264)</f>
        <v>2.58</v>
      </c>
      <c r="Z264" s="4">
        <f>SUMIFS('Aceite de Oliva'!Z$6:Z$257,'Aceite de Oliva'!$A$6:$A$257,"&gt;="&amp;$A264,'Aceite de Oliva'!$B$6:$B$257,"&lt;="&amp;$B264)</f>
        <v>0.68</v>
      </c>
      <c r="AA264" s="4">
        <f>SUMIFS('Aceite de Oliva'!AA$6:AA$257,'Aceite de Oliva'!$A$6:$A$257,"&gt;="&amp;$A264,'Aceite de Oliva'!$B$6:$B$257,"&lt;="&amp;$B264)</f>
        <v>2.4099999999999997</v>
      </c>
      <c r="AB264" s="4">
        <f>SUMIFS('Aceite de Oliva'!AB$6:AB$257,'Aceite de Oliva'!$A$6:$A$257,"&gt;="&amp;$A264,'Aceite de Oliva'!$B$6:$B$257,"&lt;="&amp;$B264)</f>
        <v>3.32</v>
      </c>
      <c r="AC264" s="9"/>
      <c r="AD264" s="9"/>
      <c r="AE264" s="9"/>
      <c r="AF264" s="4">
        <f>SUMIFS('Aceite de Oliva'!AF$6:AF$257,'Aceite de Oliva'!$A$6:$A$257,"&gt;="&amp;$A264,'Aceite de Oliva'!$B$6:$B$257,"&lt;="&amp;$B264)</f>
        <v>6.910000000000001</v>
      </c>
      <c r="AG264" s="4">
        <f>SUMIFS('Aceite de Oliva'!AG$6:AG$257,'Aceite de Oliva'!$A$6:$A$257,"&gt;="&amp;$A264,'Aceite de Oliva'!$B$6:$B$257,"&lt;="&amp;$B264)</f>
        <v>11.45</v>
      </c>
      <c r="AH264" s="4">
        <f>SUMIFS('Aceite de Oliva'!AH$6:AH$257,'Aceite de Oliva'!$A$6:$A$257,"&gt;="&amp;$A264,'Aceite de Oliva'!$B$6:$B$257,"&lt;="&amp;$B264)</f>
        <v>5.32</v>
      </c>
      <c r="AI264" s="4">
        <f>SUMIFS('Aceite de Oliva'!AI$6:AI$257,'Aceite de Oliva'!$A$6:$A$257,"&gt;="&amp;$A264,'Aceite de Oliva'!$B$6:$B$257,"&lt;="&amp;$B264)</f>
        <v>6.76</v>
      </c>
      <c r="AJ264" s="9"/>
      <c r="AK264" s="9"/>
      <c r="AL264" s="9"/>
      <c r="AM264" s="4">
        <f>SUMIFS('Aceite de Oliva'!AM$6:AM$257,'Aceite de Oliva'!$A$6:$A$257,"&gt;="&amp;$A264,'Aceite de Oliva'!$B$6:$B$257,"&lt;="&amp;$B264)</f>
        <v>2.3899999999999997</v>
      </c>
      <c r="AN264" s="4">
        <f>SUMIFS('Aceite de Oliva'!AN$6:AN$257,'Aceite de Oliva'!$A$6:$A$257,"&gt;="&amp;$A264,'Aceite de Oliva'!$B$6:$B$257,"&lt;="&amp;$B264)</f>
        <v>0.85</v>
      </c>
      <c r="AO264" s="4">
        <f>SUMIFS('Aceite de Oliva'!AO$6:AO$257,'Aceite de Oliva'!$A$6:$A$257,"&gt;="&amp;$A264,'Aceite de Oliva'!$B$6:$B$257,"&lt;="&amp;$B264)</f>
        <v>3.26</v>
      </c>
      <c r="AP264" s="4">
        <f>SUMIFS('Aceite de Oliva'!AP$6:AP$257,'Aceite de Oliva'!$A$6:$A$257,"&gt;="&amp;$A264,'Aceite de Oliva'!$B$6:$B$257,"&lt;="&amp;$B264)</f>
        <v>2.4700000000000002</v>
      </c>
      <c r="AQ264" s="9"/>
      <c r="AR264" s="9"/>
      <c r="AT264" s="4">
        <f>SUMIFS('Aceite de Oliva'!AT$6:AT$257,'Aceite de Oliva'!$A$6:$A$257,"&gt;="&amp;$A264,'Aceite de Oliva'!$B$6:$B$257,"&lt;="&amp;$B264)</f>
        <v>2.34</v>
      </c>
      <c r="AU264" s="4">
        <f>SUMIFS('Aceite de Oliva'!AU$6:AU$257,'Aceite de Oliva'!$A$6:$A$257,"&gt;="&amp;$A264,'Aceite de Oliva'!$B$6:$B$257,"&lt;="&amp;$B264)</f>
        <v>1.21</v>
      </c>
      <c r="AV264" s="4">
        <f>SUMIFS('Aceite de Oliva'!AV$6:AV$257,'Aceite de Oliva'!$A$6:$A$257,"&gt;="&amp;$A264,'Aceite de Oliva'!$B$6:$B$257,"&lt;="&amp;$B264)</f>
        <v>3.13</v>
      </c>
      <c r="AW264" s="4">
        <f>SUMIFS('Aceite de Oliva'!AW$6:AW$257,'Aceite de Oliva'!$A$6:$A$257,"&gt;="&amp;$A264,'Aceite de Oliva'!$B$6:$B$257,"&lt;="&amp;$B264)</f>
        <v>1.27</v>
      </c>
      <c r="BA264" s="4">
        <f>SUMIFS('Aceite de Oliva'!BA$6:BA$257,'Aceite de Oliva'!$A$6:$A$257,"&gt;="&amp;A264,'Aceite de Oliva'!$B$6:$B$257,"&lt;="&amp;B264)</f>
        <v>3.47</v>
      </c>
      <c r="BB264" s="4">
        <f>SUMIFS('Aceite de Oliva'!BB$6:BB$257,'Aceite de Oliva'!$A$6:$A$257,"&gt;="&amp;$A264,'Aceite de Oliva'!$B$6:$B$257,"&lt;="&amp;$B264)</f>
        <v>1.41</v>
      </c>
      <c r="BC264" s="4">
        <f>SUMIFS('Aceite de Oliva'!BC$6:BC$257,'Aceite de Oliva'!$A$6:$A$257,"&gt;="&amp;$A264,'Aceite de Oliva'!$B$6:$B$257,"&lt;="&amp;$B264)</f>
        <v>5.35</v>
      </c>
      <c r="BD264" s="4">
        <f>SUMIFS('Aceite de Oliva'!BD$6:BD$257,'Aceite de Oliva'!$A$6:$A$257,"&gt;="&amp;$A264,'Aceite de Oliva'!$B$6:$B$257,"&lt;="&amp;$B264)</f>
        <v>2.44</v>
      </c>
      <c r="BH264" s="4">
        <f>SUMIFS('Aceite de Oliva'!BH$6:BH$257,'Aceite de Oliva'!$A$6:$A$257,"&gt;="&amp;$A264,'Aceite de Oliva'!$B$6:$B$257,"&lt;="&amp;$B264)</f>
        <v>2.0499999999999998</v>
      </c>
      <c r="BI264" s="4">
        <f>SUMIFS('Aceite de Oliva'!BI$6:BI$257,'Aceite de Oliva'!$A$6:$A$257,"&gt;="&amp;$A264,'Aceite de Oliva'!$B$6:$B$257,"&lt;="&amp;$B264)</f>
        <v>0</v>
      </c>
      <c r="BJ264" s="4">
        <f>SUMIFS('Aceite de Oliva'!BJ$6:BJ$257,'Aceite de Oliva'!$A$6:$A$257,"&gt;="&amp;$A264,'Aceite de Oliva'!$B$6:$B$257,"&lt;="&amp;$B264)</f>
        <v>2.58</v>
      </c>
      <c r="BK264" s="4">
        <f>SUMIFS('Aceite de Oliva'!BK$6:BK$257,'Aceite de Oliva'!$A$6:$A$257,"&gt;="&amp;$A264,'Aceite de Oliva'!$B$6:$B$257,"&lt;="&amp;$B264)</f>
        <v>2</v>
      </c>
      <c r="BO264" s="4">
        <f>SUMIFS('Aceite de Oliva'!BO$6:BO$257,'Aceite de Oliva'!$A$6:$A$257,"&gt;="&amp;$A264,'Aceite de Oliva'!$B$6:$B$257,"&lt;="&amp;$B264)</f>
        <v>5.2</v>
      </c>
      <c r="BP264" s="4">
        <f>SUMIFS('Aceite de Oliva'!BP$6:BP$257,'Aceite de Oliva'!$A$6:$A$257,"&gt;="&amp;$A264,'Aceite de Oliva'!$B$6:$B$257,"&lt;="&amp;$B264)</f>
        <v>13.360000000000001</v>
      </c>
      <c r="BQ264" s="4">
        <f>SUMIFS('Aceite de Oliva'!BQ$6:BQ$257,'Aceite de Oliva'!$A$6:$A$257,"&gt;="&amp;$A264,'Aceite de Oliva'!$B$6:$B$257,"&lt;="&amp;$B264)</f>
        <v>3.67</v>
      </c>
      <c r="BR264" s="4">
        <f>SUMIFS('Aceite de Oliva'!BR$6:BR$257,'Aceite de Oliva'!$A$6:$A$257,"&gt;="&amp;$A264,'Aceite de Oliva'!$B$6:$B$257,"&lt;="&amp;$B264)</f>
        <v>2</v>
      </c>
      <c r="BV264" s="4">
        <f>SUMIFS('Aceite de Oliva'!BV$6:BV$257,'Aceite de Oliva'!$A$6:$A$257,"&gt;="&amp;$A264,'Aceite de Oliva'!$B$6:$B$257,"&lt;="&amp;$B264)</f>
        <v>2.0099999999999998</v>
      </c>
      <c r="BW264" s="4">
        <f>SUMIFS('Aceite de Oliva'!BW$6:BW$257,'Aceite de Oliva'!$A$6:$A$257,"&gt;="&amp;$A264,'Aceite de Oliva'!$B$6:$B$257,"&lt;="&amp;$B264)</f>
        <v>3.21</v>
      </c>
      <c r="BX264" s="4">
        <f>SUMIFS('Aceite de Oliva'!BX$6:BX$257,'Aceite de Oliva'!$A$6:$A$257,"&gt;="&amp;$A264,'Aceite de Oliva'!$B$6:$B$257,"&lt;="&amp;$B264)</f>
        <v>1.83</v>
      </c>
      <c r="BY264" s="4">
        <f>SUMIFS('Aceite de Oliva'!BY$6:BY$257,'Aceite de Oliva'!$A$6:$A$257,"&gt;="&amp;$A264,'Aceite de Oliva'!$B$6:$B$257,"&lt;="&amp;$B264)</f>
        <v>1.45</v>
      </c>
      <c r="CC264" s="4">
        <f>SUMIFS('Aceite de Oliva'!CC$6:CC$257,'Aceite de Oliva'!$A$6:$A$257,"&gt;="&amp;$A264,'Aceite de Oliva'!$B$6:$B$257,"&lt;="&amp;$B264)</f>
        <v>1.61</v>
      </c>
      <c r="CD264" s="4">
        <f>SUMIFS('Aceite de Oliva'!CD$6:CD$257,'Aceite de Oliva'!$A$6:$A$257,"&gt;="&amp;$A264,'Aceite de Oliva'!$B$6:$B$257,"&lt;="&amp;$B264)</f>
        <v>1.1000000000000001</v>
      </c>
      <c r="CE264" s="4">
        <f>SUMIFS('Aceite de Oliva'!CE$6:CE$257,'Aceite de Oliva'!$A$6:$A$257,"&gt;="&amp;$A264,'Aceite de Oliva'!$B$6:$B$257,"&lt;="&amp;$B264)</f>
        <v>1.34</v>
      </c>
      <c r="CF264" s="4">
        <f>SUMIFS('Aceite de Oliva'!CF$6:CF$257,'Aceite de Oliva'!$A$6:$A$257,"&gt;="&amp;$A264,'Aceite de Oliva'!$B$6:$B$257,"&lt;="&amp;$B264)</f>
        <v>2.4</v>
      </c>
      <c r="CJ264" s="4">
        <f>SUMIFS('Aceite de Oliva'!CJ$6:CJ$257,'Aceite de Oliva'!$A$6:$A$257,"&gt;="&amp;$A264,'Aceite de Oliva'!$B$6:$B$257,"&lt;="&amp;$B264)</f>
        <v>4.7499999999999991</v>
      </c>
      <c r="CK264" s="4">
        <f>SUMIFS('Aceite de Oliva'!CK$6:CK$257,'Aceite de Oliva'!$A$6:$A$257,"&gt;="&amp;$A264,'Aceite de Oliva'!$B$6:$B$257,"&lt;="&amp;$B264)</f>
        <v>11.47</v>
      </c>
      <c r="CL264" s="4">
        <f>SUMIFS('Aceite de Oliva'!CL$6:CL$257,'Aceite de Oliva'!$A$6:$A$257,"&gt;="&amp;$A264,'Aceite de Oliva'!$B$6:$B$257,"&lt;="&amp;$B264)</f>
        <v>3.19</v>
      </c>
      <c r="CM264" s="4">
        <f>SUMIFS('Aceite de Oliva'!CM$6:CM$257,'Aceite de Oliva'!$A$6:$A$257,"&gt;="&amp;$A264,'Aceite de Oliva'!$B$6:$B$257,"&lt;="&amp;$B264)</f>
        <v>3.17</v>
      </c>
      <c r="CQ264" s="4">
        <f>SUMIFS('Aceite de Oliva'!CQ$6:CQ$257,'Aceite de Oliva'!$A$6:$A$257,"&gt;="&amp;$A264,'Aceite de Oliva'!$B$6:$B$257,"&lt;="&amp;$B264)</f>
        <v>1.24</v>
      </c>
      <c r="CR264" s="4">
        <f>SUMIFS('Aceite de Oliva'!CR$6:CR$257,'Aceite de Oliva'!$A$6:$A$257,"&gt;="&amp;$A264,'Aceite de Oliva'!$B$6:$B$257,"&lt;="&amp;$B264)</f>
        <v>1.56</v>
      </c>
      <c r="CS264" s="4">
        <f>SUMIFS('Aceite de Oliva'!CS$6:CS$257,'Aceite de Oliva'!$A$6:$A$257,"&gt;="&amp;$A264,'Aceite de Oliva'!$B$6:$B$257,"&lt;="&amp;$B264)</f>
        <v>1.06</v>
      </c>
      <c r="CT264" s="4">
        <f>SUMIFS('Aceite de Oliva'!CT$6:CT$257,'Aceite de Oliva'!$A$6:$A$257,"&gt;="&amp;$A264,'Aceite de Oliva'!$B$6:$B$257,"&lt;="&amp;$B264)</f>
        <v>1.86</v>
      </c>
      <c r="CX264" s="4">
        <f>SUMIFS('Aceite de Oliva'!CX$6:CX$257,'Aceite de Oliva'!$A$6:$A$257,"&gt;="&amp;$A264,'Aceite de Oliva'!$B$6:$B$257,"&lt;="&amp;$B264)</f>
        <v>0.11</v>
      </c>
      <c r="CY264" s="4">
        <f>SUMIFS('Aceite de Oliva'!CY$6:CY$257,'Aceite de Oliva'!$A$6:$A$257,"&gt;="&amp;$A264,'Aceite de Oliva'!$B$6:$B$257,"&lt;="&amp;$B264)</f>
        <v>0.28999999999999998</v>
      </c>
      <c r="CZ264" s="4">
        <f>SUMIFS('Aceite de Oliva'!CZ$6:CZ$257,'Aceite de Oliva'!$A$6:$A$257,"&gt;="&amp;$A264,'Aceite de Oliva'!$B$6:$B$257,"&lt;="&amp;$B264)</f>
        <v>0.1</v>
      </c>
      <c r="DA264" s="4">
        <f>SUMIFS('Aceite de Oliva'!DA$6:DA$257,'Aceite de Oliva'!$A$6:$A$257,"&gt;="&amp;$A264,'Aceite de Oliva'!$B$6:$B$257,"&lt;="&amp;$B264)</f>
        <v>0</v>
      </c>
      <c r="DE264" s="4">
        <f>SUMIFS('Aceite de Oliva'!DE$6:DE$257,'Aceite de Oliva'!$A$6:$A$257,"&gt;="&amp;$A264,'Aceite de Oliva'!$B$6:$B$257,"&lt;="&amp;$B264)</f>
        <v>7.0000000000000007E-2</v>
      </c>
      <c r="DF264" s="4">
        <f>SUMIFS('Aceite de Oliva'!DF$6:DF$257,'Aceite de Oliva'!$A$6:$A$257,"&gt;="&amp;$A264,'Aceite de Oliva'!$B$6:$B$257,"&lt;="&amp;$B264)</f>
        <v>0</v>
      </c>
      <c r="DG264" s="4">
        <f>SUMIFS('Aceite de Oliva'!DG$6:DG$257,'Aceite de Oliva'!$A$6:$A$257,"&gt;="&amp;$A264,'Aceite de Oliva'!$B$6:$B$257,"&lt;="&amp;$B264)</f>
        <v>0.11000000000000001</v>
      </c>
      <c r="DH264" s="4">
        <f>SUMIFS('Aceite de Oliva'!DH$6:DH$257,'Aceite de Oliva'!$A$6:$A$257,"&gt;="&amp;$A264,'Aceite de Oliva'!$B$6:$B$257,"&lt;="&amp;$B264)</f>
        <v>0</v>
      </c>
      <c r="DL264" s="4">
        <f>SUMIFS('Aceite de Oliva'!DL$6:DL$257,'Aceite de Oliva'!$A$6:$A$257,"&gt;="&amp;$A264,'Aceite de Oliva'!$B$6:$B$257,"&lt;="&amp;$B264)</f>
        <v>7.0000000000000007E-2</v>
      </c>
      <c r="DM264" s="4">
        <f>SUMIFS('Aceite de Oliva'!DM$6:DM$257,'Aceite de Oliva'!$A$6:$A$257,"&gt;="&amp;$A264,'Aceite de Oliva'!$B$6:$B$257,"&lt;="&amp;$B264)</f>
        <v>0</v>
      </c>
      <c r="DN264" s="4">
        <f>SUMIFS('Aceite de Oliva'!DN$6:DN$257,'Aceite de Oliva'!$A$6:$A$257,"&gt;="&amp;$A264,'Aceite de Oliva'!$B$6:$B$257,"&lt;="&amp;$B264)</f>
        <v>0.11</v>
      </c>
      <c r="DO264" s="4">
        <f>SUMIFS('Aceite de Oliva'!DO$6:DO$257,'Aceite de Oliva'!$A$6:$A$257,"&gt;="&amp;$A264,'Aceite de Oliva'!$B$6:$B$257,"&lt;="&amp;$B264)</f>
        <v>0</v>
      </c>
      <c r="DS264" s="4">
        <f>SUMIFS('Aceite de Oliva'!DS$6:DS$257,'Aceite de Oliva'!$A$6:$A$257,"&gt;="&amp;$A264,'Aceite de Oliva'!$B$6:$B$257,"&lt;="&amp;$B264)</f>
        <v>0.02</v>
      </c>
      <c r="DT264" s="4">
        <f>SUMIFS('Aceite de Oliva'!DT$6:DT$257,'Aceite de Oliva'!$A$6:$A$257,"&gt;="&amp;$A264,'Aceite de Oliva'!$B$6:$B$257,"&lt;="&amp;$B264)</f>
        <v>0</v>
      </c>
      <c r="DU264" s="4">
        <f>SUMIFS('Aceite de Oliva'!DU$6:DU$257,'Aceite de Oliva'!$A$6:$A$257,"&gt;="&amp;$A264,'Aceite de Oliva'!$B$6:$B$257,"&lt;="&amp;$B264)</f>
        <v>0.03</v>
      </c>
      <c r="DV264" s="4">
        <f>SUMIFS('Aceite de Oliva'!DV$6:DV$257,'Aceite de Oliva'!$A$6:$A$257,"&gt;="&amp;$A264,'Aceite de Oliva'!$B$6:$B$257,"&lt;="&amp;$B264)</f>
        <v>0</v>
      </c>
      <c r="DZ264" s="4">
        <f>SUMIFS('Aceite de Oliva'!DZ$6:DZ$257,'Aceite de Oliva'!$A$6:$A$257,"&gt;="&amp;$A264,'Aceite de Oliva'!$B$6:$B$257,"&lt;="&amp;$B264)</f>
        <v>0.1</v>
      </c>
      <c r="EA264" s="4">
        <f>SUMIFS('Aceite de Oliva'!EA$6:EA$257,'Aceite de Oliva'!$A$6:$A$257,"&gt;="&amp;$A264,'Aceite de Oliva'!$B$6:$B$257,"&lt;="&amp;$B264)</f>
        <v>0</v>
      </c>
      <c r="EB264" s="4">
        <f>SUMIFS('Aceite de Oliva'!EB$6:EB$257,'Aceite de Oliva'!$A$6:$A$257,"&gt;="&amp;$A264,'Aceite de Oliva'!$B$6:$B$257,"&lt;="&amp;$B264)</f>
        <v>0.05</v>
      </c>
      <c r="EC264" s="4">
        <f>SUMIFS('Aceite de Oliva'!EC$6:EC$257,'Aceite de Oliva'!$A$6:$A$257,"&gt;="&amp;$A264,'Aceite de Oliva'!$B$6:$B$257,"&lt;="&amp;$B264)</f>
        <v>0.12</v>
      </c>
      <c r="EG264" s="4">
        <f>SUMIFS('Aceite de Oliva'!EG$6:EG$257,'Aceite de Oliva'!$A$6:$A$257,"&gt;="&amp;$A264,'Aceite de Oliva'!$B$6:$B$257,"&lt;="&amp;$B264)</f>
        <v>0.04</v>
      </c>
      <c r="EH264" s="4">
        <f>SUMIFS('Aceite de Oliva'!EH$6:EH$257,'Aceite de Oliva'!$A$6:$A$257,"&gt;="&amp;$A264,'Aceite de Oliva'!$B$6:$B$257,"&lt;="&amp;$B264)</f>
        <v>0</v>
      </c>
      <c r="EI264" s="4">
        <f>SUMIFS('Aceite de Oliva'!EI$6:EI$257,'Aceite de Oliva'!$A$6:$A$257,"&gt;="&amp;$A264,'Aceite de Oliva'!$B$6:$B$257,"&lt;="&amp;$B264)</f>
        <v>0.06</v>
      </c>
      <c r="EJ264" s="4">
        <f>SUMIFS('Aceite de Oliva'!EJ$6:EJ$257,'Aceite de Oliva'!$A$6:$A$257,"&gt;="&amp;$A264,'Aceite de Oliva'!$B$6:$B$257,"&lt;="&amp;$B264)</f>
        <v>0</v>
      </c>
      <c r="EN264" s="4">
        <f>SUMIFS('Aceite de Oliva'!EN$6:EN$257,'Aceite de Oliva'!$A$6:$A$257,"&gt;="&amp;$A264,'Aceite de Oliva'!$B$6:$B$257,"&lt;="&amp;$B264)</f>
        <v>0.12</v>
      </c>
      <c r="EO264" s="4">
        <f>SUMIFS('Aceite de Oliva'!EO$6:EO$257,'Aceite de Oliva'!$A$6:$A$257,"&gt;="&amp;$A264,'Aceite de Oliva'!$B$6:$B$257,"&lt;="&amp;$B264)</f>
        <v>0</v>
      </c>
      <c r="EP264" s="4">
        <f>SUMIFS('Aceite de Oliva'!EP$6:EP$257,'Aceite de Oliva'!$A$6:$A$257,"&gt;="&amp;$A264,'Aceite de Oliva'!$B$6:$B$257,"&lt;="&amp;$B264)</f>
        <v>0</v>
      </c>
      <c r="EQ264" s="4">
        <f>SUMIFS('Aceite de Oliva'!EQ$6:EQ$257,'Aceite de Oliva'!$A$6:$A$257,"&gt;="&amp;$A264,'Aceite de Oliva'!$B$6:$B$257,"&lt;="&amp;$B264)</f>
        <v>0</v>
      </c>
      <c r="EU264" s="4">
        <f>SUMIFS('Aceite de Oliva'!EU$6:EU$257,'Aceite de Oliva'!$A$6:$A$257,"&gt;="&amp;$A264,'Aceite de Oliva'!$B$6:$B$257,"&lt;="&amp;$B264)</f>
        <v>7.0000000000000007E-2</v>
      </c>
      <c r="EV264" s="4">
        <f>SUMIFS('Aceite de Oliva'!EV$6:EV$257,'Aceite de Oliva'!$A$6:$A$257,"&gt;="&amp;$A264,'Aceite de Oliva'!$B$6:$B$257,"&lt;="&amp;$B264)</f>
        <v>0</v>
      </c>
      <c r="EW264" s="4">
        <f>SUMIFS('Aceite de Oliva'!EW$6:EW$257,'Aceite de Oliva'!$A$6:$A$257,"&gt;="&amp;$A264,'Aceite de Oliva'!$B$6:$B$257,"&lt;="&amp;$B264)</f>
        <v>0</v>
      </c>
      <c r="EX264" s="4">
        <f>SUMIFS('Aceite de Oliva'!EX$6:EX$257,'Aceite de Oliva'!$A$6:$A$257,"&gt;="&amp;$A264,'Aceite de Oliva'!$B$6:$B$257,"&lt;="&amp;$B264)</f>
        <v>0</v>
      </c>
      <c r="FB264" s="4">
        <f>SUMIFS('Aceite de Oliva'!FB$6:FB$257,'Aceite de Oliva'!$A$6:$A$257,"&gt;="&amp;$A264,'Aceite de Oliva'!$B$6:$B$257,"&lt;="&amp;$B264)</f>
        <v>0</v>
      </c>
      <c r="FC264" s="4">
        <f>SUMIFS('Aceite de Oliva'!FC$6:FC$257,'Aceite de Oliva'!$A$6:$A$257,"&gt;="&amp;$A264,'Aceite de Oliva'!$B$6:$B$257,"&lt;="&amp;$B264)</f>
        <v>0</v>
      </c>
      <c r="FD264" s="4">
        <f>SUMIFS('Aceite de Oliva'!FD$6:FD$257,'Aceite de Oliva'!$A$6:$A$257,"&gt;="&amp;$A264,'Aceite de Oliva'!$B$6:$B$257,"&lt;="&amp;$B264)</f>
        <v>0</v>
      </c>
      <c r="FE264" s="4">
        <f>SUMIFS('Aceite de Oliva'!FE$6:FE$257,'Aceite de Oliva'!$A$6:$A$257,"&gt;="&amp;$A264,'Aceite de Oliva'!$B$6:$B$257,"&lt;="&amp;$B264)</f>
        <v>0</v>
      </c>
      <c r="FI264" s="4">
        <f>SUMIFS('Aceite de Oliva'!FI$6:FI$257,'Aceite de Oliva'!$A$6:$A$257,"&gt;="&amp;$A264,'Aceite de Oliva'!$B$6:$B$257,"&lt;="&amp;$B264)</f>
        <v>0</v>
      </c>
      <c r="FJ264" s="4">
        <f>SUMIFS('Aceite de Oliva'!FJ$6:FJ$257,'Aceite de Oliva'!$A$6:$A$257,"&gt;="&amp;$A264,'Aceite de Oliva'!$B$6:$B$257,"&lt;="&amp;$B264)</f>
        <v>0</v>
      </c>
      <c r="FK264" s="4">
        <f>SUMIFS('Aceite de Oliva'!FK$6:FK$257,'Aceite de Oliva'!$A$6:$A$257,"&gt;="&amp;$A264,'Aceite de Oliva'!$B$6:$B$257,"&lt;="&amp;$B264)</f>
        <v>0</v>
      </c>
      <c r="FL264" s="4">
        <f>SUMIFS('Aceite de Oliva'!FL$6:FL$257,'Aceite de Oliva'!$A$6:$A$257,"&gt;="&amp;$A264,'Aceite de Oliva'!$B$6:$B$257,"&lt;="&amp;$B264)</f>
        <v>0</v>
      </c>
      <c r="FP264" s="4">
        <f>SUMIFS('Aceite de Oliva'!FP$6:FP$257,'Aceite de Oliva'!$A$6:$A$257,"&gt;="&amp;$A264,'Aceite de Oliva'!$B$6:$B$257,"&lt;="&amp;$B264)</f>
        <v>0.04</v>
      </c>
      <c r="FQ264" s="4">
        <f>SUMIFS('Aceite de Oliva'!FQ$6:FQ$257,'Aceite de Oliva'!$A$6:$A$257,"&gt;="&amp;$A264,'Aceite de Oliva'!$B$6:$B$257,"&lt;="&amp;$B264)</f>
        <v>0</v>
      </c>
      <c r="FR264" s="4">
        <f>SUMIFS('Aceite de Oliva'!FR$6:FR$257,'Aceite de Oliva'!$A$6:$A$257,"&gt;="&amp;$A264,'Aceite de Oliva'!$B$6:$B$257,"&lt;="&amp;$B264)</f>
        <v>7.0000000000000007E-2</v>
      </c>
      <c r="FS264" s="4">
        <f>SUMIFS('Aceite de Oliva'!FS$6:FS$257,'Aceite de Oliva'!$A$6:$A$257,"&gt;="&amp;$A264,'Aceite de Oliva'!$B$6:$B$257,"&lt;="&amp;$B264)</f>
        <v>0</v>
      </c>
      <c r="FW264" s="4">
        <f>SUMIFS('Aceite de Oliva'!FW$6:FW$257,'Aceite de Oliva'!$A$6:$A$257,"&gt;="&amp;$A264,'Aceite de Oliva'!$B$6:$B$257,"&lt;="&amp;$B264)</f>
        <v>0.22</v>
      </c>
      <c r="FX264" s="4">
        <f>SUMIFS('Aceite de Oliva'!FX$6:FX$257,'Aceite de Oliva'!$A$6:$A$257,"&gt;="&amp;$A264,'Aceite de Oliva'!$B$6:$B$257,"&lt;="&amp;$B264)</f>
        <v>0.25</v>
      </c>
      <c r="FY264" s="4">
        <f>SUMIFS('Aceite de Oliva'!FY$6:FY$257,'Aceite de Oliva'!$A$6:$A$257,"&gt;="&amp;$A264,'Aceite de Oliva'!$B$6:$B$257,"&lt;="&amp;$B264)</f>
        <v>0.14000000000000001</v>
      </c>
      <c r="FZ264" s="4">
        <f>SUMIFS('Aceite de Oliva'!FZ$6:FZ$257,'Aceite de Oliva'!$A$6:$A$257,"&gt;="&amp;$A264,'Aceite de Oliva'!$B$6:$B$257,"&lt;="&amp;$B264)</f>
        <v>0</v>
      </c>
      <c r="GD264" s="4">
        <f>SUMIFS('Aceite de Oliva'!GD$6:GD$257,'Aceite de Oliva'!$A$6:$A$257,"&gt;="&amp;$A264,'Aceite de Oliva'!$B$6:$B$257,"&lt;="&amp;$B264)</f>
        <v>0.09</v>
      </c>
      <c r="GE264" s="4">
        <f>SUMIFS('Aceite de Oliva'!GE$6:GE$257,'Aceite de Oliva'!$A$6:$A$257,"&gt;="&amp;$A264,'Aceite de Oliva'!$B$6:$B$257,"&lt;="&amp;$B264)</f>
        <v>0</v>
      </c>
      <c r="GF264" s="4">
        <f>SUMIFS('Aceite de Oliva'!GF$6:GF$257,'Aceite de Oliva'!$A$6:$A$257,"&gt;="&amp;$A264,'Aceite de Oliva'!$B$6:$B$257,"&lt;="&amp;$B264)</f>
        <v>0.04</v>
      </c>
      <c r="GG264" s="4">
        <f>SUMIFS('Aceite de Oliva'!GG$6:GG$257,'Aceite de Oliva'!$A$6:$A$257,"&gt;="&amp;$A264,'Aceite de Oliva'!$B$6:$B$257,"&lt;="&amp;$B264)</f>
        <v>0.35</v>
      </c>
      <c r="GK264" s="4">
        <f>SUMIFS('Aceite de Oliva'!GK$6:GK$257,'Aceite de Oliva'!$A$6:$A$257,"&gt;="&amp;$A264,'Aceite de Oliva'!$B$6:$B$257,"&lt;="&amp;$B264)</f>
        <v>0.02</v>
      </c>
      <c r="GL264" s="4">
        <f>SUMIFS('Aceite de Oliva'!GL$6:GL$257,'Aceite de Oliva'!$A$6:$A$257,"&gt;="&amp;$A264,'Aceite de Oliva'!$B$6:$B$257,"&lt;="&amp;$B264)</f>
        <v>0</v>
      </c>
      <c r="GM264" s="4">
        <f>SUMIFS('Aceite de Oliva'!GM$6:GM$257,'Aceite de Oliva'!$A$6:$A$257,"&gt;="&amp;$A264,'Aceite de Oliva'!$B$6:$B$257,"&lt;="&amp;$B264)</f>
        <v>0.04</v>
      </c>
      <c r="GN264" s="4">
        <f>SUMIFS('Aceite de Oliva'!GN$6:GN$257,'Aceite de Oliva'!$A$6:$A$257,"&gt;="&amp;$A264,'Aceite de Oliva'!$B$6:$B$257,"&lt;="&amp;$B264)</f>
        <v>0</v>
      </c>
      <c r="GR264" s="4">
        <f>SUMIFS('Aceite de Oliva'!GR$6:GR$257,'Aceite de Oliva'!$A$6:$A$257,"&gt;="&amp;$A264,'Aceite de Oliva'!$B$6:$B$257,"&lt;="&amp;$B264)</f>
        <v>0.09</v>
      </c>
      <c r="GS264" s="4">
        <f>SUMIFS('Aceite de Oliva'!GS$6:GS$257,'Aceite de Oliva'!$A$6:$A$257,"&gt;="&amp;$A264,'Aceite de Oliva'!$B$6:$B$257,"&lt;="&amp;$B264)</f>
        <v>0</v>
      </c>
      <c r="GT264" s="4">
        <f>SUMIFS('Aceite de Oliva'!GT$6:GT$257,'Aceite de Oliva'!$A$6:$A$257,"&gt;="&amp;$A264,'Aceite de Oliva'!$B$6:$B$257,"&lt;="&amp;$B264)</f>
        <v>0.06</v>
      </c>
      <c r="GU264" s="4">
        <f>SUMIFS('Aceite de Oliva'!GU$6:GU$257,'Aceite de Oliva'!$A$6:$A$257,"&gt;="&amp;$A264,'Aceite de Oliva'!$B$6:$B$257,"&lt;="&amp;$B264)</f>
        <v>0</v>
      </c>
      <c r="GY264" s="4">
        <f>SUMIFS('Aceite de Oliva'!GY$6:GY$257,'Aceite de Oliva'!$A$6:$A$257,"&gt;="&amp;$A264,'Aceite de Oliva'!$B$6:$B$257,"&lt;="&amp;$B264)</f>
        <v>7.0000000000000007E-2</v>
      </c>
      <c r="GZ264" s="4">
        <f>SUMIFS('Aceite de Oliva'!GZ$6:GZ$257,'Aceite de Oliva'!$A$6:$A$257,"&gt;="&amp;$A264,'Aceite de Oliva'!$B$6:$B$257,"&lt;="&amp;$B264)</f>
        <v>0</v>
      </c>
      <c r="HA264" s="4">
        <f>SUMIFS('Aceite de Oliva'!HA$6:HA$257,'Aceite de Oliva'!$A$6:$A$257,"&gt;="&amp;$A264,'Aceite de Oliva'!$B$6:$B$257,"&lt;="&amp;$B264)</f>
        <v>0.12</v>
      </c>
      <c r="HB264" s="4">
        <f>SUMIFS('Aceite de Oliva'!HB$6:HB$257,'Aceite de Oliva'!$A$6:$A$257,"&gt;="&amp;$A264,'Aceite de Oliva'!$B$6:$B$257,"&lt;="&amp;$B264)</f>
        <v>0</v>
      </c>
      <c r="HF264" s="4">
        <f>SUMIFS('Aceite de Oliva'!HF$6:HF$257,'Aceite de Oliva'!$A$6:$A$257,"&gt;="&amp;$A264,'Aceite de Oliva'!$B$6:$B$257,"&lt;="&amp;$B264)</f>
        <v>0</v>
      </c>
      <c r="HG264" s="4">
        <f>SUMIFS('Aceite de Oliva'!HG$6:HG$257,'Aceite de Oliva'!$A$6:$A$257,"&gt;="&amp;$A264,'Aceite de Oliva'!$B$6:$B$257,"&lt;="&amp;$B264)</f>
        <v>0</v>
      </c>
      <c r="HH264" s="4">
        <f>SUMIFS('Aceite de Oliva'!HH$6:HH$257,'Aceite de Oliva'!$A$6:$A$257,"&gt;="&amp;$A264,'Aceite de Oliva'!$B$6:$B$257,"&lt;="&amp;$B264)</f>
        <v>0</v>
      </c>
      <c r="HI264" s="4">
        <f>SUMIFS('Aceite de Oliva'!HI$6:HI$257,'Aceite de Oliva'!$A$6:$A$257,"&gt;="&amp;$A264,'Aceite de Oliva'!$B$6:$B$257,"&lt;="&amp;$B264)</f>
        <v>0</v>
      </c>
      <c r="HM264" s="4">
        <f>SUMIFS('Aceite de Oliva'!HM$6:HM$257,'Aceite de Oliva'!$A$6:$A$257,"&gt;="&amp;$A264,'Aceite de Oliva'!$B$6:$B$257,"&lt;="&amp;$B264)</f>
        <v>0</v>
      </c>
      <c r="HN264" s="4">
        <f>SUMIFS('Aceite de Oliva'!HN$6:HN$257,'Aceite de Oliva'!$A$6:$A$257,"&gt;="&amp;$A264,'Aceite de Oliva'!$B$6:$B$257,"&lt;="&amp;$B264)</f>
        <v>0</v>
      </c>
      <c r="HO264" s="4">
        <f>SUMIFS('Aceite de Oliva'!HO$6:HO$257,'Aceite de Oliva'!$A$6:$A$257,"&gt;="&amp;$A264,'Aceite de Oliva'!$B$6:$B$257,"&lt;="&amp;$B264)</f>
        <v>0</v>
      </c>
      <c r="HP264" s="4">
        <f>SUMIFS('Aceite de Oliva'!HP$6:HP$257,'Aceite de Oliva'!$A$6:$A$257,"&gt;="&amp;$A264,'Aceite de Oliva'!$B$6:$B$257,"&lt;="&amp;$B264)</f>
        <v>0</v>
      </c>
      <c r="HT264" s="4">
        <f>SUMIFS('Aceite de Oliva'!HT$6:HT$257,'Aceite de Oliva'!$A$6:$A$257,"&gt;="&amp;$A264,'Aceite de Oliva'!$B$6:$B$257,"&lt;="&amp;$B264)</f>
        <v>0</v>
      </c>
      <c r="HU264" s="4">
        <f>SUMIFS('Aceite de Oliva'!HU$6:HU$257,'Aceite de Oliva'!$A$6:$A$257,"&gt;="&amp;$A264,'Aceite de Oliva'!$B$6:$B$257,"&lt;="&amp;$B264)</f>
        <v>0</v>
      </c>
      <c r="HV264" s="4">
        <f>SUMIFS('Aceite de Oliva'!HV$6:HV$257,'Aceite de Oliva'!$A$6:$A$257,"&gt;="&amp;$A264,'Aceite de Oliva'!$B$6:$B$257,"&lt;="&amp;$B264)</f>
        <v>0</v>
      </c>
      <c r="HW264" s="4">
        <f>SUMIFS('Aceite de Oliva'!HW$6:HW$257,'Aceite de Oliva'!$A$6:$A$257,"&gt;="&amp;$A264,'Aceite de Oliva'!$B$6:$B$257,"&lt;="&amp;$B264)</f>
        <v>0</v>
      </c>
      <c r="IA264" s="4">
        <f>SUMIFS('Aceite de Oliva'!IA$6:IA$257,'Aceite de Oliva'!$A$6:$A$257,"&gt;="&amp;$A264,'Aceite de Oliva'!$B$6:$B$257,"&lt;="&amp;$B264)</f>
        <v>0</v>
      </c>
      <c r="IB264" s="4">
        <f>SUMIFS('Aceite de Oliva'!IB$6:IB$257,'Aceite de Oliva'!$A$6:$A$257,"&gt;="&amp;$A264,'Aceite de Oliva'!$B$6:$B$257,"&lt;="&amp;$B264)</f>
        <v>0</v>
      </c>
      <c r="IC264" s="4">
        <f>SUMIFS('Aceite de Oliva'!IC$6:IC$257,'Aceite de Oliva'!$A$6:$A$257,"&gt;="&amp;$A264,'Aceite de Oliva'!$B$6:$B$257,"&lt;="&amp;$B264)</f>
        <v>0</v>
      </c>
      <c r="ID264" s="4">
        <f>SUMIFS('Aceite de Oliva'!ID$6:ID$257,'Aceite de Oliva'!$A$6:$A$257,"&gt;="&amp;$A264,'Aceite de Oliva'!$B$6:$B$257,"&lt;="&amp;$B264)</f>
        <v>0</v>
      </c>
      <c r="IH264" s="4">
        <f>SUMIFS('Aceite de Oliva'!IH$6:IH$257,'Aceite de Oliva'!$A$6:$A$257,"&gt;="&amp;$A264,'Aceite de Oliva'!$B$6:$B$257,"&lt;="&amp;$B264)</f>
        <v>0</v>
      </c>
      <c r="II264" s="4">
        <f>SUMIFS('Aceite de Oliva'!II$6:II$257,'Aceite de Oliva'!$A$6:$A$257,"&gt;="&amp;$A264,'Aceite de Oliva'!$B$6:$B$257,"&lt;="&amp;$B264)</f>
        <v>0</v>
      </c>
      <c r="IJ264" s="4">
        <f>SUMIFS('Aceite de Oliva'!IJ$6:IJ$257,'Aceite de Oliva'!$A$6:$A$257,"&gt;="&amp;$A264,'Aceite de Oliva'!$B$6:$B$257,"&lt;="&amp;$B264)</f>
        <v>0</v>
      </c>
      <c r="IK264" s="4">
        <f>SUMIFS('Aceite de Oliva'!IK$6:IK$257,'Aceite de Oliva'!$A$6:$A$257,"&gt;="&amp;$A264,'Aceite de Oliva'!$B$6:$B$257,"&lt;="&amp;$B264)</f>
        <v>0</v>
      </c>
      <c r="IO264" s="4">
        <f>SUMIFS('Aceite de Oliva'!IO$6:IO$257,'Aceite de Oliva'!$A$6:$A$257,"&gt;="&amp;$A264,'Aceite de Oliva'!$B$6:$B$257,"&lt;="&amp;$B264)</f>
        <v>0.11</v>
      </c>
      <c r="IP264" s="4">
        <f>SUMIFS('Aceite de Oliva'!IP$6:IP$257,'Aceite de Oliva'!$A$6:$A$257,"&gt;="&amp;$A264,'Aceite de Oliva'!$B$6:$B$257,"&lt;="&amp;$B264)</f>
        <v>0</v>
      </c>
      <c r="IQ264" s="4">
        <f>SUMIFS('Aceite de Oliva'!IQ$6:IQ$257,'Aceite de Oliva'!$A$6:$A$257,"&gt;="&amp;$A264,'Aceite de Oliva'!$B$6:$B$257,"&lt;="&amp;$B264)</f>
        <v>0.09</v>
      </c>
      <c r="IR264" s="4">
        <f>SUMIFS('Aceite de Oliva'!IR$6:IR$257,'Aceite de Oliva'!$A$6:$A$257,"&gt;="&amp;$A264,'Aceite de Oliva'!$B$6:$B$257,"&lt;="&amp;$B264)</f>
        <v>0</v>
      </c>
      <c r="IV264" s="4">
        <f>SUMIFS('Aceite de Oliva'!IV$6:IV$257,'Aceite de Oliva'!$A$6:$A$257,"&gt;="&amp;$A264,'Aceite de Oliva'!$B$6:$B$257,"&lt;="&amp;$B264)</f>
        <v>0</v>
      </c>
      <c r="IW264" s="4">
        <f>SUMIFS('Aceite de Oliva'!IW$6:IW$257,'Aceite de Oliva'!$A$6:$A$257,"&gt;="&amp;$A264,'Aceite de Oliva'!$B$6:$B$257,"&lt;="&amp;$B264)</f>
        <v>0</v>
      </c>
      <c r="IX264" s="4">
        <f>SUMIFS('Aceite de Oliva'!IX$6:IX$257,'Aceite de Oliva'!$A$6:$A$257,"&gt;="&amp;$A264,'Aceite de Oliva'!$B$6:$B$257,"&lt;="&amp;$B264)</f>
        <v>0</v>
      </c>
      <c r="IY264" s="4">
        <f>SUMIFS('Aceite de Oliva'!IY$6:IY$257,'Aceite de Oliva'!$A$6:$A$257,"&gt;="&amp;$A264,'Aceite de Oliva'!$B$6:$B$257,"&lt;="&amp;$B264)</f>
        <v>0</v>
      </c>
      <c r="JC264" s="4">
        <f>SUMIFS('Aceite de Oliva'!JC$6:JC$257,'Aceite de Oliva'!$A$6:$A$257,"&gt;="&amp;$A264,'Aceite de Oliva'!$B$6:$B$257,"&lt;="&amp;$B264)</f>
        <v>0</v>
      </c>
      <c r="JD264" s="4">
        <f>SUMIFS('Aceite de Oliva'!JD$6:JD$257,'Aceite de Oliva'!$A$6:$A$257,"&gt;="&amp;$A264,'Aceite de Oliva'!$B$6:$B$257,"&lt;="&amp;$B264)</f>
        <v>0</v>
      </c>
      <c r="JE264" s="4">
        <f>SUMIFS('Aceite de Oliva'!JE$6:JE$257,'Aceite de Oliva'!$A$6:$A$257,"&gt;="&amp;$A264,'Aceite de Oliva'!$B$6:$B$257,"&lt;="&amp;$B264)</f>
        <v>0</v>
      </c>
      <c r="JF264" s="4">
        <f>SUMIFS('Aceite de Oliva'!JF$6:JF$257,'Aceite de Oliva'!$A$6:$A$257,"&gt;="&amp;$A264,'Aceite de Oliva'!$B$6:$B$257,"&lt;="&amp;$B264)</f>
        <v>0</v>
      </c>
      <c r="JJ264" s="4">
        <f>SUMIFS('Aceite de Oliva'!JJ$6:JJ$257,'Aceite de Oliva'!$A$6:$A$257,"&gt;="&amp;$A264,'Aceite de Oliva'!$B$6:$B$257,"&lt;="&amp;$B264)</f>
        <v>0</v>
      </c>
      <c r="JK264" s="4">
        <f>SUMIFS('Aceite de Oliva'!JK$6:JK$257,'Aceite de Oliva'!$A$6:$A$257,"&gt;="&amp;$A264,'Aceite de Oliva'!$B$6:$B$257,"&lt;="&amp;$B264)</f>
        <v>0</v>
      </c>
      <c r="JL264" s="4">
        <f>SUMIFS('Aceite de Oliva'!JL$6:JL$257,'Aceite de Oliva'!$A$6:$A$257,"&gt;="&amp;$A264,'Aceite de Oliva'!$B$6:$B$257,"&lt;="&amp;$B264)</f>
        <v>0</v>
      </c>
      <c r="JM264" s="4">
        <f>SUMIFS('Aceite de Oliva'!JM$6:JM$257,'Aceite de Oliva'!$A$6:$A$257,"&gt;="&amp;$A264,'Aceite de Oliva'!$B$6:$B$257,"&lt;="&amp;$B264)</f>
        <v>0</v>
      </c>
      <c r="JQ264" s="4">
        <f>SUMIFS('Aceite de Oliva'!JQ$6:JQ$257,'Aceite de Oliva'!$A$6:$A$257,"&gt;="&amp;$A264,'Aceite de Oliva'!$B$6:$B$257,"&lt;="&amp;$B264)</f>
        <v>0</v>
      </c>
      <c r="JR264" s="4">
        <f>SUMIFS('Aceite de Oliva'!JR$6:JR$257,'Aceite de Oliva'!$A$6:$A$257,"&gt;="&amp;$A264,'Aceite de Oliva'!$B$6:$B$257,"&lt;="&amp;$B264)</f>
        <v>0</v>
      </c>
      <c r="JS264" s="4">
        <f>SUMIFS('Aceite de Oliva'!JS$6:JS$257,'Aceite de Oliva'!$A$6:$A$257,"&gt;="&amp;$A264,'Aceite de Oliva'!$B$6:$B$257,"&lt;="&amp;$B264)</f>
        <v>0</v>
      </c>
      <c r="JT264" s="4">
        <f>SUMIFS('Aceite de Oliva'!JT$6:JT$257,'Aceite de Oliva'!$A$6:$A$257,"&gt;="&amp;$A264,'Aceite de Oliva'!$B$6:$B$257,"&lt;="&amp;$B264)</f>
        <v>0</v>
      </c>
      <c r="JX264" s="4">
        <f>SUMIFS('Aceite de Oliva'!JX$6:JX$257,'Aceite de Oliva'!$A$6:$A$257,"&gt;="&amp;$A264,'Aceite de Oliva'!$B$6:$B$257,"&lt;="&amp;$B264)</f>
        <v>0.03</v>
      </c>
      <c r="JY264" s="4">
        <f>SUMIFS('Aceite de Oliva'!JY$6:JY$257,'Aceite de Oliva'!$A$6:$A$257,"&gt;="&amp;$A264,'Aceite de Oliva'!$B$6:$B$257,"&lt;="&amp;$B264)</f>
        <v>0</v>
      </c>
      <c r="JZ264" s="4">
        <f>SUMIFS('Aceite de Oliva'!JZ$6:JZ$257,'Aceite de Oliva'!$A$6:$A$257,"&gt;="&amp;$A264,'Aceite de Oliva'!$B$6:$B$257,"&lt;="&amp;$B264)</f>
        <v>0</v>
      </c>
      <c r="KA264" s="4">
        <f>SUMIFS('Aceite de Oliva'!KA$6:KA$257,'Aceite de Oliva'!$A$6:$A$257,"&gt;="&amp;$A264,'Aceite de Oliva'!$B$6:$B$257,"&lt;="&amp;$B264)</f>
        <v>0</v>
      </c>
      <c r="KE264" s="4">
        <f>SUMIFS('Aceite de Oliva'!KE$6:KE$257,'Aceite de Oliva'!$A$6:$A$257,"&gt;="&amp;$A264,'Aceite de Oliva'!$B$6:$B$257,"&lt;="&amp;$B264)</f>
        <v>0</v>
      </c>
      <c r="KF264" s="4">
        <f>SUMIFS('Aceite de Oliva'!KF$6:KF$257,'Aceite de Oliva'!$A$6:$A$257,"&gt;="&amp;$A264,'Aceite de Oliva'!$B$6:$B$257,"&lt;="&amp;$B264)</f>
        <v>0</v>
      </c>
      <c r="KG264" s="4">
        <f>SUMIFS('Aceite de Oliva'!KG$6:KG$257,'Aceite de Oliva'!$A$6:$A$257,"&gt;="&amp;$A264,'Aceite de Oliva'!$B$6:$B$257,"&lt;="&amp;$B264)</f>
        <v>0</v>
      </c>
      <c r="KH264" s="4">
        <f>SUMIFS('Aceite de Oliva'!KH$6:KH$257,'Aceite de Oliva'!$A$6:$A$257,"&gt;="&amp;$A264,'Aceite de Oliva'!$B$6:$B$257,"&lt;="&amp;$B264)</f>
        <v>0</v>
      </c>
      <c r="KL264" s="4">
        <f>SUMIFS('Aceite de Oliva'!KL$6:KL$257,'Aceite de Oliva'!$A$6:$A$257,"&gt;="&amp;$A264,'Aceite de Oliva'!$B$6:$B$257,"&lt;="&amp;$B264)</f>
        <v>0</v>
      </c>
      <c r="KM264" s="4">
        <f>SUMIFS('Aceite de Oliva'!KM$6:KM$257,'Aceite de Oliva'!$A$6:$A$257,"&gt;="&amp;$A264,'Aceite de Oliva'!$B$6:$B$257,"&lt;="&amp;$B264)</f>
        <v>0</v>
      </c>
      <c r="KN264" s="4">
        <f>SUMIFS('Aceite de Oliva'!KN$6:KN$257,'Aceite de Oliva'!$A$6:$A$257,"&gt;="&amp;$A264,'Aceite de Oliva'!$B$6:$B$257,"&lt;="&amp;$B264)</f>
        <v>0</v>
      </c>
      <c r="KO264" s="4">
        <f>SUMIFS('Aceite de Oliva'!KO$6:KO$257,'Aceite de Oliva'!$A$6:$A$257,"&gt;="&amp;$A264,'Aceite de Oliva'!$B$6:$B$257,"&lt;="&amp;$B264)</f>
        <v>0</v>
      </c>
      <c r="KS264" s="4">
        <f>SUMIFS('Aceite de Oliva'!KS$6:KS$257,'Aceite de Oliva'!$A$6:$A$257,"&gt;="&amp;$A264,'Aceite de Oliva'!$B$6:$B$257,"&lt;="&amp;$B264)</f>
        <v>0</v>
      </c>
      <c r="KT264" s="4">
        <f>SUMIFS('Aceite de Oliva'!KT$6:KT$257,'Aceite de Oliva'!$A$6:$A$257,"&gt;="&amp;$A264,'Aceite de Oliva'!$B$6:$B$257,"&lt;="&amp;$B264)</f>
        <v>0</v>
      </c>
      <c r="KU264" s="4">
        <f>SUMIFS('Aceite de Oliva'!KU$6:KU$257,'Aceite de Oliva'!$A$6:$A$257,"&gt;="&amp;$A264,'Aceite de Oliva'!$B$6:$B$257,"&lt;="&amp;$B264)</f>
        <v>0</v>
      </c>
      <c r="KV264" s="4">
        <f>SUMIFS('Aceite de Oliva'!KV$6:KV$257,'Aceite de Oliva'!$A$6:$A$257,"&gt;="&amp;$A264,'Aceite de Oliva'!$B$6:$B$257,"&lt;="&amp;$B264)</f>
        <v>0</v>
      </c>
      <c r="KZ264" s="4">
        <f>SUMIFS('Aceite de Oliva'!KZ$6:KZ$257,'Aceite de Oliva'!$A$6:$A$257,"&gt;="&amp;$A264,'Aceite de Oliva'!$B$6:$B$257,"&lt;="&amp;$B264)</f>
        <v>0</v>
      </c>
      <c r="LA264" s="4">
        <f>SUMIFS('Aceite de Oliva'!LA$6:LA$257,'Aceite de Oliva'!$A$6:$A$257,"&gt;="&amp;$A264,'Aceite de Oliva'!$B$6:$B$257,"&lt;="&amp;$B264)</f>
        <v>0</v>
      </c>
      <c r="LB264" s="4">
        <f>SUMIFS('Aceite de Oliva'!LB$6:LB$257,'Aceite de Oliva'!$A$6:$A$257,"&gt;="&amp;$A264,'Aceite de Oliva'!$B$6:$B$257,"&lt;="&amp;$B264)</f>
        <v>0</v>
      </c>
      <c r="LC264" s="4">
        <f>SUMIFS('Aceite de Oliva'!LC$6:LC$257,'Aceite de Oliva'!$A$6:$A$257,"&gt;="&amp;$A264,'Aceite de Oliva'!$B$6:$B$257,"&lt;="&amp;$B264)</f>
        <v>0</v>
      </c>
      <c r="LG264" s="4">
        <f>SUMIFS('Aceite de Oliva'!LG$6:LG$257,'Aceite de Oliva'!$A$6:$A$257,"&gt;="&amp;$A264,'Aceite de Oliva'!$B$6:$B$257,"&lt;="&amp;$B264)</f>
        <v>0</v>
      </c>
      <c r="LH264" s="4">
        <f>SUMIFS('Aceite de Oliva'!LH$6:LH$257,'Aceite de Oliva'!$A$6:$A$257,"&gt;="&amp;$A264,'Aceite de Oliva'!$B$6:$B$257,"&lt;="&amp;$B264)</f>
        <v>0</v>
      </c>
      <c r="LI264" s="4">
        <f>SUMIFS('Aceite de Oliva'!LI$6:LI$257,'Aceite de Oliva'!$A$6:$A$257,"&gt;="&amp;$A264,'Aceite de Oliva'!$B$6:$B$257,"&lt;="&amp;$B264)</f>
        <v>0</v>
      </c>
      <c r="LJ264" s="4">
        <f>SUMIFS('Aceite de Oliva'!LJ$6:LJ$257,'Aceite de Oliva'!$A$6:$A$257,"&gt;="&amp;$A264,'Aceite de Oliva'!$B$6:$B$257,"&lt;="&amp;$B264)</f>
        <v>0</v>
      </c>
      <c r="LN264" s="4">
        <f>SUMIFS('Aceite de Oliva'!LN$6:LN$257,'Aceite de Oliva'!$A$6:$A$257,"&gt;="&amp;$A264,'Aceite de Oliva'!$B$6:$B$257,"&lt;="&amp;$B264)</f>
        <v>0</v>
      </c>
      <c r="LO264" s="4">
        <f>SUMIFS('Aceite de Oliva'!LO$6:LO$257,'Aceite de Oliva'!$A$6:$A$257,"&gt;="&amp;$A264,'Aceite de Oliva'!$B$6:$B$257,"&lt;="&amp;$B264)</f>
        <v>0</v>
      </c>
      <c r="LP264" s="4">
        <f>SUMIFS('Aceite de Oliva'!LP$6:LP$257,'Aceite de Oliva'!$A$6:$A$257,"&gt;="&amp;$A264,'Aceite de Oliva'!$B$6:$B$257,"&lt;="&amp;$B264)</f>
        <v>0</v>
      </c>
      <c r="LQ264" s="4">
        <f>SUMIFS('Aceite de Oliva'!LQ$6:LQ$257,'Aceite de Oliva'!$A$6:$A$257,"&gt;="&amp;$A264,'Aceite de Oliva'!$B$6:$B$257,"&lt;="&amp;$B264)</f>
        <v>0</v>
      </c>
      <c r="LU264" s="4">
        <f>SUMIFS('Aceite de Oliva'!LU$6:LU$257,'Aceite de Oliva'!$A$6:$A$257,"&gt;="&amp;$A264,'Aceite de Oliva'!$B$6:$B$257,"&lt;="&amp;$B264)</f>
        <v>0</v>
      </c>
      <c r="LV264" s="4">
        <f>SUMIFS('Aceite de Oliva'!LV$6:LV$257,'Aceite de Oliva'!$A$6:$A$257,"&gt;="&amp;$A264,'Aceite de Oliva'!$B$6:$B$257,"&lt;="&amp;$B264)</f>
        <v>0</v>
      </c>
      <c r="LW264" s="4">
        <f>SUMIFS('Aceite de Oliva'!LW$6:LW$257,'Aceite de Oliva'!$A$6:$A$257,"&gt;="&amp;$A264,'Aceite de Oliva'!$B$6:$B$257,"&lt;="&amp;$B264)</f>
        <v>0</v>
      </c>
      <c r="LX264" s="4">
        <f>SUMIFS('Aceite de Oliva'!LX$6:LX$257,'Aceite de Oliva'!$A$6:$A$257,"&gt;="&amp;$A264,'Aceite de Oliva'!$B$6:$B$257,"&lt;="&amp;$B264)</f>
        <v>0</v>
      </c>
      <c r="MB264" s="4">
        <f>SUMIFS('Aceite de Oliva'!MB$6:MB$257,'Aceite de Oliva'!$A$6:$A$257,"&gt;="&amp;$A264,'Aceite de Oliva'!$B$6:$B$257,"&lt;="&amp;$B264)</f>
        <v>0.03</v>
      </c>
      <c r="MC264" s="4">
        <f>SUMIFS('Aceite de Oliva'!MC$6:MC$257,'Aceite de Oliva'!$A$6:$A$257,"&gt;="&amp;$A264,'Aceite de Oliva'!$B$6:$B$257,"&lt;="&amp;$B264)</f>
        <v>0.19</v>
      </c>
      <c r="MD264" s="4">
        <f>SUMIFS('Aceite de Oliva'!MD$6:MD$257,'Aceite de Oliva'!$A$6:$A$257,"&gt;="&amp;$A264,'Aceite de Oliva'!$B$6:$B$257,"&lt;="&amp;$B264)</f>
        <v>0</v>
      </c>
      <c r="ME264" s="4">
        <f>SUMIFS('Aceite de Oliva'!ME$6:ME$257,'Aceite de Oliva'!$A$6:$A$257,"&gt;="&amp;$A264,'Aceite de Oliva'!$B$6:$B$257,"&lt;="&amp;$B264)</f>
        <v>0</v>
      </c>
      <c r="MI264" s="4">
        <f>SUMIFS('Aceite de Oliva'!MI$6:MI$257,'Aceite de Oliva'!$A$6:$A$257,"&gt;="&amp;$A264,'Aceite de Oliva'!$B$6:$B$257,"&lt;="&amp;$B264)</f>
        <v>0</v>
      </c>
      <c r="MJ264" s="4">
        <f>SUMIFS('Aceite de Oliva'!MJ$6:MJ$257,'Aceite de Oliva'!$A$6:$A$257,"&gt;="&amp;$A264,'Aceite de Oliva'!$B$6:$B$257,"&lt;="&amp;$B264)</f>
        <v>0</v>
      </c>
      <c r="MK264" s="4">
        <f>SUMIFS('Aceite de Oliva'!MK$6:MK$257,'Aceite de Oliva'!$A$6:$A$257,"&gt;="&amp;$A264,'Aceite de Oliva'!$B$6:$B$257,"&lt;="&amp;$B264)</f>
        <v>0</v>
      </c>
      <c r="ML264" s="4">
        <f>SUMIFS('Aceite de Oliva'!ML$6:ML$257,'Aceite de Oliva'!$A$6:$A$257,"&gt;="&amp;$A264,'Aceite de Oliva'!$B$6:$B$257,"&lt;="&amp;$B264)</f>
        <v>0</v>
      </c>
      <c r="MP264" s="4">
        <f>SUMIFS('Aceite de Oliva'!MP$6:MP$257,'Aceite de Oliva'!$A$6:$A$257,"&gt;="&amp;$A264,'Aceite de Oliva'!$B$6:$B$257,"&lt;="&amp;$B264)</f>
        <v>0</v>
      </c>
      <c r="MQ264" s="4">
        <f>SUMIFS('Aceite de Oliva'!MQ$6:MQ$257,'Aceite de Oliva'!$A$6:$A$257,"&gt;="&amp;$A264,'Aceite de Oliva'!$B$6:$B$257,"&lt;="&amp;$B264)</f>
        <v>0</v>
      </c>
      <c r="MR264" s="4">
        <f>SUMIFS('Aceite de Oliva'!MR$6:MR$257,'Aceite de Oliva'!$A$6:$A$257,"&gt;="&amp;$A264,'Aceite de Oliva'!$B$6:$B$257,"&lt;="&amp;$B264)</f>
        <v>0</v>
      </c>
      <c r="MS264" s="4">
        <f>SUMIFS('Aceite de Oliva'!MS$6:MS$257,'Aceite de Oliva'!$A$6:$A$257,"&gt;="&amp;$A264,'Aceite de Oliva'!$B$6:$B$257,"&lt;="&amp;$B264)</f>
        <v>0</v>
      </c>
      <c r="MW264" s="4">
        <f>SUMIFS('Aceite de Oliva'!MW$6:MW$257,'Aceite de Oliva'!$A$6:$A$257,"&gt;="&amp;$A264,'Aceite de Oliva'!$B$6:$B$257,"&lt;="&amp;$B264)</f>
        <v>0</v>
      </c>
      <c r="MX264" s="4">
        <f>SUMIFS('Aceite de Oliva'!MX$6:MX$257,'Aceite de Oliva'!$A$6:$A$257,"&gt;="&amp;$A264,'Aceite de Oliva'!$B$6:$B$257,"&lt;="&amp;$B264)</f>
        <v>0</v>
      </c>
      <c r="MY264" s="4">
        <f>SUMIFS('Aceite de Oliva'!MY$6:MY$257,'Aceite de Oliva'!$A$6:$A$257,"&gt;="&amp;$A264,'Aceite de Oliva'!$B$6:$B$257,"&lt;="&amp;$B264)</f>
        <v>0</v>
      </c>
      <c r="MZ264" s="4">
        <f>SUMIFS('Aceite de Oliva'!MZ$6:MZ$257,'Aceite de Oliva'!$A$6:$A$257,"&gt;="&amp;$A264,'Aceite de Oliva'!$B$6:$B$257,"&lt;="&amp;$B264)</f>
        <v>0</v>
      </c>
      <c r="ND264" s="4">
        <f>SUMIFS('Aceite de Oliva'!ND$6:ND$257,'Aceite de Oliva'!$A$6:$A$257,"&gt;="&amp;$A264,'Aceite de Oliva'!$B$6:$B$257,"&lt;="&amp;$B264)</f>
        <v>0.2</v>
      </c>
      <c r="NE264" s="4">
        <f>SUMIFS('Aceite de Oliva'!NE$6:NE$257,'Aceite de Oliva'!$A$6:$A$257,"&gt;="&amp;$A264,'Aceite de Oliva'!$B$6:$B$257,"&lt;="&amp;$B264)</f>
        <v>0</v>
      </c>
      <c r="NF264" s="4">
        <f>SUMIFS('Aceite de Oliva'!NF$6:NF$257,'Aceite de Oliva'!$A$6:$A$257,"&gt;="&amp;$A264,'Aceite de Oliva'!$B$6:$B$257,"&lt;="&amp;$B264)</f>
        <v>0</v>
      </c>
      <c r="NG264" s="4">
        <f>SUMIFS('Aceite de Oliva'!NG$6:NG$257,'Aceite de Oliva'!$A$6:$A$257,"&gt;="&amp;$A264,'Aceite de Oliva'!$B$6:$B$257,"&lt;="&amp;$B264)</f>
        <v>0</v>
      </c>
      <c r="NK264" s="4">
        <f>SUMIFS('Aceite de Oliva'!NK$6:NK$257,'Aceite de Oliva'!$A$6:$A$257,"&gt;="&amp;$A264,'Aceite de Oliva'!$B$6:$B$257,"&lt;="&amp;$B264)</f>
        <v>0.17</v>
      </c>
      <c r="NL264" s="4">
        <f>SUMIFS('Aceite de Oliva'!NL$6:NL$257,'Aceite de Oliva'!$A$6:$A$257,"&gt;="&amp;$A264,'Aceite de Oliva'!$B$6:$B$257,"&lt;="&amp;$B264)</f>
        <v>0</v>
      </c>
      <c r="NM264" s="4">
        <f>SUMIFS('Aceite de Oliva'!NM$6:NM$257,'Aceite de Oliva'!$A$6:$A$257,"&gt;="&amp;$A264,'Aceite de Oliva'!$B$6:$B$257,"&lt;="&amp;$B264)</f>
        <v>0.05</v>
      </c>
      <c r="NN264" s="4">
        <f>SUMIFS('Aceite de Oliva'!NN$6:NN$257,'Aceite de Oliva'!$A$6:$A$257,"&gt;="&amp;$A264,'Aceite de Oliva'!$B$6:$B$257,"&lt;="&amp;$B264)</f>
        <v>0</v>
      </c>
      <c r="NR264" s="4">
        <f>SUMIFS('Aceite de Oliva'!NR$6:NR$257,'Aceite de Oliva'!$A$6:$A$257,"&gt;="&amp;$A264,'Aceite de Oliva'!$B$6:$B$257,"&lt;="&amp;$B264)</f>
        <v>0</v>
      </c>
      <c r="NS264" s="4">
        <f>SUMIFS('Aceite de Oliva'!NS$6:NS$257,'Aceite de Oliva'!$A$6:$A$257,"&gt;="&amp;$A264,'Aceite de Oliva'!$B$6:$B$257,"&lt;="&amp;$B264)</f>
        <v>0</v>
      </c>
      <c r="NT264" s="4">
        <f>SUMIFS('Aceite de Oliva'!NT$6:NT$257,'Aceite de Oliva'!$A$6:$A$257,"&gt;="&amp;$A264,'Aceite de Oliva'!$B$6:$B$257,"&lt;="&amp;$B264)</f>
        <v>0</v>
      </c>
      <c r="NU264" s="4">
        <f>SUMIFS('Aceite de Oliva'!NU$6:NU$257,'Aceite de Oliva'!$A$6:$A$257,"&gt;="&amp;$A264,'Aceite de Oliva'!$B$6:$B$257,"&lt;="&amp;$B264)</f>
        <v>0</v>
      </c>
      <c r="NY264" s="4">
        <f>SUMIFS('Aceite de Oliva'!NY$6:NY$257,'Aceite de Oliva'!$A$6:$A$257,"&gt;="&amp;$A264,'Aceite de Oliva'!$B$6:$B$257,"&lt;="&amp;$B264)</f>
        <v>0</v>
      </c>
      <c r="NZ264" s="4">
        <f>SUMIFS('Aceite de Oliva'!NZ$6:NZ$257,'Aceite de Oliva'!$A$6:$A$257,"&gt;="&amp;$A264,'Aceite de Oliva'!$B$6:$B$257,"&lt;="&amp;$B264)</f>
        <v>0</v>
      </c>
      <c r="OA264" s="4">
        <f>SUMIFS('Aceite de Oliva'!OA$6:OA$257,'Aceite de Oliva'!$A$6:$A$257,"&gt;="&amp;$A264,'Aceite de Oliva'!$B$6:$B$257,"&lt;="&amp;$B264)</f>
        <v>0</v>
      </c>
      <c r="OB264" s="4">
        <f>SUMIFS('Aceite de Oliva'!OB$6:OB$257,'Aceite de Oliva'!$A$6:$A$257,"&gt;="&amp;$A264,'Aceite de Oliva'!$B$6:$B$257,"&lt;="&amp;$B264)</f>
        <v>0</v>
      </c>
      <c r="OF264" s="4">
        <f>SUMIFS('Aceite de Oliva'!OF$6:OF$257,'Aceite de Oliva'!$A$6:$A$257,"&gt;="&amp;$A264,'Aceite de Oliva'!$B$6:$B$257,"&lt;="&amp;$B264)</f>
        <v>0.08</v>
      </c>
      <c r="OG264" s="4">
        <f>SUMIFS('Aceite de Oliva'!OG$6:OG$257,'Aceite de Oliva'!$A$6:$A$257,"&gt;="&amp;$A264,'Aceite de Oliva'!$B$6:$B$257,"&lt;="&amp;$B264)</f>
        <v>0</v>
      </c>
      <c r="OH264" s="4">
        <f>SUMIFS('Aceite de Oliva'!OH$6:OH$257,'Aceite de Oliva'!$A$6:$A$257,"&gt;="&amp;$A264,'Aceite de Oliva'!$B$6:$B$257,"&lt;="&amp;$B264)</f>
        <v>0.13</v>
      </c>
      <c r="OI264" s="4">
        <f>SUMIFS('Aceite de Oliva'!OI$6:OI$257,'Aceite de Oliva'!$A$6:$A$257,"&gt;="&amp;$A264,'Aceite de Oliva'!$B$6:$B$257,"&lt;="&amp;$B264)</f>
        <v>0</v>
      </c>
      <c r="OM264" s="4">
        <f>SUMIFS('Aceite de Oliva'!OM$6:OM$257,'Aceite de Oliva'!$A$6:$A$257,"&gt;="&amp;$A264,'Aceite de Oliva'!$B$6:$B$257,"&lt;="&amp;$B264)</f>
        <v>1.27</v>
      </c>
      <c r="ON264" s="4">
        <f>SUMIFS('Aceite de Oliva'!ON$6:ON$257,'Aceite de Oliva'!$A$6:$A$257,"&gt;="&amp;$A264,'Aceite de Oliva'!$B$6:$B$257,"&lt;="&amp;$B264)</f>
        <v>1.77</v>
      </c>
      <c r="OO264" s="4">
        <f>SUMIFS('Aceite de Oliva'!OO$6:OO$257,'Aceite de Oliva'!$A$6:$A$257,"&gt;="&amp;$A264,'Aceite de Oliva'!$B$6:$B$257,"&lt;="&amp;$B264)</f>
        <v>1.08</v>
      </c>
      <c r="OP264" s="4">
        <f>SUMIFS('Aceite de Oliva'!OP$6:OP$257,'Aceite de Oliva'!$A$6:$A$257,"&gt;="&amp;$A264,'Aceite de Oliva'!$B$6:$B$257,"&lt;="&amp;$B264)</f>
        <v>1.32</v>
      </c>
      <c r="OT264" s="4">
        <f>SUMIFS('Aceite de Oliva'!OT$6:OT$257,'Aceite de Oliva'!$A$6:$A$257,"&gt;="&amp;$A264,'Aceite de Oliva'!$B$6:$B$257,"&lt;="&amp;$B264)</f>
        <v>1.08</v>
      </c>
      <c r="OU264" s="4">
        <f>SUMIFS('Aceite de Oliva'!OU$6:OU$257,'Aceite de Oliva'!$A$6:$A$257,"&gt;="&amp;$A264,'Aceite de Oliva'!$B$6:$B$257,"&lt;="&amp;$B264)</f>
        <v>3.08</v>
      </c>
      <c r="OV264" s="4">
        <f>SUMIFS('Aceite de Oliva'!OV$6:OV$257,'Aceite de Oliva'!$A$6:$A$257,"&gt;="&amp;$A264,'Aceite de Oliva'!$B$6:$B$257,"&lt;="&amp;$B264)</f>
        <v>0.27</v>
      </c>
      <c r="OW264" s="4">
        <f>SUMIFS('Aceite de Oliva'!OW$6:OW$257,'Aceite de Oliva'!$A$6:$A$257,"&gt;="&amp;$A264,'Aceite de Oliva'!$B$6:$B$257,"&lt;="&amp;$B264)</f>
        <v>0</v>
      </c>
      <c r="PA264" s="4">
        <f>SUMIFS('Aceite de Oliva'!PA$6:PA$257,'Aceite de Oliva'!$A$6:$A$257,"&gt;="&amp;$A264,'Aceite de Oliva'!$B$6:$B$257,"&lt;="&amp;$B264)</f>
        <v>0.37</v>
      </c>
      <c r="PB264" s="4">
        <f>SUMIFS('Aceite de Oliva'!PB$6:PB$257,'Aceite de Oliva'!$A$6:$A$257,"&gt;="&amp;$A264,'Aceite de Oliva'!$B$6:$B$257,"&lt;="&amp;$B264)</f>
        <v>0</v>
      </c>
      <c r="PC264" s="4">
        <f>SUMIFS('Aceite de Oliva'!PC$6:PC$257,'Aceite de Oliva'!$A$6:$A$257,"&gt;="&amp;$A264,'Aceite de Oliva'!$B$6:$B$257,"&lt;="&amp;$B264)</f>
        <v>0.41000000000000003</v>
      </c>
      <c r="PD264" s="4">
        <f>SUMIFS('Aceite de Oliva'!PD$6:PD$257,'Aceite de Oliva'!$A$6:$A$257,"&gt;="&amp;$A264,'Aceite de Oliva'!$B$6:$B$257,"&lt;="&amp;$B264)</f>
        <v>0</v>
      </c>
      <c r="PH264" s="4">
        <f>SUMIFS('Aceite de Oliva'!PH$6:PH$257,'Aceite de Oliva'!$A$6:$A$257,"&gt;="&amp;$A264,'Aceite de Oliva'!$B$6:$B$257,"&lt;="&amp;$B264)</f>
        <v>0.47000000000000003</v>
      </c>
      <c r="PI264" s="4">
        <f>SUMIFS('Aceite de Oliva'!PI$6:PI$257,'Aceite de Oliva'!$A$6:$A$257,"&gt;="&amp;$A264,'Aceite de Oliva'!$B$6:$B$257,"&lt;="&amp;$B264)</f>
        <v>0.36</v>
      </c>
      <c r="PJ264" s="4">
        <f>SUMIFS('Aceite de Oliva'!PJ$6:PJ$257,'Aceite de Oliva'!$A$6:$A$257,"&gt;="&amp;$A264,'Aceite de Oliva'!$B$6:$B$257,"&lt;="&amp;$B264)</f>
        <v>0.18</v>
      </c>
      <c r="PK264" s="4">
        <f>SUMIFS('Aceite de Oliva'!PK$6:PK$257,'Aceite de Oliva'!$A$6:$A$257,"&gt;="&amp;$A264,'Aceite de Oliva'!$B$6:$B$257,"&lt;="&amp;$B264)</f>
        <v>0</v>
      </c>
      <c r="PO264" s="4">
        <f>SUMIFS('Aceite de Oliva'!PO$6:PO$257,'Aceite de Oliva'!$A$6:$A$257,"&gt;="&amp;$A264,'Aceite de Oliva'!$B$6:$B$257,"&lt;="&amp;$B264)</f>
        <v>0.16999999999999998</v>
      </c>
      <c r="PP264" s="4">
        <f>SUMIFS('Aceite de Oliva'!PP$6:PP$257,'Aceite de Oliva'!$A$6:$A$257,"&gt;="&amp;$A264,'Aceite de Oliva'!$B$6:$B$257,"&lt;="&amp;$B264)</f>
        <v>0.23</v>
      </c>
      <c r="PQ264" s="4">
        <f>SUMIFS('Aceite de Oliva'!PQ$6:PQ$257,'Aceite de Oliva'!$A$6:$A$257,"&gt;="&amp;$A264,'Aceite de Oliva'!$B$6:$B$257,"&lt;="&amp;$B264)</f>
        <v>0</v>
      </c>
      <c r="PR264" s="4">
        <f>SUMIFS('Aceite de Oliva'!PR$6:PR$257,'Aceite de Oliva'!$A$6:$A$257,"&gt;="&amp;$A264,'Aceite de Oliva'!$B$6:$B$257,"&lt;="&amp;$B264)</f>
        <v>0</v>
      </c>
      <c r="PV264" s="4">
        <f>SUMIFS('Aceite de Oliva'!PV$6:PV$257,'Aceite de Oliva'!$A$6:$A$257,"&gt;="&amp;$A264,'Aceite de Oliva'!$B$6:$B$257,"&lt;="&amp;$B264)</f>
        <v>0.21000000000000002</v>
      </c>
      <c r="PW264" s="4">
        <f>SUMIFS('Aceite de Oliva'!PW$6:PW$257,'Aceite de Oliva'!$A$6:$A$257,"&gt;="&amp;$A264,'Aceite de Oliva'!$B$6:$B$257,"&lt;="&amp;$B264)</f>
        <v>0.22</v>
      </c>
      <c r="PX264" s="4">
        <f>SUMIFS('Aceite de Oliva'!PX$6:PX$257,'Aceite de Oliva'!$A$6:$A$257,"&gt;="&amp;$A264,'Aceite de Oliva'!$B$6:$B$257,"&lt;="&amp;$B264)</f>
        <v>0.17</v>
      </c>
      <c r="PY264" s="4">
        <f>SUMIFS('Aceite de Oliva'!PY$6:PY$257,'Aceite de Oliva'!$A$6:$A$257,"&gt;="&amp;$A264,'Aceite de Oliva'!$B$6:$B$257,"&lt;="&amp;$B264)</f>
        <v>0</v>
      </c>
      <c r="QC264" s="4">
        <f>SUMIFS('Aceite de Oliva'!QC$6:QC$257,'Aceite de Oliva'!$A$6:$A$257,"&gt;="&amp;$A264,'Aceite de Oliva'!$B$6:$B$257,"&lt;="&amp;$B264)</f>
        <v>0.32</v>
      </c>
      <c r="QD264" s="4">
        <f>SUMIFS('Aceite de Oliva'!QD$6:QD$257,'Aceite de Oliva'!$A$6:$A$257,"&gt;="&amp;$A264,'Aceite de Oliva'!$B$6:$B$257,"&lt;="&amp;$B264)</f>
        <v>0.36</v>
      </c>
      <c r="QE264" s="4">
        <f>SUMIFS('Aceite de Oliva'!QE$6:QE$257,'Aceite de Oliva'!$A$6:$A$257,"&gt;="&amp;$A264,'Aceite de Oliva'!$B$6:$B$257,"&lt;="&amp;$B264)</f>
        <v>0.28999999999999998</v>
      </c>
      <c r="QF264" s="4">
        <f>SUMIFS('Aceite de Oliva'!QF$6:QF$257,'Aceite de Oliva'!$A$6:$A$257,"&gt;="&amp;$A264,'Aceite de Oliva'!$B$6:$B$257,"&lt;="&amp;$B264)</f>
        <v>0</v>
      </c>
      <c r="QJ264" s="4">
        <f>SUMIFS('Aceite de Oliva'!QJ$6:QJ$257,'Aceite de Oliva'!$A$6:$A$257,"&gt;="&amp;$A264,'Aceite de Oliva'!$B$6:$B$257,"&lt;="&amp;$B264)</f>
        <v>0.55000000000000004</v>
      </c>
      <c r="QK264" s="4">
        <f>SUMIFS('Aceite de Oliva'!QK$6:QK$257,'Aceite de Oliva'!$A$6:$A$257,"&gt;="&amp;$A264,'Aceite de Oliva'!$B$6:$B$257,"&lt;="&amp;$B264)</f>
        <v>0.65999999999999992</v>
      </c>
      <c r="QL264" s="4">
        <f>SUMIFS('Aceite de Oliva'!QL$6:QL$257,'Aceite de Oliva'!$A$6:$A$257,"&gt;="&amp;$A264,'Aceite de Oliva'!$B$6:$B$257,"&lt;="&amp;$B264)</f>
        <v>0.47</v>
      </c>
      <c r="QM264" s="4">
        <f>SUMIFS('Aceite de Oliva'!QM$6:QM$257,'Aceite de Oliva'!$A$6:$A$257,"&gt;="&amp;$A264,'Aceite de Oliva'!$B$6:$B$257,"&lt;="&amp;$B264)</f>
        <v>0.45</v>
      </c>
      <c r="QQ264" s="4">
        <f>SUMIFS('Aceite de Oliva'!QQ$6:QQ$257,'Aceite de Oliva'!$A$6:$A$257,"&gt;="&amp;$A264,'Aceite de Oliva'!$B$6:$B$257,"&lt;="&amp;$B264)</f>
        <v>2.3499999999999996</v>
      </c>
      <c r="QR264" s="4">
        <f>SUMIFS('Aceite de Oliva'!QR$6:QR$257,'Aceite de Oliva'!$A$6:$A$257,"&gt;="&amp;$A264,'Aceite de Oliva'!$B$6:$B$257,"&lt;="&amp;$B264)</f>
        <v>2.09</v>
      </c>
      <c r="QS264" s="4">
        <f>SUMIFS('Aceite de Oliva'!QS$6:QS$257,'Aceite de Oliva'!$A$6:$A$257,"&gt;="&amp;$A264,'Aceite de Oliva'!$B$6:$B$257,"&lt;="&amp;$B264)</f>
        <v>2.5900000000000003</v>
      </c>
      <c r="QT264" s="4">
        <f>SUMIFS('Aceite de Oliva'!QT$6:QT$257,'Aceite de Oliva'!$A$6:$A$257,"&gt;="&amp;$A264,'Aceite de Oliva'!$B$6:$B$257,"&lt;="&amp;$B264)</f>
        <v>0.56999999999999995</v>
      </c>
      <c r="QX264" s="4">
        <f>SUMIFS('Aceite de Oliva'!QX$6:QX$257,'Aceite de Oliva'!$A$6:$A$257,"&gt;="&amp;$A264,'Aceite de Oliva'!$B$6:$B$257,"&lt;="&amp;$B264)</f>
        <v>3.9</v>
      </c>
      <c r="QY264" s="4">
        <f>SUMIFS('Aceite de Oliva'!QY$6:QY$257,'Aceite de Oliva'!$A$6:$A$257,"&gt;="&amp;$A264,'Aceite de Oliva'!$B$6:$B$257,"&lt;="&amp;$B264)</f>
        <v>2.17</v>
      </c>
      <c r="QZ264" s="4">
        <f>SUMIFS('Aceite de Oliva'!QZ$6:QZ$257,'Aceite de Oliva'!$A$6:$A$257,"&gt;="&amp;$A264,'Aceite de Oliva'!$B$6:$B$257,"&lt;="&amp;$B264)</f>
        <v>4.8599999999999994</v>
      </c>
      <c r="RA264" s="4">
        <f>SUMIFS('Aceite de Oliva'!RA$6:RA$257,'Aceite de Oliva'!$A$6:$A$257,"&gt;="&amp;$A264,'Aceite de Oliva'!$B$6:$B$257,"&lt;="&amp;$B264)</f>
        <v>1.18</v>
      </c>
      <c r="RE264" s="4">
        <f>SUMIFS('Aceite de Oliva'!RE$6:RE$257,'Aceite de Oliva'!$A$6:$A$257,"&gt;="&amp;$A264,'Aceite de Oliva'!$B$6:$B$257,"&lt;="&amp;$B264)</f>
        <v>2.1900000000000004</v>
      </c>
      <c r="RF264" s="4">
        <f>SUMIFS('Aceite de Oliva'!RF$6:RF$257,'Aceite de Oliva'!$A$6:$A$257,"&gt;="&amp;$A264,'Aceite de Oliva'!$B$6:$B$257,"&lt;="&amp;$B264)</f>
        <v>1.89</v>
      </c>
      <c r="RG264" s="4">
        <f>SUMIFS('Aceite de Oliva'!RG$6:RG$257,'Aceite de Oliva'!$A$6:$A$257,"&gt;="&amp;$A264,'Aceite de Oliva'!$B$6:$B$257,"&lt;="&amp;$B264)</f>
        <v>2.71</v>
      </c>
      <c r="RH264" s="4">
        <f>SUMIFS('Aceite de Oliva'!RH$6:RH$257,'Aceite de Oliva'!$A$6:$A$257,"&gt;="&amp;$A264,'Aceite de Oliva'!$B$6:$B$257,"&lt;="&amp;$B264)</f>
        <v>0</v>
      </c>
      <c r="RL264" s="4">
        <f>SUMIFS('Aceite de Oliva'!RL$6:RL$257,'Aceite de Oliva'!$A$6:$A$257,"&gt;="&amp;$A264,'Aceite de Oliva'!$B$6:$B$257,"&lt;="&amp;$B264)</f>
        <v>3.83</v>
      </c>
      <c r="RM264" s="4">
        <f>SUMIFS('Aceite de Oliva'!RM$6:RM$257,'Aceite de Oliva'!$A$6:$A$257,"&gt;="&amp;$A264,'Aceite de Oliva'!$B$6:$B$257,"&lt;="&amp;$B264)</f>
        <v>3.91</v>
      </c>
      <c r="RN264" s="4">
        <f>SUMIFS('Aceite de Oliva'!RN$6:RN$257,'Aceite de Oliva'!$A$6:$A$257,"&gt;="&amp;$A264,'Aceite de Oliva'!$B$6:$B$257,"&lt;="&amp;$B264)</f>
        <v>4.18</v>
      </c>
      <c r="RO264" s="4">
        <f>SUMIFS('Aceite de Oliva'!RO$6:RO$257,'Aceite de Oliva'!$A$6:$A$257,"&gt;="&amp;$A264,'Aceite de Oliva'!$B$6:$B$257,"&lt;="&amp;$B264)</f>
        <v>0</v>
      </c>
      <c r="RS264" s="4">
        <f>SUMIFS('Aceite de Oliva'!RS$6:RS$257,'Aceite de Oliva'!$A$6:$A$257,"&gt;="&amp;$A264,'Aceite de Oliva'!$B$6:$B$257,"&lt;="&amp;$B264)</f>
        <v>7.62</v>
      </c>
      <c r="RT264" s="4">
        <f>SUMIFS('Aceite de Oliva'!RT$6:RT$257,'Aceite de Oliva'!$A$6:$A$257,"&gt;="&amp;$A264,'Aceite de Oliva'!$B$6:$B$257,"&lt;="&amp;$B264)</f>
        <v>7.4</v>
      </c>
      <c r="RU264" s="4">
        <f>SUMIFS('Aceite de Oliva'!RU$6:RU$257,'Aceite de Oliva'!$A$6:$A$257,"&gt;="&amp;$A264,'Aceite de Oliva'!$B$6:$B$257,"&lt;="&amp;$B264)</f>
        <v>8.68</v>
      </c>
      <c r="RV264" s="4">
        <f>SUMIFS('Aceite de Oliva'!RV$6:RV$257,'Aceite de Oliva'!$A$6:$A$257,"&gt;="&amp;$A264,'Aceite de Oliva'!$B$6:$B$257,"&lt;="&amp;$B264)</f>
        <v>2.0499999999999998</v>
      </c>
      <c r="RZ264" s="4">
        <f>SUMIFS('Aceite de Oliva'!RZ$6:RZ$257,'Aceite de Oliva'!$A$6:$A$257,"&gt;="&amp;$A264,'Aceite de Oliva'!$B$6:$B$257,"&lt;="&amp;$B264)</f>
        <v>10.46</v>
      </c>
      <c r="SA264" s="4">
        <f>SUMIFS('Aceite de Oliva'!SA$6:SA$257,'Aceite de Oliva'!$A$6:$A$257,"&gt;="&amp;$A264,'Aceite de Oliva'!$B$6:$B$257,"&lt;="&amp;$B264)</f>
        <v>12.1</v>
      </c>
      <c r="SB264" s="4">
        <f>SUMIFS('Aceite de Oliva'!SB$6:SB$257,'Aceite de Oliva'!$A$6:$A$257,"&gt;="&amp;$A264,'Aceite de Oliva'!$B$6:$B$257,"&lt;="&amp;$B264)</f>
        <v>10.210000000000001</v>
      </c>
      <c r="SC264" s="4">
        <f>SUMIFS('Aceite de Oliva'!SC$6:SC$257,'Aceite de Oliva'!$A$6:$A$257,"&gt;="&amp;$A264,'Aceite de Oliva'!$B$6:$B$257,"&lt;="&amp;$B264)</f>
        <v>4.79</v>
      </c>
      <c r="SG264" s="4">
        <f>SUMIFS('Aceite de Oliva'!SG$6:SG$257,'Aceite de Oliva'!$A$6:$A$257,"&gt;="&amp;$A264,'Aceite de Oliva'!$B$6:$B$257,"&lt;="&amp;$B264)</f>
        <v>27.03</v>
      </c>
      <c r="SH264" s="4">
        <f>SUMIFS('Aceite de Oliva'!SH$6:SH$257,'Aceite de Oliva'!$A$6:$A$257,"&gt;="&amp;$A264,'Aceite de Oliva'!$B$6:$B$257,"&lt;="&amp;$B264)</f>
        <v>10.610000000000001</v>
      </c>
      <c r="SI264" s="4">
        <f>SUMIFS('Aceite de Oliva'!SI$6:SI$257,'Aceite de Oliva'!$A$6:$A$257,"&gt;="&amp;$A264,'Aceite de Oliva'!$B$6:$B$257,"&lt;="&amp;$B264)</f>
        <v>35.31</v>
      </c>
      <c r="SJ264" s="4">
        <f>SUMIFS('Aceite de Oliva'!SJ$6:SJ$257,'Aceite de Oliva'!$A$6:$A$257,"&gt;="&amp;$A264,'Aceite de Oliva'!$B$6:$B$257,"&lt;="&amp;$B264)</f>
        <v>23.88</v>
      </c>
      <c r="SN264" s="4">
        <f>SUMIFS('Aceite de Oliva'!SN$6:SN$257,'Aceite de Oliva'!$A$6:$A$257,"&gt;="&amp;$A264,'Aceite de Oliva'!$B$6:$B$257,"&lt;="&amp;$B264)</f>
        <v>53.550000000000004</v>
      </c>
      <c r="SO264" s="4">
        <f>SUMIFS('Aceite de Oliva'!SO$6:SO$257,'Aceite de Oliva'!$A$6:$A$257,"&gt;="&amp;$A264,'Aceite de Oliva'!$B$6:$B$257,"&lt;="&amp;$B264)</f>
        <v>26.02</v>
      </c>
      <c r="SP264" s="4">
        <f>SUMIFS('Aceite de Oliva'!SP$6:SP$257,'Aceite de Oliva'!$A$6:$A$257,"&gt;="&amp;$A264,'Aceite de Oliva'!$B$6:$B$257,"&lt;="&amp;$B264)</f>
        <v>63.120000000000005</v>
      </c>
      <c r="SQ264" s="4">
        <f>SUMIFS('Aceite de Oliva'!SQ$6:SQ$257,'Aceite de Oliva'!$A$6:$A$257,"&gt;="&amp;$A264,'Aceite de Oliva'!$B$6:$B$257,"&lt;="&amp;$B264)</f>
        <v>70.33</v>
      </c>
      <c r="SU264" s="4">
        <f>SUMIFS('Aceite de Oliva'!SU$6:SU$257,'Aceite de Oliva'!$A$6:$A$257,"&gt;="&amp;$A264,'Aceite de Oliva'!$B$6:$B$257,"&lt;="&amp;$B264)</f>
        <v>17.2</v>
      </c>
      <c r="SV264" s="4">
        <f>SUMIFS('Aceite de Oliva'!SV$6:SV$257,'Aceite de Oliva'!$A$6:$A$257,"&gt;="&amp;$A264,'Aceite de Oliva'!$B$6:$B$257,"&lt;="&amp;$B264)</f>
        <v>23.92</v>
      </c>
      <c r="SW264" s="4">
        <f>SUMIFS('Aceite de Oliva'!SW$6:SW$257,'Aceite de Oliva'!$A$6:$A$257,"&gt;="&amp;$A264,'Aceite de Oliva'!$B$6:$B$257,"&lt;="&amp;$B264)</f>
        <v>14.55</v>
      </c>
      <c r="SX264" s="4">
        <f>SUMIFS('Aceite de Oliva'!SX$6:SX$257,'Aceite de Oliva'!$A$6:$A$257,"&gt;="&amp;$A264,'Aceite de Oliva'!$B$6:$B$257,"&lt;="&amp;$B264)</f>
        <v>22.080000000000002</v>
      </c>
      <c r="TB264" s="4">
        <f>SUMIFS('Aceite de Oliva'!TB$6:TB$257,'Aceite de Oliva'!$A$6:$A$257,"&gt;="&amp;$A264,'Aceite de Oliva'!$B$6:$B$257,"&lt;="&amp;$B264)</f>
        <v>5.2</v>
      </c>
      <c r="TC264" s="4">
        <f>SUMIFS('Aceite de Oliva'!TC$6:TC$257,'Aceite de Oliva'!$A$6:$A$257,"&gt;="&amp;$A264,'Aceite de Oliva'!$B$6:$B$257,"&lt;="&amp;$B264)</f>
        <v>6.2</v>
      </c>
      <c r="TD264" s="4">
        <f>SUMIFS('Aceite de Oliva'!TD$6:TD$257,'Aceite de Oliva'!$A$6:$A$257,"&gt;="&amp;$A264,'Aceite de Oliva'!$B$6:$B$257,"&lt;="&amp;$B264)</f>
        <v>5.6899999999999995</v>
      </c>
      <c r="TE264" s="4">
        <f>SUMIFS('Aceite de Oliva'!TE$6:TE$257,'Aceite de Oliva'!$A$6:$A$257,"&gt;="&amp;$A264,'Aceite de Oliva'!$B$6:$B$257,"&lt;="&amp;$B264)</f>
        <v>1.71</v>
      </c>
      <c r="TI264" s="4">
        <f>SUMIFS('Aceite de Oliva'!TI$6:TI$257,'Aceite de Oliva'!$A$6:$A$257,"&gt;="&amp;$A264,'Aceite de Oliva'!$B$6:$B$257,"&lt;="&amp;$B264)</f>
        <v>1.98</v>
      </c>
      <c r="TJ264" s="4">
        <f>SUMIFS('Aceite de Oliva'!TJ$6:TJ$257,'Aceite de Oliva'!$A$6:$A$257,"&gt;="&amp;$A264,'Aceite de Oliva'!$B$6:$B$257,"&lt;="&amp;$B264)</f>
        <v>0.61</v>
      </c>
      <c r="TK264" s="4">
        <f>SUMIFS('Aceite de Oliva'!TK$6:TK$257,'Aceite de Oliva'!$A$6:$A$257,"&gt;="&amp;$A264,'Aceite de Oliva'!$B$6:$B$257,"&lt;="&amp;$B264)</f>
        <v>3.0100000000000002</v>
      </c>
      <c r="TL264" s="4">
        <f>SUMIFS('Aceite de Oliva'!TL$6:TL$257,'Aceite de Oliva'!$A$6:$A$257,"&gt;="&amp;$A264,'Aceite de Oliva'!$B$6:$B$257,"&lt;="&amp;$B264)</f>
        <v>0.28000000000000003</v>
      </c>
      <c r="TP264" s="4">
        <f>SUMIFS('Aceite de Oliva'!TP$6:TP$257,'Aceite de Oliva'!$A$6:$A$257,"&gt;="&amp;$A264,'Aceite de Oliva'!$B$6:$B$257,"&lt;="&amp;$B264)</f>
        <v>1.55</v>
      </c>
      <c r="TQ264" s="4">
        <f>SUMIFS('Aceite de Oliva'!TQ$6:TQ$257,'Aceite de Oliva'!$A$6:$A$257,"&gt;="&amp;$A264,'Aceite de Oliva'!$B$6:$B$257,"&lt;="&amp;$B264)</f>
        <v>3.31</v>
      </c>
      <c r="TR264" s="4">
        <f>SUMIFS('Aceite de Oliva'!TR$6:TR$257,'Aceite de Oliva'!$A$6:$A$257,"&gt;="&amp;$A264,'Aceite de Oliva'!$B$6:$B$257,"&lt;="&amp;$B264)</f>
        <v>1.03</v>
      </c>
      <c r="TS264" s="4">
        <f>SUMIFS('Aceite de Oliva'!TS$6:TS$257,'Aceite de Oliva'!$A$6:$A$257,"&gt;="&amp;$A264,'Aceite de Oliva'!$B$6:$B$257,"&lt;="&amp;$B264)</f>
        <v>0.68</v>
      </c>
      <c r="TW264" s="4">
        <f>SUMIFS('Aceite de Oliva'!TW$6:TW$257,'Aceite de Oliva'!$A$6:$A$257,"&gt;="&amp;$A264,'Aceite de Oliva'!$B$6:$B$257,"&lt;="&amp;$B264)</f>
        <v>0.92999999999999994</v>
      </c>
      <c r="TX264" s="4">
        <f>SUMIFS('Aceite de Oliva'!TX$6:TX$257,'Aceite de Oliva'!$A$6:$A$257,"&gt;="&amp;$A264,'Aceite de Oliva'!$B$6:$B$257,"&lt;="&amp;$B264)</f>
        <v>1.01</v>
      </c>
      <c r="TY264" s="4">
        <f>SUMIFS('Aceite de Oliva'!TY$6:TY$257,'Aceite de Oliva'!$A$6:$A$257,"&gt;="&amp;$A264,'Aceite de Oliva'!$B$6:$B$257,"&lt;="&amp;$B264)</f>
        <v>0.76</v>
      </c>
      <c r="TZ264" s="4">
        <f>SUMIFS('Aceite de Oliva'!TZ$6:TZ$257,'Aceite de Oliva'!$A$6:$A$257,"&gt;="&amp;$A264,'Aceite de Oliva'!$B$6:$B$257,"&lt;="&amp;$B264)</f>
        <v>0.56999999999999995</v>
      </c>
      <c r="UD264" s="4">
        <f>SUMIFS('Aceite de Oliva'!UD$6:UD$257,'Aceite de Oliva'!$A$6:$A$257,"&gt;="&amp;$A264,'Aceite de Oliva'!$B$6:$B$257,"&lt;="&amp;$B264)</f>
        <v>0.7</v>
      </c>
      <c r="UE264" s="4">
        <f>SUMIFS('Aceite de Oliva'!UE$6:UE$257,'Aceite de Oliva'!$A$6:$A$257,"&gt;="&amp;$A264,'Aceite de Oliva'!$B$6:$B$257,"&lt;="&amp;$B264)</f>
        <v>0.85</v>
      </c>
      <c r="UF264" s="4">
        <f>SUMIFS('Aceite de Oliva'!UF$6:UF$257,'Aceite de Oliva'!$A$6:$A$257,"&gt;="&amp;$A264,'Aceite de Oliva'!$B$6:$B$257,"&lt;="&amp;$B264)</f>
        <v>0.81</v>
      </c>
      <c r="UG264" s="4">
        <f>SUMIFS('Aceite de Oliva'!UG$6:UG$257,'Aceite de Oliva'!$A$6:$A$257,"&gt;="&amp;$A264,'Aceite de Oliva'!$B$6:$B$257,"&lt;="&amp;$B264)</f>
        <v>0</v>
      </c>
      <c r="UK264" s="4">
        <f>SUMIFS('Aceite de Oliva'!UK$6:UK$257,'Aceite de Oliva'!$A$6:$A$257,"&gt;="&amp;$A264,'Aceite de Oliva'!$B$6:$B$257,"&lt;="&amp;$B264)</f>
        <v>1.06</v>
      </c>
      <c r="UL264" s="4">
        <f>SUMIFS('Aceite de Oliva'!UL$6:UL$257,'Aceite de Oliva'!$A$6:$A$257,"&gt;="&amp;$A264,'Aceite de Oliva'!$B$6:$B$257,"&lt;="&amp;$B264)</f>
        <v>2.4899999999999998</v>
      </c>
      <c r="UM264" s="4">
        <f>SUMIFS('Aceite de Oliva'!UM$6:UM$257,'Aceite de Oliva'!$A$6:$A$257,"&gt;="&amp;$A264,'Aceite de Oliva'!$B$6:$B$257,"&lt;="&amp;$B264)</f>
        <v>0.15</v>
      </c>
      <c r="UN264" s="4">
        <f>SUMIFS('Aceite de Oliva'!UN$6:UN$257,'Aceite de Oliva'!$A$6:$A$257,"&gt;="&amp;$A264,'Aceite de Oliva'!$B$6:$B$257,"&lt;="&amp;$B264)</f>
        <v>0.79</v>
      </c>
      <c r="UR264" s="4">
        <f>SUMIFS('Aceite de Oliva'!UR$6:UR$257,'Aceite de Oliva'!$A$6:$A$257,"&gt;="&amp;$A264,'Aceite de Oliva'!$B$6:$B$257,"&lt;="&amp;$B264)</f>
        <v>1.05</v>
      </c>
      <c r="US264" s="4">
        <f>SUMIFS('Aceite de Oliva'!US$6:US$257,'Aceite de Oliva'!$A$6:$A$257,"&gt;="&amp;$A264,'Aceite de Oliva'!$B$6:$B$257,"&lt;="&amp;$B264)</f>
        <v>0.26</v>
      </c>
      <c r="UT264" s="4">
        <f>SUMIFS('Aceite de Oliva'!UT$6:UT$257,'Aceite de Oliva'!$A$6:$A$257,"&gt;="&amp;$A264,'Aceite de Oliva'!$B$6:$B$257,"&lt;="&amp;$B264)</f>
        <v>1.63</v>
      </c>
      <c r="UU264" s="4">
        <f>SUMIFS('Aceite de Oliva'!UU$6:UU$257,'Aceite de Oliva'!$A$6:$A$257,"&gt;="&amp;$A264,'Aceite de Oliva'!$B$6:$B$257,"&lt;="&amp;$B264)</f>
        <v>0.69</v>
      </c>
      <c r="UY264" s="4">
        <f>SUMIFS('Aceite de Oliva'!UY$6:UY$257,'Aceite de Oliva'!$A$6:$A$257,"&gt;="&amp;$A264,'Aceite de Oliva'!$B$6:$B$257,"&lt;="&amp;$B264)</f>
        <v>0.44</v>
      </c>
      <c r="UZ264" s="4">
        <f>SUMIFS('Aceite de Oliva'!UZ$6:UZ$257,'Aceite de Oliva'!$A$6:$A$257,"&gt;="&amp;$A264,'Aceite de Oliva'!$B$6:$B$257,"&lt;="&amp;$B264)</f>
        <v>0</v>
      </c>
      <c r="VA264" s="4">
        <f>SUMIFS('Aceite de Oliva'!VA$6:VA$257,'Aceite de Oliva'!$A$6:$A$257,"&gt;="&amp;$A264,'Aceite de Oliva'!$B$6:$B$257,"&lt;="&amp;$B264)</f>
        <v>0.53</v>
      </c>
      <c r="VB264" s="4">
        <f>SUMIFS('Aceite de Oliva'!VB$6:VB$257,'Aceite de Oliva'!$A$6:$A$257,"&gt;="&amp;$A264,'Aceite de Oliva'!$B$6:$B$257,"&lt;="&amp;$B264)</f>
        <v>0</v>
      </c>
      <c r="VF264" s="4">
        <f>SUMIFS('Aceite de Oliva'!VF$6:VF$257,'Aceite de Oliva'!$A$6:$A$257,"&gt;="&amp;$A264,'Aceite de Oliva'!$B$6:$B$257,"&lt;="&amp;$B264)</f>
        <v>0.57000000000000006</v>
      </c>
      <c r="VG264" s="4">
        <f>SUMIFS('Aceite de Oliva'!VG$6:VG$257,'Aceite de Oliva'!$A$6:$A$257,"&gt;="&amp;$A264,'Aceite de Oliva'!$B$6:$B$257,"&lt;="&amp;$B264)</f>
        <v>0.28999999999999998</v>
      </c>
      <c r="VH264" s="4">
        <f>SUMIFS('Aceite de Oliva'!VH$6:VH$257,'Aceite de Oliva'!$A$6:$A$257,"&gt;="&amp;$A264,'Aceite de Oliva'!$B$6:$B$257,"&lt;="&amp;$B264)</f>
        <v>0.72</v>
      </c>
      <c r="VI264" s="4">
        <f>SUMIFS('Aceite de Oliva'!VI$6:VI$257,'Aceite de Oliva'!$A$6:$A$257,"&gt;="&amp;$A264,'Aceite de Oliva'!$B$6:$B$257,"&lt;="&amp;$B264)</f>
        <v>0.72</v>
      </c>
      <c r="VM264" s="4">
        <f>SUMIFS('Aceite de Oliva'!VM$6:VM$257,'Aceite de Oliva'!$A$6:$A$257,"&gt;="&amp;$A264,'Aceite de Oliva'!$B$6:$B$257,"&lt;="&amp;$B264)</f>
        <v>0.4</v>
      </c>
      <c r="VN264" s="4">
        <f>SUMIFS('Aceite de Oliva'!VN$6:VN$257,'Aceite de Oliva'!$A$6:$A$257,"&gt;="&amp;$A264,'Aceite de Oliva'!$B$6:$B$257,"&lt;="&amp;$B264)</f>
        <v>0</v>
      </c>
      <c r="VO264" s="4">
        <f>SUMIFS('Aceite de Oliva'!VO$6:VO$257,'Aceite de Oliva'!$A$6:$A$257,"&gt;="&amp;$A264,'Aceite de Oliva'!$B$6:$B$257,"&lt;="&amp;$B264)</f>
        <v>0.44</v>
      </c>
      <c r="VP264" s="4">
        <f>SUMIFS('Aceite de Oliva'!VP$6:VP$257,'Aceite de Oliva'!$A$6:$A$257,"&gt;="&amp;$A264,'Aceite de Oliva'!$B$6:$B$257,"&lt;="&amp;$B264)</f>
        <v>0.28999999999999998</v>
      </c>
      <c r="VT264" s="4">
        <f>SUMIFS('Aceite de Oliva'!VT$6:VT$257,'Aceite de Oliva'!$A$6:$A$257,"&gt;="&amp;$A264,'Aceite de Oliva'!$B$6:$B$257,"&lt;="&amp;$B264)</f>
        <v>0.36</v>
      </c>
      <c r="VU264" s="4">
        <f>SUMIFS('Aceite de Oliva'!VU$6:VU$257,'Aceite de Oliva'!$A$6:$A$257,"&gt;="&amp;$A264,'Aceite de Oliva'!$B$6:$B$257,"&lt;="&amp;$B264)</f>
        <v>0.73</v>
      </c>
      <c r="VV264" s="4">
        <f>SUMIFS('Aceite de Oliva'!VV$6:VV$257,'Aceite de Oliva'!$A$6:$A$257,"&gt;="&amp;$A264,'Aceite de Oliva'!$B$6:$B$257,"&lt;="&amp;$B264)</f>
        <v>0.28000000000000003</v>
      </c>
      <c r="VW264" s="4">
        <f>SUMIFS('Aceite de Oliva'!VW$6:VW$257,'Aceite de Oliva'!$A$6:$A$257,"&gt;="&amp;$A264,'Aceite de Oliva'!$B$6:$B$257,"&lt;="&amp;$B264)</f>
        <v>0</v>
      </c>
      <c r="WA264" s="4">
        <f>SUMIFS('Aceite de Oliva'!WA$6:WA$257,'Aceite de Oliva'!$A$6:$A$257,"&gt;="&amp;$A264,'Aceite de Oliva'!$B$6:$B$257,"&lt;="&amp;$B264)</f>
        <v>0.63</v>
      </c>
      <c r="WB264" s="4">
        <f>SUMIFS('Aceite de Oliva'!WB$6:WB$257,'Aceite de Oliva'!$A$6:$A$257,"&gt;="&amp;$A264,'Aceite de Oliva'!$B$6:$B$257,"&lt;="&amp;$B264)</f>
        <v>0.95</v>
      </c>
      <c r="WC264" s="4">
        <f>SUMIFS('Aceite de Oliva'!WC$6:WC$257,'Aceite de Oliva'!$A$6:$A$257,"&gt;="&amp;$A264,'Aceite de Oliva'!$B$6:$B$257,"&lt;="&amp;$B264)</f>
        <v>0.48</v>
      </c>
      <c r="WD264" s="4">
        <f>SUMIFS('Aceite de Oliva'!WD$6:WD$257,'Aceite de Oliva'!$A$6:$A$257,"&gt;="&amp;$A264,'Aceite de Oliva'!$B$6:$B$257,"&lt;="&amp;$B264)</f>
        <v>0</v>
      </c>
      <c r="WH264" s="4">
        <f>SUMIFS('Aceite de Oliva'!WH$6:WH$257,'Aceite de Oliva'!$A$6:$A$257,"&gt;="&amp;$A264,'Aceite de Oliva'!$B$6:$B$257,"&lt;="&amp;$B264)</f>
        <v>0.03</v>
      </c>
      <c r="WI264" s="4">
        <f>SUMIFS('Aceite de Oliva'!WI$6:WI$257,'Aceite de Oliva'!$A$6:$A$257,"&gt;="&amp;$A264,'Aceite de Oliva'!$B$6:$B$257,"&lt;="&amp;$B264)</f>
        <v>0</v>
      </c>
      <c r="WJ264" s="4">
        <f>SUMIFS('Aceite de Oliva'!WJ$6:WJ$257,'Aceite de Oliva'!$A$6:$A$257,"&gt;="&amp;$A264,'Aceite de Oliva'!$B$6:$B$257,"&lt;="&amp;$B264)</f>
        <v>0</v>
      </c>
      <c r="WK264" s="4">
        <f>SUMIFS('Aceite de Oliva'!WK$6:WK$257,'Aceite de Oliva'!$A$6:$A$257,"&gt;="&amp;$A264,'Aceite de Oliva'!$B$6:$B$257,"&lt;="&amp;$B264)</f>
        <v>0</v>
      </c>
      <c r="WO264" s="4">
        <f>SUMIFS('Aceite de Oliva'!WO$6:WO$257,'Aceite de Oliva'!$A$6:$A$257,"&gt;="&amp;$A264,'Aceite de Oliva'!$B$6:$B$257,"&lt;="&amp;$B264)</f>
        <v>0.55000000000000004</v>
      </c>
      <c r="WP264" s="4">
        <f>SUMIFS('Aceite de Oliva'!WP$6:WP$257,'Aceite de Oliva'!$A$6:$A$257,"&gt;="&amp;$A264,'Aceite de Oliva'!$B$6:$B$257,"&lt;="&amp;$B264)</f>
        <v>0.92</v>
      </c>
      <c r="WQ264" s="4">
        <f>SUMIFS('Aceite de Oliva'!WQ$6:WQ$257,'Aceite de Oliva'!$A$6:$A$257,"&gt;="&amp;$A264,'Aceite de Oliva'!$B$6:$B$257,"&lt;="&amp;$B264)</f>
        <v>0.55999999999999994</v>
      </c>
      <c r="WR264" s="4">
        <f>SUMIFS('Aceite de Oliva'!WR$6:WR$257,'Aceite de Oliva'!$A$6:$A$257,"&gt;="&amp;$A264,'Aceite de Oliva'!$B$6:$B$257,"&lt;="&amp;$B264)</f>
        <v>0</v>
      </c>
      <c r="WV264" s="4">
        <f>SUMIFS('Aceite de Oliva'!WV$6:WV$257,'Aceite de Oliva'!$A$6:$A$257,"&gt;="&amp;$A264,'Aceite de Oliva'!$B$6:$B$257,"&lt;="&amp;$B264)</f>
        <v>0.71</v>
      </c>
      <c r="WW264" s="4">
        <f>SUMIFS('Aceite de Oliva'!WW$6:WW$257,'Aceite de Oliva'!$A$6:$A$257,"&gt;="&amp;$A264,'Aceite de Oliva'!$B$6:$B$257,"&lt;="&amp;$B264)</f>
        <v>1.2599999999999998</v>
      </c>
      <c r="WX264" s="4">
        <f>SUMIFS('Aceite de Oliva'!WX$6:WX$257,'Aceite de Oliva'!$A$6:$A$257,"&gt;="&amp;$A264,'Aceite de Oliva'!$B$6:$B$257,"&lt;="&amp;$B264)</f>
        <v>0.3</v>
      </c>
      <c r="WY264" s="4">
        <f>SUMIFS('Aceite de Oliva'!WY$6:WY$257,'Aceite de Oliva'!$A$6:$A$257,"&gt;="&amp;$A264,'Aceite de Oliva'!$B$6:$B$257,"&lt;="&amp;$B264)</f>
        <v>0</v>
      </c>
      <c r="XC264" s="4">
        <f>SUMIFS('Aceite de Oliva'!XC$6:XC$257,'Aceite de Oliva'!$A$6:$A$257,"&gt;="&amp;$A264,'Aceite de Oliva'!$B$6:$B$257,"&lt;="&amp;$B264)</f>
        <v>0.3</v>
      </c>
      <c r="XD264" s="4">
        <f>SUMIFS('Aceite de Oliva'!XD$6:XD$257,'Aceite de Oliva'!$A$6:$A$257,"&gt;="&amp;$A264,'Aceite de Oliva'!$B$6:$B$257,"&lt;="&amp;$B264)</f>
        <v>0.39</v>
      </c>
      <c r="XE264" s="4">
        <f>SUMIFS('Aceite de Oliva'!XE$6:XE$257,'Aceite de Oliva'!$A$6:$A$257,"&gt;="&amp;$A264,'Aceite de Oliva'!$B$6:$B$257,"&lt;="&amp;$B264)</f>
        <v>0.14000000000000001</v>
      </c>
      <c r="XF264" s="4">
        <f>SUMIFS('Aceite de Oliva'!XF$6:XF$257,'Aceite de Oliva'!$A$6:$A$257,"&gt;="&amp;$A264,'Aceite de Oliva'!$B$6:$B$257,"&lt;="&amp;$B264)</f>
        <v>0.85</v>
      </c>
      <c r="XJ264" s="4">
        <f>SUMIFS('Aceite de Oliva'!XJ$6:XJ$257,'Aceite de Oliva'!$A$6:$A$257,"&gt;="&amp;$A264,'Aceite de Oliva'!$B$6:$B$257,"&lt;="&amp;$B264)</f>
        <v>1.3699999999999999</v>
      </c>
      <c r="XK264" s="4">
        <f>SUMIFS('Aceite de Oliva'!XK$6:XK$257,'Aceite de Oliva'!$A$6:$A$257,"&gt;="&amp;$A264,'Aceite de Oliva'!$B$6:$B$257,"&lt;="&amp;$B264)</f>
        <v>3.3699999999999997</v>
      </c>
      <c r="XL264" s="4">
        <f>SUMIFS('Aceite de Oliva'!XL$6:XL$257,'Aceite de Oliva'!$A$6:$A$257,"&gt;="&amp;$A264,'Aceite de Oliva'!$B$6:$B$257,"&lt;="&amp;$B264)</f>
        <v>0.39</v>
      </c>
      <c r="XM264" s="4">
        <f>SUMIFS('Aceite de Oliva'!XM$6:XM$257,'Aceite de Oliva'!$A$6:$A$257,"&gt;="&amp;$A264,'Aceite de Oliva'!$B$6:$B$257,"&lt;="&amp;$B264)</f>
        <v>0</v>
      </c>
      <c r="XQ264" s="4">
        <f>SUMIFS('Aceite de Oliva'!XQ$6:XQ$257,'Aceite de Oliva'!$A$6:$A$257,"&gt;="&amp;$A264,'Aceite de Oliva'!$B$6:$B$257,"&lt;="&amp;$B264)</f>
        <v>6.3699999999999992</v>
      </c>
      <c r="XR264" s="4">
        <f>SUMIFS('Aceite de Oliva'!XR$6:XR$257,'Aceite de Oliva'!$A$6:$A$257,"&gt;="&amp;$A264,'Aceite de Oliva'!$B$6:$B$257,"&lt;="&amp;$B264)</f>
        <v>14.840000000000002</v>
      </c>
      <c r="XS264" s="4">
        <f>SUMIFS('Aceite de Oliva'!XS$6:XS$257,'Aceite de Oliva'!$A$6:$A$257,"&gt;="&amp;$A264,'Aceite de Oliva'!$B$6:$B$257,"&lt;="&amp;$B264)</f>
        <v>4.7699999999999996</v>
      </c>
      <c r="XT264" s="4">
        <f>SUMIFS('Aceite de Oliva'!XT$6:XT$257,'Aceite de Oliva'!$A$6:$A$257,"&gt;="&amp;$A264,'Aceite de Oliva'!$B$6:$B$257,"&lt;="&amp;$B264)</f>
        <v>1.3599999999999999</v>
      </c>
      <c r="XX264" s="4">
        <f>SUMIFS('Aceite de Oliva'!XX$6:XX$257,'Aceite de Oliva'!$A$6:$A$257,"&gt;="&amp;$A264,'Aceite de Oliva'!$B$6:$B$257,"&lt;="&amp;$B264)</f>
        <v>3.27</v>
      </c>
      <c r="XY264" s="4">
        <f>SUMIFS('Aceite de Oliva'!XY$6:XY$257,'Aceite de Oliva'!$A$6:$A$257,"&gt;="&amp;$A264,'Aceite de Oliva'!$B$6:$B$257,"&lt;="&amp;$B264)</f>
        <v>2.54</v>
      </c>
      <c r="XZ264" s="4">
        <f>SUMIFS('Aceite de Oliva'!XZ$6:XZ$257,'Aceite de Oliva'!$A$6:$A$257,"&gt;="&amp;$A264,'Aceite de Oliva'!$B$6:$B$257,"&lt;="&amp;$B264)</f>
        <v>4.01</v>
      </c>
      <c r="YA264" s="4">
        <f>SUMIFS('Aceite de Oliva'!YA$6:YA$257,'Aceite de Oliva'!$A$6:$A$257,"&gt;="&amp;$A264,'Aceite de Oliva'!$B$6:$B$257,"&lt;="&amp;$B264)</f>
        <v>0.86</v>
      </c>
    </row>
    <row r="265" spans="1:651" x14ac:dyDescent="0.25">
      <c r="A265" s="9">
        <f>'TAM Aceite de Oliva'!B13</f>
        <v>5.5</v>
      </c>
      <c r="B265" s="9">
        <f>'TAM Aceite de Oliva'!C13</f>
        <v>5.75</v>
      </c>
      <c r="C265" s="9"/>
      <c r="D265" s="4">
        <f>SUMIFS('Aceite de Oliva'!D$6:D$257,'Aceite de Oliva'!$A$6:$A$257,"&gt;="&amp;$A265,'Aceite de Oliva'!$B$6:$B$257,"&lt;="&amp;$B265)</f>
        <v>0.36</v>
      </c>
      <c r="E265" s="4">
        <f>SUMIFS('Aceite de Oliva'!E$6:E$257,'Aceite de Oliva'!$A$6:$A$257,"&gt;="&amp;$A265,'Aceite de Oliva'!$B$6:$B$257,"&lt;="&amp;$B265)</f>
        <v>1.02</v>
      </c>
      <c r="F265" s="4">
        <f>SUMIFS('Aceite de Oliva'!F$6:F$257,'Aceite de Oliva'!$A$6:$A$257,"&gt;="&amp;$A265,'Aceite de Oliva'!$B$6:$B$257,"&lt;="&amp;$B265)</f>
        <v>0.36</v>
      </c>
      <c r="G265" s="4">
        <f>SUMIFS('Aceite de Oliva'!G$6:G$257,'Aceite de Oliva'!$A$6:$A$257,"&gt;="&amp;$A265,'Aceite de Oliva'!$B$6:$B$257,"&lt;="&amp;$B265)</f>
        <v>0</v>
      </c>
      <c r="H265" s="9"/>
      <c r="I265" s="9"/>
      <c r="J265" s="9"/>
      <c r="K265" s="4">
        <f>SUMIFS('Aceite de Oliva'!K$6:K$257,'Aceite de Oliva'!$A$6:$A$257,"&gt;="&amp;$A265,'Aceite de Oliva'!$B$6:$B$257,"&lt;="&amp;$B265)</f>
        <v>0.04</v>
      </c>
      <c r="L265" s="4">
        <f>SUMIFS('Aceite de Oliva'!L$6:L$257,'Aceite de Oliva'!$A$6:$A$257,"&gt;="&amp;$A265,'Aceite de Oliva'!$B$6:$B$257,"&lt;="&amp;$B265)</f>
        <v>0</v>
      </c>
      <c r="M265" s="4">
        <f>SUMIFS('Aceite de Oliva'!M$6:M$257,'Aceite de Oliva'!$A$6:$A$257,"&gt;="&amp;$A265,'Aceite de Oliva'!$B$6:$B$257,"&lt;="&amp;$B265)</f>
        <v>0.06</v>
      </c>
      <c r="N265" s="4">
        <f>SUMIFS('Aceite de Oliva'!N$6:N$257,'Aceite de Oliva'!$A$6:$A$257,"&gt;="&amp;$A265,'Aceite de Oliva'!$B$6:$B$257,"&lt;="&amp;$B265)</f>
        <v>0</v>
      </c>
      <c r="O265" s="9"/>
      <c r="P265" s="9"/>
      <c r="Q265" s="9"/>
      <c r="R265" s="4">
        <f>SUMIFS('Aceite de Oliva'!R$6:R$257,'Aceite de Oliva'!$A$6:$A$257,"&gt;="&amp;$A265,'Aceite de Oliva'!$B$6:$B$257,"&lt;="&amp;$B265)</f>
        <v>0.22</v>
      </c>
      <c r="S265" s="4">
        <f>SUMIFS('Aceite de Oliva'!S$6:S$257,'Aceite de Oliva'!$A$6:$A$257,"&gt;="&amp;$A265,'Aceite de Oliva'!$B$6:$B$257,"&lt;="&amp;$B265)</f>
        <v>0.37</v>
      </c>
      <c r="T265" s="4">
        <f>SUMIFS('Aceite de Oliva'!T$6:T$257,'Aceite de Oliva'!$A$6:$A$257,"&gt;="&amp;$A265,'Aceite de Oliva'!$B$6:$B$257,"&lt;="&amp;$B265)</f>
        <v>0.06</v>
      </c>
      <c r="U265" s="4">
        <f>SUMIFS('Aceite de Oliva'!U$6:U$257,'Aceite de Oliva'!$A$6:$A$257,"&gt;="&amp;$A265,'Aceite de Oliva'!$B$6:$B$257,"&lt;="&amp;$B265)</f>
        <v>0.6</v>
      </c>
      <c r="V265" s="9"/>
      <c r="W265" s="9"/>
      <c r="X265" s="9"/>
      <c r="Y265" s="4">
        <f>SUMIFS('Aceite de Oliva'!Y$6:Y$257,'Aceite de Oliva'!$A$6:$A$257,"&gt;="&amp;$A265,'Aceite de Oliva'!$B$6:$B$257,"&lt;="&amp;$B265)</f>
        <v>7.0000000000000007E-2</v>
      </c>
      <c r="Z265" s="4">
        <f>SUMIFS('Aceite de Oliva'!Z$6:Z$257,'Aceite de Oliva'!$A$6:$A$257,"&gt;="&amp;$A265,'Aceite de Oliva'!$B$6:$B$257,"&lt;="&amp;$B265)</f>
        <v>0.21</v>
      </c>
      <c r="AA265" s="4">
        <f>SUMIFS('Aceite de Oliva'!AA$6:AA$257,'Aceite de Oliva'!$A$6:$A$257,"&gt;="&amp;$A265,'Aceite de Oliva'!$B$6:$B$257,"&lt;="&amp;$B265)</f>
        <v>0</v>
      </c>
      <c r="AB265" s="4">
        <f>SUMIFS('Aceite de Oliva'!AB$6:AB$257,'Aceite de Oliva'!$A$6:$A$257,"&gt;="&amp;$A265,'Aceite de Oliva'!$B$6:$B$257,"&lt;="&amp;$B265)</f>
        <v>0.18</v>
      </c>
      <c r="AC265" s="9"/>
      <c r="AD265" s="9"/>
      <c r="AE265" s="9"/>
      <c r="AF265" s="4">
        <f>SUMIFS('Aceite de Oliva'!AF$6:AF$257,'Aceite de Oliva'!$A$6:$A$257,"&gt;="&amp;$A265,'Aceite de Oliva'!$B$6:$B$257,"&lt;="&amp;$B265)</f>
        <v>0.3</v>
      </c>
      <c r="AG265" s="4">
        <f>SUMIFS('Aceite de Oliva'!AG$6:AG$257,'Aceite de Oliva'!$A$6:$A$257,"&gt;="&amp;$A265,'Aceite de Oliva'!$B$6:$B$257,"&lt;="&amp;$B265)</f>
        <v>0</v>
      </c>
      <c r="AH265" s="4">
        <f>SUMIFS('Aceite de Oliva'!AH$6:AH$257,'Aceite de Oliva'!$A$6:$A$257,"&gt;="&amp;$A265,'Aceite de Oliva'!$B$6:$B$257,"&lt;="&amp;$B265)</f>
        <v>0.27</v>
      </c>
      <c r="AI265" s="4">
        <f>SUMIFS('Aceite de Oliva'!AI$6:AI$257,'Aceite de Oliva'!$A$6:$A$257,"&gt;="&amp;$A265,'Aceite de Oliva'!$B$6:$B$257,"&lt;="&amp;$B265)</f>
        <v>0.22</v>
      </c>
      <c r="AJ265" s="9"/>
      <c r="AK265" s="9"/>
      <c r="AL265" s="9"/>
      <c r="AM265" s="4">
        <f>SUMIFS('Aceite de Oliva'!AM$6:AM$257,'Aceite de Oliva'!$A$6:$A$257,"&gt;="&amp;$A265,'Aceite de Oliva'!$B$6:$B$257,"&lt;="&amp;$B265)</f>
        <v>0.24000000000000002</v>
      </c>
      <c r="AN265" s="4">
        <f>SUMIFS('Aceite de Oliva'!AN$6:AN$257,'Aceite de Oliva'!$A$6:$A$257,"&gt;="&amp;$A265,'Aceite de Oliva'!$B$6:$B$257,"&lt;="&amp;$B265)</f>
        <v>0</v>
      </c>
      <c r="AO265" s="4">
        <f>SUMIFS('Aceite de Oliva'!AO$6:AO$257,'Aceite de Oliva'!$A$6:$A$257,"&gt;="&amp;$A265,'Aceite de Oliva'!$B$6:$B$257,"&lt;="&amp;$B265)</f>
        <v>0.56000000000000005</v>
      </c>
      <c r="AP265" s="4">
        <f>SUMIFS('Aceite de Oliva'!AP$6:AP$257,'Aceite de Oliva'!$A$6:$A$257,"&gt;="&amp;$A265,'Aceite de Oliva'!$B$6:$B$257,"&lt;="&amp;$B265)</f>
        <v>0</v>
      </c>
      <c r="AQ265" s="9"/>
      <c r="AR265" s="9"/>
      <c r="AT265" s="4">
        <f>SUMIFS('Aceite de Oliva'!AT$6:AT$257,'Aceite de Oliva'!$A$6:$A$257,"&gt;="&amp;$A265,'Aceite de Oliva'!$B$6:$B$257,"&lt;="&amp;$B265)</f>
        <v>0.46</v>
      </c>
      <c r="AU265" s="4">
        <f>SUMIFS('Aceite de Oliva'!AU$6:AU$257,'Aceite de Oliva'!$A$6:$A$257,"&gt;="&amp;$A265,'Aceite de Oliva'!$B$6:$B$257,"&lt;="&amp;$B265)</f>
        <v>0.1</v>
      </c>
      <c r="AV265" s="4">
        <f>SUMIFS('Aceite de Oliva'!AV$6:AV$257,'Aceite de Oliva'!$A$6:$A$257,"&gt;="&amp;$A265,'Aceite de Oliva'!$B$6:$B$257,"&lt;="&amp;$B265)</f>
        <v>0.11</v>
      </c>
      <c r="AW265" s="4">
        <f>SUMIFS('Aceite de Oliva'!AW$6:AW$257,'Aceite de Oliva'!$A$6:$A$257,"&gt;="&amp;$A265,'Aceite de Oliva'!$B$6:$B$257,"&lt;="&amp;$B265)</f>
        <v>0.81</v>
      </c>
      <c r="BA265" s="4">
        <f>SUMIFS('Aceite de Oliva'!BA$6:BA$257,'Aceite de Oliva'!$A$6:$A$257,"&gt;="&amp;A265,'Aceite de Oliva'!$B$6:$B$257,"&lt;="&amp;B265)</f>
        <v>0.25</v>
      </c>
      <c r="BB265" s="4">
        <f>SUMIFS('Aceite de Oliva'!BB$6:BB$257,'Aceite de Oliva'!$A$6:$A$257,"&gt;="&amp;$A265,'Aceite de Oliva'!$B$6:$B$257,"&lt;="&amp;$B265)</f>
        <v>0</v>
      </c>
      <c r="BC265" s="4">
        <f>SUMIFS('Aceite de Oliva'!BC$6:BC$257,'Aceite de Oliva'!$A$6:$A$257,"&gt;="&amp;$A265,'Aceite de Oliva'!$B$6:$B$257,"&lt;="&amp;$B265)</f>
        <v>0.24</v>
      </c>
      <c r="BD265" s="4">
        <f>SUMIFS('Aceite de Oliva'!BD$6:BD$257,'Aceite de Oliva'!$A$6:$A$257,"&gt;="&amp;$A265,'Aceite de Oliva'!$B$6:$B$257,"&lt;="&amp;$B265)</f>
        <v>0.64999999999999991</v>
      </c>
      <c r="BH265" s="4">
        <f>SUMIFS('Aceite de Oliva'!BH$6:BH$257,'Aceite de Oliva'!$A$6:$A$257,"&gt;="&amp;$A265,'Aceite de Oliva'!$B$6:$B$257,"&lt;="&amp;$B265)</f>
        <v>0.14000000000000001</v>
      </c>
      <c r="BI265" s="4">
        <f>SUMIFS('Aceite de Oliva'!BI$6:BI$257,'Aceite de Oliva'!$A$6:$A$257,"&gt;="&amp;$A265,'Aceite de Oliva'!$B$6:$B$257,"&lt;="&amp;$B265)</f>
        <v>0.16</v>
      </c>
      <c r="BJ265" s="4">
        <f>SUMIFS('Aceite de Oliva'!BJ$6:BJ$257,'Aceite de Oliva'!$A$6:$A$257,"&gt;="&amp;$A265,'Aceite de Oliva'!$B$6:$B$257,"&lt;="&amp;$B265)</f>
        <v>0.25</v>
      </c>
      <c r="BK265" s="4">
        <f>SUMIFS('Aceite de Oliva'!BK$6:BK$257,'Aceite de Oliva'!$A$6:$A$257,"&gt;="&amp;$A265,'Aceite de Oliva'!$B$6:$B$257,"&lt;="&amp;$B265)</f>
        <v>0</v>
      </c>
      <c r="BO265" s="4">
        <f>SUMIFS('Aceite de Oliva'!BO$6:BO$257,'Aceite de Oliva'!$A$6:$A$257,"&gt;="&amp;$A265,'Aceite de Oliva'!$B$6:$B$257,"&lt;="&amp;$B265)</f>
        <v>0.05</v>
      </c>
      <c r="BP265" s="4">
        <f>SUMIFS('Aceite de Oliva'!BP$6:BP$257,'Aceite de Oliva'!$A$6:$A$257,"&gt;="&amp;$A265,'Aceite de Oliva'!$B$6:$B$257,"&lt;="&amp;$B265)</f>
        <v>0</v>
      </c>
      <c r="BQ265" s="4">
        <f>SUMIFS('Aceite de Oliva'!BQ$6:BQ$257,'Aceite de Oliva'!$A$6:$A$257,"&gt;="&amp;$A265,'Aceite de Oliva'!$B$6:$B$257,"&lt;="&amp;$B265)</f>
        <v>0.1</v>
      </c>
      <c r="BR265" s="4">
        <f>SUMIFS('Aceite de Oliva'!BR$6:BR$257,'Aceite de Oliva'!$A$6:$A$257,"&gt;="&amp;$A265,'Aceite de Oliva'!$B$6:$B$257,"&lt;="&amp;$B265)</f>
        <v>0</v>
      </c>
      <c r="BV265" s="4">
        <f>SUMIFS('Aceite de Oliva'!BV$6:BV$257,'Aceite de Oliva'!$A$6:$A$257,"&gt;="&amp;$A265,'Aceite de Oliva'!$B$6:$B$257,"&lt;="&amp;$B265)</f>
        <v>7.0000000000000007E-2</v>
      </c>
      <c r="BW265" s="4">
        <f>SUMIFS('Aceite de Oliva'!BW$6:BW$257,'Aceite de Oliva'!$A$6:$A$257,"&gt;="&amp;$A265,'Aceite de Oliva'!$B$6:$B$257,"&lt;="&amp;$B265)</f>
        <v>0.2</v>
      </c>
      <c r="BX265" s="4">
        <f>SUMIFS('Aceite de Oliva'!BX$6:BX$257,'Aceite de Oliva'!$A$6:$A$257,"&gt;="&amp;$A265,'Aceite de Oliva'!$B$6:$B$257,"&lt;="&amp;$B265)</f>
        <v>0</v>
      </c>
      <c r="BY265" s="4">
        <f>SUMIFS('Aceite de Oliva'!BY$6:BY$257,'Aceite de Oliva'!$A$6:$A$257,"&gt;="&amp;$A265,'Aceite de Oliva'!$B$6:$B$257,"&lt;="&amp;$B265)</f>
        <v>0</v>
      </c>
      <c r="CC265" s="4">
        <f>SUMIFS('Aceite de Oliva'!CC$6:CC$257,'Aceite de Oliva'!$A$6:$A$257,"&gt;="&amp;$A265,'Aceite de Oliva'!$B$6:$B$257,"&lt;="&amp;$B265)</f>
        <v>0</v>
      </c>
      <c r="CD265" s="4">
        <f>SUMIFS('Aceite de Oliva'!CD$6:CD$257,'Aceite de Oliva'!$A$6:$A$257,"&gt;="&amp;$A265,'Aceite de Oliva'!$B$6:$B$257,"&lt;="&amp;$B265)</f>
        <v>0</v>
      </c>
      <c r="CE265" s="4">
        <f>SUMIFS('Aceite de Oliva'!CE$6:CE$257,'Aceite de Oliva'!$A$6:$A$257,"&gt;="&amp;$A265,'Aceite de Oliva'!$B$6:$B$257,"&lt;="&amp;$B265)</f>
        <v>0</v>
      </c>
      <c r="CF265" s="4">
        <f>SUMIFS('Aceite de Oliva'!CF$6:CF$257,'Aceite de Oliva'!$A$6:$A$257,"&gt;="&amp;$A265,'Aceite de Oliva'!$B$6:$B$257,"&lt;="&amp;$B265)</f>
        <v>0</v>
      </c>
      <c r="CJ265" s="4">
        <f>SUMIFS('Aceite de Oliva'!CJ$6:CJ$257,'Aceite de Oliva'!$A$6:$A$257,"&gt;="&amp;$A265,'Aceite de Oliva'!$B$6:$B$257,"&lt;="&amp;$B265)</f>
        <v>0.23</v>
      </c>
      <c r="CK265" s="4">
        <f>SUMIFS('Aceite de Oliva'!CK$6:CK$257,'Aceite de Oliva'!$A$6:$A$257,"&gt;="&amp;$A265,'Aceite de Oliva'!$B$6:$B$257,"&lt;="&amp;$B265)</f>
        <v>0.2</v>
      </c>
      <c r="CL265" s="4">
        <f>SUMIFS('Aceite de Oliva'!CL$6:CL$257,'Aceite de Oliva'!$A$6:$A$257,"&gt;="&amp;$A265,'Aceite de Oliva'!$B$6:$B$257,"&lt;="&amp;$B265)</f>
        <v>0.37</v>
      </c>
      <c r="CM265" s="4">
        <f>SUMIFS('Aceite de Oliva'!CM$6:CM$257,'Aceite de Oliva'!$A$6:$A$257,"&gt;="&amp;$A265,'Aceite de Oliva'!$B$6:$B$257,"&lt;="&amp;$B265)</f>
        <v>0</v>
      </c>
      <c r="CQ265" s="4">
        <f>SUMIFS('Aceite de Oliva'!CQ$6:CQ$257,'Aceite de Oliva'!$A$6:$A$257,"&gt;="&amp;$A265,'Aceite de Oliva'!$B$6:$B$257,"&lt;="&amp;$B265)</f>
        <v>7.0000000000000007E-2</v>
      </c>
      <c r="CR265" s="4">
        <f>SUMIFS('Aceite de Oliva'!CR$6:CR$257,'Aceite de Oliva'!$A$6:$A$257,"&gt;="&amp;$A265,'Aceite de Oliva'!$B$6:$B$257,"&lt;="&amp;$B265)</f>
        <v>0</v>
      </c>
      <c r="CS265" s="4">
        <f>SUMIFS('Aceite de Oliva'!CS$6:CS$257,'Aceite de Oliva'!$A$6:$A$257,"&gt;="&amp;$A265,'Aceite de Oliva'!$B$6:$B$257,"&lt;="&amp;$B265)</f>
        <v>0.12000000000000001</v>
      </c>
      <c r="CT265" s="4">
        <f>SUMIFS('Aceite de Oliva'!CT$6:CT$257,'Aceite de Oliva'!$A$6:$A$257,"&gt;="&amp;$A265,'Aceite de Oliva'!$B$6:$B$257,"&lt;="&amp;$B265)</f>
        <v>0</v>
      </c>
      <c r="CX265" s="4">
        <f>SUMIFS('Aceite de Oliva'!CX$6:CX$257,'Aceite de Oliva'!$A$6:$A$257,"&gt;="&amp;$A265,'Aceite de Oliva'!$B$6:$B$257,"&lt;="&amp;$B265)</f>
        <v>0</v>
      </c>
      <c r="CY265" s="4">
        <f>SUMIFS('Aceite de Oliva'!CY$6:CY$257,'Aceite de Oliva'!$A$6:$A$257,"&gt;="&amp;$A265,'Aceite de Oliva'!$B$6:$B$257,"&lt;="&amp;$B265)</f>
        <v>0</v>
      </c>
      <c r="CZ265" s="4">
        <f>SUMIFS('Aceite de Oliva'!CZ$6:CZ$257,'Aceite de Oliva'!$A$6:$A$257,"&gt;="&amp;$A265,'Aceite de Oliva'!$B$6:$B$257,"&lt;="&amp;$B265)</f>
        <v>0</v>
      </c>
      <c r="DA265" s="4">
        <f>SUMIFS('Aceite de Oliva'!DA$6:DA$257,'Aceite de Oliva'!$A$6:$A$257,"&gt;="&amp;$A265,'Aceite de Oliva'!$B$6:$B$257,"&lt;="&amp;$B265)</f>
        <v>0</v>
      </c>
      <c r="DE265" s="4">
        <f>SUMIFS('Aceite de Oliva'!DE$6:DE$257,'Aceite de Oliva'!$A$6:$A$257,"&gt;="&amp;$A265,'Aceite de Oliva'!$B$6:$B$257,"&lt;="&amp;$B265)</f>
        <v>0.2</v>
      </c>
      <c r="DF265" s="4">
        <f>SUMIFS('Aceite de Oliva'!DF$6:DF$257,'Aceite de Oliva'!$A$6:$A$257,"&gt;="&amp;$A265,'Aceite de Oliva'!$B$6:$B$257,"&lt;="&amp;$B265)</f>
        <v>0.38</v>
      </c>
      <c r="DG265" s="4">
        <f>SUMIFS('Aceite de Oliva'!DG$6:DG$257,'Aceite de Oliva'!$A$6:$A$257,"&gt;="&amp;$A265,'Aceite de Oliva'!$B$6:$B$257,"&lt;="&amp;$B265)</f>
        <v>0</v>
      </c>
      <c r="DH265" s="4">
        <f>SUMIFS('Aceite de Oliva'!DH$6:DH$257,'Aceite de Oliva'!$A$6:$A$257,"&gt;="&amp;$A265,'Aceite de Oliva'!$B$6:$B$257,"&lt;="&amp;$B265)</f>
        <v>0.18</v>
      </c>
      <c r="DL265" s="4">
        <f>SUMIFS('Aceite de Oliva'!DL$6:DL$257,'Aceite de Oliva'!$A$6:$A$257,"&gt;="&amp;$A265,'Aceite de Oliva'!$B$6:$B$257,"&lt;="&amp;$B265)</f>
        <v>0.19</v>
      </c>
      <c r="DM265" s="4">
        <f>SUMIFS('Aceite de Oliva'!DM$6:DM$257,'Aceite de Oliva'!$A$6:$A$257,"&gt;="&amp;$A265,'Aceite de Oliva'!$B$6:$B$257,"&lt;="&amp;$B265)</f>
        <v>0.23</v>
      </c>
      <c r="DN265" s="4">
        <f>SUMIFS('Aceite de Oliva'!DN$6:DN$257,'Aceite de Oliva'!$A$6:$A$257,"&gt;="&amp;$A265,'Aceite de Oliva'!$B$6:$B$257,"&lt;="&amp;$B265)</f>
        <v>0.11</v>
      </c>
      <c r="DO265" s="4">
        <f>SUMIFS('Aceite de Oliva'!DO$6:DO$257,'Aceite de Oliva'!$A$6:$A$257,"&gt;="&amp;$A265,'Aceite de Oliva'!$B$6:$B$257,"&lt;="&amp;$B265)</f>
        <v>0</v>
      </c>
      <c r="DS265" s="4">
        <f>SUMIFS('Aceite de Oliva'!DS$6:DS$257,'Aceite de Oliva'!$A$6:$A$257,"&gt;="&amp;$A265,'Aceite de Oliva'!$B$6:$B$257,"&lt;="&amp;$B265)</f>
        <v>0.1</v>
      </c>
      <c r="DT265" s="4">
        <f>SUMIFS('Aceite de Oliva'!DT$6:DT$257,'Aceite de Oliva'!$A$6:$A$257,"&gt;="&amp;$A265,'Aceite de Oliva'!$B$6:$B$257,"&lt;="&amp;$B265)</f>
        <v>0.63</v>
      </c>
      <c r="DU265" s="4">
        <f>SUMIFS('Aceite de Oliva'!DU$6:DU$257,'Aceite de Oliva'!$A$6:$A$257,"&gt;="&amp;$A265,'Aceite de Oliva'!$B$6:$B$257,"&lt;="&amp;$B265)</f>
        <v>0</v>
      </c>
      <c r="DV265" s="4">
        <f>SUMIFS('Aceite de Oliva'!DV$6:DV$257,'Aceite de Oliva'!$A$6:$A$257,"&gt;="&amp;$A265,'Aceite de Oliva'!$B$6:$B$257,"&lt;="&amp;$B265)</f>
        <v>0</v>
      </c>
      <c r="DZ265" s="4">
        <f>SUMIFS('Aceite de Oliva'!DZ$6:DZ$257,'Aceite de Oliva'!$A$6:$A$257,"&gt;="&amp;$A265,'Aceite de Oliva'!$B$6:$B$257,"&lt;="&amp;$B265)</f>
        <v>0.19</v>
      </c>
      <c r="EA265" s="4">
        <f>SUMIFS('Aceite de Oliva'!EA$6:EA$257,'Aceite de Oliva'!$A$6:$A$257,"&gt;="&amp;$A265,'Aceite de Oliva'!$B$6:$B$257,"&lt;="&amp;$B265)</f>
        <v>0</v>
      </c>
      <c r="EB265" s="4">
        <f>SUMIFS('Aceite de Oliva'!EB$6:EB$257,'Aceite de Oliva'!$A$6:$A$257,"&gt;="&amp;$A265,'Aceite de Oliva'!$B$6:$B$257,"&lt;="&amp;$B265)</f>
        <v>0.21</v>
      </c>
      <c r="EC265" s="4">
        <f>SUMIFS('Aceite de Oliva'!EC$6:EC$257,'Aceite de Oliva'!$A$6:$A$257,"&gt;="&amp;$A265,'Aceite de Oliva'!$B$6:$B$257,"&lt;="&amp;$B265)</f>
        <v>0</v>
      </c>
      <c r="EG265" s="4">
        <f>SUMIFS('Aceite de Oliva'!EG$6:EG$257,'Aceite de Oliva'!$A$6:$A$257,"&gt;="&amp;$A265,'Aceite de Oliva'!$B$6:$B$257,"&lt;="&amp;$B265)</f>
        <v>0.05</v>
      </c>
      <c r="EH265" s="4">
        <f>SUMIFS('Aceite de Oliva'!EH$6:EH$257,'Aceite de Oliva'!$A$6:$A$257,"&gt;="&amp;$A265,'Aceite de Oliva'!$B$6:$B$257,"&lt;="&amp;$B265)</f>
        <v>0</v>
      </c>
      <c r="EI265" s="4">
        <f>SUMIFS('Aceite de Oliva'!EI$6:EI$257,'Aceite de Oliva'!$A$6:$A$257,"&gt;="&amp;$A265,'Aceite de Oliva'!$B$6:$B$257,"&lt;="&amp;$B265)</f>
        <v>0</v>
      </c>
      <c r="EJ265" s="4">
        <f>SUMIFS('Aceite de Oliva'!EJ$6:EJ$257,'Aceite de Oliva'!$A$6:$A$257,"&gt;="&amp;$A265,'Aceite de Oliva'!$B$6:$B$257,"&lt;="&amp;$B265)</f>
        <v>0</v>
      </c>
      <c r="EN265" s="4">
        <f>SUMIFS('Aceite de Oliva'!EN$6:EN$257,'Aceite de Oliva'!$A$6:$A$257,"&gt;="&amp;$A265,'Aceite de Oliva'!$B$6:$B$257,"&lt;="&amp;$B265)</f>
        <v>0</v>
      </c>
      <c r="EO265" s="4">
        <f>SUMIFS('Aceite de Oliva'!EO$6:EO$257,'Aceite de Oliva'!$A$6:$A$257,"&gt;="&amp;$A265,'Aceite de Oliva'!$B$6:$B$257,"&lt;="&amp;$B265)</f>
        <v>0</v>
      </c>
      <c r="EP265" s="4">
        <f>SUMIFS('Aceite de Oliva'!EP$6:EP$257,'Aceite de Oliva'!$A$6:$A$257,"&gt;="&amp;$A265,'Aceite de Oliva'!$B$6:$B$257,"&lt;="&amp;$B265)</f>
        <v>0</v>
      </c>
      <c r="EQ265" s="4">
        <f>SUMIFS('Aceite de Oliva'!EQ$6:EQ$257,'Aceite de Oliva'!$A$6:$A$257,"&gt;="&amp;$A265,'Aceite de Oliva'!$B$6:$B$257,"&lt;="&amp;$B265)</f>
        <v>0</v>
      </c>
      <c r="EU265" s="4">
        <f>SUMIFS('Aceite de Oliva'!EU$6:EU$257,'Aceite de Oliva'!$A$6:$A$257,"&gt;="&amp;$A265,'Aceite de Oliva'!$B$6:$B$257,"&lt;="&amp;$B265)</f>
        <v>0.09</v>
      </c>
      <c r="EV265" s="4">
        <f>SUMIFS('Aceite de Oliva'!EV$6:EV$257,'Aceite de Oliva'!$A$6:$A$257,"&gt;="&amp;$A265,'Aceite de Oliva'!$B$6:$B$257,"&lt;="&amp;$B265)</f>
        <v>0.38</v>
      </c>
      <c r="EW265" s="4">
        <f>SUMIFS('Aceite de Oliva'!EW$6:EW$257,'Aceite de Oliva'!$A$6:$A$257,"&gt;="&amp;$A265,'Aceite de Oliva'!$B$6:$B$257,"&lt;="&amp;$B265)</f>
        <v>0.03</v>
      </c>
      <c r="EX265" s="4">
        <f>SUMIFS('Aceite de Oliva'!EX$6:EX$257,'Aceite de Oliva'!$A$6:$A$257,"&gt;="&amp;$A265,'Aceite de Oliva'!$B$6:$B$257,"&lt;="&amp;$B265)</f>
        <v>0</v>
      </c>
      <c r="FB265" s="4">
        <f>SUMIFS('Aceite de Oliva'!FB$6:FB$257,'Aceite de Oliva'!$A$6:$A$257,"&gt;="&amp;$A265,'Aceite de Oliva'!$B$6:$B$257,"&lt;="&amp;$B265)</f>
        <v>0.01</v>
      </c>
      <c r="FC265" s="4">
        <f>SUMIFS('Aceite de Oliva'!FC$6:FC$257,'Aceite de Oliva'!$A$6:$A$257,"&gt;="&amp;$A265,'Aceite de Oliva'!$B$6:$B$257,"&lt;="&amp;$B265)</f>
        <v>0</v>
      </c>
      <c r="FD265" s="4">
        <f>SUMIFS('Aceite de Oliva'!FD$6:FD$257,'Aceite de Oliva'!$A$6:$A$257,"&gt;="&amp;$A265,'Aceite de Oliva'!$B$6:$B$257,"&lt;="&amp;$B265)</f>
        <v>0.02</v>
      </c>
      <c r="FE265" s="4">
        <f>SUMIFS('Aceite de Oliva'!FE$6:FE$257,'Aceite de Oliva'!$A$6:$A$257,"&gt;="&amp;$A265,'Aceite de Oliva'!$B$6:$B$257,"&lt;="&amp;$B265)</f>
        <v>0</v>
      </c>
      <c r="FI265" s="4">
        <f>SUMIFS('Aceite de Oliva'!FI$6:FI$257,'Aceite de Oliva'!$A$6:$A$257,"&gt;="&amp;$A265,'Aceite de Oliva'!$B$6:$B$257,"&lt;="&amp;$B265)</f>
        <v>0.08</v>
      </c>
      <c r="FJ265" s="4">
        <f>SUMIFS('Aceite de Oliva'!FJ$6:FJ$257,'Aceite de Oliva'!$A$6:$A$257,"&gt;="&amp;$A265,'Aceite de Oliva'!$B$6:$B$257,"&lt;="&amp;$B265)</f>
        <v>0</v>
      </c>
      <c r="FK265" s="4">
        <f>SUMIFS('Aceite de Oliva'!FK$6:FK$257,'Aceite de Oliva'!$A$6:$A$257,"&gt;="&amp;$A265,'Aceite de Oliva'!$B$6:$B$257,"&lt;="&amp;$B265)</f>
        <v>0</v>
      </c>
      <c r="FL265" s="4">
        <f>SUMIFS('Aceite de Oliva'!FL$6:FL$257,'Aceite de Oliva'!$A$6:$A$257,"&gt;="&amp;$A265,'Aceite de Oliva'!$B$6:$B$257,"&lt;="&amp;$B265)</f>
        <v>0</v>
      </c>
      <c r="FP265" s="4">
        <f>SUMIFS('Aceite de Oliva'!FP$6:FP$257,'Aceite de Oliva'!$A$6:$A$257,"&gt;="&amp;$A265,'Aceite de Oliva'!$B$6:$B$257,"&lt;="&amp;$B265)</f>
        <v>0.05</v>
      </c>
      <c r="FQ265" s="4">
        <f>SUMIFS('Aceite de Oliva'!FQ$6:FQ$257,'Aceite de Oliva'!$A$6:$A$257,"&gt;="&amp;$A265,'Aceite de Oliva'!$B$6:$B$257,"&lt;="&amp;$B265)</f>
        <v>0</v>
      </c>
      <c r="FR265" s="4">
        <f>SUMIFS('Aceite de Oliva'!FR$6:FR$257,'Aceite de Oliva'!$A$6:$A$257,"&gt;="&amp;$A265,'Aceite de Oliva'!$B$6:$B$257,"&lt;="&amp;$B265)</f>
        <v>0.08</v>
      </c>
      <c r="FS265" s="4">
        <f>SUMIFS('Aceite de Oliva'!FS$6:FS$257,'Aceite de Oliva'!$A$6:$A$257,"&gt;="&amp;$A265,'Aceite de Oliva'!$B$6:$B$257,"&lt;="&amp;$B265)</f>
        <v>0</v>
      </c>
      <c r="FW265" s="4">
        <f>SUMIFS('Aceite de Oliva'!FW$6:FW$257,'Aceite de Oliva'!$A$6:$A$257,"&gt;="&amp;$A265,'Aceite de Oliva'!$B$6:$B$257,"&lt;="&amp;$B265)</f>
        <v>0</v>
      </c>
      <c r="FX265" s="4">
        <f>SUMIFS('Aceite de Oliva'!FX$6:FX$257,'Aceite de Oliva'!$A$6:$A$257,"&gt;="&amp;$A265,'Aceite de Oliva'!$B$6:$B$257,"&lt;="&amp;$B265)</f>
        <v>0</v>
      </c>
      <c r="FY265" s="4">
        <f>SUMIFS('Aceite de Oliva'!FY$6:FY$257,'Aceite de Oliva'!$A$6:$A$257,"&gt;="&amp;$A265,'Aceite de Oliva'!$B$6:$B$257,"&lt;="&amp;$B265)</f>
        <v>0</v>
      </c>
      <c r="FZ265" s="4">
        <f>SUMIFS('Aceite de Oliva'!FZ$6:FZ$257,'Aceite de Oliva'!$A$6:$A$257,"&gt;="&amp;$A265,'Aceite de Oliva'!$B$6:$B$257,"&lt;="&amp;$B265)</f>
        <v>0</v>
      </c>
      <c r="GD265" s="4">
        <f>SUMIFS('Aceite de Oliva'!GD$6:GD$257,'Aceite de Oliva'!$A$6:$A$257,"&gt;="&amp;$A265,'Aceite de Oliva'!$B$6:$B$257,"&lt;="&amp;$B265)</f>
        <v>0.15</v>
      </c>
      <c r="GE265" s="4">
        <f>SUMIFS('Aceite de Oliva'!GE$6:GE$257,'Aceite de Oliva'!$A$6:$A$257,"&gt;="&amp;$A265,'Aceite de Oliva'!$B$6:$B$257,"&lt;="&amp;$B265)</f>
        <v>0</v>
      </c>
      <c r="GF265" s="4">
        <f>SUMIFS('Aceite de Oliva'!GF$6:GF$257,'Aceite de Oliva'!$A$6:$A$257,"&gt;="&amp;$A265,'Aceite de Oliva'!$B$6:$B$257,"&lt;="&amp;$B265)</f>
        <v>0.27</v>
      </c>
      <c r="GG265" s="4">
        <f>SUMIFS('Aceite de Oliva'!GG$6:GG$257,'Aceite de Oliva'!$A$6:$A$257,"&gt;="&amp;$A265,'Aceite de Oliva'!$B$6:$B$257,"&lt;="&amp;$B265)</f>
        <v>0</v>
      </c>
      <c r="GK265" s="4">
        <f>SUMIFS('Aceite de Oliva'!GK$6:GK$257,'Aceite de Oliva'!$A$6:$A$257,"&gt;="&amp;$A265,'Aceite de Oliva'!$B$6:$B$257,"&lt;="&amp;$B265)</f>
        <v>0.06</v>
      </c>
      <c r="GL265" s="4">
        <f>SUMIFS('Aceite de Oliva'!GL$6:GL$257,'Aceite de Oliva'!$A$6:$A$257,"&gt;="&amp;$A265,'Aceite de Oliva'!$B$6:$B$257,"&lt;="&amp;$B265)</f>
        <v>0</v>
      </c>
      <c r="GM265" s="4">
        <f>SUMIFS('Aceite de Oliva'!GM$6:GM$257,'Aceite de Oliva'!$A$6:$A$257,"&gt;="&amp;$A265,'Aceite de Oliva'!$B$6:$B$257,"&lt;="&amp;$B265)</f>
        <v>0.1</v>
      </c>
      <c r="GN265" s="4">
        <f>SUMIFS('Aceite de Oliva'!GN$6:GN$257,'Aceite de Oliva'!$A$6:$A$257,"&gt;="&amp;$A265,'Aceite de Oliva'!$B$6:$B$257,"&lt;="&amp;$B265)</f>
        <v>0</v>
      </c>
      <c r="GR265" s="4">
        <f>SUMIFS('Aceite de Oliva'!GR$6:GR$257,'Aceite de Oliva'!$A$6:$A$257,"&gt;="&amp;$A265,'Aceite de Oliva'!$B$6:$B$257,"&lt;="&amp;$B265)</f>
        <v>0.03</v>
      </c>
      <c r="GS265" s="4">
        <f>SUMIFS('Aceite de Oliva'!GS$6:GS$257,'Aceite de Oliva'!$A$6:$A$257,"&gt;="&amp;$A265,'Aceite de Oliva'!$B$6:$B$257,"&lt;="&amp;$B265)</f>
        <v>0</v>
      </c>
      <c r="GT265" s="4">
        <f>SUMIFS('Aceite de Oliva'!GT$6:GT$257,'Aceite de Oliva'!$A$6:$A$257,"&gt;="&amp;$A265,'Aceite de Oliva'!$B$6:$B$257,"&lt;="&amp;$B265)</f>
        <v>0</v>
      </c>
      <c r="GU265" s="4">
        <f>SUMIFS('Aceite de Oliva'!GU$6:GU$257,'Aceite de Oliva'!$A$6:$A$257,"&gt;="&amp;$A265,'Aceite de Oliva'!$B$6:$B$257,"&lt;="&amp;$B265)</f>
        <v>0</v>
      </c>
      <c r="GY265" s="4">
        <f>SUMIFS('Aceite de Oliva'!GY$6:GY$257,'Aceite de Oliva'!$A$6:$A$257,"&gt;="&amp;$A265,'Aceite de Oliva'!$B$6:$B$257,"&lt;="&amp;$B265)</f>
        <v>0.05</v>
      </c>
      <c r="GZ265" s="4">
        <f>SUMIFS('Aceite de Oliva'!GZ$6:GZ$257,'Aceite de Oliva'!$A$6:$A$257,"&gt;="&amp;$A265,'Aceite de Oliva'!$B$6:$B$257,"&lt;="&amp;$B265)</f>
        <v>0</v>
      </c>
      <c r="HA265" s="4">
        <f>SUMIFS('Aceite de Oliva'!HA$6:HA$257,'Aceite de Oliva'!$A$6:$A$257,"&gt;="&amp;$A265,'Aceite de Oliva'!$B$6:$B$257,"&lt;="&amp;$B265)</f>
        <v>0</v>
      </c>
      <c r="HB265" s="4">
        <f>SUMIFS('Aceite de Oliva'!HB$6:HB$257,'Aceite de Oliva'!$A$6:$A$257,"&gt;="&amp;$A265,'Aceite de Oliva'!$B$6:$B$257,"&lt;="&amp;$B265)</f>
        <v>0.26</v>
      </c>
      <c r="HF265" s="4">
        <f>SUMIFS('Aceite de Oliva'!HF$6:HF$257,'Aceite de Oliva'!$A$6:$A$257,"&gt;="&amp;$A265,'Aceite de Oliva'!$B$6:$B$257,"&lt;="&amp;$B265)</f>
        <v>0</v>
      </c>
      <c r="HG265" s="4">
        <f>SUMIFS('Aceite de Oliva'!HG$6:HG$257,'Aceite de Oliva'!$A$6:$A$257,"&gt;="&amp;$A265,'Aceite de Oliva'!$B$6:$B$257,"&lt;="&amp;$B265)</f>
        <v>0</v>
      </c>
      <c r="HH265" s="4">
        <f>SUMIFS('Aceite de Oliva'!HH$6:HH$257,'Aceite de Oliva'!$A$6:$A$257,"&gt;="&amp;$A265,'Aceite de Oliva'!$B$6:$B$257,"&lt;="&amp;$B265)</f>
        <v>0</v>
      </c>
      <c r="HI265" s="4">
        <f>SUMIFS('Aceite de Oliva'!HI$6:HI$257,'Aceite de Oliva'!$A$6:$A$257,"&gt;="&amp;$A265,'Aceite de Oliva'!$B$6:$B$257,"&lt;="&amp;$B265)</f>
        <v>0</v>
      </c>
      <c r="HM265" s="4">
        <f>SUMIFS('Aceite de Oliva'!HM$6:HM$257,'Aceite de Oliva'!$A$6:$A$257,"&gt;="&amp;$A265,'Aceite de Oliva'!$B$6:$B$257,"&lt;="&amp;$B265)</f>
        <v>0</v>
      </c>
      <c r="HN265" s="4">
        <f>SUMIFS('Aceite de Oliva'!HN$6:HN$257,'Aceite de Oliva'!$A$6:$A$257,"&gt;="&amp;$A265,'Aceite de Oliva'!$B$6:$B$257,"&lt;="&amp;$B265)</f>
        <v>0</v>
      </c>
      <c r="HO265" s="4">
        <f>SUMIFS('Aceite de Oliva'!HO$6:HO$257,'Aceite de Oliva'!$A$6:$A$257,"&gt;="&amp;$A265,'Aceite de Oliva'!$B$6:$B$257,"&lt;="&amp;$B265)</f>
        <v>0</v>
      </c>
      <c r="HP265" s="4">
        <f>SUMIFS('Aceite de Oliva'!HP$6:HP$257,'Aceite de Oliva'!$A$6:$A$257,"&gt;="&amp;$A265,'Aceite de Oliva'!$B$6:$B$257,"&lt;="&amp;$B265)</f>
        <v>0</v>
      </c>
      <c r="HT265" s="4">
        <f>SUMIFS('Aceite de Oliva'!HT$6:HT$257,'Aceite de Oliva'!$A$6:$A$257,"&gt;="&amp;$A265,'Aceite de Oliva'!$B$6:$B$257,"&lt;="&amp;$B265)</f>
        <v>0</v>
      </c>
      <c r="HU265" s="4">
        <f>SUMIFS('Aceite de Oliva'!HU$6:HU$257,'Aceite de Oliva'!$A$6:$A$257,"&gt;="&amp;$A265,'Aceite de Oliva'!$B$6:$B$257,"&lt;="&amp;$B265)</f>
        <v>0</v>
      </c>
      <c r="HV265" s="4">
        <f>SUMIFS('Aceite de Oliva'!HV$6:HV$257,'Aceite de Oliva'!$A$6:$A$257,"&gt;="&amp;$A265,'Aceite de Oliva'!$B$6:$B$257,"&lt;="&amp;$B265)</f>
        <v>0</v>
      </c>
      <c r="HW265" s="4">
        <f>SUMIFS('Aceite de Oliva'!HW$6:HW$257,'Aceite de Oliva'!$A$6:$A$257,"&gt;="&amp;$A265,'Aceite de Oliva'!$B$6:$B$257,"&lt;="&amp;$B265)</f>
        <v>0</v>
      </c>
      <c r="IA265" s="4">
        <f>SUMIFS('Aceite de Oliva'!IA$6:IA$257,'Aceite de Oliva'!$A$6:$A$257,"&gt;="&amp;$A265,'Aceite de Oliva'!$B$6:$B$257,"&lt;="&amp;$B265)</f>
        <v>0.18</v>
      </c>
      <c r="IB265" s="4">
        <f>SUMIFS('Aceite de Oliva'!IB$6:IB$257,'Aceite de Oliva'!$A$6:$A$257,"&gt;="&amp;$A265,'Aceite de Oliva'!$B$6:$B$257,"&lt;="&amp;$B265)</f>
        <v>0</v>
      </c>
      <c r="IC265" s="4">
        <f>SUMIFS('Aceite de Oliva'!IC$6:IC$257,'Aceite de Oliva'!$A$6:$A$257,"&gt;="&amp;$A265,'Aceite de Oliva'!$B$6:$B$257,"&lt;="&amp;$B265)</f>
        <v>0</v>
      </c>
      <c r="ID265" s="4">
        <f>SUMIFS('Aceite de Oliva'!ID$6:ID$257,'Aceite de Oliva'!$A$6:$A$257,"&gt;="&amp;$A265,'Aceite de Oliva'!$B$6:$B$257,"&lt;="&amp;$B265)</f>
        <v>0</v>
      </c>
      <c r="IH265" s="4">
        <f>SUMIFS('Aceite de Oliva'!IH$6:IH$257,'Aceite de Oliva'!$A$6:$A$257,"&gt;="&amp;$A265,'Aceite de Oliva'!$B$6:$B$257,"&lt;="&amp;$B265)</f>
        <v>0</v>
      </c>
      <c r="II265" s="4">
        <f>SUMIFS('Aceite de Oliva'!II$6:II$257,'Aceite de Oliva'!$A$6:$A$257,"&gt;="&amp;$A265,'Aceite de Oliva'!$B$6:$B$257,"&lt;="&amp;$B265)</f>
        <v>0</v>
      </c>
      <c r="IJ265" s="4">
        <f>SUMIFS('Aceite de Oliva'!IJ$6:IJ$257,'Aceite de Oliva'!$A$6:$A$257,"&gt;="&amp;$A265,'Aceite de Oliva'!$B$6:$B$257,"&lt;="&amp;$B265)</f>
        <v>0</v>
      </c>
      <c r="IK265" s="4">
        <f>SUMIFS('Aceite de Oliva'!IK$6:IK$257,'Aceite de Oliva'!$A$6:$A$257,"&gt;="&amp;$A265,'Aceite de Oliva'!$B$6:$B$257,"&lt;="&amp;$B265)</f>
        <v>0</v>
      </c>
      <c r="IO265" s="4">
        <f>SUMIFS('Aceite de Oliva'!IO$6:IO$257,'Aceite de Oliva'!$A$6:$A$257,"&gt;="&amp;$A265,'Aceite de Oliva'!$B$6:$B$257,"&lt;="&amp;$B265)</f>
        <v>0</v>
      </c>
      <c r="IP265" s="4">
        <f>SUMIFS('Aceite de Oliva'!IP$6:IP$257,'Aceite de Oliva'!$A$6:$A$257,"&gt;="&amp;$A265,'Aceite de Oliva'!$B$6:$B$257,"&lt;="&amp;$B265)</f>
        <v>0</v>
      </c>
      <c r="IQ265" s="4">
        <f>SUMIFS('Aceite de Oliva'!IQ$6:IQ$257,'Aceite de Oliva'!$A$6:$A$257,"&gt;="&amp;$A265,'Aceite de Oliva'!$B$6:$B$257,"&lt;="&amp;$B265)</f>
        <v>0</v>
      </c>
      <c r="IR265" s="4">
        <f>SUMIFS('Aceite de Oliva'!IR$6:IR$257,'Aceite de Oliva'!$A$6:$A$257,"&gt;="&amp;$A265,'Aceite de Oliva'!$B$6:$B$257,"&lt;="&amp;$B265)</f>
        <v>0</v>
      </c>
      <c r="IV265" s="4">
        <f>SUMIFS('Aceite de Oliva'!IV$6:IV$257,'Aceite de Oliva'!$A$6:$A$257,"&gt;="&amp;$A265,'Aceite de Oliva'!$B$6:$B$257,"&lt;="&amp;$B265)</f>
        <v>0.02</v>
      </c>
      <c r="IW265" s="4">
        <f>SUMIFS('Aceite de Oliva'!IW$6:IW$257,'Aceite de Oliva'!$A$6:$A$257,"&gt;="&amp;$A265,'Aceite de Oliva'!$B$6:$B$257,"&lt;="&amp;$B265)</f>
        <v>0</v>
      </c>
      <c r="IX265" s="4">
        <f>SUMIFS('Aceite de Oliva'!IX$6:IX$257,'Aceite de Oliva'!$A$6:$A$257,"&gt;="&amp;$A265,'Aceite de Oliva'!$B$6:$B$257,"&lt;="&amp;$B265)</f>
        <v>0.03</v>
      </c>
      <c r="IY265" s="4">
        <f>SUMIFS('Aceite de Oliva'!IY$6:IY$257,'Aceite de Oliva'!$A$6:$A$257,"&gt;="&amp;$A265,'Aceite de Oliva'!$B$6:$B$257,"&lt;="&amp;$B265)</f>
        <v>0</v>
      </c>
      <c r="JC265" s="4">
        <f>SUMIFS('Aceite de Oliva'!JC$6:JC$257,'Aceite de Oliva'!$A$6:$A$257,"&gt;="&amp;$A265,'Aceite de Oliva'!$B$6:$B$257,"&lt;="&amp;$B265)</f>
        <v>0</v>
      </c>
      <c r="JD265" s="4">
        <f>SUMIFS('Aceite de Oliva'!JD$6:JD$257,'Aceite de Oliva'!$A$6:$A$257,"&gt;="&amp;$A265,'Aceite de Oliva'!$B$6:$B$257,"&lt;="&amp;$B265)</f>
        <v>0</v>
      </c>
      <c r="JE265" s="4">
        <f>SUMIFS('Aceite de Oliva'!JE$6:JE$257,'Aceite de Oliva'!$A$6:$A$257,"&gt;="&amp;$A265,'Aceite de Oliva'!$B$6:$B$257,"&lt;="&amp;$B265)</f>
        <v>0</v>
      </c>
      <c r="JF265" s="4">
        <f>SUMIFS('Aceite de Oliva'!JF$6:JF$257,'Aceite de Oliva'!$A$6:$A$257,"&gt;="&amp;$A265,'Aceite de Oliva'!$B$6:$B$257,"&lt;="&amp;$B265)</f>
        <v>0</v>
      </c>
      <c r="JJ265" s="4">
        <f>SUMIFS('Aceite de Oliva'!JJ$6:JJ$257,'Aceite de Oliva'!$A$6:$A$257,"&gt;="&amp;$A265,'Aceite de Oliva'!$B$6:$B$257,"&lt;="&amp;$B265)</f>
        <v>0</v>
      </c>
      <c r="JK265" s="4">
        <f>SUMIFS('Aceite de Oliva'!JK$6:JK$257,'Aceite de Oliva'!$A$6:$A$257,"&gt;="&amp;$A265,'Aceite de Oliva'!$B$6:$B$257,"&lt;="&amp;$B265)</f>
        <v>0</v>
      </c>
      <c r="JL265" s="4">
        <f>SUMIFS('Aceite de Oliva'!JL$6:JL$257,'Aceite de Oliva'!$A$6:$A$257,"&gt;="&amp;$A265,'Aceite de Oliva'!$B$6:$B$257,"&lt;="&amp;$B265)</f>
        <v>0</v>
      </c>
      <c r="JM265" s="4">
        <f>SUMIFS('Aceite de Oliva'!JM$6:JM$257,'Aceite de Oliva'!$A$6:$A$257,"&gt;="&amp;$A265,'Aceite de Oliva'!$B$6:$B$257,"&lt;="&amp;$B265)</f>
        <v>0</v>
      </c>
      <c r="JQ265" s="4">
        <f>SUMIFS('Aceite de Oliva'!JQ$6:JQ$257,'Aceite de Oliva'!$A$6:$A$257,"&gt;="&amp;$A265,'Aceite de Oliva'!$B$6:$B$257,"&lt;="&amp;$B265)</f>
        <v>0.06</v>
      </c>
      <c r="JR265" s="4">
        <f>SUMIFS('Aceite de Oliva'!JR$6:JR$257,'Aceite de Oliva'!$A$6:$A$257,"&gt;="&amp;$A265,'Aceite de Oliva'!$B$6:$B$257,"&lt;="&amp;$B265)</f>
        <v>0</v>
      </c>
      <c r="JS265" s="4">
        <f>SUMIFS('Aceite de Oliva'!JS$6:JS$257,'Aceite de Oliva'!$A$6:$A$257,"&gt;="&amp;$A265,'Aceite de Oliva'!$B$6:$B$257,"&lt;="&amp;$B265)</f>
        <v>0.1</v>
      </c>
      <c r="JT265" s="4">
        <f>SUMIFS('Aceite de Oliva'!JT$6:JT$257,'Aceite de Oliva'!$A$6:$A$257,"&gt;="&amp;$A265,'Aceite de Oliva'!$B$6:$B$257,"&lt;="&amp;$B265)</f>
        <v>0</v>
      </c>
      <c r="JX265" s="4">
        <f>SUMIFS('Aceite de Oliva'!JX$6:JX$257,'Aceite de Oliva'!$A$6:$A$257,"&gt;="&amp;$A265,'Aceite de Oliva'!$B$6:$B$257,"&lt;="&amp;$B265)</f>
        <v>0</v>
      </c>
      <c r="JY265" s="4">
        <f>SUMIFS('Aceite de Oliva'!JY$6:JY$257,'Aceite de Oliva'!$A$6:$A$257,"&gt;="&amp;$A265,'Aceite de Oliva'!$B$6:$B$257,"&lt;="&amp;$B265)</f>
        <v>0</v>
      </c>
      <c r="JZ265" s="4">
        <f>SUMIFS('Aceite de Oliva'!JZ$6:JZ$257,'Aceite de Oliva'!$A$6:$A$257,"&gt;="&amp;$A265,'Aceite de Oliva'!$B$6:$B$257,"&lt;="&amp;$B265)</f>
        <v>0</v>
      </c>
      <c r="KA265" s="4">
        <f>SUMIFS('Aceite de Oliva'!KA$6:KA$257,'Aceite de Oliva'!$A$6:$A$257,"&gt;="&amp;$A265,'Aceite de Oliva'!$B$6:$B$257,"&lt;="&amp;$B265)</f>
        <v>0</v>
      </c>
      <c r="KE265" s="4">
        <f>SUMIFS('Aceite de Oliva'!KE$6:KE$257,'Aceite de Oliva'!$A$6:$A$257,"&gt;="&amp;$A265,'Aceite de Oliva'!$B$6:$B$257,"&lt;="&amp;$B265)</f>
        <v>0</v>
      </c>
      <c r="KF265" s="4">
        <f>SUMIFS('Aceite de Oliva'!KF$6:KF$257,'Aceite de Oliva'!$A$6:$A$257,"&gt;="&amp;$A265,'Aceite de Oliva'!$B$6:$B$257,"&lt;="&amp;$B265)</f>
        <v>0</v>
      </c>
      <c r="KG265" s="4">
        <f>SUMIFS('Aceite de Oliva'!KG$6:KG$257,'Aceite de Oliva'!$A$6:$A$257,"&gt;="&amp;$A265,'Aceite de Oliva'!$B$6:$B$257,"&lt;="&amp;$B265)</f>
        <v>0</v>
      </c>
      <c r="KH265" s="4">
        <f>SUMIFS('Aceite de Oliva'!KH$6:KH$257,'Aceite de Oliva'!$A$6:$A$257,"&gt;="&amp;$A265,'Aceite de Oliva'!$B$6:$B$257,"&lt;="&amp;$B265)</f>
        <v>0</v>
      </c>
      <c r="KL265" s="4">
        <f>SUMIFS('Aceite de Oliva'!KL$6:KL$257,'Aceite de Oliva'!$A$6:$A$257,"&gt;="&amp;$A265,'Aceite de Oliva'!$B$6:$B$257,"&lt;="&amp;$B265)</f>
        <v>0</v>
      </c>
      <c r="KM265" s="4">
        <f>SUMIFS('Aceite de Oliva'!KM$6:KM$257,'Aceite de Oliva'!$A$6:$A$257,"&gt;="&amp;$A265,'Aceite de Oliva'!$B$6:$B$257,"&lt;="&amp;$B265)</f>
        <v>0</v>
      </c>
      <c r="KN265" s="4">
        <f>SUMIFS('Aceite de Oliva'!KN$6:KN$257,'Aceite de Oliva'!$A$6:$A$257,"&gt;="&amp;$A265,'Aceite de Oliva'!$B$6:$B$257,"&lt;="&amp;$B265)</f>
        <v>0</v>
      </c>
      <c r="KO265" s="4">
        <f>SUMIFS('Aceite de Oliva'!KO$6:KO$257,'Aceite de Oliva'!$A$6:$A$257,"&gt;="&amp;$A265,'Aceite de Oliva'!$B$6:$B$257,"&lt;="&amp;$B265)</f>
        <v>0</v>
      </c>
      <c r="KS265" s="4">
        <f>SUMIFS('Aceite de Oliva'!KS$6:KS$257,'Aceite de Oliva'!$A$6:$A$257,"&gt;="&amp;$A265,'Aceite de Oliva'!$B$6:$B$257,"&lt;="&amp;$B265)</f>
        <v>0</v>
      </c>
      <c r="KT265" s="4">
        <f>SUMIFS('Aceite de Oliva'!KT$6:KT$257,'Aceite de Oliva'!$A$6:$A$257,"&gt;="&amp;$A265,'Aceite de Oliva'!$B$6:$B$257,"&lt;="&amp;$B265)</f>
        <v>0</v>
      </c>
      <c r="KU265" s="4">
        <f>SUMIFS('Aceite de Oliva'!KU$6:KU$257,'Aceite de Oliva'!$A$6:$A$257,"&gt;="&amp;$A265,'Aceite de Oliva'!$B$6:$B$257,"&lt;="&amp;$B265)</f>
        <v>0</v>
      </c>
      <c r="KV265" s="4">
        <f>SUMIFS('Aceite de Oliva'!KV$6:KV$257,'Aceite de Oliva'!$A$6:$A$257,"&gt;="&amp;$A265,'Aceite de Oliva'!$B$6:$B$257,"&lt;="&amp;$B265)</f>
        <v>0</v>
      </c>
      <c r="KZ265" s="4">
        <f>SUMIFS('Aceite de Oliva'!KZ$6:KZ$257,'Aceite de Oliva'!$A$6:$A$257,"&gt;="&amp;$A265,'Aceite de Oliva'!$B$6:$B$257,"&lt;="&amp;$B265)</f>
        <v>0</v>
      </c>
      <c r="LA265" s="4">
        <f>SUMIFS('Aceite de Oliva'!LA$6:LA$257,'Aceite de Oliva'!$A$6:$A$257,"&gt;="&amp;$A265,'Aceite de Oliva'!$B$6:$B$257,"&lt;="&amp;$B265)</f>
        <v>0</v>
      </c>
      <c r="LB265" s="4">
        <f>SUMIFS('Aceite de Oliva'!LB$6:LB$257,'Aceite de Oliva'!$A$6:$A$257,"&gt;="&amp;$A265,'Aceite de Oliva'!$B$6:$B$257,"&lt;="&amp;$B265)</f>
        <v>0</v>
      </c>
      <c r="LC265" s="4">
        <f>SUMIFS('Aceite de Oliva'!LC$6:LC$257,'Aceite de Oliva'!$A$6:$A$257,"&gt;="&amp;$A265,'Aceite de Oliva'!$B$6:$B$257,"&lt;="&amp;$B265)</f>
        <v>0</v>
      </c>
      <c r="LG265" s="4">
        <f>SUMIFS('Aceite de Oliva'!LG$6:LG$257,'Aceite de Oliva'!$A$6:$A$257,"&gt;="&amp;$A265,'Aceite de Oliva'!$B$6:$B$257,"&lt;="&amp;$B265)</f>
        <v>0</v>
      </c>
      <c r="LH265" s="4">
        <f>SUMIFS('Aceite de Oliva'!LH$6:LH$257,'Aceite de Oliva'!$A$6:$A$257,"&gt;="&amp;$A265,'Aceite de Oliva'!$B$6:$B$257,"&lt;="&amp;$B265)</f>
        <v>0</v>
      </c>
      <c r="LI265" s="4">
        <f>SUMIFS('Aceite de Oliva'!LI$6:LI$257,'Aceite de Oliva'!$A$6:$A$257,"&gt;="&amp;$A265,'Aceite de Oliva'!$B$6:$B$257,"&lt;="&amp;$B265)</f>
        <v>0</v>
      </c>
      <c r="LJ265" s="4">
        <f>SUMIFS('Aceite de Oliva'!LJ$6:LJ$257,'Aceite de Oliva'!$A$6:$A$257,"&gt;="&amp;$A265,'Aceite de Oliva'!$B$6:$B$257,"&lt;="&amp;$B265)</f>
        <v>0</v>
      </c>
      <c r="LN265" s="4">
        <f>SUMIFS('Aceite de Oliva'!LN$6:LN$257,'Aceite de Oliva'!$A$6:$A$257,"&gt;="&amp;$A265,'Aceite de Oliva'!$B$6:$B$257,"&lt;="&amp;$B265)</f>
        <v>0</v>
      </c>
      <c r="LO265" s="4">
        <f>SUMIFS('Aceite de Oliva'!LO$6:LO$257,'Aceite de Oliva'!$A$6:$A$257,"&gt;="&amp;$A265,'Aceite de Oliva'!$B$6:$B$257,"&lt;="&amp;$B265)</f>
        <v>0</v>
      </c>
      <c r="LP265" s="4">
        <f>SUMIFS('Aceite de Oliva'!LP$6:LP$257,'Aceite de Oliva'!$A$6:$A$257,"&gt;="&amp;$A265,'Aceite de Oliva'!$B$6:$B$257,"&lt;="&amp;$B265)</f>
        <v>0</v>
      </c>
      <c r="LQ265" s="4">
        <f>SUMIFS('Aceite de Oliva'!LQ$6:LQ$257,'Aceite de Oliva'!$A$6:$A$257,"&gt;="&amp;$A265,'Aceite de Oliva'!$B$6:$B$257,"&lt;="&amp;$B265)</f>
        <v>0</v>
      </c>
      <c r="LU265" s="4">
        <f>SUMIFS('Aceite de Oliva'!LU$6:LU$257,'Aceite de Oliva'!$A$6:$A$257,"&gt;="&amp;$A265,'Aceite de Oliva'!$B$6:$B$257,"&lt;="&amp;$B265)</f>
        <v>0</v>
      </c>
      <c r="LV265" s="4">
        <f>SUMIFS('Aceite de Oliva'!LV$6:LV$257,'Aceite de Oliva'!$A$6:$A$257,"&gt;="&amp;$A265,'Aceite de Oliva'!$B$6:$B$257,"&lt;="&amp;$B265)</f>
        <v>0</v>
      </c>
      <c r="LW265" s="4">
        <f>SUMIFS('Aceite de Oliva'!LW$6:LW$257,'Aceite de Oliva'!$A$6:$A$257,"&gt;="&amp;$A265,'Aceite de Oliva'!$B$6:$B$257,"&lt;="&amp;$B265)</f>
        <v>0</v>
      </c>
      <c r="LX265" s="4">
        <f>SUMIFS('Aceite de Oliva'!LX$6:LX$257,'Aceite de Oliva'!$A$6:$A$257,"&gt;="&amp;$A265,'Aceite de Oliva'!$B$6:$B$257,"&lt;="&amp;$B265)</f>
        <v>0</v>
      </c>
      <c r="MB265" s="4">
        <f>SUMIFS('Aceite de Oliva'!MB$6:MB$257,'Aceite de Oliva'!$A$6:$A$257,"&gt;="&amp;$A265,'Aceite de Oliva'!$B$6:$B$257,"&lt;="&amp;$B265)</f>
        <v>0.09</v>
      </c>
      <c r="MC265" s="4">
        <f>SUMIFS('Aceite de Oliva'!MC$6:MC$257,'Aceite de Oliva'!$A$6:$A$257,"&gt;="&amp;$A265,'Aceite de Oliva'!$B$6:$B$257,"&lt;="&amp;$B265)</f>
        <v>0</v>
      </c>
      <c r="MD265" s="4">
        <f>SUMIFS('Aceite de Oliva'!MD$6:MD$257,'Aceite de Oliva'!$A$6:$A$257,"&gt;="&amp;$A265,'Aceite de Oliva'!$B$6:$B$257,"&lt;="&amp;$B265)</f>
        <v>0</v>
      </c>
      <c r="ME265" s="4">
        <f>SUMIFS('Aceite de Oliva'!ME$6:ME$257,'Aceite de Oliva'!$A$6:$A$257,"&gt;="&amp;$A265,'Aceite de Oliva'!$B$6:$B$257,"&lt;="&amp;$B265)</f>
        <v>0</v>
      </c>
      <c r="MI265" s="4">
        <f>SUMIFS('Aceite de Oliva'!MI$6:MI$257,'Aceite de Oliva'!$A$6:$A$257,"&gt;="&amp;$A265,'Aceite de Oliva'!$B$6:$B$257,"&lt;="&amp;$B265)</f>
        <v>0.05</v>
      </c>
      <c r="MJ265" s="4">
        <f>SUMIFS('Aceite de Oliva'!MJ$6:MJ$257,'Aceite de Oliva'!$A$6:$A$257,"&gt;="&amp;$A265,'Aceite de Oliva'!$B$6:$B$257,"&lt;="&amp;$B265)</f>
        <v>0</v>
      </c>
      <c r="MK265" s="4">
        <f>SUMIFS('Aceite de Oliva'!MK$6:MK$257,'Aceite de Oliva'!$A$6:$A$257,"&gt;="&amp;$A265,'Aceite de Oliva'!$B$6:$B$257,"&lt;="&amp;$B265)</f>
        <v>7.0000000000000007E-2</v>
      </c>
      <c r="ML265" s="4">
        <f>SUMIFS('Aceite de Oliva'!ML$6:ML$257,'Aceite de Oliva'!$A$6:$A$257,"&gt;="&amp;$A265,'Aceite de Oliva'!$B$6:$B$257,"&lt;="&amp;$B265)</f>
        <v>0</v>
      </c>
      <c r="MP265" s="4">
        <f>SUMIFS('Aceite de Oliva'!MP$6:MP$257,'Aceite de Oliva'!$A$6:$A$257,"&gt;="&amp;$A265,'Aceite de Oliva'!$B$6:$B$257,"&lt;="&amp;$B265)</f>
        <v>0</v>
      </c>
      <c r="MQ265" s="4">
        <f>SUMIFS('Aceite de Oliva'!MQ$6:MQ$257,'Aceite de Oliva'!$A$6:$A$257,"&gt;="&amp;$A265,'Aceite de Oliva'!$B$6:$B$257,"&lt;="&amp;$B265)</f>
        <v>0</v>
      </c>
      <c r="MR265" s="4">
        <f>SUMIFS('Aceite de Oliva'!MR$6:MR$257,'Aceite de Oliva'!$A$6:$A$257,"&gt;="&amp;$A265,'Aceite de Oliva'!$B$6:$B$257,"&lt;="&amp;$B265)</f>
        <v>0</v>
      </c>
      <c r="MS265" s="4">
        <f>SUMIFS('Aceite de Oliva'!MS$6:MS$257,'Aceite de Oliva'!$A$6:$A$257,"&gt;="&amp;$A265,'Aceite de Oliva'!$B$6:$B$257,"&lt;="&amp;$B265)</f>
        <v>0</v>
      </c>
      <c r="MW265" s="4">
        <f>SUMIFS('Aceite de Oliva'!MW$6:MW$257,'Aceite de Oliva'!$A$6:$A$257,"&gt;="&amp;$A265,'Aceite de Oliva'!$B$6:$B$257,"&lt;="&amp;$B265)</f>
        <v>0</v>
      </c>
      <c r="MX265" s="4">
        <f>SUMIFS('Aceite de Oliva'!MX$6:MX$257,'Aceite de Oliva'!$A$6:$A$257,"&gt;="&amp;$A265,'Aceite de Oliva'!$B$6:$B$257,"&lt;="&amp;$B265)</f>
        <v>0</v>
      </c>
      <c r="MY265" s="4">
        <f>SUMIFS('Aceite de Oliva'!MY$6:MY$257,'Aceite de Oliva'!$A$6:$A$257,"&gt;="&amp;$A265,'Aceite de Oliva'!$B$6:$B$257,"&lt;="&amp;$B265)</f>
        <v>0</v>
      </c>
      <c r="MZ265" s="4">
        <f>SUMIFS('Aceite de Oliva'!MZ$6:MZ$257,'Aceite de Oliva'!$A$6:$A$257,"&gt;="&amp;$A265,'Aceite de Oliva'!$B$6:$B$257,"&lt;="&amp;$B265)</f>
        <v>0</v>
      </c>
      <c r="ND265" s="4">
        <f>SUMIFS('Aceite de Oliva'!ND$6:ND$257,'Aceite de Oliva'!$A$6:$A$257,"&gt;="&amp;$A265,'Aceite de Oliva'!$B$6:$B$257,"&lt;="&amp;$B265)</f>
        <v>0.03</v>
      </c>
      <c r="NE265" s="4">
        <f>SUMIFS('Aceite de Oliva'!NE$6:NE$257,'Aceite de Oliva'!$A$6:$A$257,"&gt;="&amp;$A265,'Aceite de Oliva'!$B$6:$B$257,"&lt;="&amp;$B265)</f>
        <v>0</v>
      </c>
      <c r="NF265" s="4">
        <f>SUMIFS('Aceite de Oliva'!NF$6:NF$257,'Aceite de Oliva'!$A$6:$A$257,"&gt;="&amp;$A265,'Aceite de Oliva'!$B$6:$B$257,"&lt;="&amp;$B265)</f>
        <v>0</v>
      </c>
      <c r="NG265" s="4">
        <f>SUMIFS('Aceite de Oliva'!NG$6:NG$257,'Aceite de Oliva'!$A$6:$A$257,"&gt;="&amp;$A265,'Aceite de Oliva'!$B$6:$B$257,"&lt;="&amp;$B265)</f>
        <v>0</v>
      </c>
      <c r="NK265" s="4">
        <f>SUMIFS('Aceite de Oliva'!NK$6:NK$257,'Aceite de Oliva'!$A$6:$A$257,"&gt;="&amp;$A265,'Aceite de Oliva'!$B$6:$B$257,"&lt;="&amp;$B265)</f>
        <v>0.03</v>
      </c>
      <c r="NL265" s="4">
        <f>SUMIFS('Aceite de Oliva'!NL$6:NL$257,'Aceite de Oliva'!$A$6:$A$257,"&gt;="&amp;$A265,'Aceite de Oliva'!$B$6:$B$257,"&lt;="&amp;$B265)</f>
        <v>0</v>
      </c>
      <c r="NM265" s="4">
        <f>SUMIFS('Aceite de Oliva'!NM$6:NM$257,'Aceite de Oliva'!$A$6:$A$257,"&gt;="&amp;$A265,'Aceite de Oliva'!$B$6:$B$257,"&lt;="&amp;$B265)</f>
        <v>0</v>
      </c>
      <c r="NN265" s="4">
        <f>SUMIFS('Aceite de Oliva'!NN$6:NN$257,'Aceite de Oliva'!$A$6:$A$257,"&gt;="&amp;$A265,'Aceite de Oliva'!$B$6:$B$257,"&lt;="&amp;$B265)</f>
        <v>0</v>
      </c>
      <c r="NR265" s="4">
        <f>SUMIFS('Aceite de Oliva'!NR$6:NR$257,'Aceite de Oliva'!$A$6:$A$257,"&gt;="&amp;$A265,'Aceite de Oliva'!$B$6:$B$257,"&lt;="&amp;$B265)</f>
        <v>0</v>
      </c>
      <c r="NS265" s="4">
        <f>SUMIFS('Aceite de Oliva'!NS$6:NS$257,'Aceite de Oliva'!$A$6:$A$257,"&gt;="&amp;$A265,'Aceite de Oliva'!$B$6:$B$257,"&lt;="&amp;$B265)</f>
        <v>0</v>
      </c>
      <c r="NT265" s="4">
        <f>SUMIFS('Aceite de Oliva'!NT$6:NT$257,'Aceite de Oliva'!$A$6:$A$257,"&gt;="&amp;$A265,'Aceite de Oliva'!$B$6:$B$257,"&lt;="&amp;$B265)</f>
        <v>0</v>
      </c>
      <c r="NU265" s="4">
        <f>SUMIFS('Aceite de Oliva'!NU$6:NU$257,'Aceite de Oliva'!$A$6:$A$257,"&gt;="&amp;$A265,'Aceite de Oliva'!$B$6:$B$257,"&lt;="&amp;$B265)</f>
        <v>0</v>
      </c>
      <c r="NY265" s="4">
        <f>SUMIFS('Aceite de Oliva'!NY$6:NY$257,'Aceite de Oliva'!$A$6:$A$257,"&gt;="&amp;$A265,'Aceite de Oliva'!$B$6:$B$257,"&lt;="&amp;$B265)</f>
        <v>0</v>
      </c>
      <c r="NZ265" s="4">
        <f>SUMIFS('Aceite de Oliva'!NZ$6:NZ$257,'Aceite de Oliva'!$A$6:$A$257,"&gt;="&amp;$A265,'Aceite de Oliva'!$B$6:$B$257,"&lt;="&amp;$B265)</f>
        <v>0</v>
      </c>
      <c r="OA265" s="4">
        <f>SUMIFS('Aceite de Oliva'!OA$6:OA$257,'Aceite de Oliva'!$A$6:$A$257,"&gt;="&amp;$A265,'Aceite de Oliva'!$B$6:$B$257,"&lt;="&amp;$B265)</f>
        <v>0</v>
      </c>
      <c r="OB265" s="4">
        <f>SUMIFS('Aceite de Oliva'!OB$6:OB$257,'Aceite de Oliva'!$A$6:$A$257,"&gt;="&amp;$A265,'Aceite de Oliva'!$B$6:$B$257,"&lt;="&amp;$B265)</f>
        <v>0</v>
      </c>
      <c r="OF265" s="4">
        <f>SUMIFS('Aceite de Oliva'!OF$6:OF$257,'Aceite de Oliva'!$A$6:$A$257,"&gt;="&amp;$A265,'Aceite de Oliva'!$B$6:$B$257,"&lt;="&amp;$B265)</f>
        <v>0</v>
      </c>
      <c r="OG265" s="4">
        <f>SUMIFS('Aceite de Oliva'!OG$6:OG$257,'Aceite de Oliva'!$A$6:$A$257,"&gt;="&amp;$A265,'Aceite de Oliva'!$B$6:$B$257,"&lt;="&amp;$B265)</f>
        <v>0</v>
      </c>
      <c r="OH265" s="4">
        <f>SUMIFS('Aceite de Oliva'!OH$6:OH$257,'Aceite de Oliva'!$A$6:$A$257,"&gt;="&amp;$A265,'Aceite de Oliva'!$B$6:$B$257,"&lt;="&amp;$B265)</f>
        <v>0</v>
      </c>
      <c r="OI265" s="4">
        <f>SUMIFS('Aceite de Oliva'!OI$6:OI$257,'Aceite de Oliva'!$A$6:$A$257,"&gt;="&amp;$A265,'Aceite de Oliva'!$B$6:$B$257,"&lt;="&amp;$B265)</f>
        <v>0</v>
      </c>
      <c r="OM265" s="4">
        <f>SUMIFS('Aceite de Oliva'!OM$6:OM$257,'Aceite de Oliva'!$A$6:$A$257,"&gt;="&amp;$A265,'Aceite de Oliva'!$B$6:$B$257,"&lt;="&amp;$B265)</f>
        <v>7.0000000000000007E-2</v>
      </c>
      <c r="ON265" s="4">
        <f>SUMIFS('Aceite de Oliva'!ON$6:ON$257,'Aceite de Oliva'!$A$6:$A$257,"&gt;="&amp;$A265,'Aceite de Oliva'!$B$6:$B$257,"&lt;="&amp;$B265)</f>
        <v>0</v>
      </c>
      <c r="OO265" s="4">
        <f>SUMIFS('Aceite de Oliva'!OO$6:OO$257,'Aceite de Oliva'!$A$6:$A$257,"&gt;="&amp;$A265,'Aceite de Oliva'!$B$6:$B$257,"&lt;="&amp;$B265)</f>
        <v>0.04</v>
      </c>
      <c r="OP265" s="4">
        <f>SUMIFS('Aceite de Oliva'!OP$6:OP$257,'Aceite de Oliva'!$A$6:$A$257,"&gt;="&amp;$A265,'Aceite de Oliva'!$B$6:$B$257,"&lt;="&amp;$B265)</f>
        <v>0</v>
      </c>
      <c r="OT265" s="4">
        <f>SUMIFS('Aceite de Oliva'!OT$6:OT$257,'Aceite de Oliva'!$A$6:$A$257,"&gt;="&amp;$A265,'Aceite de Oliva'!$B$6:$B$257,"&lt;="&amp;$B265)</f>
        <v>0.15</v>
      </c>
      <c r="OU265" s="4">
        <f>SUMIFS('Aceite de Oliva'!OU$6:OU$257,'Aceite de Oliva'!$A$6:$A$257,"&gt;="&amp;$A265,'Aceite de Oliva'!$B$6:$B$257,"&lt;="&amp;$B265)</f>
        <v>0.35</v>
      </c>
      <c r="OV265" s="4">
        <f>SUMIFS('Aceite de Oliva'!OV$6:OV$257,'Aceite de Oliva'!$A$6:$A$257,"&gt;="&amp;$A265,'Aceite de Oliva'!$B$6:$B$257,"&lt;="&amp;$B265)</f>
        <v>0.13</v>
      </c>
      <c r="OW265" s="4">
        <f>SUMIFS('Aceite de Oliva'!OW$6:OW$257,'Aceite de Oliva'!$A$6:$A$257,"&gt;="&amp;$A265,'Aceite de Oliva'!$B$6:$B$257,"&lt;="&amp;$B265)</f>
        <v>0</v>
      </c>
      <c r="PA265" s="4">
        <f>SUMIFS('Aceite de Oliva'!PA$6:PA$257,'Aceite de Oliva'!$A$6:$A$257,"&gt;="&amp;$A265,'Aceite de Oliva'!$B$6:$B$257,"&lt;="&amp;$B265)</f>
        <v>0.54</v>
      </c>
      <c r="PB265" s="4">
        <f>SUMIFS('Aceite de Oliva'!PB$6:PB$257,'Aceite de Oliva'!$A$6:$A$257,"&gt;="&amp;$A265,'Aceite de Oliva'!$B$6:$B$257,"&lt;="&amp;$B265)</f>
        <v>0</v>
      </c>
      <c r="PC265" s="4">
        <f>SUMIFS('Aceite de Oliva'!PC$6:PC$257,'Aceite de Oliva'!$A$6:$A$257,"&gt;="&amp;$A265,'Aceite de Oliva'!$B$6:$B$257,"&lt;="&amp;$B265)</f>
        <v>0.83</v>
      </c>
      <c r="PD265" s="4">
        <f>SUMIFS('Aceite de Oliva'!PD$6:PD$257,'Aceite de Oliva'!$A$6:$A$257,"&gt;="&amp;$A265,'Aceite de Oliva'!$B$6:$B$257,"&lt;="&amp;$B265)</f>
        <v>0</v>
      </c>
      <c r="PH265" s="4">
        <f>SUMIFS('Aceite de Oliva'!PH$6:PH$257,'Aceite de Oliva'!$A$6:$A$257,"&gt;="&amp;$A265,'Aceite de Oliva'!$B$6:$B$257,"&lt;="&amp;$B265)</f>
        <v>0.54</v>
      </c>
      <c r="PI265" s="4">
        <f>SUMIFS('Aceite de Oliva'!PI$6:PI$257,'Aceite de Oliva'!$A$6:$A$257,"&gt;="&amp;$A265,'Aceite de Oliva'!$B$6:$B$257,"&lt;="&amp;$B265)</f>
        <v>1.95</v>
      </c>
      <c r="PJ265" s="4">
        <f>SUMIFS('Aceite de Oliva'!PJ$6:PJ$257,'Aceite de Oliva'!$A$6:$A$257,"&gt;="&amp;$A265,'Aceite de Oliva'!$B$6:$B$257,"&lt;="&amp;$B265)</f>
        <v>0.18</v>
      </c>
      <c r="PK265" s="4">
        <f>SUMIFS('Aceite de Oliva'!PK$6:PK$257,'Aceite de Oliva'!$A$6:$A$257,"&gt;="&amp;$A265,'Aceite de Oliva'!$B$6:$B$257,"&lt;="&amp;$B265)</f>
        <v>0</v>
      </c>
      <c r="PO265" s="4">
        <f>SUMIFS('Aceite de Oliva'!PO$6:PO$257,'Aceite de Oliva'!$A$6:$A$257,"&gt;="&amp;$A265,'Aceite de Oliva'!$B$6:$B$257,"&lt;="&amp;$B265)</f>
        <v>0.52</v>
      </c>
      <c r="PP265" s="4">
        <f>SUMIFS('Aceite de Oliva'!PP$6:PP$257,'Aceite de Oliva'!$A$6:$A$257,"&gt;="&amp;$A265,'Aceite de Oliva'!$B$6:$B$257,"&lt;="&amp;$B265)</f>
        <v>2.54</v>
      </c>
      <c r="PQ265" s="4">
        <f>SUMIFS('Aceite de Oliva'!PQ$6:PQ$257,'Aceite de Oliva'!$A$6:$A$257,"&gt;="&amp;$A265,'Aceite de Oliva'!$B$6:$B$257,"&lt;="&amp;$B265)</f>
        <v>0</v>
      </c>
      <c r="PR265" s="4">
        <f>SUMIFS('Aceite de Oliva'!PR$6:PR$257,'Aceite de Oliva'!$A$6:$A$257,"&gt;="&amp;$A265,'Aceite de Oliva'!$B$6:$B$257,"&lt;="&amp;$B265)</f>
        <v>0</v>
      </c>
      <c r="PV265" s="4">
        <f>SUMIFS('Aceite de Oliva'!PV$6:PV$257,'Aceite de Oliva'!$A$6:$A$257,"&gt;="&amp;$A265,'Aceite de Oliva'!$B$6:$B$257,"&lt;="&amp;$B265)</f>
        <v>0.32</v>
      </c>
      <c r="PW265" s="4">
        <f>SUMIFS('Aceite de Oliva'!PW$6:PW$257,'Aceite de Oliva'!$A$6:$A$257,"&gt;="&amp;$A265,'Aceite de Oliva'!$B$6:$B$257,"&lt;="&amp;$B265)</f>
        <v>0.26</v>
      </c>
      <c r="PX265" s="4">
        <f>SUMIFS('Aceite de Oliva'!PX$6:PX$257,'Aceite de Oliva'!$A$6:$A$257,"&gt;="&amp;$A265,'Aceite de Oliva'!$B$6:$B$257,"&lt;="&amp;$B265)</f>
        <v>0.46</v>
      </c>
      <c r="PY265" s="4">
        <f>SUMIFS('Aceite de Oliva'!PY$6:PY$257,'Aceite de Oliva'!$A$6:$A$257,"&gt;="&amp;$A265,'Aceite de Oliva'!$B$6:$B$257,"&lt;="&amp;$B265)</f>
        <v>0</v>
      </c>
      <c r="QC265" s="4">
        <f>SUMIFS('Aceite de Oliva'!QC$6:QC$257,'Aceite de Oliva'!$A$6:$A$257,"&gt;="&amp;$A265,'Aceite de Oliva'!$B$6:$B$257,"&lt;="&amp;$B265)</f>
        <v>0</v>
      </c>
      <c r="QD265" s="4">
        <f>SUMIFS('Aceite de Oliva'!QD$6:QD$257,'Aceite de Oliva'!$A$6:$A$257,"&gt;="&amp;$A265,'Aceite de Oliva'!$B$6:$B$257,"&lt;="&amp;$B265)</f>
        <v>0</v>
      </c>
      <c r="QE265" s="4">
        <f>SUMIFS('Aceite de Oliva'!QE$6:QE$257,'Aceite de Oliva'!$A$6:$A$257,"&gt;="&amp;$A265,'Aceite de Oliva'!$B$6:$B$257,"&lt;="&amp;$B265)</f>
        <v>0</v>
      </c>
      <c r="QF265" s="4">
        <f>SUMIFS('Aceite de Oliva'!QF$6:QF$257,'Aceite de Oliva'!$A$6:$A$257,"&gt;="&amp;$A265,'Aceite de Oliva'!$B$6:$B$257,"&lt;="&amp;$B265)</f>
        <v>0</v>
      </c>
      <c r="QJ265" s="4">
        <f>SUMIFS('Aceite de Oliva'!QJ$6:QJ$257,'Aceite de Oliva'!$A$6:$A$257,"&gt;="&amp;$A265,'Aceite de Oliva'!$B$6:$B$257,"&lt;="&amp;$B265)</f>
        <v>0.19</v>
      </c>
      <c r="QK265" s="4">
        <f>SUMIFS('Aceite de Oliva'!QK$6:QK$257,'Aceite de Oliva'!$A$6:$A$257,"&gt;="&amp;$A265,'Aceite de Oliva'!$B$6:$B$257,"&lt;="&amp;$B265)</f>
        <v>0.43</v>
      </c>
      <c r="QL265" s="4">
        <f>SUMIFS('Aceite de Oliva'!QL$6:QL$257,'Aceite de Oliva'!$A$6:$A$257,"&gt;="&amp;$A265,'Aceite de Oliva'!$B$6:$B$257,"&lt;="&amp;$B265)</f>
        <v>0.16</v>
      </c>
      <c r="QM265" s="4">
        <f>SUMIFS('Aceite de Oliva'!QM$6:QM$257,'Aceite de Oliva'!$A$6:$A$257,"&gt;="&amp;$A265,'Aceite de Oliva'!$B$6:$B$257,"&lt;="&amp;$B265)</f>
        <v>0</v>
      </c>
      <c r="QQ265" s="4">
        <f>SUMIFS('Aceite de Oliva'!QQ$6:QQ$257,'Aceite de Oliva'!$A$6:$A$257,"&gt;="&amp;$A265,'Aceite de Oliva'!$B$6:$B$257,"&lt;="&amp;$B265)</f>
        <v>0.12</v>
      </c>
      <c r="QR265" s="4">
        <f>SUMIFS('Aceite de Oliva'!QR$6:QR$257,'Aceite de Oliva'!$A$6:$A$257,"&gt;="&amp;$A265,'Aceite de Oliva'!$B$6:$B$257,"&lt;="&amp;$B265)</f>
        <v>0</v>
      </c>
      <c r="QS265" s="4">
        <f>SUMIFS('Aceite de Oliva'!QS$6:QS$257,'Aceite de Oliva'!$A$6:$A$257,"&gt;="&amp;$A265,'Aceite de Oliva'!$B$6:$B$257,"&lt;="&amp;$B265)</f>
        <v>0</v>
      </c>
      <c r="QT265" s="4">
        <f>SUMIFS('Aceite de Oliva'!QT$6:QT$257,'Aceite de Oliva'!$A$6:$A$257,"&gt;="&amp;$A265,'Aceite de Oliva'!$B$6:$B$257,"&lt;="&amp;$B265)</f>
        <v>0</v>
      </c>
      <c r="QX265" s="4">
        <f>SUMIFS('Aceite de Oliva'!QX$6:QX$257,'Aceite de Oliva'!$A$6:$A$257,"&gt;="&amp;$A265,'Aceite de Oliva'!$B$6:$B$257,"&lt;="&amp;$B265)</f>
        <v>3.06</v>
      </c>
      <c r="QY265" s="4">
        <f>SUMIFS('Aceite de Oliva'!QY$6:QY$257,'Aceite de Oliva'!$A$6:$A$257,"&gt;="&amp;$A265,'Aceite de Oliva'!$B$6:$B$257,"&lt;="&amp;$B265)</f>
        <v>3.28</v>
      </c>
      <c r="QZ265" s="4">
        <f>SUMIFS('Aceite de Oliva'!QZ$6:QZ$257,'Aceite de Oliva'!$A$6:$A$257,"&gt;="&amp;$A265,'Aceite de Oliva'!$B$6:$B$257,"&lt;="&amp;$B265)</f>
        <v>2.73</v>
      </c>
      <c r="RA265" s="4">
        <f>SUMIFS('Aceite de Oliva'!RA$6:RA$257,'Aceite de Oliva'!$A$6:$A$257,"&gt;="&amp;$A265,'Aceite de Oliva'!$B$6:$B$257,"&lt;="&amp;$B265)</f>
        <v>4.1399999999999997</v>
      </c>
      <c r="RE265" s="4">
        <f>SUMIFS('Aceite de Oliva'!RE$6:RE$257,'Aceite de Oliva'!$A$6:$A$257,"&gt;="&amp;$A265,'Aceite de Oliva'!$B$6:$B$257,"&lt;="&amp;$B265)</f>
        <v>2.73</v>
      </c>
      <c r="RF265" s="4">
        <f>SUMIFS('Aceite de Oliva'!RF$6:RF$257,'Aceite de Oliva'!$A$6:$A$257,"&gt;="&amp;$A265,'Aceite de Oliva'!$B$6:$B$257,"&lt;="&amp;$B265)</f>
        <v>3.37</v>
      </c>
      <c r="RG265" s="4">
        <f>SUMIFS('Aceite de Oliva'!RG$6:RG$257,'Aceite de Oliva'!$A$6:$A$257,"&gt;="&amp;$A265,'Aceite de Oliva'!$B$6:$B$257,"&lt;="&amp;$B265)</f>
        <v>2.8200000000000003</v>
      </c>
      <c r="RH265" s="4">
        <f>SUMIFS('Aceite de Oliva'!RH$6:RH$257,'Aceite de Oliva'!$A$6:$A$257,"&gt;="&amp;$A265,'Aceite de Oliva'!$B$6:$B$257,"&lt;="&amp;$B265)</f>
        <v>1.87</v>
      </c>
      <c r="RL265" s="4">
        <f>SUMIFS('Aceite de Oliva'!RL$6:RL$257,'Aceite de Oliva'!$A$6:$A$257,"&gt;="&amp;$A265,'Aceite de Oliva'!$B$6:$B$257,"&lt;="&amp;$B265)</f>
        <v>6.9399999999999995</v>
      </c>
      <c r="RM265" s="4">
        <f>SUMIFS('Aceite de Oliva'!RM$6:RM$257,'Aceite de Oliva'!$A$6:$A$257,"&gt;="&amp;$A265,'Aceite de Oliva'!$B$6:$B$257,"&lt;="&amp;$B265)</f>
        <v>6.3000000000000007</v>
      </c>
      <c r="RN265" s="4">
        <f>SUMIFS('Aceite de Oliva'!RN$6:RN$257,'Aceite de Oliva'!$A$6:$A$257,"&gt;="&amp;$A265,'Aceite de Oliva'!$B$6:$B$257,"&lt;="&amp;$B265)</f>
        <v>7.08</v>
      </c>
      <c r="RO265" s="4">
        <f>SUMIFS('Aceite de Oliva'!RO$6:RO$257,'Aceite de Oliva'!$A$6:$A$257,"&gt;="&amp;$A265,'Aceite de Oliva'!$B$6:$B$257,"&lt;="&amp;$B265)</f>
        <v>4.42</v>
      </c>
      <c r="RS265" s="4">
        <f>SUMIFS('Aceite de Oliva'!RS$6:RS$257,'Aceite de Oliva'!$A$6:$A$257,"&gt;="&amp;$A265,'Aceite de Oliva'!$B$6:$B$257,"&lt;="&amp;$B265)</f>
        <v>3.11</v>
      </c>
      <c r="RT265" s="4">
        <f>SUMIFS('Aceite de Oliva'!RT$6:RT$257,'Aceite de Oliva'!$A$6:$A$257,"&gt;="&amp;$A265,'Aceite de Oliva'!$B$6:$B$257,"&lt;="&amp;$B265)</f>
        <v>4.17</v>
      </c>
      <c r="RU265" s="4">
        <f>SUMIFS('Aceite de Oliva'!RU$6:RU$257,'Aceite de Oliva'!$A$6:$A$257,"&gt;="&amp;$A265,'Aceite de Oliva'!$B$6:$B$257,"&lt;="&amp;$B265)</f>
        <v>2.95</v>
      </c>
      <c r="RV265" s="4">
        <f>SUMIFS('Aceite de Oliva'!RV$6:RV$257,'Aceite de Oliva'!$A$6:$A$257,"&gt;="&amp;$A265,'Aceite de Oliva'!$B$6:$B$257,"&lt;="&amp;$B265)</f>
        <v>1.69</v>
      </c>
      <c r="RZ265" s="4">
        <f>SUMIFS('Aceite de Oliva'!RZ$6:RZ$257,'Aceite de Oliva'!$A$6:$A$257,"&gt;="&amp;$A265,'Aceite de Oliva'!$B$6:$B$257,"&lt;="&amp;$B265)</f>
        <v>2.04</v>
      </c>
      <c r="SA265" s="4">
        <f>SUMIFS('Aceite de Oliva'!SA$6:SA$257,'Aceite de Oliva'!$A$6:$A$257,"&gt;="&amp;$A265,'Aceite de Oliva'!$B$6:$B$257,"&lt;="&amp;$B265)</f>
        <v>2.83</v>
      </c>
      <c r="SB265" s="4">
        <f>SUMIFS('Aceite de Oliva'!SB$6:SB$257,'Aceite de Oliva'!$A$6:$A$257,"&gt;="&amp;$A265,'Aceite de Oliva'!$B$6:$B$257,"&lt;="&amp;$B265)</f>
        <v>1.8099999999999998</v>
      </c>
      <c r="SC265" s="4">
        <f>SUMIFS('Aceite de Oliva'!SC$6:SC$257,'Aceite de Oliva'!$A$6:$A$257,"&gt;="&amp;$A265,'Aceite de Oliva'!$B$6:$B$257,"&lt;="&amp;$B265)</f>
        <v>1.46</v>
      </c>
      <c r="SG265" s="4">
        <f>SUMIFS('Aceite de Oliva'!SG$6:SG$257,'Aceite de Oliva'!$A$6:$A$257,"&gt;="&amp;$A265,'Aceite de Oliva'!$B$6:$B$257,"&lt;="&amp;$B265)</f>
        <v>3.7600000000000002</v>
      </c>
      <c r="SH265" s="4">
        <f>SUMIFS('Aceite de Oliva'!SH$6:SH$257,'Aceite de Oliva'!$A$6:$A$257,"&gt;="&amp;$A265,'Aceite de Oliva'!$B$6:$B$257,"&lt;="&amp;$B265)</f>
        <v>3.28</v>
      </c>
      <c r="SI265" s="4">
        <f>SUMIFS('Aceite de Oliva'!SI$6:SI$257,'Aceite de Oliva'!$A$6:$A$257,"&gt;="&amp;$A265,'Aceite de Oliva'!$B$6:$B$257,"&lt;="&amp;$B265)</f>
        <v>4.3199999999999994</v>
      </c>
      <c r="SJ265" s="4">
        <f>SUMIFS('Aceite de Oliva'!SJ$6:SJ$257,'Aceite de Oliva'!$A$6:$A$257,"&gt;="&amp;$A265,'Aceite de Oliva'!$B$6:$B$257,"&lt;="&amp;$B265)</f>
        <v>0.54</v>
      </c>
      <c r="SN265" s="4">
        <f>SUMIFS('Aceite de Oliva'!SN$6:SN$257,'Aceite de Oliva'!$A$6:$A$257,"&gt;="&amp;$A265,'Aceite de Oliva'!$B$6:$B$257,"&lt;="&amp;$B265)</f>
        <v>4.8900000000000006</v>
      </c>
      <c r="SO265" s="4">
        <f>SUMIFS('Aceite de Oliva'!SO$6:SO$257,'Aceite de Oliva'!$A$6:$A$257,"&gt;="&amp;$A265,'Aceite de Oliva'!$B$6:$B$257,"&lt;="&amp;$B265)</f>
        <v>2.66</v>
      </c>
      <c r="SP265" s="4">
        <f>SUMIFS('Aceite de Oliva'!SP$6:SP$257,'Aceite de Oliva'!$A$6:$A$257,"&gt;="&amp;$A265,'Aceite de Oliva'!$B$6:$B$257,"&lt;="&amp;$B265)</f>
        <v>6.58</v>
      </c>
      <c r="SQ265" s="4">
        <f>SUMIFS('Aceite de Oliva'!SQ$6:SQ$257,'Aceite de Oliva'!$A$6:$A$257,"&gt;="&amp;$A265,'Aceite de Oliva'!$B$6:$B$257,"&lt;="&amp;$B265)</f>
        <v>3.3</v>
      </c>
      <c r="SU265" s="4">
        <f>SUMIFS('Aceite de Oliva'!SU$6:SU$257,'Aceite de Oliva'!$A$6:$A$257,"&gt;="&amp;$A265,'Aceite de Oliva'!$B$6:$B$257,"&lt;="&amp;$B265)</f>
        <v>5.56</v>
      </c>
      <c r="SV265" s="4">
        <f>SUMIFS('Aceite de Oliva'!SV$6:SV$257,'Aceite de Oliva'!$A$6:$A$257,"&gt;="&amp;$A265,'Aceite de Oliva'!$B$6:$B$257,"&lt;="&amp;$B265)</f>
        <v>7.18</v>
      </c>
      <c r="SW265" s="4">
        <f>SUMIFS('Aceite de Oliva'!SW$6:SW$257,'Aceite de Oliva'!$A$6:$A$257,"&gt;="&amp;$A265,'Aceite de Oliva'!$B$6:$B$257,"&lt;="&amp;$B265)</f>
        <v>5.4399999999999995</v>
      </c>
      <c r="SX265" s="4">
        <f>SUMIFS('Aceite de Oliva'!SX$6:SX$257,'Aceite de Oliva'!$A$6:$A$257,"&gt;="&amp;$A265,'Aceite de Oliva'!$B$6:$B$257,"&lt;="&amp;$B265)</f>
        <v>3.62</v>
      </c>
      <c r="TB265" s="4">
        <f>SUMIFS('Aceite de Oliva'!TB$6:TB$257,'Aceite de Oliva'!$A$6:$A$257,"&gt;="&amp;$A265,'Aceite de Oliva'!$B$6:$B$257,"&lt;="&amp;$B265)</f>
        <v>1.6600000000000001</v>
      </c>
      <c r="TC265" s="4">
        <f>SUMIFS('Aceite de Oliva'!TC$6:TC$257,'Aceite de Oliva'!$A$6:$A$257,"&gt;="&amp;$A265,'Aceite de Oliva'!$B$6:$B$257,"&lt;="&amp;$B265)</f>
        <v>2.44</v>
      </c>
      <c r="TD265" s="4">
        <f>SUMIFS('Aceite de Oliva'!TD$6:TD$257,'Aceite de Oliva'!$A$6:$A$257,"&gt;="&amp;$A265,'Aceite de Oliva'!$B$6:$B$257,"&lt;="&amp;$B265)</f>
        <v>1.59</v>
      </c>
      <c r="TE265" s="4">
        <f>SUMIFS('Aceite de Oliva'!TE$6:TE$257,'Aceite de Oliva'!$A$6:$A$257,"&gt;="&amp;$A265,'Aceite de Oliva'!$B$6:$B$257,"&lt;="&amp;$B265)</f>
        <v>0.18</v>
      </c>
      <c r="TI265" s="4">
        <f>SUMIFS('Aceite de Oliva'!TI$6:TI$257,'Aceite de Oliva'!$A$6:$A$257,"&gt;="&amp;$A265,'Aceite de Oliva'!$B$6:$B$257,"&lt;="&amp;$B265)</f>
        <v>0.46</v>
      </c>
      <c r="TJ265" s="4">
        <f>SUMIFS('Aceite de Oliva'!TJ$6:TJ$257,'Aceite de Oliva'!$A$6:$A$257,"&gt;="&amp;$A265,'Aceite de Oliva'!$B$6:$B$257,"&lt;="&amp;$B265)</f>
        <v>1.03</v>
      </c>
      <c r="TK265" s="4">
        <f>SUMIFS('Aceite de Oliva'!TK$6:TK$257,'Aceite de Oliva'!$A$6:$A$257,"&gt;="&amp;$A265,'Aceite de Oliva'!$B$6:$B$257,"&lt;="&amp;$B265)</f>
        <v>0.31</v>
      </c>
      <c r="TL265" s="4">
        <f>SUMIFS('Aceite de Oliva'!TL$6:TL$257,'Aceite de Oliva'!$A$6:$A$257,"&gt;="&amp;$A265,'Aceite de Oliva'!$B$6:$B$257,"&lt;="&amp;$B265)</f>
        <v>0.48</v>
      </c>
      <c r="TP265" s="4">
        <f>SUMIFS('Aceite de Oliva'!TP$6:TP$257,'Aceite de Oliva'!$A$6:$A$257,"&gt;="&amp;$A265,'Aceite de Oliva'!$B$6:$B$257,"&lt;="&amp;$B265)</f>
        <v>0.64</v>
      </c>
      <c r="TQ265" s="4">
        <f>SUMIFS('Aceite de Oliva'!TQ$6:TQ$257,'Aceite de Oliva'!$A$6:$A$257,"&gt;="&amp;$A265,'Aceite de Oliva'!$B$6:$B$257,"&lt;="&amp;$B265)</f>
        <v>0.7</v>
      </c>
      <c r="TR265" s="4">
        <f>SUMIFS('Aceite de Oliva'!TR$6:TR$257,'Aceite de Oliva'!$A$6:$A$257,"&gt;="&amp;$A265,'Aceite de Oliva'!$B$6:$B$257,"&lt;="&amp;$B265)</f>
        <v>0.82000000000000006</v>
      </c>
      <c r="TS265" s="4">
        <f>SUMIFS('Aceite de Oliva'!TS$6:TS$257,'Aceite de Oliva'!$A$6:$A$257,"&gt;="&amp;$A265,'Aceite de Oliva'!$B$6:$B$257,"&lt;="&amp;$B265)</f>
        <v>0</v>
      </c>
      <c r="TW265" s="4">
        <f>SUMIFS('Aceite de Oliva'!TW$6:TW$257,'Aceite de Oliva'!$A$6:$A$257,"&gt;="&amp;$A265,'Aceite de Oliva'!$B$6:$B$257,"&lt;="&amp;$B265)</f>
        <v>0.77</v>
      </c>
      <c r="TX265" s="4">
        <f>SUMIFS('Aceite de Oliva'!TX$6:TX$257,'Aceite de Oliva'!$A$6:$A$257,"&gt;="&amp;$A265,'Aceite de Oliva'!$B$6:$B$257,"&lt;="&amp;$B265)</f>
        <v>0</v>
      </c>
      <c r="TY265" s="4">
        <f>SUMIFS('Aceite de Oliva'!TY$6:TY$257,'Aceite de Oliva'!$A$6:$A$257,"&gt;="&amp;$A265,'Aceite de Oliva'!$B$6:$B$257,"&lt;="&amp;$B265)</f>
        <v>1.29</v>
      </c>
      <c r="TZ265" s="4">
        <f>SUMIFS('Aceite de Oliva'!TZ$6:TZ$257,'Aceite de Oliva'!$A$6:$A$257,"&gt;="&amp;$A265,'Aceite de Oliva'!$B$6:$B$257,"&lt;="&amp;$B265)</f>
        <v>0</v>
      </c>
      <c r="UD265" s="4">
        <f>SUMIFS('Aceite de Oliva'!UD$6:UD$257,'Aceite de Oliva'!$A$6:$A$257,"&gt;="&amp;$A265,'Aceite de Oliva'!$B$6:$B$257,"&lt;="&amp;$B265)</f>
        <v>0.47</v>
      </c>
      <c r="UE265" s="4">
        <f>SUMIFS('Aceite de Oliva'!UE$6:UE$257,'Aceite de Oliva'!$A$6:$A$257,"&gt;="&amp;$A265,'Aceite de Oliva'!$B$6:$B$257,"&lt;="&amp;$B265)</f>
        <v>0.54</v>
      </c>
      <c r="UF265" s="4">
        <f>SUMIFS('Aceite de Oliva'!UF$6:UF$257,'Aceite de Oliva'!$A$6:$A$257,"&gt;="&amp;$A265,'Aceite de Oliva'!$B$6:$B$257,"&lt;="&amp;$B265)</f>
        <v>0.59000000000000008</v>
      </c>
      <c r="UG265" s="4">
        <f>SUMIFS('Aceite de Oliva'!UG$6:UG$257,'Aceite de Oliva'!$A$6:$A$257,"&gt;="&amp;$A265,'Aceite de Oliva'!$B$6:$B$257,"&lt;="&amp;$B265)</f>
        <v>0</v>
      </c>
      <c r="UK265" s="4">
        <f>SUMIFS('Aceite de Oliva'!UK$6:UK$257,'Aceite de Oliva'!$A$6:$A$257,"&gt;="&amp;$A265,'Aceite de Oliva'!$B$6:$B$257,"&lt;="&amp;$B265)</f>
        <v>0.27</v>
      </c>
      <c r="UL265" s="4">
        <f>SUMIFS('Aceite de Oliva'!UL$6:UL$257,'Aceite de Oliva'!$A$6:$A$257,"&gt;="&amp;$A265,'Aceite de Oliva'!$B$6:$B$257,"&lt;="&amp;$B265)</f>
        <v>0.32</v>
      </c>
      <c r="UM265" s="4">
        <f>SUMIFS('Aceite de Oliva'!UM$6:UM$257,'Aceite de Oliva'!$A$6:$A$257,"&gt;="&amp;$A265,'Aceite de Oliva'!$B$6:$B$257,"&lt;="&amp;$B265)</f>
        <v>0.33</v>
      </c>
      <c r="UN265" s="4">
        <f>SUMIFS('Aceite de Oliva'!UN$6:UN$257,'Aceite de Oliva'!$A$6:$A$257,"&gt;="&amp;$A265,'Aceite de Oliva'!$B$6:$B$257,"&lt;="&amp;$B265)</f>
        <v>0</v>
      </c>
      <c r="UR265" s="4">
        <f>SUMIFS('Aceite de Oliva'!UR$6:UR$257,'Aceite de Oliva'!$A$6:$A$257,"&gt;="&amp;$A265,'Aceite de Oliva'!$B$6:$B$257,"&lt;="&amp;$B265)</f>
        <v>0.43</v>
      </c>
      <c r="US265" s="4">
        <f>SUMIFS('Aceite de Oliva'!US$6:US$257,'Aceite de Oliva'!$A$6:$A$257,"&gt;="&amp;$A265,'Aceite de Oliva'!$B$6:$B$257,"&lt;="&amp;$B265)</f>
        <v>0.75</v>
      </c>
      <c r="UT265" s="4">
        <f>SUMIFS('Aceite de Oliva'!UT$6:UT$257,'Aceite de Oliva'!$A$6:$A$257,"&gt;="&amp;$A265,'Aceite de Oliva'!$B$6:$B$257,"&lt;="&amp;$B265)</f>
        <v>0.32</v>
      </c>
      <c r="UU265" s="4">
        <f>SUMIFS('Aceite de Oliva'!UU$6:UU$257,'Aceite de Oliva'!$A$6:$A$257,"&gt;="&amp;$A265,'Aceite de Oliva'!$B$6:$B$257,"&lt;="&amp;$B265)</f>
        <v>0</v>
      </c>
      <c r="UY265" s="4">
        <f>SUMIFS('Aceite de Oliva'!UY$6:UY$257,'Aceite de Oliva'!$A$6:$A$257,"&gt;="&amp;$A265,'Aceite de Oliva'!$B$6:$B$257,"&lt;="&amp;$B265)</f>
        <v>0.36</v>
      </c>
      <c r="UZ265" s="4">
        <f>SUMIFS('Aceite de Oliva'!UZ$6:UZ$257,'Aceite de Oliva'!$A$6:$A$257,"&gt;="&amp;$A265,'Aceite de Oliva'!$B$6:$B$257,"&lt;="&amp;$B265)</f>
        <v>1.56</v>
      </c>
      <c r="VA265" s="4">
        <f>SUMIFS('Aceite de Oliva'!VA$6:VA$257,'Aceite de Oliva'!$A$6:$A$257,"&gt;="&amp;$A265,'Aceite de Oliva'!$B$6:$B$257,"&lt;="&amp;$B265)</f>
        <v>0.06</v>
      </c>
      <c r="VB265" s="4">
        <f>SUMIFS('Aceite de Oliva'!VB$6:VB$257,'Aceite de Oliva'!$A$6:$A$257,"&gt;="&amp;$A265,'Aceite de Oliva'!$B$6:$B$257,"&lt;="&amp;$B265)</f>
        <v>0</v>
      </c>
      <c r="VF265" s="4">
        <f>SUMIFS('Aceite de Oliva'!VF$6:VF$257,'Aceite de Oliva'!$A$6:$A$257,"&gt;="&amp;$A265,'Aceite de Oliva'!$B$6:$B$257,"&lt;="&amp;$B265)</f>
        <v>0.66</v>
      </c>
      <c r="VG265" s="4">
        <f>SUMIFS('Aceite de Oliva'!VG$6:VG$257,'Aceite de Oliva'!$A$6:$A$257,"&gt;="&amp;$A265,'Aceite de Oliva'!$B$6:$B$257,"&lt;="&amp;$B265)</f>
        <v>0.4</v>
      </c>
      <c r="VH265" s="4">
        <f>SUMIFS('Aceite de Oliva'!VH$6:VH$257,'Aceite de Oliva'!$A$6:$A$257,"&gt;="&amp;$A265,'Aceite de Oliva'!$B$6:$B$257,"&lt;="&amp;$B265)</f>
        <v>0.97</v>
      </c>
      <c r="VI265" s="4">
        <f>SUMIFS('Aceite de Oliva'!VI$6:VI$257,'Aceite de Oliva'!$A$6:$A$257,"&gt;="&amp;$A265,'Aceite de Oliva'!$B$6:$B$257,"&lt;="&amp;$B265)</f>
        <v>0</v>
      </c>
      <c r="VM265" s="4">
        <f>SUMIFS('Aceite de Oliva'!VM$6:VM$257,'Aceite de Oliva'!$A$6:$A$257,"&gt;="&amp;$A265,'Aceite de Oliva'!$B$6:$B$257,"&lt;="&amp;$B265)</f>
        <v>0.33999999999999997</v>
      </c>
      <c r="VN265" s="4">
        <f>SUMIFS('Aceite de Oliva'!VN$6:VN$257,'Aceite de Oliva'!$A$6:$A$257,"&gt;="&amp;$A265,'Aceite de Oliva'!$B$6:$B$257,"&lt;="&amp;$B265)</f>
        <v>0.4</v>
      </c>
      <c r="VO265" s="4">
        <f>SUMIFS('Aceite de Oliva'!VO$6:VO$257,'Aceite de Oliva'!$A$6:$A$257,"&gt;="&amp;$A265,'Aceite de Oliva'!$B$6:$B$257,"&lt;="&amp;$B265)</f>
        <v>0.16999999999999998</v>
      </c>
      <c r="VP265" s="4">
        <f>SUMIFS('Aceite de Oliva'!VP$6:VP$257,'Aceite de Oliva'!$A$6:$A$257,"&gt;="&amp;$A265,'Aceite de Oliva'!$B$6:$B$257,"&lt;="&amp;$B265)</f>
        <v>0</v>
      </c>
      <c r="VT265" s="4">
        <f>SUMIFS('Aceite de Oliva'!VT$6:VT$257,'Aceite de Oliva'!$A$6:$A$257,"&gt;="&amp;$A265,'Aceite de Oliva'!$B$6:$B$257,"&lt;="&amp;$B265)</f>
        <v>0.31</v>
      </c>
      <c r="VU265" s="4">
        <f>SUMIFS('Aceite de Oliva'!VU$6:VU$257,'Aceite de Oliva'!$A$6:$A$257,"&gt;="&amp;$A265,'Aceite de Oliva'!$B$6:$B$257,"&lt;="&amp;$B265)</f>
        <v>0.55000000000000004</v>
      </c>
      <c r="VV265" s="4">
        <f>SUMIFS('Aceite de Oliva'!VV$6:VV$257,'Aceite de Oliva'!$A$6:$A$257,"&gt;="&amp;$A265,'Aceite de Oliva'!$B$6:$B$257,"&lt;="&amp;$B265)</f>
        <v>0</v>
      </c>
      <c r="VW265" s="4">
        <f>SUMIFS('Aceite de Oliva'!VW$6:VW$257,'Aceite de Oliva'!$A$6:$A$257,"&gt;="&amp;$A265,'Aceite de Oliva'!$B$6:$B$257,"&lt;="&amp;$B265)</f>
        <v>0.7</v>
      </c>
      <c r="WA265" s="4">
        <f>SUMIFS('Aceite de Oliva'!WA$6:WA$257,'Aceite de Oliva'!$A$6:$A$257,"&gt;="&amp;$A265,'Aceite de Oliva'!$B$6:$B$257,"&lt;="&amp;$B265)</f>
        <v>0.55000000000000004</v>
      </c>
      <c r="WB265" s="4">
        <f>SUMIFS('Aceite de Oliva'!WB$6:WB$257,'Aceite de Oliva'!$A$6:$A$257,"&gt;="&amp;$A265,'Aceite de Oliva'!$B$6:$B$257,"&lt;="&amp;$B265)</f>
        <v>0.28999999999999998</v>
      </c>
      <c r="WC265" s="4">
        <f>SUMIFS('Aceite de Oliva'!WC$6:WC$257,'Aceite de Oliva'!$A$6:$A$257,"&gt;="&amp;$A265,'Aceite de Oliva'!$B$6:$B$257,"&lt;="&amp;$B265)</f>
        <v>0.67</v>
      </c>
      <c r="WD265" s="4">
        <f>SUMIFS('Aceite de Oliva'!WD$6:WD$257,'Aceite de Oliva'!$A$6:$A$257,"&gt;="&amp;$A265,'Aceite de Oliva'!$B$6:$B$257,"&lt;="&amp;$B265)</f>
        <v>0.5</v>
      </c>
      <c r="WH265" s="4">
        <f>SUMIFS('Aceite de Oliva'!WH$6:WH$257,'Aceite de Oliva'!$A$6:$A$257,"&gt;="&amp;$A265,'Aceite de Oliva'!$B$6:$B$257,"&lt;="&amp;$B265)</f>
        <v>0.33</v>
      </c>
      <c r="WI265" s="4">
        <f>SUMIFS('Aceite de Oliva'!WI$6:WI$257,'Aceite de Oliva'!$A$6:$A$257,"&gt;="&amp;$A265,'Aceite de Oliva'!$B$6:$B$257,"&lt;="&amp;$B265)</f>
        <v>0.33999999999999997</v>
      </c>
      <c r="WJ265" s="4">
        <f>SUMIFS('Aceite de Oliva'!WJ$6:WJ$257,'Aceite de Oliva'!$A$6:$A$257,"&gt;="&amp;$A265,'Aceite de Oliva'!$B$6:$B$257,"&lt;="&amp;$B265)</f>
        <v>0.47</v>
      </c>
      <c r="WK265" s="4">
        <f>SUMIFS('Aceite de Oliva'!WK$6:WK$257,'Aceite de Oliva'!$A$6:$A$257,"&gt;="&amp;$A265,'Aceite de Oliva'!$B$6:$B$257,"&lt;="&amp;$B265)</f>
        <v>0</v>
      </c>
      <c r="WO265" s="4">
        <f>SUMIFS('Aceite de Oliva'!WO$6:WO$257,'Aceite de Oliva'!$A$6:$A$257,"&gt;="&amp;$A265,'Aceite de Oliva'!$B$6:$B$257,"&lt;="&amp;$B265)</f>
        <v>0.56000000000000005</v>
      </c>
      <c r="WP265" s="4">
        <f>SUMIFS('Aceite de Oliva'!WP$6:WP$257,'Aceite de Oliva'!$A$6:$A$257,"&gt;="&amp;$A265,'Aceite de Oliva'!$B$6:$B$257,"&lt;="&amp;$B265)</f>
        <v>0.34</v>
      </c>
      <c r="WQ265" s="4">
        <f>SUMIFS('Aceite de Oliva'!WQ$6:WQ$257,'Aceite de Oliva'!$A$6:$A$257,"&gt;="&amp;$A265,'Aceite de Oliva'!$B$6:$B$257,"&lt;="&amp;$B265)</f>
        <v>0.56000000000000005</v>
      </c>
      <c r="WR265" s="4">
        <f>SUMIFS('Aceite de Oliva'!WR$6:WR$257,'Aceite de Oliva'!$A$6:$A$257,"&gt;="&amp;$A265,'Aceite de Oliva'!$B$6:$B$257,"&lt;="&amp;$B265)</f>
        <v>0</v>
      </c>
      <c r="WV265" s="4">
        <f>SUMIFS('Aceite de Oliva'!WV$6:WV$257,'Aceite de Oliva'!$A$6:$A$257,"&gt;="&amp;$A265,'Aceite de Oliva'!$B$6:$B$257,"&lt;="&amp;$B265)</f>
        <v>0.09</v>
      </c>
      <c r="WW265" s="4">
        <f>SUMIFS('Aceite de Oliva'!WW$6:WW$257,'Aceite de Oliva'!$A$6:$A$257,"&gt;="&amp;$A265,'Aceite de Oliva'!$B$6:$B$257,"&lt;="&amp;$B265)</f>
        <v>0.13</v>
      </c>
      <c r="WX265" s="4">
        <f>SUMIFS('Aceite de Oliva'!WX$6:WX$257,'Aceite de Oliva'!$A$6:$A$257,"&gt;="&amp;$A265,'Aceite de Oliva'!$B$6:$B$257,"&lt;="&amp;$B265)</f>
        <v>0</v>
      </c>
      <c r="WY265" s="4">
        <f>SUMIFS('Aceite de Oliva'!WY$6:WY$257,'Aceite de Oliva'!$A$6:$A$257,"&gt;="&amp;$A265,'Aceite de Oliva'!$B$6:$B$257,"&lt;="&amp;$B265)</f>
        <v>0</v>
      </c>
      <c r="XC265" s="4">
        <f>SUMIFS('Aceite de Oliva'!XC$6:XC$257,'Aceite de Oliva'!$A$6:$A$257,"&gt;="&amp;$A265,'Aceite de Oliva'!$B$6:$B$257,"&lt;="&amp;$B265)</f>
        <v>2.0799999999999996</v>
      </c>
      <c r="XD265" s="4">
        <f>SUMIFS('Aceite de Oliva'!XD$6:XD$257,'Aceite de Oliva'!$A$6:$A$257,"&gt;="&amp;$A265,'Aceite de Oliva'!$B$6:$B$257,"&lt;="&amp;$B265)</f>
        <v>1.62</v>
      </c>
      <c r="XE265" s="4">
        <f>SUMIFS('Aceite de Oliva'!XE$6:XE$257,'Aceite de Oliva'!$A$6:$A$257,"&gt;="&amp;$A265,'Aceite de Oliva'!$B$6:$B$257,"&lt;="&amp;$B265)</f>
        <v>2.5100000000000002</v>
      </c>
      <c r="XF265" s="4">
        <f>SUMIFS('Aceite de Oliva'!XF$6:XF$257,'Aceite de Oliva'!$A$6:$A$257,"&gt;="&amp;$A265,'Aceite de Oliva'!$B$6:$B$257,"&lt;="&amp;$B265)</f>
        <v>1.47</v>
      </c>
      <c r="XJ265" s="4">
        <f>SUMIFS('Aceite de Oliva'!XJ$6:XJ$257,'Aceite de Oliva'!$A$6:$A$257,"&gt;="&amp;$A265,'Aceite de Oliva'!$B$6:$B$257,"&lt;="&amp;$B265)</f>
        <v>11.98</v>
      </c>
      <c r="XK265" s="4">
        <f>SUMIFS('Aceite de Oliva'!XK$6:XK$257,'Aceite de Oliva'!$A$6:$A$257,"&gt;="&amp;$A265,'Aceite de Oliva'!$B$6:$B$257,"&lt;="&amp;$B265)</f>
        <v>6.68</v>
      </c>
      <c r="XL265" s="4">
        <f>SUMIFS('Aceite de Oliva'!XL$6:XL$257,'Aceite de Oliva'!$A$6:$A$257,"&gt;="&amp;$A265,'Aceite de Oliva'!$B$6:$B$257,"&lt;="&amp;$B265)</f>
        <v>13.16</v>
      </c>
      <c r="XM265" s="4">
        <f>SUMIFS('Aceite de Oliva'!XM$6:XM$257,'Aceite de Oliva'!$A$6:$A$257,"&gt;="&amp;$A265,'Aceite de Oliva'!$B$6:$B$257,"&lt;="&amp;$B265)</f>
        <v>18.14</v>
      </c>
      <c r="XQ265" s="4">
        <f>SUMIFS('Aceite de Oliva'!XQ$6:XQ$257,'Aceite de Oliva'!$A$6:$A$257,"&gt;="&amp;$A265,'Aceite de Oliva'!$B$6:$B$257,"&lt;="&amp;$B265)</f>
        <v>5.24</v>
      </c>
      <c r="XR265" s="4">
        <f>SUMIFS('Aceite de Oliva'!XR$6:XR$257,'Aceite de Oliva'!$A$6:$A$257,"&gt;="&amp;$A265,'Aceite de Oliva'!$B$6:$B$257,"&lt;="&amp;$B265)</f>
        <v>3.5300000000000002</v>
      </c>
      <c r="XS265" s="4">
        <f>SUMIFS('Aceite de Oliva'!XS$6:XS$257,'Aceite de Oliva'!$A$6:$A$257,"&gt;="&amp;$A265,'Aceite de Oliva'!$B$6:$B$257,"&lt;="&amp;$B265)</f>
        <v>5.17</v>
      </c>
      <c r="XT265" s="4">
        <f>SUMIFS('Aceite de Oliva'!XT$6:XT$257,'Aceite de Oliva'!$A$6:$A$257,"&gt;="&amp;$A265,'Aceite de Oliva'!$B$6:$B$257,"&lt;="&amp;$B265)</f>
        <v>9.2799999999999994</v>
      </c>
      <c r="XX265" s="4">
        <f>SUMIFS('Aceite de Oliva'!XX$6:XX$257,'Aceite de Oliva'!$A$6:$A$257,"&gt;="&amp;$A265,'Aceite de Oliva'!$B$6:$B$257,"&lt;="&amp;$B265)</f>
        <v>1.3199999999999998</v>
      </c>
      <c r="XY265" s="4">
        <f>SUMIFS('Aceite de Oliva'!XY$6:XY$257,'Aceite de Oliva'!$A$6:$A$257,"&gt;="&amp;$A265,'Aceite de Oliva'!$B$6:$B$257,"&lt;="&amp;$B265)</f>
        <v>0.78999999999999992</v>
      </c>
      <c r="XZ265" s="4">
        <f>SUMIFS('Aceite de Oliva'!XZ$6:XZ$257,'Aceite de Oliva'!$A$6:$A$257,"&gt;="&amp;$A265,'Aceite de Oliva'!$B$6:$B$257,"&lt;="&amp;$B265)</f>
        <v>1.43</v>
      </c>
      <c r="YA265" s="4">
        <f>SUMIFS('Aceite de Oliva'!YA$6:YA$257,'Aceite de Oliva'!$A$6:$A$257,"&gt;="&amp;$A265,'Aceite de Oliva'!$B$6:$B$257,"&lt;="&amp;$B265)</f>
        <v>0.42</v>
      </c>
    </row>
    <row r="266" spans="1:651" x14ac:dyDescent="0.25">
      <c r="A266" s="9">
        <f>'TAM Aceite de Oliva'!B14</f>
        <v>5.75</v>
      </c>
      <c r="B266" s="9">
        <f>'TAM Aceite de Oliva'!C14</f>
        <v>6</v>
      </c>
      <c r="C266" s="9"/>
      <c r="D266" s="4">
        <f>SUMIFS('Aceite de Oliva'!D$6:D$257,'Aceite de Oliva'!$A$6:$A$257,"&gt;="&amp;$A266,'Aceite de Oliva'!$B$6:$B$257,"&lt;="&amp;$B266)</f>
        <v>0.08</v>
      </c>
      <c r="E266" s="4">
        <f>SUMIFS('Aceite de Oliva'!E$6:E$257,'Aceite de Oliva'!$A$6:$A$257,"&gt;="&amp;$A266,'Aceite de Oliva'!$B$6:$B$257,"&lt;="&amp;$B266)</f>
        <v>0.1</v>
      </c>
      <c r="F266" s="4">
        <f>SUMIFS('Aceite de Oliva'!F$6:F$257,'Aceite de Oliva'!$A$6:$A$257,"&gt;="&amp;$A266,'Aceite de Oliva'!$B$6:$B$257,"&lt;="&amp;$B266)</f>
        <v>0.12</v>
      </c>
      <c r="G266" s="4">
        <f>SUMIFS('Aceite de Oliva'!G$6:G$257,'Aceite de Oliva'!$A$6:$A$257,"&gt;="&amp;$A266,'Aceite de Oliva'!$B$6:$B$257,"&lt;="&amp;$B266)</f>
        <v>0</v>
      </c>
      <c r="H266" s="9"/>
      <c r="I266" s="9"/>
      <c r="J266" s="9"/>
      <c r="K266" s="4">
        <f>SUMIFS('Aceite de Oliva'!K$6:K$257,'Aceite de Oliva'!$A$6:$A$257,"&gt;="&amp;$A266,'Aceite de Oliva'!$B$6:$B$257,"&lt;="&amp;$B266)</f>
        <v>0</v>
      </c>
      <c r="L266" s="4">
        <f>SUMIFS('Aceite de Oliva'!L$6:L$257,'Aceite de Oliva'!$A$6:$A$257,"&gt;="&amp;$A266,'Aceite de Oliva'!$B$6:$B$257,"&lt;="&amp;$B266)</f>
        <v>0</v>
      </c>
      <c r="M266" s="4">
        <f>SUMIFS('Aceite de Oliva'!M$6:M$257,'Aceite de Oliva'!$A$6:$A$257,"&gt;="&amp;$A266,'Aceite de Oliva'!$B$6:$B$257,"&lt;="&amp;$B266)</f>
        <v>0</v>
      </c>
      <c r="N266" s="4">
        <f>SUMIFS('Aceite de Oliva'!N$6:N$257,'Aceite de Oliva'!$A$6:$A$257,"&gt;="&amp;$A266,'Aceite de Oliva'!$B$6:$B$257,"&lt;="&amp;$B266)</f>
        <v>0</v>
      </c>
      <c r="O266" s="9"/>
      <c r="P266" s="9"/>
      <c r="Q266" s="9"/>
      <c r="R266" s="4">
        <f>SUMIFS('Aceite de Oliva'!R$6:R$257,'Aceite de Oliva'!$A$6:$A$257,"&gt;="&amp;$A266,'Aceite de Oliva'!$B$6:$B$257,"&lt;="&amp;$B266)</f>
        <v>0.1</v>
      </c>
      <c r="S266" s="4">
        <f>SUMIFS('Aceite de Oliva'!S$6:S$257,'Aceite de Oliva'!$A$6:$A$257,"&gt;="&amp;$A266,'Aceite de Oliva'!$B$6:$B$257,"&lt;="&amp;$B266)</f>
        <v>0.16</v>
      </c>
      <c r="T266" s="4">
        <f>SUMIFS('Aceite de Oliva'!T$6:T$257,'Aceite de Oliva'!$A$6:$A$257,"&gt;="&amp;$A266,'Aceite de Oliva'!$B$6:$B$257,"&lt;="&amp;$B266)</f>
        <v>0</v>
      </c>
      <c r="U266" s="4">
        <f>SUMIFS('Aceite de Oliva'!U$6:U$257,'Aceite de Oliva'!$A$6:$A$257,"&gt;="&amp;$A266,'Aceite de Oliva'!$B$6:$B$257,"&lt;="&amp;$B266)</f>
        <v>0</v>
      </c>
      <c r="V266" s="9"/>
      <c r="W266" s="9"/>
      <c r="X266" s="9"/>
      <c r="Y266" s="4">
        <f>SUMIFS('Aceite de Oliva'!Y$6:Y$257,'Aceite de Oliva'!$A$6:$A$257,"&gt;="&amp;$A266,'Aceite de Oliva'!$B$6:$B$257,"&lt;="&amp;$B266)</f>
        <v>0.06</v>
      </c>
      <c r="Z266" s="4">
        <f>SUMIFS('Aceite de Oliva'!Z$6:Z$257,'Aceite de Oliva'!$A$6:$A$257,"&gt;="&amp;$A266,'Aceite de Oliva'!$B$6:$B$257,"&lt;="&amp;$B266)</f>
        <v>0</v>
      </c>
      <c r="AA266" s="4">
        <f>SUMIFS('Aceite de Oliva'!AA$6:AA$257,'Aceite de Oliva'!$A$6:$A$257,"&gt;="&amp;$A266,'Aceite de Oliva'!$B$6:$B$257,"&lt;="&amp;$B266)</f>
        <v>0</v>
      </c>
      <c r="AB266" s="4">
        <f>SUMIFS('Aceite de Oliva'!AB$6:AB$257,'Aceite de Oliva'!$A$6:$A$257,"&gt;="&amp;$A266,'Aceite de Oliva'!$B$6:$B$257,"&lt;="&amp;$B266)</f>
        <v>0</v>
      </c>
      <c r="AC266" s="9"/>
      <c r="AD266" s="9"/>
      <c r="AE266" s="9"/>
      <c r="AF266" s="4">
        <f>SUMIFS('Aceite de Oliva'!AF$6:AF$257,'Aceite de Oliva'!$A$6:$A$257,"&gt;="&amp;$A266,'Aceite de Oliva'!$B$6:$B$257,"&lt;="&amp;$B266)</f>
        <v>0.25</v>
      </c>
      <c r="AG266" s="4">
        <f>SUMIFS('Aceite de Oliva'!AG$6:AG$257,'Aceite de Oliva'!$A$6:$A$257,"&gt;="&amp;$A266,'Aceite de Oliva'!$B$6:$B$257,"&lt;="&amp;$B266)</f>
        <v>0</v>
      </c>
      <c r="AH266" s="4">
        <f>SUMIFS('Aceite de Oliva'!AH$6:AH$257,'Aceite de Oliva'!$A$6:$A$257,"&gt;="&amp;$A266,'Aceite de Oliva'!$B$6:$B$257,"&lt;="&amp;$B266)</f>
        <v>0.15000000000000002</v>
      </c>
      <c r="AI266" s="4">
        <f>SUMIFS('Aceite de Oliva'!AI$6:AI$257,'Aceite de Oliva'!$A$6:$A$257,"&gt;="&amp;$A266,'Aceite de Oliva'!$B$6:$B$257,"&lt;="&amp;$B266)</f>
        <v>0</v>
      </c>
      <c r="AJ266" s="9"/>
      <c r="AK266" s="9"/>
      <c r="AL266" s="9"/>
      <c r="AM266" s="4">
        <f>SUMIFS('Aceite de Oliva'!AM$6:AM$257,'Aceite de Oliva'!$A$6:$A$257,"&gt;="&amp;$A266,'Aceite de Oliva'!$B$6:$B$257,"&lt;="&amp;$B266)</f>
        <v>0</v>
      </c>
      <c r="AN266" s="4">
        <f>SUMIFS('Aceite de Oliva'!AN$6:AN$257,'Aceite de Oliva'!$A$6:$A$257,"&gt;="&amp;$A266,'Aceite de Oliva'!$B$6:$B$257,"&lt;="&amp;$B266)</f>
        <v>0</v>
      </c>
      <c r="AO266" s="4">
        <f>SUMIFS('Aceite de Oliva'!AO$6:AO$257,'Aceite de Oliva'!$A$6:$A$257,"&gt;="&amp;$A266,'Aceite de Oliva'!$B$6:$B$257,"&lt;="&amp;$B266)</f>
        <v>0</v>
      </c>
      <c r="AP266" s="4">
        <f>SUMIFS('Aceite de Oliva'!AP$6:AP$257,'Aceite de Oliva'!$A$6:$A$257,"&gt;="&amp;$A266,'Aceite de Oliva'!$B$6:$B$257,"&lt;="&amp;$B266)</f>
        <v>0</v>
      </c>
      <c r="AQ266" s="9"/>
      <c r="AR266" s="9"/>
      <c r="AT266" s="4">
        <f>SUMIFS('Aceite de Oliva'!AT$6:AT$257,'Aceite de Oliva'!$A$6:$A$257,"&gt;="&amp;$A266,'Aceite de Oliva'!$B$6:$B$257,"&lt;="&amp;$B266)</f>
        <v>0.13</v>
      </c>
      <c r="AU266" s="4">
        <f>SUMIFS('Aceite de Oliva'!AU$6:AU$257,'Aceite de Oliva'!$A$6:$A$257,"&gt;="&amp;$A266,'Aceite de Oliva'!$B$6:$B$257,"&lt;="&amp;$B266)</f>
        <v>0</v>
      </c>
      <c r="AV266" s="4">
        <f>SUMIFS('Aceite de Oliva'!AV$6:AV$257,'Aceite de Oliva'!$A$6:$A$257,"&gt;="&amp;$A266,'Aceite de Oliva'!$B$6:$B$257,"&lt;="&amp;$B266)</f>
        <v>0.06</v>
      </c>
      <c r="AW266" s="4">
        <f>SUMIFS('Aceite de Oliva'!AW$6:AW$257,'Aceite de Oliva'!$A$6:$A$257,"&gt;="&amp;$A266,'Aceite de Oliva'!$B$6:$B$257,"&lt;="&amp;$B266)</f>
        <v>0</v>
      </c>
      <c r="BA266" s="4">
        <f>SUMIFS('Aceite de Oliva'!BA$6:BA$257,'Aceite de Oliva'!$A$6:$A$257,"&gt;="&amp;A266,'Aceite de Oliva'!$B$6:$B$257,"&lt;="&amp;B266)</f>
        <v>0.09</v>
      </c>
      <c r="BB266" s="4">
        <f>SUMIFS('Aceite de Oliva'!BB$6:BB$257,'Aceite de Oliva'!$A$6:$A$257,"&gt;="&amp;$A266,'Aceite de Oliva'!$B$6:$B$257,"&lt;="&amp;$B266)</f>
        <v>0.32</v>
      </c>
      <c r="BC266" s="4">
        <f>SUMIFS('Aceite de Oliva'!BC$6:BC$257,'Aceite de Oliva'!$A$6:$A$257,"&gt;="&amp;$A266,'Aceite de Oliva'!$B$6:$B$257,"&lt;="&amp;$B266)</f>
        <v>0</v>
      </c>
      <c r="BD266" s="4">
        <f>SUMIFS('Aceite de Oliva'!BD$6:BD$257,'Aceite de Oliva'!$A$6:$A$257,"&gt;="&amp;$A266,'Aceite de Oliva'!$B$6:$B$257,"&lt;="&amp;$B266)</f>
        <v>0</v>
      </c>
      <c r="BH266" s="4">
        <f>SUMIFS('Aceite de Oliva'!BH$6:BH$257,'Aceite de Oliva'!$A$6:$A$257,"&gt;="&amp;$A266,'Aceite de Oliva'!$B$6:$B$257,"&lt;="&amp;$B266)</f>
        <v>0.02</v>
      </c>
      <c r="BI266" s="4">
        <f>SUMIFS('Aceite de Oliva'!BI$6:BI$257,'Aceite de Oliva'!$A$6:$A$257,"&gt;="&amp;$A266,'Aceite de Oliva'!$B$6:$B$257,"&lt;="&amp;$B266)</f>
        <v>0</v>
      </c>
      <c r="BJ266" s="4">
        <f>SUMIFS('Aceite de Oliva'!BJ$6:BJ$257,'Aceite de Oliva'!$A$6:$A$257,"&gt;="&amp;$A266,'Aceite de Oliva'!$B$6:$B$257,"&lt;="&amp;$B266)</f>
        <v>0.04</v>
      </c>
      <c r="BK266" s="4">
        <f>SUMIFS('Aceite de Oliva'!BK$6:BK$257,'Aceite de Oliva'!$A$6:$A$257,"&gt;="&amp;$A266,'Aceite de Oliva'!$B$6:$B$257,"&lt;="&amp;$B266)</f>
        <v>0</v>
      </c>
      <c r="BO266" s="4">
        <f>SUMIFS('Aceite de Oliva'!BO$6:BO$257,'Aceite de Oliva'!$A$6:$A$257,"&gt;="&amp;$A266,'Aceite de Oliva'!$B$6:$B$257,"&lt;="&amp;$B266)</f>
        <v>0.27</v>
      </c>
      <c r="BP266" s="4">
        <f>SUMIFS('Aceite de Oliva'!BP$6:BP$257,'Aceite de Oliva'!$A$6:$A$257,"&gt;="&amp;$A266,'Aceite de Oliva'!$B$6:$B$257,"&lt;="&amp;$B266)</f>
        <v>0.72</v>
      </c>
      <c r="BQ266" s="4">
        <f>SUMIFS('Aceite de Oliva'!BQ$6:BQ$257,'Aceite de Oliva'!$A$6:$A$257,"&gt;="&amp;$A266,'Aceite de Oliva'!$B$6:$B$257,"&lt;="&amp;$B266)</f>
        <v>0.27</v>
      </c>
      <c r="BR266" s="4">
        <f>SUMIFS('Aceite de Oliva'!BR$6:BR$257,'Aceite de Oliva'!$A$6:$A$257,"&gt;="&amp;$A266,'Aceite de Oliva'!$B$6:$B$257,"&lt;="&amp;$B266)</f>
        <v>0</v>
      </c>
      <c r="BV266" s="4">
        <f>SUMIFS('Aceite de Oliva'!BV$6:BV$257,'Aceite de Oliva'!$A$6:$A$257,"&gt;="&amp;$A266,'Aceite de Oliva'!$B$6:$B$257,"&lt;="&amp;$B266)</f>
        <v>0.45</v>
      </c>
      <c r="BW266" s="4">
        <f>SUMIFS('Aceite de Oliva'!BW$6:BW$257,'Aceite de Oliva'!$A$6:$A$257,"&gt;="&amp;$A266,'Aceite de Oliva'!$B$6:$B$257,"&lt;="&amp;$B266)</f>
        <v>0</v>
      </c>
      <c r="BX266" s="4">
        <f>SUMIFS('Aceite de Oliva'!BX$6:BX$257,'Aceite de Oliva'!$A$6:$A$257,"&gt;="&amp;$A266,'Aceite de Oliva'!$B$6:$B$257,"&lt;="&amp;$B266)</f>
        <v>0.03</v>
      </c>
      <c r="BY266" s="4">
        <f>SUMIFS('Aceite de Oliva'!BY$6:BY$257,'Aceite de Oliva'!$A$6:$A$257,"&gt;="&amp;$A266,'Aceite de Oliva'!$B$6:$B$257,"&lt;="&amp;$B266)</f>
        <v>0</v>
      </c>
      <c r="CC266" s="4">
        <f>SUMIFS('Aceite de Oliva'!CC$6:CC$257,'Aceite de Oliva'!$A$6:$A$257,"&gt;="&amp;$A266,'Aceite de Oliva'!$B$6:$B$257,"&lt;="&amp;$B266)</f>
        <v>0.05</v>
      </c>
      <c r="CD266" s="4">
        <f>SUMIFS('Aceite de Oliva'!CD$6:CD$257,'Aceite de Oliva'!$A$6:$A$257,"&gt;="&amp;$A266,'Aceite de Oliva'!$B$6:$B$257,"&lt;="&amp;$B266)</f>
        <v>0</v>
      </c>
      <c r="CE266" s="4">
        <f>SUMIFS('Aceite de Oliva'!CE$6:CE$257,'Aceite de Oliva'!$A$6:$A$257,"&gt;="&amp;$A266,'Aceite de Oliva'!$B$6:$B$257,"&lt;="&amp;$B266)</f>
        <v>0</v>
      </c>
      <c r="CF266" s="4">
        <f>SUMIFS('Aceite de Oliva'!CF$6:CF$257,'Aceite de Oliva'!$A$6:$A$257,"&gt;="&amp;$A266,'Aceite de Oliva'!$B$6:$B$257,"&lt;="&amp;$B266)</f>
        <v>0</v>
      </c>
      <c r="CJ266" s="4">
        <f>SUMIFS('Aceite de Oliva'!CJ$6:CJ$257,'Aceite de Oliva'!$A$6:$A$257,"&gt;="&amp;$A266,'Aceite de Oliva'!$B$6:$B$257,"&lt;="&amp;$B266)</f>
        <v>0.05</v>
      </c>
      <c r="CK266" s="4">
        <f>SUMIFS('Aceite de Oliva'!CK$6:CK$257,'Aceite de Oliva'!$A$6:$A$257,"&gt;="&amp;$A266,'Aceite de Oliva'!$B$6:$B$257,"&lt;="&amp;$B266)</f>
        <v>0</v>
      </c>
      <c r="CL266" s="4">
        <f>SUMIFS('Aceite de Oliva'!CL$6:CL$257,'Aceite de Oliva'!$A$6:$A$257,"&gt;="&amp;$A266,'Aceite de Oliva'!$B$6:$B$257,"&lt;="&amp;$B266)</f>
        <v>0</v>
      </c>
      <c r="CM266" s="4">
        <f>SUMIFS('Aceite de Oliva'!CM$6:CM$257,'Aceite de Oliva'!$A$6:$A$257,"&gt;="&amp;$A266,'Aceite de Oliva'!$B$6:$B$257,"&lt;="&amp;$B266)</f>
        <v>0</v>
      </c>
      <c r="CQ266" s="4">
        <f>SUMIFS('Aceite de Oliva'!CQ$6:CQ$257,'Aceite de Oliva'!$A$6:$A$257,"&gt;="&amp;$A266,'Aceite de Oliva'!$B$6:$B$257,"&lt;="&amp;$B266)</f>
        <v>0.19</v>
      </c>
      <c r="CR266" s="4">
        <f>SUMIFS('Aceite de Oliva'!CR$6:CR$257,'Aceite de Oliva'!$A$6:$A$257,"&gt;="&amp;$A266,'Aceite de Oliva'!$B$6:$B$257,"&lt;="&amp;$B266)</f>
        <v>0</v>
      </c>
      <c r="CS266" s="4">
        <f>SUMIFS('Aceite de Oliva'!CS$6:CS$257,'Aceite de Oliva'!$A$6:$A$257,"&gt;="&amp;$A266,'Aceite de Oliva'!$B$6:$B$257,"&lt;="&amp;$B266)</f>
        <v>0</v>
      </c>
      <c r="CT266" s="4">
        <f>SUMIFS('Aceite de Oliva'!CT$6:CT$257,'Aceite de Oliva'!$A$6:$A$257,"&gt;="&amp;$A266,'Aceite de Oliva'!$B$6:$B$257,"&lt;="&amp;$B266)</f>
        <v>0</v>
      </c>
      <c r="CX266" s="4">
        <f>SUMIFS('Aceite de Oliva'!CX$6:CX$257,'Aceite de Oliva'!$A$6:$A$257,"&gt;="&amp;$A266,'Aceite de Oliva'!$B$6:$B$257,"&lt;="&amp;$B266)</f>
        <v>0.02</v>
      </c>
      <c r="CY266" s="4">
        <f>SUMIFS('Aceite de Oliva'!CY$6:CY$257,'Aceite de Oliva'!$A$6:$A$257,"&gt;="&amp;$A266,'Aceite de Oliva'!$B$6:$B$257,"&lt;="&amp;$B266)</f>
        <v>0</v>
      </c>
      <c r="CZ266" s="4">
        <f>SUMIFS('Aceite de Oliva'!CZ$6:CZ$257,'Aceite de Oliva'!$A$6:$A$257,"&gt;="&amp;$A266,'Aceite de Oliva'!$B$6:$B$257,"&lt;="&amp;$B266)</f>
        <v>0.03</v>
      </c>
      <c r="DA266" s="4">
        <f>SUMIFS('Aceite de Oliva'!DA$6:DA$257,'Aceite de Oliva'!$A$6:$A$257,"&gt;="&amp;$A266,'Aceite de Oliva'!$B$6:$B$257,"&lt;="&amp;$B266)</f>
        <v>0</v>
      </c>
      <c r="DE266" s="4">
        <f>SUMIFS('Aceite de Oliva'!DE$6:DE$257,'Aceite de Oliva'!$A$6:$A$257,"&gt;="&amp;$A266,'Aceite de Oliva'!$B$6:$B$257,"&lt;="&amp;$B266)</f>
        <v>0.09</v>
      </c>
      <c r="DF266" s="4">
        <f>SUMIFS('Aceite de Oliva'!DF$6:DF$257,'Aceite de Oliva'!$A$6:$A$257,"&gt;="&amp;$A266,'Aceite de Oliva'!$B$6:$B$257,"&lt;="&amp;$B266)</f>
        <v>0</v>
      </c>
      <c r="DG266" s="4">
        <f>SUMIFS('Aceite de Oliva'!DG$6:DG$257,'Aceite de Oliva'!$A$6:$A$257,"&gt;="&amp;$A266,'Aceite de Oliva'!$B$6:$B$257,"&lt;="&amp;$B266)</f>
        <v>0</v>
      </c>
      <c r="DH266" s="4">
        <f>SUMIFS('Aceite de Oliva'!DH$6:DH$257,'Aceite de Oliva'!$A$6:$A$257,"&gt;="&amp;$A266,'Aceite de Oliva'!$B$6:$B$257,"&lt;="&amp;$B266)</f>
        <v>0</v>
      </c>
      <c r="DL266" s="4">
        <f>SUMIFS('Aceite de Oliva'!DL$6:DL$257,'Aceite de Oliva'!$A$6:$A$257,"&gt;="&amp;$A266,'Aceite de Oliva'!$B$6:$B$257,"&lt;="&amp;$B266)</f>
        <v>0.09</v>
      </c>
      <c r="DM266" s="4">
        <f>SUMIFS('Aceite de Oliva'!DM$6:DM$257,'Aceite de Oliva'!$A$6:$A$257,"&gt;="&amp;$A266,'Aceite de Oliva'!$B$6:$B$257,"&lt;="&amp;$B266)</f>
        <v>0</v>
      </c>
      <c r="DN266" s="4">
        <f>SUMIFS('Aceite de Oliva'!DN$6:DN$257,'Aceite de Oliva'!$A$6:$A$257,"&gt;="&amp;$A266,'Aceite de Oliva'!$B$6:$B$257,"&lt;="&amp;$B266)</f>
        <v>0</v>
      </c>
      <c r="DO266" s="4">
        <f>SUMIFS('Aceite de Oliva'!DO$6:DO$257,'Aceite de Oliva'!$A$6:$A$257,"&gt;="&amp;$A266,'Aceite de Oliva'!$B$6:$B$257,"&lt;="&amp;$B266)</f>
        <v>0</v>
      </c>
      <c r="DS266" s="4">
        <f>SUMIFS('Aceite de Oliva'!DS$6:DS$257,'Aceite de Oliva'!$A$6:$A$257,"&gt;="&amp;$A266,'Aceite de Oliva'!$B$6:$B$257,"&lt;="&amp;$B266)</f>
        <v>0.09</v>
      </c>
      <c r="DT266" s="4">
        <f>SUMIFS('Aceite de Oliva'!DT$6:DT$257,'Aceite de Oliva'!$A$6:$A$257,"&gt;="&amp;$A266,'Aceite de Oliva'!$B$6:$B$257,"&lt;="&amp;$B266)</f>
        <v>0</v>
      </c>
      <c r="DU266" s="4">
        <f>SUMIFS('Aceite de Oliva'!DU$6:DU$257,'Aceite de Oliva'!$A$6:$A$257,"&gt;="&amp;$A266,'Aceite de Oliva'!$B$6:$B$257,"&lt;="&amp;$B266)</f>
        <v>0.18</v>
      </c>
      <c r="DV266" s="4">
        <f>SUMIFS('Aceite de Oliva'!DV$6:DV$257,'Aceite de Oliva'!$A$6:$A$257,"&gt;="&amp;$A266,'Aceite de Oliva'!$B$6:$B$257,"&lt;="&amp;$B266)</f>
        <v>0</v>
      </c>
      <c r="DZ266" s="4">
        <f>SUMIFS('Aceite de Oliva'!DZ$6:DZ$257,'Aceite de Oliva'!$A$6:$A$257,"&gt;="&amp;$A266,'Aceite de Oliva'!$B$6:$B$257,"&lt;="&amp;$B266)</f>
        <v>0.21</v>
      </c>
      <c r="EA266" s="4">
        <f>SUMIFS('Aceite de Oliva'!EA$6:EA$257,'Aceite de Oliva'!$A$6:$A$257,"&gt;="&amp;$A266,'Aceite de Oliva'!$B$6:$B$257,"&lt;="&amp;$B266)</f>
        <v>0</v>
      </c>
      <c r="EB266" s="4">
        <f>SUMIFS('Aceite de Oliva'!EB$6:EB$257,'Aceite de Oliva'!$A$6:$A$257,"&gt;="&amp;$A266,'Aceite de Oliva'!$B$6:$B$257,"&lt;="&amp;$B266)</f>
        <v>0.05</v>
      </c>
      <c r="EC266" s="4">
        <f>SUMIFS('Aceite de Oliva'!EC$6:EC$257,'Aceite de Oliva'!$A$6:$A$257,"&gt;="&amp;$A266,'Aceite de Oliva'!$B$6:$B$257,"&lt;="&amp;$B266)</f>
        <v>0</v>
      </c>
      <c r="EG266" s="4">
        <f>SUMIFS('Aceite de Oliva'!EG$6:EG$257,'Aceite de Oliva'!$A$6:$A$257,"&gt;="&amp;$A266,'Aceite de Oliva'!$B$6:$B$257,"&lt;="&amp;$B266)</f>
        <v>0.03</v>
      </c>
      <c r="EH266" s="4">
        <f>SUMIFS('Aceite de Oliva'!EH$6:EH$257,'Aceite de Oliva'!$A$6:$A$257,"&gt;="&amp;$A266,'Aceite de Oliva'!$B$6:$B$257,"&lt;="&amp;$B266)</f>
        <v>0.12</v>
      </c>
      <c r="EI266" s="4">
        <f>SUMIFS('Aceite de Oliva'!EI$6:EI$257,'Aceite de Oliva'!$A$6:$A$257,"&gt;="&amp;$A266,'Aceite de Oliva'!$B$6:$B$257,"&lt;="&amp;$B266)</f>
        <v>0</v>
      </c>
      <c r="EJ266" s="4">
        <f>SUMIFS('Aceite de Oliva'!EJ$6:EJ$257,'Aceite de Oliva'!$A$6:$A$257,"&gt;="&amp;$A266,'Aceite de Oliva'!$B$6:$B$257,"&lt;="&amp;$B266)</f>
        <v>0</v>
      </c>
      <c r="EN266" s="4">
        <f>SUMIFS('Aceite de Oliva'!EN$6:EN$257,'Aceite de Oliva'!$A$6:$A$257,"&gt;="&amp;$A266,'Aceite de Oliva'!$B$6:$B$257,"&lt;="&amp;$B266)</f>
        <v>0</v>
      </c>
      <c r="EO266" s="4">
        <f>SUMIFS('Aceite de Oliva'!EO$6:EO$257,'Aceite de Oliva'!$A$6:$A$257,"&gt;="&amp;$A266,'Aceite de Oliva'!$B$6:$B$257,"&lt;="&amp;$B266)</f>
        <v>0</v>
      </c>
      <c r="EP266" s="4">
        <f>SUMIFS('Aceite de Oliva'!EP$6:EP$257,'Aceite de Oliva'!$A$6:$A$257,"&gt;="&amp;$A266,'Aceite de Oliva'!$B$6:$B$257,"&lt;="&amp;$B266)</f>
        <v>0</v>
      </c>
      <c r="EQ266" s="4">
        <f>SUMIFS('Aceite de Oliva'!EQ$6:EQ$257,'Aceite de Oliva'!$A$6:$A$257,"&gt;="&amp;$A266,'Aceite de Oliva'!$B$6:$B$257,"&lt;="&amp;$B266)</f>
        <v>0</v>
      </c>
      <c r="EU266" s="4">
        <f>SUMIFS('Aceite de Oliva'!EU$6:EU$257,'Aceite de Oliva'!$A$6:$A$257,"&gt;="&amp;$A266,'Aceite de Oliva'!$B$6:$B$257,"&lt;="&amp;$B266)</f>
        <v>0.23</v>
      </c>
      <c r="EV266" s="4">
        <f>SUMIFS('Aceite de Oliva'!EV$6:EV$257,'Aceite de Oliva'!$A$6:$A$257,"&gt;="&amp;$A266,'Aceite de Oliva'!$B$6:$B$257,"&lt;="&amp;$B266)</f>
        <v>0.81</v>
      </c>
      <c r="EW266" s="4">
        <f>SUMIFS('Aceite de Oliva'!EW$6:EW$257,'Aceite de Oliva'!$A$6:$A$257,"&gt;="&amp;$A266,'Aceite de Oliva'!$B$6:$B$257,"&lt;="&amp;$B266)</f>
        <v>0.08</v>
      </c>
      <c r="EX266" s="4">
        <f>SUMIFS('Aceite de Oliva'!EX$6:EX$257,'Aceite de Oliva'!$A$6:$A$257,"&gt;="&amp;$A266,'Aceite de Oliva'!$B$6:$B$257,"&lt;="&amp;$B266)</f>
        <v>0.21</v>
      </c>
      <c r="FB266" s="4">
        <f>SUMIFS('Aceite de Oliva'!FB$6:FB$257,'Aceite de Oliva'!$A$6:$A$257,"&gt;="&amp;$A266,'Aceite de Oliva'!$B$6:$B$257,"&lt;="&amp;$B266)</f>
        <v>7.0000000000000007E-2</v>
      </c>
      <c r="FC266" s="4">
        <f>SUMIFS('Aceite de Oliva'!FC$6:FC$257,'Aceite de Oliva'!$A$6:$A$257,"&gt;="&amp;$A266,'Aceite de Oliva'!$B$6:$B$257,"&lt;="&amp;$B266)</f>
        <v>0</v>
      </c>
      <c r="FD266" s="4">
        <f>SUMIFS('Aceite de Oliva'!FD$6:FD$257,'Aceite de Oliva'!$A$6:$A$257,"&gt;="&amp;$A266,'Aceite de Oliva'!$B$6:$B$257,"&lt;="&amp;$B266)</f>
        <v>0.12</v>
      </c>
      <c r="FE266" s="4">
        <f>SUMIFS('Aceite de Oliva'!FE$6:FE$257,'Aceite de Oliva'!$A$6:$A$257,"&gt;="&amp;$A266,'Aceite de Oliva'!$B$6:$B$257,"&lt;="&amp;$B266)</f>
        <v>0</v>
      </c>
      <c r="FI266" s="4">
        <f>SUMIFS('Aceite de Oliva'!FI$6:FI$257,'Aceite de Oliva'!$A$6:$A$257,"&gt;="&amp;$A266,'Aceite de Oliva'!$B$6:$B$257,"&lt;="&amp;$B266)</f>
        <v>0.11</v>
      </c>
      <c r="FJ266" s="4">
        <f>SUMIFS('Aceite de Oliva'!FJ$6:FJ$257,'Aceite de Oliva'!$A$6:$A$257,"&gt;="&amp;$A266,'Aceite de Oliva'!$B$6:$B$257,"&lt;="&amp;$B266)</f>
        <v>0</v>
      </c>
      <c r="FK266" s="4">
        <f>SUMIFS('Aceite de Oliva'!FK$6:FK$257,'Aceite de Oliva'!$A$6:$A$257,"&gt;="&amp;$A266,'Aceite de Oliva'!$B$6:$B$257,"&lt;="&amp;$B266)</f>
        <v>0.03</v>
      </c>
      <c r="FL266" s="4">
        <f>SUMIFS('Aceite de Oliva'!FL$6:FL$257,'Aceite de Oliva'!$A$6:$A$257,"&gt;="&amp;$A266,'Aceite de Oliva'!$B$6:$B$257,"&lt;="&amp;$B266)</f>
        <v>0.35</v>
      </c>
      <c r="FP266" s="4">
        <f>SUMIFS('Aceite de Oliva'!FP$6:FP$257,'Aceite de Oliva'!$A$6:$A$257,"&gt;="&amp;$A266,'Aceite de Oliva'!$B$6:$B$257,"&lt;="&amp;$B266)</f>
        <v>0</v>
      </c>
      <c r="FQ266" s="4">
        <f>SUMIFS('Aceite de Oliva'!FQ$6:FQ$257,'Aceite de Oliva'!$A$6:$A$257,"&gt;="&amp;$A266,'Aceite de Oliva'!$B$6:$B$257,"&lt;="&amp;$B266)</f>
        <v>0</v>
      </c>
      <c r="FR266" s="4">
        <f>SUMIFS('Aceite de Oliva'!FR$6:FR$257,'Aceite de Oliva'!$A$6:$A$257,"&gt;="&amp;$A266,'Aceite de Oliva'!$B$6:$B$257,"&lt;="&amp;$B266)</f>
        <v>0</v>
      </c>
      <c r="FS266" s="4">
        <f>SUMIFS('Aceite de Oliva'!FS$6:FS$257,'Aceite de Oliva'!$A$6:$A$257,"&gt;="&amp;$A266,'Aceite de Oliva'!$B$6:$B$257,"&lt;="&amp;$B266)</f>
        <v>0</v>
      </c>
      <c r="FW266" s="4">
        <f>SUMIFS('Aceite de Oliva'!FW$6:FW$257,'Aceite de Oliva'!$A$6:$A$257,"&gt;="&amp;$A266,'Aceite de Oliva'!$B$6:$B$257,"&lt;="&amp;$B266)</f>
        <v>0</v>
      </c>
      <c r="FX266" s="4">
        <f>SUMIFS('Aceite de Oliva'!FX$6:FX$257,'Aceite de Oliva'!$A$6:$A$257,"&gt;="&amp;$A266,'Aceite de Oliva'!$B$6:$B$257,"&lt;="&amp;$B266)</f>
        <v>0</v>
      </c>
      <c r="FY266" s="4">
        <f>SUMIFS('Aceite de Oliva'!FY$6:FY$257,'Aceite de Oliva'!$A$6:$A$257,"&gt;="&amp;$A266,'Aceite de Oliva'!$B$6:$B$257,"&lt;="&amp;$B266)</f>
        <v>0</v>
      </c>
      <c r="FZ266" s="4">
        <f>SUMIFS('Aceite de Oliva'!FZ$6:FZ$257,'Aceite de Oliva'!$A$6:$A$257,"&gt;="&amp;$A266,'Aceite de Oliva'!$B$6:$B$257,"&lt;="&amp;$B266)</f>
        <v>0</v>
      </c>
      <c r="GD266" s="4">
        <f>SUMIFS('Aceite de Oliva'!GD$6:GD$257,'Aceite de Oliva'!$A$6:$A$257,"&gt;="&amp;$A266,'Aceite de Oliva'!$B$6:$B$257,"&lt;="&amp;$B266)</f>
        <v>0</v>
      </c>
      <c r="GE266" s="4">
        <f>SUMIFS('Aceite de Oliva'!GE$6:GE$257,'Aceite de Oliva'!$A$6:$A$257,"&gt;="&amp;$A266,'Aceite de Oliva'!$B$6:$B$257,"&lt;="&amp;$B266)</f>
        <v>0</v>
      </c>
      <c r="GF266" s="4">
        <f>SUMIFS('Aceite de Oliva'!GF$6:GF$257,'Aceite de Oliva'!$A$6:$A$257,"&gt;="&amp;$A266,'Aceite de Oliva'!$B$6:$B$257,"&lt;="&amp;$B266)</f>
        <v>0</v>
      </c>
      <c r="GG266" s="4">
        <f>SUMIFS('Aceite de Oliva'!GG$6:GG$257,'Aceite de Oliva'!$A$6:$A$257,"&gt;="&amp;$A266,'Aceite de Oliva'!$B$6:$B$257,"&lt;="&amp;$B266)</f>
        <v>0</v>
      </c>
      <c r="GK266" s="4">
        <f>SUMIFS('Aceite de Oliva'!GK$6:GK$257,'Aceite de Oliva'!$A$6:$A$257,"&gt;="&amp;$A266,'Aceite de Oliva'!$B$6:$B$257,"&lt;="&amp;$B266)</f>
        <v>0.19</v>
      </c>
      <c r="GL266" s="4">
        <f>SUMIFS('Aceite de Oliva'!GL$6:GL$257,'Aceite de Oliva'!$A$6:$A$257,"&gt;="&amp;$A266,'Aceite de Oliva'!$B$6:$B$257,"&lt;="&amp;$B266)</f>
        <v>0</v>
      </c>
      <c r="GM266" s="4">
        <f>SUMIFS('Aceite de Oliva'!GM$6:GM$257,'Aceite de Oliva'!$A$6:$A$257,"&gt;="&amp;$A266,'Aceite de Oliva'!$B$6:$B$257,"&lt;="&amp;$B266)</f>
        <v>0.34</v>
      </c>
      <c r="GN266" s="4">
        <f>SUMIFS('Aceite de Oliva'!GN$6:GN$257,'Aceite de Oliva'!$A$6:$A$257,"&gt;="&amp;$A266,'Aceite de Oliva'!$B$6:$B$257,"&lt;="&amp;$B266)</f>
        <v>0</v>
      </c>
      <c r="GR266" s="4">
        <f>SUMIFS('Aceite de Oliva'!GR$6:GR$257,'Aceite de Oliva'!$A$6:$A$257,"&gt;="&amp;$A266,'Aceite de Oliva'!$B$6:$B$257,"&lt;="&amp;$B266)</f>
        <v>0.03</v>
      </c>
      <c r="GS266" s="4">
        <f>SUMIFS('Aceite de Oliva'!GS$6:GS$257,'Aceite de Oliva'!$A$6:$A$257,"&gt;="&amp;$A266,'Aceite de Oliva'!$B$6:$B$257,"&lt;="&amp;$B266)</f>
        <v>0.18</v>
      </c>
      <c r="GT266" s="4">
        <f>SUMIFS('Aceite de Oliva'!GT$6:GT$257,'Aceite de Oliva'!$A$6:$A$257,"&gt;="&amp;$A266,'Aceite de Oliva'!$B$6:$B$257,"&lt;="&amp;$B266)</f>
        <v>0</v>
      </c>
      <c r="GU266" s="4">
        <f>SUMIFS('Aceite de Oliva'!GU$6:GU$257,'Aceite de Oliva'!$A$6:$A$257,"&gt;="&amp;$A266,'Aceite de Oliva'!$B$6:$B$257,"&lt;="&amp;$B266)</f>
        <v>0</v>
      </c>
      <c r="GY266" s="4">
        <f>SUMIFS('Aceite de Oliva'!GY$6:GY$257,'Aceite de Oliva'!$A$6:$A$257,"&gt;="&amp;$A266,'Aceite de Oliva'!$B$6:$B$257,"&lt;="&amp;$B266)</f>
        <v>0</v>
      </c>
      <c r="GZ266" s="4">
        <f>SUMIFS('Aceite de Oliva'!GZ$6:GZ$257,'Aceite de Oliva'!$A$6:$A$257,"&gt;="&amp;$A266,'Aceite de Oliva'!$B$6:$B$257,"&lt;="&amp;$B266)</f>
        <v>0</v>
      </c>
      <c r="HA266" s="4">
        <f>SUMIFS('Aceite de Oliva'!HA$6:HA$257,'Aceite de Oliva'!$A$6:$A$257,"&gt;="&amp;$A266,'Aceite de Oliva'!$B$6:$B$257,"&lt;="&amp;$B266)</f>
        <v>0</v>
      </c>
      <c r="HB266" s="4">
        <f>SUMIFS('Aceite de Oliva'!HB$6:HB$257,'Aceite de Oliva'!$A$6:$A$257,"&gt;="&amp;$A266,'Aceite de Oliva'!$B$6:$B$257,"&lt;="&amp;$B266)</f>
        <v>0</v>
      </c>
      <c r="HF266" s="4">
        <f>SUMIFS('Aceite de Oliva'!HF$6:HF$257,'Aceite de Oliva'!$A$6:$A$257,"&gt;="&amp;$A266,'Aceite de Oliva'!$B$6:$B$257,"&lt;="&amp;$B266)</f>
        <v>0</v>
      </c>
      <c r="HG266" s="4">
        <f>SUMIFS('Aceite de Oliva'!HG$6:HG$257,'Aceite de Oliva'!$A$6:$A$257,"&gt;="&amp;$A266,'Aceite de Oliva'!$B$6:$B$257,"&lt;="&amp;$B266)</f>
        <v>0</v>
      </c>
      <c r="HH266" s="4">
        <f>SUMIFS('Aceite de Oliva'!HH$6:HH$257,'Aceite de Oliva'!$A$6:$A$257,"&gt;="&amp;$A266,'Aceite de Oliva'!$B$6:$B$257,"&lt;="&amp;$B266)</f>
        <v>0</v>
      </c>
      <c r="HI266" s="4">
        <f>SUMIFS('Aceite de Oliva'!HI$6:HI$257,'Aceite de Oliva'!$A$6:$A$257,"&gt;="&amp;$A266,'Aceite de Oliva'!$B$6:$B$257,"&lt;="&amp;$B266)</f>
        <v>0</v>
      </c>
      <c r="HM266" s="4">
        <f>SUMIFS('Aceite de Oliva'!HM$6:HM$257,'Aceite de Oliva'!$A$6:$A$257,"&gt;="&amp;$A266,'Aceite de Oliva'!$B$6:$B$257,"&lt;="&amp;$B266)</f>
        <v>0</v>
      </c>
      <c r="HN266" s="4">
        <f>SUMIFS('Aceite de Oliva'!HN$6:HN$257,'Aceite de Oliva'!$A$6:$A$257,"&gt;="&amp;$A266,'Aceite de Oliva'!$B$6:$B$257,"&lt;="&amp;$B266)</f>
        <v>0</v>
      </c>
      <c r="HO266" s="4">
        <f>SUMIFS('Aceite de Oliva'!HO$6:HO$257,'Aceite de Oliva'!$A$6:$A$257,"&gt;="&amp;$A266,'Aceite de Oliva'!$B$6:$B$257,"&lt;="&amp;$B266)</f>
        <v>0</v>
      </c>
      <c r="HP266" s="4">
        <f>SUMIFS('Aceite de Oliva'!HP$6:HP$257,'Aceite de Oliva'!$A$6:$A$257,"&gt;="&amp;$A266,'Aceite de Oliva'!$B$6:$B$257,"&lt;="&amp;$B266)</f>
        <v>0</v>
      </c>
      <c r="HT266" s="4">
        <f>SUMIFS('Aceite de Oliva'!HT$6:HT$257,'Aceite de Oliva'!$A$6:$A$257,"&gt;="&amp;$A266,'Aceite de Oliva'!$B$6:$B$257,"&lt;="&amp;$B266)</f>
        <v>0</v>
      </c>
      <c r="HU266" s="4">
        <f>SUMIFS('Aceite de Oliva'!HU$6:HU$257,'Aceite de Oliva'!$A$6:$A$257,"&gt;="&amp;$A266,'Aceite de Oliva'!$B$6:$B$257,"&lt;="&amp;$B266)</f>
        <v>0</v>
      </c>
      <c r="HV266" s="4">
        <f>SUMIFS('Aceite de Oliva'!HV$6:HV$257,'Aceite de Oliva'!$A$6:$A$257,"&gt;="&amp;$A266,'Aceite de Oliva'!$B$6:$B$257,"&lt;="&amp;$B266)</f>
        <v>0</v>
      </c>
      <c r="HW266" s="4">
        <f>SUMIFS('Aceite de Oliva'!HW$6:HW$257,'Aceite de Oliva'!$A$6:$A$257,"&gt;="&amp;$A266,'Aceite de Oliva'!$B$6:$B$257,"&lt;="&amp;$B266)</f>
        <v>0</v>
      </c>
      <c r="IA266" s="4">
        <f>SUMIFS('Aceite de Oliva'!IA$6:IA$257,'Aceite de Oliva'!$A$6:$A$257,"&gt;="&amp;$A266,'Aceite de Oliva'!$B$6:$B$257,"&lt;="&amp;$B266)</f>
        <v>0</v>
      </c>
      <c r="IB266" s="4">
        <f>SUMIFS('Aceite de Oliva'!IB$6:IB$257,'Aceite de Oliva'!$A$6:$A$257,"&gt;="&amp;$A266,'Aceite de Oliva'!$B$6:$B$257,"&lt;="&amp;$B266)</f>
        <v>0</v>
      </c>
      <c r="IC266" s="4">
        <f>SUMIFS('Aceite de Oliva'!IC$6:IC$257,'Aceite de Oliva'!$A$6:$A$257,"&gt;="&amp;$A266,'Aceite de Oliva'!$B$6:$B$257,"&lt;="&amp;$B266)</f>
        <v>0</v>
      </c>
      <c r="ID266" s="4">
        <f>SUMIFS('Aceite de Oliva'!ID$6:ID$257,'Aceite de Oliva'!$A$6:$A$257,"&gt;="&amp;$A266,'Aceite de Oliva'!$B$6:$B$257,"&lt;="&amp;$B266)</f>
        <v>0</v>
      </c>
      <c r="IH266" s="4">
        <f>SUMIFS('Aceite de Oliva'!IH$6:IH$257,'Aceite de Oliva'!$A$6:$A$257,"&gt;="&amp;$A266,'Aceite de Oliva'!$B$6:$B$257,"&lt;="&amp;$B266)</f>
        <v>7.0000000000000007E-2</v>
      </c>
      <c r="II266" s="4">
        <f>SUMIFS('Aceite de Oliva'!II$6:II$257,'Aceite de Oliva'!$A$6:$A$257,"&gt;="&amp;$A266,'Aceite de Oliva'!$B$6:$B$257,"&lt;="&amp;$B266)</f>
        <v>0</v>
      </c>
      <c r="IJ266" s="4">
        <f>SUMIFS('Aceite de Oliva'!IJ$6:IJ$257,'Aceite de Oliva'!$A$6:$A$257,"&gt;="&amp;$A266,'Aceite de Oliva'!$B$6:$B$257,"&lt;="&amp;$B266)</f>
        <v>0.11</v>
      </c>
      <c r="IK266" s="4">
        <f>SUMIFS('Aceite de Oliva'!IK$6:IK$257,'Aceite de Oliva'!$A$6:$A$257,"&gt;="&amp;$A266,'Aceite de Oliva'!$B$6:$B$257,"&lt;="&amp;$B266)</f>
        <v>0</v>
      </c>
      <c r="IO266" s="4">
        <f>SUMIFS('Aceite de Oliva'!IO$6:IO$257,'Aceite de Oliva'!$A$6:$A$257,"&gt;="&amp;$A266,'Aceite de Oliva'!$B$6:$B$257,"&lt;="&amp;$B266)</f>
        <v>0.03</v>
      </c>
      <c r="IP266" s="4">
        <f>SUMIFS('Aceite de Oliva'!IP$6:IP$257,'Aceite de Oliva'!$A$6:$A$257,"&gt;="&amp;$A266,'Aceite de Oliva'!$B$6:$B$257,"&lt;="&amp;$B266)</f>
        <v>0</v>
      </c>
      <c r="IQ266" s="4">
        <f>SUMIFS('Aceite de Oliva'!IQ$6:IQ$257,'Aceite de Oliva'!$A$6:$A$257,"&gt;="&amp;$A266,'Aceite de Oliva'!$B$6:$B$257,"&lt;="&amp;$B266)</f>
        <v>0</v>
      </c>
      <c r="IR266" s="4">
        <f>SUMIFS('Aceite de Oliva'!IR$6:IR$257,'Aceite de Oliva'!$A$6:$A$257,"&gt;="&amp;$A266,'Aceite de Oliva'!$B$6:$B$257,"&lt;="&amp;$B266)</f>
        <v>0</v>
      </c>
      <c r="IV266" s="4">
        <f>SUMIFS('Aceite de Oliva'!IV$6:IV$257,'Aceite de Oliva'!$A$6:$A$257,"&gt;="&amp;$A266,'Aceite de Oliva'!$B$6:$B$257,"&lt;="&amp;$B266)</f>
        <v>0.03</v>
      </c>
      <c r="IW266" s="4">
        <f>SUMIFS('Aceite de Oliva'!IW$6:IW$257,'Aceite de Oliva'!$A$6:$A$257,"&gt;="&amp;$A266,'Aceite de Oliva'!$B$6:$B$257,"&lt;="&amp;$B266)</f>
        <v>0</v>
      </c>
      <c r="IX266" s="4">
        <f>SUMIFS('Aceite de Oliva'!IX$6:IX$257,'Aceite de Oliva'!$A$6:$A$257,"&gt;="&amp;$A266,'Aceite de Oliva'!$B$6:$B$257,"&lt;="&amp;$B266)</f>
        <v>0</v>
      </c>
      <c r="IY266" s="4">
        <f>SUMIFS('Aceite de Oliva'!IY$6:IY$257,'Aceite de Oliva'!$A$6:$A$257,"&gt;="&amp;$A266,'Aceite de Oliva'!$B$6:$B$257,"&lt;="&amp;$B266)</f>
        <v>0</v>
      </c>
      <c r="JC266" s="4">
        <f>SUMIFS('Aceite de Oliva'!JC$6:JC$257,'Aceite de Oliva'!$A$6:$A$257,"&gt;="&amp;$A266,'Aceite de Oliva'!$B$6:$B$257,"&lt;="&amp;$B266)</f>
        <v>0</v>
      </c>
      <c r="JD266" s="4">
        <f>SUMIFS('Aceite de Oliva'!JD$6:JD$257,'Aceite de Oliva'!$A$6:$A$257,"&gt;="&amp;$A266,'Aceite de Oliva'!$B$6:$B$257,"&lt;="&amp;$B266)</f>
        <v>0</v>
      </c>
      <c r="JE266" s="4">
        <f>SUMIFS('Aceite de Oliva'!JE$6:JE$257,'Aceite de Oliva'!$A$6:$A$257,"&gt;="&amp;$A266,'Aceite de Oliva'!$B$6:$B$257,"&lt;="&amp;$B266)</f>
        <v>0</v>
      </c>
      <c r="JF266" s="4">
        <f>SUMIFS('Aceite de Oliva'!JF$6:JF$257,'Aceite de Oliva'!$A$6:$A$257,"&gt;="&amp;$A266,'Aceite de Oliva'!$B$6:$B$257,"&lt;="&amp;$B266)</f>
        <v>0</v>
      </c>
      <c r="JJ266" s="4">
        <f>SUMIFS('Aceite de Oliva'!JJ$6:JJ$257,'Aceite de Oliva'!$A$6:$A$257,"&gt;="&amp;$A266,'Aceite de Oliva'!$B$6:$B$257,"&lt;="&amp;$B266)</f>
        <v>0</v>
      </c>
      <c r="JK266" s="4">
        <f>SUMIFS('Aceite de Oliva'!JK$6:JK$257,'Aceite de Oliva'!$A$6:$A$257,"&gt;="&amp;$A266,'Aceite de Oliva'!$B$6:$B$257,"&lt;="&amp;$B266)</f>
        <v>0</v>
      </c>
      <c r="JL266" s="4">
        <f>SUMIFS('Aceite de Oliva'!JL$6:JL$257,'Aceite de Oliva'!$A$6:$A$257,"&gt;="&amp;$A266,'Aceite de Oliva'!$B$6:$B$257,"&lt;="&amp;$B266)</f>
        <v>0</v>
      </c>
      <c r="JM266" s="4">
        <f>SUMIFS('Aceite de Oliva'!JM$6:JM$257,'Aceite de Oliva'!$A$6:$A$257,"&gt;="&amp;$A266,'Aceite de Oliva'!$B$6:$B$257,"&lt;="&amp;$B266)</f>
        <v>0</v>
      </c>
      <c r="JQ266" s="4">
        <f>SUMIFS('Aceite de Oliva'!JQ$6:JQ$257,'Aceite de Oliva'!$A$6:$A$257,"&gt;="&amp;$A266,'Aceite de Oliva'!$B$6:$B$257,"&lt;="&amp;$B266)</f>
        <v>0</v>
      </c>
      <c r="JR266" s="4">
        <f>SUMIFS('Aceite de Oliva'!JR$6:JR$257,'Aceite de Oliva'!$A$6:$A$257,"&gt;="&amp;$A266,'Aceite de Oliva'!$B$6:$B$257,"&lt;="&amp;$B266)</f>
        <v>0</v>
      </c>
      <c r="JS266" s="4">
        <f>SUMIFS('Aceite de Oliva'!JS$6:JS$257,'Aceite de Oliva'!$A$6:$A$257,"&gt;="&amp;$A266,'Aceite de Oliva'!$B$6:$B$257,"&lt;="&amp;$B266)</f>
        <v>0</v>
      </c>
      <c r="JT266" s="4">
        <f>SUMIFS('Aceite de Oliva'!JT$6:JT$257,'Aceite de Oliva'!$A$6:$A$257,"&gt;="&amp;$A266,'Aceite de Oliva'!$B$6:$B$257,"&lt;="&amp;$B266)</f>
        <v>0</v>
      </c>
      <c r="JX266" s="4">
        <f>SUMIFS('Aceite de Oliva'!JX$6:JX$257,'Aceite de Oliva'!$A$6:$A$257,"&gt;="&amp;$A266,'Aceite de Oliva'!$B$6:$B$257,"&lt;="&amp;$B266)</f>
        <v>0</v>
      </c>
      <c r="JY266" s="4">
        <f>SUMIFS('Aceite de Oliva'!JY$6:JY$257,'Aceite de Oliva'!$A$6:$A$257,"&gt;="&amp;$A266,'Aceite de Oliva'!$B$6:$B$257,"&lt;="&amp;$B266)</f>
        <v>0</v>
      </c>
      <c r="JZ266" s="4">
        <f>SUMIFS('Aceite de Oliva'!JZ$6:JZ$257,'Aceite de Oliva'!$A$6:$A$257,"&gt;="&amp;$A266,'Aceite de Oliva'!$B$6:$B$257,"&lt;="&amp;$B266)</f>
        <v>0</v>
      </c>
      <c r="KA266" s="4">
        <f>SUMIFS('Aceite de Oliva'!KA$6:KA$257,'Aceite de Oliva'!$A$6:$A$257,"&gt;="&amp;$A266,'Aceite de Oliva'!$B$6:$B$257,"&lt;="&amp;$B266)</f>
        <v>0</v>
      </c>
      <c r="KE266" s="4">
        <f>SUMIFS('Aceite de Oliva'!KE$6:KE$257,'Aceite de Oliva'!$A$6:$A$257,"&gt;="&amp;$A266,'Aceite de Oliva'!$B$6:$B$257,"&lt;="&amp;$B266)</f>
        <v>0</v>
      </c>
      <c r="KF266" s="4">
        <f>SUMIFS('Aceite de Oliva'!KF$6:KF$257,'Aceite de Oliva'!$A$6:$A$257,"&gt;="&amp;$A266,'Aceite de Oliva'!$B$6:$B$257,"&lt;="&amp;$B266)</f>
        <v>0</v>
      </c>
      <c r="KG266" s="4">
        <f>SUMIFS('Aceite de Oliva'!KG$6:KG$257,'Aceite de Oliva'!$A$6:$A$257,"&gt;="&amp;$A266,'Aceite de Oliva'!$B$6:$B$257,"&lt;="&amp;$B266)</f>
        <v>0</v>
      </c>
      <c r="KH266" s="4">
        <f>SUMIFS('Aceite de Oliva'!KH$6:KH$257,'Aceite de Oliva'!$A$6:$A$257,"&gt;="&amp;$A266,'Aceite de Oliva'!$B$6:$B$257,"&lt;="&amp;$B266)</f>
        <v>0</v>
      </c>
      <c r="KL266" s="4">
        <f>SUMIFS('Aceite de Oliva'!KL$6:KL$257,'Aceite de Oliva'!$A$6:$A$257,"&gt;="&amp;$A266,'Aceite de Oliva'!$B$6:$B$257,"&lt;="&amp;$B266)</f>
        <v>0</v>
      </c>
      <c r="KM266" s="4">
        <f>SUMIFS('Aceite de Oliva'!KM$6:KM$257,'Aceite de Oliva'!$A$6:$A$257,"&gt;="&amp;$A266,'Aceite de Oliva'!$B$6:$B$257,"&lt;="&amp;$B266)</f>
        <v>0</v>
      </c>
      <c r="KN266" s="4">
        <f>SUMIFS('Aceite de Oliva'!KN$6:KN$257,'Aceite de Oliva'!$A$6:$A$257,"&gt;="&amp;$A266,'Aceite de Oliva'!$B$6:$B$257,"&lt;="&amp;$B266)</f>
        <v>0</v>
      </c>
      <c r="KO266" s="4">
        <f>SUMIFS('Aceite de Oliva'!KO$6:KO$257,'Aceite de Oliva'!$A$6:$A$257,"&gt;="&amp;$A266,'Aceite de Oliva'!$B$6:$B$257,"&lt;="&amp;$B266)</f>
        <v>0</v>
      </c>
      <c r="KS266" s="4">
        <f>SUMIFS('Aceite de Oliva'!KS$6:KS$257,'Aceite de Oliva'!$A$6:$A$257,"&gt;="&amp;$A266,'Aceite de Oliva'!$B$6:$B$257,"&lt;="&amp;$B266)</f>
        <v>0.05</v>
      </c>
      <c r="KT266" s="4">
        <f>SUMIFS('Aceite de Oliva'!KT$6:KT$257,'Aceite de Oliva'!$A$6:$A$257,"&gt;="&amp;$A266,'Aceite de Oliva'!$B$6:$B$257,"&lt;="&amp;$B266)</f>
        <v>0</v>
      </c>
      <c r="KU266" s="4">
        <f>SUMIFS('Aceite de Oliva'!KU$6:KU$257,'Aceite de Oliva'!$A$6:$A$257,"&gt;="&amp;$A266,'Aceite de Oliva'!$B$6:$B$257,"&lt;="&amp;$B266)</f>
        <v>0.09</v>
      </c>
      <c r="KV266" s="4">
        <f>SUMIFS('Aceite de Oliva'!KV$6:KV$257,'Aceite de Oliva'!$A$6:$A$257,"&gt;="&amp;$A266,'Aceite de Oliva'!$B$6:$B$257,"&lt;="&amp;$B266)</f>
        <v>0</v>
      </c>
      <c r="KZ266" s="4">
        <f>SUMIFS('Aceite de Oliva'!KZ$6:KZ$257,'Aceite de Oliva'!$A$6:$A$257,"&gt;="&amp;$A266,'Aceite de Oliva'!$B$6:$B$257,"&lt;="&amp;$B266)</f>
        <v>0</v>
      </c>
      <c r="LA266" s="4">
        <f>SUMIFS('Aceite de Oliva'!LA$6:LA$257,'Aceite de Oliva'!$A$6:$A$257,"&gt;="&amp;$A266,'Aceite de Oliva'!$B$6:$B$257,"&lt;="&amp;$B266)</f>
        <v>0</v>
      </c>
      <c r="LB266" s="4">
        <f>SUMIFS('Aceite de Oliva'!LB$6:LB$257,'Aceite de Oliva'!$A$6:$A$257,"&gt;="&amp;$A266,'Aceite de Oliva'!$B$6:$B$257,"&lt;="&amp;$B266)</f>
        <v>0</v>
      </c>
      <c r="LC266" s="4">
        <f>SUMIFS('Aceite de Oliva'!LC$6:LC$257,'Aceite de Oliva'!$A$6:$A$257,"&gt;="&amp;$A266,'Aceite de Oliva'!$B$6:$B$257,"&lt;="&amp;$B266)</f>
        <v>0</v>
      </c>
      <c r="LG266" s="4">
        <f>SUMIFS('Aceite de Oliva'!LG$6:LG$257,'Aceite de Oliva'!$A$6:$A$257,"&gt;="&amp;$A266,'Aceite de Oliva'!$B$6:$B$257,"&lt;="&amp;$B266)</f>
        <v>0</v>
      </c>
      <c r="LH266" s="4">
        <f>SUMIFS('Aceite de Oliva'!LH$6:LH$257,'Aceite de Oliva'!$A$6:$A$257,"&gt;="&amp;$A266,'Aceite de Oliva'!$B$6:$B$257,"&lt;="&amp;$B266)</f>
        <v>0</v>
      </c>
      <c r="LI266" s="4">
        <f>SUMIFS('Aceite de Oliva'!LI$6:LI$257,'Aceite de Oliva'!$A$6:$A$257,"&gt;="&amp;$A266,'Aceite de Oliva'!$B$6:$B$257,"&lt;="&amp;$B266)</f>
        <v>0</v>
      </c>
      <c r="LJ266" s="4">
        <f>SUMIFS('Aceite de Oliva'!LJ$6:LJ$257,'Aceite de Oliva'!$A$6:$A$257,"&gt;="&amp;$A266,'Aceite de Oliva'!$B$6:$B$257,"&lt;="&amp;$B266)</f>
        <v>0</v>
      </c>
      <c r="LN266" s="4">
        <f>SUMIFS('Aceite de Oliva'!LN$6:LN$257,'Aceite de Oliva'!$A$6:$A$257,"&gt;="&amp;$A266,'Aceite de Oliva'!$B$6:$B$257,"&lt;="&amp;$B266)</f>
        <v>0</v>
      </c>
      <c r="LO266" s="4">
        <f>SUMIFS('Aceite de Oliva'!LO$6:LO$257,'Aceite de Oliva'!$A$6:$A$257,"&gt;="&amp;$A266,'Aceite de Oliva'!$B$6:$B$257,"&lt;="&amp;$B266)</f>
        <v>0</v>
      </c>
      <c r="LP266" s="4">
        <f>SUMIFS('Aceite de Oliva'!LP$6:LP$257,'Aceite de Oliva'!$A$6:$A$257,"&gt;="&amp;$A266,'Aceite de Oliva'!$B$6:$B$257,"&lt;="&amp;$B266)</f>
        <v>0</v>
      </c>
      <c r="LQ266" s="4">
        <f>SUMIFS('Aceite de Oliva'!LQ$6:LQ$257,'Aceite de Oliva'!$A$6:$A$257,"&gt;="&amp;$A266,'Aceite de Oliva'!$B$6:$B$257,"&lt;="&amp;$B266)</f>
        <v>0</v>
      </c>
      <c r="LU266" s="4">
        <f>SUMIFS('Aceite de Oliva'!LU$6:LU$257,'Aceite de Oliva'!$A$6:$A$257,"&gt;="&amp;$A266,'Aceite de Oliva'!$B$6:$B$257,"&lt;="&amp;$B266)</f>
        <v>0.05</v>
      </c>
      <c r="LV266" s="4">
        <f>SUMIFS('Aceite de Oliva'!LV$6:LV$257,'Aceite de Oliva'!$A$6:$A$257,"&gt;="&amp;$A266,'Aceite de Oliva'!$B$6:$B$257,"&lt;="&amp;$B266)</f>
        <v>0</v>
      </c>
      <c r="LW266" s="4">
        <f>SUMIFS('Aceite de Oliva'!LW$6:LW$257,'Aceite de Oliva'!$A$6:$A$257,"&gt;="&amp;$A266,'Aceite de Oliva'!$B$6:$B$257,"&lt;="&amp;$B266)</f>
        <v>0.08</v>
      </c>
      <c r="LX266" s="4">
        <f>SUMIFS('Aceite de Oliva'!LX$6:LX$257,'Aceite de Oliva'!$A$6:$A$257,"&gt;="&amp;$A266,'Aceite de Oliva'!$B$6:$B$257,"&lt;="&amp;$B266)</f>
        <v>0</v>
      </c>
      <c r="MB266" s="4">
        <f>SUMIFS('Aceite de Oliva'!MB$6:MB$257,'Aceite de Oliva'!$A$6:$A$257,"&gt;="&amp;$A266,'Aceite de Oliva'!$B$6:$B$257,"&lt;="&amp;$B266)</f>
        <v>0</v>
      </c>
      <c r="MC266" s="4">
        <f>SUMIFS('Aceite de Oliva'!MC$6:MC$257,'Aceite de Oliva'!$A$6:$A$257,"&gt;="&amp;$A266,'Aceite de Oliva'!$B$6:$B$257,"&lt;="&amp;$B266)</f>
        <v>0</v>
      </c>
      <c r="MD266" s="4">
        <f>SUMIFS('Aceite de Oliva'!MD$6:MD$257,'Aceite de Oliva'!$A$6:$A$257,"&gt;="&amp;$A266,'Aceite de Oliva'!$B$6:$B$257,"&lt;="&amp;$B266)</f>
        <v>0</v>
      </c>
      <c r="ME266" s="4">
        <f>SUMIFS('Aceite de Oliva'!ME$6:ME$257,'Aceite de Oliva'!$A$6:$A$257,"&gt;="&amp;$A266,'Aceite de Oliva'!$B$6:$B$257,"&lt;="&amp;$B266)</f>
        <v>0</v>
      </c>
      <c r="MI266" s="4">
        <f>SUMIFS('Aceite de Oliva'!MI$6:MI$257,'Aceite de Oliva'!$A$6:$A$257,"&gt;="&amp;$A266,'Aceite de Oliva'!$B$6:$B$257,"&lt;="&amp;$B266)</f>
        <v>0</v>
      </c>
      <c r="MJ266" s="4">
        <f>SUMIFS('Aceite de Oliva'!MJ$6:MJ$257,'Aceite de Oliva'!$A$6:$A$257,"&gt;="&amp;$A266,'Aceite de Oliva'!$B$6:$B$257,"&lt;="&amp;$B266)</f>
        <v>0</v>
      </c>
      <c r="MK266" s="4">
        <f>SUMIFS('Aceite de Oliva'!MK$6:MK$257,'Aceite de Oliva'!$A$6:$A$257,"&gt;="&amp;$A266,'Aceite de Oliva'!$B$6:$B$257,"&lt;="&amp;$B266)</f>
        <v>0</v>
      </c>
      <c r="ML266" s="4">
        <f>SUMIFS('Aceite de Oliva'!ML$6:ML$257,'Aceite de Oliva'!$A$6:$A$257,"&gt;="&amp;$A266,'Aceite de Oliva'!$B$6:$B$257,"&lt;="&amp;$B266)</f>
        <v>0</v>
      </c>
      <c r="MP266" s="4">
        <f>SUMIFS('Aceite de Oliva'!MP$6:MP$257,'Aceite de Oliva'!$A$6:$A$257,"&gt;="&amp;$A266,'Aceite de Oliva'!$B$6:$B$257,"&lt;="&amp;$B266)</f>
        <v>0</v>
      </c>
      <c r="MQ266" s="4">
        <f>SUMIFS('Aceite de Oliva'!MQ$6:MQ$257,'Aceite de Oliva'!$A$6:$A$257,"&gt;="&amp;$A266,'Aceite de Oliva'!$B$6:$B$257,"&lt;="&amp;$B266)</f>
        <v>0</v>
      </c>
      <c r="MR266" s="4">
        <f>SUMIFS('Aceite de Oliva'!MR$6:MR$257,'Aceite de Oliva'!$A$6:$A$257,"&gt;="&amp;$A266,'Aceite de Oliva'!$B$6:$B$257,"&lt;="&amp;$B266)</f>
        <v>0</v>
      </c>
      <c r="MS266" s="4">
        <f>SUMIFS('Aceite de Oliva'!MS$6:MS$257,'Aceite de Oliva'!$A$6:$A$257,"&gt;="&amp;$A266,'Aceite de Oliva'!$B$6:$B$257,"&lt;="&amp;$B266)</f>
        <v>0</v>
      </c>
      <c r="MW266" s="4">
        <f>SUMIFS('Aceite de Oliva'!MW$6:MW$257,'Aceite de Oliva'!$A$6:$A$257,"&gt;="&amp;$A266,'Aceite de Oliva'!$B$6:$B$257,"&lt;="&amp;$B266)</f>
        <v>0</v>
      </c>
      <c r="MX266" s="4">
        <f>SUMIFS('Aceite de Oliva'!MX$6:MX$257,'Aceite de Oliva'!$A$6:$A$257,"&gt;="&amp;$A266,'Aceite de Oliva'!$B$6:$B$257,"&lt;="&amp;$B266)</f>
        <v>0</v>
      </c>
      <c r="MY266" s="4">
        <f>SUMIFS('Aceite de Oliva'!MY$6:MY$257,'Aceite de Oliva'!$A$6:$A$257,"&gt;="&amp;$A266,'Aceite de Oliva'!$B$6:$B$257,"&lt;="&amp;$B266)</f>
        <v>0</v>
      </c>
      <c r="MZ266" s="4">
        <f>SUMIFS('Aceite de Oliva'!MZ$6:MZ$257,'Aceite de Oliva'!$A$6:$A$257,"&gt;="&amp;$A266,'Aceite de Oliva'!$B$6:$B$257,"&lt;="&amp;$B266)</f>
        <v>0</v>
      </c>
      <c r="ND266" s="4">
        <f>SUMIFS('Aceite de Oliva'!ND$6:ND$257,'Aceite de Oliva'!$A$6:$A$257,"&gt;="&amp;$A266,'Aceite de Oliva'!$B$6:$B$257,"&lt;="&amp;$B266)</f>
        <v>0</v>
      </c>
      <c r="NE266" s="4">
        <f>SUMIFS('Aceite de Oliva'!NE$6:NE$257,'Aceite de Oliva'!$A$6:$A$257,"&gt;="&amp;$A266,'Aceite de Oliva'!$B$6:$B$257,"&lt;="&amp;$B266)</f>
        <v>0</v>
      </c>
      <c r="NF266" s="4">
        <f>SUMIFS('Aceite de Oliva'!NF$6:NF$257,'Aceite de Oliva'!$A$6:$A$257,"&gt;="&amp;$A266,'Aceite de Oliva'!$B$6:$B$257,"&lt;="&amp;$B266)</f>
        <v>0</v>
      </c>
      <c r="NG266" s="4">
        <f>SUMIFS('Aceite de Oliva'!NG$6:NG$257,'Aceite de Oliva'!$A$6:$A$257,"&gt;="&amp;$A266,'Aceite de Oliva'!$B$6:$B$257,"&lt;="&amp;$B266)</f>
        <v>0</v>
      </c>
      <c r="NK266" s="4">
        <f>SUMIFS('Aceite de Oliva'!NK$6:NK$257,'Aceite de Oliva'!$A$6:$A$257,"&gt;="&amp;$A266,'Aceite de Oliva'!$B$6:$B$257,"&lt;="&amp;$B266)</f>
        <v>0</v>
      </c>
      <c r="NL266" s="4">
        <f>SUMIFS('Aceite de Oliva'!NL$6:NL$257,'Aceite de Oliva'!$A$6:$A$257,"&gt;="&amp;$A266,'Aceite de Oliva'!$B$6:$B$257,"&lt;="&amp;$B266)</f>
        <v>0</v>
      </c>
      <c r="NM266" s="4">
        <f>SUMIFS('Aceite de Oliva'!NM$6:NM$257,'Aceite de Oliva'!$A$6:$A$257,"&gt;="&amp;$A266,'Aceite de Oliva'!$B$6:$B$257,"&lt;="&amp;$B266)</f>
        <v>0</v>
      </c>
      <c r="NN266" s="4">
        <f>SUMIFS('Aceite de Oliva'!NN$6:NN$257,'Aceite de Oliva'!$A$6:$A$257,"&gt;="&amp;$A266,'Aceite de Oliva'!$B$6:$B$257,"&lt;="&amp;$B266)</f>
        <v>0</v>
      </c>
      <c r="NR266" s="4">
        <f>SUMIFS('Aceite de Oliva'!NR$6:NR$257,'Aceite de Oliva'!$A$6:$A$257,"&gt;="&amp;$A266,'Aceite de Oliva'!$B$6:$B$257,"&lt;="&amp;$B266)</f>
        <v>0</v>
      </c>
      <c r="NS266" s="4">
        <f>SUMIFS('Aceite de Oliva'!NS$6:NS$257,'Aceite de Oliva'!$A$6:$A$257,"&gt;="&amp;$A266,'Aceite de Oliva'!$B$6:$B$257,"&lt;="&amp;$B266)</f>
        <v>0</v>
      </c>
      <c r="NT266" s="4">
        <f>SUMIFS('Aceite de Oliva'!NT$6:NT$257,'Aceite de Oliva'!$A$6:$A$257,"&gt;="&amp;$A266,'Aceite de Oliva'!$B$6:$B$257,"&lt;="&amp;$B266)</f>
        <v>0</v>
      </c>
      <c r="NU266" s="4">
        <f>SUMIFS('Aceite de Oliva'!NU$6:NU$257,'Aceite de Oliva'!$A$6:$A$257,"&gt;="&amp;$A266,'Aceite de Oliva'!$B$6:$B$257,"&lt;="&amp;$B266)</f>
        <v>0</v>
      </c>
      <c r="NY266" s="4">
        <f>SUMIFS('Aceite de Oliva'!NY$6:NY$257,'Aceite de Oliva'!$A$6:$A$257,"&gt;="&amp;$A266,'Aceite de Oliva'!$B$6:$B$257,"&lt;="&amp;$B266)</f>
        <v>0</v>
      </c>
      <c r="NZ266" s="4">
        <f>SUMIFS('Aceite de Oliva'!NZ$6:NZ$257,'Aceite de Oliva'!$A$6:$A$257,"&gt;="&amp;$A266,'Aceite de Oliva'!$B$6:$B$257,"&lt;="&amp;$B266)</f>
        <v>0</v>
      </c>
      <c r="OA266" s="4">
        <f>SUMIFS('Aceite de Oliva'!OA$6:OA$257,'Aceite de Oliva'!$A$6:$A$257,"&gt;="&amp;$A266,'Aceite de Oliva'!$B$6:$B$257,"&lt;="&amp;$B266)</f>
        <v>0</v>
      </c>
      <c r="OB266" s="4">
        <f>SUMIFS('Aceite de Oliva'!OB$6:OB$257,'Aceite de Oliva'!$A$6:$A$257,"&gt;="&amp;$A266,'Aceite de Oliva'!$B$6:$B$257,"&lt;="&amp;$B266)</f>
        <v>0</v>
      </c>
      <c r="OF266" s="4">
        <f>SUMIFS('Aceite de Oliva'!OF$6:OF$257,'Aceite de Oliva'!$A$6:$A$257,"&gt;="&amp;$A266,'Aceite de Oliva'!$B$6:$B$257,"&lt;="&amp;$B266)</f>
        <v>0</v>
      </c>
      <c r="OG266" s="4">
        <f>SUMIFS('Aceite de Oliva'!OG$6:OG$257,'Aceite de Oliva'!$A$6:$A$257,"&gt;="&amp;$A266,'Aceite de Oliva'!$B$6:$B$257,"&lt;="&amp;$B266)</f>
        <v>0</v>
      </c>
      <c r="OH266" s="4">
        <f>SUMIFS('Aceite de Oliva'!OH$6:OH$257,'Aceite de Oliva'!$A$6:$A$257,"&gt;="&amp;$A266,'Aceite de Oliva'!$B$6:$B$257,"&lt;="&amp;$B266)</f>
        <v>0</v>
      </c>
      <c r="OI266" s="4">
        <f>SUMIFS('Aceite de Oliva'!OI$6:OI$257,'Aceite de Oliva'!$A$6:$A$257,"&gt;="&amp;$A266,'Aceite de Oliva'!$B$6:$B$257,"&lt;="&amp;$B266)</f>
        <v>0</v>
      </c>
      <c r="OM266" s="4">
        <f>SUMIFS('Aceite de Oliva'!OM$6:OM$257,'Aceite de Oliva'!$A$6:$A$257,"&gt;="&amp;$A266,'Aceite de Oliva'!$B$6:$B$257,"&lt;="&amp;$B266)</f>
        <v>0</v>
      </c>
      <c r="ON266" s="4">
        <f>SUMIFS('Aceite de Oliva'!ON$6:ON$257,'Aceite de Oliva'!$A$6:$A$257,"&gt;="&amp;$A266,'Aceite de Oliva'!$B$6:$B$257,"&lt;="&amp;$B266)</f>
        <v>0</v>
      </c>
      <c r="OO266" s="4">
        <f>SUMIFS('Aceite de Oliva'!OO$6:OO$257,'Aceite de Oliva'!$A$6:$A$257,"&gt;="&amp;$A266,'Aceite de Oliva'!$B$6:$B$257,"&lt;="&amp;$B266)</f>
        <v>0</v>
      </c>
      <c r="OP266" s="4">
        <f>SUMIFS('Aceite de Oliva'!OP$6:OP$257,'Aceite de Oliva'!$A$6:$A$257,"&gt;="&amp;$A266,'Aceite de Oliva'!$B$6:$B$257,"&lt;="&amp;$B266)</f>
        <v>0</v>
      </c>
      <c r="OT266" s="4">
        <f>SUMIFS('Aceite de Oliva'!OT$6:OT$257,'Aceite de Oliva'!$A$6:$A$257,"&gt;="&amp;$A266,'Aceite de Oliva'!$B$6:$B$257,"&lt;="&amp;$B266)</f>
        <v>1.7000000000000002</v>
      </c>
      <c r="OU266" s="4">
        <f>SUMIFS('Aceite de Oliva'!OU$6:OU$257,'Aceite de Oliva'!$A$6:$A$257,"&gt;="&amp;$A266,'Aceite de Oliva'!$B$6:$B$257,"&lt;="&amp;$B266)</f>
        <v>3.6900000000000004</v>
      </c>
      <c r="OV266" s="4">
        <f>SUMIFS('Aceite de Oliva'!OV$6:OV$257,'Aceite de Oliva'!$A$6:$A$257,"&gt;="&amp;$A266,'Aceite de Oliva'!$B$6:$B$257,"&lt;="&amp;$B266)</f>
        <v>1.0899999999999999</v>
      </c>
      <c r="OW266" s="4">
        <f>SUMIFS('Aceite de Oliva'!OW$6:OW$257,'Aceite de Oliva'!$A$6:$A$257,"&gt;="&amp;$A266,'Aceite de Oliva'!$B$6:$B$257,"&lt;="&amp;$B266)</f>
        <v>1.42</v>
      </c>
      <c r="PA266" s="4">
        <f>SUMIFS('Aceite de Oliva'!PA$6:PA$257,'Aceite de Oliva'!$A$6:$A$257,"&gt;="&amp;$A266,'Aceite de Oliva'!$B$6:$B$257,"&lt;="&amp;$B266)</f>
        <v>5.76</v>
      </c>
      <c r="PB266" s="4">
        <f>SUMIFS('Aceite de Oliva'!PB$6:PB$257,'Aceite de Oliva'!$A$6:$A$257,"&gt;="&amp;$A266,'Aceite de Oliva'!$B$6:$B$257,"&lt;="&amp;$B266)</f>
        <v>18.66</v>
      </c>
      <c r="PC266" s="4">
        <f>SUMIFS('Aceite de Oliva'!PC$6:PC$257,'Aceite de Oliva'!$A$6:$A$257,"&gt;="&amp;$A266,'Aceite de Oliva'!$B$6:$B$257,"&lt;="&amp;$B266)</f>
        <v>2.2199999999999998</v>
      </c>
      <c r="PD266" s="4">
        <f>SUMIFS('Aceite de Oliva'!PD$6:PD$257,'Aceite de Oliva'!$A$6:$A$257,"&gt;="&amp;$A266,'Aceite de Oliva'!$B$6:$B$257,"&lt;="&amp;$B266)</f>
        <v>0.6</v>
      </c>
      <c r="PH266" s="4">
        <f>SUMIFS('Aceite de Oliva'!PH$6:PH$257,'Aceite de Oliva'!$A$6:$A$257,"&gt;="&amp;$A266,'Aceite de Oliva'!$B$6:$B$257,"&lt;="&amp;$B266)</f>
        <v>3.57</v>
      </c>
      <c r="PI266" s="4">
        <f>SUMIFS('Aceite de Oliva'!PI$6:PI$257,'Aceite de Oliva'!$A$6:$A$257,"&gt;="&amp;$A266,'Aceite de Oliva'!$B$6:$B$257,"&lt;="&amp;$B266)</f>
        <v>11.21</v>
      </c>
      <c r="PJ266" s="4">
        <f>SUMIFS('Aceite de Oliva'!PJ$6:PJ$257,'Aceite de Oliva'!$A$6:$A$257,"&gt;="&amp;$A266,'Aceite de Oliva'!$B$6:$B$257,"&lt;="&amp;$B266)</f>
        <v>1.51</v>
      </c>
      <c r="PK266" s="4">
        <f>SUMIFS('Aceite de Oliva'!PK$6:PK$257,'Aceite de Oliva'!$A$6:$A$257,"&gt;="&amp;$A266,'Aceite de Oliva'!$B$6:$B$257,"&lt;="&amp;$B266)</f>
        <v>2.5499999999999998</v>
      </c>
      <c r="PO266" s="4">
        <f>SUMIFS('Aceite de Oliva'!PO$6:PO$257,'Aceite de Oliva'!$A$6:$A$257,"&gt;="&amp;$A266,'Aceite de Oliva'!$B$6:$B$257,"&lt;="&amp;$B266)</f>
        <v>4.46</v>
      </c>
      <c r="PP266" s="4">
        <f>SUMIFS('Aceite de Oliva'!PP$6:PP$257,'Aceite de Oliva'!$A$6:$A$257,"&gt;="&amp;$A266,'Aceite de Oliva'!$B$6:$B$257,"&lt;="&amp;$B266)</f>
        <v>12.540000000000001</v>
      </c>
      <c r="PQ266" s="4">
        <f>SUMIFS('Aceite de Oliva'!PQ$6:PQ$257,'Aceite de Oliva'!$A$6:$A$257,"&gt;="&amp;$A266,'Aceite de Oliva'!$B$6:$B$257,"&lt;="&amp;$B266)</f>
        <v>2.09</v>
      </c>
      <c r="PR266" s="4">
        <f>SUMIFS('Aceite de Oliva'!PR$6:PR$257,'Aceite de Oliva'!$A$6:$A$257,"&gt;="&amp;$A266,'Aceite de Oliva'!$B$6:$B$257,"&lt;="&amp;$B266)</f>
        <v>1.35</v>
      </c>
      <c r="PV266" s="4">
        <f>SUMIFS('Aceite de Oliva'!PV$6:PV$257,'Aceite de Oliva'!$A$6:$A$257,"&gt;="&amp;$A266,'Aceite de Oliva'!$B$6:$B$257,"&lt;="&amp;$B266)</f>
        <v>4.29</v>
      </c>
      <c r="PW266" s="4">
        <f>SUMIFS('Aceite de Oliva'!PW$6:PW$257,'Aceite de Oliva'!$A$6:$A$257,"&gt;="&amp;$A266,'Aceite de Oliva'!$B$6:$B$257,"&lt;="&amp;$B266)</f>
        <v>14.64</v>
      </c>
      <c r="PX266" s="4">
        <f>SUMIFS('Aceite de Oliva'!PX$6:PX$257,'Aceite de Oliva'!$A$6:$A$257,"&gt;="&amp;$A266,'Aceite de Oliva'!$B$6:$B$257,"&lt;="&amp;$B266)</f>
        <v>0.92</v>
      </c>
      <c r="PY266" s="4">
        <f>SUMIFS('Aceite de Oliva'!PY$6:PY$257,'Aceite de Oliva'!$A$6:$A$257,"&gt;="&amp;$A266,'Aceite de Oliva'!$B$6:$B$257,"&lt;="&amp;$B266)</f>
        <v>2.64</v>
      </c>
      <c r="QC266" s="4">
        <f>SUMIFS('Aceite de Oliva'!QC$6:QC$257,'Aceite de Oliva'!$A$6:$A$257,"&gt;="&amp;$A266,'Aceite de Oliva'!$B$6:$B$257,"&lt;="&amp;$B266)</f>
        <v>3.93</v>
      </c>
      <c r="QD266" s="4">
        <f>SUMIFS('Aceite de Oliva'!QD$6:QD$257,'Aceite de Oliva'!$A$6:$A$257,"&gt;="&amp;$A266,'Aceite de Oliva'!$B$6:$B$257,"&lt;="&amp;$B266)</f>
        <v>13.4</v>
      </c>
      <c r="QE266" s="4">
        <f>SUMIFS('Aceite de Oliva'!QE$6:QE$257,'Aceite de Oliva'!$A$6:$A$257,"&gt;="&amp;$A266,'Aceite de Oliva'!$B$6:$B$257,"&lt;="&amp;$B266)</f>
        <v>1.38</v>
      </c>
      <c r="QF266" s="4">
        <f>SUMIFS('Aceite de Oliva'!QF$6:QF$257,'Aceite de Oliva'!$A$6:$A$257,"&gt;="&amp;$A266,'Aceite de Oliva'!$B$6:$B$257,"&lt;="&amp;$B266)</f>
        <v>2.54</v>
      </c>
      <c r="QJ266" s="4">
        <f>SUMIFS('Aceite de Oliva'!QJ$6:QJ$257,'Aceite de Oliva'!$A$6:$A$257,"&gt;="&amp;$A266,'Aceite de Oliva'!$B$6:$B$257,"&lt;="&amp;$B266)</f>
        <v>7.5600000000000005</v>
      </c>
      <c r="QK266" s="4">
        <f>SUMIFS('Aceite de Oliva'!QK$6:QK$257,'Aceite de Oliva'!$A$6:$A$257,"&gt;="&amp;$A266,'Aceite de Oliva'!$B$6:$B$257,"&lt;="&amp;$B266)</f>
        <v>20.04</v>
      </c>
      <c r="QL266" s="4">
        <f>SUMIFS('Aceite de Oliva'!QL$6:QL$257,'Aceite de Oliva'!$A$6:$A$257,"&gt;="&amp;$A266,'Aceite de Oliva'!$B$6:$B$257,"&lt;="&amp;$B266)</f>
        <v>4</v>
      </c>
      <c r="QM266" s="4">
        <f>SUMIFS('Aceite de Oliva'!QM$6:QM$257,'Aceite de Oliva'!$A$6:$A$257,"&gt;="&amp;$A266,'Aceite de Oliva'!$B$6:$B$257,"&lt;="&amp;$B266)</f>
        <v>3.21</v>
      </c>
      <c r="QQ266" s="4">
        <f>SUMIFS('Aceite de Oliva'!QQ$6:QQ$257,'Aceite de Oliva'!$A$6:$A$257,"&gt;="&amp;$A266,'Aceite de Oliva'!$B$6:$B$257,"&lt;="&amp;$B266)</f>
        <v>6.1099999999999994</v>
      </c>
      <c r="QR266" s="4">
        <f>SUMIFS('Aceite de Oliva'!QR$6:QR$257,'Aceite de Oliva'!$A$6:$A$257,"&gt;="&amp;$A266,'Aceite de Oliva'!$B$6:$B$257,"&lt;="&amp;$B266)</f>
        <v>16.71</v>
      </c>
      <c r="QS266" s="4">
        <f>SUMIFS('Aceite de Oliva'!QS$6:QS$257,'Aceite de Oliva'!$A$6:$A$257,"&gt;="&amp;$A266,'Aceite de Oliva'!$B$6:$B$257,"&lt;="&amp;$B266)</f>
        <v>2.92</v>
      </c>
      <c r="QT266" s="4">
        <f>SUMIFS('Aceite de Oliva'!QT$6:QT$257,'Aceite de Oliva'!$A$6:$A$257,"&gt;="&amp;$A266,'Aceite de Oliva'!$B$6:$B$257,"&lt;="&amp;$B266)</f>
        <v>1.44</v>
      </c>
      <c r="QX266" s="4">
        <f>SUMIFS('Aceite de Oliva'!QX$6:QX$257,'Aceite de Oliva'!$A$6:$A$257,"&gt;="&amp;$A266,'Aceite de Oliva'!$B$6:$B$257,"&lt;="&amp;$B266)</f>
        <v>2.54</v>
      </c>
      <c r="QY266" s="4">
        <f>SUMIFS('Aceite de Oliva'!QY$6:QY$257,'Aceite de Oliva'!$A$6:$A$257,"&gt;="&amp;$A266,'Aceite de Oliva'!$B$6:$B$257,"&lt;="&amp;$B266)</f>
        <v>5.01</v>
      </c>
      <c r="QZ266" s="4">
        <f>SUMIFS('Aceite de Oliva'!QZ$6:QZ$257,'Aceite de Oliva'!$A$6:$A$257,"&gt;="&amp;$A266,'Aceite de Oliva'!$B$6:$B$257,"&lt;="&amp;$B266)</f>
        <v>2.1999999999999997</v>
      </c>
      <c r="RA266" s="4">
        <f>SUMIFS('Aceite de Oliva'!RA$6:RA$257,'Aceite de Oliva'!$A$6:$A$257,"&gt;="&amp;$A266,'Aceite de Oliva'!$B$6:$B$257,"&lt;="&amp;$B266)</f>
        <v>1.42</v>
      </c>
      <c r="RE266" s="4">
        <f>SUMIFS('Aceite de Oliva'!RE$6:RE$257,'Aceite de Oliva'!$A$6:$A$257,"&gt;="&amp;$A266,'Aceite de Oliva'!$B$6:$B$257,"&lt;="&amp;$B266)</f>
        <v>0.9</v>
      </c>
      <c r="RF266" s="4">
        <f>SUMIFS('Aceite de Oliva'!RF$6:RF$257,'Aceite de Oliva'!$A$6:$A$257,"&gt;="&amp;$A266,'Aceite de Oliva'!$B$6:$B$257,"&lt;="&amp;$B266)</f>
        <v>0.31</v>
      </c>
      <c r="RG266" s="4">
        <f>SUMIFS('Aceite de Oliva'!RG$6:RG$257,'Aceite de Oliva'!$A$6:$A$257,"&gt;="&amp;$A266,'Aceite de Oliva'!$B$6:$B$257,"&lt;="&amp;$B266)</f>
        <v>1.06</v>
      </c>
      <c r="RH266" s="4">
        <f>SUMIFS('Aceite de Oliva'!RH$6:RH$257,'Aceite de Oliva'!$A$6:$A$257,"&gt;="&amp;$A266,'Aceite de Oliva'!$B$6:$B$257,"&lt;="&amp;$B266)</f>
        <v>0.57999999999999996</v>
      </c>
      <c r="RL266" s="4">
        <f>SUMIFS('Aceite de Oliva'!RL$6:RL$257,'Aceite de Oliva'!$A$6:$A$257,"&gt;="&amp;$A266,'Aceite de Oliva'!$B$6:$B$257,"&lt;="&amp;$B266)</f>
        <v>1.45</v>
      </c>
      <c r="RM266" s="4">
        <f>SUMIFS('Aceite de Oliva'!RM$6:RM$257,'Aceite de Oliva'!$A$6:$A$257,"&gt;="&amp;$A266,'Aceite de Oliva'!$B$6:$B$257,"&lt;="&amp;$B266)</f>
        <v>2.34</v>
      </c>
      <c r="RN266" s="4">
        <f>SUMIFS('Aceite de Oliva'!RN$6:RN$257,'Aceite de Oliva'!$A$6:$A$257,"&gt;="&amp;$A266,'Aceite de Oliva'!$B$6:$B$257,"&lt;="&amp;$B266)</f>
        <v>0.96</v>
      </c>
      <c r="RO266" s="4">
        <f>SUMIFS('Aceite de Oliva'!RO$6:RO$257,'Aceite de Oliva'!$A$6:$A$257,"&gt;="&amp;$A266,'Aceite de Oliva'!$B$6:$B$257,"&lt;="&amp;$B266)</f>
        <v>1.56</v>
      </c>
      <c r="RS266" s="4">
        <f>SUMIFS('Aceite de Oliva'!RS$6:RS$257,'Aceite de Oliva'!$A$6:$A$257,"&gt;="&amp;$A266,'Aceite de Oliva'!$B$6:$B$257,"&lt;="&amp;$B266)</f>
        <v>1.86</v>
      </c>
      <c r="RT266" s="4">
        <f>SUMIFS('Aceite de Oliva'!RT$6:RT$257,'Aceite de Oliva'!$A$6:$A$257,"&gt;="&amp;$A266,'Aceite de Oliva'!$B$6:$B$257,"&lt;="&amp;$B266)</f>
        <v>0.46</v>
      </c>
      <c r="RU266" s="4">
        <f>SUMIFS('Aceite de Oliva'!RU$6:RU$257,'Aceite de Oliva'!$A$6:$A$257,"&gt;="&amp;$A266,'Aceite de Oliva'!$B$6:$B$257,"&lt;="&amp;$B266)</f>
        <v>2.54</v>
      </c>
      <c r="RV266" s="4">
        <f>SUMIFS('Aceite de Oliva'!RV$6:RV$257,'Aceite de Oliva'!$A$6:$A$257,"&gt;="&amp;$A266,'Aceite de Oliva'!$B$6:$B$257,"&lt;="&amp;$B266)</f>
        <v>0.28000000000000003</v>
      </c>
      <c r="RZ266" s="4">
        <f>SUMIFS('Aceite de Oliva'!RZ$6:RZ$257,'Aceite de Oliva'!$A$6:$A$257,"&gt;="&amp;$A266,'Aceite de Oliva'!$B$6:$B$257,"&lt;="&amp;$B266)</f>
        <v>3.6399999999999997</v>
      </c>
      <c r="SA266" s="4">
        <f>SUMIFS('Aceite de Oliva'!SA$6:SA$257,'Aceite de Oliva'!$A$6:$A$257,"&gt;="&amp;$A266,'Aceite de Oliva'!$B$6:$B$257,"&lt;="&amp;$B266)</f>
        <v>1.78</v>
      </c>
      <c r="SB266" s="4">
        <f>SUMIFS('Aceite de Oliva'!SB$6:SB$257,'Aceite de Oliva'!$A$6:$A$257,"&gt;="&amp;$A266,'Aceite de Oliva'!$B$6:$B$257,"&lt;="&amp;$B266)</f>
        <v>4.01</v>
      </c>
      <c r="SC266" s="4">
        <f>SUMIFS('Aceite de Oliva'!SC$6:SC$257,'Aceite de Oliva'!$A$6:$A$257,"&gt;="&amp;$A266,'Aceite de Oliva'!$B$6:$B$257,"&lt;="&amp;$B266)</f>
        <v>3.62</v>
      </c>
      <c r="SG266" s="4">
        <f>SUMIFS('Aceite de Oliva'!SG$6:SG$257,'Aceite de Oliva'!$A$6:$A$257,"&gt;="&amp;$A266,'Aceite de Oliva'!$B$6:$B$257,"&lt;="&amp;$B266)</f>
        <v>3.1</v>
      </c>
      <c r="SH266" s="4">
        <f>SUMIFS('Aceite de Oliva'!SH$6:SH$257,'Aceite de Oliva'!$A$6:$A$257,"&gt;="&amp;$A266,'Aceite de Oliva'!$B$6:$B$257,"&lt;="&amp;$B266)</f>
        <v>2.37</v>
      </c>
      <c r="SI266" s="4">
        <f>SUMIFS('Aceite de Oliva'!SI$6:SI$257,'Aceite de Oliva'!$A$6:$A$257,"&gt;="&amp;$A266,'Aceite de Oliva'!$B$6:$B$257,"&lt;="&amp;$B266)</f>
        <v>2.92</v>
      </c>
      <c r="SJ266" s="4">
        <f>SUMIFS('Aceite de Oliva'!SJ$6:SJ$257,'Aceite de Oliva'!$A$6:$A$257,"&gt;="&amp;$A266,'Aceite de Oliva'!$B$6:$B$257,"&lt;="&amp;$B266)</f>
        <v>1.0899999999999999</v>
      </c>
      <c r="SN266" s="4">
        <f>SUMIFS('Aceite de Oliva'!SN$6:SN$257,'Aceite de Oliva'!$A$6:$A$257,"&gt;="&amp;$A266,'Aceite de Oliva'!$B$6:$B$257,"&lt;="&amp;$B266)</f>
        <v>6.55</v>
      </c>
      <c r="SO266" s="4">
        <f>SUMIFS('Aceite de Oliva'!SO$6:SO$257,'Aceite de Oliva'!$A$6:$A$257,"&gt;="&amp;$A266,'Aceite de Oliva'!$B$6:$B$257,"&lt;="&amp;$B266)</f>
        <v>6.55</v>
      </c>
      <c r="SP266" s="4">
        <f>SUMIFS('Aceite de Oliva'!SP$6:SP$257,'Aceite de Oliva'!$A$6:$A$257,"&gt;="&amp;$A266,'Aceite de Oliva'!$B$6:$B$257,"&lt;="&amp;$B266)</f>
        <v>7.1099999999999994</v>
      </c>
      <c r="SQ266" s="4">
        <f>SUMIFS('Aceite de Oliva'!SQ$6:SQ$257,'Aceite de Oliva'!$A$6:$A$257,"&gt;="&amp;$A266,'Aceite de Oliva'!$B$6:$B$257,"&lt;="&amp;$B266)</f>
        <v>2.8</v>
      </c>
      <c r="SU266" s="4">
        <f>SUMIFS('Aceite de Oliva'!SU$6:SU$257,'Aceite de Oliva'!$A$6:$A$257,"&gt;="&amp;$A266,'Aceite de Oliva'!$B$6:$B$257,"&lt;="&amp;$B266)</f>
        <v>20.009999999999998</v>
      </c>
      <c r="SV266" s="4">
        <f>SUMIFS('Aceite de Oliva'!SV$6:SV$257,'Aceite de Oliva'!$A$6:$A$257,"&gt;="&amp;$A266,'Aceite de Oliva'!$B$6:$B$257,"&lt;="&amp;$B266)</f>
        <v>9.2600000000000016</v>
      </c>
      <c r="SW266" s="4">
        <f>SUMIFS('Aceite de Oliva'!SW$6:SW$257,'Aceite de Oliva'!$A$6:$A$257,"&gt;="&amp;$A266,'Aceite de Oliva'!$B$6:$B$257,"&lt;="&amp;$B266)</f>
        <v>25.23</v>
      </c>
      <c r="SX266" s="4">
        <f>SUMIFS('Aceite de Oliva'!SX$6:SX$257,'Aceite de Oliva'!$A$6:$A$257,"&gt;="&amp;$A266,'Aceite de Oliva'!$B$6:$B$257,"&lt;="&amp;$B266)</f>
        <v>18</v>
      </c>
      <c r="TB266" s="4">
        <f>SUMIFS('Aceite de Oliva'!TB$6:TB$257,'Aceite de Oliva'!$A$6:$A$257,"&gt;="&amp;$A266,'Aceite de Oliva'!$B$6:$B$257,"&lt;="&amp;$B266)</f>
        <v>5.41</v>
      </c>
      <c r="TC266" s="4">
        <f>SUMIFS('Aceite de Oliva'!TC$6:TC$257,'Aceite de Oliva'!$A$6:$A$257,"&gt;="&amp;$A266,'Aceite de Oliva'!$B$6:$B$257,"&lt;="&amp;$B266)</f>
        <v>8.89</v>
      </c>
      <c r="TD266" s="4">
        <f>SUMIFS('Aceite de Oliva'!TD$6:TD$257,'Aceite de Oliva'!$A$6:$A$257,"&gt;="&amp;$A266,'Aceite de Oliva'!$B$6:$B$257,"&lt;="&amp;$B266)</f>
        <v>4.25</v>
      </c>
      <c r="TE266" s="4">
        <f>SUMIFS('Aceite de Oliva'!TE$6:TE$257,'Aceite de Oliva'!$A$6:$A$257,"&gt;="&amp;$A266,'Aceite de Oliva'!$B$6:$B$257,"&lt;="&amp;$B266)</f>
        <v>3.01</v>
      </c>
      <c r="TI266" s="4">
        <f>SUMIFS('Aceite de Oliva'!TI$6:TI$257,'Aceite de Oliva'!$A$6:$A$257,"&gt;="&amp;$A266,'Aceite de Oliva'!$B$6:$B$257,"&lt;="&amp;$B266)</f>
        <v>1.52</v>
      </c>
      <c r="TJ266" s="4">
        <f>SUMIFS('Aceite de Oliva'!TJ$6:TJ$257,'Aceite de Oliva'!$A$6:$A$257,"&gt;="&amp;$A266,'Aceite de Oliva'!$B$6:$B$257,"&lt;="&amp;$B266)</f>
        <v>0.41000000000000003</v>
      </c>
      <c r="TK266" s="4">
        <f>SUMIFS('Aceite de Oliva'!TK$6:TK$257,'Aceite de Oliva'!$A$6:$A$257,"&gt;="&amp;$A266,'Aceite de Oliva'!$B$6:$B$257,"&lt;="&amp;$B266)</f>
        <v>1.51</v>
      </c>
      <c r="TL266" s="4">
        <f>SUMIFS('Aceite de Oliva'!TL$6:TL$257,'Aceite de Oliva'!$A$6:$A$257,"&gt;="&amp;$A266,'Aceite de Oliva'!$B$6:$B$257,"&lt;="&amp;$B266)</f>
        <v>4</v>
      </c>
      <c r="TP266" s="4">
        <f>SUMIFS('Aceite de Oliva'!TP$6:TP$257,'Aceite de Oliva'!$A$6:$A$257,"&gt;="&amp;$A266,'Aceite de Oliva'!$B$6:$B$257,"&lt;="&amp;$B266)</f>
        <v>0.96</v>
      </c>
      <c r="TQ266" s="4">
        <f>SUMIFS('Aceite de Oliva'!TQ$6:TQ$257,'Aceite de Oliva'!$A$6:$A$257,"&gt;="&amp;$A266,'Aceite de Oliva'!$B$6:$B$257,"&lt;="&amp;$B266)</f>
        <v>0.28000000000000003</v>
      </c>
      <c r="TR266" s="4">
        <f>SUMIFS('Aceite de Oliva'!TR$6:TR$257,'Aceite de Oliva'!$A$6:$A$257,"&gt;="&amp;$A266,'Aceite de Oliva'!$B$6:$B$257,"&lt;="&amp;$B266)</f>
        <v>1.0899999999999999</v>
      </c>
      <c r="TS266" s="4">
        <f>SUMIFS('Aceite de Oliva'!TS$6:TS$257,'Aceite de Oliva'!$A$6:$A$257,"&gt;="&amp;$A266,'Aceite de Oliva'!$B$6:$B$257,"&lt;="&amp;$B266)</f>
        <v>2.15</v>
      </c>
      <c r="TW266" s="4">
        <f>SUMIFS('Aceite de Oliva'!TW$6:TW$257,'Aceite de Oliva'!$A$6:$A$257,"&gt;="&amp;$A266,'Aceite de Oliva'!$B$6:$B$257,"&lt;="&amp;$B266)</f>
        <v>1.04</v>
      </c>
      <c r="TX266" s="4">
        <f>SUMIFS('Aceite de Oliva'!TX$6:TX$257,'Aceite de Oliva'!$A$6:$A$257,"&gt;="&amp;$A266,'Aceite de Oliva'!$B$6:$B$257,"&lt;="&amp;$B266)</f>
        <v>1.6600000000000001</v>
      </c>
      <c r="TY266" s="4">
        <f>SUMIFS('Aceite de Oliva'!TY$6:TY$257,'Aceite de Oliva'!$A$6:$A$257,"&gt;="&amp;$A266,'Aceite de Oliva'!$B$6:$B$257,"&lt;="&amp;$B266)</f>
        <v>0.4</v>
      </c>
      <c r="TZ266" s="4">
        <f>SUMIFS('Aceite de Oliva'!TZ$6:TZ$257,'Aceite de Oliva'!$A$6:$A$257,"&gt;="&amp;$A266,'Aceite de Oliva'!$B$6:$B$257,"&lt;="&amp;$B266)</f>
        <v>3.42</v>
      </c>
      <c r="UD266" s="4">
        <f>SUMIFS('Aceite de Oliva'!UD$6:UD$257,'Aceite de Oliva'!$A$6:$A$257,"&gt;="&amp;$A266,'Aceite de Oliva'!$B$6:$B$257,"&lt;="&amp;$B266)</f>
        <v>1.1000000000000001</v>
      </c>
      <c r="UE266" s="4">
        <f>SUMIFS('Aceite de Oliva'!UE$6:UE$257,'Aceite de Oliva'!$A$6:$A$257,"&gt;="&amp;$A266,'Aceite de Oliva'!$B$6:$B$257,"&lt;="&amp;$B266)</f>
        <v>1.1600000000000001</v>
      </c>
      <c r="UF266" s="4">
        <f>SUMIFS('Aceite de Oliva'!UF$6:UF$257,'Aceite de Oliva'!$A$6:$A$257,"&gt;="&amp;$A266,'Aceite de Oliva'!$B$6:$B$257,"&lt;="&amp;$B266)</f>
        <v>0.98</v>
      </c>
      <c r="UG266" s="4">
        <f>SUMIFS('Aceite de Oliva'!UG$6:UG$257,'Aceite de Oliva'!$A$6:$A$257,"&gt;="&amp;$A266,'Aceite de Oliva'!$B$6:$B$257,"&lt;="&amp;$B266)</f>
        <v>1.6</v>
      </c>
      <c r="UK266" s="4">
        <f>SUMIFS('Aceite de Oliva'!UK$6:UK$257,'Aceite de Oliva'!$A$6:$A$257,"&gt;="&amp;$A266,'Aceite de Oliva'!$B$6:$B$257,"&lt;="&amp;$B266)</f>
        <v>0.90999999999999992</v>
      </c>
      <c r="UL266" s="4">
        <f>SUMIFS('Aceite de Oliva'!UL$6:UL$257,'Aceite de Oliva'!$A$6:$A$257,"&gt;="&amp;$A266,'Aceite de Oliva'!$B$6:$B$257,"&lt;="&amp;$B266)</f>
        <v>2.21</v>
      </c>
      <c r="UM266" s="4">
        <f>SUMIFS('Aceite de Oliva'!UM$6:UM$257,'Aceite de Oliva'!$A$6:$A$257,"&gt;="&amp;$A266,'Aceite de Oliva'!$B$6:$B$257,"&lt;="&amp;$B266)</f>
        <v>0.52</v>
      </c>
      <c r="UN266" s="4">
        <f>SUMIFS('Aceite de Oliva'!UN$6:UN$257,'Aceite de Oliva'!$A$6:$A$257,"&gt;="&amp;$A266,'Aceite de Oliva'!$B$6:$B$257,"&lt;="&amp;$B266)</f>
        <v>0</v>
      </c>
      <c r="UR266" s="4">
        <f>SUMIFS('Aceite de Oliva'!UR$6:UR$257,'Aceite de Oliva'!$A$6:$A$257,"&gt;="&amp;$A266,'Aceite de Oliva'!$B$6:$B$257,"&lt;="&amp;$B266)</f>
        <v>0.89999999999999991</v>
      </c>
      <c r="US266" s="4">
        <f>SUMIFS('Aceite de Oliva'!US$6:US$257,'Aceite de Oliva'!$A$6:$A$257,"&gt;="&amp;$A266,'Aceite de Oliva'!$B$6:$B$257,"&lt;="&amp;$B266)</f>
        <v>1.68</v>
      </c>
      <c r="UT266" s="4">
        <f>SUMIFS('Aceite de Oliva'!UT$6:UT$257,'Aceite de Oliva'!$A$6:$A$257,"&gt;="&amp;$A266,'Aceite de Oliva'!$B$6:$B$257,"&lt;="&amp;$B266)</f>
        <v>0.67</v>
      </c>
      <c r="UU266" s="4">
        <f>SUMIFS('Aceite de Oliva'!UU$6:UU$257,'Aceite de Oliva'!$A$6:$A$257,"&gt;="&amp;$A266,'Aceite de Oliva'!$B$6:$B$257,"&lt;="&amp;$B266)</f>
        <v>0.56000000000000005</v>
      </c>
      <c r="UY266" s="4">
        <f>SUMIFS('Aceite de Oliva'!UY$6:UY$257,'Aceite de Oliva'!$A$6:$A$257,"&gt;="&amp;$A266,'Aceite de Oliva'!$B$6:$B$257,"&lt;="&amp;$B266)</f>
        <v>1.1299999999999999</v>
      </c>
      <c r="UZ266" s="4">
        <f>SUMIFS('Aceite de Oliva'!UZ$6:UZ$257,'Aceite de Oliva'!$A$6:$A$257,"&gt;="&amp;$A266,'Aceite de Oliva'!$B$6:$B$257,"&lt;="&amp;$B266)</f>
        <v>3.17</v>
      </c>
      <c r="VA266" s="4">
        <f>SUMIFS('Aceite de Oliva'!VA$6:VA$257,'Aceite de Oliva'!$A$6:$A$257,"&gt;="&amp;$A266,'Aceite de Oliva'!$B$6:$B$257,"&lt;="&amp;$B266)</f>
        <v>0.64</v>
      </c>
      <c r="VB266" s="4">
        <f>SUMIFS('Aceite de Oliva'!VB$6:VB$257,'Aceite de Oliva'!$A$6:$A$257,"&gt;="&amp;$A266,'Aceite de Oliva'!$B$6:$B$257,"&lt;="&amp;$B266)</f>
        <v>1.57</v>
      </c>
      <c r="VF266" s="4">
        <f>SUMIFS('Aceite de Oliva'!VF$6:VF$257,'Aceite de Oliva'!$A$6:$A$257,"&gt;="&amp;$A266,'Aceite de Oliva'!$B$6:$B$257,"&lt;="&amp;$B266)</f>
        <v>0.83</v>
      </c>
      <c r="VG266" s="4">
        <f>SUMIFS('Aceite de Oliva'!VG$6:VG$257,'Aceite de Oliva'!$A$6:$A$257,"&gt;="&amp;$A266,'Aceite de Oliva'!$B$6:$B$257,"&lt;="&amp;$B266)</f>
        <v>0.13</v>
      </c>
      <c r="VH266" s="4">
        <f>SUMIFS('Aceite de Oliva'!VH$6:VH$257,'Aceite de Oliva'!$A$6:$A$257,"&gt;="&amp;$A266,'Aceite de Oliva'!$B$6:$B$257,"&lt;="&amp;$B266)</f>
        <v>0.7</v>
      </c>
      <c r="VI266" s="4">
        <f>SUMIFS('Aceite de Oliva'!VI$6:VI$257,'Aceite de Oliva'!$A$6:$A$257,"&gt;="&amp;$A266,'Aceite de Oliva'!$B$6:$B$257,"&lt;="&amp;$B266)</f>
        <v>1.89</v>
      </c>
      <c r="VM266" s="4">
        <f>SUMIFS('Aceite de Oliva'!VM$6:VM$257,'Aceite de Oliva'!$A$6:$A$257,"&gt;="&amp;$A266,'Aceite de Oliva'!$B$6:$B$257,"&lt;="&amp;$B266)</f>
        <v>0.45</v>
      </c>
      <c r="VN266" s="4">
        <f>SUMIFS('Aceite de Oliva'!VN$6:VN$257,'Aceite de Oliva'!$A$6:$A$257,"&gt;="&amp;$A266,'Aceite de Oliva'!$B$6:$B$257,"&lt;="&amp;$B266)</f>
        <v>0</v>
      </c>
      <c r="VO266" s="4">
        <f>SUMIFS('Aceite de Oliva'!VO$6:VO$257,'Aceite de Oliva'!$A$6:$A$257,"&gt;="&amp;$A266,'Aceite de Oliva'!$B$6:$B$257,"&lt;="&amp;$B266)</f>
        <v>0.34</v>
      </c>
      <c r="VP266" s="4">
        <f>SUMIFS('Aceite de Oliva'!VP$6:VP$257,'Aceite de Oliva'!$A$6:$A$257,"&gt;="&amp;$A266,'Aceite de Oliva'!$B$6:$B$257,"&lt;="&amp;$B266)</f>
        <v>1.6</v>
      </c>
      <c r="VT266" s="4">
        <f>SUMIFS('Aceite de Oliva'!VT$6:VT$257,'Aceite de Oliva'!$A$6:$A$257,"&gt;="&amp;$A266,'Aceite de Oliva'!$B$6:$B$257,"&lt;="&amp;$B266)</f>
        <v>1.49</v>
      </c>
      <c r="VU266" s="4">
        <f>SUMIFS('Aceite de Oliva'!VU$6:VU$257,'Aceite de Oliva'!$A$6:$A$257,"&gt;="&amp;$A266,'Aceite de Oliva'!$B$6:$B$257,"&lt;="&amp;$B266)</f>
        <v>5.74</v>
      </c>
      <c r="VV266" s="4">
        <f>SUMIFS('Aceite de Oliva'!VV$6:VV$257,'Aceite de Oliva'!$A$6:$A$257,"&gt;="&amp;$A266,'Aceite de Oliva'!$B$6:$B$257,"&lt;="&amp;$B266)</f>
        <v>0.09</v>
      </c>
      <c r="VW266" s="4">
        <f>SUMIFS('Aceite de Oliva'!VW$6:VW$257,'Aceite de Oliva'!$A$6:$A$257,"&gt;="&amp;$A266,'Aceite de Oliva'!$B$6:$B$257,"&lt;="&amp;$B266)</f>
        <v>1.32</v>
      </c>
      <c r="WA266" s="4">
        <f>SUMIFS('Aceite de Oliva'!WA$6:WA$257,'Aceite de Oliva'!$A$6:$A$257,"&gt;="&amp;$A266,'Aceite de Oliva'!$B$6:$B$257,"&lt;="&amp;$B266)</f>
        <v>0.53</v>
      </c>
      <c r="WB266" s="4">
        <f>SUMIFS('Aceite de Oliva'!WB$6:WB$257,'Aceite de Oliva'!$A$6:$A$257,"&gt;="&amp;$A266,'Aceite de Oliva'!$B$6:$B$257,"&lt;="&amp;$B266)</f>
        <v>1.76</v>
      </c>
      <c r="WC266" s="4">
        <f>SUMIFS('Aceite de Oliva'!WC$6:WC$257,'Aceite de Oliva'!$A$6:$A$257,"&gt;="&amp;$A266,'Aceite de Oliva'!$B$6:$B$257,"&lt;="&amp;$B266)</f>
        <v>0.24</v>
      </c>
      <c r="WD266" s="4">
        <f>SUMIFS('Aceite de Oliva'!WD$6:WD$257,'Aceite de Oliva'!$A$6:$A$257,"&gt;="&amp;$A266,'Aceite de Oliva'!$B$6:$B$257,"&lt;="&amp;$B266)</f>
        <v>0</v>
      </c>
      <c r="WH266" s="4">
        <f>SUMIFS('Aceite de Oliva'!WH$6:WH$257,'Aceite de Oliva'!$A$6:$A$257,"&gt;="&amp;$A266,'Aceite de Oliva'!$B$6:$B$257,"&lt;="&amp;$B266)</f>
        <v>1.25</v>
      </c>
      <c r="WI266" s="4">
        <f>SUMIFS('Aceite de Oliva'!WI$6:WI$257,'Aceite de Oliva'!$A$6:$A$257,"&gt;="&amp;$A266,'Aceite de Oliva'!$B$6:$B$257,"&lt;="&amp;$B266)</f>
        <v>3.33</v>
      </c>
      <c r="WJ266" s="4">
        <f>SUMIFS('Aceite de Oliva'!WJ$6:WJ$257,'Aceite de Oliva'!$A$6:$A$257,"&gt;="&amp;$A266,'Aceite de Oliva'!$B$6:$B$257,"&lt;="&amp;$B266)</f>
        <v>0.98</v>
      </c>
      <c r="WK266" s="4">
        <f>SUMIFS('Aceite de Oliva'!WK$6:WK$257,'Aceite de Oliva'!$A$6:$A$257,"&gt;="&amp;$A266,'Aceite de Oliva'!$B$6:$B$257,"&lt;="&amp;$B266)</f>
        <v>0</v>
      </c>
      <c r="WO266" s="4">
        <f>SUMIFS('Aceite de Oliva'!WO$6:WO$257,'Aceite de Oliva'!$A$6:$A$257,"&gt;="&amp;$A266,'Aceite de Oliva'!$B$6:$B$257,"&lt;="&amp;$B266)</f>
        <v>0.32</v>
      </c>
      <c r="WP266" s="4">
        <f>SUMIFS('Aceite de Oliva'!WP$6:WP$257,'Aceite de Oliva'!$A$6:$A$257,"&gt;="&amp;$A266,'Aceite de Oliva'!$B$6:$B$257,"&lt;="&amp;$B266)</f>
        <v>1.19</v>
      </c>
      <c r="WQ266" s="4">
        <f>SUMIFS('Aceite de Oliva'!WQ$6:WQ$257,'Aceite de Oliva'!$A$6:$A$257,"&gt;="&amp;$A266,'Aceite de Oliva'!$B$6:$B$257,"&lt;="&amp;$B266)</f>
        <v>0.11000000000000001</v>
      </c>
      <c r="WR266" s="4">
        <f>SUMIFS('Aceite de Oliva'!WR$6:WR$257,'Aceite de Oliva'!$A$6:$A$257,"&gt;="&amp;$A266,'Aceite de Oliva'!$B$6:$B$257,"&lt;="&amp;$B266)</f>
        <v>0</v>
      </c>
      <c r="WV266" s="4">
        <f>SUMIFS('Aceite de Oliva'!WV$6:WV$257,'Aceite de Oliva'!$A$6:$A$257,"&gt;="&amp;$A266,'Aceite de Oliva'!$B$6:$B$257,"&lt;="&amp;$B266)</f>
        <v>0.79</v>
      </c>
      <c r="WW266" s="4">
        <f>SUMIFS('Aceite de Oliva'!WW$6:WW$257,'Aceite de Oliva'!$A$6:$A$257,"&gt;="&amp;$A266,'Aceite de Oliva'!$B$6:$B$257,"&lt;="&amp;$B266)</f>
        <v>1.39</v>
      </c>
      <c r="WX266" s="4">
        <f>SUMIFS('Aceite de Oliva'!WX$6:WX$257,'Aceite de Oliva'!$A$6:$A$257,"&gt;="&amp;$A266,'Aceite de Oliva'!$B$6:$B$257,"&lt;="&amp;$B266)</f>
        <v>0.53</v>
      </c>
      <c r="WY266" s="4">
        <f>SUMIFS('Aceite de Oliva'!WY$6:WY$257,'Aceite de Oliva'!$A$6:$A$257,"&gt;="&amp;$A266,'Aceite de Oliva'!$B$6:$B$257,"&lt;="&amp;$B266)</f>
        <v>0</v>
      </c>
      <c r="XC266" s="4">
        <f>SUMIFS('Aceite de Oliva'!XC$6:XC$257,'Aceite de Oliva'!$A$6:$A$257,"&gt;="&amp;$A266,'Aceite de Oliva'!$B$6:$B$257,"&lt;="&amp;$B266)</f>
        <v>14.45</v>
      </c>
      <c r="XD266" s="4">
        <f>SUMIFS('Aceite de Oliva'!XD$6:XD$257,'Aceite de Oliva'!$A$6:$A$257,"&gt;="&amp;$A266,'Aceite de Oliva'!$B$6:$B$257,"&lt;="&amp;$B266)</f>
        <v>25.580000000000002</v>
      </c>
      <c r="XE266" s="4">
        <f>SUMIFS('Aceite de Oliva'!XE$6:XE$257,'Aceite de Oliva'!$A$6:$A$257,"&gt;="&amp;$A266,'Aceite de Oliva'!$B$6:$B$257,"&lt;="&amp;$B266)</f>
        <v>13.67</v>
      </c>
      <c r="XF266" s="4">
        <f>SUMIFS('Aceite de Oliva'!XF$6:XF$257,'Aceite de Oliva'!$A$6:$A$257,"&gt;="&amp;$A266,'Aceite de Oliva'!$B$6:$B$257,"&lt;="&amp;$B266)</f>
        <v>6.330000000000001</v>
      </c>
      <c r="XJ266" s="4">
        <f>SUMIFS('Aceite de Oliva'!XJ$6:XJ$257,'Aceite de Oliva'!$A$6:$A$257,"&gt;="&amp;$A266,'Aceite de Oliva'!$B$6:$B$257,"&lt;="&amp;$B266)</f>
        <v>57.11</v>
      </c>
      <c r="XK266" s="4">
        <f>SUMIFS('Aceite de Oliva'!XK$6:XK$257,'Aceite de Oliva'!$A$6:$A$257,"&gt;="&amp;$A266,'Aceite de Oliva'!$B$6:$B$257,"&lt;="&amp;$B266)</f>
        <v>51.77</v>
      </c>
      <c r="XL266" s="4">
        <f>SUMIFS('Aceite de Oliva'!XL$6:XL$257,'Aceite de Oliva'!$A$6:$A$257,"&gt;="&amp;$A266,'Aceite de Oliva'!$B$6:$B$257,"&lt;="&amp;$B266)</f>
        <v>62.199999999999996</v>
      </c>
      <c r="XM266" s="4">
        <f>SUMIFS('Aceite de Oliva'!XM$6:XM$257,'Aceite de Oliva'!$A$6:$A$257,"&gt;="&amp;$A266,'Aceite de Oliva'!$B$6:$B$257,"&lt;="&amp;$B266)</f>
        <v>56.54</v>
      </c>
      <c r="XQ266" s="4">
        <f>SUMIFS('Aceite de Oliva'!XQ$6:XQ$257,'Aceite de Oliva'!$A$6:$A$257,"&gt;="&amp;$A266,'Aceite de Oliva'!$B$6:$B$257,"&lt;="&amp;$B266)</f>
        <v>21.93</v>
      </c>
      <c r="XR266" s="4">
        <f>SUMIFS('Aceite de Oliva'!XR$6:XR$257,'Aceite de Oliva'!$A$6:$A$257,"&gt;="&amp;$A266,'Aceite de Oliva'!$B$6:$B$257,"&lt;="&amp;$B266)</f>
        <v>19.2</v>
      </c>
      <c r="XS266" s="4">
        <f>SUMIFS('Aceite de Oliva'!XS$6:XS$257,'Aceite de Oliva'!$A$6:$A$257,"&gt;="&amp;$A266,'Aceite de Oliva'!$B$6:$B$257,"&lt;="&amp;$B266)</f>
        <v>23.79</v>
      </c>
      <c r="XT266" s="4">
        <f>SUMIFS('Aceite de Oliva'!XT$6:XT$257,'Aceite de Oliva'!$A$6:$A$257,"&gt;="&amp;$A266,'Aceite de Oliva'!$B$6:$B$257,"&lt;="&amp;$B266)</f>
        <v>19.73</v>
      </c>
      <c r="XX266" s="4">
        <f>SUMIFS('Aceite de Oliva'!XX$6:XX$257,'Aceite de Oliva'!$A$6:$A$257,"&gt;="&amp;$A266,'Aceite de Oliva'!$B$6:$B$257,"&lt;="&amp;$B266)</f>
        <v>2.29</v>
      </c>
      <c r="XY266" s="4">
        <f>SUMIFS('Aceite de Oliva'!XY$6:XY$257,'Aceite de Oliva'!$A$6:$A$257,"&gt;="&amp;$A266,'Aceite de Oliva'!$B$6:$B$257,"&lt;="&amp;$B266)</f>
        <v>3.64</v>
      </c>
      <c r="XZ266" s="4">
        <f>SUMIFS('Aceite de Oliva'!XZ$6:XZ$257,'Aceite de Oliva'!$A$6:$A$257,"&gt;="&amp;$A266,'Aceite de Oliva'!$B$6:$B$257,"&lt;="&amp;$B266)</f>
        <v>1.62</v>
      </c>
      <c r="YA266" s="4">
        <f>SUMIFS('Aceite de Oliva'!YA$6:YA$257,'Aceite de Oliva'!$A$6:$A$257,"&gt;="&amp;$A266,'Aceite de Oliva'!$B$6:$B$257,"&lt;="&amp;$B266)</f>
        <v>3.7199999999999998</v>
      </c>
    </row>
    <row r="267" spans="1:651" x14ac:dyDescent="0.25">
      <c r="A267" s="9">
        <f>'TAM Aceite de Oliva'!B15</f>
        <v>6</v>
      </c>
      <c r="B267" s="9">
        <f>'TAM Aceite de Oliva'!C15</f>
        <v>6.25</v>
      </c>
      <c r="C267" s="9"/>
      <c r="D267" s="4">
        <f>SUMIFS('Aceite de Oliva'!D$6:D$257,'Aceite de Oliva'!$A$6:$A$257,"&gt;="&amp;$A267,'Aceite de Oliva'!$B$6:$B$257,"&lt;="&amp;$B267)</f>
        <v>0</v>
      </c>
      <c r="E267" s="4">
        <f>SUMIFS('Aceite de Oliva'!E$6:E$257,'Aceite de Oliva'!$A$6:$A$257,"&gt;="&amp;$A267,'Aceite de Oliva'!$B$6:$B$257,"&lt;="&amp;$B267)</f>
        <v>0</v>
      </c>
      <c r="F267" s="4">
        <f>SUMIFS('Aceite de Oliva'!F$6:F$257,'Aceite de Oliva'!$A$6:$A$257,"&gt;="&amp;$A267,'Aceite de Oliva'!$B$6:$B$257,"&lt;="&amp;$B267)</f>
        <v>0</v>
      </c>
      <c r="G267" s="4">
        <f>SUMIFS('Aceite de Oliva'!G$6:G$257,'Aceite de Oliva'!$A$6:$A$257,"&gt;="&amp;$A267,'Aceite de Oliva'!$B$6:$B$257,"&lt;="&amp;$B267)</f>
        <v>0</v>
      </c>
      <c r="H267" s="9"/>
      <c r="I267" s="9"/>
      <c r="J267" s="9"/>
      <c r="K267" s="4">
        <f>SUMIFS('Aceite de Oliva'!K$6:K$257,'Aceite de Oliva'!$A$6:$A$257,"&gt;="&amp;$A267,'Aceite de Oliva'!$B$6:$B$257,"&lt;="&amp;$B267)</f>
        <v>0</v>
      </c>
      <c r="L267" s="4">
        <f>SUMIFS('Aceite de Oliva'!L$6:L$257,'Aceite de Oliva'!$A$6:$A$257,"&gt;="&amp;$A267,'Aceite de Oliva'!$B$6:$B$257,"&lt;="&amp;$B267)</f>
        <v>0</v>
      </c>
      <c r="M267" s="4">
        <f>SUMIFS('Aceite de Oliva'!M$6:M$257,'Aceite de Oliva'!$A$6:$A$257,"&gt;="&amp;$A267,'Aceite de Oliva'!$B$6:$B$257,"&lt;="&amp;$B267)</f>
        <v>0</v>
      </c>
      <c r="N267" s="4">
        <f>SUMIFS('Aceite de Oliva'!N$6:N$257,'Aceite de Oliva'!$A$6:$A$257,"&gt;="&amp;$A267,'Aceite de Oliva'!$B$6:$B$257,"&lt;="&amp;$B267)</f>
        <v>0</v>
      </c>
      <c r="O267" s="9"/>
      <c r="P267" s="9"/>
      <c r="Q267" s="9"/>
      <c r="R267" s="4">
        <f>SUMIFS('Aceite de Oliva'!R$6:R$257,'Aceite de Oliva'!$A$6:$A$257,"&gt;="&amp;$A267,'Aceite de Oliva'!$B$6:$B$257,"&lt;="&amp;$B267)</f>
        <v>0</v>
      </c>
      <c r="S267" s="4">
        <f>SUMIFS('Aceite de Oliva'!S$6:S$257,'Aceite de Oliva'!$A$6:$A$257,"&gt;="&amp;$A267,'Aceite de Oliva'!$B$6:$B$257,"&lt;="&amp;$B267)</f>
        <v>0</v>
      </c>
      <c r="T267" s="4">
        <f>SUMIFS('Aceite de Oliva'!T$6:T$257,'Aceite de Oliva'!$A$6:$A$257,"&gt;="&amp;$A267,'Aceite de Oliva'!$B$6:$B$257,"&lt;="&amp;$B267)</f>
        <v>0</v>
      </c>
      <c r="U267" s="4">
        <f>SUMIFS('Aceite de Oliva'!U$6:U$257,'Aceite de Oliva'!$A$6:$A$257,"&gt;="&amp;$A267,'Aceite de Oliva'!$B$6:$B$257,"&lt;="&amp;$B267)</f>
        <v>0</v>
      </c>
      <c r="V267" s="9"/>
      <c r="W267" s="9"/>
      <c r="X267" s="9"/>
      <c r="Y267" s="4">
        <f>SUMIFS('Aceite de Oliva'!Y$6:Y$257,'Aceite de Oliva'!$A$6:$A$257,"&gt;="&amp;$A267,'Aceite de Oliva'!$B$6:$B$257,"&lt;="&amp;$B267)</f>
        <v>0</v>
      </c>
      <c r="Z267" s="4">
        <f>SUMIFS('Aceite de Oliva'!Z$6:Z$257,'Aceite de Oliva'!$A$6:$A$257,"&gt;="&amp;$A267,'Aceite de Oliva'!$B$6:$B$257,"&lt;="&amp;$B267)</f>
        <v>0</v>
      </c>
      <c r="AA267" s="4">
        <f>SUMIFS('Aceite de Oliva'!AA$6:AA$257,'Aceite de Oliva'!$A$6:$A$257,"&gt;="&amp;$A267,'Aceite de Oliva'!$B$6:$B$257,"&lt;="&amp;$B267)</f>
        <v>0</v>
      </c>
      <c r="AB267" s="4">
        <f>SUMIFS('Aceite de Oliva'!AB$6:AB$257,'Aceite de Oliva'!$A$6:$A$257,"&gt;="&amp;$A267,'Aceite de Oliva'!$B$6:$B$257,"&lt;="&amp;$B267)</f>
        <v>0</v>
      </c>
      <c r="AC267" s="9"/>
      <c r="AD267" s="9"/>
      <c r="AE267" s="9"/>
      <c r="AF267" s="4">
        <f>SUMIFS('Aceite de Oliva'!AF$6:AF$257,'Aceite de Oliva'!$A$6:$A$257,"&gt;="&amp;$A267,'Aceite de Oliva'!$B$6:$B$257,"&lt;="&amp;$B267)</f>
        <v>0</v>
      </c>
      <c r="AG267" s="4">
        <f>SUMIFS('Aceite de Oliva'!AG$6:AG$257,'Aceite de Oliva'!$A$6:$A$257,"&gt;="&amp;$A267,'Aceite de Oliva'!$B$6:$B$257,"&lt;="&amp;$B267)</f>
        <v>0</v>
      </c>
      <c r="AH267" s="4">
        <f>SUMIFS('Aceite de Oliva'!AH$6:AH$257,'Aceite de Oliva'!$A$6:$A$257,"&gt;="&amp;$A267,'Aceite de Oliva'!$B$6:$B$257,"&lt;="&amp;$B267)</f>
        <v>0</v>
      </c>
      <c r="AI267" s="4">
        <f>SUMIFS('Aceite de Oliva'!AI$6:AI$257,'Aceite de Oliva'!$A$6:$A$257,"&gt;="&amp;$A267,'Aceite de Oliva'!$B$6:$B$257,"&lt;="&amp;$B267)</f>
        <v>0</v>
      </c>
      <c r="AJ267" s="9"/>
      <c r="AK267" s="9"/>
      <c r="AL267" s="9"/>
      <c r="AM267" s="4">
        <f>SUMIFS('Aceite de Oliva'!AM$6:AM$257,'Aceite de Oliva'!$A$6:$A$257,"&gt;="&amp;$A267,'Aceite de Oliva'!$B$6:$B$257,"&lt;="&amp;$B267)</f>
        <v>0</v>
      </c>
      <c r="AN267" s="4">
        <f>SUMIFS('Aceite de Oliva'!AN$6:AN$257,'Aceite de Oliva'!$A$6:$A$257,"&gt;="&amp;$A267,'Aceite de Oliva'!$B$6:$B$257,"&lt;="&amp;$B267)</f>
        <v>0</v>
      </c>
      <c r="AO267" s="4">
        <f>SUMIFS('Aceite de Oliva'!AO$6:AO$257,'Aceite de Oliva'!$A$6:$A$257,"&gt;="&amp;$A267,'Aceite de Oliva'!$B$6:$B$257,"&lt;="&amp;$B267)</f>
        <v>0</v>
      </c>
      <c r="AP267" s="4">
        <f>SUMIFS('Aceite de Oliva'!AP$6:AP$257,'Aceite de Oliva'!$A$6:$A$257,"&gt;="&amp;$A267,'Aceite de Oliva'!$B$6:$B$257,"&lt;="&amp;$B267)</f>
        <v>0</v>
      </c>
      <c r="AQ267" s="9"/>
      <c r="AR267" s="9"/>
      <c r="AT267" s="4">
        <f>SUMIFS('Aceite de Oliva'!AT$6:AT$257,'Aceite de Oliva'!$A$6:$A$257,"&gt;="&amp;$A267,'Aceite de Oliva'!$B$6:$B$257,"&lt;="&amp;$B267)</f>
        <v>0</v>
      </c>
      <c r="AU267" s="4">
        <f>SUMIFS('Aceite de Oliva'!AU$6:AU$257,'Aceite de Oliva'!$A$6:$A$257,"&gt;="&amp;$A267,'Aceite de Oliva'!$B$6:$B$257,"&lt;="&amp;$B267)</f>
        <v>0</v>
      </c>
      <c r="AV267" s="4">
        <f>SUMIFS('Aceite de Oliva'!AV$6:AV$257,'Aceite de Oliva'!$A$6:$A$257,"&gt;="&amp;$A267,'Aceite de Oliva'!$B$6:$B$257,"&lt;="&amp;$B267)</f>
        <v>0</v>
      </c>
      <c r="AW267" s="4">
        <f>SUMIFS('Aceite de Oliva'!AW$6:AW$257,'Aceite de Oliva'!$A$6:$A$257,"&gt;="&amp;$A267,'Aceite de Oliva'!$B$6:$B$257,"&lt;="&amp;$B267)</f>
        <v>0</v>
      </c>
      <c r="BA267" s="4">
        <f>SUMIFS('Aceite de Oliva'!BA$6:BA$257,'Aceite de Oliva'!$A$6:$A$257,"&gt;="&amp;A267,'Aceite de Oliva'!$B$6:$B$257,"&lt;="&amp;B267)</f>
        <v>0.32</v>
      </c>
      <c r="BB267" s="4">
        <f>SUMIFS('Aceite de Oliva'!BB$6:BB$257,'Aceite de Oliva'!$A$6:$A$257,"&gt;="&amp;$A267,'Aceite de Oliva'!$B$6:$B$257,"&lt;="&amp;$B267)</f>
        <v>0</v>
      </c>
      <c r="BC267" s="4">
        <f>SUMIFS('Aceite de Oliva'!BC$6:BC$257,'Aceite de Oliva'!$A$6:$A$257,"&gt;="&amp;$A267,'Aceite de Oliva'!$B$6:$B$257,"&lt;="&amp;$B267)</f>
        <v>0</v>
      </c>
      <c r="BD267" s="4">
        <f>SUMIFS('Aceite de Oliva'!BD$6:BD$257,'Aceite de Oliva'!$A$6:$A$257,"&gt;="&amp;$A267,'Aceite de Oliva'!$B$6:$B$257,"&lt;="&amp;$B267)</f>
        <v>0</v>
      </c>
      <c r="BH267" s="4">
        <f>SUMIFS('Aceite de Oliva'!BH$6:BH$257,'Aceite de Oliva'!$A$6:$A$257,"&gt;="&amp;$A267,'Aceite de Oliva'!$B$6:$B$257,"&lt;="&amp;$B267)</f>
        <v>0.17</v>
      </c>
      <c r="BI267" s="4">
        <f>SUMIFS('Aceite de Oliva'!BI$6:BI$257,'Aceite de Oliva'!$A$6:$A$257,"&gt;="&amp;$A267,'Aceite de Oliva'!$B$6:$B$257,"&lt;="&amp;$B267)</f>
        <v>0</v>
      </c>
      <c r="BJ267" s="4">
        <f>SUMIFS('Aceite de Oliva'!BJ$6:BJ$257,'Aceite de Oliva'!$A$6:$A$257,"&gt;="&amp;$A267,'Aceite de Oliva'!$B$6:$B$257,"&lt;="&amp;$B267)</f>
        <v>0</v>
      </c>
      <c r="BK267" s="4">
        <f>SUMIFS('Aceite de Oliva'!BK$6:BK$257,'Aceite de Oliva'!$A$6:$A$257,"&gt;="&amp;$A267,'Aceite de Oliva'!$B$6:$B$257,"&lt;="&amp;$B267)</f>
        <v>0</v>
      </c>
      <c r="BO267" s="4">
        <f>SUMIFS('Aceite de Oliva'!BO$6:BO$257,'Aceite de Oliva'!$A$6:$A$257,"&gt;="&amp;$A267,'Aceite de Oliva'!$B$6:$B$257,"&lt;="&amp;$B267)</f>
        <v>0</v>
      </c>
      <c r="BP267" s="4">
        <f>SUMIFS('Aceite de Oliva'!BP$6:BP$257,'Aceite de Oliva'!$A$6:$A$257,"&gt;="&amp;$A267,'Aceite de Oliva'!$B$6:$B$257,"&lt;="&amp;$B267)</f>
        <v>0</v>
      </c>
      <c r="BQ267" s="4">
        <f>SUMIFS('Aceite de Oliva'!BQ$6:BQ$257,'Aceite de Oliva'!$A$6:$A$257,"&gt;="&amp;$A267,'Aceite de Oliva'!$B$6:$B$257,"&lt;="&amp;$B267)</f>
        <v>0</v>
      </c>
      <c r="BR267" s="4">
        <f>SUMIFS('Aceite de Oliva'!BR$6:BR$257,'Aceite de Oliva'!$A$6:$A$257,"&gt;="&amp;$A267,'Aceite de Oliva'!$B$6:$B$257,"&lt;="&amp;$B267)</f>
        <v>0</v>
      </c>
      <c r="BV267" s="4">
        <f>SUMIFS('Aceite de Oliva'!BV$6:BV$257,'Aceite de Oliva'!$A$6:$A$257,"&gt;="&amp;$A267,'Aceite de Oliva'!$B$6:$B$257,"&lt;="&amp;$B267)</f>
        <v>0</v>
      </c>
      <c r="BW267" s="4">
        <f>SUMIFS('Aceite de Oliva'!BW$6:BW$257,'Aceite de Oliva'!$A$6:$A$257,"&gt;="&amp;$A267,'Aceite de Oliva'!$B$6:$B$257,"&lt;="&amp;$B267)</f>
        <v>0</v>
      </c>
      <c r="BX267" s="4">
        <f>SUMIFS('Aceite de Oliva'!BX$6:BX$257,'Aceite de Oliva'!$A$6:$A$257,"&gt;="&amp;$A267,'Aceite de Oliva'!$B$6:$B$257,"&lt;="&amp;$B267)</f>
        <v>0</v>
      </c>
      <c r="BY267" s="4">
        <f>SUMIFS('Aceite de Oliva'!BY$6:BY$257,'Aceite de Oliva'!$A$6:$A$257,"&gt;="&amp;$A267,'Aceite de Oliva'!$B$6:$B$257,"&lt;="&amp;$B267)</f>
        <v>0</v>
      </c>
      <c r="CC267" s="4">
        <f>SUMIFS('Aceite de Oliva'!CC$6:CC$257,'Aceite de Oliva'!$A$6:$A$257,"&gt;="&amp;$A267,'Aceite de Oliva'!$B$6:$B$257,"&lt;="&amp;$B267)</f>
        <v>0</v>
      </c>
      <c r="CD267" s="4">
        <f>SUMIFS('Aceite de Oliva'!CD$6:CD$257,'Aceite de Oliva'!$A$6:$A$257,"&gt;="&amp;$A267,'Aceite de Oliva'!$B$6:$B$257,"&lt;="&amp;$B267)</f>
        <v>0</v>
      </c>
      <c r="CE267" s="4">
        <f>SUMIFS('Aceite de Oliva'!CE$6:CE$257,'Aceite de Oliva'!$A$6:$A$257,"&gt;="&amp;$A267,'Aceite de Oliva'!$B$6:$B$257,"&lt;="&amp;$B267)</f>
        <v>0</v>
      </c>
      <c r="CF267" s="4">
        <f>SUMIFS('Aceite de Oliva'!CF$6:CF$257,'Aceite de Oliva'!$A$6:$A$257,"&gt;="&amp;$A267,'Aceite de Oliva'!$B$6:$B$257,"&lt;="&amp;$B267)</f>
        <v>0</v>
      </c>
      <c r="CJ267" s="4">
        <f>SUMIFS('Aceite de Oliva'!CJ$6:CJ$257,'Aceite de Oliva'!$A$6:$A$257,"&gt;="&amp;$A267,'Aceite de Oliva'!$B$6:$B$257,"&lt;="&amp;$B267)</f>
        <v>0</v>
      </c>
      <c r="CK267" s="4">
        <f>SUMIFS('Aceite de Oliva'!CK$6:CK$257,'Aceite de Oliva'!$A$6:$A$257,"&gt;="&amp;$A267,'Aceite de Oliva'!$B$6:$B$257,"&lt;="&amp;$B267)</f>
        <v>0</v>
      </c>
      <c r="CL267" s="4">
        <f>SUMIFS('Aceite de Oliva'!CL$6:CL$257,'Aceite de Oliva'!$A$6:$A$257,"&gt;="&amp;$A267,'Aceite de Oliva'!$B$6:$B$257,"&lt;="&amp;$B267)</f>
        <v>0</v>
      </c>
      <c r="CM267" s="4">
        <f>SUMIFS('Aceite de Oliva'!CM$6:CM$257,'Aceite de Oliva'!$A$6:$A$257,"&gt;="&amp;$A267,'Aceite de Oliva'!$B$6:$B$257,"&lt;="&amp;$B267)</f>
        <v>0</v>
      </c>
      <c r="CQ267" s="4">
        <f>SUMIFS('Aceite de Oliva'!CQ$6:CQ$257,'Aceite de Oliva'!$A$6:$A$257,"&gt;="&amp;$A267,'Aceite de Oliva'!$B$6:$B$257,"&lt;="&amp;$B267)</f>
        <v>0.06</v>
      </c>
      <c r="CR267" s="4">
        <f>SUMIFS('Aceite de Oliva'!CR$6:CR$257,'Aceite de Oliva'!$A$6:$A$257,"&gt;="&amp;$A267,'Aceite de Oliva'!$B$6:$B$257,"&lt;="&amp;$B267)</f>
        <v>0</v>
      </c>
      <c r="CS267" s="4">
        <f>SUMIFS('Aceite de Oliva'!CS$6:CS$257,'Aceite de Oliva'!$A$6:$A$257,"&gt;="&amp;$A267,'Aceite de Oliva'!$B$6:$B$257,"&lt;="&amp;$B267)</f>
        <v>0</v>
      </c>
      <c r="CT267" s="4">
        <f>SUMIFS('Aceite de Oliva'!CT$6:CT$257,'Aceite de Oliva'!$A$6:$A$257,"&gt;="&amp;$A267,'Aceite de Oliva'!$B$6:$B$257,"&lt;="&amp;$B267)</f>
        <v>0</v>
      </c>
      <c r="CX267" s="4">
        <f>SUMIFS('Aceite de Oliva'!CX$6:CX$257,'Aceite de Oliva'!$A$6:$A$257,"&gt;="&amp;$A267,'Aceite de Oliva'!$B$6:$B$257,"&lt;="&amp;$B267)</f>
        <v>0</v>
      </c>
      <c r="CY267" s="4">
        <f>SUMIFS('Aceite de Oliva'!CY$6:CY$257,'Aceite de Oliva'!$A$6:$A$257,"&gt;="&amp;$A267,'Aceite de Oliva'!$B$6:$B$257,"&lt;="&amp;$B267)</f>
        <v>0</v>
      </c>
      <c r="CZ267" s="4">
        <f>SUMIFS('Aceite de Oliva'!CZ$6:CZ$257,'Aceite de Oliva'!$A$6:$A$257,"&gt;="&amp;$A267,'Aceite de Oliva'!$B$6:$B$257,"&lt;="&amp;$B267)</f>
        <v>0</v>
      </c>
      <c r="DA267" s="4">
        <f>SUMIFS('Aceite de Oliva'!DA$6:DA$257,'Aceite de Oliva'!$A$6:$A$257,"&gt;="&amp;$A267,'Aceite de Oliva'!$B$6:$B$257,"&lt;="&amp;$B267)</f>
        <v>0</v>
      </c>
      <c r="DE267" s="4">
        <f>SUMIFS('Aceite de Oliva'!DE$6:DE$257,'Aceite de Oliva'!$A$6:$A$257,"&gt;="&amp;$A267,'Aceite de Oliva'!$B$6:$B$257,"&lt;="&amp;$B267)</f>
        <v>0</v>
      </c>
      <c r="DF267" s="4">
        <f>SUMIFS('Aceite de Oliva'!DF$6:DF$257,'Aceite de Oliva'!$A$6:$A$257,"&gt;="&amp;$A267,'Aceite de Oliva'!$B$6:$B$257,"&lt;="&amp;$B267)</f>
        <v>0</v>
      </c>
      <c r="DG267" s="4">
        <f>SUMIFS('Aceite de Oliva'!DG$6:DG$257,'Aceite de Oliva'!$A$6:$A$257,"&gt;="&amp;$A267,'Aceite de Oliva'!$B$6:$B$257,"&lt;="&amp;$B267)</f>
        <v>0</v>
      </c>
      <c r="DH267" s="4">
        <f>SUMIFS('Aceite de Oliva'!DH$6:DH$257,'Aceite de Oliva'!$A$6:$A$257,"&gt;="&amp;$A267,'Aceite de Oliva'!$B$6:$B$257,"&lt;="&amp;$B267)</f>
        <v>0</v>
      </c>
      <c r="DL267" s="4">
        <f>SUMIFS('Aceite de Oliva'!DL$6:DL$257,'Aceite de Oliva'!$A$6:$A$257,"&gt;="&amp;$A267,'Aceite de Oliva'!$B$6:$B$257,"&lt;="&amp;$B267)</f>
        <v>0</v>
      </c>
      <c r="DM267" s="4">
        <f>SUMIFS('Aceite de Oliva'!DM$6:DM$257,'Aceite de Oliva'!$A$6:$A$257,"&gt;="&amp;$A267,'Aceite de Oliva'!$B$6:$B$257,"&lt;="&amp;$B267)</f>
        <v>0</v>
      </c>
      <c r="DN267" s="4">
        <f>SUMIFS('Aceite de Oliva'!DN$6:DN$257,'Aceite de Oliva'!$A$6:$A$257,"&gt;="&amp;$A267,'Aceite de Oliva'!$B$6:$B$257,"&lt;="&amp;$B267)</f>
        <v>0</v>
      </c>
      <c r="DO267" s="4">
        <f>SUMIFS('Aceite de Oliva'!DO$6:DO$257,'Aceite de Oliva'!$A$6:$A$257,"&gt;="&amp;$A267,'Aceite de Oliva'!$B$6:$B$257,"&lt;="&amp;$B267)</f>
        <v>0</v>
      </c>
      <c r="DS267" s="4">
        <f>SUMIFS('Aceite de Oliva'!DS$6:DS$257,'Aceite de Oliva'!$A$6:$A$257,"&gt;="&amp;$A267,'Aceite de Oliva'!$B$6:$B$257,"&lt;="&amp;$B267)</f>
        <v>0.06</v>
      </c>
      <c r="DT267" s="4">
        <f>SUMIFS('Aceite de Oliva'!DT$6:DT$257,'Aceite de Oliva'!$A$6:$A$257,"&gt;="&amp;$A267,'Aceite de Oliva'!$B$6:$B$257,"&lt;="&amp;$B267)</f>
        <v>0</v>
      </c>
      <c r="DU267" s="4">
        <f>SUMIFS('Aceite de Oliva'!DU$6:DU$257,'Aceite de Oliva'!$A$6:$A$257,"&gt;="&amp;$A267,'Aceite de Oliva'!$B$6:$B$257,"&lt;="&amp;$B267)</f>
        <v>0.11</v>
      </c>
      <c r="DV267" s="4">
        <f>SUMIFS('Aceite de Oliva'!DV$6:DV$257,'Aceite de Oliva'!$A$6:$A$257,"&gt;="&amp;$A267,'Aceite de Oliva'!$B$6:$B$257,"&lt;="&amp;$B267)</f>
        <v>0</v>
      </c>
      <c r="DZ267" s="4">
        <f>SUMIFS('Aceite de Oliva'!DZ$6:DZ$257,'Aceite de Oliva'!$A$6:$A$257,"&gt;="&amp;$A267,'Aceite de Oliva'!$B$6:$B$257,"&lt;="&amp;$B267)</f>
        <v>0.02</v>
      </c>
      <c r="EA267" s="4">
        <f>SUMIFS('Aceite de Oliva'!EA$6:EA$257,'Aceite de Oliva'!$A$6:$A$257,"&gt;="&amp;$A267,'Aceite de Oliva'!$B$6:$B$257,"&lt;="&amp;$B267)</f>
        <v>0</v>
      </c>
      <c r="EB267" s="4">
        <f>SUMIFS('Aceite de Oliva'!EB$6:EB$257,'Aceite de Oliva'!$A$6:$A$257,"&gt;="&amp;$A267,'Aceite de Oliva'!$B$6:$B$257,"&lt;="&amp;$B267)</f>
        <v>0</v>
      </c>
      <c r="EC267" s="4">
        <f>SUMIFS('Aceite de Oliva'!EC$6:EC$257,'Aceite de Oliva'!$A$6:$A$257,"&gt;="&amp;$A267,'Aceite de Oliva'!$B$6:$B$257,"&lt;="&amp;$B267)</f>
        <v>0</v>
      </c>
      <c r="EG267" s="4">
        <f>SUMIFS('Aceite de Oliva'!EG$6:EG$257,'Aceite de Oliva'!$A$6:$A$257,"&gt;="&amp;$A267,'Aceite de Oliva'!$B$6:$B$257,"&lt;="&amp;$B267)</f>
        <v>0.1</v>
      </c>
      <c r="EH267" s="4">
        <f>SUMIFS('Aceite de Oliva'!EH$6:EH$257,'Aceite de Oliva'!$A$6:$A$257,"&gt;="&amp;$A267,'Aceite de Oliva'!$B$6:$B$257,"&lt;="&amp;$B267)</f>
        <v>0</v>
      </c>
      <c r="EI267" s="4">
        <f>SUMIFS('Aceite de Oliva'!EI$6:EI$257,'Aceite de Oliva'!$A$6:$A$257,"&gt;="&amp;$A267,'Aceite de Oliva'!$B$6:$B$257,"&lt;="&amp;$B267)</f>
        <v>0</v>
      </c>
      <c r="EJ267" s="4">
        <f>SUMIFS('Aceite de Oliva'!EJ$6:EJ$257,'Aceite de Oliva'!$A$6:$A$257,"&gt;="&amp;$A267,'Aceite de Oliva'!$B$6:$B$257,"&lt;="&amp;$B267)</f>
        <v>0</v>
      </c>
      <c r="EN267" s="4">
        <f>SUMIFS('Aceite de Oliva'!EN$6:EN$257,'Aceite de Oliva'!$A$6:$A$257,"&gt;="&amp;$A267,'Aceite de Oliva'!$B$6:$B$257,"&lt;="&amp;$B267)</f>
        <v>0</v>
      </c>
      <c r="EO267" s="4">
        <f>SUMIFS('Aceite de Oliva'!EO$6:EO$257,'Aceite de Oliva'!$A$6:$A$257,"&gt;="&amp;$A267,'Aceite de Oliva'!$B$6:$B$257,"&lt;="&amp;$B267)</f>
        <v>0</v>
      </c>
      <c r="EP267" s="4">
        <f>SUMIFS('Aceite de Oliva'!EP$6:EP$257,'Aceite de Oliva'!$A$6:$A$257,"&gt;="&amp;$A267,'Aceite de Oliva'!$B$6:$B$257,"&lt;="&amp;$B267)</f>
        <v>0</v>
      </c>
      <c r="EQ267" s="4">
        <f>SUMIFS('Aceite de Oliva'!EQ$6:EQ$257,'Aceite de Oliva'!$A$6:$A$257,"&gt;="&amp;$A267,'Aceite de Oliva'!$B$6:$B$257,"&lt;="&amp;$B267)</f>
        <v>0</v>
      </c>
      <c r="EU267" s="4">
        <f>SUMIFS('Aceite de Oliva'!EU$6:EU$257,'Aceite de Oliva'!$A$6:$A$257,"&gt;="&amp;$A267,'Aceite de Oliva'!$B$6:$B$257,"&lt;="&amp;$B267)</f>
        <v>0</v>
      </c>
      <c r="EV267" s="4">
        <f>SUMIFS('Aceite de Oliva'!EV$6:EV$257,'Aceite de Oliva'!$A$6:$A$257,"&gt;="&amp;$A267,'Aceite de Oliva'!$B$6:$B$257,"&lt;="&amp;$B267)</f>
        <v>0</v>
      </c>
      <c r="EW267" s="4">
        <f>SUMIFS('Aceite de Oliva'!EW$6:EW$257,'Aceite de Oliva'!$A$6:$A$257,"&gt;="&amp;$A267,'Aceite de Oliva'!$B$6:$B$257,"&lt;="&amp;$B267)</f>
        <v>0</v>
      </c>
      <c r="EX267" s="4">
        <f>SUMIFS('Aceite de Oliva'!EX$6:EX$257,'Aceite de Oliva'!$A$6:$A$257,"&gt;="&amp;$A267,'Aceite de Oliva'!$B$6:$B$257,"&lt;="&amp;$B267)</f>
        <v>0</v>
      </c>
      <c r="FB267" s="4">
        <f>SUMIFS('Aceite de Oliva'!FB$6:FB$257,'Aceite de Oliva'!$A$6:$A$257,"&gt;="&amp;$A267,'Aceite de Oliva'!$B$6:$B$257,"&lt;="&amp;$B267)</f>
        <v>0</v>
      </c>
      <c r="FC267" s="4">
        <f>SUMIFS('Aceite de Oliva'!FC$6:FC$257,'Aceite de Oliva'!$A$6:$A$257,"&gt;="&amp;$A267,'Aceite de Oliva'!$B$6:$B$257,"&lt;="&amp;$B267)</f>
        <v>0</v>
      </c>
      <c r="FD267" s="4">
        <f>SUMIFS('Aceite de Oliva'!FD$6:FD$257,'Aceite de Oliva'!$A$6:$A$257,"&gt;="&amp;$A267,'Aceite de Oliva'!$B$6:$B$257,"&lt;="&amp;$B267)</f>
        <v>0</v>
      </c>
      <c r="FE267" s="4">
        <f>SUMIFS('Aceite de Oliva'!FE$6:FE$257,'Aceite de Oliva'!$A$6:$A$257,"&gt;="&amp;$A267,'Aceite de Oliva'!$B$6:$B$257,"&lt;="&amp;$B267)</f>
        <v>0</v>
      </c>
      <c r="FI267" s="4">
        <f>SUMIFS('Aceite de Oliva'!FI$6:FI$257,'Aceite de Oliva'!$A$6:$A$257,"&gt;="&amp;$A267,'Aceite de Oliva'!$B$6:$B$257,"&lt;="&amp;$B267)</f>
        <v>0</v>
      </c>
      <c r="FJ267" s="4">
        <f>SUMIFS('Aceite de Oliva'!FJ$6:FJ$257,'Aceite de Oliva'!$A$6:$A$257,"&gt;="&amp;$A267,'Aceite de Oliva'!$B$6:$B$257,"&lt;="&amp;$B267)</f>
        <v>0</v>
      </c>
      <c r="FK267" s="4">
        <f>SUMIFS('Aceite de Oliva'!FK$6:FK$257,'Aceite de Oliva'!$A$6:$A$257,"&gt;="&amp;$A267,'Aceite de Oliva'!$B$6:$B$257,"&lt;="&amp;$B267)</f>
        <v>0</v>
      </c>
      <c r="FL267" s="4">
        <f>SUMIFS('Aceite de Oliva'!FL$6:FL$257,'Aceite de Oliva'!$A$6:$A$257,"&gt;="&amp;$A267,'Aceite de Oliva'!$B$6:$B$257,"&lt;="&amp;$B267)</f>
        <v>0</v>
      </c>
      <c r="FP267" s="4">
        <f>SUMIFS('Aceite de Oliva'!FP$6:FP$257,'Aceite de Oliva'!$A$6:$A$257,"&gt;="&amp;$A267,'Aceite de Oliva'!$B$6:$B$257,"&lt;="&amp;$B267)</f>
        <v>0</v>
      </c>
      <c r="FQ267" s="4">
        <f>SUMIFS('Aceite de Oliva'!FQ$6:FQ$257,'Aceite de Oliva'!$A$6:$A$257,"&gt;="&amp;$A267,'Aceite de Oliva'!$B$6:$B$257,"&lt;="&amp;$B267)</f>
        <v>0</v>
      </c>
      <c r="FR267" s="4">
        <f>SUMIFS('Aceite de Oliva'!FR$6:FR$257,'Aceite de Oliva'!$A$6:$A$257,"&gt;="&amp;$A267,'Aceite de Oliva'!$B$6:$B$257,"&lt;="&amp;$B267)</f>
        <v>0</v>
      </c>
      <c r="FS267" s="4">
        <f>SUMIFS('Aceite de Oliva'!FS$6:FS$257,'Aceite de Oliva'!$A$6:$A$257,"&gt;="&amp;$A267,'Aceite de Oliva'!$B$6:$B$257,"&lt;="&amp;$B267)</f>
        <v>0</v>
      </c>
      <c r="FW267" s="4">
        <f>SUMIFS('Aceite de Oliva'!FW$6:FW$257,'Aceite de Oliva'!$A$6:$A$257,"&gt;="&amp;$A267,'Aceite de Oliva'!$B$6:$B$257,"&lt;="&amp;$B267)</f>
        <v>0.12</v>
      </c>
      <c r="FX267" s="4">
        <f>SUMIFS('Aceite de Oliva'!FX$6:FX$257,'Aceite de Oliva'!$A$6:$A$257,"&gt;="&amp;$A267,'Aceite de Oliva'!$B$6:$B$257,"&lt;="&amp;$B267)</f>
        <v>0</v>
      </c>
      <c r="FY267" s="4">
        <f>SUMIFS('Aceite de Oliva'!FY$6:FY$257,'Aceite de Oliva'!$A$6:$A$257,"&gt;="&amp;$A267,'Aceite de Oliva'!$B$6:$B$257,"&lt;="&amp;$B267)</f>
        <v>0</v>
      </c>
      <c r="FZ267" s="4">
        <f>SUMIFS('Aceite de Oliva'!FZ$6:FZ$257,'Aceite de Oliva'!$A$6:$A$257,"&gt;="&amp;$A267,'Aceite de Oliva'!$B$6:$B$257,"&lt;="&amp;$B267)</f>
        <v>0</v>
      </c>
      <c r="GD267" s="4">
        <f>SUMIFS('Aceite de Oliva'!GD$6:GD$257,'Aceite de Oliva'!$A$6:$A$257,"&gt;="&amp;$A267,'Aceite de Oliva'!$B$6:$B$257,"&lt;="&amp;$B267)</f>
        <v>0.15</v>
      </c>
      <c r="GE267" s="4">
        <f>SUMIFS('Aceite de Oliva'!GE$6:GE$257,'Aceite de Oliva'!$A$6:$A$257,"&gt;="&amp;$A267,'Aceite de Oliva'!$B$6:$B$257,"&lt;="&amp;$B267)</f>
        <v>0</v>
      </c>
      <c r="GF267" s="4">
        <f>SUMIFS('Aceite de Oliva'!GF$6:GF$257,'Aceite de Oliva'!$A$6:$A$257,"&gt;="&amp;$A267,'Aceite de Oliva'!$B$6:$B$257,"&lt;="&amp;$B267)</f>
        <v>0</v>
      </c>
      <c r="GG267" s="4">
        <f>SUMIFS('Aceite de Oliva'!GG$6:GG$257,'Aceite de Oliva'!$A$6:$A$257,"&gt;="&amp;$A267,'Aceite de Oliva'!$B$6:$B$257,"&lt;="&amp;$B267)</f>
        <v>0</v>
      </c>
      <c r="GK267" s="4">
        <f>SUMIFS('Aceite de Oliva'!GK$6:GK$257,'Aceite de Oliva'!$A$6:$A$257,"&gt;="&amp;$A267,'Aceite de Oliva'!$B$6:$B$257,"&lt;="&amp;$B267)</f>
        <v>0</v>
      </c>
      <c r="GL267" s="4">
        <f>SUMIFS('Aceite de Oliva'!GL$6:GL$257,'Aceite de Oliva'!$A$6:$A$257,"&gt;="&amp;$A267,'Aceite de Oliva'!$B$6:$B$257,"&lt;="&amp;$B267)</f>
        <v>0</v>
      </c>
      <c r="GM267" s="4">
        <f>SUMIFS('Aceite de Oliva'!GM$6:GM$257,'Aceite de Oliva'!$A$6:$A$257,"&gt;="&amp;$A267,'Aceite de Oliva'!$B$6:$B$257,"&lt;="&amp;$B267)</f>
        <v>0</v>
      </c>
      <c r="GN267" s="4">
        <f>SUMIFS('Aceite de Oliva'!GN$6:GN$257,'Aceite de Oliva'!$A$6:$A$257,"&gt;="&amp;$A267,'Aceite de Oliva'!$B$6:$B$257,"&lt;="&amp;$B267)</f>
        <v>0</v>
      </c>
      <c r="GR267" s="4">
        <f>SUMIFS('Aceite de Oliva'!GR$6:GR$257,'Aceite de Oliva'!$A$6:$A$257,"&gt;="&amp;$A267,'Aceite de Oliva'!$B$6:$B$257,"&lt;="&amp;$B267)</f>
        <v>0</v>
      </c>
      <c r="GS267" s="4">
        <f>SUMIFS('Aceite de Oliva'!GS$6:GS$257,'Aceite de Oliva'!$A$6:$A$257,"&gt;="&amp;$A267,'Aceite de Oliva'!$B$6:$B$257,"&lt;="&amp;$B267)</f>
        <v>0</v>
      </c>
      <c r="GT267" s="4">
        <f>SUMIFS('Aceite de Oliva'!GT$6:GT$257,'Aceite de Oliva'!$A$6:$A$257,"&gt;="&amp;$A267,'Aceite de Oliva'!$B$6:$B$257,"&lt;="&amp;$B267)</f>
        <v>0</v>
      </c>
      <c r="GU267" s="4">
        <f>SUMIFS('Aceite de Oliva'!GU$6:GU$257,'Aceite de Oliva'!$A$6:$A$257,"&gt;="&amp;$A267,'Aceite de Oliva'!$B$6:$B$257,"&lt;="&amp;$B267)</f>
        <v>0</v>
      </c>
      <c r="GY267" s="4">
        <f>SUMIFS('Aceite de Oliva'!GY$6:GY$257,'Aceite de Oliva'!$A$6:$A$257,"&gt;="&amp;$A267,'Aceite de Oliva'!$B$6:$B$257,"&lt;="&amp;$B267)</f>
        <v>0</v>
      </c>
      <c r="GZ267" s="4">
        <f>SUMIFS('Aceite de Oliva'!GZ$6:GZ$257,'Aceite de Oliva'!$A$6:$A$257,"&gt;="&amp;$A267,'Aceite de Oliva'!$B$6:$B$257,"&lt;="&amp;$B267)</f>
        <v>0</v>
      </c>
      <c r="HA267" s="4">
        <f>SUMIFS('Aceite de Oliva'!HA$6:HA$257,'Aceite de Oliva'!$A$6:$A$257,"&gt;="&amp;$A267,'Aceite de Oliva'!$B$6:$B$257,"&lt;="&amp;$B267)</f>
        <v>0</v>
      </c>
      <c r="HB267" s="4">
        <f>SUMIFS('Aceite de Oliva'!HB$6:HB$257,'Aceite de Oliva'!$A$6:$A$257,"&gt;="&amp;$A267,'Aceite de Oliva'!$B$6:$B$257,"&lt;="&amp;$B267)</f>
        <v>0</v>
      </c>
      <c r="HF267" s="4">
        <f>SUMIFS('Aceite de Oliva'!HF$6:HF$257,'Aceite de Oliva'!$A$6:$A$257,"&gt;="&amp;$A267,'Aceite de Oliva'!$B$6:$B$257,"&lt;="&amp;$B267)</f>
        <v>0.13</v>
      </c>
      <c r="HG267" s="4">
        <f>SUMIFS('Aceite de Oliva'!HG$6:HG$257,'Aceite de Oliva'!$A$6:$A$257,"&gt;="&amp;$A267,'Aceite de Oliva'!$B$6:$B$257,"&lt;="&amp;$B267)</f>
        <v>0</v>
      </c>
      <c r="HH267" s="4">
        <f>SUMIFS('Aceite de Oliva'!HH$6:HH$257,'Aceite de Oliva'!$A$6:$A$257,"&gt;="&amp;$A267,'Aceite de Oliva'!$B$6:$B$257,"&lt;="&amp;$B267)</f>
        <v>0</v>
      </c>
      <c r="HI267" s="4">
        <f>SUMIFS('Aceite de Oliva'!HI$6:HI$257,'Aceite de Oliva'!$A$6:$A$257,"&gt;="&amp;$A267,'Aceite de Oliva'!$B$6:$B$257,"&lt;="&amp;$B267)</f>
        <v>0</v>
      </c>
      <c r="HM267" s="4">
        <f>SUMIFS('Aceite de Oliva'!HM$6:HM$257,'Aceite de Oliva'!$A$6:$A$257,"&gt;="&amp;$A267,'Aceite de Oliva'!$B$6:$B$257,"&lt;="&amp;$B267)</f>
        <v>0</v>
      </c>
      <c r="HN267" s="4">
        <f>SUMIFS('Aceite de Oliva'!HN$6:HN$257,'Aceite de Oliva'!$A$6:$A$257,"&gt;="&amp;$A267,'Aceite de Oliva'!$B$6:$B$257,"&lt;="&amp;$B267)</f>
        <v>0</v>
      </c>
      <c r="HO267" s="4">
        <f>SUMIFS('Aceite de Oliva'!HO$6:HO$257,'Aceite de Oliva'!$A$6:$A$257,"&gt;="&amp;$A267,'Aceite de Oliva'!$B$6:$B$257,"&lt;="&amp;$B267)</f>
        <v>0</v>
      </c>
      <c r="HP267" s="4">
        <f>SUMIFS('Aceite de Oliva'!HP$6:HP$257,'Aceite de Oliva'!$A$6:$A$257,"&gt;="&amp;$A267,'Aceite de Oliva'!$B$6:$B$257,"&lt;="&amp;$B267)</f>
        <v>0</v>
      </c>
      <c r="HT267" s="4">
        <f>SUMIFS('Aceite de Oliva'!HT$6:HT$257,'Aceite de Oliva'!$A$6:$A$257,"&gt;="&amp;$A267,'Aceite de Oliva'!$B$6:$B$257,"&lt;="&amp;$B267)</f>
        <v>0</v>
      </c>
      <c r="HU267" s="4">
        <f>SUMIFS('Aceite de Oliva'!HU$6:HU$257,'Aceite de Oliva'!$A$6:$A$257,"&gt;="&amp;$A267,'Aceite de Oliva'!$B$6:$B$257,"&lt;="&amp;$B267)</f>
        <v>0</v>
      </c>
      <c r="HV267" s="4">
        <f>SUMIFS('Aceite de Oliva'!HV$6:HV$257,'Aceite de Oliva'!$A$6:$A$257,"&gt;="&amp;$A267,'Aceite de Oliva'!$B$6:$B$257,"&lt;="&amp;$B267)</f>
        <v>0</v>
      </c>
      <c r="HW267" s="4">
        <f>SUMIFS('Aceite de Oliva'!HW$6:HW$257,'Aceite de Oliva'!$A$6:$A$257,"&gt;="&amp;$A267,'Aceite de Oliva'!$B$6:$B$257,"&lt;="&amp;$B267)</f>
        <v>0</v>
      </c>
      <c r="IA267" s="4">
        <f>SUMIFS('Aceite de Oliva'!IA$6:IA$257,'Aceite de Oliva'!$A$6:$A$257,"&gt;="&amp;$A267,'Aceite de Oliva'!$B$6:$B$257,"&lt;="&amp;$B267)</f>
        <v>0.12</v>
      </c>
      <c r="IB267" s="4">
        <f>SUMIFS('Aceite de Oliva'!IB$6:IB$257,'Aceite de Oliva'!$A$6:$A$257,"&gt;="&amp;$A267,'Aceite de Oliva'!$B$6:$B$257,"&lt;="&amp;$B267)</f>
        <v>0</v>
      </c>
      <c r="IC267" s="4">
        <f>SUMIFS('Aceite de Oliva'!IC$6:IC$257,'Aceite de Oliva'!$A$6:$A$257,"&gt;="&amp;$A267,'Aceite de Oliva'!$B$6:$B$257,"&lt;="&amp;$B267)</f>
        <v>0.04</v>
      </c>
      <c r="ID267" s="4">
        <f>SUMIFS('Aceite de Oliva'!ID$6:ID$257,'Aceite de Oliva'!$A$6:$A$257,"&gt;="&amp;$A267,'Aceite de Oliva'!$B$6:$B$257,"&lt;="&amp;$B267)</f>
        <v>0</v>
      </c>
      <c r="IH267" s="4">
        <f>SUMIFS('Aceite de Oliva'!IH$6:IH$257,'Aceite de Oliva'!$A$6:$A$257,"&gt;="&amp;$A267,'Aceite de Oliva'!$B$6:$B$257,"&lt;="&amp;$B267)</f>
        <v>0</v>
      </c>
      <c r="II267" s="4">
        <f>SUMIFS('Aceite de Oliva'!II$6:II$257,'Aceite de Oliva'!$A$6:$A$257,"&gt;="&amp;$A267,'Aceite de Oliva'!$B$6:$B$257,"&lt;="&amp;$B267)</f>
        <v>0</v>
      </c>
      <c r="IJ267" s="4">
        <f>SUMIFS('Aceite de Oliva'!IJ$6:IJ$257,'Aceite de Oliva'!$A$6:$A$257,"&gt;="&amp;$A267,'Aceite de Oliva'!$B$6:$B$257,"&lt;="&amp;$B267)</f>
        <v>0</v>
      </c>
      <c r="IK267" s="4">
        <f>SUMIFS('Aceite de Oliva'!IK$6:IK$257,'Aceite de Oliva'!$A$6:$A$257,"&gt;="&amp;$A267,'Aceite de Oliva'!$B$6:$B$257,"&lt;="&amp;$B267)</f>
        <v>0</v>
      </c>
      <c r="IO267" s="4">
        <f>SUMIFS('Aceite de Oliva'!IO$6:IO$257,'Aceite de Oliva'!$A$6:$A$257,"&gt;="&amp;$A267,'Aceite de Oliva'!$B$6:$B$257,"&lt;="&amp;$B267)</f>
        <v>0</v>
      </c>
      <c r="IP267" s="4">
        <f>SUMIFS('Aceite de Oliva'!IP$6:IP$257,'Aceite de Oliva'!$A$6:$A$257,"&gt;="&amp;$A267,'Aceite de Oliva'!$B$6:$B$257,"&lt;="&amp;$B267)</f>
        <v>0</v>
      </c>
      <c r="IQ267" s="4">
        <f>SUMIFS('Aceite de Oliva'!IQ$6:IQ$257,'Aceite de Oliva'!$A$6:$A$257,"&gt;="&amp;$A267,'Aceite de Oliva'!$B$6:$B$257,"&lt;="&amp;$B267)</f>
        <v>0</v>
      </c>
      <c r="IR267" s="4">
        <f>SUMIFS('Aceite de Oliva'!IR$6:IR$257,'Aceite de Oliva'!$A$6:$A$257,"&gt;="&amp;$A267,'Aceite de Oliva'!$B$6:$B$257,"&lt;="&amp;$B267)</f>
        <v>0</v>
      </c>
      <c r="IV267" s="4">
        <f>SUMIFS('Aceite de Oliva'!IV$6:IV$257,'Aceite de Oliva'!$A$6:$A$257,"&gt;="&amp;$A267,'Aceite de Oliva'!$B$6:$B$257,"&lt;="&amp;$B267)</f>
        <v>0</v>
      </c>
      <c r="IW267" s="4">
        <f>SUMIFS('Aceite de Oliva'!IW$6:IW$257,'Aceite de Oliva'!$A$6:$A$257,"&gt;="&amp;$A267,'Aceite de Oliva'!$B$6:$B$257,"&lt;="&amp;$B267)</f>
        <v>0</v>
      </c>
      <c r="IX267" s="4">
        <f>SUMIFS('Aceite de Oliva'!IX$6:IX$257,'Aceite de Oliva'!$A$6:$A$257,"&gt;="&amp;$A267,'Aceite de Oliva'!$B$6:$B$257,"&lt;="&amp;$B267)</f>
        <v>0</v>
      </c>
      <c r="IY267" s="4">
        <f>SUMIFS('Aceite de Oliva'!IY$6:IY$257,'Aceite de Oliva'!$A$6:$A$257,"&gt;="&amp;$A267,'Aceite de Oliva'!$B$6:$B$257,"&lt;="&amp;$B267)</f>
        <v>0</v>
      </c>
      <c r="JC267" s="4">
        <f>SUMIFS('Aceite de Oliva'!JC$6:JC$257,'Aceite de Oliva'!$A$6:$A$257,"&gt;="&amp;$A267,'Aceite de Oliva'!$B$6:$B$257,"&lt;="&amp;$B267)</f>
        <v>0</v>
      </c>
      <c r="JD267" s="4">
        <f>SUMIFS('Aceite de Oliva'!JD$6:JD$257,'Aceite de Oliva'!$A$6:$A$257,"&gt;="&amp;$A267,'Aceite de Oliva'!$B$6:$B$257,"&lt;="&amp;$B267)</f>
        <v>0</v>
      </c>
      <c r="JE267" s="4">
        <f>SUMIFS('Aceite de Oliva'!JE$6:JE$257,'Aceite de Oliva'!$A$6:$A$257,"&gt;="&amp;$A267,'Aceite de Oliva'!$B$6:$B$257,"&lt;="&amp;$B267)</f>
        <v>0</v>
      </c>
      <c r="JF267" s="4">
        <f>SUMIFS('Aceite de Oliva'!JF$6:JF$257,'Aceite de Oliva'!$A$6:$A$257,"&gt;="&amp;$A267,'Aceite de Oliva'!$B$6:$B$257,"&lt;="&amp;$B267)</f>
        <v>0</v>
      </c>
      <c r="JJ267" s="4">
        <f>SUMIFS('Aceite de Oliva'!JJ$6:JJ$257,'Aceite de Oliva'!$A$6:$A$257,"&gt;="&amp;$A267,'Aceite de Oliva'!$B$6:$B$257,"&lt;="&amp;$B267)</f>
        <v>0.05</v>
      </c>
      <c r="JK267" s="4">
        <f>SUMIFS('Aceite de Oliva'!JK$6:JK$257,'Aceite de Oliva'!$A$6:$A$257,"&gt;="&amp;$A267,'Aceite de Oliva'!$B$6:$B$257,"&lt;="&amp;$B267)</f>
        <v>0</v>
      </c>
      <c r="JL267" s="4">
        <f>SUMIFS('Aceite de Oliva'!JL$6:JL$257,'Aceite de Oliva'!$A$6:$A$257,"&gt;="&amp;$A267,'Aceite de Oliva'!$B$6:$B$257,"&lt;="&amp;$B267)</f>
        <v>0</v>
      </c>
      <c r="JM267" s="4">
        <f>SUMIFS('Aceite de Oliva'!JM$6:JM$257,'Aceite de Oliva'!$A$6:$A$257,"&gt;="&amp;$A267,'Aceite de Oliva'!$B$6:$B$257,"&lt;="&amp;$B267)</f>
        <v>0</v>
      </c>
      <c r="JQ267" s="4">
        <f>SUMIFS('Aceite de Oliva'!JQ$6:JQ$257,'Aceite de Oliva'!$A$6:$A$257,"&gt;="&amp;$A267,'Aceite de Oliva'!$B$6:$B$257,"&lt;="&amp;$B267)</f>
        <v>0</v>
      </c>
      <c r="JR267" s="4">
        <f>SUMIFS('Aceite de Oliva'!JR$6:JR$257,'Aceite de Oliva'!$A$6:$A$257,"&gt;="&amp;$A267,'Aceite de Oliva'!$B$6:$B$257,"&lt;="&amp;$B267)</f>
        <v>0</v>
      </c>
      <c r="JS267" s="4">
        <f>SUMIFS('Aceite de Oliva'!JS$6:JS$257,'Aceite de Oliva'!$A$6:$A$257,"&gt;="&amp;$A267,'Aceite de Oliva'!$B$6:$B$257,"&lt;="&amp;$B267)</f>
        <v>0</v>
      </c>
      <c r="JT267" s="4">
        <f>SUMIFS('Aceite de Oliva'!JT$6:JT$257,'Aceite de Oliva'!$A$6:$A$257,"&gt;="&amp;$A267,'Aceite de Oliva'!$B$6:$B$257,"&lt;="&amp;$B267)</f>
        <v>0</v>
      </c>
      <c r="JX267" s="4">
        <f>SUMIFS('Aceite de Oliva'!JX$6:JX$257,'Aceite de Oliva'!$A$6:$A$257,"&gt;="&amp;$A267,'Aceite de Oliva'!$B$6:$B$257,"&lt;="&amp;$B267)</f>
        <v>0</v>
      </c>
      <c r="JY267" s="4">
        <f>SUMIFS('Aceite de Oliva'!JY$6:JY$257,'Aceite de Oliva'!$A$6:$A$257,"&gt;="&amp;$A267,'Aceite de Oliva'!$B$6:$B$257,"&lt;="&amp;$B267)</f>
        <v>0</v>
      </c>
      <c r="JZ267" s="4">
        <f>SUMIFS('Aceite de Oliva'!JZ$6:JZ$257,'Aceite de Oliva'!$A$6:$A$257,"&gt;="&amp;$A267,'Aceite de Oliva'!$B$6:$B$257,"&lt;="&amp;$B267)</f>
        <v>0</v>
      </c>
      <c r="KA267" s="4">
        <f>SUMIFS('Aceite de Oliva'!KA$6:KA$257,'Aceite de Oliva'!$A$6:$A$257,"&gt;="&amp;$A267,'Aceite de Oliva'!$B$6:$B$257,"&lt;="&amp;$B267)</f>
        <v>0</v>
      </c>
      <c r="KE267" s="4">
        <f>SUMIFS('Aceite de Oliva'!KE$6:KE$257,'Aceite de Oliva'!$A$6:$A$257,"&gt;="&amp;$A267,'Aceite de Oliva'!$B$6:$B$257,"&lt;="&amp;$B267)</f>
        <v>0</v>
      </c>
      <c r="KF267" s="4">
        <f>SUMIFS('Aceite de Oliva'!KF$6:KF$257,'Aceite de Oliva'!$A$6:$A$257,"&gt;="&amp;$A267,'Aceite de Oliva'!$B$6:$B$257,"&lt;="&amp;$B267)</f>
        <v>0</v>
      </c>
      <c r="KG267" s="4">
        <f>SUMIFS('Aceite de Oliva'!KG$6:KG$257,'Aceite de Oliva'!$A$6:$A$257,"&gt;="&amp;$A267,'Aceite de Oliva'!$B$6:$B$257,"&lt;="&amp;$B267)</f>
        <v>0</v>
      </c>
      <c r="KH267" s="4">
        <f>SUMIFS('Aceite de Oliva'!KH$6:KH$257,'Aceite de Oliva'!$A$6:$A$257,"&gt;="&amp;$A267,'Aceite de Oliva'!$B$6:$B$257,"&lt;="&amp;$B267)</f>
        <v>0</v>
      </c>
      <c r="KL267" s="4">
        <f>SUMIFS('Aceite de Oliva'!KL$6:KL$257,'Aceite de Oliva'!$A$6:$A$257,"&gt;="&amp;$A267,'Aceite de Oliva'!$B$6:$B$257,"&lt;="&amp;$B267)</f>
        <v>0</v>
      </c>
      <c r="KM267" s="4">
        <f>SUMIFS('Aceite de Oliva'!KM$6:KM$257,'Aceite de Oliva'!$A$6:$A$257,"&gt;="&amp;$A267,'Aceite de Oliva'!$B$6:$B$257,"&lt;="&amp;$B267)</f>
        <v>0</v>
      </c>
      <c r="KN267" s="4">
        <f>SUMIFS('Aceite de Oliva'!KN$6:KN$257,'Aceite de Oliva'!$A$6:$A$257,"&gt;="&amp;$A267,'Aceite de Oliva'!$B$6:$B$257,"&lt;="&amp;$B267)</f>
        <v>0</v>
      </c>
      <c r="KO267" s="4">
        <f>SUMIFS('Aceite de Oliva'!KO$6:KO$257,'Aceite de Oliva'!$A$6:$A$257,"&gt;="&amp;$A267,'Aceite de Oliva'!$B$6:$B$257,"&lt;="&amp;$B267)</f>
        <v>0</v>
      </c>
      <c r="KS267" s="4">
        <f>SUMIFS('Aceite de Oliva'!KS$6:KS$257,'Aceite de Oliva'!$A$6:$A$257,"&gt;="&amp;$A267,'Aceite de Oliva'!$B$6:$B$257,"&lt;="&amp;$B267)</f>
        <v>0.05</v>
      </c>
      <c r="KT267" s="4">
        <f>SUMIFS('Aceite de Oliva'!KT$6:KT$257,'Aceite de Oliva'!$A$6:$A$257,"&gt;="&amp;$A267,'Aceite de Oliva'!$B$6:$B$257,"&lt;="&amp;$B267)</f>
        <v>0</v>
      </c>
      <c r="KU267" s="4">
        <f>SUMIFS('Aceite de Oliva'!KU$6:KU$257,'Aceite de Oliva'!$A$6:$A$257,"&gt;="&amp;$A267,'Aceite de Oliva'!$B$6:$B$257,"&lt;="&amp;$B267)</f>
        <v>0</v>
      </c>
      <c r="KV267" s="4">
        <f>SUMIFS('Aceite de Oliva'!KV$6:KV$257,'Aceite de Oliva'!$A$6:$A$257,"&gt;="&amp;$A267,'Aceite de Oliva'!$B$6:$B$257,"&lt;="&amp;$B267)</f>
        <v>0</v>
      </c>
      <c r="KZ267" s="4">
        <f>SUMIFS('Aceite de Oliva'!KZ$6:KZ$257,'Aceite de Oliva'!$A$6:$A$257,"&gt;="&amp;$A267,'Aceite de Oliva'!$B$6:$B$257,"&lt;="&amp;$B267)</f>
        <v>0</v>
      </c>
      <c r="LA267" s="4">
        <f>SUMIFS('Aceite de Oliva'!LA$6:LA$257,'Aceite de Oliva'!$A$6:$A$257,"&gt;="&amp;$A267,'Aceite de Oliva'!$B$6:$B$257,"&lt;="&amp;$B267)</f>
        <v>0</v>
      </c>
      <c r="LB267" s="4">
        <f>SUMIFS('Aceite de Oliva'!LB$6:LB$257,'Aceite de Oliva'!$A$6:$A$257,"&gt;="&amp;$A267,'Aceite de Oliva'!$B$6:$B$257,"&lt;="&amp;$B267)</f>
        <v>0</v>
      </c>
      <c r="LC267" s="4">
        <f>SUMIFS('Aceite de Oliva'!LC$6:LC$257,'Aceite de Oliva'!$A$6:$A$257,"&gt;="&amp;$A267,'Aceite de Oliva'!$B$6:$B$257,"&lt;="&amp;$B267)</f>
        <v>0</v>
      </c>
      <c r="LG267" s="4">
        <f>SUMIFS('Aceite de Oliva'!LG$6:LG$257,'Aceite de Oliva'!$A$6:$A$257,"&gt;="&amp;$A267,'Aceite de Oliva'!$B$6:$B$257,"&lt;="&amp;$B267)</f>
        <v>0</v>
      </c>
      <c r="LH267" s="4">
        <f>SUMIFS('Aceite de Oliva'!LH$6:LH$257,'Aceite de Oliva'!$A$6:$A$257,"&gt;="&amp;$A267,'Aceite de Oliva'!$B$6:$B$257,"&lt;="&amp;$B267)</f>
        <v>0</v>
      </c>
      <c r="LI267" s="4">
        <f>SUMIFS('Aceite de Oliva'!LI$6:LI$257,'Aceite de Oliva'!$A$6:$A$257,"&gt;="&amp;$A267,'Aceite de Oliva'!$B$6:$B$257,"&lt;="&amp;$B267)</f>
        <v>0</v>
      </c>
      <c r="LJ267" s="4">
        <f>SUMIFS('Aceite de Oliva'!LJ$6:LJ$257,'Aceite de Oliva'!$A$6:$A$257,"&gt;="&amp;$A267,'Aceite de Oliva'!$B$6:$B$257,"&lt;="&amp;$B267)</f>
        <v>0</v>
      </c>
      <c r="LN267" s="4">
        <f>SUMIFS('Aceite de Oliva'!LN$6:LN$257,'Aceite de Oliva'!$A$6:$A$257,"&gt;="&amp;$A267,'Aceite de Oliva'!$B$6:$B$257,"&lt;="&amp;$B267)</f>
        <v>0</v>
      </c>
      <c r="LO267" s="4">
        <f>SUMIFS('Aceite de Oliva'!LO$6:LO$257,'Aceite de Oliva'!$A$6:$A$257,"&gt;="&amp;$A267,'Aceite de Oliva'!$B$6:$B$257,"&lt;="&amp;$B267)</f>
        <v>0</v>
      </c>
      <c r="LP267" s="4">
        <f>SUMIFS('Aceite de Oliva'!LP$6:LP$257,'Aceite de Oliva'!$A$6:$A$257,"&gt;="&amp;$A267,'Aceite de Oliva'!$B$6:$B$257,"&lt;="&amp;$B267)</f>
        <v>0</v>
      </c>
      <c r="LQ267" s="4">
        <f>SUMIFS('Aceite de Oliva'!LQ$6:LQ$257,'Aceite de Oliva'!$A$6:$A$257,"&gt;="&amp;$A267,'Aceite de Oliva'!$B$6:$B$257,"&lt;="&amp;$B267)</f>
        <v>0</v>
      </c>
      <c r="LU267" s="4">
        <f>SUMIFS('Aceite de Oliva'!LU$6:LU$257,'Aceite de Oliva'!$A$6:$A$257,"&gt;="&amp;$A267,'Aceite de Oliva'!$B$6:$B$257,"&lt;="&amp;$B267)</f>
        <v>0.05</v>
      </c>
      <c r="LV267" s="4">
        <f>SUMIFS('Aceite de Oliva'!LV$6:LV$257,'Aceite de Oliva'!$A$6:$A$257,"&gt;="&amp;$A267,'Aceite de Oliva'!$B$6:$B$257,"&lt;="&amp;$B267)</f>
        <v>0</v>
      </c>
      <c r="LW267" s="4">
        <f>SUMIFS('Aceite de Oliva'!LW$6:LW$257,'Aceite de Oliva'!$A$6:$A$257,"&gt;="&amp;$A267,'Aceite de Oliva'!$B$6:$B$257,"&lt;="&amp;$B267)</f>
        <v>0</v>
      </c>
      <c r="LX267" s="4">
        <f>SUMIFS('Aceite de Oliva'!LX$6:LX$257,'Aceite de Oliva'!$A$6:$A$257,"&gt;="&amp;$A267,'Aceite de Oliva'!$B$6:$B$257,"&lt;="&amp;$B267)</f>
        <v>0</v>
      </c>
      <c r="MB267" s="4">
        <f>SUMIFS('Aceite de Oliva'!MB$6:MB$257,'Aceite de Oliva'!$A$6:$A$257,"&gt;="&amp;$A267,'Aceite de Oliva'!$B$6:$B$257,"&lt;="&amp;$B267)</f>
        <v>0</v>
      </c>
      <c r="MC267" s="4">
        <f>SUMIFS('Aceite de Oliva'!MC$6:MC$257,'Aceite de Oliva'!$A$6:$A$257,"&gt;="&amp;$A267,'Aceite de Oliva'!$B$6:$B$257,"&lt;="&amp;$B267)</f>
        <v>0</v>
      </c>
      <c r="MD267" s="4">
        <f>SUMIFS('Aceite de Oliva'!MD$6:MD$257,'Aceite de Oliva'!$A$6:$A$257,"&gt;="&amp;$A267,'Aceite de Oliva'!$B$6:$B$257,"&lt;="&amp;$B267)</f>
        <v>0</v>
      </c>
      <c r="ME267" s="4">
        <f>SUMIFS('Aceite de Oliva'!ME$6:ME$257,'Aceite de Oliva'!$A$6:$A$257,"&gt;="&amp;$A267,'Aceite de Oliva'!$B$6:$B$257,"&lt;="&amp;$B267)</f>
        <v>0</v>
      </c>
      <c r="MI267" s="4">
        <f>SUMIFS('Aceite de Oliva'!MI$6:MI$257,'Aceite de Oliva'!$A$6:$A$257,"&gt;="&amp;$A267,'Aceite de Oliva'!$B$6:$B$257,"&lt;="&amp;$B267)</f>
        <v>0</v>
      </c>
      <c r="MJ267" s="4">
        <f>SUMIFS('Aceite de Oliva'!MJ$6:MJ$257,'Aceite de Oliva'!$A$6:$A$257,"&gt;="&amp;$A267,'Aceite de Oliva'!$B$6:$B$257,"&lt;="&amp;$B267)</f>
        <v>0</v>
      </c>
      <c r="MK267" s="4">
        <f>SUMIFS('Aceite de Oliva'!MK$6:MK$257,'Aceite de Oliva'!$A$6:$A$257,"&gt;="&amp;$A267,'Aceite de Oliva'!$B$6:$B$257,"&lt;="&amp;$B267)</f>
        <v>0</v>
      </c>
      <c r="ML267" s="4">
        <f>SUMIFS('Aceite de Oliva'!ML$6:ML$257,'Aceite de Oliva'!$A$6:$A$257,"&gt;="&amp;$A267,'Aceite de Oliva'!$B$6:$B$257,"&lt;="&amp;$B267)</f>
        <v>0</v>
      </c>
      <c r="MP267" s="4">
        <f>SUMIFS('Aceite de Oliva'!MP$6:MP$257,'Aceite de Oliva'!$A$6:$A$257,"&gt;="&amp;$A267,'Aceite de Oliva'!$B$6:$B$257,"&lt;="&amp;$B267)</f>
        <v>0</v>
      </c>
      <c r="MQ267" s="4">
        <f>SUMIFS('Aceite de Oliva'!MQ$6:MQ$257,'Aceite de Oliva'!$A$6:$A$257,"&gt;="&amp;$A267,'Aceite de Oliva'!$B$6:$B$257,"&lt;="&amp;$B267)</f>
        <v>0</v>
      </c>
      <c r="MR267" s="4">
        <f>SUMIFS('Aceite de Oliva'!MR$6:MR$257,'Aceite de Oliva'!$A$6:$A$257,"&gt;="&amp;$A267,'Aceite de Oliva'!$B$6:$B$257,"&lt;="&amp;$B267)</f>
        <v>0</v>
      </c>
      <c r="MS267" s="4">
        <f>SUMIFS('Aceite de Oliva'!MS$6:MS$257,'Aceite de Oliva'!$A$6:$A$257,"&gt;="&amp;$A267,'Aceite de Oliva'!$B$6:$B$257,"&lt;="&amp;$B267)</f>
        <v>0</v>
      </c>
      <c r="MW267" s="4">
        <f>SUMIFS('Aceite de Oliva'!MW$6:MW$257,'Aceite de Oliva'!$A$6:$A$257,"&gt;="&amp;$A267,'Aceite de Oliva'!$B$6:$B$257,"&lt;="&amp;$B267)</f>
        <v>0</v>
      </c>
      <c r="MX267" s="4">
        <f>SUMIFS('Aceite de Oliva'!MX$6:MX$257,'Aceite de Oliva'!$A$6:$A$257,"&gt;="&amp;$A267,'Aceite de Oliva'!$B$6:$B$257,"&lt;="&amp;$B267)</f>
        <v>0</v>
      </c>
      <c r="MY267" s="4">
        <f>SUMIFS('Aceite de Oliva'!MY$6:MY$257,'Aceite de Oliva'!$A$6:$A$257,"&gt;="&amp;$A267,'Aceite de Oliva'!$B$6:$B$257,"&lt;="&amp;$B267)</f>
        <v>0</v>
      </c>
      <c r="MZ267" s="4">
        <f>SUMIFS('Aceite de Oliva'!MZ$6:MZ$257,'Aceite de Oliva'!$A$6:$A$257,"&gt;="&amp;$A267,'Aceite de Oliva'!$B$6:$B$257,"&lt;="&amp;$B267)</f>
        <v>0</v>
      </c>
      <c r="ND267" s="4">
        <f>SUMIFS('Aceite de Oliva'!ND$6:ND$257,'Aceite de Oliva'!$A$6:$A$257,"&gt;="&amp;$A267,'Aceite de Oliva'!$B$6:$B$257,"&lt;="&amp;$B267)</f>
        <v>0.05</v>
      </c>
      <c r="NE267" s="4">
        <f>SUMIFS('Aceite de Oliva'!NE$6:NE$257,'Aceite de Oliva'!$A$6:$A$257,"&gt;="&amp;$A267,'Aceite de Oliva'!$B$6:$B$257,"&lt;="&amp;$B267)</f>
        <v>0</v>
      </c>
      <c r="NF267" s="4">
        <f>SUMIFS('Aceite de Oliva'!NF$6:NF$257,'Aceite de Oliva'!$A$6:$A$257,"&gt;="&amp;$A267,'Aceite de Oliva'!$B$6:$B$257,"&lt;="&amp;$B267)</f>
        <v>0.08</v>
      </c>
      <c r="NG267" s="4">
        <f>SUMIFS('Aceite de Oliva'!NG$6:NG$257,'Aceite de Oliva'!$A$6:$A$257,"&gt;="&amp;$A267,'Aceite de Oliva'!$B$6:$B$257,"&lt;="&amp;$B267)</f>
        <v>0</v>
      </c>
      <c r="NK267" s="4">
        <f>SUMIFS('Aceite de Oliva'!NK$6:NK$257,'Aceite de Oliva'!$A$6:$A$257,"&gt;="&amp;$A267,'Aceite de Oliva'!$B$6:$B$257,"&lt;="&amp;$B267)</f>
        <v>0</v>
      </c>
      <c r="NL267" s="4">
        <f>SUMIFS('Aceite de Oliva'!NL$6:NL$257,'Aceite de Oliva'!$A$6:$A$257,"&gt;="&amp;$A267,'Aceite de Oliva'!$B$6:$B$257,"&lt;="&amp;$B267)</f>
        <v>0</v>
      </c>
      <c r="NM267" s="4">
        <f>SUMIFS('Aceite de Oliva'!NM$6:NM$257,'Aceite de Oliva'!$A$6:$A$257,"&gt;="&amp;$A267,'Aceite de Oliva'!$B$6:$B$257,"&lt;="&amp;$B267)</f>
        <v>0</v>
      </c>
      <c r="NN267" s="4">
        <f>SUMIFS('Aceite de Oliva'!NN$6:NN$257,'Aceite de Oliva'!$A$6:$A$257,"&gt;="&amp;$A267,'Aceite de Oliva'!$B$6:$B$257,"&lt;="&amp;$B267)</f>
        <v>0</v>
      </c>
      <c r="NR267" s="4">
        <f>SUMIFS('Aceite de Oliva'!NR$6:NR$257,'Aceite de Oliva'!$A$6:$A$257,"&gt;="&amp;$A267,'Aceite de Oliva'!$B$6:$B$257,"&lt;="&amp;$B267)</f>
        <v>0</v>
      </c>
      <c r="NS267" s="4">
        <f>SUMIFS('Aceite de Oliva'!NS$6:NS$257,'Aceite de Oliva'!$A$6:$A$257,"&gt;="&amp;$A267,'Aceite de Oliva'!$B$6:$B$257,"&lt;="&amp;$B267)</f>
        <v>0</v>
      </c>
      <c r="NT267" s="4">
        <f>SUMIFS('Aceite de Oliva'!NT$6:NT$257,'Aceite de Oliva'!$A$6:$A$257,"&gt;="&amp;$A267,'Aceite de Oliva'!$B$6:$B$257,"&lt;="&amp;$B267)</f>
        <v>0</v>
      </c>
      <c r="NU267" s="4">
        <f>SUMIFS('Aceite de Oliva'!NU$6:NU$257,'Aceite de Oliva'!$A$6:$A$257,"&gt;="&amp;$A267,'Aceite de Oliva'!$B$6:$B$257,"&lt;="&amp;$B267)</f>
        <v>0</v>
      </c>
      <c r="NY267" s="4">
        <f>SUMIFS('Aceite de Oliva'!NY$6:NY$257,'Aceite de Oliva'!$A$6:$A$257,"&gt;="&amp;$A267,'Aceite de Oliva'!$B$6:$B$257,"&lt;="&amp;$B267)</f>
        <v>0</v>
      </c>
      <c r="NZ267" s="4">
        <f>SUMIFS('Aceite de Oliva'!NZ$6:NZ$257,'Aceite de Oliva'!$A$6:$A$257,"&gt;="&amp;$A267,'Aceite de Oliva'!$B$6:$B$257,"&lt;="&amp;$B267)</f>
        <v>0</v>
      </c>
      <c r="OA267" s="4">
        <f>SUMIFS('Aceite de Oliva'!OA$6:OA$257,'Aceite de Oliva'!$A$6:$A$257,"&gt;="&amp;$A267,'Aceite de Oliva'!$B$6:$B$257,"&lt;="&amp;$B267)</f>
        <v>0</v>
      </c>
      <c r="OB267" s="4">
        <f>SUMIFS('Aceite de Oliva'!OB$6:OB$257,'Aceite de Oliva'!$A$6:$A$257,"&gt;="&amp;$A267,'Aceite de Oliva'!$B$6:$B$257,"&lt;="&amp;$B267)</f>
        <v>0</v>
      </c>
      <c r="OF267" s="4">
        <f>SUMIFS('Aceite de Oliva'!OF$6:OF$257,'Aceite de Oliva'!$A$6:$A$257,"&gt;="&amp;$A267,'Aceite de Oliva'!$B$6:$B$257,"&lt;="&amp;$B267)</f>
        <v>0.16</v>
      </c>
      <c r="OG267" s="4">
        <f>SUMIFS('Aceite de Oliva'!OG$6:OG$257,'Aceite de Oliva'!$A$6:$A$257,"&gt;="&amp;$A267,'Aceite de Oliva'!$B$6:$B$257,"&lt;="&amp;$B267)</f>
        <v>0</v>
      </c>
      <c r="OH267" s="4">
        <f>SUMIFS('Aceite de Oliva'!OH$6:OH$257,'Aceite de Oliva'!$A$6:$A$257,"&gt;="&amp;$A267,'Aceite de Oliva'!$B$6:$B$257,"&lt;="&amp;$B267)</f>
        <v>0</v>
      </c>
      <c r="OI267" s="4">
        <f>SUMIFS('Aceite de Oliva'!OI$6:OI$257,'Aceite de Oliva'!$A$6:$A$257,"&gt;="&amp;$A267,'Aceite de Oliva'!$B$6:$B$257,"&lt;="&amp;$B267)</f>
        <v>0</v>
      </c>
      <c r="OM267" s="4">
        <f>SUMIFS('Aceite de Oliva'!OM$6:OM$257,'Aceite de Oliva'!$A$6:$A$257,"&gt;="&amp;$A267,'Aceite de Oliva'!$B$6:$B$257,"&lt;="&amp;$B267)</f>
        <v>7.0000000000000007E-2</v>
      </c>
      <c r="ON267" s="4">
        <f>SUMIFS('Aceite de Oliva'!ON$6:ON$257,'Aceite de Oliva'!$A$6:$A$257,"&gt;="&amp;$A267,'Aceite de Oliva'!$B$6:$B$257,"&lt;="&amp;$B267)</f>
        <v>0</v>
      </c>
      <c r="OO267" s="4">
        <f>SUMIFS('Aceite de Oliva'!OO$6:OO$257,'Aceite de Oliva'!$A$6:$A$257,"&gt;="&amp;$A267,'Aceite de Oliva'!$B$6:$B$257,"&lt;="&amp;$B267)</f>
        <v>0</v>
      </c>
      <c r="OP267" s="4">
        <f>SUMIFS('Aceite de Oliva'!OP$6:OP$257,'Aceite de Oliva'!$A$6:$A$257,"&gt;="&amp;$A267,'Aceite de Oliva'!$B$6:$B$257,"&lt;="&amp;$B267)</f>
        <v>0</v>
      </c>
      <c r="OT267" s="4">
        <f>SUMIFS('Aceite de Oliva'!OT$6:OT$257,'Aceite de Oliva'!$A$6:$A$257,"&gt;="&amp;$A267,'Aceite de Oliva'!$B$6:$B$257,"&lt;="&amp;$B267)</f>
        <v>0.18</v>
      </c>
      <c r="OU267" s="4">
        <f>SUMIFS('Aceite de Oliva'!OU$6:OU$257,'Aceite de Oliva'!$A$6:$A$257,"&gt;="&amp;$A267,'Aceite de Oliva'!$B$6:$B$257,"&lt;="&amp;$B267)</f>
        <v>0</v>
      </c>
      <c r="OV267" s="4">
        <f>SUMIFS('Aceite de Oliva'!OV$6:OV$257,'Aceite de Oliva'!$A$6:$A$257,"&gt;="&amp;$A267,'Aceite de Oliva'!$B$6:$B$257,"&lt;="&amp;$B267)</f>
        <v>0</v>
      </c>
      <c r="OW267" s="4">
        <f>SUMIFS('Aceite de Oliva'!OW$6:OW$257,'Aceite de Oliva'!$A$6:$A$257,"&gt;="&amp;$A267,'Aceite de Oliva'!$B$6:$B$257,"&lt;="&amp;$B267)</f>
        <v>0</v>
      </c>
      <c r="PA267" s="4">
        <f>SUMIFS('Aceite de Oliva'!PA$6:PA$257,'Aceite de Oliva'!$A$6:$A$257,"&gt;="&amp;$A267,'Aceite de Oliva'!$B$6:$B$257,"&lt;="&amp;$B267)</f>
        <v>0.12000000000000001</v>
      </c>
      <c r="PB267" s="4">
        <f>SUMIFS('Aceite de Oliva'!PB$6:PB$257,'Aceite de Oliva'!$A$6:$A$257,"&gt;="&amp;$A267,'Aceite de Oliva'!$B$6:$B$257,"&lt;="&amp;$B267)</f>
        <v>0</v>
      </c>
      <c r="PC267" s="4">
        <f>SUMIFS('Aceite de Oliva'!PC$6:PC$257,'Aceite de Oliva'!$A$6:$A$257,"&gt;="&amp;$A267,'Aceite de Oliva'!$B$6:$B$257,"&lt;="&amp;$B267)</f>
        <v>0</v>
      </c>
      <c r="PD267" s="4">
        <f>SUMIFS('Aceite de Oliva'!PD$6:PD$257,'Aceite de Oliva'!$A$6:$A$257,"&gt;="&amp;$A267,'Aceite de Oliva'!$B$6:$B$257,"&lt;="&amp;$B267)</f>
        <v>0</v>
      </c>
      <c r="PH267" s="4">
        <f>SUMIFS('Aceite de Oliva'!PH$6:PH$257,'Aceite de Oliva'!$A$6:$A$257,"&gt;="&amp;$A267,'Aceite de Oliva'!$B$6:$B$257,"&lt;="&amp;$B267)</f>
        <v>0.31</v>
      </c>
      <c r="PI267" s="4">
        <f>SUMIFS('Aceite de Oliva'!PI$6:PI$257,'Aceite de Oliva'!$A$6:$A$257,"&gt;="&amp;$A267,'Aceite de Oliva'!$B$6:$B$257,"&lt;="&amp;$B267)</f>
        <v>0</v>
      </c>
      <c r="PJ267" s="4">
        <f>SUMIFS('Aceite de Oliva'!PJ$6:PJ$257,'Aceite de Oliva'!$A$6:$A$257,"&gt;="&amp;$A267,'Aceite de Oliva'!$B$6:$B$257,"&lt;="&amp;$B267)</f>
        <v>0</v>
      </c>
      <c r="PK267" s="4">
        <f>SUMIFS('Aceite de Oliva'!PK$6:PK$257,'Aceite de Oliva'!$A$6:$A$257,"&gt;="&amp;$A267,'Aceite de Oliva'!$B$6:$B$257,"&lt;="&amp;$B267)</f>
        <v>1.24</v>
      </c>
      <c r="PO267" s="4">
        <f>SUMIFS('Aceite de Oliva'!PO$6:PO$257,'Aceite de Oliva'!$A$6:$A$257,"&gt;="&amp;$A267,'Aceite de Oliva'!$B$6:$B$257,"&lt;="&amp;$B267)</f>
        <v>0.05</v>
      </c>
      <c r="PP267" s="4">
        <f>SUMIFS('Aceite de Oliva'!PP$6:PP$257,'Aceite de Oliva'!$A$6:$A$257,"&gt;="&amp;$A267,'Aceite de Oliva'!$B$6:$B$257,"&lt;="&amp;$B267)</f>
        <v>0</v>
      </c>
      <c r="PQ267" s="4">
        <f>SUMIFS('Aceite de Oliva'!PQ$6:PQ$257,'Aceite de Oliva'!$A$6:$A$257,"&gt;="&amp;$A267,'Aceite de Oliva'!$B$6:$B$257,"&lt;="&amp;$B267)</f>
        <v>0</v>
      </c>
      <c r="PR267" s="4">
        <f>SUMIFS('Aceite de Oliva'!PR$6:PR$257,'Aceite de Oliva'!$A$6:$A$257,"&gt;="&amp;$A267,'Aceite de Oliva'!$B$6:$B$257,"&lt;="&amp;$B267)</f>
        <v>0.37</v>
      </c>
      <c r="PV267" s="4">
        <f>SUMIFS('Aceite de Oliva'!PV$6:PV$257,'Aceite de Oliva'!$A$6:$A$257,"&gt;="&amp;$A267,'Aceite de Oliva'!$B$6:$B$257,"&lt;="&amp;$B267)</f>
        <v>0.17</v>
      </c>
      <c r="PW267" s="4">
        <f>SUMIFS('Aceite de Oliva'!PW$6:PW$257,'Aceite de Oliva'!$A$6:$A$257,"&gt;="&amp;$A267,'Aceite de Oliva'!$B$6:$B$257,"&lt;="&amp;$B267)</f>
        <v>0</v>
      </c>
      <c r="PX267" s="4">
        <f>SUMIFS('Aceite de Oliva'!PX$6:PX$257,'Aceite de Oliva'!$A$6:$A$257,"&gt;="&amp;$A267,'Aceite de Oliva'!$B$6:$B$257,"&lt;="&amp;$B267)</f>
        <v>0.04</v>
      </c>
      <c r="PY267" s="4">
        <f>SUMIFS('Aceite de Oliva'!PY$6:PY$257,'Aceite de Oliva'!$A$6:$A$257,"&gt;="&amp;$A267,'Aceite de Oliva'!$B$6:$B$257,"&lt;="&amp;$B267)</f>
        <v>1.01</v>
      </c>
      <c r="QC267" s="4">
        <f>SUMIFS('Aceite de Oliva'!QC$6:QC$257,'Aceite de Oliva'!$A$6:$A$257,"&gt;="&amp;$A267,'Aceite de Oliva'!$B$6:$B$257,"&lt;="&amp;$B267)</f>
        <v>0.15</v>
      </c>
      <c r="QD267" s="4">
        <f>SUMIFS('Aceite de Oliva'!QD$6:QD$257,'Aceite de Oliva'!$A$6:$A$257,"&gt;="&amp;$A267,'Aceite de Oliva'!$B$6:$B$257,"&lt;="&amp;$B267)</f>
        <v>0</v>
      </c>
      <c r="QE267" s="4">
        <f>SUMIFS('Aceite de Oliva'!QE$6:QE$257,'Aceite de Oliva'!$A$6:$A$257,"&gt;="&amp;$A267,'Aceite de Oliva'!$B$6:$B$257,"&lt;="&amp;$B267)</f>
        <v>0</v>
      </c>
      <c r="QF267" s="4">
        <f>SUMIFS('Aceite de Oliva'!QF$6:QF$257,'Aceite de Oliva'!$A$6:$A$257,"&gt;="&amp;$A267,'Aceite de Oliva'!$B$6:$B$257,"&lt;="&amp;$B267)</f>
        <v>1.1100000000000001</v>
      </c>
      <c r="QJ267" s="4">
        <f>SUMIFS('Aceite de Oliva'!QJ$6:QJ$257,'Aceite de Oliva'!$A$6:$A$257,"&gt;="&amp;$A267,'Aceite de Oliva'!$B$6:$B$257,"&lt;="&amp;$B267)</f>
        <v>0.62</v>
      </c>
      <c r="QK267" s="4">
        <f>SUMIFS('Aceite de Oliva'!QK$6:QK$257,'Aceite de Oliva'!$A$6:$A$257,"&gt;="&amp;$A267,'Aceite de Oliva'!$B$6:$B$257,"&lt;="&amp;$B267)</f>
        <v>0.18</v>
      </c>
      <c r="QL267" s="4">
        <f>SUMIFS('Aceite de Oliva'!QL$6:QL$257,'Aceite de Oliva'!$A$6:$A$257,"&gt;="&amp;$A267,'Aceite de Oliva'!$B$6:$B$257,"&lt;="&amp;$B267)</f>
        <v>0.3</v>
      </c>
      <c r="QM267" s="4">
        <f>SUMIFS('Aceite de Oliva'!QM$6:QM$257,'Aceite de Oliva'!$A$6:$A$257,"&gt;="&amp;$A267,'Aceite de Oliva'!$B$6:$B$257,"&lt;="&amp;$B267)</f>
        <v>2.34</v>
      </c>
      <c r="QQ267" s="4">
        <f>SUMIFS('Aceite de Oliva'!QQ$6:QQ$257,'Aceite de Oliva'!$A$6:$A$257,"&gt;="&amp;$A267,'Aceite de Oliva'!$B$6:$B$257,"&lt;="&amp;$B267)</f>
        <v>0.05</v>
      </c>
      <c r="QR267" s="4">
        <f>SUMIFS('Aceite de Oliva'!QR$6:QR$257,'Aceite de Oliva'!$A$6:$A$257,"&gt;="&amp;$A267,'Aceite de Oliva'!$B$6:$B$257,"&lt;="&amp;$B267)</f>
        <v>0</v>
      </c>
      <c r="QS267" s="4">
        <f>SUMIFS('Aceite de Oliva'!QS$6:QS$257,'Aceite de Oliva'!$A$6:$A$257,"&gt;="&amp;$A267,'Aceite de Oliva'!$B$6:$B$257,"&lt;="&amp;$B267)</f>
        <v>0</v>
      </c>
      <c r="QT267" s="4">
        <f>SUMIFS('Aceite de Oliva'!QT$6:QT$257,'Aceite de Oliva'!$A$6:$A$257,"&gt;="&amp;$A267,'Aceite de Oliva'!$B$6:$B$257,"&lt;="&amp;$B267)</f>
        <v>0</v>
      </c>
      <c r="QX267" s="4">
        <f>SUMIFS('Aceite de Oliva'!QX$6:QX$257,'Aceite de Oliva'!$A$6:$A$257,"&gt;="&amp;$A267,'Aceite de Oliva'!$B$6:$B$257,"&lt;="&amp;$B267)</f>
        <v>0.36</v>
      </c>
      <c r="QY267" s="4">
        <f>SUMIFS('Aceite de Oliva'!QY$6:QY$257,'Aceite de Oliva'!$A$6:$A$257,"&gt;="&amp;$A267,'Aceite de Oliva'!$B$6:$B$257,"&lt;="&amp;$B267)</f>
        <v>0</v>
      </c>
      <c r="QZ267" s="4">
        <f>SUMIFS('Aceite de Oliva'!QZ$6:QZ$257,'Aceite de Oliva'!$A$6:$A$257,"&gt;="&amp;$A267,'Aceite de Oliva'!$B$6:$B$257,"&lt;="&amp;$B267)</f>
        <v>0.32</v>
      </c>
      <c r="RA267" s="4">
        <f>SUMIFS('Aceite de Oliva'!RA$6:RA$257,'Aceite de Oliva'!$A$6:$A$257,"&gt;="&amp;$A267,'Aceite de Oliva'!$B$6:$B$257,"&lt;="&amp;$B267)</f>
        <v>0</v>
      </c>
      <c r="RE267" s="4">
        <f>SUMIFS('Aceite de Oliva'!RE$6:RE$257,'Aceite de Oliva'!$A$6:$A$257,"&gt;="&amp;$A267,'Aceite de Oliva'!$B$6:$B$257,"&lt;="&amp;$B267)</f>
        <v>0.44</v>
      </c>
      <c r="RF267" s="4">
        <f>SUMIFS('Aceite de Oliva'!RF$6:RF$257,'Aceite de Oliva'!$A$6:$A$257,"&gt;="&amp;$A267,'Aceite de Oliva'!$B$6:$B$257,"&lt;="&amp;$B267)</f>
        <v>0</v>
      </c>
      <c r="RG267" s="4">
        <f>SUMIFS('Aceite de Oliva'!RG$6:RG$257,'Aceite de Oliva'!$A$6:$A$257,"&gt;="&amp;$A267,'Aceite de Oliva'!$B$6:$B$257,"&lt;="&amp;$B267)</f>
        <v>0.41000000000000003</v>
      </c>
      <c r="RH267" s="4">
        <f>SUMIFS('Aceite de Oliva'!RH$6:RH$257,'Aceite de Oliva'!$A$6:$A$257,"&gt;="&amp;$A267,'Aceite de Oliva'!$B$6:$B$257,"&lt;="&amp;$B267)</f>
        <v>0</v>
      </c>
      <c r="RL267" s="4">
        <f>SUMIFS('Aceite de Oliva'!RL$6:RL$257,'Aceite de Oliva'!$A$6:$A$257,"&gt;="&amp;$A267,'Aceite de Oliva'!$B$6:$B$257,"&lt;="&amp;$B267)</f>
        <v>0.43</v>
      </c>
      <c r="RM267" s="4">
        <f>SUMIFS('Aceite de Oliva'!RM$6:RM$257,'Aceite de Oliva'!$A$6:$A$257,"&gt;="&amp;$A267,'Aceite de Oliva'!$B$6:$B$257,"&lt;="&amp;$B267)</f>
        <v>0.75</v>
      </c>
      <c r="RN267" s="4">
        <f>SUMIFS('Aceite de Oliva'!RN$6:RN$257,'Aceite de Oliva'!$A$6:$A$257,"&gt;="&amp;$A267,'Aceite de Oliva'!$B$6:$B$257,"&lt;="&amp;$B267)</f>
        <v>0.36</v>
      </c>
      <c r="RO267" s="4">
        <f>SUMIFS('Aceite de Oliva'!RO$6:RO$257,'Aceite de Oliva'!$A$6:$A$257,"&gt;="&amp;$A267,'Aceite de Oliva'!$B$6:$B$257,"&lt;="&amp;$B267)</f>
        <v>0</v>
      </c>
      <c r="RS267" s="4">
        <f>SUMIFS('Aceite de Oliva'!RS$6:RS$257,'Aceite de Oliva'!$A$6:$A$257,"&gt;="&amp;$A267,'Aceite de Oliva'!$B$6:$B$257,"&lt;="&amp;$B267)</f>
        <v>1.1800000000000002</v>
      </c>
      <c r="RT267" s="4">
        <f>SUMIFS('Aceite de Oliva'!RT$6:RT$257,'Aceite de Oliva'!$A$6:$A$257,"&gt;="&amp;$A267,'Aceite de Oliva'!$B$6:$B$257,"&lt;="&amp;$B267)</f>
        <v>2.0299999999999998</v>
      </c>
      <c r="RU267" s="4">
        <f>SUMIFS('Aceite de Oliva'!RU$6:RU$257,'Aceite de Oliva'!$A$6:$A$257,"&gt;="&amp;$A267,'Aceite de Oliva'!$B$6:$B$257,"&lt;="&amp;$B267)</f>
        <v>1.1000000000000001</v>
      </c>
      <c r="RV267" s="4">
        <f>SUMIFS('Aceite de Oliva'!RV$6:RV$257,'Aceite de Oliva'!$A$6:$A$257,"&gt;="&amp;$A267,'Aceite de Oliva'!$B$6:$B$257,"&lt;="&amp;$B267)</f>
        <v>0</v>
      </c>
      <c r="RZ267" s="4">
        <f>SUMIFS('Aceite de Oliva'!RZ$6:RZ$257,'Aceite de Oliva'!$A$6:$A$257,"&gt;="&amp;$A267,'Aceite de Oliva'!$B$6:$B$257,"&lt;="&amp;$B267)</f>
        <v>0.89999999999999991</v>
      </c>
      <c r="SA267" s="4">
        <f>SUMIFS('Aceite de Oliva'!SA$6:SA$257,'Aceite de Oliva'!$A$6:$A$257,"&gt;="&amp;$A267,'Aceite de Oliva'!$B$6:$B$257,"&lt;="&amp;$B267)</f>
        <v>1.2</v>
      </c>
      <c r="SB267" s="4">
        <f>SUMIFS('Aceite de Oliva'!SB$6:SB$257,'Aceite de Oliva'!$A$6:$A$257,"&gt;="&amp;$A267,'Aceite de Oliva'!$B$6:$B$257,"&lt;="&amp;$B267)</f>
        <v>0.69</v>
      </c>
      <c r="SC267" s="4">
        <f>SUMIFS('Aceite de Oliva'!SC$6:SC$257,'Aceite de Oliva'!$A$6:$A$257,"&gt;="&amp;$A267,'Aceite de Oliva'!$B$6:$B$257,"&lt;="&amp;$B267)</f>
        <v>0.43</v>
      </c>
      <c r="SG267" s="4">
        <f>SUMIFS('Aceite de Oliva'!SG$6:SG$257,'Aceite de Oliva'!$A$6:$A$257,"&gt;="&amp;$A267,'Aceite de Oliva'!$B$6:$B$257,"&lt;="&amp;$B267)</f>
        <v>0.97</v>
      </c>
      <c r="SH267" s="4">
        <f>SUMIFS('Aceite de Oliva'!SH$6:SH$257,'Aceite de Oliva'!$A$6:$A$257,"&gt;="&amp;$A267,'Aceite de Oliva'!$B$6:$B$257,"&lt;="&amp;$B267)</f>
        <v>1.0399999999999998</v>
      </c>
      <c r="SI267" s="4">
        <f>SUMIFS('Aceite de Oliva'!SI$6:SI$257,'Aceite de Oliva'!$A$6:$A$257,"&gt;="&amp;$A267,'Aceite de Oliva'!$B$6:$B$257,"&lt;="&amp;$B267)</f>
        <v>1.1200000000000001</v>
      </c>
      <c r="SJ267" s="4">
        <f>SUMIFS('Aceite de Oliva'!SJ$6:SJ$257,'Aceite de Oliva'!$A$6:$A$257,"&gt;="&amp;$A267,'Aceite de Oliva'!$B$6:$B$257,"&lt;="&amp;$B267)</f>
        <v>0</v>
      </c>
      <c r="SN267" s="4">
        <f>SUMIFS('Aceite de Oliva'!SN$6:SN$257,'Aceite de Oliva'!$A$6:$A$257,"&gt;="&amp;$A267,'Aceite de Oliva'!$B$6:$B$257,"&lt;="&amp;$B267)</f>
        <v>2.56</v>
      </c>
      <c r="SO267" s="4">
        <f>SUMIFS('Aceite de Oliva'!SO$6:SO$257,'Aceite de Oliva'!$A$6:$A$257,"&gt;="&amp;$A267,'Aceite de Oliva'!$B$6:$B$257,"&lt;="&amp;$B267)</f>
        <v>7.5100000000000007</v>
      </c>
      <c r="SP267" s="4">
        <f>SUMIFS('Aceite de Oliva'!SP$6:SP$257,'Aceite de Oliva'!$A$6:$A$257,"&gt;="&amp;$A267,'Aceite de Oliva'!$B$6:$B$257,"&lt;="&amp;$B267)</f>
        <v>1.5499999999999998</v>
      </c>
      <c r="SQ267" s="4">
        <f>SUMIFS('Aceite de Oliva'!SQ$6:SQ$257,'Aceite de Oliva'!$A$6:$A$257,"&gt;="&amp;$A267,'Aceite de Oliva'!$B$6:$B$257,"&lt;="&amp;$B267)</f>
        <v>0</v>
      </c>
      <c r="SU267" s="4">
        <f>SUMIFS('Aceite de Oliva'!SU$6:SU$257,'Aceite de Oliva'!$A$6:$A$257,"&gt;="&amp;$A267,'Aceite de Oliva'!$B$6:$B$257,"&lt;="&amp;$B267)</f>
        <v>3.08</v>
      </c>
      <c r="SV267" s="4">
        <f>SUMIFS('Aceite de Oliva'!SV$6:SV$257,'Aceite de Oliva'!$A$6:$A$257,"&gt;="&amp;$A267,'Aceite de Oliva'!$B$6:$B$257,"&lt;="&amp;$B267)</f>
        <v>3.7</v>
      </c>
      <c r="SW267" s="4">
        <f>SUMIFS('Aceite de Oliva'!SW$6:SW$257,'Aceite de Oliva'!$A$6:$A$257,"&gt;="&amp;$A267,'Aceite de Oliva'!$B$6:$B$257,"&lt;="&amp;$B267)</f>
        <v>3.58</v>
      </c>
      <c r="SX267" s="4">
        <f>SUMIFS('Aceite de Oliva'!SX$6:SX$257,'Aceite de Oliva'!$A$6:$A$257,"&gt;="&amp;$A267,'Aceite de Oliva'!$B$6:$B$257,"&lt;="&amp;$B267)</f>
        <v>0.57999999999999996</v>
      </c>
      <c r="TB267" s="4">
        <f>SUMIFS('Aceite de Oliva'!TB$6:TB$257,'Aceite de Oliva'!$A$6:$A$257,"&gt;="&amp;$A267,'Aceite de Oliva'!$B$6:$B$257,"&lt;="&amp;$B267)</f>
        <v>3.1899999999999995</v>
      </c>
      <c r="TC267" s="4">
        <f>SUMIFS('Aceite de Oliva'!TC$6:TC$257,'Aceite de Oliva'!$A$6:$A$257,"&gt;="&amp;$A267,'Aceite de Oliva'!$B$6:$B$257,"&lt;="&amp;$B267)</f>
        <v>4.24</v>
      </c>
      <c r="TD267" s="4">
        <f>SUMIFS('Aceite de Oliva'!TD$6:TD$257,'Aceite de Oliva'!$A$6:$A$257,"&gt;="&amp;$A267,'Aceite de Oliva'!$B$6:$B$257,"&lt;="&amp;$B267)</f>
        <v>2.9499999999999997</v>
      </c>
      <c r="TE267" s="4">
        <f>SUMIFS('Aceite de Oliva'!TE$6:TE$257,'Aceite de Oliva'!$A$6:$A$257,"&gt;="&amp;$A267,'Aceite de Oliva'!$B$6:$B$257,"&lt;="&amp;$B267)</f>
        <v>1.63</v>
      </c>
      <c r="TI267" s="4">
        <f>SUMIFS('Aceite de Oliva'!TI$6:TI$257,'Aceite de Oliva'!$A$6:$A$257,"&gt;="&amp;$A267,'Aceite de Oliva'!$B$6:$B$257,"&lt;="&amp;$B267)</f>
        <v>1.0799999999999998</v>
      </c>
      <c r="TJ267" s="4">
        <f>SUMIFS('Aceite de Oliva'!TJ$6:TJ$257,'Aceite de Oliva'!$A$6:$A$257,"&gt;="&amp;$A267,'Aceite de Oliva'!$B$6:$B$257,"&lt;="&amp;$B267)</f>
        <v>2.5</v>
      </c>
      <c r="TK267" s="4">
        <f>SUMIFS('Aceite de Oliva'!TK$6:TK$257,'Aceite de Oliva'!$A$6:$A$257,"&gt;="&amp;$A267,'Aceite de Oliva'!$B$6:$B$257,"&lt;="&amp;$B267)</f>
        <v>0.6100000000000001</v>
      </c>
      <c r="TL267" s="4">
        <f>SUMIFS('Aceite de Oliva'!TL$6:TL$257,'Aceite de Oliva'!$A$6:$A$257,"&gt;="&amp;$A267,'Aceite de Oliva'!$B$6:$B$257,"&lt;="&amp;$B267)</f>
        <v>0.45</v>
      </c>
      <c r="TP267" s="4">
        <f>SUMIFS('Aceite de Oliva'!TP$6:TP$257,'Aceite de Oliva'!$A$6:$A$257,"&gt;="&amp;$A267,'Aceite de Oliva'!$B$6:$B$257,"&lt;="&amp;$B267)</f>
        <v>0.92999999999999994</v>
      </c>
      <c r="TQ267" s="4">
        <f>SUMIFS('Aceite de Oliva'!TQ$6:TQ$257,'Aceite de Oliva'!$A$6:$A$257,"&gt;="&amp;$A267,'Aceite de Oliva'!$B$6:$B$257,"&lt;="&amp;$B267)</f>
        <v>1.31</v>
      </c>
      <c r="TR267" s="4">
        <f>SUMIFS('Aceite de Oliva'!TR$6:TR$257,'Aceite de Oliva'!$A$6:$A$257,"&gt;="&amp;$A267,'Aceite de Oliva'!$B$6:$B$257,"&lt;="&amp;$B267)</f>
        <v>0.69</v>
      </c>
      <c r="TS267" s="4">
        <f>SUMIFS('Aceite de Oliva'!TS$6:TS$257,'Aceite de Oliva'!$A$6:$A$257,"&gt;="&amp;$A267,'Aceite de Oliva'!$B$6:$B$257,"&lt;="&amp;$B267)</f>
        <v>0</v>
      </c>
      <c r="TW267" s="4">
        <f>SUMIFS('Aceite de Oliva'!TW$6:TW$257,'Aceite de Oliva'!$A$6:$A$257,"&gt;="&amp;$A267,'Aceite de Oliva'!$B$6:$B$257,"&lt;="&amp;$B267)</f>
        <v>0.96000000000000008</v>
      </c>
      <c r="TX267" s="4">
        <f>SUMIFS('Aceite de Oliva'!TX$6:TX$257,'Aceite de Oliva'!$A$6:$A$257,"&gt;="&amp;$A267,'Aceite de Oliva'!$B$6:$B$257,"&lt;="&amp;$B267)</f>
        <v>2.02</v>
      </c>
      <c r="TY267" s="4">
        <f>SUMIFS('Aceite de Oliva'!TY$6:TY$257,'Aceite de Oliva'!$A$6:$A$257,"&gt;="&amp;$A267,'Aceite de Oliva'!$B$6:$B$257,"&lt;="&amp;$B267)</f>
        <v>0.37</v>
      </c>
      <c r="TZ267" s="4">
        <f>SUMIFS('Aceite de Oliva'!TZ$6:TZ$257,'Aceite de Oliva'!$A$6:$A$257,"&gt;="&amp;$A267,'Aceite de Oliva'!$B$6:$B$257,"&lt;="&amp;$B267)</f>
        <v>0</v>
      </c>
      <c r="UD267" s="4">
        <f>SUMIFS('Aceite de Oliva'!UD$6:UD$257,'Aceite de Oliva'!$A$6:$A$257,"&gt;="&amp;$A267,'Aceite de Oliva'!$B$6:$B$257,"&lt;="&amp;$B267)</f>
        <v>0.49000000000000005</v>
      </c>
      <c r="UE267" s="4">
        <f>SUMIFS('Aceite de Oliva'!UE$6:UE$257,'Aceite de Oliva'!$A$6:$A$257,"&gt;="&amp;$A267,'Aceite de Oliva'!$B$6:$B$257,"&lt;="&amp;$B267)</f>
        <v>1.04</v>
      </c>
      <c r="UF267" s="4">
        <f>SUMIFS('Aceite de Oliva'!UF$6:UF$257,'Aceite de Oliva'!$A$6:$A$257,"&gt;="&amp;$A267,'Aceite de Oliva'!$B$6:$B$257,"&lt;="&amp;$B267)</f>
        <v>0.39</v>
      </c>
      <c r="UG267" s="4">
        <f>SUMIFS('Aceite de Oliva'!UG$6:UG$257,'Aceite de Oliva'!$A$6:$A$257,"&gt;="&amp;$A267,'Aceite de Oliva'!$B$6:$B$257,"&lt;="&amp;$B267)</f>
        <v>0.38</v>
      </c>
      <c r="UK267" s="4">
        <f>SUMIFS('Aceite de Oliva'!UK$6:UK$257,'Aceite de Oliva'!$A$6:$A$257,"&gt;="&amp;$A267,'Aceite de Oliva'!$B$6:$B$257,"&lt;="&amp;$B267)</f>
        <v>1.5699999999999998</v>
      </c>
      <c r="UL267" s="4">
        <f>SUMIFS('Aceite de Oliva'!UL$6:UL$257,'Aceite de Oliva'!$A$6:$A$257,"&gt;="&amp;$A267,'Aceite de Oliva'!$B$6:$B$257,"&lt;="&amp;$B267)</f>
        <v>2.88</v>
      </c>
      <c r="UM267" s="4">
        <f>SUMIFS('Aceite de Oliva'!UM$6:UM$257,'Aceite de Oliva'!$A$6:$A$257,"&gt;="&amp;$A267,'Aceite de Oliva'!$B$6:$B$257,"&lt;="&amp;$B267)</f>
        <v>1.07</v>
      </c>
      <c r="UN267" s="4">
        <f>SUMIFS('Aceite de Oliva'!UN$6:UN$257,'Aceite de Oliva'!$A$6:$A$257,"&gt;="&amp;$A267,'Aceite de Oliva'!$B$6:$B$257,"&lt;="&amp;$B267)</f>
        <v>0</v>
      </c>
      <c r="UR267" s="4">
        <f>SUMIFS('Aceite de Oliva'!UR$6:UR$257,'Aceite de Oliva'!$A$6:$A$257,"&gt;="&amp;$A267,'Aceite de Oliva'!$B$6:$B$257,"&lt;="&amp;$B267)</f>
        <v>0.56000000000000005</v>
      </c>
      <c r="US267" s="4">
        <f>SUMIFS('Aceite de Oliva'!US$6:US$257,'Aceite de Oliva'!$A$6:$A$257,"&gt;="&amp;$A267,'Aceite de Oliva'!$B$6:$B$257,"&lt;="&amp;$B267)</f>
        <v>0.23</v>
      </c>
      <c r="UT267" s="4">
        <f>SUMIFS('Aceite de Oliva'!UT$6:UT$257,'Aceite de Oliva'!$A$6:$A$257,"&gt;="&amp;$A267,'Aceite de Oliva'!$B$6:$B$257,"&lt;="&amp;$B267)</f>
        <v>0.7</v>
      </c>
      <c r="UU267" s="4">
        <f>SUMIFS('Aceite de Oliva'!UU$6:UU$257,'Aceite de Oliva'!$A$6:$A$257,"&gt;="&amp;$A267,'Aceite de Oliva'!$B$6:$B$257,"&lt;="&amp;$B267)</f>
        <v>0</v>
      </c>
      <c r="UY267" s="4">
        <f>SUMIFS('Aceite de Oliva'!UY$6:UY$257,'Aceite de Oliva'!$A$6:$A$257,"&gt;="&amp;$A267,'Aceite de Oliva'!$B$6:$B$257,"&lt;="&amp;$B267)</f>
        <v>0.62</v>
      </c>
      <c r="UZ267" s="4">
        <f>SUMIFS('Aceite de Oliva'!UZ$6:UZ$257,'Aceite de Oliva'!$A$6:$A$257,"&gt;="&amp;$A267,'Aceite de Oliva'!$B$6:$B$257,"&lt;="&amp;$B267)</f>
        <v>1.73</v>
      </c>
      <c r="VA267" s="4">
        <f>SUMIFS('Aceite de Oliva'!VA$6:VA$257,'Aceite de Oliva'!$A$6:$A$257,"&gt;="&amp;$A267,'Aceite de Oliva'!$B$6:$B$257,"&lt;="&amp;$B267)</f>
        <v>0.21</v>
      </c>
      <c r="VB267" s="4">
        <f>SUMIFS('Aceite de Oliva'!VB$6:VB$257,'Aceite de Oliva'!$A$6:$A$257,"&gt;="&amp;$A267,'Aceite de Oliva'!$B$6:$B$257,"&lt;="&amp;$B267)</f>
        <v>0.99</v>
      </c>
      <c r="VF267" s="4">
        <f>SUMIFS('Aceite de Oliva'!VF$6:VF$257,'Aceite de Oliva'!$A$6:$A$257,"&gt;="&amp;$A267,'Aceite de Oliva'!$B$6:$B$257,"&lt;="&amp;$B267)</f>
        <v>1.42</v>
      </c>
      <c r="VG267" s="4">
        <f>SUMIFS('Aceite de Oliva'!VG$6:VG$257,'Aceite de Oliva'!$A$6:$A$257,"&gt;="&amp;$A267,'Aceite de Oliva'!$B$6:$B$257,"&lt;="&amp;$B267)</f>
        <v>2.66</v>
      </c>
      <c r="VH267" s="4">
        <f>SUMIFS('Aceite de Oliva'!VH$6:VH$257,'Aceite de Oliva'!$A$6:$A$257,"&gt;="&amp;$A267,'Aceite de Oliva'!$B$6:$B$257,"&lt;="&amp;$B267)</f>
        <v>1.1299999999999999</v>
      </c>
      <c r="VI267" s="4">
        <f>SUMIFS('Aceite de Oliva'!VI$6:VI$257,'Aceite de Oliva'!$A$6:$A$257,"&gt;="&amp;$A267,'Aceite de Oliva'!$B$6:$B$257,"&lt;="&amp;$B267)</f>
        <v>0</v>
      </c>
      <c r="VM267" s="4">
        <f>SUMIFS('Aceite de Oliva'!VM$6:VM$257,'Aceite de Oliva'!$A$6:$A$257,"&gt;="&amp;$A267,'Aceite de Oliva'!$B$6:$B$257,"&lt;="&amp;$B267)</f>
        <v>0.63000000000000012</v>
      </c>
      <c r="VN267" s="4">
        <f>SUMIFS('Aceite de Oliva'!VN$6:VN$257,'Aceite de Oliva'!$A$6:$A$257,"&gt;="&amp;$A267,'Aceite de Oliva'!$B$6:$B$257,"&lt;="&amp;$B267)</f>
        <v>0.47</v>
      </c>
      <c r="VO267" s="4">
        <f>SUMIFS('Aceite de Oliva'!VO$6:VO$257,'Aceite de Oliva'!$A$6:$A$257,"&gt;="&amp;$A267,'Aceite de Oliva'!$B$6:$B$257,"&lt;="&amp;$B267)</f>
        <v>0.9</v>
      </c>
      <c r="VP267" s="4">
        <f>SUMIFS('Aceite de Oliva'!VP$6:VP$257,'Aceite de Oliva'!$A$6:$A$257,"&gt;="&amp;$A267,'Aceite de Oliva'!$B$6:$B$257,"&lt;="&amp;$B267)</f>
        <v>0</v>
      </c>
      <c r="VT267" s="4">
        <f>SUMIFS('Aceite de Oliva'!VT$6:VT$257,'Aceite de Oliva'!$A$6:$A$257,"&gt;="&amp;$A267,'Aceite de Oliva'!$B$6:$B$257,"&lt;="&amp;$B267)</f>
        <v>0.32</v>
      </c>
      <c r="VU267" s="4">
        <f>SUMIFS('Aceite de Oliva'!VU$6:VU$257,'Aceite de Oliva'!$A$6:$A$257,"&gt;="&amp;$A267,'Aceite de Oliva'!$B$6:$B$257,"&lt;="&amp;$B267)</f>
        <v>0</v>
      </c>
      <c r="VV267" s="4">
        <f>SUMIFS('Aceite de Oliva'!VV$6:VV$257,'Aceite de Oliva'!$A$6:$A$257,"&gt;="&amp;$A267,'Aceite de Oliva'!$B$6:$B$257,"&lt;="&amp;$B267)</f>
        <v>0.53</v>
      </c>
      <c r="VW267" s="4">
        <f>SUMIFS('Aceite de Oliva'!VW$6:VW$257,'Aceite de Oliva'!$A$6:$A$257,"&gt;="&amp;$A267,'Aceite de Oliva'!$B$6:$B$257,"&lt;="&amp;$B267)</f>
        <v>0</v>
      </c>
      <c r="WA267" s="4">
        <f>SUMIFS('Aceite de Oliva'!WA$6:WA$257,'Aceite de Oliva'!$A$6:$A$257,"&gt;="&amp;$A267,'Aceite de Oliva'!$B$6:$B$257,"&lt;="&amp;$B267)</f>
        <v>0.43999999999999995</v>
      </c>
      <c r="WB267" s="4">
        <f>SUMIFS('Aceite de Oliva'!WB$6:WB$257,'Aceite de Oliva'!$A$6:$A$257,"&gt;="&amp;$A267,'Aceite de Oliva'!$B$6:$B$257,"&lt;="&amp;$B267)</f>
        <v>0</v>
      </c>
      <c r="WC267" s="4">
        <f>SUMIFS('Aceite de Oliva'!WC$6:WC$257,'Aceite de Oliva'!$A$6:$A$257,"&gt;="&amp;$A267,'Aceite de Oliva'!$B$6:$B$257,"&lt;="&amp;$B267)</f>
        <v>0.47000000000000003</v>
      </c>
      <c r="WD267" s="4">
        <f>SUMIFS('Aceite de Oliva'!WD$6:WD$257,'Aceite de Oliva'!$A$6:$A$257,"&gt;="&amp;$A267,'Aceite de Oliva'!$B$6:$B$257,"&lt;="&amp;$B267)</f>
        <v>0</v>
      </c>
      <c r="WH267" s="4">
        <f>SUMIFS('Aceite de Oliva'!WH$6:WH$257,'Aceite de Oliva'!$A$6:$A$257,"&gt;="&amp;$A267,'Aceite de Oliva'!$B$6:$B$257,"&lt;="&amp;$B267)</f>
        <v>0.34</v>
      </c>
      <c r="WI267" s="4">
        <f>SUMIFS('Aceite de Oliva'!WI$6:WI$257,'Aceite de Oliva'!$A$6:$A$257,"&gt;="&amp;$A267,'Aceite de Oliva'!$B$6:$B$257,"&lt;="&amp;$B267)</f>
        <v>0</v>
      </c>
      <c r="WJ267" s="4">
        <f>SUMIFS('Aceite de Oliva'!WJ$6:WJ$257,'Aceite de Oliva'!$A$6:$A$257,"&gt;="&amp;$A267,'Aceite de Oliva'!$B$6:$B$257,"&lt;="&amp;$B267)</f>
        <v>0.43</v>
      </c>
      <c r="WK267" s="4">
        <f>SUMIFS('Aceite de Oliva'!WK$6:WK$257,'Aceite de Oliva'!$A$6:$A$257,"&gt;="&amp;$A267,'Aceite de Oliva'!$B$6:$B$257,"&lt;="&amp;$B267)</f>
        <v>0.41000000000000003</v>
      </c>
      <c r="WO267" s="4">
        <f>SUMIFS('Aceite de Oliva'!WO$6:WO$257,'Aceite de Oliva'!$A$6:$A$257,"&gt;="&amp;$A267,'Aceite de Oliva'!$B$6:$B$257,"&lt;="&amp;$B267)</f>
        <v>0.61</v>
      </c>
      <c r="WP267" s="4">
        <f>SUMIFS('Aceite de Oliva'!WP$6:WP$257,'Aceite de Oliva'!$A$6:$A$257,"&gt;="&amp;$A267,'Aceite de Oliva'!$B$6:$B$257,"&lt;="&amp;$B267)</f>
        <v>0.53</v>
      </c>
      <c r="WQ267" s="4">
        <f>SUMIFS('Aceite de Oliva'!WQ$6:WQ$257,'Aceite de Oliva'!$A$6:$A$257,"&gt;="&amp;$A267,'Aceite de Oliva'!$B$6:$B$257,"&lt;="&amp;$B267)</f>
        <v>0.53</v>
      </c>
      <c r="WR267" s="4">
        <f>SUMIFS('Aceite de Oliva'!WR$6:WR$257,'Aceite de Oliva'!$A$6:$A$257,"&gt;="&amp;$A267,'Aceite de Oliva'!$B$6:$B$257,"&lt;="&amp;$B267)</f>
        <v>0.38</v>
      </c>
      <c r="WV267" s="4">
        <f>SUMIFS('Aceite de Oliva'!WV$6:WV$257,'Aceite de Oliva'!$A$6:$A$257,"&gt;="&amp;$A267,'Aceite de Oliva'!$B$6:$B$257,"&lt;="&amp;$B267)</f>
        <v>0.23</v>
      </c>
      <c r="WW267" s="4">
        <f>SUMIFS('Aceite de Oliva'!WW$6:WW$257,'Aceite de Oliva'!$A$6:$A$257,"&gt;="&amp;$A267,'Aceite de Oliva'!$B$6:$B$257,"&lt;="&amp;$B267)</f>
        <v>0</v>
      </c>
      <c r="WX267" s="4">
        <f>SUMIFS('Aceite de Oliva'!WX$6:WX$257,'Aceite de Oliva'!$A$6:$A$257,"&gt;="&amp;$A267,'Aceite de Oliva'!$B$6:$B$257,"&lt;="&amp;$B267)</f>
        <v>0.2</v>
      </c>
      <c r="WY267" s="4">
        <f>SUMIFS('Aceite de Oliva'!WY$6:WY$257,'Aceite de Oliva'!$A$6:$A$257,"&gt;="&amp;$A267,'Aceite de Oliva'!$B$6:$B$257,"&lt;="&amp;$B267)</f>
        <v>0</v>
      </c>
      <c r="XC267" s="4">
        <f>SUMIFS('Aceite de Oliva'!XC$6:XC$257,'Aceite de Oliva'!$A$6:$A$257,"&gt;="&amp;$A267,'Aceite de Oliva'!$B$6:$B$257,"&lt;="&amp;$B267)</f>
        <v>1.1300000000000001</v>
      </c>
      <c r="XD267" s="4">
        <f>SUMIFS('Aceite de Oliva'!XD$6:XD$257,'Aceite de Oliva'!$A$6:$A$257,"&gt;="&amp;$A267,'Aceite de Oliva'!$B$6:$B$257,"&lt;="&amp;$B267)</f>
        <v>1.43</v>
      </c>
      <c r="XE267" s="4">
        <f>SUMIFS('Aceite de Oliva'!XE$6:XE$257,'Aceite de Oliva'!$A$6:$A$257,"&gt;="&amp;$A267,'Aceite de Oliva'!$B$6:$B$257,"&lt;="&amp;$B267)</f>
        <v>0.09</v>
      </c>
      <c r="XF267" s="4">
        <f>SUMIFS('Aceite de Oliva'!XF$6:XF$257,'Aceite de Oliva'!$A$6:$A$257,"&gt;="&amp;$A267,'Aceite de Oliva'!$B$6:$B$257,"&lt;="&amp;$B267)</f>
        <v>5.92</v>
      </c>
      <c r="XJ267" s="4">
        <f>SUMIFS('Aceite de Oliva'!XJ$6:XJ$257,'Aceite de Oliva'!$A$6:$A$257,"&gt;="&amp;$A267,'Aceite de Oliva'!$B$6:$B$257,"&lt;="&amp;$B267)</f>
        <v>2.2999999999999998</v>
      </c>
      <c r="XK267" s="4">
        <f>SUMIFS('Aceite de Oliva'!XK$6:XK$257,'Aceite de Oliva'!$A$6:$A$257,"&gt;="&amp;$A267,'Aceite de Oliva'!$B$6:$B$257,"&lt;="&amp;$B267)</f>
        <v>1.96</v>
      </c>
      <c r="XL267" s="4">
        <f>SUMIFS('Aceite de Oliva'!XL$6:XL$257,'Aceite de Oliva'!$A$6:$A$257,"&gt;="&amp;$A267,'Aceite de Oliva'!$B$6:$B$257,"&lt;="&amp;$B267)</f>
        <v>2.16</v>
      </c>
      <c r="XM267" s="4">
        <f>SUMIFS('Aceite de Oliva'!XM$6:XM$257,'Aceite de Oliva'!$A$6:$A$257,"&gt;="&amp;$A267,'Aceite de Oliva'!$B$6:$B$257,"&lt;="&amp;$B267)</f>
        <v>3.58</v>
      </c>
      <c r="XQ267" s="4">
        <f>SUMIFS('Aceite de Oliva'!XQ$6:XQ$257,'Aceite de Oliva'!$A$6:$A$257,"&gt;="&amp;$A267,'Aceite de Oliva'!$B$6:$B$257,"&lt;="&amp;$B267)</f>
        <v>2</v>
      </c>
      <c r="XR267" s="4">
        <f>SUMIFS('Aceite de Oliva'!XR$6:XR$257,'Aceite de Oliva'!$A$6:$A$257,"&gt;="&amp;$A267,'Aceite de Oliva'!$B$6:$B$257,"&lt;="&amp;$B267)</f>
        <v>3.64</v>
      </c>
      <c r="XS267" s="4">
        <f>SUMIFS('Aceite de Oliva'!XS$6:XS$257,'Aceite de Oliva'!$A$6:$A$257,"&gt;="&amp;$A267,'Aceite de Oliva'!$B$6:$B$257,"&lt;="&amp;$B267)</f>
        <v>1.35</v>
      </c>
      <c r="XT267" s="4">
        <f>SUMIFS('Aceite de Oliva'!XT$6:XT$257,'Aceite de Oliva'!$A$6:$A$257,"&gt;="&amp;$A267,'Aceite de Oliva'!$B$6:$B$257,"&lt;="&amp;$B267)</f>
        <v>0</v>
      </c>
      <c r="XX267" s="4">
        <f>SUMIFS('Aceite de Oliva'!XX$6:XX$257,'Aceite de Oliva'!$A$6:$A$257,"&gt;="&amp;$A267,'Aceite de Oliva'!$B$6:$B$257,"&lt;="&amp;$B267)</f>
        <v>0.35</v>
      </c>
      <c r="XY267" s="4">
        <f>SUMIFS('Aceite de Oliva'!XY$6:XY$257,'Aceite de Oliva'!$A$6:$A$257,"&gt;="&amp;$A267,'Aceite de Oliva'!$B$6:$B$257,"&lt;="&amp;$B267)</f>
        <v>0.38</v>
      </c>
      <c r="XZ267" s="4">
        <f>SUMIFS('Aceite de Oliva'!XZ$6:XZ$257,'Aceite de Oliva'!$A$6:$A$257,"&gt;="&amp;$A267,'Aceite de Oliva'!$B$6:$B$257,"&lt;="&amp;$B267)</f>
        <v>0.43</v>
      </c>
      <c r="YA267" s="4">
        <f>SUMIFS('Aceite de Oliva'!YA$6:YA$257,'Aceite de Oliva'!$A$6:$A$257,"&gt;="&amp;$A267,'Aceite de Oliva'!$B$6:$B$257,"&lt;="&amp;$B267)</f>
        <v>0</v>
      </c>
    </row>
    <row r="268" spans="1:651" x14ac:dyDescent="0.25">
      <c r="A268" s="9">
        <f>'TAM Aceite de Oliva'!B16</f>
        <v>6.25</v>
      </c>
      <c r="B268" s="9">
        <f>'TAM Aceite de Oliva'!C16</f>
        <v>6.5</v>
      </c>
      <c r="C268" s="9"/>
      <c r="D268" s="4">
        <f>SUMIFS('Aceite de Oliva'!D$6:D$257,'Aceite de Oliva'!$A$6:$A$257,"&gt;="&amp;$A268,'Aceite de Oliva'!$B$6:$B$257,"&lt;="&amp;$B268)</f>
        <v>0</v>
      </c>
      <c r="E268" s="4">
        <f>SUMIFS('Aceite de Oliva'!E$6:E$257,'Aceite de Oliva'!$A$6:$A$257,"&gt;="&amp;$A268,'Aceite de Oliva'!$B$6:$B$257,"&lt;="&amp;$B268)</f>
        <v>0</v>
      </c>
      <c r="F268" s="4">
        <f>SUMIFS('Aceite de Oliva'!F$6:F$257,'Aceite de Oliva'!$A$6:$A$257,"&gt;="&amp;$A268,'Aceite de Oliva'!$B$6:$B$257,"&lt;="&amp;$B268)</f>
        <v>0</v>
      </c>
      <c r="G268" s="4">
        <f>SUMIFS('Aceite de Oliva'!G$6:G$257,'Aceite de Oliva'!$A$6:$A$257,"&gt;="&amp;$A268,'Aceite de Oliva'!$B$6:$B$257,"&lt;="&amp;$B268)</f>
        <v>0</v>
      </c>
      <c r="H268" s="9"/>
      <c r="I268" s="9"/>
      <c r="J268" s="9"/>
      <c r="K268" s="4">
        <f>SUMIFS('Aceite de Oliva'!K$6:K$257,'Aceite de Oliva'!$A$6:$A$257,"&gt;="&amp;$A268,'Aceite de Oliva'!$B$6:$B$257,"&lt;="&amp;$B268)</f>
        <v>0</v>
      </c>
      <c r="L268" s="4">
        <f>SUMIFS('Aceite de Oliva'!L$6:L$257,'Aceite de Oliva'!$A$6:$A$257,"&gt;="&amp;$A268,'Aceite de Oliva'!$B$6:$B$257,"&lt;="&amp;$B268)</f>
        <v>0</v>
      </c>
      <c r="M268" s="4">
        <f>SUMIFS('Aceite de Oliva'!M$6:M$257,'Aceite de Oliva'!$A$6:$A$257,"&gt;="&amp;$A268,'Aceite de Oliva'!$B$6:$B$257,"&lt;="&amp;$B268)</f>
        <v>0</v>
      </c>
      <c r="N268" s="4">
        <f>SUMIFS('Aceite de Oliva'!N$6:N$257,'Aceite de Oliva'!$A$6:$A$257,"&gt;="&amp;$A268,'Aceite de Oliva'!$B$6:$B$257,"&lt;="&amp;$B268)</f>
        <v>0</v>
      </c>
      <c r="O268" s="9"/>
      <c r="P268" s="9"/>
      <c r="Q268" s="9"/>
      <c r="R268" s="4">
        <f>SUMIFS('Aceite de Oliva'!R$6:R$257,'Aceite de Oliva'!$A$6:$A$257,"&gt;="&amp;$A268,'Aceite de Oliva'!$B$6:$B$257,"&lt;="&amp;$B268)</f>
        <v>0</v>
      </c>
      <c r="S268" s="4">
        <f>SUMIFS('Aceite de Oliva'!S$6:S$257,'Aceite de Oliva'!$A$6:$A$257,"&gt;="&amp;$A268,'Aceite de Oliva'!$B$6:$B$257,"&lt;="&amp;$B268)</f>
        <v>0</v>
      </c>
      <c r="T268" s="4">
        <f>SUMIFS('Aceite de Oliva'!T$6:T$257,'Aceite de Oliva'!$A$6:$A$257,"&gt;="&amp;$A268,'Aceite de Oliva'!$B$6:$B$257,"&lt;="&amp;$B268)</f>
        <v>0</v>
      </c>
      <c r="U268" s="4">
        <f>SUMIFS('Aceite de Oliva'!U$6:U$257,'Aceite de Oliva'!$A$6:$A$257,"&gt;="&amp;$A268,'Aceite de Oliva'!$B$6:$B$257,"&lt;="&amp;$B268)</f>
        <v>0</v>
      </c>
      <c r="V268" s="9"/>
      <c r="W268" s="9"/>
      <c r="X268" s="9"/>
      <c r="Y268" s="4">
        <f>SUMIFS('Aceite de Oliva'!Y$6:Y$257,'Aceite de Oliva'!$A$6:$A$257,"&gt;="&amp;$A268,'Aceite de Oliva'!$B$6:$B$257,"&lt;="&amp;$B268)</f>
        <v>0</v>
      </c>
      <c r="Z268" s="4">
        <f>SUMIFS('Aceite de Oliva'!Z$6:Z$257,'Aceite de Oliva'!$A$6:$A$257,"&gt;="&amp;$A268,'Aceite de Oliva'!$B$6:$B$257,"&lt;="&amp;$B268)</f>
        <v>0</v>
      </c>
      <c r="AA268" s="4">
        <f>SUMIFS('Aceite de Oliva'!AA$6:AA$257,'Aceite de Oliva'!$A$6:$A$257,"&gt;="&amp;$A268,'Aceite de Oliva'!$B$6:$B$257,"&lt;="&amp;$B268)</f>
        <v>0</v>
      </c>
      <c r="AB268" s="4">
        <f>SUMIFS('Aceite de Oliva'!AB$6:AB$257,'Aceite de Oliva'!$A$6:$A$257,"&gt;="&amp;$A268,'Aceite de Oliva'!$B$6:$B$257,"&lt;="&amp;$B268)</f>
        <v>0</v>
      </c>
      <c r="AC268" s="9"/>
      <c r="AD268" s="9"/>
      <c r="AE268" s="9"/>
      <c r="AF268" s="4">
        <f>SUMIFS('Aceite de Oliva'!AF$6:AF$257,'Aceite de Oliva'!$A$6:$A$257,"&gt;="&amp;$A268,'Aceite de Oliva'!$B$6:$B$257,"&lt;="&amp;$B268)</f>
        <v>0.09</v>
      </c>
      <c r="AG268" s="4">
        <f>SUMIFS('Aceite de Oliva'!AG$6:AG$257,'Aceite de Oliva'!$A$6:$A$257,"&gt;="&amp;$A268,'Aceite de Oliva'!$B$6:$B$257,"&lt;="&amp;$B268)</f>
        <v>0</v>
      </c>
      <c r="AH268" s="4">
        <f>SUMIFS('Aceite de Oliva'!AH$6:AH$257,'Aceite de Oliva'!$A$6:$A$257,"&gt;="&amp;$A268,'Aceite de Oliva'!$B$6:$B$257,"&lt;="&amp;$B268)</f>
        <v>0</v>
      </c>
      <c r="AI268" s="4">
        <f>SUMIFS('Aceite de Oliva'!AI$6:AI$257,'Aceite de Oliva'!$A$6:$A$257,"&gt;="&amp;$A268,'Aceite de Oliva'!$B$6:$B$257,"&lt;="&amp;$B268)</f>
        <v>0</v>
      </c>
      <c r="AJ268" s="9"/>
      <c r="AK268" s="9"/>
      <c r="AL268" s="9"/>
      <c r="AM268" s="4">
        <f>SUMIFS('Aceite de Oliva'!AM$6:AM$257,'Aceite de Oliva'!$A$6:$A$257,"&gt;="&amp;$A268,'Aceite de Oliva'!$B$6:$B$257,"&lt;="&amp;$B268)</f>
        <v>0</v>
      </c>
      <c r="AN268" s="4">
        <f>SUMIFS('Aceite de Oliva'!AN$6:AN$257,'Aceite de Oliva'!$A$6:$A$257,"&gt;="&amp;$A268,'Aceite de Oliva'!$B$6:$B$257,"&lt;="&amp;$B268)</f>
        <v>0</v>
      </c>
      <c r="AO268" s="4">
        <f>SUMIFS('Aceite de Oliva'!AO$6:AO$257,'Aceite de Oliva'!$A$6:$A$257,"&gt;="&amp;$A268,'Aceite de Oliva'!$B$6:$B$257,"&lt;="&amp;$B268)</f>
        <v>0</v>
      </c>
      <c r="AP268" s="4">
        <f>SUMIFS('Aceite de Oliva'!AP$6:AP$257,'Aceite de Oliva'!$A$6:$A$257,"&gt;="&amp;$A268,'Aceite de Oliva'!$B$6:$B$257,"&lt;="&amp;$B268)</f>
        <v>0</v>
      </c>
      <c r="AQ268" s="9"/>
      <c r="AR268" s="9"/>
      <c r="AT268" s="4">
        <f>SUMIFS('Aceite de Oliva'!AT$6:AT$257,'Aceite de Oliva'!$A$6:$A$257,"&gt;="&amp;$A268,'Aceite de Oliva'!$B$6:$B$257,"&lt;="&amp;$B268)</f>
        <v>0</v>
      </c>
      <c r="AU268" s="4">
        <f>SUMIFS('Aceite de Oliva'!AU$6:AU$257,'Aceite de Oliva'!$A$6:$A$257,"&gt;="&amp;$A268,'Aceite de Oliva'!$B$6:$B$257,"&lt;="&amp;$B268)</f>
        <v>0</v>
      </c>
      <c r="AV268" s="4">
        <f>SUMIFS('Aceite de Oliva'!AV$6:AV$257,'Aceite de Oliva'!$A$6:$A$257,"&gt;="&amp;$A268,'Aceite de Oliva'!$B$6:$B$257,"&lt;="&amp;$B268)</f>
        <v>0</v>
      </c>
      <c r="AW268" s="4">
        <f>SUMIFS('Aceite de Oliva'!AW$6:AW$257,'Aceite de Oliva'!$A$6:$A$257,"&gt;="&amp;$A268,'Aceite de Oliva'!$B$6:$B$257,"&lt;="&amp;$B268)</f>
        <v>0</v>
      </c>
      <c r="BA268" s="4">
        <f>SUMIFS('Aceite de Oliva'!BA$6:BA$257,'Aceite de Oliva'!$A$6:$A$257,"&gt;="&amp;A268,'Aceite de Oliva'!$B$6:$B$257,"&lt;="&amp;B268)</f>
        <v>0</v>
      </c>
      <c r="BB268" s="4">
        <f>SUMIFS('Aceite de Oliva'!BB$6:BB$257,'Aceite de Oliva'!$A$6:$A$257,"&gt;="&amp;$A268,'Aceite de Oliva'!$B$6:$B$257,"&lt;="&amp;$B268)</f>
        <v>0</v>
      </c>
      <c r="BC268" s="4">
        <f>SUMIFS('Aceite de Oliva'!BC$6:BC$257,'Aceite de Oliva'!$A$6:$A$257,"&gt;="&amp;$A268,'Aceite de Oliva'!$B$6:$B$257,"&lt;="&amp;$B268)</f>
        <v>0</v>
      </c>
      <c r="BD268" s="4">
        <f>SUMIFS('Aceite de Oliva'!BD$6:BD$257,'Aceite de Oliva'!$A$6:$A$257,"&gt;="&amp;$A268,'Aceite de Oliva'!$B$6:$B$257,"&lt;="&amp;$B268)</f>
        <v>0</v>
      </c>
      <c r="BH268" s="4">
        <f>SUMIFS('Aceite de Oliva'!BH$6:BH$257,'Aceite de Oliva'!$A$6:$A$257,"&gt;="&amp;$A268,'Aceite de Oliva'!$B$6:$B$257,"&lt;="&amp;$B268)</f>
        <v>0</v>
      </c>
      <c r="BI268" s="4">
        <f>SUMIFS('Aceite de Oliva'!BI$6:BI$257,'Aceite de Oliva'!$A$6:$A$257,"&gt;="&amp;$A268,'Aceite de Oliva'!$B$6:$B$257,"&lt;="&amp;$B268)</f>
        <v>0</v>
      </c>
      <c r="BJ268" s="4">
        <f>SUMIFS('Aceite de Oliva'!BJ$6:BJ$257,'Aceite de Oliva'!$A$6:$A$257,"&gt;="&amp;$A268,'Aceite de Oliva'!$B$6:$B$257,"&lt;="&amp;$B268)</f>
        <v>0</v>
      </c>
      <c r="BK268" s="4">
        <f>SUMIFS('Aceite de Oliva'!BK$6:BK$257,'Aceite de Oliva'!$A$6:$A$257,"&gt;="&amp;$A268,'Aceite de Oliva'!$B$6:$B$257,"&lt;="&amp;$B268)</f>
        <v>0</v>
      </c>
      <c r="BO268" s="4">
        <f>SUMIFS('Aceite de Oliva'!BO$6:BO$257,'Aceite de Oliva'!$A$6:$A$257,"&gt;="&amp;$A268,'Aceite de Oliva'!$B$6:$B$257,"&lt;="&amp;$B268)</f>
        <v>0</v>
      </c>
      <c r="BP268" s="4">
        <f>SUMIFS('Aceite de Oliva'!BP$6:BP$257,'Aceite de Oliva'!$A$6:$A$257,"&gt;="&amp;$A268,'Aceite de Oliva'!$B$6:$B$257,"&lt;="&amp;$B268)</f>
        <v>0</v>
      </c>
      <c r="BQ268" s="4">
        <f>SUMIFS('Aceite de Oliva'!BQ$6:BQ$257,'Aceite de Oliva'!$A$6:$A$257,"&gt;="&amp;$A268,'Aceite de Oliva'!$B$6:$B$257,"&lt;="&amp;$B268)</f>
        <v>0</v>
      </c>
      <c r="BR268" s="4">
        <f>SUMIFS('Aceite de Oliva'!BR$6:BR$257,'Aceite de Oliva'!$A$6:$A$257,"&gt;="&amp;$A268,'Aceite de Oliva'!$B$6:$B$257,"&lt;="&amp;$B268)</f>
        <v>0</v>
      </c>
      <c r="BV268" s="4">
        <f>SUMIFS('Aceite de Oliva'!BV$6:BV$257,'Aceite de Oliva'!$A$6:$A$257,"&gt;="&amp;$A268,'Aceite de Oliva'!$B$6:$B$257,"&lt;="&amp;$B268)</f>
        <v>0</v>
      </c>
      <c r="BW268" s="4">
        <f>SUMIFS('Aceite de Oliva'!BW$6:BW$257,'Aceite de Oliva'!$A$6:$A$257,"&gt;="&amp;$A268,'Aceite de Oliva'!$B$6:$B$257,"&lt;="&amp;$B268)</f>
        <v>0</v>
      </c>
      <c r="BX268" s="4">
        <f>SUMIFS('Aceite de Oliva'!BX$6:BX$257,'Aceite de Oliva'!$A$6:$A$257,"&gt;="&amp;$A268,'Aceite de Oliva'!$B$6:$B$257,"&lt;="&amp;$B268)</f>
        <v>0</v>
      </c>
      <c r="BY268" s="4">
        <f>SUMIFS('Aceite de Oliva'!BY$6:BY$257,'Aceite de Oliva'!$A$6:$A$257,"&gt;="&amp;$A268,'Aceite de Oliva'!$B$6:$B$257,"&lt;="&amp;$B268)</f>
        <v>0</v>
      </c>
      <c r="CC268" s="4">
        <f>SUMIFS('Aceite de Oliva'!CC$6:CC$257,'Aceite de Oliva'!$A$6:$A$257,"&gt;="&amp;$A268,'Aceite de Oliva'!$B$6:$B$257,"&lt;="&amp;$B268)</f>
        <v>0.04</v>
      </c>
      <c r="CD268" s="4">
        <f>SUMIFS('Aceite de Oliva'!CD$6:CD$257,'Aceite de Oliva'!$A$6:$A$257,"&gt;="&amp;$A268,'Aceite de Oliva'!$B$6:$B$257,"&lt;="&amp;$B268)</f>
        <v>0</v>
      </c>
      <c r="CE268" s="4">
        <f>SUMIFS('Aceite de Oliva'!CE$6:CE$257,'Aceite de Oliva'!$A$6:$A$257,"&gt;="&amp;$A268,'Aceite de Oliva'!$B$6:$B$257,"&lt;="&amp;$B268)</f>
        <v>0</v>
      </c>
      <c r="CF268" s="4">
        <f>SUMIFS('Aceite de Oliva'!CF$6:CF$257,'Aceite de Oliva'!$A$6:$A$257,"&gt;="&amp;$A268,'Aceite de Oliva'!$B$6:$B$257,"&lt;="&amp;$B268)</f>
        <v>0</v>
      </c>
      <c r="CJ268" s="4">
        <f>SUMIFS('Aceite de Oliva'!CJ$6:CJ$257,'Aceite de Oliva'!$A$6:$A$257,"&gt;="&amp;$A268,'Aceite de Oliva'!$B$6:$B$257,"&lt;="&amp;$B268)</f>
        <v>0.08</v>
      </c>
      <c r="CK268" s="4">
        <f>SUMIFS('Aceite de Oliva'!CK$6:CK$257,'Aceite de Oliva'!$A$6:$A$257,"&gt;="&amp;$A268,'Aceite de Oliva'!$B$6:$B$257,"&lt;="&amp;$B268)</f>
        <v>0</v>
      </c>
      <c r="CL268" s="4">
        <f>SUMIFS('Aceite de Oliva'!CL$6:CL$257,'Aceite de Oliva'!$A$6:$A$257,"&gt;="&amp;$A268,'Aceite de Oliva'!$B$6:$B$257,"&lt;="&amp;$B268)</f>
        <v>0</v>
      </c>
      <c r="CM268" s="4">
        <f>SUMIFS('Aceite de Oliva'!CM$6:CM$257,'Aceite de Oliva'!$A$6:$A$257,"&gt;="&amp;$A268,'Aceite de Oliva'!$B$6:$B$257,"&lt;="&amp;$B268)</f>
        <v>0</v>
      </c>
      <c r="CQ268" s="4">
        <f>SUMIFS('Aceite de Oliva'!CQ$6:CQ$257,'Aceite de Oliva'!$A$6:$A$257,"&gt;="&amp;$A268,'Aceite de Oliva'!$B$6:$B$257,"&lt;="&amp;$B268)</f>
        <v>0</v>
      </c>
      <c r="CR268" s="4">
        <f>SUMIFS('Aceite de Oliva'!CR$6:CR$257,'Aceite de Oliva'!$A$6:$A$257,"&gt;="&amp;$A268,'Aceite de Oliva'!$B$6:$B$257,"&lt;="&amp;$B268)</f>
        <v>0</v>
      </c>
      <c r="CS268" s="4">
        <f>SUMIFS('Aceite de Oliva'!CS$6:CS$257,'Aceite de Oliva'!$A$6:$A$257,"&gt;="&amp;$A268,'Aceite de Oliva'!$B$6:$B$257,"&lt;="&amp;$B268)</f>
        <v>0</v>
      </c>
      <c r="CT268" s="4">
        <f>SUMIFS('Aceite de Oliva'!CT$6:CT$257,'Aceite de Oliva'!$A$6:$A$257,"&gt;="&amp;$A268,'Aceite de Oliva'!$B$6:$B$257,"&lt;="&amp;$B268)</f>
        <v>0</v>
      </c>
      <c r="CX268" s="4">
        <f>SUMIFS('Aceite de Oliva'!CX$6:CX$257,'Aceite de Oliva'!$A$6:$A$257,"&gt;="&amp;$A268,'Aceite de Oliva'!$B$6:$B$257,"&lt;="&amp;$B268)</f>
        <v>0.13</v>
      </c>
      <c r="CY268" s="4">
        <f>SUMIFS('Aceite de Oliva'!CY$6:CY$257,'Aceite de Oliva'!$A$6:$A$257,"&gt;="&amp;$A268,'Aceite de Oliva'!$B$6:$B$257,"&lt;="&amp;$B268)</f>
        <v>0</v>
      </c>
      <c r="CZ268" s="4">
        <f>SUMIFS('Aceite de Oliva'!CZ$6:CZ$257,'Aceite de Oliva'!$A$6:$A$257,"&gt;="&amp;$A268,'Aceite de Oliva'!$B$6:$B$257,"&lt;="&amp;$B268)</f>
        <v>0</v>
      </c>
      <c r="DA268" s="4">
        <f>SUMIFS('Aceite de Oliva'!DA$6:DA$257,'Aceite de Oliva'!$A$6:$A$257,"&gt;="&amp;$A268,'Aceite de Oliva'!$B$6:$B$257,"&lt;="&amp;$B268)</f>
        <v>0.62</v>
      </c>
      <c r="DE268" s="4">
        <f>SUMIFS('Aceite de Oliva'!DE$6:DE$257,'Aceite de Oliva'!$A$6:$A$257,"&gt;="&amp;$A268,'Aceite de Oliva'!$B$6:$B$257,"&lt;="&amp;$B268)</f>
        <v>0</v>
      </c>
      <c r="DF268" s="4">
        <f>SUMIFS('Aceite de Oliva'!DF$6:DF$257,'Aceite de Oliva'!$A$6:$A$257,"&gt;="&amp;$A268,'Aceite de Oliva'!$B$6:$B$257,"&lt;="&amp;$B268)</f>
        <v>0</v>
      </c>
      <c r="DG268" s="4">
        <f>SUMIFS('Aceite de Oliva'!DG$6:DG$257,'Aceite de Oliva'!$A$6:$A$257,"&gt;="&amp;$A268,'Aceite de Oliva'!$B$6:$B$257,"&lt;="&amp;$B268)</f>
        <v>0</v>
      </c>
      <c r="DH268" s="4">
        <f>SUMIFS('Aceite de Oliva'!DH$6:DH$257,'Aceite de Oliva'!$A$6:$A$257,"&gt;="&amp;$A268,'Aceite de Oliva'!$B$6:$B$257,"&lt;="&amp;$B268)</f>
        <v>0</v>
      </c>
      <c r="DL268" s="4">
        <f>SUMIFS('Aceite de Oliva'!DL$6:DL$257,'Aceite de Oliva'!$A$6:$A$257,"&gt;="&amp;$A268,'Aceite de Oliva'!$B$6:$B$257,"&lt;="&amp;$B268)</f>
        <v>0</v>
      </c>
      <c r="DM268" s="4">
        <f>SUMIFS('Aceite de Oliva'!DM$6:DM$257,'Aceite de Oliva'!$A$6:$A$257,"&gt;="&amp;$A268,'Aceite de Oliva'!$B$6:$B$257,"&lt;="&amp;$B268)</f>
        <v>0</v>
      </c>
      <c r="DN268" s="4">
        <f>SUMIFS('Aceite de Oliva'!DN$6:DN$257,'Aceite de Oliva'!$A$6:$A$257,"&gt;="&amp;$A268,'Aceite de Oliva'!$B$6:$B$257,"&lt;="&amp;$B268)</f>
        <v>0</v>
      </c>
      <c r="DO268" s="4">
        <f>SUMIFS('Aceite de Oliva'!DO$6:DO$257,'Aceite de Oliva'!$A$6:$A$257,"&gt;="&amp;$A268,'Aceite de Oliva'!$B$6:$B$257,"&lt;="&amp;$B268)</f>
        <v>0</v>
      </c>
      <c r="DS268" s="4">
        <f>SUMIFS('Aceite de Oliva'!DS$6:DS$257,'Aceite de Oliva'!$A$6:$A$257,"&gt;="&amp;$A268,'Aceite de Oliva'!$B$6:$B$257,"&lt;="&amp;$B268)</f>
        <v>0.03</v>
      </c>
      <c r="DT268" s="4">
        <f>SUMIFS('Aceite de Oliva'!DT$6:DT$257,'Aceite de Oliva'!$A$6:$A$257,"&gt;="&amp;$A268,'Aceite de Oliva'!$B$6:$B$257,"&lt;="&amp;$B268)</f>
        <v>0.17</v>
      </c>
      <c r="DU268" s="4">
        <f>SUMIFS('Aceite de Oliva'!DU$6:DU$257,'Aceite de Oliva'!$A$6:$A$257,"&gt;="&amp;$A268,'Aceite de Oliva'!$B$6:$B$257,"&lt;="&amp;$B268)</f>
        <v>0</v>
      </c>
      <c r="DV268" s="4">
        <f>SUMIFS('Aceite de Oliva'!DV$6:DV$257,'Aceite de Oliva'!$A$6:$A$257,"&gt;="&amp;$A268,'Aceite de Oliva'!$B$6:$B$257,"&lt;="&amp;$B268)</f>
        <v>0</v>
      </c>
      <c r="DZ268" s="4">
        <f>SUMIFS('Aceite de Oliva'!DZ$6:DZ$257,'Aceite de Oliva'!$A$6:$A$257,"&gt;="&amp;$A268,'Aceite de Oliva'!$B$6:$B$257,"&lt;="&amp;$B268)</f>
        <v>0</v>
      </c>
      <c r="EA268" s="4">
        <f>SUMIFS('Aceite de Oliva'!EA$6:EA$257,'Aceite de Oliva'!$A$6:$A$257,"&gt;="&amp;$A268,'Aceite de Oliva'!$B$6:$B$257,"&lt;="&amp;$B268)</f>
        <v>0</v>
      </c>
      <c r="EB268" s="4">
        <f>SUMIFS('Aceite de Oliva'!EB$6:EB$257,'Aceite de Oliva'!$A$6:$A$257,"&gt;="&amp;$A268,'Aceite de Oliva'!$B$6:$B$257,"&lt;="&amp;$B268)</f>
        <v>0</v>
      </c>
      <c r="EC268" s="4">
        <f>SUMIFS('Aceite de Oliva'!EC$6:EC$257,'Aceite de Oliva'!$A$6:$A$257,"&gt;="&amp;$A268,'Aceite de Oliva'!$B$6:$B$257,"&lt;="&amp;$B268)</f>
        <v>0</v>
      </c>
      <c r="EG268" s="4">
        <f>SUMIFS('Aceite de Oliva'!EG$6:EG$257,'Aceite de Oliva'!$A$6:$A$257,"&gt;="&amp;$A268,'Aceite de Oliva'!$B$6:$B$257,"&lt;="&amp;$B268)</f>
        <v>0.03</v>
      </c>
      <c r="EH268" s="4">
        <f>SUMIFS('Aceite de Oliva'!EH$6:EH$257,'Aceite de Oliva'!$A$6:$A$257,"&gt;="&amp;$A268,'Aceite de Oliva'!$B$6:$B$257,"&lt;="&amp;$B268)</f>
        <v>0.11</v>
      </c>
      <c r="EI268" s="4">
        <f>SUMIFS('Aceite de Oliva'!EI$6:EI$257,'Aceite de Oliva'!$A$6:$A$257,"&gt;="&amp;$A268,'Aceite de Oliva'!$B$6:$B$257,"&lt;="&amp;$B268)</f>
        <v>0</v>
      </c>
      <c r="EJ268" s="4">
        <f>SUMIFS('Aceite de Oliva'!EJ$6:EJ$257,'Aceite de Oliva'!$A$6:$A$257,"&gt;="&amp;$A268,'Aceite de Oliva'!$B$6:$B$257,"&lt;="&amp;$B268)</f>
        <v>0</v>
      </c>
      <c r="EN268" s="4">
        <f>SUMIFS('Aceite de Oliva'!EN$6:EN$257,'Aceite de Oliva'!$A$6:$A$257,"&gt;="&amp;$A268,'Aceite de Oliva'!$B$6:$B$257,"&lt;="&amp;$B268)</f>
        <v>0</v>
      </c>
      <c r="EO268" s="4">
        <f>SUMIFS('Aceite de Oliva'!EO$6:EO$257,'Aceite de Oliva'!$A$6:$A$257,"&gt;="&amp;$A268,'Aceite de Oliva'!$B$6:$B$257,"&lt;="&amp;$B268)</f>
        <v>0</v>
      </c>
      <c r="EP268" s="4">
        <f>SUMIFS('Aceite de Oliva'!EP$6:EP$257,'Aceite de Oliva'!$A$6:$A$257,"&gt;="&amp;$A268,'Aceite de Oliva'!$B$6:$B$257,"&lt;="&amp;$B268)</f>
        <v>0</v>
      </c>
      <c r="EQ268" s="4">
        <f>SUMIFS('Aceite de Oliva'!EQ$6:EQ$257,'Aceite de Oliva'!$A$6:$A$257,"&gt;="&amp;$A268,'Aceite de Oliva'!$B$6:$B$257,"&lt;="&amp;$B268)</f>
        <v>0</v>
      </c>
      <c r="EU268" s="4">
        <f>SUMIFS('Aceite de Oliva'!EU$6:EU$257,'Aceite de Oliva'!$A$6:$A$257,"&gt;="&amp;$A268,'Aceite de Oliva'!$B$6:$B$257,"&lt;="&amp;$B268)</f>
        <v>0</v>
      </c>
      <c r="EV268" s="4">
        <f>SUMIFS('Aceite de Oliva'!EV$6:EV$257,'Aceite de Oliva'!$A$6:$A$257,"&gt;="&amp;$A268,'Aceite de Oliva'!$B$6:$B$257,"&lt;="&amp;$B268)</f>
        <v>0</v>
      </c>
      <c r="EW268" s="4">
        <f>SUMIFS('Aceite de Oliva'!EW$6:EW$257,'Aceite de Oliva'!$A$6:$A$257,"&gt;="&amp;$A268,'Aceite de Oliva'!$B$6:$B$257,"&lt;="&amp;$B268)</f>
        <v>0</v>
      </c>
      <c r="EX268" s="4">
        <f>SUMIFS('Aceite de Oliva'!EX$6:EX$257,'Aceite de Oliva'!$A$6:$A$257,"&gt;="&amp;$A268,'Aceite de Oliva'!$B$6:$B$257,"&lt;="&amp;$B268)</f>
        <v>0</v>
      </c>
      <c r="FB268" s="4">
        <f>SUMIFS('Aceite de Oliva'!FB$6:FB$257,'Aceite de Oliva'!$A$6:$A$257,"&gt;="&amp;$A268,'Aceite de Oliva'!$B$6:$B$257,"&lt;="&amp;$B268)</f>
        <v>0</v>
      </c>
      <c r="FC268" s="4">
        <f>SUMIFS('Aceite de Oliva'!FC$6:FC$257,'Aceite de Oliva'!$A$6:$A$257,"&gt;="&amp;$A268,'Aceite de Oliva'!$B$6:$B$257,"&lt;="&amp;$B268)</f>
        <v>0</v>
      </c>
      <c r="FD268" s="4">
        <f>SUMIFS('Aceite de Oliva'!FD$6:FD$257,'Aceite de Oliva'!$A$6:$A$257,"&gt;="&amp;$A268,'Aceite de Oliva'!$B$6:$B$257,"&lt;="&amp;$B268)</f>
        <v>0</v>
      </c>
      <c r="FE268" s="4">
        <f>SUMIFS('Aceite de Oliva'!FE$6:FE$257,'Aceite de Oliva'!$A$6:$A$257,"&gt;="&amp;$A268,'Aceite de Oliva'!$B$6:$B$257,"&lt;="&amp;$B268)</f>
        <v>0</v>
      </c>
      <c r="FI268" s="4">
        <f>SUMIFS('Aceite de Oliva'!FI$6:FI$257,'Aceite de Oliva'!$A$6:$A$257,"&gt;="&amp;$A268,'Aceite de Oliva'!$B$6:$B$257,"&lt;="&amp;$B268)</f>
        <v>0</v>
      </c>
      <c r="FJ268" s="4">
        <f>SUMIFS('Aceite de Oliva'!FJ$6:FJ$257,'Aceite de Oliva'!$A$6:$A$257,"&gt;="&amp;$A268,'Aceite de Oliva'!$B$6:$B$257,"&lt;="&amp;$B268)</f>
        <v>0</v>
      </c>
      <c r="FK268" s="4">
        <f>SUMIFS('Aceite de Oliva'!FK$6:FK$257,'Aceite de Oliva'!$A$6:$A$257,"&gt;="&amp;$A268,'Aceite de Oliva'!$B$6:$B$257,"&lt;="&amp;$B268)</f>
        <v>0</v>
      </c>
      <c r="FL268" s="4">
        <f>SUMIFS('Aceite de Oliva'!FL$6:FL$257,'Aceite de Oliva'!$A$6:$A$257,"&gt;="&amp;$A268,'Aceite de Oliva'!$B$6:$B$257,"&lt;="&amp;$B268)</f>
        <v>0</v>
      </c>
      <c r="FP268" s="4">
        <f>SUMIFS('Aceite de Oliva'!FP$6:FP$257,'Aceite de Oliva'!$A$6:$A$257,"&gt;="&amp;$A268,'Aceite de Oliva'!$B$6:$B$257,"&lt;="&amp;$B268)</f>
        <v>0</v>
      </c>
      <c r="FQ268" s="4">
        <f>SUMIFS('Aceite de Oliva'!FQ$6:FQ$257,'Aceite de Oliva'!$A$6:$A$257,"&gt;="&amp;$A268,'Aceite de Oliva'!$B$6:$B$257,"&lt;="&amp;$B268)</f>
        <v>0</v>
      </c>
      <c r="FR268" s="4">
        <f>SUMIFS('Aceite de Oliva'!FR$6:FR$257,'Aceite de Oliva'!$A$6:$A$257,"&gt;="&amp;$A268,'Aceite de Oliva'!$B$6:$B$257,"&lt;="&amp;$B268)</f>
        <v>0</v>
      </c>
      <c r="FS268" s="4">
        <f>SUMIFS('Aceite de Oliva'!FS$6:FS$257,'Aceite de Oliva'!$A$6:$A$257,"&gt;="&amp;$A268,'Aceite de Oliva'!$B$6:$B$257,"&lt;="&amp;$B268)</f>
        <v>0</v>
      </c>
      <c r="FW268" s="4">
        <f>SUMIFS('Aceite de Oliva'!FW$6:FW$257,'Aceite de Oliva'!$A$6:$A$257,"&gt;="&amp;$A268,'Aceite de Oliva'!$B$6:$B$257,"&lt;="&amp;$B268)</f>
        <v>0</v>
      </c>
      <c r="FX268" s="4">
        <f>SUMIFS('Aceite de Oliva'!FX$6:FX$257,'Aceite de Oliva'!$A$6:$A$257,"&gt;="&amp;$A268,'Aceite de Oliva'!$B$6:$B$257,"&lt;="&amp;$B268)</f>
        <v>0</v>
      </c>
      <c r="FY268" s="4">
        <f>SUMIFS('Aceite de Oliva'!FY$6:FY$257,'Aceite de Oliva'!$A$6:$A$257,"&gt;="&amp;$A268,'Aceite de Oliva'!$B$6:$B$257,"&lt;="&amp;$B268)</f>
        <v>0</v>
      </c>
      <c r="FZ268" s="4">
        <f>SUMIFS('Aceite de Oliva'!FZ$6:FZ$257,'Aceite de Oliva'!$A$6:$A$257,"&gt;="&amp;$A268,'Aceite de Oliva'!$B$6:$B$257,"&lt;="&amp;$B268)</f>
        <v>0</v>
      </c>
      <c r="GD268" s="4">
        <f>SUMIFS('Aceite de Oliva'!GD$6:GD$257,'Aceite de Oliva'!$A$6:$A$257,"&gt;="&amp;$A268,'Aceite de Oliva'!$B$6:$B$257,"&lt;="&amp;$B268)</f>
        <v>0</v>
      </c>
      <c r="GE268" s="4">
        <f>SUMIFS('Aceite de Oliva'!GE$6:GE$257,'Aceite de Oliva'!$A$6:$A$257,"&gt;="&amp;$A268,'Aceite de Oliva'!$B$6:$B$257,"&lt;="&amp;$B268)</f>
        <v>0</v>
      </c>
      <c r="GF268" s="4">
        <f>SUMIFS('Aceite de Oliva'!GF$6:GF$257,'Aceite de Oliva'!$A$6:$A$257,"&gt;="&amp;$A268,'Aceite de Oliva'!$B$6:$B$257,"&lt;="&amp;$B268)</f>
        <v>0</v>
      </c>
      <c r="GG268" s="4">
        <f>SUMIFS('Aceite de Oliva'!GG$6:GG$257,'Aceite de Oliva'!$A$6:$A$257,"&gt;="&amp;$A268,'Aceite de Oliva'!$B$6:$B$257,"&lt;="&amp;$B268)</f>
        <v>0</v>
      </c>
      <c r="GK268" s="4">
        <f>SUMIFS('Aceite de Oliva'!GK$6:GK$257,'Aceite de Oliva'!$A$6:$A$257,"&gt;="&amp;$A268,'Aceite de Oliva'!$B$6:$B$257,"&lt;="&amp;$B268)</f>
        <v>0</v>
      </c>
      <c r="GL268" s="4">
        <f>SUMIFS('Aceite de Oliva'!GL$6:GL$257,'Aceite de Oliva'!$A$6:$A$257,"&gt;="&amp;$A268,'Aceite de Oliva'!$B$6:$B$257,"&lt;="&amp;$B268)</f>
        <v>0</v>
      </c>
      <c r="GM268" s="4">
        <f>SUMIFS('Aceite de Oliva'!GM$6:GM$257,'Aceite de Oliva'!$A$6:$A$257,"&gt;="&amp;$A268,'Aceite de Oliva'!$B$6:$B$257,"&lt;="&amp;$B268)</f>
        <v>0</v>
      </c>
      <c r="GN268" s="4">
        <f>SUMIFS('Aceite de Oliva'!GN$6:GN$257,'Aceite de Oliva'!$A$6:$A$257,"&gt;="&amp;$A268,'Aceite de Oliva'!$B$6:$B$257,"&lt;="&amp;$B268)</f>
        <v>0</v>
      </c>
      <c r="GR268" s="4">
        <f>SUMIFS('Aceite de Oliva'!GR$6:GR$257,'Aceite de Oliva'!$A$6:$A$257,"&gt;="&amp;$A268,'Aceite de Oliva'!$B$6:$B$257,"&lt;="&amp;$B268)</f>
        <v>0</v>
      </c>
      <c r="GS268" s="4">
        <f>SUMIFS('Aceite de Oliva'!GS$6:GS$257,'Aceite de Oliva'!$A$6:$A$257,"&gt;="&amp;$A268,'Aceite de Oliva'!$B$6:$B$257,"&lt;="&amp;$B268)</f>
        <v>0</v>
      </c>
      <c r="GT268" s="4">
        <f>SUMIFS('Aceite de Oliva'!GT$6:GT$257,'Aceite de Oliva'!$A$6:$A$257,"&gt;="&amp;$A268,'Aceite de Oliva'!$B$6:$B$257,"&lt;="&amp;$B268)</f>
        <v>0</v>
      </c>
      <c r="GU268" s="4">
        <f>SUMIFS('Aceite de Oliva'!GU$6:GU$257,'Aceite de Oliva'!$A$6:$A$257,"&gt;="&amp;$A268,'Aceite de Oliva'!$B$6:$B$257,"&lt;="&amp;$B268)</f>
        <v>0</v>
      </c>
      <c r="GY268" s="4">
        <f>SUMIFS('Aceite de Oliva'!GY$6:GY$257,'Aceite de Oliva'!$A$6:$A$257,"&gt;="&amp;$A268,'Aceite de Oliva'!$B$6:$B$257,"&lt;="&amp;$B268)</f>
        <v>0</v>
      </c>
      <c r="GZ268" s="4">
        <f>SUMIFS('Aceite de Oliva'!GZ$6:GZ$257,'Aceite de Oliva'!$A$6:$A$257,"&gt;="&amp;$A268,'Aceite de Oliva'!$B$6:$B$257,"&lt;="&amp;$B268)</f>
        <v>0</v>
      </c>
      <c r="HA268" s="4">
        <f>SUMIFS('Aceite de Oliva'!HA$6:HA$257,'Aceite de Oliva'!$A$6:$A$257,"&gt;="&amp;$A268,'Aceite de Oliva'!$B$6:$B$257,"&lt;="&amp;$B268)</f>
        <v>0</v>
      </c>
      <c r="HB268" s="4">
        <f>SUMIFS('Aceite de Oliva'!HB$6:HB$257,'Aceite de Oliva'!$A$6:$A$257,"&gt;="&amp;$A268,'Aceite de Oliva'!$B$6:$B$257,"&lt;="&amp;$B268)</f>
        <v>0</v>
      </c>
      <c r="HF268" s="4">
        <f>SUMIFS('Aceite de Oliva'!HF$6:HF$257,'Aceite de Oliva'!$A$6:$A$257,"&gt;="&amp;$A268,'Aceite de Oliva'!$B$6:$B$257,"&lt;="&amp;$B268)</f>
        <v>0</v>
      </c>
      <c r="HG268" s="4">
        <f>SUMIFS('Aceite de Oliva'!HG$6:HG$257,'Aceite de Oliva'!$A$6:$A$257,"&gt;="&amp;$A268,'Aceite de Oliva'!$B$6:$B$257,"&lt;="&amp;$B268)</f>
        <v>0</v>
      </c>
      <c r="HH268" s="4">
        <f>SUMIFS('Aceite de Oliva'!HH$6:HH$257,'Aceite de Oliva'!$A$6:$A$257,"&gt;="&amp;$A268,'Aceite de Oliva'!$B$6:$B$257,"&lt;="&amp;$B268)</f>
        <v>0</v>
      </c>
      <c r="HI268" s="4">
        <f>SUMIFS('Aceite de Oliva'!HI$6:HI$257,'Aceite de Oliva'!$A$6:$A$257,"&gt;="&amp;$A268,'Aceite de Oliva'!$B$6:$B$257,"&lt;="&amp;$B268)</f>
        <v>0</v>
      </c>
      <c r="HM268" s="4">
        <f>SUMIFS('Aceite de Oliva'!HM$6:HM$257,'Aceite de Oliva'!$A$6:$A$257,"&gt;="&amp;$A268,'Aceite de Oliva'!$B$6:$B$257,"&lt;="&amp;$B268)</f>
        <v>0</v>
      </c>
      <c r="HN268" s="4">
        <f>SUMIFS('Aceite de Oliva'!HN$6:HN$257,'Aceite de Oliva'!$A$6:$A$257,"&gt;="&amp;$A268,'Aceite de Oliva'!$B$6:$B$257,"&lt;="&amp;$B268)</f>
        <v>0</v>
      </c>
      <c r="HO268" s="4">
        <f>SUMIFS('Aceite de Oliva'!HO$6:HO$257,'Aceite de Oliva'!$A$6:$A$257,"&gt;="&amp;$A268,'Aceite de Oliva'!$B$6:$B$257,"&lt;="&amp;$B268)</f>
        <v>0</v>
      </c>
      <c r="HP268" s="4">
        <f>SUMIFS('Aceite de Oliva'!HP$6:HP$257,'Aceite de Oliva'!$A$6:$A$257,"&gt;="&amp;$A268,'Aceite de Oliva'!$B$6:$B$257,"&lt;="&amp;$B268)</f>
        <v>0</v>
      </c>
      <c r="HT268" s="4">
        <f>SUMIFS('Aceite de Oliva'!HT$6:HT$257,'Aceite de Oliva'!$A$6:$A$257,"&gt;="&amp;$A268,'Aceite de Oliva'!$B$6:$B$257,"&lt;="&amp;$B268)</f>
        <v>0</v>
      </c>
      <c r="HU268" s="4">
        <f>SUMIFS('Aceite de Oliva'!HU$6:HU$257,'Aceite de Oliva'!$A$6:$A$257,"&gt;="&amp;$A268,'Aceite de Oliva'!$B$6:$B$257,"&lt;="&amp;$B268)</f>
        <v>0</v>
      </c>
      <c r="HV268" s="4">
        <f>SUMIFS('Aceite de Oliva'!HV$6:HV$257,'Aceite de Oliva'!$A$6:$A$257,"&gt;="&amp;$A268,'Aceite de Oliva'!$B$6:$B$257,"&lt;="&amp;$B268)</f>
        <v>0</v>
      </c>
      <c r="HW268" s="4">
        <f>SUMIFS('Aceite de Oliva'!HW$6:HW$257,'Aceite de Oliva'!$A$6:$A$257,"&gt;="&amp;$A268,'Aceite de Oliva'!$B$6:$B$257,"&lt;="&amp;$B268)</f>
        <v>0</v>
      </c>
      <c r="IA268" s="4">
        <f>SUMIFS('Aceite de Oliva'!IA$6:IA$257,'Aceite de Oliva'!$A$6:$A$257,"&gt;="&amp;$A268,'Aceite de Oliva'!$B$6:$B$257,"&lt;="&amp;$B268)</f>
        <v>0</v>
      </c>
      <c r="IB268" s="4">
        <f>SUMIFS('Aceite de Oliva'!IB$6:IB$257,'Aceite de Oliva'!$A$6:$A$257,"&gt;="&amp;$A268,'Aceite de Oliva'!$B$6:$B$257,"&lt;="&amp;$B268)</f>
        <v>0</v>
      </c>
      <c r="IC268" s="4">
        <f>SUMIFS('Aceite de Oliva'!IC$6:IC$257,'Aceite de Oliva'!$A$6:$A$257,"&gt;="&amp;$A268,'Aceite de Oliva'!$B$6:$B$257,"&lt;="&amp;$B268)</f>
        <v>0</v>
      </c>
      <c r="ID268" s="4">
        <f>SUMIFS('Aceite de Oliva'!ID$6:ID$257,'Aceite de Oliva'!$A$6:$A$257,"&gt;="&amp;$A268,'Aceite de Oliva'!$B$6:$B$257,"&lt;="&amp;$B268)</f>
        <v>0</v>
      </c>
      <c r="IH268" s="4">
        <f>SUMIFS('Aceite de Oliva'!IH$6:IH$257,'Aceite de Oliva'!$A$6:$A$257,"&gt;="&amp;$A268,'Aceite de Oliva'!$B$6:$B$257,"&lt;="&amp;$B268)</f>
        <v>0</v>
      </c>
      <c r="II268" s="4">
        <f>SUMIFS('Aceite de Oliva'!II$6:II$257,'Aceite de Oliva'!$A$6:$A$257,"&gt;="&amp;$A268,'Aceite de Oliva'!$B$6:$B$257,"&lt;="&amp;$B268)</f>
        <v>0</v>
      </c>
      <c r="IJ268" s="4">
        <f>SUMIFS('Aceite de Oliva'!IJ$6:IJ$257,'Aceite de Oliva'!$A$6:$A$257,"&gt;="&amp;$A268,'Aceite de Oliva'!$B$6:$B$257,"&lt;="&amp;$B268)</f>
        <v>0</v>
      </c>
      <c r="IK268" s="4">
        <f>SUMIFS('Aceite de Oliva'!IK$6:IK$257,'Aceite de Oliva'!$A$6:$A$257,"&gt;="&amp;$A268,'Aceite de Oliva'!$B$6:$B$257,"&lt;="&amp;$B268)</f>
        <v>0</v>
      </c>
      <c r="IO268" s="4">
        <f>SUMIFS('Aceite de Oliva'!IO$6:IO$257,'Aceite de Oliva'!$A$6:$A$257,"&gt;="&amp;$A268,'Aceite de Oliva'!$B$6:$B$257,"&lt;="&amp;$B268)</f>
        <v>0</v>
      </c>
      <c r="IP268" s="4">
        <f>SUMIFS('Aceite de Oliva'!IP$6:IP$257,'Aceite de Oliva'!$A$6:$A$257,"&gt;="&amp;$A268,'Aceite de Oliva'!$B$6:$B$257,"&lt;="&amp;$B268)</f>
        <v>0</v>
      </c>
      <c r="IQ268" s="4">
        <f>SUMIFS('Aceite de Oliva'!IQ$6:IQ$257,'Aceite de Oliva'!$A$6:$A$257,"&gt;="&amp;$A268,'Aceite de Oliva'!$B$6:$B$257,"&lt;="&amp;$B268)</f>
        <v>0</v>
      </c>
      <c r="IR268" s="4">
        <f>SUMIFS('Aceite de Oliva'!IR$6:IR$257,'Aceite de Oliva'!$A$6:$A$257,"&gt;="&amp;$A268,'Aceite de Oliva'!$B$6:$B$257,"&lt;="&amp;$B268)</f>
        <v>0</v>
      </c>
      <c r="IV268" s="4">
        <f>SUMIFS('Aceite de Oliva'!IV$6:IV$257,'Aceite de Oliva'!$A$6:$A$257,"&gt;="&amp;$A268,'Aceite de Oliva'!$B$6:$B$257,"&lt;="&amp;$B268)</f>
        <v>0</v>
      </c>
      <c r="IW268" s="4">
        <f>SUMIFS('Aceite de Oliva'!IW$6:IW$257,'Aceite de Oliva'!$A$6:$A$257,"&gt;="&amp;$A268,'Aceite de Oliva'!$B$6:$B$257,"&lt;="&amp;$B268)</f>
        <v>0</v>
      </c>
      <c r="IX268" s="4">
        <f>SUMIFS('Aceite de Oliva'!IX$6:IX$257,'Aceite de Oliva'!$A$6:$A$257,"&gt;="&amp;$A268,'Aceite de Oliva'!$B$6:$B$257,"&lt;="&amp;$B268)</f>
        <v>0</v>
      </c>
      <c r="IY268" s="4">
        <f>SUMIFS('Aceite de Oliva'!IY$6:IY$257,'Aceite de Oliva'!$A$6:$A$257,"&gt;="&amp;$A268,'Aceite de Oliva'!$B$6:$B$257,"&lt;="&amp;$B268)</f>
        <v>0</v>
      </c>
      <c r="JC268" s="4">
        <f>SUMIFS('Aceite de Oliva'!JC$6:JC$257,'Aceite de Oliva'!$A$6:$A$257,"&gt;="&amp;$A268,'Aceite de Oliva'!$B$6:$B$257,"&lt;="&amp;$B268)</f>
        <v>0</v>
      </c>
      <c r="JD268" s="4">
        <f>SUMIFS('Aceite de Oliva'!JD$6:JD$257,'Aceite de Oliva'!$A$6:$A$257,"&gt;="&amp;$A268,'Aceite de Oliva'!$B$6:$B$257,"&lt;="&amp;$B268)</f>
        <v>0</v>
      </c>
      <c r="JE268" s="4">
        <f>SUMIFS('Aceite de Oliva'!JE$6:JE$257,'Aceite de Oliva'!$A$6:$A$257,"&gt;="&amp;$A268,'Aceite de Oliva'!$B$6:$B$257,"&lt;="&amp;$B268)</f>
        <v>0</v>
      </c>
      <c r="JF268" s="4">
        <f>SUMIFS('Aceite de Oliva'!JF$6:JF$257,'Aceite de Oliva'!$A$6:$A$257,"&gt;="&amp;$A268,'Aceite de Oliva'!$B$6:$B$257,"&lt;="&amp;$B268)</f>
        <v>0</v>
      </c>
      <c r="JJ268" s="4">
        <f>SUMIFS('Aceite de Oliva'!JJ$6:JJ$257,'Aceite de Oliva'!$A$6:$A$257,"&gt;="&amp;$A268,'Aceite de Oliva'!$B$6:$B$257,"&lt;="&amp;$B268)</f>
        <v>0</v>
      </c>
      <c r="JK268" s="4">
        <f>SUMIFS('Aceite de Oliva'!JK$6:JK$257,'Aceite de Oliva'!$A$6:$A$257,"&gt;="&amp;$A268,'Aceite de Oliva'!$B$6:$B$257,"&lt;="&amp;$B268)</f>
        <v>0</v>
      </c>
      <c r="JL268" s="4">
        <f>SUMIFS('Aceite de Oliva'!JL$6:JL$257,'Aceite de Oliva'!$A$6:$A$257,"&gt;="&amp;$A268,'Aceite de Oliva'!$B$6:$B$257,"&lt;="&amp;$B268)</f>
        <v>0</v>
      </c>
      <c r="JM268" s="4">
        <f>SUMIFS('Aceite de Oliva'!JM$6:JM$257,'Aceite de Oliva'!$A$6:$A$257,"&gt;="&amp;$A268,'Aceite de Oliva'!$B$6:$B$257,"&lt;="&amp;$B268)</f>
        <v>0</v>
      </c>
      <c r="JQ268" s="4">
        <f>SUMIFS('Aceite de Oliva'!JQ$6:JQ$257,'Aceite de Oliva'!$A$6:$A$257,"&gt;="&amp;$A268,'Aceite de Oliva'!$B$6:$B$257,"&lt;="&amp;$B268)</f>
        <v>0</v>
      </c>
      <c r="JR268" s="4">
        <f>SUMIFS('Aceite de Oliva'!JR$6:JR$257,'Aceite de Oliva'!$A$6:$A$257,"&gt;="&amp;$A268,'Aceite de Oliva'!$B$6:$B$257,"&lt;="&amp;$B268)</f>
        <v>0</v>
      </c>
      <c r="JS268" s="4">
        <f>SUMIFS('Aceite de Oliva'!JS$6:JS$257,'Aceite de Oliva'!$A$6:$A$257,"&gt;="&amp;$A268,'Aceite de Oliva'!$B$6:$B$257,"&lt;="&amp;$B268)</f>
        <v>0</v>
      </c>
      <c r="JT268" s="4">
        <f>SUMIFS('Aceite de Oliva'!JT$6:JT$257,'Aceite de Oliva'!$A$6:$A$257,"&gt;="&amp;$A268,'Aceite de Oliva'!$B$6:$B$257,"&lt;="&amp;$B268)</f>
        <v>0</v>
      </c>
      <c r="JX268" s="4">
        <f>SUMIFS('Aceite de Oliva'!JX$6:JX$257,'Aceite de Oliva'!$A$6:$A$257,"&gt;="&amp;$A268,'Aceite de Oliva'!$B$6:$B$257,"&lt;="&amp;$B268)</f>
        <v>0</v>
      </c>
      <c r="JY268" s="4">
        <f>SUMIFS('Aceite de Oliva'!JY$6:JY$257,'Aceite de Oliva'!$A$6:$A$257,"&gt;="&amp;$A268,'Aceite de Oliva'!$B$6:$B$257,"&lt;="&amp;$B268)</f>
        <v>0</v>
      </c>
      <c r="JZ268" s="4">
        <f>SUMIFS('Aceite de Oliva'!JZ$6:JZ$257,'Aceite de Oliva'!$A$6:$A$257,"&gt;="&amp;$A268,'Aceite de Oliva'!$B$6:$B$257,"&lt;="&amp;$B268)</f>
        <v>0</v>
      </c>
      <c r="KA268" s="4">
        <f>SUMIFS('Aceite de Oliva'!KA$6:KA$257,'Aceite de Oliva'!$A$6:$A$257,"&gt;="&amp;$A268,'Aceite de Oliva'!$B$6:$B$257,"&lt;="&amp;$B268)</f>
        <v>0</v>
      </c>
      <c r="KE268" s="4">
        <f>SUMIFS('Aceite de Oliva'!KE$6:KE$257,'Aceite de Oliva'!$A$6:$A$257,"&gt;="&amp;$A268,'Aceite de Oliva'!$B$6:$B$257,"&lt;="&amp;$B268)</f>
        <v>0</v>
      </c>
      <c r="KF268" s="4">
        <f>SUMIFS('Aceite de Oliva'!KF$6:KF$257,'Aceite de Oliva'!$A$6:$A$257,"&gt;="&amp;$A268,'Aceite de Oliva'!$B$6:$B$257,"&lt;="&amp;$B268)</f>
        <v>0</v>
      </c>
      <c r="KG268" s="4">
        <f>SUMIFS('Aceite de Oliva'!KG$6:KG$257,'Aceite de Oliva'!$A$6:$A$257,"&gt;="&amp;$A268,'Aceite de Oliva'!$B$6:$B$257,"&lt;="&amp;$B268)</f>
        <v>0</v>
      </c>
      <c r="KH268" s="4">
        <f>SUMIFS('Aceite de Oliva'!KH$6:KH$257,'Aceite de Oliva'!$A$6:$A$257,"&gt;="&amp;$A268,'Aceite de Oliva'!$B$6:$B$257,"&lt;="&amp;$B268)</f>
        <v>0</v>
      </c>
      <c r="KL268" s="4">
        <f>SUMIFS('Aceite de Oliva'!KL$6:KL$257,'Aceite de Oliva'!$A$6:$A$257,"&gt;="&amp;$A268,'Aceite de Oliva'!$B$6:$B$257,"&lt;="&amp;$B268)</f>
        <v>0</v>
      </c>
      <c r="KM268" s="4">
        <f>SUMIFS('Aceite de Oliva'!KM$6:KM$257,'Aceite de Oliva'!$A$6:$A$257,"&gt;="&amp;$A268,'Aceite de Oliva'!$B$6:$B$257,"&lt;="&amp;$B268)</f>
        <v>0</v>
      </c>
      <c r="KN268" s="4">
        <f>SUMIFS('Aceite de Oliva'!KN$6:KN$257,'Aceite de Oliva'!$A$6:$A$257,"&gt;="&amp;$A268,'Aceite de Oliva'!$B$6:$B$257,"&lt;="&amp;$B268)</f>
        <v>0</v>
      </c>
      <c r="KO268" s="4">
        <f>SUMIFS('Aceite de Oliva'!KO$6:KO$257,'Aceite de Oliva'!$A$6:$A$257,"&gt;="&amp;$A268,'Aceite de Oliva'!$B$6:$B$257,"&lt;="&amp;$B268)</f>
        <v>0</v>
      </c>
      <c r="KS268" s="4">
        <f>SUMIFS('Aceite de Oliva'!KS$6:KS$257,'Aceite de Oliva'!$A$6:$A$257,"&gt;="&amp;$A268,'Aceite de Oliva'!$B$6:$B$257,"&lt;="&amp;$B268)</f>
        <v>0</v>
      </c>
      <c r="KT268" s="4">
        <f>SUMIFS('Aceite de Oliva'!KT$6:KT$257,'Aceite de Oliva'!$A$6:$A$257,"&gt;="&amp;$A268,'Aceite de Oliva'!$B$6:$B$257,"&lt;="&amp;$B268)</f>
        <v>0</v>
      </c>
      <c r="KU268" s="4">
        <f>SUMIFS('Aceite de Oliva'!KU$6:KU$257,'Aceite de Oliva'!$A$6:$A$257,"&gt;="&amp;$A268,'Aceite de Oliva'!$B$6:$B$257,"&lt;="&amp;$B268)</f>
        <v>0</v>
      </c>
      <c r="KV268" s="4">
        <f>SUMIFS('Aceite de Oliva'!KV$6:KV$257,'Aceite de Oliva'!$A$6:$A$257,"&gt;="&amp;$A268,'Aceite de Oliva'!$B$6:$B$257,"&lt;="&amp;$B268)</f>
        <v>0</v>
      </c>
      <c r="KZ268" s="4">
        <f>SUMIFS('Aceite de Oliva'!KZ$6:KZ$257,'Aceite de Oliva'!$A$6:$A$257,"&gt;="&amp;$A268,'Aceite de Oliva'!$B$6:$B$257,"&lt;="&amp;$B268)</f>
        <v>0</v>
      </c>
      <c r="LA268" s="4">
        <f>SUMIFS('Aceite de Oliva'!LA$6:LA$257,'Aceite de Oliva'!$A$6:$A$257,"&gt;="&amp;$A268,'Aceite de Oliva'!$B$6:$B$257,"&lt;="&amp;$B268)</f>
        <v>0</v>
      </c>
      <c r="LB268" s="4">
        <f>SUMIFS('Aceite de Oliva'!LB$6:LB$257,'Aceite de Oliva'!$A$6:$A$257,"&gt;="&amp;$A268,'Aceite de Oliva'!$B$6:$B$257,"&lt;="&amp;$B268)</f>
        <v>0</v>
      </c>
      <c r="LC268" s="4">
        <f>SUMIFS('Aceite de Oliva'!LC$6:LC$257,'Aceite de Oliva'!$A$6:$A$257,"&gt;="&amp;$A268,'Aceite de Oliva'!$B$6:$B$257,"&lt;="&amp;$B268)</f>
        <v>0</v>
      </c>
      <c r="LG268" s="4">
        <f>SUMIFS('Aceite de Oliva'!LG$6:LG$257,'Aceite de Oliva'!$A$6:$A$257,"&gt;="&amp;$A268,'Aceite de Oliva'!$B$6:$B$257,"&lt;="&amp;$B268)</f>
        <v>0</v>
      </c>
      <c r="LH268" s="4">
        <f>SUMIFS('Aceite de Oliva'!LH$6:LH$257,'Aceite de Oliva'!$A$6:$A$257,"&gt;="&amp;$A268,'Aceite de Oliva'!$B$6:$B$257,"&lt;="&amp;$B268)</f>
        <v>0</v>
      </c>
      <c r="LI268" s="4">
        <f>SUMIFS('Aceite de Oliva'!LI$6:LI$257,'Aceite de Oliva'!$A$6:$A$257,"&gt;="&amp;$A268,'Aceite de Oliva'!$B$6:$B$257,"&lt;="&amp;$B268)</f>
        <v>0</v>
      </c>
      <c r="LJ268" s="4">
        <f>SUMIFS('Aceite de Oliva'!LJ$6:LJ$257,'Aceite de Oliva'!$A$6:$A$257,"&gt;="&amp;$A268,'Aceite de Oliva'!$B$6:$B$257,"&lt;="&amp;$B268)</f>
        <v>0</v>
      </c>
      <c r="LN268" s="4">
        <f>SUMIFS('Aceite de Oliva'!LN$6:LN$257,'Aceite de Oliva'!$A$6:$A$257,"&gt;="&amp;$A268,'Aceite de Oliva'!$B$6:$B$257,"&lt;="&amp;$B268)</f>
        <v>0</v>
      </c>
      <c r="LO268" s="4">
        <f>SUMIFS('Aceite de Oliva'!LO$6:LO$257,'Aceite de Oliva'!$A$6:$A$257,"&gt;="&amp;$A268,'Aceite de Oliva'!$B$6:$B$257,"&lt;="&amp;$B268)</f>
        <v>0</v>
      </c>
      <c r="LP268" s="4">
        <f>SUMIFS('Aceite de Oliva'!LP$6:LP$257,'Aceite de Oliva'!$A$6:$A$257,"&gt;="&amp;$A268,'Aceite de Oliva'!$B$6:$B$257,"&lt;="&amp;$B268)</f>
        <v>0</v>
      </c>
      <c r="LQ268" s="4">
        <f>SUMIFS('Aceite de Oliva'!LQ$6:LQ$257,'Aceite de Oliva'!$A$6:$A$257,"&gt;="&amp;$A268,'Aceite de Oliva'!$B$6:$B$257,"&lt;="&amp;$B268)</f>
        <v>0</v>
      </c>
      <c r="LU268" s="4">
        <f>SUMIFS('Aceite de Oliva'!LU$6:LU$257,'Aceite de Oliva'!$A$6:$A$257,"&gt;="&amp;$A268,'Aceite de Oliva'!$B$6:$B$257,"&lt;="&amp;$B268)</f>
        <v>0</v>
      </c>
      <c r="LV268" s="4">
        <f>SUMIFS('Aceite de Oliva'!LV$6:LV$257,'Aceite de Oliva'!$A$6:$A$257,"&gt;="&amp;$A268,'Aceite de Oliva'!$B$6:$B$257,"&lt;="&amp;$B268)</f>
        <v>0</v>
      </c>
      <c r="LW268" s="4">
        <f>SUMIFS('Aceite de Oliva'!LW$6:LW$257,'Aceite de Oliva'!$A$6:$A$257,"&gt;="&amp;$A268,'Aceite de Oliva'!$B$6:$B$257,"&lt;="&amp;$B268)</f>
        <v>0</v>
      </c>
      <c r="LX268" s="4">
        <f>SUMIFS('Aceite de Oliva'!LX$6:LX$257,'Aceite de Oliva'!$A$6:$A$257,"&gt;="&amp;$A268,'Aceite de Oliva'!$B$6:$B$257,"&lt;="&amp;$B268)</f>
        <v>0</v>
      </c>
      <c r="MB268" s="4">
        <f>SUMIFS('Aceite de Oliva'!MB$6:MB$257,'Aceite de Oliva'!$A$6:$A$257,"&gt;="&amp;$A268,'Aceite de Oliva'!$B$6:$B$257,"&lt;="&amp;$B268)</f>
        <v>0</v>
      </c>
      <c r="MC268" s="4">
        <f>SUMIFS('Aceite de Oliva'!MC$6:MC$257,'Aceite de Oliva'!$A$6:$A$257,"&gt;="&amp;$A268,'Aceite de Oliva'!$B$6:$B$257,"&lt;="&amp;$B268)</f>
        <v>0</v>
      </c>
      <c r="MD268" s="4">
        <f>SUMIFS('Aceite de Oliva'!MD$6:MD$257,'Aceite de Oliva'!$A$6:$A$257,"&gt;="&amp;$A268,'Aceite de Oliva'!$B$6:$B$257,"&lt;="&amp;$B268)</f>
        <v>0</v>
      </c>
      <c r="ME268" s="4">
        <f>SUMIFS('Aceite de Oliva'!ME$6:ME$257,'Aceite de Oliva'!$A$6:$A$257,"&gt;="&amp;$A268,'Aceite de Oliva'!$B$6:$B$257,"&lt;="&amp;$B268)</f>
        <v>0</v>
      </c>
      <c r="MI268" s="4">
        <f>SUMIFS('Aceite de Oliva'!MI$6:MI$257,'Aceite de Oliva'!$A$6:$A$257,"&gt;="&amp;$A268,'Aceite de Oliva'!$B$6:$B$257,"&lt;="&amp;$B268)</f>
        <v>0</v>
      </c>
      <c r="MJ268" s="4">
        <f>SUMIFS('Aceite de Oliva'!MJ$6:MJ$257,'Aceite de Oliva'!$A$6:$A$257,"&gt;="&amp;$A268,'Aceite de Oliva'!$B$6:$B$257,"&lt;="&amp;$B268)</f>
        <v>0</v>
      </c>
      <c r="MK268" s="4">
        <f>SUMIFS('Aceite de Oliva'!MK$6:MK$257,'Aceite de Oliva'!$A$6:$A$257,"&gt;="&amp;$A268,'Aceite de Oliva'!$B$6:$B$257,"&lt;="&amp;$B268)</f>
        <v>0</v>
      </c>
      <c r="ML268" s="4">
        <f>SUMIFS('Aceite de Oliva'!ML$6:ML$257,'Aceite de Oliva'!$A$6:$A$257,"&gt;="&amp;$A268,'Aceite de Oliva'!$B$6:$B$257,"&lt;="&amp;$B268)</f>
        <v>0</v>
      </c>
      <c r="MP268" s="4">
        <f>SUMIFS('Aceite de Oliva'!MP$6:MP$257,'Aceite de Oliva'!$A$6:$A$257,"&gt;="&amp;$A268,'Aceite de Oliva'!$B$6:$B$257,"&lt;="&amp;$B268)</f>
        <v>0</v>
      </c>
      <c r="MQ268" s="4">
        <f>SUMIFS('Aceite de Oliva'!MQ$6:MQ$257,'Aceite de Oliva'!$A$6:$A$257,"&gt;="&amp;$A268,'Aceite de Oliva'!$B$6:$B$257,"&lt;="&amp;$B268)</f>
        <v>0</v>
      </c>
      <c r="MR268" s="4">
        <f>SUMIFS('Aceite de Oliva'!MR$6:MR$257,'Aceite de Oliva'!$A$6:$A$257,"&gt;="&amp;$A268,'Aceite de Oliva'!$B$6:$B$257,"&lt;="&amp;$B268)</f>
        <v>0</v>
      </c>
      <c r="MS268" s="4">
        <f>SUMIFS('Aceite de Oliva'!MS$6:MS$257,'Aceite de Oliva'!$A$6:$A$257,"&gt;="&amp;$A268,'Aceite de Oliva'!$B$6:$B$257,"&lt;="&amp;$B268)</f>
        <v>0</v>
      </c>
      <c r="MW268" s="4">
        <f>SUMIFS('Aceite de Oliva'!MW$6:MW$257,'Aceite de Oliva'!$A$6:$A$257,"&gt;="&amp;$A268,'Aceite de Oliva'!$B$6:$B$257,"&lt;="&amp;$B268)</f>
        <v>0</v>
      </c>
      <c r="MX268" s="4">
        <f>SUMIFS('Aceite de Oliva'!MX$6:MX$257,'Aceite de Oliva'!$A$6:$A$257,"&gt;="&amp;$A268,'Aceite de Oliva'!$B$6:$B$257,"&lt;="&amp;$B268)</f>
        <v>0</v>
      </c>
      <c r="MY268" s="4">
        <f>SUMIFS('Aceite de Oliva'!MY$6:MY$257,'Aceite de Oliva'!$A$6:$A$257,"&gt;="&amp;$A268,'Aceite de Oliva'!$B$6:$B$257,"&lt;="&amp;$B268)</f>
        <v>0</v>
      </c>
      <c r="MZ268" s="4">
        <f>SUMIFS('Aceite de Oliva'!MZ$6:MZ$257,'Aceite de Oliva'!$A$6:$A$257,"&gt;="&amp;$A268,'Aceite de Oliva'!$B$6:$B$257,"&lt;="&amp;$B268)</f>
        <v>0</v>
      </c>
      <c r="ND268" s="4">
        <f>SUMIFS('Aceite de Oliva'!ND$6:ND$257,'Aceite de Oliva'!$A$6:$A$257,"&gt;="&amp;$A268,'Aceite de Oliva'!$B$6:$B$257,"&lt;="&amp;$B268)</f>
        <v>0</v>
      </c>
      <c r="NE268" s="4">
        <f>SUMIFS('Aceite de Oliva'!NE$6:NE$257,'Aceite de Oliva'!$A$6:$A$257,"&gt;="&amp;$A268,'Aceite de Oliva'!$B$6:$B$257,"&lt;="&amp;$B268)</f>
        <v>0</v>
      </c>
      <c r="NF268" s="4">
        <f>SUMIFS('Aceite de Oliva'!NF$6:NF$257,'Aceite de Oliva'!$A$6:$A$257,"&gt;="&amp;$A268,'Aceite de Oliva'!$B$6:$B$257,"&lt;="&amp;$B268)</f>
        <v>0</v>
      </c>
      <c r="NG268" s="4">
        <f>SUMIFS('Aceite de Oliva'!NG$6:NG$257,'Aceite de Oliva'!$A$6:$A$257,"&gt;="&amp;$A268,'Aceite de Oliva'!$B$6:$B$257,"&lt;="&amp;$B268)</f>
        <v>0</v>
      </c>
      <c r="NK268" s="4">
        <f>SUMIFS('Aceite de Oliva'!NK$6:NK$257,'Aceite de Oliva'!$A$6:$A$257,"&gt;="&amp;$A268,'Aceite de Oliva'!$B$6:$B$257,"&lt;="&amp;$B268)</f>
        <v>0</v>
      </c>
      <c r="NL268" s="4">
        <f>SUMIFS('Aceite de Oliva'!NL$6:NL$257,'Aceite de Oliva'!$A$6:$A$257,"&gt;="&amp;$A268,'Aceite de Oliva'!$B$6:$B$257,"&lt;="&amp;$B268)</f>
        <v>0</v>
      </c>
      <c r="NM268" s="4">
        <f>SUMIFS('Aceite de Oliva'!NM$6:NM$257,'Aceite de Oliva'!$A$6:$A$257,"&gt;="&amp;$A268,'Aceite de Oliva'!$B$6:$B$257,"&lt;="&amp;$B268)</f>
        <v>0</v>
      </c>
      <c r="NN268" s="4">
        <f>SUMIFS('Aceite de Oliva'!NN$6:NN$257,'Aceite de Oliva'!$A$6:$A$257,"&gt;="&amp;$A268,'Aceite de Oliva'!$B$6:$B$257,"&lt;="&amp;$B268)</f>
        <v>0</v>
      </c>
      <c r="NR268" s="4">
        <f>SUMIFS('Aceite de Oliva'!NR$6:NR$257,'Aceite de Oliva'!$A$6:$A$257,"&gt;="&amp;$A268,'Aceite de Oliva'!$B$6:$B$257,"&lt;="&amp;$B268)</f>
        <v>0</v>
      </c>
      <c r="NS268" s="4">
        <f>SUMIFS('Aceite de Oliva'!NS$6:NS$257,'Aceite de Oliva'!$A$6:$A$257,"&gt;="&amp;$A268,'Aceite de Oliva'!$B$6:$B$257,"&lt;="&amp;$B268)</f>
        <v>0</v>
      </c>
      <c r="NT268" s="4">
        <f>SUMIFS('Aceite de Oliva'!NT$6:NT$257,'Aceite de Oliva'!$A$6:$A$257,"&gt;="&amp;$A268,'Aceite de Oliva'!$B$6:$B$257,"&lt;="&amp;$B268)</f>
        <v>0</v>
      </c>
      <c r="NU268" s="4">
        <f>SUMIFS('Aceite de Oliva'!NU$6:NU$257,'Aceite de Oliva'!$A$6:$A$257,"&gt;="&amp;$A268,'Aceite de Oliva'!$B$6:$B$257,"&lt;="&amp;$B268)</f>
        <v>0</v>
      </c>
      <c r="NY268" s="4">
        <f>SUMIFS('Aceite de Oliva'!NY$6:NY$257,'Aceite de Oliva'!$A$6:$A$257,"&gt;="&amp;$A268,'Aceite de Oliva'!$B$6:$B$257,"&lt;="&amp;$B268)</f>
        <v>0</v>
      </c>
      <c r="NZ268" s="4">
        <f>SUMIFS('Aceite de Oliva'!NZ$6:NZ$257,'Aceite de Oliva'!$A$6:$A$257,"&gt;="&amp;$A268,'Aceite de Oliva'!$B$6:$B$257,"&lt;="&amp;$B268)</f>
        <v>0</v>
      </c>
      <c r="OA268" s="4">
        <f>SUMIFS('Aceite de Oliva'!OA$6:OA$257,'Aceite de Oliva'!$A$6:$A$257,"&gt;="&amp;$A268,'Aceite de Oliva'!$B$6:$B$257,"&lt;="&amp;$B268)</f>
        <v>0</v>
      </c>
      <c r="OB268" s="4">
        <f>SUMIFS('Aceite de Oliva'!OB$6:OB$257,'Aceite de Oliva'!$A$6:$A$257,"&gt;="&amp;$A268,'Aceite de Oliva'!$B$6:$B$257,"&lt;="&amp;$B268)</f>
        <v>0</v>
      </c>
      <c r="OF268" s="4">
        <f>SUMIFS('Aceite de Oliva'!OF$6:OF$257,'Aceite de Oliva'!$A$6:$A$257,"&gt;="&amp;$A268,'Aceite de Oliva'!$B$6:$B$257,"&lt;="&amp;$B268)</f>
        <v>0</v>
      </c>
      <c r="OG268" s="4">
        <f>SUMIFS('Aceite de Oliva'!OG$6:OG$257,'Aceite de Oliva'!$A$6:$A$257,"&gt;="&amp;$A268,'Aceite de Oliva'!$B$6:$B$257,"&lt;="&amp;$B268)</f>
        <v>0</v>
      </c>
      <c r="OH268" s="4">
        <f>SUMIFS('Aceite de Oliva'!OH$6:OH$257,'Aceite de Oliva'!$A$6:$A$257,"&gt;="&amp;$A268,'Aceite de Oliva'!$B$6:$B$257,"&lt;="&amp;$B268)</f>
        <v>0</v>
      </c>
      <c r="OI268" s="4">
        <f>SUMIFS('Aceite de Oliva'!OI$6:OI$257,'Aceite de Oliva'!$A$6:$A$257,"&gt;="&amp;$A268,'Aceite de Oliva'!$B$6:$B$257,"&lt;="&amp;$B268)</f>
        <v>0</v>
      </c>
      <c r="OM268" s="4">
        <f>SUMIFS('Aceite de Oliva'!OM$6:OM$257,'Aceite de Oliva'!$A$6:$A$257,"&gt;="&amp;$A268,'Aceite de Oliva'!$B$6:$B$257,"&lt;="&amp;$B268)</f>
        <v>0</v>
      </c>
      <c r="ON268" s="4">
        <f>SUMIFS('Aceite de Oliva'!ON$6:ON$257,'Aceite de Oliva'!$A$6:$A$257,"&gt;="&amp;$A268,'Aceite de Oliva'!$B$6:$B$257,"&lt;="&amp;$B268)</f>
        <v>0</v>
      </c>
      <c r="OO268" s="4">
        <f>SUMIFS('Aceite de Oliva'!OO$6:OO$257,'Aceite de Oliva'!$A$6:$A$257,"&gt;="&amp;$A268,'Aceite de Oliva'!$B$6:$B$257,"&lt;="&amp;$B268)</f>
        <v>0</v>
      </c>
      <c r="OP268" s="4">
        <f>SUMIFS('Aceite de Oliva'!OP$6:OP$257,'Aceite de Oliva'!$A$6:$A$257,"&gt;="&amp;$A268,'Aceite de Oliva'!$B$6:$B$257,"&lt;="&amp;$B268)</f>
        <v>0</v>
      </c>
      <c r="OT268" s="4">
        <f>SUMIFS('Aceite de Oliva'!OT$6:OT$257,'Aceite de Oliva'!$A$6:$A$257,"&gt;="&amp;$A268,'Aceite de Oliva'!$B$6:$B$257,"&lt;="&amp;$B268)</f>
        <v>0</v>
      </c>
      <c r="OU268" s="4">
        <f>SUMIFS('Aceite de Oliva'!OU$6:OU$257,'Aceite de Oliva'!$A$6:$A$257,"&gt;="&amp;$A268,'Aceite de Oliva'!$B$6:$B$257,"&lt;="&amp;$B268)</f>
        <v>0</v>
      </c>
      <c r="OV268" s="4">
        <f>SUMIFS('Aceite de Oliva'!OV$6:OV$257,'Aceite de Oliva'!$A$6:$A$257,"&gt;="&amp;$A268,'Aceite de Oliva'!$B$6:$B$257,"&lt;="&amp;$B268)</f>
        <v>0</v>
      </c>
      <c r="OW268" s="4">
        <f>SUMIFS('Aceite de Oliva'!OW$6:OW$257,'Aceite de Oliva'!$A$6:$A$257,"&gt;="&amp;$A268,'Aceite de Oliva'!$B$6:$B$257,"&lt;="&amp;$B268)</f>
        <v>0</v>
      </c>
      <c r="PA268" s="4">
        <f>SUMIFS('Aceite de Oliva'!PA$6:PA$257,'Aceite de Oliva'!$A$6:$A$257,"&gt;="&amp;$A268,'Aceite de Oliva'!$B$6:$B$257,"&lt;="&amp;$B268)</f>
        <v>0</v>
      </c>
      <c r="PB268" s="4">
        <f>SUMIFS('Aceite de Oliva'!PB$6:PB$257,'Aceite de Oliva'!$A$6:$A$257,"&gt;="&amp;$A268,'Aceite de Oliva'!$B$6:$B$257,"&lt;="&amp;$B268)</f>
        <v>0</v>
      </c>
      <c r="PC268" s="4">
        <f>SUMIFS('Aceite de Oliva'!PC$6:PC$257,'Aceite de Oliva'!$A$6:$A$257,"&gt;="&amp;$A268,'Aceite de Oliva'!$B$6:$B$257,"&lt;="&amp;$B268)</f>
        <v>0</v>
      </c>
      <c r="PD268" s="4">
        <f>SUMIFS('Aceite de Oliva'!PD$6:PD$257,'Aceite de Oliva'!$A$6:$A$257,"&gt;="&amp;$A268,'Aceite de Oliva'!$B$6:$B$257,"&lt;="&amp;$B268)</f>
        <v>0</v>
      </c>
      <c r="PH268" s="4">
        <f>SUMIFS('Aceite de Oliva'!PH$6:PH$257,'Aceite de Oliva'!$A$6:$A$257,"&gt;="&amp;$A268,'Aceite de Oliva'!$B$6:$B$257,"&lt;="&amp;$B268)</f>
        <v>0</v>
      </c>
      <c r="PI268" s="4">
        <f>SUMIFS('Aceite de Oliva'!PI$6:PI$257,'Aceite de Oliva'!$A$6:$A$257,"&gt;="&amp;$A268,'Aceite de Oliva'!$B$6:$B$257,"&lt;="&amp;$B268)</f>
        <v>0</v>
      </c>
      <c r="PJ268" s="4">
        <f>SUMIFS('Aceite de Oliva'!PJ$6:PJ$257,'Aceite de Oliva'!$A$6:$A$257,"&gt;="&amp;$A268,'Aceite de Oliva'!$B$6:$B$257,"&lt;="&amp;$B268)</f>
        <v>0</v>
      </c>
      <c r="PK268" s="4">
        <f>SUMIFS('Aceite de Oliva'!PK$6:PK$257,'Aceite de Oliva'!$A$6:$A$257,"&gt;="&amp;$A268,'Aceite de Oliva'!$B$6:$B$257,"&lt;="&amp;$B268)</f>
        <v>0</v>
      </c>
      <c r="PO268" s="4">
        <f>SUMIFS('Aceite de Oliva'!PO$6:PO$257,'Aceite de Oliva'!$A$6:$A$257,"&gt;="&amp;$A268,'Aceite de Oliva'!$B$6:$B$257,"&lt;="&amp;$B268)</f>
        <v>0</v>
      </c>
      <c r="PP268" s="4">
        <f>SUMIFS('Aceite de Oliva'!PP$6:PP$257,'Aceite de Oliva'!$A$6:$A$257,"&gt;="&amp;$A268,'Aceite de Oliva'!$B$6:$B$257,"&lt;="&amp;$B268)</f>
        <v>0</v>
      </c>
      <c r="PQ268" s="4">
        <f>SUMIFS('Aceite de Oliva'!PQ$6:PQ$257,'Aceite de Oliva'!$A$6:$A$257,"&gt;="&amp;$A268,'Aceite de Oliva'!$B$6:$B$257,"&lt;="&amp;$B268)</f>
        <v>0</v>
      </c>
      <c r="PR268" s="4">
        <f>SUMIFS('Aceite de Oliva'!PR$6:PR$257,'Aceite de Oliva'!$A$6:$A$257,"&gt;="&amp;$A268,'Aceite de Oliva'!$B$6:$B$257,"&lt;="&amp;$B268)</f>
        <v>0</v>
      </c>
      <c r="PV268" s="4">
        <f>SUMIFS('Aceite de Oliva'!PV$6:PV$257,'Aceite de Oliva'!$A$6:$A$257,"&gt;="&amp;$A268,'Aceite de Oliva'!$B$6:$B$257,"&lt;="&amp;$B268)</f>
        <v>0</v>
      </c>
      <c r="PW268" s="4">
        <f>SUMIFS('Aceite de Oliva'!PW$6:PW$257,'Aceite de Oliva'!$A$6:$A$257,"&gt;="&amp;$A268,'Aceite de Oliva'!$B$6:$B$257,"&lt;="&amp;$B268)</f>
        <v>0</v>
      </c>
      <c r="PX268" s="4">
        <f>SUMIFS('Aceite de Oliva'!PX$6:PX$257,'Aceite de Oliva'!$A$6:$A$257,"&gt;="&amp;$A268,'Aceite de Oliva'!$B$6:$B$257,"&lt;="&amp;$B268)</f>
        <v>0</v>
      </c>
      <c r="PY268" s="4">
        <f>SUMIFS('Aceite de Oliva'!PY$6:PY$257,'Aceite de Oliva'!$A$6:$A$257,"&gt;="&amp;$A268,'Aceite de Oliva'!$B$6:$B$257,"&lt;="&amp;$B268)</f>
        <v>0</v>
      </c>
      <c r="QC268" s="4">
        <f>SUMIFS('Aceite de Oliva'!QC$6:QC$257,'Aceite de Oliva'!$A$6:$A$257,"&gt;="&amp;$A268,'Aceite de Oliva'!$B$6:$B$257,"&lt;="&amp;$B268)</f>
        <v>0</v>
      </c>
      <c r="QD268" s="4">
        <f>SUMIFS('Aceite de Oliva'!QD$6:QD$257,'Aceite de Oliva'!$A$6:$A$257,"&gt;="&amp;$A268,'Aceite de Oliva'!$B$6:$B$257,"&lt;="&amp;$B268)</f>
        <v>0</v>
      </c>
      <c r="QE268" s="4">
        <f>SUMIFS('Aceite de Oliva'!QE$6:QE$257,'Aceite de Oliva'!$A$6:$A$257,"&gt;="&amp;$A268,'Aceite de Oliva'!$B$6:$B$257,"&lt;="&amp;$B268)</f>
        <v>0</v>
      </c>
      <c r="QF268" s="4">
        <f>SUMIFS('Aceite de Oliva'!QF$6:QF$257,'Aceite de Oliva'!$A$6:$A$257,"&gt;="&amp;$A268,'Aceite de Oliva'!$B$6:$B$257,"&lt;="&amp;$B268)</f>
        <v>0</v>
      </c>
      <c r="QJ268" s="4">
        <f>SUMIFS('Aceite de Oliva'!QJ$6:QJ$257,'Aceite de Oliva'!$A$6:$A$257,"&gt;="&amp;$A268,'Aceite de Oliva'!$B$6:$B$257,"&lt;="&amp;$B268)</f>
        <v>0</v>
      </c>
      <c r="QK268" s="4">
        <f>SUMIFS('Aceite de Oliva'!QK$6:QK$257,'Aceite de Oliva'!$A$6:$A$257,"&gt;="&amp;$A268,'Aceite de Oliva'!$B$6:$B$257,"&lt;="&amp;$B268)</f>
        <v>0</v>
      </c>
      <c r="QL268" s="4">
        <f>SUMIFS('Aceite de Oliva'!QL$6:QL$257,'Aceite de Oliva'!$A$6:$A$257,"&gt;="&amp;$A268,'Aceite de Oliva'!$B$6:$B$257,"&lt;="&amp;$B268)</f>
        <v>0</v>
      </c>
      <c r="QM268" s="4">
        <f>SUMIFS('Aceite de Oliva'!QM$6:QM$257,'Aceite de Oliva'!$A$6:$A$257,"&gt;="&amp;$A268,'Aceite de Oliva'!$B$6:$B$257,"&lt;="&amp;$B268)</f>
        <v>0</v>
      </c>
      <c r="QQ268" s="4">
        <f>SUMIFS('Aceite de Oliva'!QQ$6:QQ$257,'Aceite de Oliva'!$A$6:$A$257,"&gt;="&amp;$A268,'Aceite de Oliva'!$B$6:$B$257,"&lt;="&amp;$B268)</f>
        <v>0.08</v>
      </c>
      <c r="QR268" s="4">
        <f>SUMIFS('Aceite de Oliva'!QR$6:QR$257,'Aceite de Oliva'!$A$6:$A$257,"&gt;="&amp;$A268,'Aceite de Oliva'!$B$6:$B$257,"&lt;="&amp;$B268)</f>
        <v>0.14000000000000001</v>
      </c>
      <c r="QS268" s="4">
        <f>SUMIFS('Aceite de Oliva'!QS$6:QS$257,'Aceite de Oliva'!$A$6:$A$257,"&gt;="&amp;$A268,'Aceite de Oliva'!$B$6:$B$257,"&lt;="&amp;$B268)</f>
        <v>0.09</v>
      </c>
      <c r="QT268" s="4">
        <f>SUMIFS('Aceite de Oliva'!QT$6:QT$257,'Aceite de Oliva'!$A$6:$A$257,"&gt;="&amp;$A268,'Aceite de Oliva'!$B$6:$B$257,"&lt;="&amp;$B268)</f>
        <v>0</v>
      </c>
      <c r="QX268" s="4">
        <f>SUMIFS('Aceite de Oliva'!QX$6:QX$257,'Aceite de Oliva'!$A$6:$A$257,"&gt;="&amp;$A268,'Aceite de Oliva'!$B$6:$B$257,"&lt;="&amp;$B268)</f>
        <v>0.28000000000000003</v>
      </c>
      <c r="QY268" s="4">
        <f>SUMIFS('Aceite de Oliva'!QY$6:QY$257,'Aceite de Oliva'!$A$6:$A$257,"&gt;="&amp;$A268,'Aceite de Oliva'!$B$6:$B$257,"&lt;="&amp;$B268)</f>
        <v>0.62</v>
      </c>
      <c r="QZ268" s="4">
        <f>SUMIFS('Aceite de Oliva'!QZ$6:QZ$257,'Aceite de Oliva'!$A$6:$A$257,"&gt;="&amp;$A268,'Aceite de Oliva'!$B$6:$B$257,"&lt;="&amp;$B268)</f>
        <v>0.13</v>
      </c>
      <c r="RA268" s="4">
        <f>SUMIFS('Aceite de Oliva'!RA$6:RA$257,'Aceite de Oliva'!$A$6:$A$257,"&gt;="&amp;$A268,'Aceite de Oliva'!$B$6:$B$257,"&lt;="&amp;$B268)</f>
        <v>0</v>
      </c>
      <c r="RE268" s="4">
        <f>SUMIFS('Aceite de Oliva'!RE$6:RE$257,'Aceite de Oliva'!$A$6:$A$257,"&gt;="&amp;$A268,'Aceite de Oliva'!$B$6:$B$257,"&lt;="&amp;$B268)</f>
        <v>0.25</v>
      </c>
      <c r="RF268" s="4">
        <f>SUMIFS('Aceite de Oliva'!RF$6:RF$257,'Aceite de Oliva'!$A$6:$A$257,"&gt;="&amp;$A268,'Aceite de Oliva'!$B$6:$B$257,"&lt;="&amp;$B268)</f>
        <v>0.41</v>
      </c>
      <c r="RG268" s="4">
        <f>SUMIFS('Aceite de Oliva'!RG$6:RG$257,'Aceite de Oliva'!$A$6:$A$257,"&gt;="&amp;$A268,'Aceite de Oliva'!$B$6:$B$257,"&lt;="&amp;$B268)</f>
        <v>0.08</v>
      </c>
      <c r="RH268" s="4">
        <f>SUMIFS('Aceite de Oliva'!RH$6:RH$257,'Aceite de Oliva'!$A$6:$A$257,"&gt;="&amp;$A268,'Aceite de Oliva'!$B$6:$B$257,"&lt;="&amp;$B268)</f>
        <v>0</v>
      </c>
      <c r="RL268" s="4">
        <f>SUMIFS('Aceite de Oliva'!RL$6:RL$257,'Aceite de Oliva'!$A$6:$A$257,"&gt;="&amp;$A268,'Aceite de Oliva'!$B$6:$B$257,"&lt;="&amp;$B268)</f>
        <v>1.2</v>
      </c>
      <c r="RM268" s="4">
        <f>SUMIFS('Aceite de Oliva'!RM$6:RM$257,'Aceite de Oliva'!$A$6:$A$257,"&gt;="&amp;$A268,'Aceite de Oliva'!$B$6:$B$257,"&lt;="&amp;$B268)</f>
        <v>0</v>
      </c>
      <c r="RN268" s="4">
        <f>SUMIFS('Aceite de Oliva'!RN$6:RN$257,'Aceite de Oliva'!$A$6:$A$257,"&gt;="&amp;$A268,'Aceite de Oliva'!$B$6:$B$257,"&lt;="&amp;$B268)</f>
        <v>1.83</v>
      </c>
      <c r="RO268" s="4">
        <f>SUMIFS('Aceite de Oliva'!RO$6:RO$257,'Aceite de Oliva'!$A$6:$A$257,"&gt;="&amp;$A268,'Aceite de Oliva'!$B$6:$B$257,"&lt;="&amp;$B268)</f>
        <v>0</v>
      </c>
      <c r="RS268" s="4">
        <f>SUMIFS('Aceite de Oliva'!RS$6:RS$257,'Aceite de Oliva'!$A$6:$A$257,"&gt;="&amp;$A268,'Aceite de Oliva'!$B$6:$B$257,"&lt;="&amp;$B268)</f>
        <v>0.31</v>
      </c>
      <c r="RT268" s="4">
        <f>SUMIFS('Aceite de Oliva'!RT$6:RT$257,'Aceite de Oliva'!$A$6:$A$257,"&gt;="&amp;$A268,'Aceite de Oliva'!$B$6:$B$257,"&lt;="&amp;$B268)</f>
        <v>0.2</v>
      </c>
      <c r="RU268" s="4">
        <f>SUMIFS('Aceite de Oliva'!RU$6:RU$257,'Aceite de Oliva'!$A$6:$A$257,"&gt;="&amp;$A268,'Aceite de Oliva'!$B$6:$B$257,"&lt;="&amp;$B268)</f>
        <v>0.45</v>
      </c>
      <c r="RV268" s="4">
        <f>SUMIFS('Aceite de Oliva'!RV$6:RV$257,'Aceite de Oliva'!$A$6:$A$257,"&gt;="&amp;$A268,'Aceite de Oliva'!$B$6:$B$257,"&lt;="&amp;$B268)</f>
        <v>0</v>
      </c>
      <c r="RZ268" s="4">
        <f>SUMIFS('Aceite de Oliva'!RZ$6:RZ$257,'Aceite de Oliva'!$A$6:$A$257,"&gt;="&amp;$A268,'Aceite de Oliva'!$B$6:$B$257,"&lt;="&amp;$B268)</f>
        <v>0.48</v>
      </c>
      <c r="SA268" s="4">
        <f>SUMIFS('Aceite de Oliva'!SA$6:SA$257,'Aceite de Oliva'!$A$6:$A$257,"&gt;="&amp;$A268,'Aceite de Oliva'!$B$6:$B$257,"&lt;="&amp;$B268)</f>
        <v>0.74</v>
      </c>
      <c r="SB268" s="4">
        <f>SUMIFS('Aceite de Oliva'!SB$6:SB$257,'Aceite de Oliva'!$A$6:$A$257,"&gt;="&amp;$A268,'Aceite de Oliva'!$B$6:$B$257,"&lt;="&amp;$B268)</f>
        <v>0.53</v>
      </c>
      <c r="SC268" s="4">
        <f>SUMIFS('Aceite de Oliva'!SC$6:SC$257,'Aceite de Oliva'!$A$6:$A$257,"&gt;="&amp;$A268,'Aceite de Oliva'!$B$6:$B$257,"&lt;="&amp;$B268)</f>
        <v>0</v>
      </c>
      <c r="SG268" s="4">
        <f>SUMIFS('Aceite de Oliva'!SG$6:SG$257,'Aceite de Oliva'!$A$6:$A$257,"&gt;="&amp;$A268,'Aceite de Oliva'!$B$6:$B$257,"&lt;="&amp;$B268)</f>
        <v>0.28999999999999998</v>
      </c>
      <c r="SH268" s="4">
        <f>SUMIFS('Aceite de Oliva'!SH$6:SH$257,'Aceite de Oliva'!$A$6:$A$257,"&gt;="&amp;$A268,'Aceite de Oliva'!$B$6:$B$257,"&lt;="&amp;$B268)</f>
        <v>0</v>
      </c>
      <c r="SI268" s="4">
        <f>SUMIFS('Aceite de Oliva'!SI$6:SI$257,'Aceite de Oliva'!$A$6:$A$257,"&gt;="&amp;$A268,'Aceite de Oliva'!$B$6:$B$257,"&lt;="&amp;$B268)</f>
        <v>0.4</v>
      </c>
      <c r="SJ268" s="4">
        <f>SUMIFS('Aceite de Oliva'!SJ$6:SJ$257,'Aceite de Oliva'!$A$6:$A$257,"&gt;="&amp;$A268,'Aceite de Oliva'!$B$6:$B$257,"&lt;="&amp;$B268)</f>
        <v>0</v>
      </c>
      <c r="SN268" s="4">
        <f>SUMIFS('Aceite de Oliva'!SN$6:SN$257,'Aceite de Oliva'!$A$6:$A$257,"&gt;="&amp;$A268,'Aceite de Oliva'!$B$6:$B$257,"&lt;="&amp;$B268)</f>
        <v>0.82</v>
      </c>
      <c r="SO268" s="4">
        <f>SUMIFS('Aceite de Oliva'!SO$6:SO$257,'Aceite de Oliva'!$A$6:$A$257,"&gt;="&amp;$A268,'Aceite de Oliva'!$B$6:$B$257,"&lt;="&amp;$B268)</f>
        <v>0.35</v>
      </c>
      <c r="SP268" s="4">
        <f>SUMIFS('Aceite de Oliva'!SP$6:SP$257,'Aceite de Oliva'!$A$6:$A$257,"&gt;="&amp;$A268,'Aceite de Oliva'!$B$6:$B$257,"&lt;="&amp;$B268)</f>
        <v>0.77999999999999992</v>
      </c>
      <c r="SQ268" s="4">
        <f>SUMIFS('Aceite de Oliva'!SQ$6:SQ$257,'Aceite de Oliva'!$A$6:$A$257,"&gt;="&amp;$A268,'Aceite de Oliva'!$B$6:$B$257,"&lt;="&amp;$B268)</f>
        <v>0.32</v>
      </c>
      <c r="SU268" s="4">
        <f>SUMIFS('Aceite de Oliva'!SU$6:SU$257,'Aceite de Oliva'!$A$6:$A$257,"&gt;="&amp;$A268,'Aceite de Oliva'!$B$6:$B$257,"&lt;="&amp;$B268)</f>
        <v>28.11</v>
      </c>
      <c r="SV268" s="4">
        <f>SUMIFS('Aceite de Oliva'!SV$6:SV$257,'Aceite de Oliva'!$A$6:$A$257,"&gt;="&amp;$A268,'Aceite de Oliva'!$B$6:$B$257,"&lt;="&amp;$B268)</f>
        <v>6.29</v>
      </c>
      <c r="SW268" s="4">
        <f>SUMIFS('Aceite de Oliva'!SW$6:SW$257,'Aceite de Oliva'!$A$6:$A$257,"&gt;="&amp;$A268,'Aceite de Oliva'!$B$6:$B$257,"&lt;="&amp;$B268)</f>
        <v>35.120000000000005</v>
      </c>
      <c r="SX268" s="4">
        <f>SUMIFS('Aceite de Oliva'!SX$6:SX$257,'Aceite de Oliva'!$A$6:$A$257,"&gt;="&amp;$A268,'Aceite de Oliva'!$B$6:$B$257,"&lt;="&amp;$B268)</f>
        <v>33.35</v>
      </c>
      <c r="TB268" s="4">
        <f>SUMIFS('Aceite de Oliva'!TB$6:TB$257,'Aceite de Oliva'!$A$6:$A$257,"&gt;="&amp;$A268,'Aceite de Oliva'!$B$6:$B$257,"&lt;="&amp;$B268)</f>
        <v>20.810000000000002</v>
      </c>
      <c r="TC268" s="4">
        <f>SUMIFS('Aceite de Oliva'!TC$6:TC$257,'Aceite de Oliva'!$A$6:$A$257,"&gt;="&amp;$A268,'Aceite de Oliva'!$B$6:$B$257,"&lt;="&amp;$B268)</f>
        <v>16.080000000000002</v>
      </c>
      <c r="TD268" s="4">
        <f>SUMIFS('Aceite de Oliva'!TD$6:TD$257,'Aceite de Oliva'!$A$6:$A$257,"&gt;="&amp;$A268,'Aceite de Oliva'!$B$6:$B$257,"&lt;="&amp;$B268)</f>
        <v>22.07</v>
      </c>
      <c r="TE268" s="4">
        <f>SUMIFS('Aceite de Oliva'!TE$6:TE$257,'Aceite de Oliva'!$A$6:$A$257,"&gt;="&amp;$A268,'Aceite de Oliva'!$B$6:$B$257,"&lt;="&amp;$B268)</f>
        <v>27.07</v>
      </c>
      <c r="TI268" s="4">
        <f>SUMIFS('Aceite de Oliva'!TI$6:TI$257,'Aceite de Oliva'!$A$6:$A$257,"&gt;="&amp;$A268,'Aceite de Oliva'!$B$6:$B$257,"&lt;="&amp;$B268)</f>
        <v>7.6300000000000008</v>
      </c>
      <c r="TJ268" s="4">
        <f>SUMIFS('Aceite de Oliva'!TJ$6:TJ$257,'Aceite de Oliva'!$A$6:$A$257,"&gt;="&amp;$A268,'Aceite de Oliva'!$B$6:$B$257,"&lt;="&amp;$B268)</f>
        <v>12.879999999999999</v>
      </c>
      <c r="TK268" s="4">
        <f>SUMIFS('Aceite de Oliva'!TK$6:TK$257,'Aceite de Oliva'!$A$6:$A$257,"&gt;="&amp;$A268,'Aceite de Oliva'!$B$6:$B$257,"&lt;="&amp;$B268)</f>
        <v>6.38</v>
      </c>
      <c r="TL268" s="4">
        <f>SUMIFS('Aceite de Oliva'!TL$6:TL$257,'Aceite de Oliva'!$A$6:$A$257,"&gt;="&amp;$A268,'Aceite de Oliva'!$B$6:$B$257,"&lt;="&amp;$B268)</f>
        <v>4.3900000000000006</v>
      </c>
      <c r="TP268" s="4">
        <f>SUMIFS('Aceite de Oliva'!TP$6:TP$257,'Aceite de Oliva'!$A$6:$A$257,"&gt;="&amp;$A268,'Aceite de Oliva'!$B$6:$B$257,"&lt;="&amp;$B268)</f>
        <v>3.6599999999999997</v>
      </c>
      <c r="TQ268" s="4">
        <f>SUMIFS('Aceite de Oliva'!TQ$6:TQ$257,'Aceite de Oliva'!$A$6:$A$257,"&gt;="&amp;$A268,'Aceite de Oliva'!$B$6:$B$257,"&lt;="&amp;$B268)</f>
        <v>3.34</v>
      </c>
      <c r="TR268" s="4">
        <f>SUMIFS('Aceite de Oliva'!TR$6:TR$257,'Aceite de Oliva'!$A$6:$A$257,"&gt;="&amp;$A268,'Aceite de Oliva'!$B$6:$B$257,"&lt;="&amp;$B268)</f>
        <v>4.42</v>
      </c>
      <c r="TS268" s="4">
        <f>SUMIFS('Aceite de Oliva'!TS$6:TS$257,'Aceite de Oliva'!$A$6:$A$257,"&gt;="&amp;$A268,'Aceite de Oliva'!$B$6:$B$257,"&lt;="&amp;$B268)</f>
        <v>0.95</v>
      </c>
      <c r="TW268" s="4">
        <f>SUMIFS('Aceite de Oliva'!TW$6:TW$257,'Aceite de Oliva'!$A$6:$A$257,"&gt;="&amp;$A268,'Aceite de Oliva'!$B$6:$B$257,"&lt;="&amp;$B268)</f>
        <v>3.7599999999999993</v>
      </c>
      <c r="TX268" s="4">
        <f>SUMIFS('Aceite de Oliva'!TX$6:TX$257,'Aceite de Oliva'!$A$6:$A$257,"&gt;="&amp;$A268,'Aceite de Oliva'!$B$6:$B$257,"&lt;="&amp;$B268)</f>
        <v>8.1100000000000012</v>
      </c>
      <c r="TY268" s="4">
        <f>SUMIFS('Aceite de Oliva'!TY$6:TY$257,'Aceite de Oliva'!$A$6:$A$257,"&gt;="&amp;$A268,'Aceite de Oliva'!$B$6:$B$257,"&lt;="&amp;$B268)</f>
        <v>3.09</v>
      </c>
      <c r="TZ268" s="4">
        <f>SUMIFS('Aceite de Oliva'!TZ$6:TZ$257,'Aceite de Oliva'!$A$6:$A$257,"&gt;="&amp;$A268,'Aceite de Oliva'!$B$6:$B$257,"&lt;="&amp;$B268)</f>
        <v>2.14</v>
      </c>
      <c r="UD268" s="4">
        <f>SUMIFS('Aceite de Oliva'!UD$6:UD$257,'Aceite de Oliva'!$A$6:$A$257,"&gt;="&amp;$A268,'Aceite de Oliva'!$B$6:$B$257,"&lt;="&amp;$B268)</f>
        <v>3.48</v>
      </c>
      <c r="UE268" s="4">
        <f>SUMIFS('Aceite de Oliva'!UE$6:UE$257,'Aceite de Oliva'!$A$6:$A$257,"&gt;="&amp;$A268,'Aceite de Oliva'!$B$6:$B$257,"&lt;="&amp;$B268)</f>
        <v>6.83</v>
      </c>
      <c r="UF268" s="4">
        <f>SUMIFS('Aceite de Oliva'!UF$6:UF$257,'Aceite de Oliva'!$A$6:$A$257,"&gt;="&amp;$A268,'Aceite de Oliva'!$B$6:$B$257,"&lt;="&amp;$B268)</f>
        <v>2.7</v>
      </c>
      <c r="UG268" s="4">
        <f>SUMIFS('Aceite de Oliva'!UG$6:UG$257,'Aceite de Oliva'!$A$6:$A$257,"&gt;="&amp;$A268,'Aceite de Oliva'!$B$6:$B$257,"&lt;="&amp;$B268)</f>
        <v>2.71</v>
      </c>
      <c r="UK268" s="4">
        <f>SUMIFS('Aceite de Oliva'!UK$6:UK$257,'Aceite de Oliva'!$A$6:$A$257,"&gt;="&amp;$A268,'Aceite de Oliva'!$B$6:$B$257,"&lt;="&amp;$B268)</f>
        <v>1.45</v>
      </c>
      <c r="UL268" s="4">
        <f>SUMIFS('Aceite de Oliva'!UL$6:UL$257,'Aceite de Oliva'!$A$6:$A$257,"&gt;="&amp;$A268,'Aceite de Oliva'!$B$6:$B$257,"&lt;="&amp;$B268)</f>
        <v>3</v>
      </c>
      <c r="UM268" s="4">
        <f>SUMIFS('Aceite de Oliva'!UM$6:UM$257,'Aceite de Oliva'!$A$6:$A$257,"&gt;="&amp;$A268,'Aceite de Oliva'!$B$6:$B$257,"&lt;="&amp;$B268)</f>
        <v>0.82000000000000006</v>
      </c>
      <c r="UN268" s="4">
        <f>SUMIFS('Aceite de Oliva'!UN$6:UN$257,'Aceite de Oliva'!$A$6:$A$257,"&gt;="&amp;$A268,'Aceite de Oliva'!$B$6:$B$257,"&lt;="&amp;$B268)</f>
        <v>1.47</v>
      </c>
      <c r="UR268" s="4">
        <f>SUMIFS('Aceite de Oliva'!UR$6:UR$257,'Aceite de Oliva'!$A$6:$A$257,"&gt;="&amp;$A268,'Aceite de Oliva'!$B$6:$B$257,"&lt;="&amp;$B268)</f>
        <v>1.47</v>
      </c>
      <c r="US268" s="4">
        <f>SUMIFS('Aceite de Oliva'!US$6:US$257,'Aceite de Oliva'!$A$6:$A$257,"&gt;="&amp;$A268,'Aceite de Oliva'!$B$6:$B$257,"&lt;="&amp;$B268)</f>
        <v>2.67</v>
      </c>
      <c r="UT268" s="4">
        <f>SUMIFS('Aceite de Oliva'!UT$6:UT$257,'Aceite de Oliva'!$A$6:$A$257,"&gt;="&amp;$A268,'Aceite de Oliva'!$B$6:$B$257,"&lt;="&amp;$B268)</f>
        <v>1.1100000000000001</v>
      </c>
      <c r="UU268" s="4">
        <f>SUMIFS('Aceite de Oliva'!UU$6:UU$257,'Aceite de Oliva'!$A$6:$A$257,"&gt;="&amp;$A268,'Aceite de Oliva'!$B$6:$B$257,"&lt;="&amp;$B268)</f>
        <v>0</v>
      </c>
      <c r="UY268" s="4">
        <f>SUMIFS('Aceite de Oliva'!UY$6:UY$257,'Aceite de Oliva'!$A$6:$A$257,"&gt;="&amp;$A268,'Aceite de Oliva'!$B$6:$B$257,"&lt;="&amp;$B268)</f>
        <v>1.1300000000000001</v>
      </c>
      <c r="UZ268" s="4">
        <f>SUMIFS('Aceite de Oliva'!UZ$6:UZ$257,'Aceite de Oliva'!$A$6:$A$257,"&gt;="&amp;$A268,'Aceite de Oliva'!$B$6:$B$257,"&lt;="&amp;$B268)</f>
        <v>2.84</v>
      </c>
      <c r="VA268" s="4">
        <f>SUMIFS('Aceite de Oliva'!VA$6:VA$257,'Aceite de Oliva'!$A$6:$A$257,"&gt;="&amp;$A268,'Aceite de Oliva'!$B$6:$B$257,"&lt;="&amp;$B268)</f>
        <v>0.82</v>
      </c>
      <c r="VB268" s="4">
        <f>SUMIFS('Aceite de Oliva'!VB$6:VB$257,'Aceite de Oliva'!$A$6:$A$257,"&gt;="&amp;$A268,'Aceite de Oliva'!$B$6:$B$257,"&lt;="&amp;$B268)</f>
        <v>0.96</v>
      </c>
      <c r="VF268" s="4">
        <f>SUMIFS('Aceite de Oliva'!VF$6:VF$257,'Aceite de Oliva'!$A$6:$A$257,"&gt;="&amp;$A268,'Aceite de Oliva'!$B$6:$B$257,"&lt;="&amp;$B268)</f>
        <v>1.96</v>
      </c>
      <c r="VG268" s="4">
        <f>SUMIFS('Aceite de Oliva'!VG$6:VG$257,'Aceite de Oliva'!$A$6:$A$257,"&gt;="&amp;$A268,'Aceite de Oliva'!$B$6:$B$257,"&lt;="&amp;$B268)</f>
        <v>1.25</v>
      </c>
      <c r="VH268" s="4">
        <f>SUMIFS('Aceite de Oliva'!VH$6:VH$257,'Aceite de Oliva'!$A$6:$A$257,"&gt;="&amp;$A268,'Aceite de Oliva'!$B$6:$B$257,"&lt;="&amp;$B268)</f>
        <v>2.6799999999999997</v>
      </c>
      <c r="VI268" s="4">
        <f>SUMIFS('Aceite de Oliva'!VI$6:VI$257,'Aceite de Oliva'!$A$6:$A$257,"&gt;="&amp;$A268,'Aceite de Oliva'!$B$6:$B$257,"&lt;="&amp;$B268)</f>
        <v>0.38</v>
      </c>
      <c r="VM268" s="4">
        <f>SUMIFS('Aceite de Oliva'!VM$6:VM$257,'Aceite de Oliva'!$A$6:$A$257,"&gt;="&amp;$A268,'Aceite de Oliva'!$B$6:$B$257,"&lt;="&amp;$B268)</f>
        <v>1.3199999999999998</v>
      </c>
      <c r="VN268" s="4">
        <f>SUMIFS('Aceite de Oliva'!VN$6:VN$257,'Aceite de Oliva'!$A$6:$A$257,"&gt;="&amp;$A268,'Aceite de Oliva'!$B$6:$B$257,"&lt;="&amp;$B268)</f>
        <v>1.0899999999999999</v>
      </c>
      <c r="VO268" s="4">
        <f>SUMIFS('Aceite de Oliva'!VO$6:VO$257,'Aceite de Oliva'!$A$6:$A$257,"&gt;="&amp;$A268,'Aceite de Oliva'!$B$6:$B$257,"&lt;="&amp;$B268)</f>
        <v>1.4699999999999998</v>
      </c>
      <c r="VP268" s="4">
        <f>SUMIFS('Aceite de Oliva'!VP$6:VP$257,'Aceite de Oliva'!$A$6:$A$257,"&gt;="&amp;$A268,'Aceite de Oliva'!$B$6:$B$257,"&lt;="&amp;$B268)</f>
        <v>0</v>
      </c>
      <c r="VT268" s="4">
        <f>SUMIFS('Aceite de Oliva'!VT$6:VT$257,'Aceite de Oliva'!$A$6:$A$257,"&gt;="&amp;$A268,'Aceite de Oliva'!$B$6:$B$257,"&lt;="&amp;$B268)</f>
        <v>0.73</v>
      </c>
      <c r="VU268" s="4">
        <f>SUMIFS('Aceite de Oliva'!VU$6:VU$257,'Aceite de Oliva'!$A$6:$A$257,"&gt;="&amp;$A268,'Aceite de Oliva'!$B$6:$B$257,"&lt;="&amp;$B268)</f>
        <v>2.4500000000000002</v>
      </c>
      <c r="VV268" s="4">
        <f>SUMIFS('Aceite de Oliva'!VV$6:VV$257,'Aceite de Oliva'!$A$6:$A$257,"&gt;="&amp;$A268,'Aceite de Oliva'!$B$6:$B$257,"&lt;="&amp;$B268)</f>
        <v>0.29000000000000004</v>
      </c>
      <c r="VW268" s="4">
        <f>SUMIFS('Aceite de Oliva'!VW$6:VW$257,'Aceite de Oliva'!$A$6:$A$257,"&gt;="&amp;$A268,'Aceite de Oliva'!$B$6:$B$257,"&lt;="&amp;$B268)</f>
        <v>0</v>
      </c>
      <c r="WA268" s="4">
        <f>SUMIFS('Aceite de Oliva'!WA$6:WA$257,'Aceite de Oliva'!$A$6:$A$257,"&gt;="&amp;$A268,'Aceite de Oliva'!$B$6:$B$257,"&lt;="&amp;$B268)</f>
        <v>0.92999999999999994</v>
      </c>
      <c r="WB268" s="4">
        <f>SUMIFS('Aceite de Oliva'!WB$6:WB$257,'Aceite de Oliva'!$A$6:$A$257,"&gt;="&amp;$A268,'Aceite de Oliva'!$B$6:$B$257,"&lt;="&amp;$B268)</f>
        <v>0</v>
      </c>
      <c r="WC268" s="4">
        <f>SUMIFS('Aceite de Oliva'!WC$6:WC$257,'Aceite de Oliva'!$A$6:$A$257,"&gt;="&amp;$A268,'Aceite de Oliva'!$B$6:$B$257,"&lt;="&amp;$B268)</f>
        <v>1.3299999999999998</v>
      </c>
      <c r="WD268" s="4">
        <f>SUMIFS('Aceite de Oliva'!WD$6:WD$257,'Aceite de Oliva'!$A$6:$A$257,"&gt;="&amp;$A268,'Aceite de Oliva'!$B$6:$B$257,"&lt;="&amp;$B268)</f>
        <v>0</v>
      </c>
      <c r="WH268" s="4">
        <f>SUMIFS('Aceite de Oliva'!WH$6:WH$257,'Aceite de Oliva'!$A$6:$A$257,"&gt;="&amp;$A268,'Aceite de Oliva'!$B$6:$B$257,"&lt;="&amp;$B268)</f>
        <v>2.21</v>
      </c>
      <c r="WI268" s="4">
        <f>SUMIFS('Aceite de Oliva'!WI$6:WI$257,'Aceite de Oliva'!$A$6:$A$257,"&gt;="&amp;$A268,'Aceite de Oliva'!$B$6:$B$257,"&lt;="&amp;$B268)</f>
        <v>0</v>
      </c>
      <c r="WJ268" s="4">
        <f>SUMIFS('Aceite de Oliva'!WJ$6:WJ$257,'Aceite de Oliva'!$A$6:$A$257,"&gt;="&amp;$A268,'Aceite de Oliva'!$B$6:$B$257,"&lt;="&amp;$B268)</f>
        <v>0.93000000000000016</v>
      </c>
      <c r="WK268" s="4">
        <f>SUMIFS('Aceite de Oliva'!WK$6:WK$257,'Aceite de Oliva'!$A$6:$A$257,"&gt;="&amp;$A268,'Aceite de Oliva'!$B$6:$B$257,"&lt;="&amp;$B268)</f>
        <v>9.07</v>
      </c>
      <c r="WO268" s="4">
        <f>SUMIFS('Aceite de Oliva'!WO$6:WO$257,'Aceite de Oliva'!$A$6:$A$257,"&gt;="&amp;$A268,'Aceite de Oliva'!$B$6:$B$257,"&lt;="&amp;$B268)</f>
        <v>2.19</v>
      </c>
      <c r="WP268" s="4">
        <f>SUMIFS('Aceite de Oliva'!WP$6:WP$257,'Aceite de Oliva'!$A$6:$A$257,"&gt;="&amp;$A268,'Aceite de Oliva'!$B$6:$B$257,"&lt;="&amp;$B268)</f>
        <v>9.2900000000000009</v>
      </c>
      <c r="WQ268" s="4">
        <f>SUMIFS('Aceite de Oliva'!WQ$6:WQ$257,'Aceite de Oliva'!$A$6:$A$257,"&gt;="&amp;$A268,'Aceite de Oliva'!$B$6:$B$257,"&lt;="&amp;$B268)</f>
        <v>0.38</v>
      </c>
      <c r="WR268" s="4">
        <f>SUMIFS('Aceite de Oliva'!WR$6:WR$257,'Aceite de Oliva'!$A$6:$A$257,"&gt;="&amp;$A268,'Aceite de Oliva'!$B$6:$B$257,"&lt;="&amp;$B268)</f>
        <v>0</v>
      </c>
      <c r="WV268" s="4">
        <f>SUMIFS('Aceite de Oliva'!WV$6:WV$257,'Aceite de Oliva'!$A$6:$A$257,"&gt;="&amp;$A268,'Aceite de Oliva'!$B$6:$B$257,"&lt;="&amp;$B268)</f>
        <v>7.96</v>
      </c>
      <c r="WW268" s="4">
        <f>SUMIFS('Aceite de Oliva'!WW$6:WW$257,'Aceite de Oliva'!$A$6:$A$257,"&gt;="&amp;$A268,'Aceite de Oliva'!$B$6:$B$257,"&lt;="&amp;$B268)</f>
        <v>8.24</v>
      </c>
      <c r="WX268" s="4">
        <f>SUMIFS('Aceite de Oliva'!WX$6:WX$257,'Aceite de Oliva'!$A$6:$A$257,"&gt;="&amp;$A268,'Aceite de Oliva'!$B$6:$B$257,"&lt;="&amp;$B268)</f>
        <v>7.19</v>
      </c>
      <c r="WY268" s="4">
        <f>SUMIFS('Aceite de Oliva'!WY$6:WY$257,'Aceite de Oliva'!$A$6:$A$257,"&gt;="&amp;$A268,'Aceite de Oliva'!$B$6:$B$257,"&lt;="&amp;$B268)</f>
        <v>14.6</v>
      </c>
      <c r="XC268" s="4">
        <f>SUMIFS('Aceite de Oliva'!XC$6:XC$257,'Aceite de Oliva'!$A$6:$A$257,"&gt;="&amp;$A268,'Aceite de Oliva'!$B$6:$B$257,"&lt;="&amp;$B268)</f>
        <v>14.11</v>
      </c>
      <c r="XD268" s="4">
        <f>SUMIFS('Aceite de Oliva'!XD$6:XD$257,'Aceite de Oliva'!$A$6:$A$257,"&gt;="&amp;$A268,'Aceite de Oliva'!$B$6:$B$257,"&lt;="&amp;$B268)</f>
        <v>8.92</v>
      </c>
      <c r="XE268" s="4">
        <f>SUMIFS('Aceite de Oliva'!XE$6:XE$257,'Aceite de Oliva'!$A$6:$A$257,"&gt;="&amp;$A268,'Aceite de Oliva'!$B$6:$B$257,"&lt;="&amp;$B268)</f>
        <v>16.2</v>
      </c>
      <c r="XF268" s="4">
        <f>SUMIFS('Aceite de Oliva'!XF$6:XF$257,'Aceite de Oliva'!$A$6:$A$257,"&gt;="&amp;$A268,'Aceite de Oliva'!$B$6:$B$257,"&lt;="&amp;$B268)</f>
        <v>11.989999999999998</v>
      </c>
      <c r="XJ268" s="4">
        <f>SUMIFS('Aceite de Oliva'!XJ$6:XJ$257,'Aceite de Oliva'!$A$6:$A$257,"&gt;="&amp;$A268,'Aceite de Oliva'!$B$6:$B$257,"&lt;="&amp;$B268)</f>
        <v>2.92</v>
      </c>
      <c r="XK268" s="4">
        <f>SUMIFS('Aceite de Oliva'!XK$6:XK$257,'Aceite de Oliva'!$A$6:$A$257,"&gt;="&amp;$A268,'Aceite de Oliva'!$B$6:$B$257,"&lt;="&amp;$B268)</f>
        <v>5.77</v>
      </c>
      <c r="XL268" s="4">
        <f>SUMIFS('Aceite de Oliva'!XL$6:XL$257,'Aceite de Oliva'!$A$6:$A$257,"&gt;="&amp;$A268,'Aceite de Oliva'!$B$6:$B$257,"&lt;="&amp;$B268)</f>
        <v>2.3000000000000003</v>
      </c>
      <c r="XM268" s="4">
        <f>SUMIFS('Aceite de Oliva'!XM$6:XM$257,'Aceite de Oliva'!$A$6:$A$257,"&gt;="&amp;$A268,'Aceite de Oliva'!$B$6:$B$257,"&lt;="&amp;$B268)</f>
        <v>1.77</v>
      </c>
      <c r="XQ268" s="4">
        <f>SUMIFS('Aceite de Oliva'!XQ$6:XQ$257,'Aceite de Oliva'!$A$6:$A$257,"&gt;="&amp;$A268,'Aceite de Oliva'!$B$6:$B$257,"&lt;="&amp;$B268)</f>
        <v>1.56</v>
      </c>
      <c r="XR268" s="4">
        <f>SUMIFS('Aceite de Oliva'!XR$6:XR$257,'Aceite de Oliva'!$A$6:$A$257,"&gt;="&amp;$A268,'Aceite de Oliva'!$B$6:$B$257,"&lt;="&amp;$B268)</f>
        <v>1.0900000000000001</v>
      </c>
      <c r="XS268" s="4">
        <f>SUMIFS('Aceite de Oliva'!XS$6:XS$257,'Aceite de Oliva'!$A$6:$A$257,"&gt;="&amp;$A268,'Aceite de Oliva'!$B$6:$B$257,"&lt;="&amp;$B268)</f>
        <v>2.0499999999999998</v>
      </c>
      <c r="XT268" s="4">
        <f>SUMIFS('Aceite de Oliva'!XT$6:XT$257,'Aceite de Oliva'!$A$6:$A$257,"&gt;="&amp;$A268,'Aceite de Oliva'!$B$6:$B$257,"&lt;="&amp;$B268)</f>
        <v>0</v>
      </c>
      <c r="XX268" s="4">
        <f>SUMIFS('Aceite de Oliva'!XX$6:XX$257,'Aceite de Oliva'!$A$6:$A$257,"&gt;="&amp;$A268,'Aceite de Oliva'!$B$6:$B$257,"&lt;="&amp;$B268)</f>
        <v>1.05</v>
      </c>
      <c r="XY268" s="4">
        <f>SUMIFS('Aceite de Oliva'!XY$6:XY$257,'Aceite de Oliva'!$A$6:$A$257,"&gt;="&amp;$A268,'Aceite de Oliva'!$B$6:$B$257,"&lt;="&amp;$B268)</f>
        <v>0.77</v>
      </c>
      <c r="XZ268" s="4">
        <f>SUMIFS('Aceite de Oliva'!XZ$6:XZ$257,'Aceite de Oliva'!$A$6:$A$257,"&gt;="&amp;$A268,'Aceite de Oliva'!$B$6:$B$257,"&lt;="&amp;$B268)</f>
        <v>0.99</v>
      </c>
      <c r="YA268" s="4">
        <f>SUMIFS('Aceite de Oliva'!YA$6:YA$257,'Aceite de Oliva'!$A$6:$A$257,"&gt;="&amp;$A268,'Aceite de Oliva'!$B$6:$B$257,"&lt;="&amp;$B268)</f>
        <v>1.8599999999999999</v>
      </c>
    </row>
    <row r="269" spans="1:651" x14ac:dyDescent="0.25">
      <c r="A269" s="9">
        <f>'TAM Aceite de Oliva'!B17</f>
        <v>6.5</v>
      </c>
      <c r="B269" s="9">
        <f>'TAM Aceite de Oliva'!C17</f>
        <v>6.75</v>
      </c>
      <c r="C269" s="9"/>
      <c r="D269" s="4">
        <f>SUMIFS('Aceite de Oliva'!D$6:D$257,'Aceite de Oliva'!$A$6:$A$257,"&gt;="&amp;$A269,'Aceite de Oliva'!$B$6:$B$257,"&lt;="&amp;$B269)</f>
        <v>0</v>
      </c>
      <c r="E269" s="4">
        <f>SUMIFS('Aceite de Oliva'!E$6:E$257,'Aceite de Oliva'!$A$6:$A$257,"&gt;="&amp;$A269,'Aceite de Oliva'!$B$6:$B$257,"&lt;="&amp;$B269)</f>
        <v>0</v>
      </c>
      <c r="F269" s="4">
        <f>SUMIFS('Aceite de Oliva'!F$6:F$257,'Aceite de Oliva'!$A$6:$A$257,"&gt;="&amp;$A269,'Aceite de Oliva'!$B$6:$B$257,"&lt;="&amp;$B269)</f>
        <v>0</v>
      </c>
      <c r="G269" s="4">
        <f>SUMIFS('Aceite de Oliva'!G$6:G$257,'Aceite de Oliva'!$A$6:$A$257,"&gt;="&amp;$A269,'Aceite de Oliva'!$B$6:$B$257,"&lt;="&amp;$B269)</f>
        <v>0</v>
      </c>
      <c r="H269" s="9"/>
      <c r="I269" s="9"/>
      <c r="J269" s="9"/>
      <c r="K269" s="4">
        <f>SUMIFS('Aceite de Oliva'!K$6:K$257,'Aceite de Oliva'!$A$6:$A$257,"&gt;="&amp;$A269,'Aceite de Oliva'!$B$6:$B$257,"&lt;="&amp;$B269)</f>
        <v>0</v>
      </c>
      <c r="L269" s="4">
        <f>SUMIFS('Aceite de Oliva'!L$6:L$257,'Aceite de Oliva'!$A$6:$A$257,"&gt;="&amp;$A269,'Aceite de Oliva'!$B$6:$B$257,"&lt;="&amp;$B269)</f>
        <v>0</v>
      </c>
      <c r="M269" s="4">
        <f>SUMIFS('Aceite de Oliva'!M$6:M$257,'Aceite de Oliva'!$A$6:$A$257,"&gt;="&amp;$A269,'Aceite de Oliva'!$B$6:$B$257,"&lt;="&amp;$B269)</f>
        <v>0</v>
      </c>
      <c r="N269" s="4">
        <f>SUMIFS('Aceite de Oliva'!N$6:N$257,'Aceite de Oliva'!$A$6:$A$257,"&gt;="&amp;$A269,'Aceite de Oliva'!$B$6:$B$257,"&lt;="&amp;$B269)</f>
        <v>0</v>
      </c>
      <c r="O269" s="9"/>
      <c r="P269" s="9"/>
      <c r="Q269" s="9"/>
      <c r="R269" s="4">
        <f>SUMIFS('Aceite de Oliva'!R$6:R$257,'Aceite de Oliva'!$A$6:$A$257,"&gt;="&amp;$A269,'Aceite de Oliva'!$B$6:$B$257,"&lt;="&amp;$B269)</f>
        <v>0</v>
      </c>
      <c r="S269" s="4">
        <f>SUMIFS('Aceite de Oliva'!S$6:S$257,'Aceite de Oliva'!$A$6:$A$257,"&gt;="&amp;$A269,'Aceite de Oliva'!$B$6:$B$257,"&lt;="&amp;$B269)</f>
        <v>0</v>
      </c>
      <c r="T269" s="4">
        <f>SUMIFS('Aceite de Oliva'!T$6:T$257,'Aceite de Oliva'!$A$6:$A$257,"&gt;="&amp;$A269,'Aceite de Oliva'!$B$6:$B$257,"&lt;="&amp;$B269)</f>
        <v>0</v>
      </c>
      <c r="U269" s="4">
        <f>SUMIFS('Aceite de Oliva'!U$6:U$257,'Aceite de Oliva'!$A$6:$A$257,"&gt;="&amp;$A269,'Aceite de Oliva'!$B$6:$B$257,"&lt;="&amp;$B269)</f>
        <v>0</v>
      </c>
      <c r="V269" s="9"/>
      <c r="W269" s="9"/>
      <c r="X269" s="9"/>
      <c r="Y269" s="4">
        <f>SUMIFS('Aceite de Oliva'!Y$6:Y$257,'Aceite de Oliva'!$A$6:$A$257,"&gt;="&amp;$A269,'Aceite de Oliva'!$B$6:$B$257,"&lt;="&amp;$B269)</f>
        <v>0</v>
      </c>
      <c r="Z269" s="4">
        <f>SUMIFS('Aceite de Oliva'!Z$6:Z$257,'Aceite de Oliva'!$A$6:$A$257,"&gt;="&amp;$A269,'Aceite de Oliva'!$B$6:$B$257,"&lt;="&amp;$B269)</f>
        <v>0</v>
      </c>
      <c r="AA269" s="4">
        <f>SUMIFS('Aceite de Oliva'!AA$6:AA$257,'Aceite de Oliva'!$A$6:$A$257,"&gt;="&amp;$A269,'Aceite de Oliva'!$B$6:$B$257,"&lt;="&amp;$B269)</f>
        <v>0</v>
      </c>
      <c r="AB269" s="4">
        <f>SUMIFS('Aceite de Oliva'!AB$6:AB$257,'Aceite de Oliva'!$A$6:$A$257,"&gt;="&amp;$A269,'Aceite de Oliva'!$B$6:$B$257,"&lt;="&amp;$B269)</f>
        <v>0</v>
      </c>
      <c r="AC269" s="9"/>
      <c r="AD269" s="9"/>
      <c r="AE269" s="9"/>
      <c r="AF269" s="4">
        <f>SUMIFS('Aceite de Oliva'!AF$6:AF$257,'Aceite de Oliva'!$A$6:$A$257,"&gt;="&amp;$A269,'Aceite de Oliva'!$B$6:$B$257,"&lt;="&amp;$B269)</f>
        <v>0</v>
      </c>
      <c r="AG269" s="4">
        <f>SUMIFS('Aceite de Oliva'!AG$6:AG$257,'Aceite de Oliva'!$A$6:$A$257,"&gt;="&amp;$A269,'Aceite de Oliva'!$B$6:$B$257,"&lt;="&amp;$B269)</f>
        <v>0</v>
      </c>
      <c r="AH269" s="4">
        <f>SUMIFS('Aceite de Oliva'!AH$6:AH$257,'Aceite de Oliva'!$A$6:$A$257,"&gt;="&amp;$A269,'Aceite de Oliva'!$B$6:$B$257,"&lt;="&amp;$B269)</f>
        <v>0</v>
      </c>
      <c r="AI269" s="4">
        <f>SUMIFS('Aceite de Oliva'!AI$6:AI$257,'Aceite de Oliva'!$A$6:$A$257,"&gt;="&amp;$A269,'Aceite de Oliva'!$B$6:$B$257,"&lt;="&amp;$B269)</f>
        <v>0</v>
      </c>
      <c r="AJ269" s="9"/>
      <c r="AK269" s="9"/>
      <c r="AL269" s="9"/>
      <c r="AM269" s="4">
        <f>SUMIFS('Aceite de Oliva'!AM$6:AM$257,'Aceite de Oliva'!$A$6:$A$257,"&gt;="&amp;$A269,'Aceite de Oliva'!$B$6:$B$257,"&lt;="&amp;$B269)</f>
        <v>0</v>
      </c>
      <c r="AN269" s="4">
        <f>SUMIFS('Aceite de Oliva'!AN$6:AN$257,'Aceite de Oliva'!$A$6:$A$257,"&gt;="&amp;$A269,'Aceite de Oliva'!$B$6:$B$257,"&lt;="&amp;$B269)</f>
        <v>0</v>
      </c>
      <c r="AO269" s="4">
        <f>SUMIFS('Aceite de Oliva'!AO$6:AO$257,'Aceite de Oliva'!$A$6:$A$257,"&gt;="&amp;$A269,'Aceite de Oliva'!$B$6:$B$257,"&lt;="&amp;$B269)</f>
        <v>0</v>
      </c>
      <c r="AP269" s="4">
        <f>SUMIFS('Aceite de Oliva'!AP$6:AP$257,'Aceite de Oliva'!$A$6:$A$257,"&gt;="&amp;$A269,'Aceite de Oliva'!$B$6:$B$257,"&lt;="&amp;$B269)</f>
        <v>0</v>
      </c>
      <c r="AQ269" s="9"/>
      <c r="AR269" s="9"/>
      <c r="AT269" s="4">
        <f>SUMIFS('Aceite de Oliva'!AT$6:AT$257,'Aceite de Oliva'!$A$6:$A$257,"&gt;="&amp;$A269,'Aceite de Oliva'!$B$6:$B$257,"&lt;="&amp;$B269)</f>
        <v>0</v>
      </c>
      <c r="AU269" s="4">
        <f>SUMIFS('Aceite de Oliva'!AU$6:AU$257,'Aceite de Oliva'!$A$6:$A$257,"&gt;="&amp;$A269,'Aceite de Oliva'!$B$6:$B$257,"&lt;="&amp;$B269)</f>
        <v>0</v>
      </c>
      <c r="AV269" s="4">
        <f>SUMIFS('Aceite de Oliva'!AV$6:AV$257,'Aceite de Oliva'!$A$6:$A$257,"&gt;="&amp;$A269,'Aceite de Oliva'!$B$6:$B$257,"&lt;="&amp;$B269)</f>
        <v>0</v>
      </c>
      <c r="AW269" s="4">
        <f>SUMIFS('Aceite de Oliva'!AW$6:AW$257,'Aceite de Oliva'!$A$6:$A$257,"&gt;="&amp;$A269,'Aceite de Oliva'!$B$6:$B$257,"&lt;="&amp;$B269)</f>
        <v>0</v>
      </c>
      <c r="BA269" s="4">
        <f>SUMIFS('Aceite de Oliva'!BA$6:BA$257,'Aceite de Oliva'!$A$6:$A$257,"&gt;="&amp;A269,'Aceite de Oliva'!$B$6:$B$257,"&lt;="&amp;B269)</f>
        <v>0</v>
      </c>
      <c r="BB269" s="4">
        <f>SUMIFS('Aceite de Oliva'!BB$6:BB$257,'Aceite de Oliva'!$A$6:$A$257,"&gt;="&amp;$A269,'Aceite de Oliva'!$B$6:$B$257,"&lt;="&amp;$B269)</f>
        <v>0</v>
      </c>
      <c r="BC269" s="4">
        <f>SUMIFS('Aceite de Oliva'!BC$6:BC$257,'Aceite de Oliva'!$A$6:$A$257,"&gt;="&amp;$A269,'Aceite de Oliva'!$B$6:$B$257,"&lt;="&amp;$B269)</f>
        <v>0</v>
      </c>
      <c r="BD269" s="4">
        <f>SUMIFS('Aceite de Oliva'!BD$6:BD$257,'Aceite de Oliva'!$A$6:$A$257,"&gt;="&amp;$A269,'Aceite de Oliva'!$B$6:$B$257,"&lt;="&amp;$B269)</f>
        <v>0</v>
      </c>
      <c r="BH269" s="4">
        <f>SUMIFS('Aceite de Oliva'!BH$6:BH$257,'Aceite de Oliva'!$A$6:$A$257,"&gt;="&amp;$A269,'Aceite de Oliva'!$B$6:$B$257,"&lt;="&amp;$B269)</f>
        <v>0.21</v>
      </c>
      <c r="BI269" s="4">
        <f>SUMIFS('Aceite de Oliva'!BI$6:BI$257,'Aceite de Oliva'!$A$6:$A$257,"&gt;="&amp;$A269,'Aceite de Oliva'!$B$6:$B$257,"&lt;="&amp;$B269)</f>
        <v>0</v>
      </c>
      <c r="BJ269" s="4">
        <f>SUMIFS('Aceite de Oliva'!BJ$6:BJ$257,'Aceite de Oliva'!$A$6:$A$257,"&gt;="&amp;$A269,'Aceite de Oliva'!$B$6:$B$257,"&lt;="&amp;$B269)</f>
        <v>0</v>
      </c>
      <c r="BK269" s="4">
        <f>SUMIFS('Aceite de Oliva'!BK$6:BK$257,'Aceite de Oliva'!$A$6:$A$257,"&gt;="&amp;$A269,'Aceite de Oliva'!$B$6:$B$257,"&lt;="&amp;$B269)</f>
        <v>0</v>
      </c>
      <c r="BO269" s="4">
        <f>SUMIFS('Aceite de Oliva'!BO$6:BO$257,'Aceite de Oliva'!$A$6:$A$257,"&gt;="&amp;$A269,'Aceite de Oliva'!$B$6:$B$257,"&lt;="&amp;$B269)</f>
        <v>0</v>
      </c>
      <c r="BP269" s="4">
        <f>SUMIFS('Aceite de Oliva'!BP$6:BP$257,'Aceite de Oliva'!$A$6:$A$257,"&gt;="&amp;$A269,'Aceite de Oliva'!$B$6:$B$257,"&lt;="&amp;$B269)</f>
        <v>0</v>
      </c>
      <c r="BQ269" s="4">
        <f>SUMIFS('Aceite de Oliva'!BQ$6:BQ$257,'Aceite de Oliva'!$A$6:$A$257,"&gt;="&amp;$A269,'Aceite de Oliva'!$B$6:$B$257,"&lt;="&amp;$B269)</f>
        <v>0</v>
      </c>
      <c r="BR269" s="4">
        <f>SUMIFS('Aceite de Oliva'!BR$6:BR$257,'Aceite de Oliva'!$A$6:$A$257,"&gt;="&amp;$A269,'Aceite de Oliva'!$B$6:$B$257,"&lt;="&amp;$B269)</f>
        <v>0</v>
      </c>
      <c r="BV269" s="4">
        <f>SUMIFS('Aceite de Oliva'!BV$6:BV$257,'Aceite de Oliva'!$A$6:$A$257,"&gt;="&amp;$A269,'Aceite de Oliva'!$B$6:$B$257,"&lt;="&amp;$B269)</f>
        <v>0</v>
      </c>
      <c r="BW269" s="4">
        <f>SUMIFS('Aceite de Oliva'!BW$6:BW$257,'Aceite de Oliva'!$A$6:$A$257,"&gt;="&amp;$A269,'Aceite de Oliva'!$B$6:$B$257,"&lt;="&amp;$B269)</f>
        <v>0</v>
      </c>
      <c r="BX269" s="4">
        <f>SUMIFS('Aceite de Oliva'!BX$6:BX$257,'Aceite de Oliva'!$A$6:$A$257,"&gt;="&amp;$A269,'Aceite de Oliva'!$B$6:$B$257,"&lt;="&amp;$B269)</f>
        <v>0</v>
      </c>
      <c r="BY269" s="4">
        <f>SUMIFS('Aceite de Oliva'!BY$6:BY$257,'Aceite de Oliva'!$A$6:$A$257,"&gt;="&amp;$A269,'Aceite de Oliva'!$B$6:$B$257,"&lt;="&amp;$B269)</f>
        <v>0</v>
      </c>
      <c r="CC269" s="4">
        <f>SUMIFS('Aceite de Oliva'!CC$6:CC$257,'Aceite de Oliva'!$A$6:$A$257,"&gt;="&amp;$A269,'Aceite de Oliva'!$B$6:$B$257,"&lt;="&amp;$B269)</f>
        <v>0</v>
      </c>
      <c r="CD269" s="4">
        <f>SUMIFS('Aceite de Oliva'!CD$6:CD$257,'Aceite de Oliva'!$A$6:$A$257,"&gt;="&amp;$A269,'Aceite de Oliva'!$B$6:$B$257,"&lt;="&amp;$B269)</f>
        <v>0</v>
      </c>
      <c r="CE269" s="4">
        <f>SUMIFS('Aceite de Oliva'!CE$6:CE$257,'Aceite de Oliva'!$A$6:$A$257,"&gt;="&amp;$A269,'Aceite de Oliva'!$B$6:$B$257,"&lt;="&amp;$B269)</f>
        <v>0</v>
      </c>
      <c r="CF269" s="4">
        <f>SUMIFS('Aceite de Oliva'!CF$6:CF$257,'Aceite de Oliva'!$A$6:$A$257,"&gt;="&amp;$A269,'Aceite de Oliva'!$B$6:$B$257,"&lt;="&amp;$B269)</f>
        <v>0</v>
      </c>
      <c r="CJ269" s="4">
        <f>SUMIFS('Aceite de Oliva'!CJ$6:CJ$257,'Aceite de Oliva'!$A$6:$A$257,"&gt;="&amp;$A269,'Aceite de Oliva'!$B$6:$B$257,"&lt;="&amp;$B269)</f>
        <v>0.38</v>
      </c>
      <c r="CK269" s="4">
        <f>SUMIFS('Aceite de Oliva'!CK$6:CK$257,'Aceite de Oliva'!$A$6:$A$257,"&gt;="&amp;$A269,'Aceite de Oliva'!$B$6:$B$257,"&lt;="&amp;$B269)</f>
        <v>0</v>
      </c>
      <c r="CL269" s="4">
        <f>SUMIFS('Aceite de Oliva'!CL$6:CL$257,'Aceite de Oliva'!$A$6:$A$257,"&gt;="&amp;$A269,'Aceite de Oliva'!$B$6:$B$257,"&lt;="&amp;$B269)</f>
        <v>0.75</v>
      </c>
      <c r="CM269" s="4">
        <f>SUMIFS('Aceite de Oliva'!CM$6:CM$257,'Aceite de Oliva'!$A$6:$A$257,"&gt;="&amp;$A269,'Aceite de Oliva'!$B$6:$B$257,"&lt;="&amp;$B269)</f>
        <v>0</v>
      </c>
      <c r="CQ269" s="4">
        <f>SUMIFS('Aceite de Oliva'!CQ$6:CQ$257,'Aceite de Oliva'!$A$6:$A$257,"&gt;="&amp;$A269,'Aceite de Oliva'!$B$6:$B$257,"&lt;="&amp;$B269)</f>
        <v>0</v>
      </c>
      <c r="CR269" s="4">
        <f>SUMIFS('Aceite de Oliva'!CR$6:CR$257,'Aceite de Oliva'!$A$6:$A$257,"&gt;="&amp;$A269,'Aceite de Oliva'!$B$6:$B$257,"&lt;="&amp;$B269)</f>
        <v>0</v>
      </c>
      <c r="CS269" s="4">
        <f>SUMIFS('Aceite de Oliva'!CS$6:CS$257,'Aceite de Oliva'!$A$6:$A$257,"&gt;="&amp;$A269,'Aceite de Oliva'!$B$6:$B$257,"&lt;="&amp;$B269)</f>
        <v>0</v>
      </c>
      <c r="CT269" s="4">
        <f>SUMIFS('Aceite de Oliva'!CT$6:CT$257,'Aceite de Oliva'!$A$6:$A$257,"&gt;="&amp;$A269,'Aceite de Oliva'!$B$6:$B$257,"&lt;="&amp;$B269)</f>
        <v>0</v>
      </c>
      <c r="CX269" s="4">
        <f>SUMIFS('Aceite de Oliva'!CX$6:CX$257,'Aceite de Oliva'!$A$6:$A$257,"&gt;="&amp;$A269,'Aceite de Oliva'!$B$6:$B$257,"&lt;="&amp;$B269)</f>
        <v>0</v>
      </c>
      <c r="CY269" s="4">
        <f>SUMIFS('Aceite de Oliva'!CY$6:CY$257,'Aceite de Oliva'!$A$6:$A$257,"&gt;="&amp;$A269,'Aceite de Oliva'!$B$6:$B$257,"&lt;="&amp;$B269)</f>
        <v>0</v>
      </c>
      <c r="CZ269" s="4">
        <f>SUMIFS('Aceite de Oliva'!CZ$6:CZ$257,'Aceite de Oliva'!$A$6:$A$257,"&gt;="&amp;$A269,'Aceite de Oliva'!$B$6:$B$257,"&lt;="&amp;$B269)</f>
        <v>0</v>
      </c>
      <c r="DA269" s="4">
        <f>SUMIFS('Aceite de Oliva'!DA$6:DA$257,'Aceite de Oliva'!$A$6:$A$257,"&gt;="&amp;$A269,'Aceite de Oliva'!$B$6:$B$257,"&lt;="&amp;$B269)</f>
        <v>0</v>
      </c>
      <c r="DE269" s="4">
        <f>SUMIFS('Aceite de Oliva'!DE$6:DE$257,'Aceite de Oliva'!$A$6:$A$257,"&gt;="&amp;$A269,'Aceite de Oliva'!$B$6:$B$257,"&lt;="&amp;$B269)</f>
        <v>0</v>
      </c>
      <c r="DF269" s="4">
        <f>SUMIFS('Aceite de Oliva'!DF$6:DF$257,'Aceite de Oliva'!$A$6:$A$257,"&gt;="&amp;$A269,'Aceite de Oliva'!$B$6:$B$257,"&lt;="&amp;$B269)</f>
        <v>0</v>
      </c>
      <c r="DG269" s="4">
        <f>SUMIFS('Aceite de Oliva'!DG$6:DG$257,'Aceite de Oliva'!$A$6:$A$257,"&gt;="&amp;$A269,'Aceite de Oliva'!$B$6:$B$257,"&lt;="&amp;$B269)</f>
        <v>0</v>
      </c>
      <c r="DH269" s="4">
        <f>SUMIFS('Aceite de Oliva'!DH$6:DH$257,'Aceite de Oliva'!$A$6:$A$257,"&gt;="&amp;$A269,'Aceite de Oliva'!$B$6:$B$257,"&lt;="&amp;$B269)</f>
        <v>0</v>
      </c>
      <c r="DL269" s="4">
        <f>SUMIFS('Aceite de Oliva'!DL$6:DL$257,'Aceite de Oliva'!$A$6:$A$257,"&gt;="&amp;$A269,'Aceite de Oliva'!$B$6:$B$257,"&lt;="&amp;$B269)</f>
        <v>0</v>
      </c>
      <c r="DM269" s="4">
        <f>SUMIFS('Aceite de Oliva'!DM$6:DM$257,'Aceite de Oliva'!$A$6:$A$257,"&gt;="&amp;$A269,'Aceite de Oliva'!$B$6:$B$257,"&lt;="&amp;$B269)</f>
        <v>0</v>
      </c>
      <c r="DN269" s="4">
        <f>SUMIFS('Aceite de Oliva'!DN$6:DN$257,'Aceite de Oliva'!$A$6:$A$257,"&gt;="&amp;$A269,'Aceite de Oliva'!$B$6:$B$257,"&lt;="&amp;$B269)</f>
        <v>0</v>
      </c>
      <c r="DO269" s="4">
        <f>SUMIFS('Aceite de Oliva'!DO$6:DO$257,'Aceite de Oliva'!$A$6:$A$257,"&gt;="&amp;$A269,'Aceite de Oliva'!$B$6:$B$257,"&lt;="&amp;$B269)</f>
        <v>0</v>
      </c>
      <c r="DS269" s="4">
        <f>SUMIFS('Aceite de Oliva'!DS$6:DS$257,'Aceite de Oliva'!$A$6:$A$257,"&gt;="&amp;$A269,'Aceite de Oliva'!$B$6:$B$257,"&lt;="&amp;$B269)</f>
        <v>0</v>
      </c>
      <c r="DT269" s="4">
        <f>SUMIFS('Aceite de Oliva'!DT$6:DT$257,'Aceite de Oliva'!$A$6:$A$257,"&gt;="&amp;$A269,'Aceite de Oliva'!$B$6:$B$257,"&lt;="&amp;$B269)</f>
        <v>0</v>
      </c>
      <c r="DU269" s="4">
        <f>SUMIFS('Aceite de Oliva'!DU$6:DU$257,'Aceite de Oliva'!$A$6:$A$257,"&gt;="&amp;$A269,'Aceite de Oliva'!$B$6:$B$257,"&lt;="&amp;$B269)</f>
        <v>0</v>
      </c>
      <c r="DV269" s="4">
        <f>SUMIFS('Aceite de Oliva'!DV$6:DV$257,'Aceite de Oliva'!$A$6:$A$257,"&gt;="&amp;$A269,'Aceite de Oliva'!$B$6:$B$257,"&lt;="&amp;$B269)</f>
        <v>0</v>
      </c>
      <c r="DZ269" s="4">
        <f>SUMIFS('Aceite de Oliva'!DZ$6:DZ$257,'Aceite de Oliva'!$A$6:$A$257,"&gt;="&amp;$A269,'Aceite de Oliva'!$B$6:$B$257,"&lt;="&amp;$B269)</f>
        <v>0</v>
      </c>
      <c r="EA269" s="4">
        <f>SUMIFS('Aceite de Oliva'!EA$6:EA$257,'Aceite de Oliva'!$A$6:$A$257,"&gt;="&amp;$A269,'Aceite de Oliva'!$B$6:$B$257,"&lt;="&amp;$B269)</f>
        <v>0</v>
      </c>
      <c r="EB269" s="4">
        <f>SUMIFS('Aceite de Oliva'!EB$6:EB$257,'Aceite de Oliva'!$A$6:$A$257,"&gt;="&amp;$A269,'Aceite de Oliva'!$B$6:$B$257,"&lt;="&amp;$B269)</f>
        <v>0</v>
      </c>
      <c r="EC269" s="4">
        <f>SUMIFS('Aceite de Oliva'!EC$6:EC$257,'Aceite de Oliva'!$A$6:$A$257,"&gt;="&amp;$A269,'Aceite de Oliva'!$B$6:$B$257,"&lt;="&amp;$B269)</f>
        <v>0</v>
      </c>
      <c r="EG269" s="4">
        <f>SUMIFS('Aceite de Oliva'!EG$6:EG$257,'Aceite de Oliva'!$A$6:$A$257,"&gt;="&amp;$A269,'Aceite de Oliva'!$B$6:$B$257,"&lt;="&amp;$B269)</f>
        <v>0</v>
      </c>
      <c r="EH269" s="4">
        <f>SUMIFS('Aceite de Oliva'!EH$6:EH$257,'Aceite de Oliva'!$A$6:$A$257,"&gt;="&amp;$A269,'Aceite de Oliva'!$B$6:$B$257,"&lt;="&amp;$B269)</f>
        <v>0</v>
      </c>
      <c r="EI269" s="4">
        <f>SUMIFS('Aceite de Oliva'!EI$6:EI$257,'Aceite de Oliva'!$A$6:$A$257,"&gt;="&amp;$A269,'Aceite de Oliva'!$B$6:$B$257,"&lt;="&amp;$B269)</f>
        <v>0</v>
      </c>
      <c r="EJ269" s="4">
        <f>SUMIFS('Aceite de Oliva'!EJ$6:EJ$257,'Aceite de Oliva'!$A$6:$A$257,"&gt;="&amp;$A269,'Aceite de Oliva'!$B$6:$B$257,"&lt;="&amp;$B269)</f>
        <v>0</v>
      </c>
      <c r="EN269" s="4">
        <f>SUMIFS('Aceite de Oliva'!EN$6:EN$257,'Aceite de Oliva'!$A$6:$A$257,"&gt;="&amp;$A269,'Aceite de Oliva'!$B$6:$B$257,"&lt;="&amp;$B269)</f>
        <v>0</v>
      </c>
      <c r="EO269" s="4">
        <f>SUMIFS('Aceite de Oliva'!EO$6:EO$257,'Aceite de Oliva'!$A$6:$A$257,"&gt;="&amp;$A269,'Aceite de Oliva'!$B$6:$B$257,"&lt;="&amp;$B269)</f>
        <v>0</v>
      </c>
      <c r="EP269" s="4">
        <f>SUMIFS('Aceite de Oliva'!EP$6:EP$257,'Aceite de Oliva'!$A$6:$A$257,"&gt;="&amp;$A269,'Aceite de Oliva'!$B$6:$B$257,"&lt;="&amp;$B269)</f>
        <v>0</v>
      </c>
      <c r="EQ269" s="4">
        <f>SUMIFS('Aceite de Oliva'!EQ$6:EQ$257,'Aceite de Oliva'!$A$6:$A$257,"&gt;="&amp;$A269,'Aceite de Oliva'!$B$6:$B$257,"&lt;="&amp;$B269)</f>
        <v>0</v>
      </c>
      <c r="EU269" s="4">
        <f>SUMIFS('Aceite de Oliva'!EU$6:EU$257,'Aceite de Oliva'!$A$6:$A$257,"&gt;="&amp;$A269,'Aceite de Oliva'!$B$6:$B$257,"&lt;="&amp;$B269)</f>
        <v>0</v>
      </c>
      <c r="EV269" s="4">
        <f>SUMIFS('Aceite de Oliva'!EV$6:EV$257,'Aceite de Oliva'!$A$6:$A$257,"&gt;="&amp;$A269,'Aceite de Oliva'!$B$6:$B$257,"&lt;="&amp;$B269)</f>
        <v>0</v>
      </c>
      <c r="EW269" s="4">
        <f>SUMIFS('Aceite de Oliva'!EW$6:EW$257,'Aceite de Oliva'!$A$6:$A$257,"&gt;="&amp;$A269,'Aceite de Oliva'!$B$6:$B$257,"&lt;="&amp;$B269)</f>
        <v>0</v>
      </c>
      <c r="EX269" s="4">
        <f>SUMIFS('Aceite de Oliva'!EX$6:EX$257,'Aceite de Oliva'!$A$6:$A$257,"&gt;="&amp;$A269,'Aceite de Oliva'!$B$6:$B$257,"&lt;="&amp;$B269)</f>
        <v>0</v>
      </c>
      <c r="FB269" s="4">
        <f>SUMIFS('Aceite de Oliva'!FB$6:FB$257,'Aceite de Oliva'!$A$6:$A$257,"&gt;="&amp;$A269,'Aceite de Oliva'!$B$6:$B$257,"&lt;="&amp;$B269)</f>
        <v>0</v>
      </c>
      <c r="FC269" s="4">
        <f>SUMIFS('Aceite de Oliva'!FC$6:FC$257,'Aceite de Oliva'!$A$6:$A$257,"&gt;="&amp;$A269,'Aceite de Oliva'!$B$6:$B$257,"&lt;="&amp;$B269)</f>
        <v>0</v>
      </c>
      <c r="FD269" s="4">
        <f>SUMIFS('Aceite de Oliva'!FD$6:FD$257,'Aceite de Oliva'!$A$6:$A$257,"&gt;="&amp;$A269,'Aceite de Oliva'!$B$6:$B$257,"&lt;="&amp;$B269)</f>
        <v>0</v>
      </c>
      <c r="FE269" s="4">
        <f>SUMIFS('Aceite de Oliva'!FE$6:FE$257,'Aceite de Oliva'!$A$6:$A$257,"&gt;="&amp;$A269,'Aceite de Oliva'!$B$6:$B$257,"&lt;="&amp;$B269)</f>
        <v>0</v>
      </c>
      <c r="FI269" s="4">
        <f>SUMIFS('Aceite de Oliva'!FI$6:FI$257,'Aceite de Oliva'!$A$6:$A$257,"&gt;="&amp;$A269,'Aceite de Oliva'!$B$6:$B$257,"&lt;="&amp;$B269)</f>
        <v>0</v>
      </c>
      <c r="FJ269" s="4">
        <f>SUMIFS('Aceite de Oliva'!FJ$6:FJ$257,'Aceite de Oliva'!$A$6:$A$257,"&gt;="&amp;$A269,'Aceite de Oliva'!$B$6:$B$257,"&lt;="&amp;$B269)</f>
        <v>0</v>
      </c>
      <c r="FK269" s="4">
        <f>SUMIFS('Aceite de Oliva'!FK$6:FK$257,'Aceite de Oliva'!$A$6:$A$257,"&gt;="&amp;$A269,'Aceite de Oliva'!$B$6:$B$257,"&lt;="&amp;$B269)</f>
        <v>0</v>
      </c>
      <c r="FL269" s="4">
        <f>SUMIFS('Aceite de Oliva'!FL$6:FL$257,'Aceite de Oliva'!$A$6:$A$257,"&gt;="&amp;$A269,'Aceite de Oliva'!$B$6:$B$257,"&lt;="&amp;$B269)</f>
        <v>0</v>
      </c>
      <c r="FP269" s="4">
        <f>SUMIFS('Aceite de Oliva'!FP$6:FP$257,'Aceite de Oliva'!$A$6:$A$257,"&gt;="&amp;$A269,'Aceite de Oliva'!$B$6:$B$257,"&lt;="&amp;$B269)</f>
        <v>0</v>
      </c>
      <c r="FQ269" s="4">
        <f>SUMIFS('Aceite de Oliva'!FQ$6:FQ$257,'Aceite de Oliva'!$A$6:$A$257,"&gt;="&amp;$A269,'Aceite de Oliva'!$B$6:$B$257,"&lt;="&amp;$B269)</f>
        <v>0</v>
      </c>
      <c r="FR269" s="4">
        <f>SUMIFS('Aceite de Oliva'!FR$6:FR$257,'Aceite de Oliva'!$A$6:$A$257,"&gt;="&amp;$A269,'Aceite de Oliva'!$B$6:$B$257,"&lt;="&amp;$B269)</f>
        <v>0</v>
      </c>
      <c r="FS269" s="4">
        <f>SUMIFS('Aceite de Oliva'!FS$6:FS$257,'Aceite de Oliva'!$A$6:$A$257,"&gt;="&amp;$A269,'Aceite de Oliva'!$B$6:$B$257,"&lt;="&amp;$B269)</f>
        <v>0</v>
      </c>
      <c r="FW269" s="4">
        <f>SUMIFS('Aceite de Oliva'!FW$6:FW$257,'Aceite de Oliva'!$A$6:$A$257,"&gt;="&amp;$A269,'Aceite de Oliva'!$B$6:$B$257,"&lt;="&amp;$B269)</f>
        <v>0</v>
      </c>
      <c r="FX269" s="4">
        <f>SUMIFS('Aceite de Oliva'!FX$6:FX$257,'Aceite de Oliva'!$A$6:$A$257,"&gt;="&amp;$A269,'Aceite de Oliva'!$B$6:$B$257,"&lt;="&amp;$B269)</f>
        <v>0</v>
      </c>
      <c r="FY269" s="4">
        <f>SUMIFS('Aceite de Oliva'!FY$6:FY$257,'Aceite de Oliva'!$A$6:$A$257,"&gt;="&amp;$A269,'Aceite de Oliva'!$B$6:$B$257,"&lt;="&amp;$B269)</f>
        <v>0</v>
      </c>
      <c r="FZ269" s="4">
        <f>SUMIFS('Aceite de Oliva'!FZ$6:FZ$257,'Aceite de Oliva'!$A$6:$A$257,"&gt;="&amp;$A269,'Aceite de Oliva'!$B$6:$B$257,"&lt;="&amp;$B269)</f>
        <v>0</v>
      </c>
      <c r="GD269" s="4">
        <f>SUMIFS('Aceite de Oliva'!GD$6:GD$257,'Aceite de Oliva'!$A$6:$A$257,"&gt;="&amp;$A269,'Aceite de Oliva'!$B$6:$B$257,"&lt;="&amp;$B269)</f>
        <v>0</v>
      </c>
      <c r="GE269" s="4">
        <f>SUMIFS('Aceite de Oliva'!GE$6:GE$257,'Aceite de Oliva'!$A$6:$A$257,"&gt;="&amp;$A269,'Aceite de Oliva'!$B$6:$B$257,"&lt;="&amp;$B269)</f>
        <v>0</v>
      </c>
      <c r="GF269" s="4">
        <f>SUMIFS('Aceite de Oliva'!GF$6:GF$257,'Aceite de Oliva'!$A$6:$A$257,"&gt;="&amp;$A269,'Aceite de Oliva'!$B$6:$B$257,"&lt;="&amp;$B269)</f>
        <v>0</v>
      </c>
      <c r="GG269" s="4">
        <f>SUMIFS('Aceite de Oliva'!GG$6:GG$257,'Aceite de Oliva'!$A$6:$A$257,"&gt;="&amp;$A269,'Aceite de Oliva'!$B$6:$B$257,"&lt;="&amp;$B269)</f>
        <v>0</v>
      </c>
      <c r="GK269" s="4">
        <f>SUMIFS('Aceite de Oliva'!GK$6:GK$257,'Aceite de Oliva'!$A$6:$A$257,"&gt;="&amp;$A269,'Aceite de Oliva'!$B$6:$B$257,"&lt;="&amp;$B269)</f>
        <v>0</v>
      </c>
      <c r="GL269" s="4">
        <f>SUMIFS('Aceite de Oliva'!GL$6:GL$257,'Aceite de Oliva'!$A$6:$A$257,"&gt;="&amp;$A269,'Aceite de Oliva'!$B$6:$B$257,"&lt;="&amp;$B269)</f>
        <v>0</v>
      </c>
      <c r="GM269" s="4">
        <f>SUMIFS('Aceite de Oliva'!GM$6:GM$257,'Aceite de Oliva'!$A$6:$A$257,"&gt;="&amp;$A269,'Aceite de Oliva'!$B$6:$B$257,"&lt;="&amp;$B269)</f>
        <v>0</v>
      </c>
      <c r="GN269" s="4">
        <f>SUMIFS('Aceite de Oliva'!GN$6:GN$257,'Aceite de Oliva'!$A$6:$A$257,"&gt;="&amp;$A269,'Aceite de Oliva'!$B$6:$B$257,"&lt;="&amp;$B269)</f>
        <v>0</v>
      </c>
      <c r="GR269" s="4">
        <f>SUMIFS('Aceite de Oliva'!GR$6:GR$257,'Aceite de Oliva'!$A$6:$A$257,"&gt;="&amp;$A269,'Aceite de Oliva'!$B$6:$B$257,"&lt;="&amp;$B269)</f>
        <v>0</v>
      </c>
      <c r="GS269" s="4">
        <f>SUMIFS('Aceite de Oliva'!GS$6:GS$257,'Aceite de Oliva'!$A$6:$A$257,"&gt;="&amp;$A269,'Aceite de Oliva'!$B$6:$B$257,"&lt;="&amp;$B269)</f>
        <v>0</v>
      </c>
      <c r="GT269" s="4">
        <f>SUMIFS('Aceite de Oliva'!GT$6:GT$257,'Aceite de Oliva'!$A$6:$A$257,"&gt;="&amp;$A269,'Aceite de Oliva'!$B$6:$B$257,"&lt;="&amp;$B269)</f>
        <v>0</v>
      </c>
      <c r="GU269" s="4">
        <f>SUMIFS('Aceite de Oliva'!GU$6:GU$257,'Aceite de Oliva'!$A$6:$A$257,"&gt;="&amp;$A269,'Aceite de Oliva'!$B$6:$B$257,"&lt;="&amp;$B269)</f>
        <v>0</v>
      </c>
      <c r="GY269" s="4">
        <f>SUMIFS('Aceite de Oliva'!GY$6:GY$257,'Aceite de Oliva'!$A$6:$A$257,"&gt;="&amp;$A269,'Aceite de Oliva'!$B$6:$B$257,"&lt;="&amp;$B269)</f>
        <v>0</v>
      </c>
      <c r="GZ269" s="4">
        <f>SUMIFS('Aceite de Oliva'!GZ$6:GZ$257,'Aceite de Oliva'!$A$6:$A$257,"&gt;="&amp;$A269,'Aceite de Oliva'!$B$6:$B$257,"&lt;="&amp;$B269)</f>
        <v>0</v>
      </c>
      <c r="HA269" s="4">
        <f>SUMIFS('Aceite de Oliva'!HA$6:HA$257,'Aceite de Oliva'!$A$6:$A$257,"&gt;="&amp;$A269,'Aceite de Oliva'!$B$6:$B$257,"&lt;="&amp;$B269)</f>
        <v>0</v>
      </c>
      <c r="HB269" s="4">
        <f>SUMIFS('Aceite de Oliva'!HB$6:HB$257,'Aceite de Oliva'!$A$6:$A$257,"&gt;="&amp;$A269,'Aceite de Oliva'!$B$6:$B$257,"&lt;="&amp;$B269)</f>
        <v>0</v>
      </c>
      <c r="HF269" s="4">
        <f>SUMIFS('Aceite de Oliva'!HF$6:HF$257,'Aceite de Oliva'!$A$6:$A$257,"&gt;="&amp;$A269,'Aceite de Oliva'!$B$6:$B$257,"&lt;="&amp;$B269)</f>
        <v>0.05</v>
      </c>
      <c r="HG269" s="4">
        <f>SUMIFS('Aceite de Oliva'!HG$6:HG$257,'Aceite de Oliva'!$A$6:$A$257,"&gt;="&amp;$A269,'Aceite de Oliva'!$B$6:$B$257,"&lt;="&amp;$B269)</f>
        <v>0</v>
      </c>
      <c r="HH269" s="4">
        <f>SUMIFS('Aceite de Oliva'!HH$6:HH$257,'Aceite de Oliva'!$A$6:$A$257,"&gt;="&amp;$A269,'Aceite de Oliva'!$B$6:$B$257,"&lt;="&amp;$B269)</f>
        <v>0</v>
      </c>
      <c r="HI269" s="4">
        <f>SUMIFS('Aceite de Oliva'!HI$6:HI$257,'Aceite de Oliva'!$A$6:$A$257,"&gt;="&amp;$A269,'Aceite de Oliva'!$B$6:$B$257,"&lt;="&amp;$B269)</f>
        <v>0</v>
      </c>
      <c r="HM269" s="4">
        <f>SUMIFS('Aceite de Oliva'!HM$6:HM$257,'Aceite de Oliva'!$A$6:$A$257,"&gt;="&amp;$A269,'Aceite de Oliva'!$B$6:$B$257,"&lt;="&amp;$B269)</f>
        <v>0</v>
      </c>
      <c r="HN269" s="4">
        <f>SUMIFS('Aceite de Oliva'!HN$6:HN$257,'Aceite de Oliva'!$A$6:$A$257,"&gt;="&amp;$A269,'Aceite de Oliva'!$B$6:$B$257,"&lt;="&amp;$B269)</f>
        <v>0</v>
      </c>
      <c r="HO269" s="4">
        <f>SUMIFS('Aceite de Oliva'!HO$6:HO$257,'Aceite de Oliva'!$A$6:$A$257,"&gt;="&amp;$A269,'Aceite de Oliva'!$B$6:$B$257,"&lt;="&amp;$B269)</f>
        <v>0</v>
      </c>
      <c r="HP269" s="4">
        <f>SUMIFS('Aceite de Oliva'!HP$6:HP$257,'Aceite de Oliva'!$A$6:$A$257,"&gt;="&amp;$A269,'Aceite de Oliva'!$B$6:$B$257,"&lt;="&amp;$B269)</f>
        <v>0</v>
      </c>
      <c r="HT269" s="4">
        <f>SUMIFS('Aceite de Oliva'!HT$6:HT$257,'Aceite de Oliva'!$A$6:$A$257,"&gt;="&amp;$A269,'Aceite de Oliva'!$B$6:$B$257,"&lt;="&amp;$B269)</f>
        <v>0</v>
      </c>
      <c r="HU269" s="4">
        <f>SUMIFS('Aceite de Oliva'!HU$6:HU$257,'Aceite de Oliva'!$A$6:$A$257,"&gt;="&amp;$A269,'Aceite de Oliva'!$B$6:$B$257,"&lt;="&amp;$B269)</f>
        <v>0</v>
      </c>
      <c r="HV269" s="4">
        <f>SUMIFS('Aceite de Oliva'!HV$6:HV$257,'Aceite de Oliva'!$A$6:$A$257,"&gt;="&amp;$A269,'Aceite de Oliva'!$B$6:$B$257,"&lt;="&amp;$B269)</f>
        <v>0</v>
      </c>
      <c r="HW269" s="4">
        <f>SUMIFS('Aceite de Oliva'!HW$6:HW$257,'Aceite de Oliva'!$A$6:$A$257,"&gt;="&amp;$A269,'Aceite de Oliva'!$B$6:$B$257,"&lt;="&amp;$B269)</f>
        <v>0</v>
      </c>
      <c r="IA269" s="4">
        <f>SUMIFS('Aceite de Oliva'!IA$6:IA$257,'Aceite de Oliva'!$A$6:$A$257,"&gt;="&amp;$A269,'Aceite de Oliva'!$B$6:$B$257,"&lt;="&amp;$B269)</f>
        <v>0</v>
      </c>
      <c r="IB269" s="4">
        <f>SUMIFS('Aceite de Oliva'!IB$6:IB$257,'Aceite de Oliva'!$A$6:$A$257,"&gt;="&amp;$A269,'Aceite de Oliva'!$B$6:$B$257,"&lt;="&amp;$B269)</f>
        <v>0</v>
      </c>
      <c r="IC269" s="4">
        <f>SUMIFS('Aceite de Oliva'!IC$6:IC$257,'Aceite de Oliva'!$A$6:$A$257,"&gt;="&amp;$A269,'Aceite de Oliva'!$B$6:$B$257,"&lt;="&amp;$B269)</f>
        <v>0</v>
      </c>
      <c r="ID269" s="4">
        <f>SUMIFS('Aceite de Oliva'!ID$6:ID$257,'Aceite de Oliva'!$A$6:$A$257,"&gt;="&amp;$A269,'Aceite de Oliva'!$B$6:$B$257,"&lt;="&amp;$B269)</f>
        <v>0</v>
      </c>
      <c r="IH269" s="4">
        <f>SUMIFS('Aceite de Oliva'!IH$6:IH$257,'Aceite de Oliva'!$A$6:$A$257,"&gt;="&amp;$A269,'Aceite de Oliva'!$B$6:$B$257,"&lt;="&amp;$B269)</f>
        <v>0</v>
      </c>
      <c r="II269" s="4">
        <f>SUMIFS('Aceite de Oliva'!II$6:II$257,'Aceite de Oliva'!$A$6:$A$257,"&gt;="&amp;$A269,'Aceite de Oliva'!$B$6:$B$257,"&lt;="&amp;$B269)</f>
        <v>0</v>
      </c>
      <c r="IJ269" s="4">
        <f>SUMIFS('Aceite de Oliva'!IJ$6:IJ$257,'Aceite de Oliva'!$A$6:$A$257,"&gt;="&amp;$A269,'Aceite de Oliva'!$B$6:$B$257,"&lt;="&amp;$B269)</f>
        <v>0</v>
      </c>
      <c r="IK269" s="4">
        <f>SUMIFS('Aceite de Oliva'!IK$6:IK$257,'Aceite de Oliva'!$A$6:$A$257,"&gt;="&amp;$A269,'Aceite de Oliva'!$B$6:$B$257,"&lt;="&amp;$B269)</f>
        <v>0</v>
      </c>
      <c r="IO269" s="4">
        <f>SUMIFS('Aceite de Oliva'!IO$6:IO$257,'Aceite de Oliva'!$A$6:$A$257,"&gt;="&amp;$A269,'Aceite de Oliva'!$B$6:$B$257,"&lt;="&amp;$B269)</f>
        <v>0</v>
      </c>
      <c r="IP269" s="4">
        <f>SUMIFS('Aceite de Oliva'!IP$6:IP$257,'Aceite de Oliva'!$A$6:$A$257,"&gt;="&amp;$A269,'Aceite de Oliva'!$B$6:$B$257,"&lt;="&amp;$B269)</f>
        <v>0</v>
      </c>
      <c r="IQ269" s="4">
        <f>SUMIFS('Aceite de Oliva'!IQ$6:IQ$257,'Aceite de Oliva'!$A$6:$A$257,"&gt;="&amp;$A269,'Aceite de Oliva'!$B$6:$B$257,"&lt;="&amp;$B269)</f>
        <v>0</v>
      </c>
      <c r="IR269" s="4">
        <f>SUMIFS('Aceite de Oliva'!IR$6:IR$257,'Aceite de Oliva'!$A$6:$A$257,"&gt;="&amp;$A269,'Aceite de Oliva'!$B$6:$B$257,"&lt;="&amp;$B269)</f>
        <v>0</v>
      </c>
      <c r="IV269" s="4">
        <f>SUMIFS('Aceite de Oliva'!IV$6:IV$257,'Aceite de Oliva'!$A$6:$A$257,"&gt;="&amp;$A269,'Aceite de Oliva'!$B$6:$B$257,"&lt;="&amp;$B269)</f>
        <v>0</v>
      </c>
      <c r="IW269" s="4">
        <f>SUMIFS('Aceite de Oliva'!IW$6:IW$257,'Aceite de Oliva'!$A$6:$A$257,"&gt;="&amp;$A269,'Aceite de Oliva'!$B$6:$B$257,"&lt;="&amp;$B269)</f>
        <v>0</v>
      </c>
      <c r="IX269" s="4">
        <f>SUMIFS('Aceite de Oliva'!IX$6:IX$257,'Aceite de Oliva'!$A$6:$A$257,"&gt;="&amp;$A269,'Aceite de Oliva'!$B$6:$B$257,"&lt;="&amp;$B269)</f>
        <v>0</v>
      </c>
      <c r="IY269" s="4">
        <f>SUMIFS('Aceite de Oliva'!IY$6:IY$257,'Aceite de Oliva'!$A$6:$A$257,"&gt;="&amp;$A269,'Aceite de Oliva'!$B$6:$B$257,"&lt;="&amp;$B269)</f>
        <v>0</v>
      </c>
      <c r="JC269" s="4">
        <f>SUMIFS('Aceite de Oliva'!JC$6:JC$257,'Aceite de Oliva'!$A$6:$A$257,"&gt;="&amp;$A269,'Aceite de Oliva'!$B$6:$B$257,"&lt;="&amp;$B269)</f>
        <v>0</v>
      </c>
      <c r="JD269" s="4">
        <f>SUMIFS('Aceite de Oliva'!JD$6:JD$257,'Aceite de Oliva'!$A$6:$A$257,"&gt;="&amp;$A269,'Aceite de Oliva'!$B$6:$B$257,"&lt;="&amp;$B269)</f>
        <v>0</v>
      </c>
      <c r="JE269" s="4">
        <f>SUMIFS('Aceite de Oliva'!JE$6:JE$257,'Aceite de Oliva'!$A$6:$A$257,"&gt;="&amp;$A269,'Aceite de Oliva'!$B$6:$B$257,"&lt;="&amp;$B269)</f>
        <v>0</v>
      </c>
      <c r="JF269" s="4">
        <f>SUMIFS('Aceite de Oliva'!JF$6:JF$257,'Aceite de Oliva'!$A$6:$A$257,"&gt;="&amp;$A269,'Aceite de Oliva'!$B$6:$B$257,"&lt;="&amp;$B269)</f>
        <v>0</v>
      </c>
      <c r="JJ269" s="4">
        <f>SUMIFS('Aceite de Oliva'!JJ$6:JJ$257,'Aceite de Oliva'!$A$6:$A$257,"&gt;="&amp;$A269,'Aceite de Oliva'!$B$6:$B$257,"&lt;="&amp;$B269)</f>
        <v>0</v>
      </c>
      <c r="JK269" s="4">
        <f>SUMIFS('Aceite de Oliva'!JK$6:JK$257,'Aceite de Oliva'!$A$6:$A$257,"&gt;="&amp;$A269,'Aceite de Oliva'!$B$6:$B$257,"&lt;="&amp;$B269)</f>
        <v>0</v>
      </c>
      <c r="JL269" s="4">
        <f>SUMIFS('Aceite de Oliva'!JL$6:JL$257,'Aceite de Oliva'!$A$6:$A$257,"&gt;="&amp;$A269,'Aceite de Oliva'!$B$6:$B$257,"&lt;="&amp;$B269)</f>
        <v>0</v>
      </c>
      <c r="JM269" s="4">
        <f>SUMIFS('Aceite de Oliva'!JM$6:JM$257,'Aceite de Oliva'!$A$6:$A$257,"&gt;="&amp;$A269,'Aceite de Oliva'!$B$6:$B$257,"&lt;="&amp;$B269)</f>
        <v>0</v>
      </c>
      <c r="JQ269" s="4">
        <f>SUMIFS('Aceite de Oliva'!JQ$6:JQ$257,'Aceite de Oliva'!$A$6:$A$257,"&gt;="&amp;$A269,'Aceite de Oliva'!$B$6:$B$257,"&lt;="&amp;$B269)</f>
        <v>0</v>
      </c>
      <c r="JR269" s="4">
        <f>SUMIFS('Aceite de Oliva'!JR$6:JR$257,'Aceite de Oliva'!$A$6:$A$257,"&gt;="&amp;$A269,'Aceite de Oliva'!$B$6:$B$257,"&lt;="&amp;$B269)</f>
        <v>0</v>
      </c>
      <c r="JS269" s="4">
        <f>SUMIFS('Aceite de Oliva'!JS$6:JS$257,'Aceite de Oliva'!$A$6:$A$257,"&gt;="&amp;$A269,'Aceite de Oliva'!$B$6:$B$257,"&lt;="&amp;$B269)</f>
        <v>0</v>
      </c>
      <c r="JT269" s="4">
        <f>SUMIFS('Aceite de Oliva'!JT$6:JT$257,'Aceite de Oliva'!$A$6:$A$257,"&gt;="&amp;$A269,'Aceite de Oliva'!$B$6:$B$257,"&lt;="&amp;$B269)</f>
        <v>0</v>
      </c>
      <c r="JX269" s="4">
        <f>SUMIFS('Aceite de Oliva'!JX$6:JX$257,'Aceite de Oliva'!$A$6:$A$257,"&gt;="&amp;$A269,'Aceite de Oliva'!$B$6:$B$257,"&lt;="&amp;$B269)</f>
        <v>0</v>
      </c>
      <c r="JY269" s="4">
        <f>SUMIFS('Aceite de Oliva'!JY$6:JY$257,'Aceite de Oliva'!$A$6:$A$257,"&gt;="&amp;$A269,'Aceite de Oliva'!$B$6:$B$257,"&lt;="&amp;$B269)</f>
        <v>0</v>
      </c>
      <c r="JZ269" s="4">
        <f>SUMIFS('Aceite de Oliva'!JZ$6:JZ$257,'Aceite de Oliva'!$A$6:$A$257,"&gt;="&amp;$A269,'Aceite de Oliva'!$B$6:$B$257,"&lt;="&amp;$B269)</f>
        <v>0</v>
      </c>
      <c r="KA269" s="4">
        <f>SUMIFS('Aceite de Oliva'!KA$6:KA$257,'Aceite de Oliva'!$A$6:$A$257,"&gt;="&amp;$A269,'Aceite de Oliva'!$B$6:$B$257,"&lt;="&amp;$B269)</f>
        <v>0</v>
      </c>
      <c r="KE269" s="4">
        <f>SUMIFS('Aceite de Oliva'!KE$6:KE$257,'Aceite de Oliva'!$A$6:$A$257,"&gt;="&amp;$A269,'Aceite de Oliva'!$B$6:$B$257,"&lt;="&amp;$B269)</f>
        <v>0</v>
      </c>
      <c r="KF269" s="4">
        <f>SUMIFS('Aceite de Oliva'!KF$6:KF$257,'Aceite de Oliva'!$A$6:$A$257,"&gt;="&amp;$A269,'Aceite de Oliva'!$B$6:$B$257,"&lt;="&amp;$B269)</f>
        <v>0</v>
      </c>
      <c r="KG269" s="4">
        <f>SUMIFS('Aceite de Oliva'!KG$6:KG$257,'Aceite de Oliva'!$A$6:$A$257,"&gt;="&amp;$A269,'Aceite de Oliva'!$B$6:$B$257,"&lt;="&amp;$B269)</f>
        <v>0</v>
      </c>
      <c r="KH269" s="4">
        <f>SUMIFS('Aceite de Oliva'!KH$6:KH$257,'Aceite de Oliva'!$A$6:$A$257,"&gt;="&amp;$A269,'Aceite de Oliva'!$B$6:$B$257,"&lt;="&amp;$B269)</f>
        <v>0</v>
      </c>
      <c r="KL269" s="4">
        <f>SUMIFS('Aceite de Oliva'!KL$6:KL$257,'Aceite de Oliva'!$A$6:$A$257,"&gt;="&amp;$A269,'Aceite de Oliva'!$B$6:$B$257,"&lt;="&amp;$B269)</f>
        <v>0</v>
      </c>
      <c r="KM269" s="4">
        <f>SUMIFS('Aceite de Oliva'!KM$6:KM$257,'Aceite de Oliva'!$A$6:$A$257,"&gt;="&amp;$A269,'Aceite de Oliva'!$B$6:$B$257,"&lt;="&amp;$B269)</f>
        <v>0</v>
      </c>
      <c r="KN269" s="4">
        <f>SUMIFS('Aceite de Oliva'!KN$6:KN$257,'Aceite de Oliva'!$A$6:$A$257,"&gt;="&amp;$A269,'Aceite de Oliva'!$B$6:$B$257,"&lt;="&amp;$B269)</f>
        <v>0</v>
      </c>
      <c r="KO269" s="4">
        <f>SUMIFS('Aceite de Oliva'!KO$6:KO$257,'Aceite de Oliva'!$A$6:$A$257,"&gt;="&amp;$A269,'Aceite de Oliva'!$B$6:$B$257,"&lt;="&amp;$B269)</f>
        <v>0</v>
      </c>
      <c r="KS269" s="4">
        <f>SUMIFS('Aceite de Oliva'!KS$6:KS$257,'Aceite de Oliva'!$A$6:$A$257,"&gt;="&amp;$A269,'Aceite de Oliva'!$B$6:$B$257,"&lt;="&amp;$B269)</f>
        <v>0</v>
      </c>
      <c r="KT269" s="4">
        <f>SUMIFS('Aceite de Oliva'!KT$6:KT$257,'Aceite de Oliva'!$A$6:$A$257,"&gt;="&amp;$A269,'Aceite de Oliva'!$B$6:$B$257,"&lt;="&amp;$B269)</f>
        <v>0</v>
      </c>
      <c r="KU269" s="4">
        <f>SUMIFS('Aceite de Oliva'!KU$6:KU$257,'Aceite de Oliva'!$A$6:$A$257,"&gt;="&amp;$A269,'Aceite de Oliva'!$B$6:$B$257,"&lt;="&amp;$B269)</f>
        <v>0</v>
      </c>
      <c r="KV269" s="4">
        <f>SUMIFS('Aceite de Oliva'!KV$6:KV$257,'Aceite de Oliva'!$A$6:$A$257,"&gt;="&amp;$A269,'Aceite de Oliva'!$B$6:$B$257,"&lt;="&amp;$B269)</f>
        <v>0</v>
      </c>
      <c r="KZ269" s="4">
        <f>SUMIFS('Aceite de Oliva'!KZ$6:KZ$257,'Aceite de Oliva'!$A$6:$A$257,"&gt;="&amp;$A269,'Aceite de Oliva'!$B$6:$B$257,"&lt;="&amp;$B269)</f>
        <v>0</v>
      </c>
      <c r="LA269" s="4">
        <f>SUMIFS('Aceite de Oliva'!LA$6:LA$257,'Aceite de Oliva'!$A$6:$A$257,"&gt;="&amp;$A269,'Aceite de Oliva'!$B$6:$B$257,"&lt;="&amp;$B269)</f>
        <v>0</v>
      </c>
      <c r="LB269" s="4">
        <f>SUMIFS('Aceite de Oliva'!LB$6:LB$257,'Aceite de Oliva'!$A$6:$A$257,"&gt;="&amp;$A269,'Aceite de Oliva'!$B$6:$B$257,"&lt;="&amp;$B269)</f>
        <v>0</v>
      </c>
      <c r="LC269" s="4">
        <f>SUMIFS('Aceite de Oliva'!LC$6:LC$257,'Aceite de Oliva'!$A$6:$A$257,"&gt;="&amp;$A269,'Aceite de Oliva'!$B$6:$B$257,"&lt;="&amp;$B269)</f>
        <v>0</v>
      </c>
      <c r="LG269" s="4">
        <f>SUMIFS('Aceite de Oliva'!LG$6:LG$257,'Aceite de Oliva'!$A$6:$A$257,"&gt;="&amp;$A269,'Aceite de Oliva'!$B$6:$B$257,"&lt;="&amp;$B269)</f>
        <v>0</v>
      </c>
      <c r="LH269" s="4">
        <f>SUMIFS('Aceite de Oliva'!LH$6:LH$257,'Aceite de Oliva'!$A$6:$A$257,"&gt;="&amp;$A269,'Aceite de Oliva'!$B$6:$B$257,"&lt;="&amp;$B269)</f>
        <v>0</v>
      </c>
      <c r="LI269" s="4">
        <f>SUMIFS('Aceite de Oliva'!LI$6:LI$257,'Aceite de Oliva'!$A$6:$A$257,"&gt;="&amp;$A269,'Aceite de Oliva'!$B$6:$B$257,"&lt;="&amp;$B269)</f>
        <v>0</v>
      </c>
      <c r="LJ269" s="4">
        <f>SUMIFS('Aceite de Oliva'!LJ$6:LJ$257,'Aceite de Oliva'!$A$6:$A$257,"&gt;="&amp;$A269,'Aceite de Oliva'!$B$6:$B$257,"&lt;="&amp;$B269)</f>
        <v>0</v>
      </c>
      <c r="LN269" s="4">
        <f>SUMIFS('Aceite de Oliva'!LN$6:LN$257,'Aceite de Oliva'!$A$6:$A$257,"&gt;="&amp;$A269,'Aceite de Oliva'!$B$6:$B$257,"&lt;="&amp;$B269)</f>
        <v>0</v>
      </c>
      <c r="LO269" s="4">
        <f>SUMIFS('Aceite de Oliva'!LO$6:LO$257,'Aceite de Oliva'!$A$6:$A$257,"&gt;="&amp;$A269,'Aceite de Oliva'!$B$6:$B$257,"&lt;="&amp;$B269)</f>
        <v>0</v>
      </c>
      <c r="LP269" s="4">
        <f>SUMIFS('Aceite de Oliva'!LP$6:LP$257,'Aceite de Oliva'!$A$6:$A$257,"&gt;="&amp;$A269,'Aceite de Oliva'!$B$6:$B$257,"&lt;="&amp;$B269)</f>
        <v>0</v>
      </c>
      <c r="LQ269" s="4">
        <f>SUMIFS('Aceite de Oliva'!LQ$6:LQ$257,'Aceite de Oliva'!$A$6:$A$257,"&gt;="&amp;$A269,'Aceite de Oliva'!$B$6:$B$257,"&lt;="&amp;$B269)</f>
        <v>0</v>
      </c>
      <c r="LU269" s="4">
        <f>SUMIFS('Aceite de Oliva'!LU$6:LU$257,'Aceite de Oliva'!$A$6:$A$257,"&gt;="&amp;$A269,'Aceite de Oliva'!$B$6:$B$257,"&lt;="&amp;$B269)</f>
        <v>0</v>
      </c>
      <c r="LV269" s="4">
        <f>SUMIFS('Aceite de Oliva'!LV$6:LV$257,'Aceite de Oliva'!$A$6:$A$257,"&gt;="&amp;$A269,'Aceite de Oliva'!$B$6:$B$257,"&lt;="&amp;$B269)</f>
        <v>0</v>
      </c>
      <c r="LW269" s="4">
        <f>SUMIFS('Aceite de Oliva'!LW$6:LW$257,'Aceite de Oliva'!$A$6:$A$257,"&gt;="&amp;$A269,'Aceite de Oliva'!$B$6:$B$257,"&lt;="&amp;$B269)</f>
        <v>0</v>
      </c>
      <c r="LX269" s="4">
        <f>SUMIFS('Aceite de Oliva'!LX$6:LX$257,'Aceite de Oliva'!$A$6:$A$257,"&gt;="&amp;$A269,'Aceite de Oliva'!$B$6:$B$257,"&lt;="&amp;$B269)</f>
        <v>0</v>
      </c>
      <c r="MB269" s="4">
        <f>SUMIFS('Aceite de Oliva'!MB$6:MB$257,'Aceite de Oliva'!$A$6:$A$257,"&gt;="&amp;$A269,'Aceite de Oliva'!$B$6:$B$257,"&lt;="&amp;$B269)</f>
        <v>0</v>
      </c>
      <c r="MC269" s="4">
        <f>SUMIFS('Aceite de Oliva'!MC$6:MC$257,'Aceite de Oliva'!$A$6:$A$257,"&gt;="&amp;$A269,'Aceite de Oliva'!$B$6:$B$257,"&lt;="&amp;$B269)</f>
        <v>0</v>
      </c>
      <c r="MD269" s="4">
        <f>SUMIFS('Aceite de Oliva'!MD$6:MD$257,'Aceite de Oliva'!$A$6:$A$257,"&gt;="&amp;$A269,'Aceite de Oliva'!$B$6:$B$257,"&lt;="&amp;$B269)</f>
        <v>0</v>
      </c>
      <c r="ME269" s="4">
        <f>SUMIFS('Aceite de Oliva'!ME$6:ME$257,'Aceite de Oliva'!$A$6:$A$257,"&gt;="&amp;$A269,'Aceite de Oliva'!$B$6:$B$257,"&lt;="&amp;$B269)</f>
        <v>0</v>
      </c>
      <c r="MI269" s="4">
        <f>SUMIFS('Aceite de Oliva'!MI$6:MI$257,'Aceite de Oliva'!$A$6:$A$257,"&gt;="&amp;$A269,'Aceite de Oliva'!$B$6:$B$257,"&lt;="&amp;$B269)</f>
        <v>0.14000000000000001</v>
      </c>
      <c r="MJ269" s="4">
        <f>SUMIFS('Aceite de Oliva'!MJ$6:MJ$257,'Aceite de Oliva'!$A$6:$A$257,"&gt;="&amp;$A269,'Aceite de Oliva'!$B$6:$B$257,"&lt;="&amp;$B269)</f>
        <v>0</v>
      </c>
      <c r="MK269" s="4">
        <f>SUMIFS('Aceite de Oliva'!MK$6:MK$257,'Aceite de Oliva'!$A$6:$A$257,"&gt;="&amp;$A269,'Aceite de Oliva'!$B$6:$B$257,"&lt;="&amp;$B269)</f>
        <v>0</v>
      </c>
      <c r="ML269" s="4">
        <f>SUMIFS('Aceite de Oliva'!ML$6:ML$257,'Aceite de Oliva'!$A$6:$A$257,"&gt;="&amp;$A269,'Aceite de Oliva'!$B$6:$B$257,"&lt;="&amp;$B269)</f>
        <v>0</v>
      </c>
      <c r="MP269" s="4">
        <f>SUMIFS('Aceite de Oliva'!MP$6:MP$257,'Aceite de Oliva'!$A$6:$A$257,"&gt;="&amp;$A269,'Aceite de Oliva'!$B$6:$B$257,"&lt;="&amp;$B269)</f>
        <v>0</v>
      </c>
      <c r="MQ269" s="4">
        <f>SUMIFS('Aceite de Oliva'!MQ$6:MQ$257,'Aceite de Oliva'!$A$6:$A$257,"&gt;="&amp;$A269,'Aceite de Oliva'!$B$6:$B$257,"&lt;="&amp;$B269)</f>
        <v>0</v>
      </c>
      <c r="MR269" s="4">
        <f>SUMIFS('Aceite de Oliva'!MR$6:MR$257,'Aceite de Oliva'!$A$6:$A$257,"&gt;="&amp;$A269,'Aceite de Oliva'!$B$6:$B$257,"&lt;="&amp;$B269)</f>
        <v>0</v>
      </c>
      <c r="MS269" s="4">
        <f>SUMIFS('Aceite de Oliva'!MS$6:MS$257,'Aceite de Oliva'!$A$6:$A$257,"&gt;="&amp;$A269,'Aceite de Oliva'!$B$6:$B$257,"&lt;="&amp;$B269)</f>
        <v>0</v>
      </c>
      <c r="MW269" s="4">
        <f>SUMIFS('Aceite de Oliva'!MW$6:MW$257,'Aceite de Oliva'!$A$6:$A$257,"&gt;="&amp;$A269,'Aceite de Oliva'!$B$6:$B$257,"&lt;="&amp;$B269)</f>
        <v>0.16999999999999998</v>
      </c>
      <c r="MX269" s="4">
        <f>SUMIFS('Aceite de Oliva'!MX$6:MX$257,'Aceite de Oliva'!$A$6:$A$257,"&gt;="&amp;$A269,'Aceite de Oliva'!$B$6:$B$257,"&lt;="&amp;$B269)</f>
        <v>0</v>
      </c>
      <c r="MY269" s="4">
        <f>SUMIFS('Aceite de Oliva'!MY$6:MY$257,'Aceite de Oliva'!$A$6:$A$257,"&gt;="&amp;$A269,'Aceite de Oliva'!$B$6:$B$257,"&lt;="&amp;$B269)</f>
        <v>0.15</v>
      </c>
      <c r="MZ269" s="4">
        <f>SUMIFS('Aceite de Oliva'!MZ$6:MZ$257,'Aceite de Oliva'!$A$6:$A$257,"&gt;="&amp;$A269,'Aceite de Oliva'!$B$6:$B$257,"&lt;="&amp;$B269)</f>
        <v>0</v>
      </c>
      <c r="ND269" s="4">
        <f>SUMIFS('Aceite de Oliva'!ND$6:ND$257,'Aceite de Oliva'!$A$6:$A$257,"&gt;="&amp;$A269,'Aceite de Oliva'!$B$6:$B$257,"&lt;="&amp;$B269)</f>
        <v>0</v>
      </c>
      <c r="NE269" s="4">
        <f>SUMIFS('Aceite de Oliva'!NE$6:NE$257,'Aceite de Oliva'!$A$6:$A$257,"&gt;="&amp;$A269,'Aceite de Oliva'!$B$6:$B$257,"&lt;="&amp;$B269)</f>
        <v>0</v>
      </c>
      <c r="NF269" s="4">
        <f>SUMIFS('Aceite de Oliva'!NF$6:NF$257,'Aceite de Oliva'!$A$6:$A$257,"&gt;="&amp;$A269,'Aceite de Oliva'!$B$6:$B$257,"&lt;="&amp;$B269)</f>
        <v>0</v>
      </c>
      <c r="NG269" s="4">
        <f>SUMIFS('Aceite de Oliva'!NG$6:NG$257,'Aceite de Oliva'!$A$6:$A$257,"&gt;="&amp;$A269,'Aceite de Oliva'!$B$6:$B$257,"&lt;="&amp;$B269)</f>
        <v>0</v>
      </c>
      <c r="NK269" s="4">
        <f>SUMIFS('Aceite de Oliva'!NK$6:NK$257,'Aceite de Oliva'!$A$6:$A$257,"&gt;="&amp;$A269,'Aceite de Oliva'!$B$6:$B$257,"&lt;="&amp;$B269)</f>
        <v>0</v>
      </c>
      <c r="NL269" s="4">
        <f>SUMIFS('Aceite de Oliva'!NL$6:NL$257,'Aceite de Oliva'!$A$6:$A$257,"&gt;="&amp;$A269,'Aceite de Oliva'!$B$6:$B$257,"&lt;="&amp;$B269)</f>
        <v>0</v>
      </c>
      <c r="NM269" s="4">
        <f>SUMIFS('Aceite de Oliva'!NM$6:NM$257,'Aceite de Oliva'!$A$6:$A$257,"&gt;="&amp;$A269,'Aceite de Oliva'!$B$6:$B$257,"&lt;="&amp;$B269)</f>
        <v>0</v>
      </c>
      <c r="NN269" s="4">
        <f>SUMIFS('Aceite de Oliva'!NN$6:NN$257,'Aceite de Oliva'!$A$6:$A$257,"&gt;="&amp;$A269,'Aceite de Oliva'!$B$6:$B$257,"&lt;="&amp;$B269)</f>
        <v>0</v>
      </c>
      <c r="NR269" s="4">
        <f>SUMIFS('Aceite de Oliva'!NR$6:NR$257,'Aceite de Oliva'!$A$6:$A$257,"&gt;="&amp;$A269,'Aceite de Oliva'!$B$6:$B$257,"&lt;="&amp;$B269)</f>
        <v>0</v>
      </c>
      <c r="NS269" s="4">
        <f>SUMIFS('Aceite de Oliva'!NS$6:NS$257,'Aceite de Oliva'!$A$6:$A$257,"&gt;="&amp;$A269,'Aceite de Oliva'!$B$6:$B$257,"&lt;="&amp;$B269)</f>
        <v>0</v>
      </c>
      <c r="NT269" s="4">
        <f>SUMIFS('Aceite de Oliva'!NT$6:NT$257,'Aceite de Oliva'!$A$6:$A$257,"&gt;="&amp;$A269,'Aceite de Oliva'!$B$6:$B$257,"&lt;="&amp;$B269)</f>
        <v>0</v>
      </c>
      <c r="NU269" s="4">
        <f>SUMIFS('Aceite de Oliva'!NU$6:NU$257,'Aceite de Oliva'!$A$6:$A$257,"&gt;="&amp;$A269,'Aceite de Oliva'!$B$6:$B$257,"&lt;="&amp;$B269)</f>
        <v>0</v>
      </c>
      <c r="NY269" s="4">
        <f>SUMIFS('Aceite de Oliva'!NY$6:NY$257,'Aceite de Oliva'!$A$6:$A$257,"&gt;="&amp;$A269,'Aceite de Oliva'!$B$6:$B$257,"&lt;="&amp;$B269)</f>
        <v>0</v>
      </c>
      <c r="NZ269" s="4">
        <f>SUMIFS('Aceite de Oliva'!NZ$6:NZ$257,'Aceite de Oliva'!$A$6:$A$257,"&gt;="&amp;$A269,'Aceite de Oliva'!$B$6:$B$257,"&lt;="&amp;$B269)</f>
        <v>0</v>
      </c>
      <c r="OA269" s="4">
        <f>SUMIFS('Aceite de Oliva'!OA$6:OA$257,'Aceite de Oliva'!$A$6:$A$257,"&gt;="&amp;$A269,'Aceite de Oliva'!$B$6:$B$257,"&lt;="&amp;$B269)</f>
        <v>0</v>
      </c>
      <c r="OB269" s="4">
        <f>SUMIFS('Aceite de Oliva'!OB$6:OB$257,'Aceite de Oliva'!$A$6:$A$257,"&gt;="&amp;$A269,'Aceite de Oliva'!$B$6:$B$257,"&lt;="&amp;$B269)</f>
        <v>0</v>
      </c>
      <c r="OF269" s="4">
        <f>SUMIFS('Aceite de Oliva'!OF$6:OF$257,'Aceite de Oliva'!$A$6:$A$257,"&gt;="&amp;$A269,'Aceite de Oliva'!$B$6:$B$257,"&lt;="&amp;$B269)</f>
        <v>0</v>
      </c>
      <c r="OG269" s="4">
        <f>SUMIFS('Aceite de Oliva'!OG$6:OG$257,'Aceite de Oliva'!$A$6:$A$257,"&gt;="&amp;$A269,'Aceite de Oliva'!$B$6:$B$257,"&lt;="&amp;$B269)</f>
        <v>0</v>
      </c>
      <c r="OH269" s="4">
        <f>SUMIFS('Aceite de Oliva'!OH$6:OH$257,'Aceite de Oliva'!$A$6:$A$257,"&gt;="&amp;$A269,'Aceite de Oliva'!$B$6:$B$257,"&lt;="&amp;$B269)</f>
        <v>0</v>
      </c>
      <c r="OI269" s="4">
        <f>SUMIFS('Aceite de Oliva'!OI$6:OI$257,'Aceite de Oliva'!$A$6:$A$257,"&gt;="&amp;$A269,'Aceite de Oliva'!$B$6:$B$257,"&lt;="&amp;$B269)</f>
        <v>0</v>
      </c>
      <c r="OM269" s="4">
        <f>SUMIFS('Aceite de Oliva'!OM$6:OM$257,'Aceite de Oliva'!$A$6:$A$257,"&gt;="&amp;$A269,'Aceite de Oliva'!$B$6:$B$257,"&lt;="&amp;$B269)</f>
        <v>0</v>
      </c>
      <c r="ON269" s="4">
        <f>SUMIFS('Aceite de Oliva'!ON$6:ON$257,'Aceite de Oliva'!$A$6:$A$257,"&gt;="&amp;$A269,'Aceite de Oliva'!$B$6:$B$257,"&lt;="&amp;$B269)</f>
        <v>0</v>
      </c>
      <c r="OO269" s="4">
        <f>SUMIFS('Aceite de Oliva'!OO$6:OO$257,'Aceite de Oliva'!$A$6:$A$257,"&gt;="&amp;$A269,'Aceite de Oliva'!$B$6:$B$257,"&lt;="&amp;$B269)</f>
        <v>0</v>
      </c>
      <c r="OP269" s="4">
        <f>SUMIFS('Aceite de Oliva'!OP$6:OP$257,'Aceite de Oliva'!$A$6:$A$257,"&gt;="&amp;$A269,'Aceite de Oliva'!$B$6:$B$257,"&lt;="&amp;$B269)</f>
        <v>0</v>
      </c>
      <c r="OT269" s="4">
        <f>SUMIFS('Aceite de Oliva'!OT$6:OT$257,'Aceite de Oliva'!$A$6:$A$257,"&gt;="&amp;$A269,'Aceite de Oliva'!$B$6:$B$257,"&lt;="&amp;$B269)</f>
        <v>0</v>
      </c>
      <c r="OU269" s="4">
        <f>SUMIFS('Aceite de Oliva'!OU$6:OU$257,'Aceite de Oliva'!$A$6:$A$257,"&gt;="&amp;$A269,'Aceite de Oliva'!$B$6:$B$257,"&lt;="&amp;$B269)</f>
        <v>0</v>
      </c>
      <c r="OV269" s="4">
        <f>SUMIFS('Aceite de Oliva'!OV$6:OV$257,'Aceite de Oliva'!$A$6:$A$257,"&gt;="&amp;$A269,'Aceite de Oliva'!$B$6:$B$257,"&lt;="&amp;$B269)</f>
        <v>0</v>
      </c>
      <c r="OW269" s="4">
        <f>SUMIFS('Aceite de Oliva'!OW$6:OW$257,'Aceite de Oliva'!$A$6:$A$257,"&gt;="&amp;$A269,'Aceite de Oliva'!$B$6:$B$257,"&lt;="&amp;$B269)</f>
        <v>0</v>
      </c>
      <c r="PA269" s="4">
        <f>SUMIFS('Aceite de Oliva'!PA$6:PA$257,'Aceite de Oliva'!$A$6:$A$257,"&gt;="&amp;$A269,'Aceite de Oliva'!$B$6:$B$257,"&lt;="&amp;$B269)</f>
        <v>0</v>
      </c>
      <c r="PB269" s="4">
        <f>SUMIFS('Aceite de Oliva'!PB$6:PB$257,'Aceite de Oliva'!$A$6:$A$257,"&gt;="&amp;$A269,'Aceite de Oliva'!$B$6:$B$257,"&lt;="&amp;$B269)</f>
        <v>0</v>
      </c>
      <c r="PC269" s="4">
        <f>SUMIFS('Aceite de Oliva'!PC$6:PC$257,'Aceite de Oliva'!$A$6:$A$257,"&gt;="&amp;$A269,'Aceite de Oliva'!$B$6:$B$257,"&lt;="&amp;$B269)</f>
        <v>0</v>
      </c>
      <c r="PD269" s="4">
        <f>SUMIFS('Aceite de Oliva'!PD$6:PD$257,'Aceite de Oliva'!$A$6:$A$257,"&gt;="&amp;$A269,'Aceite de Oliva'!$B$6:$B$257,"&lt;="&amp;$B269)</f>
        <v>0</v>
      </c>
      <c r="PH269" s="4">
        <f>SUMIFS('Aceite de Oliva'!PH$6:PH$257,'Aceite de Oliva'!$A$6:$A$257,"&gt;="&amp;$A269,'Aceite de Oliva'!$B$6:$B$257,"&lt;="&amp;$B269)</f>
        <v>0.1</v>
      </c>
      <c r="PI269" s="4">
        <f>SUMIFS('Aceite de Oliva'!PI$6:PI$257,'Aceite de Oliva'!$A$6:$A$257,"&gt;="&amp;$A269,'Aceite de Oliva'!$B$6:$B$257,"&lt;="&amp;$B269)</f>
        <v>0</v>
      </c>
      <c r="PJ269" s="4">
        <f>SUMIFS('Aceite de Oliva'!PJ$6:PJ$257,'Aceite de Oliva'!$A$6:$A$257,"&gt;="&amp;$A269,'Aceite de Oliva'!$B$6:$B$257,"&lt;="&amp;$B269)</f>
        <v>0.17</v>
      </c>
      <c r="PK269" s="4">
        <f>SUMIFS('Aceite de Oliva'!PK$6:PK$257,'Aceite de Oliva'!$A$6:$A$257,"&gt;="&amp;$A269,'Aceite de Oliva'!$B$6:$B$257,"&lt;="&amp;$B269)</f>
        <v>0</v>
      </c>
      <c r="PO269" s="4">
        <f>SUMIFS('Aceite de Oliva'!PO$6:PO$257,'Aceite de Oliva'!$A$6:$A$257,"&gt;="&amp;$A269,'Aceite de Oliva'!$B$6:$B$257,"&lt;="&amp;$B269)</f>
        <v>0.31</v>
      </c>
      <c r="PP269" s="4">
        <f>SUMIFS('Aceite de Oliva'!PP$6:PP$257,'Aceite de Oliva'!$A$6:$A$257,"&gt;="&amp;$A269,'Aceite de Oliva'!$B$6:$B$257,"&lt;="&amp;$B269)</f>
        <v>0</v>
      </c>
      <c r="PQ269" s="4">
        <f>SUMIFS('Aceite de Oliva'!PQ$6:PQ$257,'Aceite de Oliva'!$A$6:$A$257,"&gt;="&amp;$A269,'Aceite de Oliva'!$B$6:$B$257,"&lt;="&amp;$B269)</f>
        <v>0</v>
      </c>
      <c r="PR269" s="4">
        <f>SUMIFS('Aceite de Oliva'!PR$6:PR$257,'Aceite de Oliva'!$A$6:$A$257,"&gt;="&amp;$A269,'Aceite de Oliva'!$B$6:$B$257,"&lt;="&amp;$B269)</f>
        <v>0</v>
      </c>
      <c r="PV269" s="4">
        <f>SUMIFS('Aceite de Oliva'!PV$6:PV$257,'Aceite de Oliva'!$A$6:$A$257,"&gt;="&amp;$A269,'Aceite de Oliva'!$B$6:$B$257,"&lt;="&amp;$B269)</f>
        <v>0.19</v>
      </c>
      <c r="PW269" s="4">
        <f>SUMIFS('Aceite de Oliva'!PW$6:PW$257,'Aceite de Oliva'!$A$6:$A$257,"&gt;="&amp;$A269,'Aceite de Oliva'!$B$6:$B$257,"&lt;="&amp;$B269)</f>
        <v>0</v>
      </c>
      <c r="PX269" s="4">
        <f>SUMIFS('Aceite de Oliva'!PX$6:PX$257,'Aceite de Oliva'!$A$6:$A$257,"&gt;="&amp;$A269,'Aceite de Oliva'!$B$6:$B$257,"&lt;="&amp;$B269)</f>
        <v>0</v>
      </c>
      <c r="PY269" s="4">
        <f>SUMIFS('Aceite de Oliva'!PY$6:PY$257,'Aceite de Oliva'!$A$6:$A$257,"&gt;="&amp;$A269,'Aceite de Oliva'!$B$6:$B$257,"&lt;="&amp;$B269)</f>
        <v>0</v>
      </c>
      <c r="QC269" s="4">
        <f>SUMIFS('Aceite de Oliva'!QC$6:QC$257,'Aceite de Oliva'!$A$6:$A$257,"&gt;="&amp;$A269,'Aceite de Oliva'!$B$6:$B$257,"&lt;="&amp;$B269)</f>
        <v>0.16</v>
      </c>
      <c r="QD269" s="4">
        <f>SUMIFS('Aceite de Oliva'!QD$6:QD$257,'Aceite de Oliva'!$A$6:$A$257,"&gt;="&amp;$A269,'Aceite de Oliva'!$B$6:$B$257,"&lt;="&amp;$B269)</f>
        <v>0</v>
      </c>
      <c r="QE269" s="4">
        <f>SUMIFS('Aceite de Oliva'!QE$6:QE$257,'Aceite de Oliva'!$A$6:$A$257,"&gt;="&amp;$A269,'Aceite de Oliva'!$B$6:$B$257,"&lt;="&amp;$B269)</f>
        <v>0</v>
      </c>
      <c r="QF269" s="4">
        <f>SUMIFS('Aceite de Oliva'!QF$6:QF$257,'Aceite de Oliva'!$A$6:$A$257,"&gt;="&amp;$A269,'Aceite de Oliva'!$B$6:$B$257,"&lt;="&amp;$B269)</f>
        <v>0</v>
      </c>
      <c r="QJ269" s="4">
        <f>SUMIFS('Aceite de Oliva'!QJ$6:QJ$257,'Aceite de Oliva'!$A$6:$A$257,"&gt;="&amp;$A269,'Aceite de Oliva'!$B$6:$B$257,"&lt;="&amp;$B269)</f>
        <v>0</v>
      </c>
      <c r="QK269" s="4">
        <f>SUMIFS('Aceite de Oliva'!QK$6:QK$257,'Aceite de Oliva'!$A$6:$A$257,"&gt;="&amp;$A269,'Aceite de Oliva'!$B$6:$B$257,"&lt;="&amp;$B269)</f>
        <v>0</v>
      </c>
      <c r="QL269" s="4">
        <f>SUMIFS('Aceite de Oliva'!QL$6:QL$257,'Aceite de Oliva'!$A$6:$A$257,"&gt;="&amp;$A269,'Aceite de Oliva'!$B$6:$B$257,"&lt;="&amp;$B269)</f>
        <v>0</v>
      </c>
      <c r="QM269" s="4">
        <f>SUMIFS('Aceite de Oliva'!QM$6:QM$257,'Aceite de Oliva'!$A$6:$A$257,"&gt;="&amp;$A269,'Aceite de Oliva'!$B$6:$B$257,"&lt;="&amp;$B269)</f>
        <v>0</v>
      </c>
      <c r="QQ269" s="4">
        <f>SUMIFS('Aceite de Oliva'!QQ$6:QQ$257,'Aceite de Oliva'!$A$6:$A$257,"&gt;="&amp;$A269,'Aceite de Oliva'!$B$6:$B$257,"&lt;="&amp;$B269)</f>
        <v>0.17</v>
      </c>
      <c r="QR269" s="4">
        <f>SUMIFS('Aceite de Oliva'!QR$6:QR$257,'Aceite de Oliva'!$A$6:$A$257,"&gt;="&amp;$A269,'Aceite de Oliva'!$B$6:$B$257,"&lt;="&amp;$B269)</f>
        <v>0</v>
      </c>
      <c r="QS269" s="4">
        <f>SUMIFS('Aceite de Oliva'!QS$6:QS$257,'Aceite de Oliva'!$A$6:$A$257,"&gt;="&amp;$A269,'Aceite de Oliva'!$B$6:$B$257,"&lt;="&amp;$B269)</f>
        <v>0</v>
      </c>
      <c r="QT269" s="4">
        <f>SUMIFS('Aceite de Oliva'!QT$6:QT$257,'Aceite de Oliva'!$A$6:$A$257,"&gt;="&amp;$A269,'Aceite de Oliva'!$B$6:$B$257,"&lt;="&amp;$B269)</f>
        <v>0</v>
      </c>
      <c r="QX269" s="4">
        <f>SUMIFS('Aceite de Oliva'!QX$6:QX$257,'Aceite de Oliva'!$A$6:$A$257,"&gt;="&amp;$A269,'Aceite de Oliva'!$B$6:$B$257,"&lt;="&amp;$B269)</f>
        <v>0.27</v>
      </c>
      <c r="QY269" s="4">
        <f>SUMIFS('Aceite de Oliva'!QY$6:QY$257,'Aceite de Oliva'!$A$6:$A$257,"&gt;="&amp;$A269,'Aceite de Oliva'!$B$6:$B$257,"&lt;="&amp;$B269)</f>
        <v>0</v>
      </c>
      <c r="QZ269" s="4">
        <f>SUMIFS('Aceite de Oliva'!QZ$6:QZ$257,'Aceite de Oliva'!$A$6:$A$257,"&gt;="&amp;$A269,'Aceite de Oliva'!$B$6:$B$257,"&lt;="&amp;$B269)</f>
        <v>0.44</v>
      </c>
      <c r="RA269" s="4">
        <f>SUMIFS('Aceite de Oliva'!RA$6:RA$257,'Aceite de Oliva'!$A$6:$A$257,"&gt;="&amp;$A269,'Aceite de Oliva'!$B$6:$B$257,"&lt;="&amp;$B269)</f>
        <v>0</v>
      </c>
      <c r="RE269" s="4">
        <f>SUMIFS('Aceite de Oliva'!RE$6:RE$257,'Aceite de Oliva'!$A$6:$A$257,"&gt;="&amp;$A269,'Aceite de Oliva'!$B$6:$B$257,"&lt;="&amp;$B269)</f>
        <v>1.1499999999999999</v>
      </c>
      <c r="RF269" s="4">
        <f>SUMIFS('Aceite de Oliva'!RF$6:RF$257,'Aceite de Oliva'!$A$6:$A$257,"&gt;="&amp;$A269,'Aceite de Oliva'!$B$6:$B$257,"&lt;="&amp;$B269)</f>
        <v>1.47</v>
      </c>
      <c r="RG269" s="4">
        <f>SUMIFS('Aceite de Oliva'!RG$6:RG$257,'Aceite de Oliva'!$A$6:$A$257,"&gt;="&amp;$A269,'Aceite de Oliva'!$B$6:$B$257,"&lt;="&amp;$B269)</f>
        <v>1.2</v>
      </c>
      <c r="RH269" s="4">
        <f>SUMIFS('Aceite de Oliva'!RH$6:RH$257,'Aceite de Oliva'!$A$6:$A$257,"&gt;="&amp;$A269,'Aceite de Oliva'!$B$6:$B$257,"&lt;="&amp;$B269)</f>
        <v>0</v>
      </c>
      <c r="RL269" s="4">
        <f>SUMIFS('Aceite de Oliva'!RL$6:RL$257,'Aceite de Oliva'!$A$6:$A$257,"&gt;="&amp;$A269,'Aceite de Oliva'!$B$6:$B$257,"&lt;="&amp;$B269)</f>
        <v>0.54</v>
      </c>
      <c r="RM269" s="4">
        <f>SUMIFS('Aceite de Oliva'!RM$6:RM$257,'Aceite de Oliva'!$A$6:$A$257,"&gt;="&amp;$A269,'Aceite de Oliva'!$B$6:$B$257,"&lt;="&amp;$B269)</f>
        <v>1.1100000000000001</v>
      </c>
      <c r="RN269" s="4">
        <f>SUMIFS('Aceite de Oliva'!RN$6:RN$257,'Aceite de Oliva'!$A$6:$A$257,"&gt;="&amp;$A269,'Aceite de Oliva'!$B$6:$B$257,"&lt;="&amp;$B269)</f>
        <v>0.4</v>
      </c>
      <c r="RO269" s="4">
        <f>SUMIFS('Aceite de Oliva'!RO$6:RO$257,'Aceite de Oliva'!$A$6:$A$257,"&gt;="&amp;$A269,'Aceite de Oliva'!$B$6:$B$257,"&lt;="&amp;$B269)</f>
        <v>0</v>
      </c>
      <c r="RS269" s="4">
        <f>SUMIFS('Aceite de Oliva'!RS$6:RS$257,'Aceite de Oliva'!$A$6:$A$257,"&gt;="&amp;$A269,'Aceite de Oliva'!$B$6:$B$257,"&lt;="&amp;$B269)</f>
        <v>0.63</v>
      </c>
      <c r="RT269" s="4">
        <f>SUMIFS('Aceite de Oliva'!RT$6:RT$257,'Aceite de Oliva'!$A$6:$A$257,"&gt;="&amp;$A269,'Aceite de Oliva'!$B$6:$B$257,"&lt;="&amp;$B269)</f>
        <v>1.27</v>
      </c>
      <c r="RU269" s="4">
        <f>SUMIFS('Aceite de Oliva'!RU$6:RU$257,'Aceite de Oliva'!$A$6:$A$257,"&gt;="&amp;$A269,'Aceite de Oliva'!$B$6:$B$257,"&lt;="&amp;$B269)</f>
        <v>0.27</v>
      </c>
      <c r="RV269" s="4">
        <f>SUMIFS('Aceite de Oliva'!RV$6:RV$257,'Aceite de Oliva'!$A$6:$A$257,"&gt;="&amp;$A269,'Aceite de Oliva'!$B$6:$B$257,"&lt;="&amp;$B269)</f>
        <v>0</v>
      </c>
      <c r="RZ269" s="4">
        <f>SUMIFS('Aceite de Oliva'!RZ$6:RZ$257,'Aceite de Oliva'!$A$6:$A$257,"&gt;="&amp;$A269,'Aceite de Oliva'!$B$6:$B$257,"&lt;="&amp;$B269)</f>
        <v>0.13</v>
      </c>
      <c r="SA269" s="4">
        <f>SUMIFS('Aceite de Oliva'!SA$6:SA$257,'Aceite de Oliva'!$A$6:$A$257,"&gt;="&amp;$A269,'Aceite de Oliva'!$B$6:$B$257,"&lt;="&amp;$B269)</f>
        <v>0</v>
      </c>
      <c r="SB269" s="4">
        <f>SUMIFS('Aceite de Oliva'!SB$6:SB$257,'Aceite de Oliva'!$A$6:$A$257,"&gt;="&amp;$A269,'Aceite de Oliva'!$B$6:$B$257,"&lt;="&amp;$B269)</f>
        <v>0.22</v>
      </c>
      <c r="SC269" s="4">
        <f>SUMIFS('Aceite de Oliva'!SC$6:SC$257,'Aceite de Oliva'!$A$6:$A$257,"&gt;="&amp;$A269,'Aceite de Oliva'!$B$6:$B$257,"&lt;="&amp;$B269)</f>
        <v>0</v>
      </c>
      <c r="SG269" s="4">
        <f>SUMIFS('Aceite de Oliva'!SG$6:SG$257,'Aceite de Oliva'!$A$6:$A$257,"&gt;="&amp;$A269,'Aceite de Oliva'!$B$6:$B$257,"&lt;="&amp;$B269)</f>
        <v>0.18</v>
      </c>
      <c r="SH269" s="4">
        <f>SUMIFS('Aceite de Oliva'!SH$6:SH$257,'Aceite de Oliva'!$A$6:$A$257,"&gt;="&amp;$A269,'Aceite de Oliva'!$B$6:$B$257,"&lt;="&amp;$B269)</f>
        <v>0</v>
      </c>
      <c r="SI269" s="4">
        <f>SUMIFS('Aceite de Oliva'!SI$6:SI$257,'Aceite de Oliva'!$A$6:$A$257,"&gt;="&amp;$A269,'Aceite de Oliva'!$B$6:$B$257,"&lt;="&amp;$B269)</f>
        <v>0.1</v>
      </c>
      <c r="SJ269" s="4">
        <f>SUMIFS('Aceite de Oliva'!SJ$6:SJ$257,'Aceite de Oliva'!$A$6:$A$257,"&gt;="&amp;$A269,'Aceite de Oliva'!$B$6:$B$257,"&lt;="&amp;$B269)</f>
        <v>0.85</v>
      </c>
      <c r="SN269" s="4">
        <f>SUMIFS('Aceite de Oliva'!SN$6:SN$257,'Aceite de Oliva'!$A$6:$A$257,"&gt;="&amp;$A269,'Aceite de Oliva'!$B$6:$B$257,"&lt;="&amp;$B269)</f>
        <v>0.45999999999999996</v>
      </c>
      <c r="SO269" s="4">
        <f>SUMIFS('Aceite de Oliva'!SO$6:SO$257,'Aceite de Oliva'!$A$6:$A$257,"&gt;="&amp;$A269,'Aceite de Oliva'!$B$6:$B$257,"&lt;="&amp;$B269)</f>
        <v>0.24</v>
      </c>
      <c r="SP269" s="4">
        <f>SUMIFS('Aceite de Oliva'!SP$6:SP$257,'Aceite de Oliva'!$A$6:$A$257,"&gt;="&amp;$A269,'Aceite de Oliva'!$B$6:$B$257,"&lt;="&amp;$B269)</f>
        <v>0.36</v>
      </c>
      <c r="SQ269" s="4">
        <f>SUMIFS('Aceite de Oliva'!SQ$6:SQ$257,'Aceite de Oliva'!$A$6:$A$257,"&gt;="&amp;$A269,'Aceite de Oliva'!$B$6:$B$257,"&lt;="&amp;$B269)</f>
        <v>0</v>
      </c>
      <c r="SU269" s="4">
        <f>SUMIFS('Aceite de Oliva'!SU$6:SU$257,'Aceite de Oliva'!$A$6:$A$257,"&gt;="&amp;$A269,'Aceite de Oliva'!$B$6:$B$257,"&lt;="&amp;$B269)</f>
        <v>3.1999999999999997</v>
      </c>
      <c r="SV269" s="4">
        <f>SUMIFS('Aceite de Oliva'!SV$6:SV$257,'Aceite de Oliva'!$A$6:$A$257,"&gt;="&amp;$A269,'Aceite de Oliva'!$B$6:$B$257,"&lt;="&amp;$B269)</f>
        <v>6.7</v>
      </c>
      <c r="SW269" s="4">
        <f>SUMIFS('Aceite de Oliva'!SW$6:SW$257,'Aceite de Oliva'!$A$6:$A$257,"&gt;="&amp;$A269,'Aceite de Oliva'!$B$6:$B$257,"&lt;="&amp;$B269)</f>
        <v>2.54</v>
      </c>
      <c r="SX269" s="4">
        <f>SUMIFS('Aceite de Oliva'!SX$6:SX$257,'Aceite de Oliva'!$A$6:$A$257,"&gt;="&amp;$A269,'Aceite de Oliva'!$B$6:$B$257,"&lt;="&amp;$B269)</f>
        <v>0.47</v>
      </c>
      <c r="TB269" s="4">
        <f>SUMIFS('Aceite de Oliva'!TB$6:TB$257,'Aceite de Oliva'!$A$6:$A$257,"&gt;="&amp;$A269,'Aceite de Oliva'!$B$6:$B$257,"&lt;="&amp;$B269)</f>
        <v>10.780000000000001</v>
      </c>
      <c r="TC269" s="4">
        <f>SUMIFS('Aceite de Oliva'!TC$6:TC$257,'Aceite de Oliva'!$A$6:$A$257,"&gt;="&amp;$A269,'Aceite de Oliva'!$B$6:$B$257,"&lt;="&amp;$B269)</f>
        <v>14.46</v>
      </c>
      <c r="TD269" s="4">
        <f>SUMIFS('Aceite de Oliva'!TD$6:TD$257,'Aceite de Oliva'!$A$6:$A$257,"&gt;="&amp;$A269,'Aceite de Oliva'!$B$6:$B$257,"&lt;="&amp;$B269)</f>
        <v>8.67</v>
      </c>
      <c r="TE269" s="4">
        <f>SUMIFS('Aceite de Oliva'!TE$6:TE$257,'Aceite de Oliva'!$A$6:$A$257,"&gt;="&amp;$A269,'Aceite de Oliva'!$B$6:$B$257,"&lt;="&amp;$B269)</f>
        <v>12.8</v>
      </c>
      <c r="TI269" s="4">
        <f>SUMIFS('Aceite de Oliva'!TI$6:TI$257,'Aceite de Oliva'!$A$6:$A$257,"&gt;="&amp;$A269,'Aceite de Oliva'!$B$6:$B$257,"&lt;="&amp;$B269)</f>
        <v>9.17</v>
      </c>
      <c r="TJ269" s="4">
        <f>SUMIFS('Aceite de Oliva'!TJ$6:TJ$257,'Aceite de Oliva'!$A$6:$A$257,"&gt;="&amp;$A269,'Aceite de Oliva'!$B$6:$B$257,"&lt;="&amp;$B269)</f>
        <v>20.56</v>
      </c>
      <c r="TK269" s="4">
        <f>SUMIFS('Aceite de Oliva'!TK$6:TK$257,'Aceite de Oliva'!$A$6:$A$257,"&gt;="&amp;$A269,'Aceite de Oliva'!$B$6:$B$257,"&lt;="&amp;$B269)</f>
        <v>5.4399999999999995</v>
      </c>
      <c r="TL269" s="4">
        <f>SUMIFS('Aceite de Oliva'!TL$6:TL$257,'Aceite de Oliva'!$A$6:$A$257,"&gt;="&amp;$A269,'Aceite de Oliva'!$B$6:$B$257,"&lt;="&amp;$B269)</f>
        <v>2.3600000000000003</v>
      </c>
      <c r="TP269" s="4">
        <f>SUMIFS('Aceite de Oliva'!TP$6:TP$257,'Aceite de Oliva'!$A$6:$A$257,"&gt;="&amp;$A269,'Aceite de Oliva'!$B$6:$B$257,"&lt;="&amp;$B269)</f>
        <v>2.5599999999999996</v>
      </c>
      <c r="TQ269" s="4">
        <f>SUMIFS('Aceite de Oliva'!TQ$6:TQ$257,'Aceite de Oliva'!$A$6:$A$257,"&gt;="&amp;$A269,'Aceite de Oliva'!$B$6:$B$257,"&lt;="&amp;$B269)</f>
        <v>7.0600000000000005</v>
      </c>
      <c r="TR269" s="4">
        <f>SUMIFS('Aceite de Oliva'!TR$6:TR$257,'Aceite de Oliva'!$A$6:$A$257,"&gt;="&amp;$A269,'Aceite de Oliva'!$B$6:$B$257,"&lt;="&amp;$B269)</f>
        <v>0.64</v>
      </c>
      <c r="TS269" s="4">
        <f>SUMIFS('Aceite de Oliva'!TS$6:TS$257,'Aceite de Oliva'!$A$6:$A$257,"&gt;="&amp;$A269,'Aceite de Oliva'!$B$6:$B$257,"&lt;="&amp;$B269)</f>
        <v>1.37</v>
      </c>
      <c r="TW269" s="4">
        <f>SUMIFS('Aceite de Oliva'!TW$6:TW$257,'Aceite de Oliva'!$A$6:$A$257,"&gt;="&amp;$A269,'Aceite de Oliva'!$B$6:$B$257,"&lt;="&amp;$B269)</f>
        <v>3.2300000000000004</v>
      </c>
      <c r="TX269" s="4">
        <f>SUMIFS('Aceite de Oliva'!TX$6:TX$257,'Aceite de Oliva'!$A$6:$A$257,"&gt;="&amp;$A269,'Aceite de Oliva'!$B$6:$B$257,"&lt;="&amp;$B269)</f>
        <v>9.9600000000000009</v>
      </c>
      <c r="TY269" s="4">
        <f>SUMIFS('Aceite de Oliva'!TY$6:TY$257,'Aceite de Oliva'!$A$6:$A$257,"&gt;="&amp;$A269,'Aceite de Oliva'!$B$6:$B$257,"&lt;="&amp;$B269)</f>
        <v>1.32</v>
      </c>
      <c r="TZ269" s="4">
        <f>SUMIFS('Aceite de Oliva'!TZ$6:TZ$257,'Aceite de Oliva'!$A$6:$A$257,"&gt;="&amp;$A269,'Aceite de Oliva'!$B$6:$B$257,"&lt;="&amp;$B269)</f>
        <v>0</v>
      </c>
      <c r="UD269" s="4">
        <f>SUMIFS('Aceite de Oliva'!UD$6:UD$257,'Aceite de Oliva'!$A$6:$A$257,"&gt;="&amp;$A269,'Aceite de Oliva'!$B$6:$B$257,"&lt;="&amp;$B269)</f>
        <v>2.27</v>
      </c>
      <c r="UE269" s="4">
        <f>SUMIFS('Aceite de Oliva'!UE$6:UE$257,'Aceite de Oliva'!$A$6:$A$257,"&gt;="&amp;$A269,'Aceite de Oliva'!$B$6:$B$257,"&lt;="&amp;$B269)</f>
        <v>4.8099999999999996</v>
      </c>
      <c r="UF269" s="4">
        <f>SUMIFS('Aceite de Oliva'!UF$6:UF$257,'Aceite de Oliva'!$A$6:$A$257,"&gt;="&amp;$A269,'Aceite de Oliva'!$B$6:$B$257,"&lt;="&amp;$B269)</f>
        <v>1.65</v>
      </c>
      <c r="UG269" s="4">
        <f>SUMIFS('Aceite de Oliva'!UG$6:UG$257,'Aceite de Oliva'!$A$6:$A$257,"&gt;="&amp;$A269,'Aceite de Oliva'!$B$6:$B$257,"&lt;="&amp;$B269)</f>
        <v>1.31</v>
      </c>
      <c r="UK269" s="4">
        <f>SUMIFS('Aceite de Oliva'!UK$6:UK$257,'Aceite de Oliva'!$A$6:$A$257,"&gt;="&amp;$A269,'Aceite de Oliva'!$B$6:$B$257,"&lt;="&amp;$B269)</f>
        <v>1.45</v>
      </c>
      <c r="UL269" s="4">
        <f>SUMIFS('Aceite de Oliva'!UL$6:UL$257,'Aceite de Oliva'!$A$6:$A$257,"&gt;="&amp;$A269,'Aceite de Oliva'!$B$6:$B$257,"&lt;="&amp;$B269)</f>
        <v>2.95</v>
      </c>
      <c r="UM269" s="4">
        <f>SUMIFS('Aceite de Oliva'!UM$6:UM$257,'Aceite de Oliva'!$A$6:$A$257,"&gt;="&amp;$A269,'Aceite de Oliva'!$B$6:$B$257,"&lt;="&amp;$B269)</f>
        <v>0.88</v>
      </c>
      <c r="UN269" s="4">
        <f>SUMIFS('Aceite de Oliva'!UN$6:UN$257,'Aceite de Oliva'!$A$6:$A$257,"&gt;="&amp;$A269,'Aceite de Oliva'!$B$6:$B$257,"&lt;="&amp;$B269)</f>
        <v>0</v>
      </c>
      <c r="UR269" s="4">
        <f>SUMIFS('Aceite de Oliva'!UR$6:UR$257,'Aceite de Oliva'!$A$6:$A$257,"&gt;="&amp;$A269,'Aceite de Oliva'!$B$6:$B$257,"&lt;="&amp;$B269)</f>
        <v>1.56</v>
      </c>
      <c r="US269" s="4">
        <f>SUMIFS('Aceite de Oliva'!US$6:US$257,'Aceite de Oliva'!$A$6:$A$257,"&gt;="&amp;$A269,'Aceite de Oliva'!$B$6:$B$257,"&lt;="&amp;$B269)</f>
        <v>1.71</v>
      </c>
      <c r="UT269" s="4">
        <f>SUMIFS('Aceite de Oliva'!UT$6:UT$257,'Aceite de Oliva'!$A$6:$A$257,"&gt;="&amp;$A269,'Aceite de Oliva'!$B$6:$B$257,"&lt;="&amp;$B269)</f>
        <v>1</v>
      </c>
      <c r="UU269" s="4">
        <f>SUMIFS('Aceite de Oliva'!UU$6:UU$257,'Aceite de Oliva'!$A$6:$A$257,"&gt;="&amp;$A269,'Aceite de Oliva'!$B$6:$B$257,"&lt;="&amp;$B269)</f>
        <v>0.5</v>
      </c>
      <c r="UY269" s="4">
        <f>SUMIFS('Aceite de Oliva'!UY$6:UY$257,'Aceite de Oliva'!$A$6:$A$257,"&gt;="&amp;$A269,'Aceite de Oliva'!$B$6:$B$257,"&lt;="&amp;$B269)</f>
        <v>0.86</v>
      </c>
      <c r="UZ269" s="4">
        <f>SUMIFS('Aceite de Oliva'!UZ$6:UZ$257,'Aceite de Oliva'!$A$6:$A$257,"&gt;="&amp;$A269,'Aceite de Oliva'!$B$6:$B$257,"&lt;="&amp;$B269)</f>
        <v>2.58</v>
      </c>
      <c r="VA269" s="4">
        <f>SUMIFS('Aceite de Oliva'!VA$6:VA$257,'Aceite de Oliva'!$A$6:$A$257,"&gt;="&amp;$A269,'Aceite de Oliva'!$B$6:$B$257,"&lt;="&amp;$B269)</f>
        <v>0.32</v>
      </c>
      <c r="VB269" s="4">
        <f>SUMIFS('Aceite de Oliva'!VB$6:VB$257,'Aceite de Oliva'!$A$6:$A$257,"&gt;="&amp;$A269,'Aceite de Oliva'!$B$6:$B$257,"&lt;="&amp;$B269)</f>
        <v>0</v>
      </c>
      <c r="VF269" s="4">
        <f>SUMIFS('Aceite de Oliva'!VF$6:VF$257,'Aceite de Oliva'!$A$6:$A$257,"&gt;="&amp;$A269,'Aceite de Oliva'!$B$6:$B$257,"&lt;="&amp;$B269)</f>
        <v>0.53</v>
      </c>
      <c r="VG269" s="4">
        <f>SUMIFS('Aceite de Oliva'!VG$6:VG$257,'Aceite de Oliva'!$A$6:$A$257,"&gt;="&amp;$A269,'Aceite de Oliva'!$B$6:$B$257,"&lt;="&amp;$B269)</f>
        <v>0.89</v>
      </c>
      <c r="VH269" s="4">
        <f>SUMIFS('Aceite de Oliva'!VH$6:VH$257,'Aceite de Oliva'!$A$6:$A$257,"&gt;="&amp;$A269,'Aceite de Oliva'!$B$6:$B$257,"&lt;="&amp;$B269)</f>
        <v>0.38</v>
      </c>
      <c r="VI269" s="4">
        <f>SUMIFS('Aceite de Oliva'!VI$6:VI$257,'Aceite de Oliva'!$A$6:$A$257,"&gt;="&amp;$A269,'Aceite de Oliva'!$B$6:$B$257,"&lt;="&amp;$B269)</f>
        <v>0</v>
      </c>
      <c r="VM269" s="4">
        <f>SUMIFS('Aceite de Oliva'!VM$6:VM$257,'Aceite de Oliva'!$A$6:$A$257,"&gt;="&amp;$A269,'Aceite de Oliva'!$B$6:$B$257,"&lt;="&amp;$B269)</f>
        <v>0.82000000000000006</v>
      </c>
      <c r="VN269" s="4">
        <f>SUMIFS('Aceite de Oliva'!VN$6:VN$257,'Aceite de Oliva'!$A$6:$A$257,"&gt;="&amp;$A269,'Aceite de Oliva'!$B$6:$B$257,"&lt;="&amp;$B269)</f>
        <v>0.8</v>
      </c>
      <c r="VO269" s="4">
        <f>SUMIFS('Aceite de Oliva'!VO$6:VO$257,'Aceite de Oliva'!$A$6:$A$257,"&gt;="&amp;$A269,'Aceite de Oliva'!$B$6:$B$257,"&lt;="&amp;$B269)</f>
        <v>1.03</v>
      </c>
      <c r="VP269" s="4">
        <f>SUMIFS('Aceite de Oliva'!VP$6:VP$257,'Aceite de Oliva'!$A$6:$A$257,"&gt;="&amp;$A269,'Aceite de Oliva'!$B$6:$B$257,"&lt;="&amp;$B269)</f>
        <v>0.27</v>
      </c>
      <c r="VT269" s="4">
        <f>SUMIFS('Aceite de Oliva'!VT$6:VT$257,'Aceite de Oliva'!$A$6:$A$257,"&gt;="&amp;$A269,'Aceite de Oliva'!$B$6:$B$257,"&lt;="&amp;$B269)</f>
        <v>0.77</v>
      </c>
      <c r="VU269" s="4">
        <f>SUMIFS('Aceite de Oliva'!VU$6:VU$257,'Aceite de Oliva'!$A$6:$A$257,"&gt;="&amp;$A269,'Aceite de Oliva'!$B$6:$B$257,"&lt;="&amp;$B269)</f>
        <v>1.1399999999999999</v>
      </c>
      <c r="VV269" s="4">
        <f>SUMIFS('Aceite de Oliva'!VV$6:VV$257,'Aceite de Oliva'!$A$6:$A$257,"&gt;="&amp;$A269,'Aceite de Oliva'!$B$6:$B$257,"&lt;="&amp;$B269)</f>
        <v>0</v>
      </c>
      <c r="VW269" s="4">
        <f>SUMIFS('Aceite de Oliva'!VW$6:VW$257,'Aceite de Oliva'!$A$6:$A$257,"&gt;="&amp;$A269,'Aceite de Oliva'!$B$6:$B$257,"&lt;="&amp;$B269)</f>
        <v>1.94</v>
      </c>
      <c r="WA269" s="4">
        <f>SUMIFS('Aceite de Oliva'!WA$6:WA$257,'Aceite de Oliva'!$A$6:$A$257,"&gt;="&amp;$A269,'Aceite de Oliva'!$B$6:$B$257,"&lt;="&amp;$B269)</f>
        <v>0.89999999999999991</v>
      </c>
      <c r="WB269" s="4">
        <f>SUMIFS('Aceite de Oliva'!WB$6:WB$257,'Aceite de Oliva'!$A$6:$A$257,"&gt;="&amp;$A269,'Aceite de Oliva'!$B$6:$B$257,"&lt;="&amp;$B269)</f>
        <v>0.83</v>
      </c>
      <c r="WC269" s="4">
        <f>SUMIFS('Aceite de Oliva'!WC$6:WC$257,'Aceite de Oliva'!$A$6:$A$257,"&gt;="&amp;$A269,'Aceite de Oliva'!$B$6:$B$257,"&lt;="&amp;$B269)</f>
        <v>1.07</v>
      </c>
      <c r="WD269" s="4">
        <f>SUMIFS('Aceite de Oliva'!WD$6:WD$257,'Aceite de Oliva'!$A$6:$A$257,"&gt;="&amp;$A269,'Aceite de Oliva'!$B$6:$B$257,"&lt;="&amp;$B269)</f>
        <v>0</v>
      </c>
      <c r="WH269" s="4">
        <f>SUMIFS('Aceite de Oliva'!WH$6:WH$257,'Aceite de Oliva'!$A$6:$A$257,"&gt;="&amp;$A269,'Aceite de Oliva'!$B$6:$B$257,"&lt;="&amp;$B269)</f>
        <v>5.55</v>
      </c>
      <c r="WI269" s="4">
        <f>SUMIFS('Aceite de Oliva'!WI$6:WI$257,'Aceite de Oliva'!$A$6:$A$257,"&gt;="&amp;$A269,'Aceite de Oliva'!$B$6:$B$257,"&lt;="&amp;$B269)</f>
        <v>2.5299999999999998</v>
      </c>
      <c r="WJ269" s="4">
        <f>SUMIFS('Aceite de Oliva'!WJ$6:WJ$257,'Aceite de Oliva'!$A$6:$A$257,"&gt;="&amp;$A269,'Aceite de Oliva'!$B$6:$B$257,"&lt;="&amp;$B269)</f>
        <v>5.1100000000000003</v>
      </c>
      <c r="WK269" s="4">
        <f>SUMIFS('Aceite de Oliva'!WK$6:WK$257,'Aceite de Oliva'!$A$6:$A$257,"&gt;="&amp;$A269,'Aceite de Oliva'!$B$6:$B$257,"&lt;="&amp;$B269)</f>
        <v>11.620000000000001</v>
      </c>
      <c r="WO269" s="4">
        <f>SUMIFS('Aceite de Oliva'!WO$6:WO$257,'Aceite de Oliva'!$A$6:$A$257,"&gt;="&amp;$A269,'Aceite de Oliva'!$B$6:$B$257,"&lt;="&amp;$B269)</f>
        <v>11.35</v>
      </c>
      <c r="WP269" s="4">
        <f>SUMIFS('Aceite de Oliva'!WP$6:WP$257,'Aceite de Oliva'!$A$6:$A$257,"&gt;="&amp;$A269,'Aceite de Oliva'!$B$6:$B$257,"&lt;="&amp;$B269)</f>
        <v>2.87</v>
      </c>
      <c r="WQ269" s="4">
        <f>SUMIFS('Aceite de Oliva'!WQ$6:WQ$257,'Aceite de Oliva'!$A$6:$A$257,"&gt;="&amp;$A269,'Aceite de Oliva'!$B$6:$B$257,"&lt;="&amp;$B269)</f>
        <v>12.660000000000002</v>
      </c>
      <c r="WR269" s="4">
        <f>SUMIFS('Aceite de Oliva'!WR$6:WR$257,'Aceite de Oliva'!$A$6:$A$257,"&gt;="&amp;$A269,'Aceite de Oliva'!$B$6:$B$257,"&lt;="&amp;$B269)</f>
        <v>20.72</v>
      </c>
      <c r="WV269" s="4">
        <f>SUMIFS('Aceite de Oliva'!WV$6:WV$257,'Aceite de Oliva'!$A$6:$A$257,"&gt;="&amp;$A269,'Aceite de Oliva'!$B$6:$B$257,"&lt;="&amp;$B269)</f>
        <v>7.2900000000000009</v>
      </c>
      <c r="WW269" s="4">
        <f>SUMIFS('Aceite de Oliva'!WW$6:WW$257,'Aceite de Oliva'!$A$6:$A$257,"&gt;="&amp;$A269,'Aceite de Oliva'!$B$6:$B$257,"&lt;="&amp;$B269)</f>
        <v>9.17</v>
      </c>
      <c r="WX269" s="4">
        <f>SUMIFS('Aceite de Oliva'!WX$6:WX$257,'Aceite de Oliva'!$A$6:$A$257,"&gt;="&amp;$A269,'Aceite de Oliva'!$B$6:$B$257,"&lt;="&amp;$B269)</f>
        <v>6.69</v>
      </c>
      <c r="WY269" s="4">
        <f>SUMIFS('Aceite de Oliva'!WY$6:WY$257,'Aceite de Oliva'!$A$6:$A$257,"&gt;="&amp;$A269,'Aceite de Oliva'!$B$6:$B$257,"&lt;="&amp;$B269)</f>
        <v>8.24</v>
      </c>
      <c r="XC269" s="4">
        <f>SUMIFS('Aceite de Oliva'!XC$6:XC$257,'Aceite de Oliva'!$A$6:$A$257,"&gt;="&amp;$A269,'Aceite de Oliva'!$B$6:$B$257,"&lt;="&amp;$B269)</f>
        <v>8.629999999999999</v>
      </c>
      <c r="XD269" s="4">
        <f>SUMIFS('Aceite de Oliva'!XD$6:XD$257,'Aceite de Oliva'!$A$6:$A$257,"&gt;="&amp;$A269,'Aceite de Oliva'!$B$6:$B$257,"&lt;="&amp;$B269)</f>
        <v>7.8900000000000006</v>
      </c>
      <c r="XE269" s="4">
        <f>SUMIFS('Aceite de Oliva'!XE$6:XE$257,'Aceite de Oliva'!$A$6:$A$257,"&gt;="&amp;$A269,'Aceite de Oliva'!$B$6:$B$257,"&lt;="&amp;$B269)</f>
        <v>9.1000000000000014</v>
      </c>
      <c r="XF269" s="4">
        <f>SUMIFS('Aceite de Oliva'!XF$6:XF$257,'Aceite de Oliva'!$A$6:$A$257,"&gt;="&amp;$A269,'Aceite de Oliva'!$B$6:$B$257,"&lt;="&amp;$B269)</f>
        <v>4.1500000000000004</v>
      </c>
      <c r="XJ269" s="4">
        <f>SUMIFS('Aceite de Oliva'!XJ$6:XJ$257,'Aceite de Oliva'!$A$6:$A$257,"&gt;="&amp;$A269,'Aceite de Oliva'!$B$6:$B$257,"&lt;="&amp;$B269)</f>
        <v>4.2699999999999996</v>
      </c>
      <c r="XK269" s="4">
        <f>SUMIFS('Aceite de Oliva'!XK$6:XK$257,'Aceite de Oliva'!$A$6:$A$257,"&gt;="&amp;$A269,'Aceite de Oliva'!$B$6:$B$257,"&lt;="&amp;$B269)</f>
        <v>7.65</v>
      </c>
      <c r="XL269" s="4">
        <f>SUMIFS('Aceite de Oliva'!XL$6:XL$257,'Aceite de Oliva'!$A$6:$A$257,"&gt;="&amp;$A269,'Aceite de Oliva'!$B$6:$B$257,"&lt;="&amp;$B269)</f>
        <v>2.85</v>
      </c>
      <c r="XM269" s="4">
        <f>SUMIFS('Aceite de Oliva'!XM$6:XM$257,'Aceite de Oliva'!$A$6:$A$257,"&gt;="&amp;$A269,'Aceite de Oliva'!$B$6:$B$257,"&lt;="&amp;$B269)</f>
        <v>5.14</v>
      </c>
      <c r="XQ269" s="4">
        <f>SUMIFS('Aceite de Oliva'!XQ$6:XQ$257,'Aceite de Oliva'!$A$6:$A$257,"&gt;="&amp;$A269,'Aceite de Oliva'!$B$6:$B$257,"&lt;="&amp;$B269)</f>
        <v>0.73</v>
      </c>
      <c r="XR269" s="4">
        <f>SUMIFS('Aceite de Oliva'!XR$6:XR$257,'Aceite de Oliva'!$A$6:$A$257,"&gt;="&amp;$A269,'Aceite de Oliva'!$B$6:$B$257,"&lt;="&amp;$B269)</f>
        <v>0.5</v>
      </c>
      <c r="XS269" s="4">
        <f>SUMIFS('Aceite de Oliva'!XS$6:XS$257,'Aceite de Oliva'!$A$6:$A$257,"&gt;="&amp;$A269,'Aceite de Oliva'!$B$6:$B$257,"&lt;="&amp;$B269)</f>
        <v>0.79999999999999993</v>
      </c>
      <c r="XT269" s="4">
        <f>SUMIFS('Aceite de Oliva'!XT$6:XT$257,'Aceite de Oliva'!$A$6:$A$257,"&gt;="&amp;$A269,'Aceite de Oliva'!$B$6:$B$257,"&lt;="&amp;$B269)</f>
        <v>0</v>
      </c>
      <c r="XX269" s="4">
        <f>SUMIFS('Aceite de Oliva'!XX$6:XX$257,'Aceite de Oliva'!$A$6:$A$257,"&gt;="&amp;$A269,'Aceite de Oliva'!$B$6:$B$257,"&lt;="&amp;$B269)</f>
        <v>0.91</v>
      </c>
      <c r="XY269" s="4">
        <f>SUMIFS('Aceite de Oliva'!XY$6:XY$257,'Aceite de Oliva'!$A$6:$A$257,"&gt;="&amp;$A269,'Aceite de Oliva'!$B$6:$B$257,"&lt;="&amp;$B269)</f>
        <v>0.83000000000000007</v>
      </c>
      <c r="XZ269" s="4">
        <f>SUMIFS('Aceite de Oliva'!XZ$6:XZ$257,'Aceite de Oliva'!$A$6:$A$257,"&gt;="&amp;$A269,'Aceite de Oliva'!$B$6:$B$257,"&lt;="&amp;$B269)</f>
        <v>0.79</v>
      </c>
      <c r="YA269" s="4">
        <f>SUMIFS('Aceite de Oliva'!YA$6:YA$257,'Aceite de Oliva'!$A$6:$A$257,"&gt;="&amp;$A269,'Aceite de Oliva'!$B$6:$B$257,"&lt;="&amp;$B269)</f>
        <v>0</v>
      </c>
    </row>
    <row r="270" spans="1:651" x14ac:dyDescent="0.25">
      <c r="A270" s="9">
        <f>'TAM Aceite de Oliva'!B18</f>
        <v>6.75</v>
      </c>
      <c r="B270" s="9">
        <f>'TAM Aceite de Oliva'!C18</f>
        <v>7</v>
      </c>
      <c r="C270" s="9"/>
      <c r="D270" s="4">
        <f>SUMIFS('Aceite de Oliva'!D$6:D$257,'Aceite de Oliva'!$A$6:$A$257,"&gt;="&amp;$A270,'Aceite de Oliva'!$B$6:$B$257,"&lt;="&amp;$B270)</f>
        <v>0</v>
      </c>
      <c r="E270" s="4">
        <f>SUMIFS('Aceite de Oliva'!E$6:E$257,'Aceite de Oliva'!$A$6:$A$257,"&gt;="&amp;$A270,'Aceite de Oliva'!$B$6:$B$257,"&lt;="&amp;$B270)</f>
        <v>0</v>
      </c>
      <c r="F270" s="4">
        <f>SUMIFS('Aceite de Oliva'!F$6:F$257,'Aceite de Oliva'!$A$6:$A$257,"&gt;="&amp;$A270,'Aceite de Oliva'!$B$6:$B$257,"&lt;="&amp;$B270)</f>
        <v>0</v>
      </c>
      <c r="G270" s="4">
        <f>SUMIFS('Aceite de Oliva'!G$6:G$257,'Aceite de Oliva'!$A$6:$A$257,"&gt;="&amp;$A270,'Aceite de Oliva'!$B$6:$B$257,"&lt;="&amp;$B270)</f>
        <v>0</v>
      </c>
      <c r="H270" s="9"/>
      <c r="I270" s="9"/>
      <c r="J270" s="9"/>
      <c r="K270" s="4">
        <f>SUMIFS('Aceite de Oliva'!K$6:K$257,'Aceite de Oliva'!$A$6:$A$257,"&gt;="&amp;$A270,'Aceite de Oliva'!$B$6:$B$257,"&lt;="&amp;$B270)</f>
        <v>0</v>
      </c>
      <c r="L270" s="4">
        <f>SUMIFS('Aceite de Oliva'!L$6:L$257,'Aceite de Oliva'!$A$6:$A$257,"&gt;="&amp;$A270,'Aceite de Oliva'!$B$6:$B$257,"&lt;="&amp;$B270)</f>
        <v>0</v>
      </c>
      <c r="M270" s="4">
        <f>SUMIFS('Aceite de Oliva'!M$6:M$257,'Aceite de Oliva'!$A$6:$A$257,"&gt;="&amp;$A270,'Aceite de Oliva'!$B$6:$B$257,"&lt;="&amp;$B270)</f>
        <v>0</v>
      </c>
      <c r="N270" s="4">
        <f>SUMIFS('Aceite de Oliva'!N$6:N$257,'Aceite de Oliva'!$A$6:$A$257,"&gt;="&amp;$A270,'Aceite de Oliva'!$B$6:$B$257,"&lt;="&amp;$B270)</f>
        <v>0</v>
      </c>
      <c r="O270" s="9"/>
      <c r="P270" s="9"/>
      <c r="Q270" s="9"/>
      <c r="R270" s="4">
        <f>SUMIFS('Aceite de Oliva'!R$6:R$257,'Aceite de Oliva'!$A$6:$A$257,"&gt;="&amp;$A270,'Aceite de Oliva'!$B$6:$B$257,"&lt;="&amp;$B270)</f>
        <v>0</v>
      </c>
      <c r="S270" s="4">
        <f>SUMIFS('Aceite de Oliva'!S$6:S$257,'Aceite de Oliva'!$A$6:$A$257,"&gt;="&amp;$A270,'Aceite de Oliva'!$B$6:$B$257,"&lt;="&amp;$B270)</f>
        <v>0</v>
      </c>
      <c r="T270" s="4">
        <f>SUMIFS('Aceite de Oliva'!T$6:T$257,'Aceite de Oliva'!$A$6:$A$257,"&gt;="&amp;$A270,'Aceite de Oliva'!$B$6:$B$257,"&lt;="&amp;$B270)</f>
        <v>0</v>
      </c>
      <c r="U270" s="4">
        <f>SUMIFS('Aceite de Oliva'!U$6:U$257,'Aceite de Oliva'!$A$6:$A$257,"&gt;="&amp;$A270,'Aceite de Oliva'!$B$6:$B$257,"&lt;="&amp;$B270)</f>
        <v>0</v>
      </c>
      <c r="V270" s="9"/>
      <c r="W270" s="9"/>
      <c r="X270" s="9"/>
      <c r="Y270" s="4">
        <f>SUMIFS('Aceite de Oliva'!Y$6:Y$257,'Aceite de Oliva'!$A$6:$A$257,"&gt;="&amp;$A270,'Aceite de Oliva'!$B$6:$B$257,"&lt;="&amp;$B270)</f>
        <v>0</v>
      </c>
      <c r="Z270" s="4">
        <f>SUMIFS('Aceite de Oliva'!Z$6:Z$257,'Aceite de Oliva'!$A$6:$A$257,"&gt;="&amp;$A270,'Aceite de Oliva'!$B$6:$B$257,"&lt;="&amp;$B270)</f>
        <v>0</v>
      </c>
      <c r="AA270" s="4">
        <f>SUMIFS('Aceite de Oliva'!AA$6:AA$257,'Aceite de Oliva'!$A$6:$A$257,"&gt;="&amp;$A270,'Aceite de Oliva'!$B$6:$B$257,"&lt;="&amp;$B270)</f>
        <v>0</v>
      </c>
      <c r="AB270" s="4">
        <f>SUMIFS('Aceite de Oliva'!AB$6:AB$257,'Aceite de Oliva'!$A$6:$A$257,"&gt;="&amp;$A270,'Aceite de Oliva'!$B$6:$B$257,"&lt;="&amp;$B270)</f>
        <v>0</v>
      </c>
      <c r="AC270" s="9"/>
      <c r="AD270" s="9"/>
      <c r="AE270" s="9"/>
      <c r="AF270" s="4">
        <f>SUMIFS('Aceite de Oliva'!AF$6:AF$257,'Aceite de Oliva'!$A$6:$A$257,"&gt;="&amp;$A270,'Aceite de Oliva'!$B$6:$B$257,"&lt;="&amp;$B270)</f>
        <v>0</v>
      </c>
      <c r="AG270" s="4">
        <f>SUMIFS('Aceite de Oliva'!AG$6:AG$257,'Aceite de Oliva'!$A$6:$A$257,"&gt;="&amp;$A270,'Aceite de Oliva'!$B$6:$B$257,"&lt;="&amp;$B270)</f>
        <v>0</v>
      </c>
      <c r="AH270" s="4">
        <f>SUMIFS('Aceite de Oliva'!AH$6:AH$257,'Aceite de Oliva'!$A$6:$A$257,"&gt;="&amp;$A270,'Aceite de Oliva'!$B$6:$B$257,"&lt;="&amp;$B270)</f>
        <v>0</v>
      </c>
      <c r="AI270" s="4">
        <f>SUMIFS('Aceite de Oliva'!AI$6:AI$257,'Aceite de Oliva'!$A$6:$A$257,"&gt;="&amp;$A270,'Aceite de Oliva'!$B$6:$B$257,"&lt;="&amp;$B270)</f>
        <v>0</v>
      </c>
      <c r="AJ270" s="9"/>
      <c r="AK270" s="9"/>
      <c r="AL270" s="9"/>
      <c r="AM270" s="4">
        <f>SUMIFS('Aceite de Oliva'!AM$6:AM$257,'Aceite de Oliva'!$A$6:$A$257,"&gt;="&amp;$A270,'Aceite de Oliva'!$B$6:$B$257,"&lt;="&amp;$B270)</f>
        <v>0</v>
      </c>
      <c r="AN270" s="4">
        <f>SUMIFS('Aceite de Oliva'!AN$6:AN$257,'Aceite de Oliva'!$A$6:$A$257,"&gt;="&amp;$A270,'Aceite de Oliva'!$B$6:$B$257,"&lt;="&amp;$B270)</f>
        <v>0</v>
      </c>
      <c r="AO270" s="4">
        <f>SUMIFS('Aceite de Oliva'!AO$6:AO$257,'Aceite de Oliva'!$A$6:$A$257,"&gt;="&amp;$A270,'Aceite de Oliva'!$B$6:$B$257,"&lt;="&amp;$B270)</f>
        <v>0</v>
      </c>
      <c r="AP270" s="4">
        <f>SUMIFS('Aceite de Oliva'!AP$6:AP$257,'Aceite de Oliva'!$A$6:$A$257,"&gt;="&amp;$A270,'Aceite de Oliva'!$B$6:$B$257,"&lt;="&amp;$B270)</f>
        <v>0</v>
      </c>
      <c r="AQ270" s="9"/>
      <c r="AR270" s="9"/>
      <c r="AT270" s="4">
        <f>SUMIFS('Aceite de Oliva'!AT$6:AT$257,'Aceite de Oliva'!$A$6:$A$257,"&gt;="&amp;$A270,'Aceite de Oliva'!$B$6:$B$257,"&lt;="&amp;$B270)</f>
        <v>0</v>
      </c>
      <c r="AU270" s="4">
        <f>SUMIFS('Aceite de Oliva'!AU$6:AU$257,'Aceite de Oliva'!$A$6:$A$257,"&gt;="&amp;$A270,'Aceite de Oliva'!$B$6:$B$257,"&lt;="&amp;$B270)</f>
        <v>0</v>
      </c>
      <c r="AV270" s="4">
        <f>SUMIFS('Aceite de Oliva'!AV$6:AV$257,'Aceite de Oliva'!$A$6:$A$257,"&gt;="&amp;$A270,'Aceite de Oliva'!$B$6:$B$257,"&lt;="&amp;$B270)</f>
        <v>0</v>
      </c>
      <c r="AW270" s="4">
        <f>SUMIFS('Aceite de Oliva'!AW$6:AW$257,'Aceite de Oliva'!$A$6:$A$257,"&gt;="&amp;$A270,'Aceite de Oliva'!$B$6:$B$257,"&lt;="&amp;$B270)</f>
        <v>0</v>
      </c>
      <c r="BA270" s="4">
        <f>SUMIFS('Aceite de Oliva'!BA$6:BA$257,'Aceite de Oliva'!$A$6:$A$257,"&gt;="&amp;A270,'Aceite de Oliva'!$B$6:$B$257,"&lt;="&amp;B270)</f>
        <v>0</v>
      </c>
      <c r="BB270" s="4">
        <f>SUMIFS('Aceite de Oliva'!BB$6:BB$257,'Aceite de Oliva'!$A$6:$A$257,"&gt;="&amp;$A270,'Aceite de Oliva'!$B$6:$B$257,"&lt;="&amp;$B270)</f>
        <v>0</v>
      </c>
      <c r="BC270" s="4">
        <f>SUMIFS('Aceite de Oliva'!BC$6:BC$257,'Aceite de Oliva'!$A$6:$A$257,"&gt;="&amp;$A270,'Aceite de Oliva'!$B$6:$B$257,"&lt;="&amp;$B270)</f>
        <v>0</v>
      </c>
      <c r="BD270" s="4">
        <f>SUMIFS('Aceite de Oliva'!BD$6:BD$257,'Aceite de Oliva'!$A$6:$A$257,"&gt;="&amp;$A270,'Aceite de Oliva'!$B$6:$B$257,"&lt;="&amp;$B270)</f>
        <v>0</v>
      </c>
      <c r="BH270" s="4">
        <f>SUMIFS('Aceite de Oliva'!BH$6:BH$257,'Aceite de Oliva'!$A$6:$A$257,"&gt;="&amp;$A270,'Aceite de Oliva'!$B$6:$B$257,"&lt;="&amp;$B270)</f>
        <v>0</v>
      </c>
      <c r="BI270" s="4">
        <f>SUMIFS('Aceite de Oliva'!BI$6:BI$257,'Aceite de Oliva'!$A$6:$A$257,"&gt;="&amp;$A270,'Aceite de Oliva'!$B$6:$B$257,"&lt;="&amp;$B270)</f>
        <v>0</v>
      </c>
      <c r="BJ270" s="4">
        <f>SUMIFS('Aceite de Oliva'!BJ$6:BJ$257,'Aceite de Oliva'!$A$6:$A$257,"&gt;="&amp;$A270,'Aceite de Oliva'!$B$6:$B$257,"&lt;="&amp;$B270)</f>
        <v>0</v>
      </c>
      <c r="BK270" s="4">
        <f>SUMIFS('Aceite de Oliva'!BK$6:BK$257,'Aceite de Oliva'!$A$6:$A$257,"&gt;="&amp;$A270,'Aceite de Oliva'!$B$6:$B$257,"&lt;="&amp;$B270)</f>
        <v>0</v>
      </c>
      <c r="BO270" s="4">
        <f>SUMIFS('Aceite de Oliva'!BO$6:BO$257,'Aceite de Oliva'!$A$6:$A$257,"&gt;="&amp;$A270,'Aceite de Oliva'!$B$6:$B$257,"&lt;="&amp;$B270)</f>
        <v>0.14000000000000001</v>
      </c>
      <c r="BP270" s="4">
        <f>SUMIFS('Aceite de Oliva'!BP$6:BP$257,'Aceite de Oliva'!$A$6:$A$257,"&gt;="&amp;$A270,'Aceite de Oliva'!$B$6:$B$257,"&lt;="&amp;$B270)</f>
        <v>0</v>
      </c>
      <c r="BQ270" s="4">
        <f>SUMIFS('Aceite de Oliva'!BQ$6:BQ$257,'Aceite de Oliva'!$A$6:$A$257,"&gt;="&amp;$A270,'Aceite de Oliva'!$B$6:$B$257,"&lt;="&amp;$B270)</f>
        <v>0</v>
      </c>
      <c r="BR270" s="4">
        <f>SUMIFS('Aceite de Oliva'!BR$6:BR$257,'Aceite de Oliva'!$A$6:$A$257,"&gt;="&amp;$A270,'Aceite de Oliva'!$B$6:$B$257,"&lt;="&amp;$B270)</f>
        <v>0</v>
      </c>
      <c r="BV270" s="4">
        <f>SUMIFS('Aceite de Oliva'!BV$6:BV$257,'Aceite de Oliva'!$A$6:$A$257,"&gt;="&amp;$A270,'Aceite de Oliva'!$B$6:$B$257,"&lt;="&amp;$B270)</f>
        <v>0</v>
      </c>
      <c r="BW270" s="4">
        <f>SUMIFS('Aceite de Oliva'!BW$6:BW$257,'Aceite de Oliva'!$A$6:$A$257,"&gt;="&amp;$A270,'Aceite de Oliva'!$B$6:$B$257,"&lt;="&amp;$B270)</f>
        <v>0</v>
      </c>
      <c r="BX270" s="4">
        <f>SUMIFS('Aceite de Oliva'!BX$6:BX$257,'Aceite de Oliva'!$A$6:$A$257,"&gt;="&amp;$A270,'Aceite de Oliva'!$B$6:$B$257,"&lt;="&amp;$B270)</f>
        <v>0</v>
      </c>
      <c r="BY270" s="4">
        <f>SUMIFS('Aceite de Oliva'!BY$6:BY$257,'Aceite de Oliva'!$A$6:$A$257,"&gt;="&amp;$A270,'Aceite de Oliva'!$B$6:$B$257,"&lt;="&amp;$B270)</f>
        <v>0</v>
      </c>
      <c r="CC270" s="4">
        <f>SUMIFS('Aceite de Oliva'!CC$6:CC$257,'Aceite de Oliva'!$A$6:$A$257,"&gt;="&amp;$A270,'Aceite de Oliva'!$B$6:$B$257,"&lt;="&amp;$B270)</f>
        <v>0</v>
      </c>
      <c r="CD270" s="4">
        <f>SUMIFS('Aceite de Oliva'!CD$6:CD$257,'Aceite de Oliva'!$A$6:$A$257,"&gt;="&amp;$A270,'Aceite de Oliva'!$B$6:$B$257,"&lt;="&amp;$B270)</f>
        <v>0</v>
      </c>
      <c r="CE270" s="4">
        <f>SUMIFS('Aceite de Oliva'!CE$6:CE$257,'Aceite de Oliva'!$A$6:$A$257,"&gt;="&amp;$A270,'Aceite de Oliva'!$B$6:$B$257,"&lt;="&amp;$B270)</f>
        <v>0</v>
      </c>
      <c r="CF270" s="4">
        <f>SUMIFS('Aceite de Oliva'!CF$6:CF$257,'Aceite de Oliva'!$A$6:$A$257,"&gt;="&amp;$A270,'Aceite de Oliva'!$B$6:$B$257,"&lt;="&amp;$B270)</f>
        <v>0</v>
      </c>
      <c r="CJ270" s="4">
        <f>SUMIFS('Aceite de Oliva'!CJ$6:CJ$257,'Aceite de Oliva'!$A$6:$A$257,"&gt;="&amp;$A270,'Aceite de Oliva'!$B$6:$B$257,"&lt;="&amp;$B270)</f>
        <v>0.03</v>
      </c>
      <c r="CK270" s="4">
        <f>SUMIFS('Aceite de Oliva'!CK$6:CK$257,'Aceite de Oliva'!$A$6:$A$257,"&gt;="&amp;$A270,'Aceite de Oliva'!$B$6:$B$257,"&lt;="&amp;$B270)</f>
        <v>0</v>
      </c>
      <c r="CL270" s="4">
        <f>SUMIFS('Aceite de Oliva'!CL$6:CL$257,'Aceite de Oliva'!$A$6:$A$257,"&gt;="&amp;$A270,'Aceite de Oliva'!$B$6:$B$257,"&lt;="&amp;$B270)</f>
        <v>0</v>
      </c>
      <c r="CM270" s="4">
        <f>SUMIFS('Aceite de Oliva'!CM$6:CM$257,'Aceite de Oliva'!$A$6:$A$257,"&gt;="&amp;$A270,'Aceite de Oliva'!$B$6:$B$257,"&lt;="&amp;$B270)</f>
        <v>0</v>
      </c>
      <c r="CQ270" s="4">
        <f>SUMIFS('Aceite de Oliva'!CQ$6:CQ$257,'Aceite de Oliva'!$A$6:$A$257,"&gt;="&amp;$A270,'Aceite de Oliva'!$B$6:$B$257,"&lt;="&amp;$B270)</f>
        <v>0</v>
      </c>
      <c r="CR270" s="4">
        <f>SUMIFS('Aceite de Oliva'!CR$6:CR$257,'Aceite de Oliva'!$A$6:$A$257,"&gt;="&amp;$A270,'Aceite de Oliva'!$B$6:$B$257,"&lt;="&amp;$B270)</f>
        <v>0</v>
      </c>
      <c r="CS270" s="4">
        <f>SUMIFS('Aceite de Oliva'!CS$6:CS$257,'Aceite de Oliva'!$A$6:$A$257,"&gt;="&amp;$A270,'Aceite de Oliva'!$B$6:$B$257,"&lt;="&amp;$B270)</f>
        <v>0</v>
      </c>
      <c r="CT270" s="4">
        <f>SUMIFS('Aceite de Oliva'!CT$6:CT$257,'Aceite de Oliva'!$A$6:$A$257,"&gt;="&amp;$A270,'Aceite de Oliva'!$B$6:$B$257,"&lt;="&amp;$B270)</f>
        <v>0</v>
      </c>
      <c r="CX270" s="4">
        <f>SUMIFS('Aceite de Oliva'!CX$6:CX$257,'Aceite de Oliva'!$A$6:$A$257,"&gt;="&amp;$A270,'Aceite de Oliva'!$B$6:$B$257,"&lt;="&amp;$B270)</f>
        <v>0.24</v>
      </c>
      <c r="CY270" s="4">
        <f>SUMIFS('Aceite de Oliva'!CY$6:CY$257,'Aceite de Oliva'!$A$6:$A$257,"&gt;="&amp;$A270,'Aceite de Oliva'!$B$6:$B$257,"&lt;="&amp;$B270)</f>
        <v>0</v>
      </c>
      <c r="CZ270" s="4">
        <f>SUMIFS('Aceite de Oliva'!CZ$6:CZ$257,'Aceite de Oliva'!$A$6:$A$257,"&gt;="&amp;$A270,'Aceite de Oliva'!$B$6:$B$257,"&lt;="&amp;$B270)</f>
        <v>0.43</v>
      </c>
      <c r="DA270" s="4">
        <f>SUMIFS('Aceite de Oliva'!DA$6:DA$257,'Aceite de Oliva'!$A$6:$A$257,"&gt;="&amp;$A270,'Aceite de Oliva'!$B$6:$B$257,"&lt;="&amp;$B270)</f>
        <v>0</v>
      </c>
      <c r="DE270" s="4">
        <f>SUMIFS('Aceite de Oliva'!DE$6:DE$257,'Aceite de Oliva'!$A$6:$A$257,"&gt;="&amp;$A270,'Aceite de Oliva'!$B$6:$B$257,"&lt;="&amp;$B270)</f>
        <v>0</v>
      </c>
      <c r="DF270" s="4">
        <f>SUMIFS('Aceite de Oliva'!DF$6:DF$257,'Aceite de Oliva'!$A$6:$A$257,"&gt;="&amp;$A270,'Aceite de Oliva'!$B$6:$B$257,"&lt;="&amp;$B270)</f>
        <v>0</v>
      </c>
      <c r="DG270" s="4">
        <f>SUMIFS('Aceite de Oliva'!DG$6:DG$257,'Aceite de Oliva'!$A$6:$A$257,"&gt;="&amp;$A270,'Aceite de Oliva'!$B$6:$B$257,"&lt;="&amp;$B270)</f>
        <v>0</v>
      </c>
      <c r="DH270" s="4">
        <f>SUMIFS('Aceite de Oliva'!DH$6:DH$257,'Aceite de Oliva'!$A$6:$A$257,"&gt;="&amp;$A270,'Aceite de Oliva'!$B$6:$B$257,"&lt;="&amp;$B270)</f>
        <v>0</v>
      </c>
      <c r="DL270" s="4">
        <f>SUMIFS('Aceite de Oliva'!DL$6:DL$257,'Aceite de Oliva'!$A$6:$A$257,"&gt;="&amp;$A270,'Aceite de Oliva'!$B$6:$B$257,"&lt;="&amp;$B270)</f>
        <v>0.03</v>
      </c>
      <c r="DM270" s="4">
        <f>SUMIFS('Aceite de Oliva'!DM$6:DM$257,'Aceite de Oliva'!$A$6:$A$257,"&gt;="&amp;$A270,'Aceite de Oliva'!$B$6:$B$257,"&lt;="&amp;$B270)</f>
        <v>0.15</v>
      </c>
      <c r="DN270" s="4">
        <f>SUMIFS('Aceite de Oliva'!DN$6:DN$257,'Aceite de Oliva'!$A$6:$A$257,"&gt;="&amp;$A270,'Aceite de Oliva'!$B$6:$B$257,"&lt;="&amp;$B270)</f>
        <v>0</v>
      </c>
      <c r="DO270" s="4">
        <f>SUMIFS('Aceite de Oliva'!DO$6:DO$257,'Aceite de Oliva'!$A$6:$A$257,"&gt;="&amp;$A270,'Aceite de Oliva'!$B$6:$B$257,"&lt;="&amp;$B270)</f>
        <v>0</v>
      </c>
      <c r="DS270" s="4">
        <f>SUMIFS('Aceite de Oliva'!DS$6:DS$257,'Aceite de Oliva'!$A$6:$A$257,"&gt;="&amp;$A270,'Aceite de Oliva'!$B$6:$B$257,"&lt;="&amp;$B270)</f>
        <v>0</v>
      </c>
      <c r="DT270" s="4">
        <f>SUMIFS('Aceite de Oliva'!DT$6:DT$257,'Aceite de Oliva'!$A$6:$A$257,"&gt;="&amp;$A270,'Aceite de Oliva'!$B$6:$B$257,"&lt;="&amp;$B270)</f>
        <v>0</v>
      </c>
      <c r="DU270" s="4">
        <f>SUMIFS('Aceite de Oliva'!DU$6:DU$257,'Aceite de Oliva'!$A$6:$A$257,"&gt;="&amp;$A270,'Aceite de Oliva'!$B$6:$B$257,"&lt;="&amp;$B270)</f>
        <v>0</v>
      </c>
      <c r="DV270" s="4">
        <f>SUMIFS('Aceite de Oliva'!DV$6:DV$257,'Aceite de Oliva'!$A$6:$A$257,"&gt;="&amp;$A270,'Aceite de Oliva'!$B$6:$B$257,"&lt;="&amp;$B270)</f>
        <v>0</v>
      </c>
      <c r="DZ270" s="4">
        <f>SUMIFS('Aceite de Oliva'!DZ$6:DZ$257,'Aceite de Oliva'!$A$6:$A$257,"&gt;="&amp;$A270,'Aceite de Oliva'!$B$6:$B$257,"&lt;="&amp;$B270)</f>
        <v>0</v>
      </c>
      <c r="EA270" s="4">
        <f>SUMIFS('Aceite de Oliva'!EA$6:EA$257,'Aceite de Oliva'!$A$6:$A$257,"&gt;="&amp;$A270,'Aceite de Oliva'!$B$6:$B$257,"&lt;="&amp;$B270)</f>
        <v>0</v>
      </c>
      <c r="EB270" s="4">
        <f>SUMIFS('Aceite de Oliva'!EB$6:EB$257,'Aceite de Oliva'!$A$6:$A$257,"&gt;="&amp;$A270,'Aceite de Oliva'!$B$6:$B$257,"&lt;="&amp;$B270)</f>
        <v>0</v>
      </c>
      <c r="EC270" s="4">
        <f>SUMIFS('Aceite de Oliva'!EC$6:EC$257,'Aceite de Oliva'!$A$6:$A$257,"&gt;="&amp;$A270,'Aceite de Oliva'!$B$6:$B$257,"&lt;="&amp;$B270)</f>
        <v>0</v>
      </c>
      <c r="EG270" s="4">
        <f>SUMIFS('Aceite de Oliva'!EG$6:EG$257,'Aceite de Oliva'!$A$6:$A$257,"&gt;="&amp;$A270,'Aceite de Oliva'!$B$6:$B$257,"&lt;="&amp;$B270)</f>
        <v>0</v>
      </c>
      <c r="EH270" s="4">
        <f>SUMIFS('Aceite de Oliva'!EH$6:EH$257,'Aceite de Oliva'!$A$6:$A$257,"&gt;="&amp;$A270,'Aceite de Oliva'!$B$6:$B$257,"&lt;="&amp;$B270)</f>
        <v>0</v>
      </c>
      <c r="EI270" s="4">
        <f>SUMIFS('Aceite de Oliva'!EI$6:EI$257,'Aceite de Oliva'!$A$6:$A$257,"&gt;="&amp;$A270,'Aceite de Oliva'!$B$6:$B$257,"&lt;="&amp;$B270)</f>
        <v>0</v>
      </c>
      <c r="EJ270" s="4">
        <f>SUMIFS('Aceite de Oliva'!EJ$6:EJ$257,'Aceite de Oliva'!$A$6:$A$257,"&gt;="&amp;$A270,'Aceite de Oliva'!$B$6:$B$257,"&lt;="&amp;$B270)</f>
        <v>0</v>
      </c>
      <c r="EN270" s="4">
        <f>SUMIFS('Aceite de Oliva'!EN$6:EN$257,'Aceite de Oliva'!$A$6:$A$257,"&gt;="&amp;$A270,'Aceite de Oliva'!$B$6:$B$257,"&lt;="&amp;$B270)</f>
        <v>0</v>
      </c>
      <c r="EO270" s="4">
        <f>SUMIFS('Aceite de Oliva'!EO$6:EO$257,'Aceite de Oliva'!$A$6:$A$257,"&gt;="&amp;$A270,'Aceite de Oliva'!$B$6:$B$257,"&lt;="&amp;$B270)</f>
        <v>0</v>
      </c>
      <c r="EP270" s="4">
        <f>SUMIFS('Aceite de Oliva'!EP$6:EP$257,'Aceite de Oliva'!$A$6:$A$257,"&gt;="&amp;$A270,'Aceite de Oliva'!$B$6:$B$257,"&lt;="&amp;$B270)</f>
        <v>0</v>
      </c>
      <c r="EQ270" s="4">
        <f>SUMIFS('Aceite de Oliva'!EQ$6:EQ$257,'Aceite de Oliva'!$A$6:$A$257,"&gt;="&amp;$A270,'Aceite de Oliva'!$B$6:$B$257,"&lt;="&amp;$B270)</f>
        <v>0</v>
      </c>
      <c r="EU270" s="4">
        <f>SUMIFS('Aceite de Oliva'!EU$6:EU$257,'Aceite de Oliva'!$A$6:$A$257,"&gt;="&amp;$A270,'Aceite de Oliva'!$B$6:$B$257,"&lt;="&amp;$B270)</f>
        <v>0</v>
      </c>
      <c r="EV270" s="4">
        <f>SUMIFS('Aceite de Oliva'!EV$6:EV$257,'Aceite de Oliva'!$A$6:$A$257,"&gt;="&amp;$A270,'Aceite de Oliva'!$B$6:$B$257,"&lt;="&amp;$B270)</f>
        <v>0</v>
      </c>
      <c r="EW270" s="4">
        <f>SUMIFS('Aceite de Oliva'!EW$6:EW$257,'Aceite de Oliva'!$A$6:$A$257,"&gt;="&amp;$A270,'Aceite de Oliva'!$B$6:$B$257,"&lt;="&amp;$B270)</f>
        <v>0</v>
      </c>
      <c r="EX270" s="4">
        <f>SUMIFS('Aceite de Oliva'!EX$6:EX$257,'Aceite de Oliva'!$A$6:$A$257,"&gt;="&amp;$A270,'Aceite de Oliva'!$B$6:$B$257,"&lt;="&amp;$B270)</f>
        <v>0</v>
      </c>
      <c r="FB270" s="4">
        <f>SUMIFS('Aceite de Oliva'!FB$6:FB$257,'Aceite de Oliva'!$A$6:$A$257,"&gt;="&amp;$A270,'Aceite de Oliva'!$B$6:$B$257,"&lt;="&amp;$B270)</f>
        <v>0</v>
      </c>
      <c r="FC270" s="4">
        <f>SUMIFS('Aceite de Oliva'!FC$6:FC$257,'Aceite de Oliva'!$A$6:$A$257,"&gt;="&amp;$A270,'Aceite de Oliva'!$B$6:$B$257,"&lt;="&amp;$B270)</f>
        <v>0</v>
      </c>
      <c r="FD270" s="4">
        <f>SUMIFS('Aceite de Oliva'!FD$6:FD$257,'Aceite de Oliva'!$A$6:$A$257,"&gt;="&amp;$A270,'Aceite de Oliva'!$B$6:$B$257,"&lt;="&amp;$B270)</f>
        <v>0</v>
      </c>
      <c r="FE270" s="4">
        <f>SUMIFS('Aceite de Oliva'!FE$6:FE$257,'Aceite de Oliva'!$A$6:$A$257,"&gt;="&amp;$A270,'Aceite de Oliva'!$B$6:$B$257,"&lt;="&amp;$B270)</f>
        <v>0</v>
      </c>
      <c r="FI270" s="4">
        <f>SUMIFS('Aceite de Oliva'!FI$6:FI$257,'Aceite de Oliva'!$A$6:$A$257,"&gt;="&amp;$A270,'Aceite de Oliva'!$B$6:$B$257,"&lt;="&amp;$B270)</f>
        <v>0.01</v>
      </c>
      <c r="FJ270" s="4">
        <f>SUMIFS('Aceite de Oliva'!FJ$6:FJ$257,'Aceite de Oliva'!$A$6:$A$257,"&gt;="&amp;$A270,'Aceite de Oliva'!$B$6:$B$257,"&lt;="&amp;$B270)</f>
        <v>0</v>
      </c>
      <c r="FK270" s="4">
        <f>SUMIFS('Aceite de Oliva'!FK$6:FK$257,'Aceite de Oliva'!$A$6:$A$257,"&gt;="&amp;$A270,'Aceite de Oliva'!$B$6:$B$257,"&lt;="&amp;$B270)</f>
        <v>0</v>
      </c>
      <c r="FL270" s="4">
        <f>SUMIFS('Aceite de Oliva'!FL$6:FL$257,'Aceite de Oliva'!$A$6:$A$257,"&gt;="&amp;$A270,'Aceite de Oliva'!$B$6:$B$257,"&lt;="&amp;$B270)</f>
        <v>0</v>
      </c>
      <c r="FP270" s="4">
        <f>SUMIFS('Aceite de Oliva'!FP$6:FP$257,'Aceite de Oliva'!$A$6:$A$257,"&gt;="&amp;$A270,'Aceite de Oliva'!$B$6:$B$257,"&lt;="&amp;$B270)</f>
        <v>0</v>
      </c>
      <c r="FQ270" s="4">
        <f>SUMIFS('Aceite de Oliva'!FQ$6:FQ$257,'Aceite de Oliva'!$A$6:$A$257,"&gt;="&amp;$A270,'Aceite de Oliva'!$B$6:$B$257,"&lt;="&amp;$B270)</f>
        <v>0</v>
      </c>
      <c r="FR270" s="4">
        <f>SUMIFS('Aceite de Oliva'!FR$6:FR$257,'Aceite de Oliva'!$A$6:$A$257,"&gt;="&amp;$A270,'Aceite de Oliva'!$B$6:$B$257,"&lt;="&amp;$B270)</f>
        <v>0</v>
      </c>
      <c r="FS270" s="4">
        <f>SUMIFS('Aceite de Oliva'!FS$6:FS$257,'Aceite de Oliva'!$A$6:$A$257,"&gt;="&amp;$A270,'Aceite de Oliva'!$B$6:$B$257,"&lt;="&amp;$B270)</f>
        <v>0</v>
      </c>
      <c r="FW270" s="4">
        <f>SUMIFS('Aceite de Oliva'!FW$6:FW$257,'Aceite de Oliva'!$A$6:$A$257,"&gt;="&amp;$A270,'Aceite de Oliva'!$B$6:$B$257,"&lt;="&amp;$B270)</f>
        <v>0</v>
      </c>
      <c r="FX270" s="4">
        <f>SUMIFS('Aceite de Oliva'!FX$6:FX$257,'Aceite de Oliva'!$A$6:$A$257,"&gt;="&amp;$A270,'Aceite de Oliva'!$B$6:$B$257,"&lt;="&amp;$B270)</f>
        <v>0</v>
      </c>
      <c r="FY270" s="4">
        <f>SUMIFS('Aceite de Oliva'!FY$6:FY$257,'Aceite de Oliva'!$A$6:$A$257,"&gt;="&amp;$A270,'Aceite de Oliva'!$B$6:$B$257,"&lt;="&amp;$B270)</f>
        <v>0</v>
      </c>
      <c r="FZ270" s="4">
        <f>SUMIFS('Aceite de Oliva'!FZ$6:FZ$257,'Aceite de Oliva'!$A$6:$A$257,"&gt;="&amp;$A270,'Aceite de Oliva'!$B$6:$B$257,"&lt;="&amp;$B270)</f>
        <v>0</v>
      </c>
      <c r="GD270" s="4">
        <f>SUMIFS('Aceite de Oliva'!GD$6:GD$257,'Aceite de Oliva'!$A$6:$A$257,"&gt;="&amp;$A270,'Aceite de Oliva'!$B$6:$B$257,"&lt;="&amp;$B270)</f>
        <v>0</v>
      </c>
      <c r="GE270" s="4">
        <f>SUMIFS('Aceite de Oliva'!GE$6:GE$257,'Aceite de Oliva'!$A$6:$A$257,"&gt;="&amp;$A270,'Aceite de Oliva'!$B$6:$B$257,"&lt;="&amp;$B270)</f>
        <v>0</v>
      </c>
      <c r="GF270" s="4">
        <f>SUMIFS('Aceite de Oliva'!GF$6:GF$257,'Aceite de Oliva'!$A$6:$A$257,"&gt;="&amp;$A270,'Aceite de Oliva'!$B$6:$B$257,"&lt;="&amp;$B270)</f>
        <v>0</v>
      </c>
      <c r="GG270" s="4">
        <f>SUMIFS('Aceite de Oliva'!GG$6:GG$257,'Aceite de Oliva'!$A$6:$A$257,"&gt;="&amp;$A270,'Aceite de Oliva'!$B$6:$B$257,"&lt;="&amp;$B270)</f>
        <v>0</v>
      </c>
      <c r="GK270" s="4">
        <f>SUMIFS('Aceite de Oliva'!GK$6:GK$257,'Aceite de Oliva'!$A$6:$A$257,"&gt;="&amp;$A270,'Aceite de Oliva'!$B$6:$B$257,"&lt;="&amp;$B270)</f>
        <v>0</v>
      </c>
      <c r="GL270" s="4">
        <f>SUMIFS('Aceite de Oliva'!GL$6:GL$257,'Aceite de Oliva'!$A$6:$A$257,"&gt;="&amp;$A270,'Aceite de Oliva'!$B$6:$B$257,"&lt;="&amp;$B270)</f>
        <v>0</v>
      </c>
      <c r="GM270" s="4">
        <f>SUMIFS('Aceite de Oliva'!GM$6:GM$257,'Aceite de Oliva'!$A$6:$A$257,"&gt;="&amp;$A270,'Aceite de Oliva'!$B$6:$B$257,"&lt;="&amp;$B270)</f>
        <v>0</v>
      </c>
      <c r="GN270" s="4">
        <f>SUMIFS('Aceite de Oliva'!GN$6:GN$257,'Aceite de Oliva'!$A$6:$A$257,"&gt;="&amp;$A270,'Aceite de Oliva'!$B$6:$B$257,"&lt;="&amp;$B270)</f>
        <v>0</v>
      </c>
      <c r="GR270" s="4">
        <f>SUMIFS('Aceite de Oliva'!GR$6:GR$257,'Aceite de Oliva'!$A$6:$A$257,"&gt;="&amp;$A270,'Aceite de Oliva'!$B$6:$B$257,"&lt;="&amp;$B270)</f>
        <v>0</v>
      </c>
      <c r="GS270" s="4">
        <f>SUMIFS('Aceite de Oliva'!GS$6:GS$257,'Aceite de Oliva'!$A$6:$A$257,"&gt;="&amp;$A270,'Aceite de Oliva'!$B$6:$B$257,"&lt;="&amp;$B270)</f>
        <v>0</v>
      </c>
      <c r="GT270" s="4">
        <f>SUMIFS('Aceite de Oliva'!GT$6:GT$257,'Aceite de Oliva'!$A$6:$A$257,"&gt;="&amp;$A270,'Aceite de Oliva'!$B$6:$B$257,"&lt;="&amp;$B270)</f>
        <v>0</v>
      </c>
      <c r="GU270" s="4">
        <f>SUMIFS('Aceite de Oliva'!GU$6:GU$257,'Aceite de Oliva'!$A$6:$A$257,"&gt;="&amp;$A270,'Aceite de Oliva'!$B$6:$B$257,"&lt;="&amp;$B270)</f>
        <v>0</v>
      </c>
      <c r="GY270" s="4">
        <f>SUMIFS('Aceite de Oliva'!GY$6:GY$257,'Aceite de Oliva'!$A$6:$A$257,"&gt;="&amp;$A270,'Aceite de Oliva'!$B$6:$B$257,"&lt;="&amp;$B270)</f>
        <v>0</v>
      </c>
      <c r="GZ270" s="4">
        <f>SUMIFS('Aceite de Oliva'!GZ$6:GZ$257,'Aceite de Oliva'!$A$6:$A$257,"&gt;="&amp;$A270,'Aceite de Oliva'!$B$6:$B$257,"&lt;="&amp;$B270)</f>
        <v>0</v>
      </c>
      <c r="HA270" s="4">
        <f>SUMIFS('Aceite de Oliva'!HA$6:HA$257,'Aceite de Oliva'!$A$6:$A$257,"&gt;="&amp;$A270,'Aceite de Oliva'!$B$6:$B$257,"&lt;="&amp;$B270)</f>
        <v>0</v>
      </c>
      <c r="HB270" s="4">
        <f>SUMIFS('Aceite de Oliva'!HB$6:HB$257,'Aceite de Oliva'!$A$6:$A$257,"&gt;="&amp;$A270,'Aceite de Oliva'!$B$6:$B$257,"&lt;="&amp;$B270)</f>
        <v>0</v>
      </c>
      <c r="HF270" s="4">
        <f>SUMIFS('Aceite de Oliva'!HF$6:HF$257,'Aceite de Oliva'!$A$6:$A$257,"&gt;="&amp;$A270,'Aceite de Oliva'!$B$6:$B$257,"&lt;="&amp;$B270)</f>
        <v>0</v>
      </c>
      <c r="HG270" s="4">
        <f>SUMIFS('Aceite de Oliva'!HG$6:HG$257,'Aceite de Oliva'!$A$6:$A$257,"&gt;="&amp;$A270,'Aceite de Oliva'!$B$6:$B$257,"&lt;="&amp;$B270)</f>
        <v>0</v>
      </c>
      <c r="HH270" s="4">
        <f>SUMIFS('Aceite de Oliva'!HH$6:HH$257,'Aceite de Oliva'!$A$6:$A$257,"&gt;="&amp;$A270,'Aceite de Oliva'!$B$6:$B$257,"&lt;="&amp;$B270)</f>
        <v>0</v>
      </c>
      <c r="HI270" s="4">
        <f>SUMIFS('Aceite de Oliva'!HI$6:HI$257,'Aceite de Oliva'!$A$6:$A$257,"&gt;="&amp;$A270,'Aceite de Oliva'!$B$6:$B$257,"&lt;="&amp;$B270)</f>
        <v>0</v>
      </c>
      <c r="HM270" s="4">
        <f>SUMIFS('Aceite de Oliva'!HM$6:HM$257,'Aceite de Oliva'!$A$6:$A$257,"&gt;="&amp;$A270,'Aceite de Oliva'!$B$6:$B$257,"&lt;="&amp;$B270)</f>
        <v>0</v>
      </c>
      <c r="HN270" s="4">
        <f>SUMIFS('Aceite de Oliva'!HN$6:HN$257,'Aceite de Oliva'!$A$6:$A$257,"&gt;="&amp;$A270,'Aceite de Oliva'!$B$6:$B$257,"&lt;="&amp;$B270)</f>
        <v>0</v>
      </c>
      <c r="HO270" s="4">
        <f>SUMIFS('Aceite de Oliva'!HO$6:HO$257,'Aceite de Oliva'!$A$6:$A$257,"&gt;="&amp;$A270,'Aceite de Oliva'!$B$6:$B$257,"&lt;="&amp;$B270)</f>
        <v>0</v>
      </c>
      <c r="HP270" s="4">
        <f>SUMIFS('Aceite de Oliva'!HP$6:HP$257,'Aceite de Oliva'!$A$6:$A$257,"&gt;="&amp;$A270,'Aceite de Oliva'!$B$6:$B$257,"&lt;="&amp;$B270)</f>
        <v>0</v>
      </c>
      <c r="HT270" s="4">
        <f>SUMIFS('Aceite de Oliva'!HT$6:HT$257,'Aceite de Oliva'!$A$6:$A$257,"&gt;="&amp;$A270,'Aceite de Oliva'!$B$6:$B$257,"&lt;="&amp;$B270)</f>
        <v>0</v>
      </c>
      <c r="HU270" s="4">
        <f>SUMIFS('Aceite de Oliva'!HU$6:HU$257,'Aceite de Oliva'!$A$6:$A$257,"&gt;="&amp;$A270,'Aceite de Oliva'!$B$6:$B$257,"&lt;="&amp;$B270)</f>
        <v>0</v>
      </c>
      <c r="HV270" s="4">
        <f>SUMIFS('Aceite de Oliva'!HV$6:HV$257,'Aceite de Oliva'!$A$6:$A$257,"&gt;="&amp;$A270,'Aceite de Oliva'!$B$6:$B$257,"&lt;="&amp;$B270)</f>
        <v>0</v>
      </c>
      <c r="HW270" s="4">
        <f>SUMIFS('Aceite de Oliva'!HW$6:HW$257,'Aceite de Oliva'!$A$6:$A$257,"&gt;="&amp;$A270,'Aceite de Oliva'!$B$6:$B$257,"&lt;="&amp;$B270)</f>
        <v>0</v>
      </c>
      <c r="IA270" s="4">
        <f>SUMIFS('Aceite de Oliva'!IA$6:IA$257,'Aceite de Oliva'!$A$6:$A$257,"&gt;="&amp;$A270,'Aceite de Oliva'!$B$6:$B$257,"&lt;="&amp;$B270)</f>
        <v>0</v>
      </c>
      <c r="IB270" s="4">
        <f>SUMIFS('Aceite de Oliva'!IB$6:IB$257,'Aceite de Oliva'!$A$6:$A$257,"&gt;="&amp;$A270,'Aceite de Oliva'!$B$6:$B$257,"&lt;="&amp;$B270)</f>
        <v>0</v>
      </c>
      <c r="IC270" s="4">
        <f>SUMIFS('Aceite de Oliva'!IC$6:IC$257,'Aceite de Oliva'!$A$6:$A$257,"&gt;="&amp;$A270,'Aceite de Oliva'!$B$6:$B$257,"&lt;="&amp;$B270)</f>
        <v>0</v>
      </c>
      <c r="ID270" s="4">
        <f>SUMIFS('Aceite de Oliva'!ID$6:ID$257,'Aceite de Oliva'!$A$6:$A$257,"&gt;="&amp;$A270,'Aceite de Oliva'!$B$6:$B$257,"&lt;="&amp;$B270)</f>
        <v>0</v>
      </c>
      <c r="IH270" s="4">
        <f>SUMIFS('Aceite de Oliva'!IH$6:IH$257,'Aceite de Oliva'!$A$6:$A$257,"&gt;="&amp;$A270,'Aceite de Oliva'!$B$6:$B$257,"&lt;="&amp;$B270)</f>
        <v>0</v>
      </c>
      <c r="II270" s="4">
        <f>SUMIFS('Aceite de Oliva'!II$6:II$257,'Aceite de Oliva'!$A$6:$A$257,"&gt;="&amp;$A270,'Aceite de Oliva'!$B$6:$B$257,"&lt;="&amp;$B270)</f>
        <v>0</v>
      </c>
      <c r="IJ270" s="4">
        <f>SUMIFS('Aceite de Oliva'!IJ$6:IJ$257,'Aceite de Oliva'!$A$6:$A$257,"&gt;="&amp;$A270,'Aceite de Oliva'!$B$6:$B$257,"&lt;="&amp;$B270)</f>
        <v>0</v>
      </c>
      <c r="IK270" s="4">
        <f>SUMIFS('Aceite de Oliva'!IK$6:IK$257,'Aceite de Oliva'!$A$6:$A$257,"&gt;="&amp;$A270,'Aceite de Oliva'!$B$6:$B$257,"&lt;="&amp;$B270)</f>
        <v>0</v>
      </c>
      <c r="IO270" s="4">
        <f>SUMIFS('Aceite de Oliva'!IO$6:IO$257,'Aceite de Oliva'!$A$6:$A$257,"&gt;="&amp;$A270,'Aceite de Oliva'!$B$6:$B$257,"&lt;="&amp;$B270)</f>
        <v>0</v>
      </c>
      <c r="IP270" s="4">
        <f>SUMIFS('Aceite de Oliva'!IP$6:IP$257,'Aceite de Oliva'!$A$6:$A$257,"&gt;="&amp;$A270,'Aceite de Oliva'!$B$6:$B$257,"&lt;="&amp;$B270)</f>
        <v>0</v>
      </c>
      <c r="IQ270" s="4">
        <f>SUMIFS('Aceite de Oliva'!IQ$6:IQ$257,'Aceite de Oliva'!$A$6:$A$257,"&gt;="&amp;$A270,'Aceite de Oliva'!$B$6:$B$257,"&lt;="&amp;$B270)</f>
        <v>0</v>
      </c>
      <c r="IR270" s="4">
        <f>SUMIFS('Aceite de Oliva'!IR$6:IR$257,'Aceite de Oliva'!$A$6:$A$257,"&gt;="&amp;$A270,'Aceite de Oliva'!$B$6:$B$257,"&lt;="&amp;$B270)</f>
        <v>0</v>
      </c>
      <c r="IV270" s="4">
        <f>SUMIFS('Aceite de Oliva'!IV$6:IV$257,'Aceite de Oliva'!$A$6:$A$257,"&gt;="&amp;$A270,'Aceite de Oliva'!$B$6:$B$257,"&lt;="&amp;$B270)</f>
        <v>0</v>
      </c>
      <c r="IW270" s="4">
        <f>SUMIFS('Aceite de Oliva'!IW$6:IW$257,'Aceite de Oliva'!$A$6:$A$257,"&gt;="&amp;$A270,'Aceite de Oliva'!$B$6:$B$257,"&lt;="&amp;$B270)</f>
        <v>0</v>
      </c>
      <c r="IX270" s="4">
        <f>SUMIFS('Aceite de Oliva'!IX$6:IX$257,'Aceite de Oliva'!$A$6:$A$257,"&gt;="&amp;$A270,'Aceite de Oliva'!$B$6:$B$257,"&lt;="&amp;$B270)</f>
        <v>0</v>
      </c>
      <c r="IY270" s="4">
        <f>SUMIFS('Aceite de Oliva'!IY$6:IY$257,'Aceite de Oliva'!$A$6:$A$257,"&gt;="&amp;$A270,'Aceite de Oliva'!$B$6:$B$257,"&lt;="&amp;$B270)</f>
        <v>0</v>
      </c>
      <c r="JC270" s="4">
        <f>SUMIFS('Aceite de Oliva'!JC$6:JC$257,'Aceite de Oliva'!$A$6:$A$257,"&gt;="&amp;$A270,'Aceite de Oliva'!$B$6:$B$257,"&lt;="&amp;$B270)</f>
        <v>0.02</v>
      </c>
      <c r="JD270" s="4">
        <f>SUMIFS('Aceite de Oliva'!JD$6:JD$257,'Aceite de Oliva'!$A$6:$A$257,"&gt;="&amp;$A270,'Aceite de Oliva'!$B$6:$B$257,"&lt;="&amp;$B270)</f>
        <v>0</v>
      </c>
      <c r="JE270" s="4">
        <f>SUMIFS('Aceite de Oliva'!JE$6:JE$257,'Aceite de Oliva'!$A$6:$A$257,"&gt;="&amp;$A270,'Aceite de Oliva'!$B$6:$B$257,"&lt;="&amp;$B270)</f>
        <v>0</v>
      </c>
      <c r="JF270" s="4">
        <f>SUMIFS('Aceite de Oliva'!JF$6:JF$257,'Aceite de Oliva'!$A$6:$A$257,"&gt;="&amp;$A270,'Aceite de Oliva'!$B$6:$B$257,"&lt;="&amp;$B270)</f>
        <v>0</v>
      </c>
      <c r="JJ270" s="4">
        <f>SUMIFS('Aceite de Oliva'!JJ$6:JJ$257,'Aceite de Oliva'!$A$6:$A$257,"&gt;="&amp;$A270,'Aceite de Oliva'!$B$6:$B$257,"&lt;="&amp;$B270)</f>
        <v>0</v>
      </c>
      <c r="JK270" s="4">
        <f>SUMIFS('Aceite de Oliva'!JK$6:JK$257,'Aceite de Oliva'!$A$6:$A$257,"&gt;="&amp;$A270,'Aceite de Oliva'!$B$6:$B$257,"&lt;="&amp;$B270)</f>
        <v>0</v>
      </c>
      <c r="JL270" s="4">
        <f>SUMIFS('Aceite de Oliva'!JL$6:JL$257,'Aceite de Oliva'!$A$6:$A$257,"&gt;="&amp;$A270,'Aceite de Oliva'!$B$6:$B$257,"&lt;="&amp;$B270)</f>
        <v>0</v>
      </c>
      <c r="JM270" s="4">
        <f>SUMIFS('Aceite de Oliva'!JM$6:JM$257,'Aceite de Oliva'!$A$6:$A$257,"&gt;="&amp;$A270,'Aceite de Oliva'!$B$6:$B$257,"&lt;="&amp;$B270)</f>
        <v>0</v>
      </c>
      <c r="JQ270" s="4">
        <f>SUMIFS('Aceite de Oliva'!JQ$6:JQ$257,'Aceite de Oliva'!$A$6:$A$257,"&gt;="&amp;$A270,'Aceite de Oliva'!$B$6:$B$257,"&lt;="&amp;$B270)</f>
        <v>0</v>
      </c>
      <c r="JR270" s="4">
        <f>SUMIFS('Aceite de Oliva'!JR$6:JR$257,'Aceite de Oliva'!$A$6:$A$257,"&gt;="&amp;$A270,'Aceite de Oliva'!$B$6:$B$257,"&lt;="&amp;$B270)</f>
        <v>0</v>
      </c>
      <c r="JS270" s="4">
        <f>SUMIFS('Aceite de Oliva'!JS$6:JS$257,'Aceite de Oliva'!$A$6:$A$257,"&gt;="&amp;$A270,'Aceite de Oliva'!$B$6:$B$257,"&lt;="&amp;$B270)</f>
        <v>0</v>
      </c>
      <c r="JT270" s="4">
        <f>SUMIFS('Aceite de Oliva'!JT$6:JT$257,'Aceite de Oliva'!$A$6:$A$257,"&gt;="&amp;$A270,'Aceite de Oliva'!$B$6:$B$257,"&lt;="&amp;$B270)</f>
        <v>0</v>
      </c>
      <c r="JX270" s="4">
        <f>SUMIFS('Aceite de Oliva'!JX$6:JX$257,'Aceite de Oliva'!$A$6:$A$257,"&gt;="&amp;$A270,'Aceite de Oliva'!$B$6:$B$257,"&lt;="&amp;$B270)</f>
        <v>0</v>
      </c>
      <c r="JY270" s="4">
        <f>SUMIFS('Aceite de Oliva'!JY$6:JY$257,'Aceite de Oliva'!$A$6:$A$257,"&gt;="&amp;$A270,'Aceite de Oliva'!$B$6:$B$257,"&lt;="&amp;$B270)</f>
        <v>0</v>
      </c>
      <c r="JZ270" s="4">
        <f>SUMIFS('Aceite de Oliva'!JZ$6:JZ$257,'Aceite de Oliva'!$A$6:$A$257,"&gt;="&amp;$A270,'Aceite de Oliva'!$B$6:$B$257,"&lt;="&amp;$B270)</f>
        <v>0</v>
      </c>
      <c r="KA270" s="4">
        <f>SUMIFS('Aceite de Oliva'!KA$6:KA$257,'Aceite de Oliva'!$A$6:$A$257,"&gt;="&amp;$A270,'Aceite de Oliva'!$B$6:$B$257,"&lt;="&amp;$B270)</f>
        <v>0</v>
      </c>
      <c r="KE270" s="4">
        <f>SUMIFS('Aceite de Oliva'!KE$6:KE$257,'Aceite de Oliva'!$A$6:$A$257,"&gt;="&amp;$A270,'Aceite de Oliva'!$B$6:$B$257,"&lt;="&amp;$B270)</f>
        <v>0</v>
      </c>
      <c r="KF270" s="4">
        <f>SUMIFS('Aceite de Oliva'!KF$6:KF$257,'Aceite de Oliva'!$A$6:$A$257,"&gt;="&amp;$A270,'Aceite de Oliva'!$B$6:$B$257,"&lt;="&amp;$B270)</f>
        <v>0</v>
      </c>
      <c r="KG270" s="4">
        <f>SUMIFS('Aceite de Oliva'!KG$6:KG$257,'Aceite de Oliva'!$A$6:$A$257,"&gt;="&amp;$A270,'Aceite de Oliva'!$B$6:$B$257,"&lt;="&amp;$B270)</f>
        <v>0</v>
      </c>
      <c r="KH270" s="4">
        <f>SUMIFS('Aceite de Oliva'!KH$6:KH$257,'Aceite de Oliva'!$A$6:$A$257,"&gt;="&amp;$A270,'Aceite de Oliva'!$B$6:$B$257,"&lt;="&amp;$B270)</f>
        <v>0</v>
      </c>
      <c r="KL270" s="4">
        <f>SUMIFS('Aceite de Oliva'!KL$6:KL$257,'Aceite de Oliva'!$A$6:$A$257,"&gt;="&amp;$A270,'Aceite de Oliva'!$B$6:$B$257,"&lt;="&amp;$B270)</f>
        <v>0</v>
      </c>
      <c r="KM270" s="4">
        <f>SUMIFS('Aceite de Oliva'!KM$6:KM$257,'Aceite de Oliva'!$A$6:$A$257,"&gt;="&amp;$A270,'Aceite de Oliva'!$B$6:$B$257,"&lt;="&amp;$B270)</f>
        <v>0</v>
      </c>
      <c r="KN270" s="4">
        <f>SUMIFS('Aceite de Oliva'!KN$6:KN$257,'Aceite de Oliva'!$A$6:$A$257,"&gt;="&amp;$A270,'Aceite de Oliva'!$B$6:$B$257,"&lt;="&amp;$B270)</f>
        <v>0</v>
      </c>
      <c r="KO270" s="4">
        <f>SUMIFS('Aceite de Oliva'!KO$6:KO$257,'Aceite de Oliva'!$A$6:$A$257,"&gt;="&amp;$A270,'Aceite de Oliva'!$B$6:$B$257,"&lt;="&amp;$B270)</f>
        <v>0</v>
      </c>
      <c r="KS270" s="4">
        <f>SUMIFS('Aceite de Oliva'!KS$6:KS$257,'Aceite de Oliva'!$A$6:$A$257,"&gt;="&amp;$A270,'Aceite de Oliva'!$B$6:$B$257,"&lt;="&amp;$B270)</f>
        <v>0</v>
      </c>
      <c r="KT270" s="4">
        <f>SUMIFS('Aceite de Oliva'!KT$6:KT$257,'Aceite de Oliva'!$A$6:$A$257,"&gt;="&amp;$A270,'Aceite de Oliva'!$B$6:$B$257,"&lt;="&amp;$B270)</f>
        <v>0</v>
      </c>
      <c r="KU270" s="4">
        <f>SUMIFS('Aceite de Oliva'!KU$6:KU$257,'Aceite de Oliva'!$A$6:$A$257,"&gt;="&amp;$A270,'Aceite de Oliva'!$B$6:$B$257,"&lt;="&amp;$B270)</f>
        <v>0</v>
      </c>
      <c r="KV270" s="4">
        <f>SUMIFS('Aceite de Oliva'!KV$6:KV$257,'Aceite de Oliva'!$A$6:$A$257,"&gt;="&amp;$A270,'Aceite de Oliva'!$B$6:$B$257,"&lt;="&amp;$B270)</f>
        <v>0</v>
      </c>
      <c r="KZ270" s="4">
        <f>SUMIFS('Aceite de Oliva'!KZ$6:KZ$257,'Aceite de Oliva'!$A$6:$A$257,"&gt;="&amp;$A270,'Aceite de Oliva'!$B$6:$B$257,"&lt;="&amp;$B270)</f>
        <v>0</v>
      </c>
      <c r="LA270" s="4">
        <f>SUMIFS('Aceite de Oliva'!LA$6:LA$257,'Aceite de Oliva'!$A$6:$A$257,"&gt;="&amp;$A270,'Aceite de Oliva'!$B$6:$B$257,"&lt;="&amp;$B270)</f>
        <v>0</v>
      </c>
      <c r="LB270" s="4">
        <f>SUMIFS('Aceite de Oliva'!LB$6:LB$257,'Aceite de Oliva'!$A$6:$A$257,"&gt;="&amp;$A270,'Aceite de Oliva'!$B$6:$B$257,"&lt;="&amp;$B270)</f>
        <v>0</v>
      </c>
      <c r="LC270" s="4">
        <f>SUMIFS('Aceite de Oliva'!LC$6:LC$257,'Aceite de Oliva'!$A$6:$A$257,"&gt;="&amp;$A270,'Aceite de Oliva'!$B$6:$B$257,"&lt;="&amp;$B270)</f>
        <v>0</v>
      </c>
      <c r="LG270" s="4">
        <f>SUMIFS('Aceite de Oliva'!LG$6:LG$257,'Aceite de Oliva'!$A$6:$A$257,"&gt;="&amp;$A270,'Aceite de Oliva'!$B$6:$B$257,"&lt;="&amp;$B270)</f>
        <v>0</v>
      </c>
      <c r="LH270" s="4">
        <f>SUMIFS('Aceite de Oliva'!LH$6:LH$257,'Aceite de Oliva'!$A$6:$A$257,"&gt;="&amp;$A270,'Aceite de Oliva'!$B$6:$B$257,"&lt;="&amp;$B270)</f>
        <v>0</v>
      </c>
      <c r="LI270" s="4">
        <f>SUMIFS('Aceite de Oliva'!LI$6:LI$257,'Aceite de Oliva'!$A$6:$A$257,"&gt;="&amp;$A270,'Aceite de Oliva'!$B$6:$B$257,"&lt;="&amp;$B270)</f>
        <v>0</v>
      </c>
      <c r="LJ270" s="4">
        <f>SUMIFS('Aceite de Oliva'!LJ$6:LJ$257,'Aceite de Oliva'!$A$6:$A$257,"&gt;="&amp;$A270,'Aceite de Oliva'!$B$6:$B$257,"&lt;="&amp;$B270)</f>
        <v>0</v>
      </c>
      <c r="LN270" s="4">
        <f>SUMIFS('Aceite de Oliva'!LN$6:LN$257,'Aceite de Oliva'!$A$6:$A$257,"&gt;="&amp;$A270,'Aceite de Oliva'!$B$6:$B$257,"&lt;="&amp;$B270)</f>
        <v>0</v>
      </c>
      <c r="LO270" s="4">
        <f>SUMIFS('Aceite de Oliva'!LO$6:LO$257,'Aceite de Oliva'!$A$6:$A$257,"&gt;="&amp;$A270,'Aceite de Oliva'!$B$6:$B$257,"&lt;="&amp;$B270)</f>
        <v>0</v>
      </c>
      <c r="LP270" s="4">
        <f>SUMIFS('Aceite de Oliva'!LP$6:LP$257,'Aceite de Oliva'!$A$6:$A$257,"&gt;="&amp;$A270,'Aceite de Oliva'!$B$6:$B$257,"&lt;="&amp;$B270)</f>
        <v>0</v>
      </c>
      <c r="LQ270" s="4">
        <f>SUMIFS('Aceite de Oliva'!LQ$6:LQ$257,'Aceite de Oliva'!$A$6:$A$257,"&gt;="&amp;$A270,'Aceite de Oliva'!$B$6:$B$257,"&lt;="&amp;$B270)</f>
        <v>0</v>
      </c>
      <c r="LU270" s="4">
        <f>SUMIFS('Aceite de Oliva'!LU$6:LU$257,'Aceite de Oliva'!$A$6:$A$257,"&gt;="&amp;$A270,'Aceite de Oliva'!$B$6:$B$257,"&lt;="&amp;$B270)</f>
        <v>0</v>
      </c>
      <c r="LV270" s="4">
        <f>SUMIFS('Aceite de Oliva'!LV$6:LV$257,'Aceite de Oliva'!$A$6:$A$257,"&gt;="&amp;$A270,'Aceite de Oliva'!$B$6:$B$257,"&lt;="&amp;$B270)</f>
        <v>0</v>
      </c>
      <c r="LW270" s="4">
        <f>SUMIFS('Aceite de Oliva'!LW$6:LW$257,'Aceite de Oliva'!$A$6:$A$257,"&gt;="&amp;$A270,'Aceite de Oliva'!$B$6:$B$257,"&lt;="&amp;$B270)</f>
        <v>0</v>
      </c>
      <c r="LX270" s="4">
        <f>SUMIFS('Aceite de Oliva'!LX$6:LX$257,'Aceite de Oliva'!$A$6:$A$257,"&gt;="&amp;$A270,'Aceite de Oliva'!$B$6:$B$257,"&lt;="&amp;$B270)</f>
        <v>0</v>
      </c>
      <c r="MB270" s="4">
        <f>SUMIFS('Aceite de Oliva'!MB$6:MB$257,'Aceite de Oliva'!$A$6:$A$257,"&gt;="&amp;$A270,'Aceite de Oliva'!$B$6:$B$257,"&lt;="&amp;$B270)</f>
        <v>0</v>
      </c>
      <c r="MC270" s="4">
        <f>SUMIFS('Aceite de Oliva'!MC$6:MC$257,'Aceite de Oliva'!$A$6:$A$257,"&gt;="&amp;$A270,'Aceite de Oliva'!$B$6:$B$257,"&lt;="&amp;$B270)</f>
        <v>0</v>
      </c>
      <c r="MD270" s="4">
        <f>SUMIFS('Aceite de Oliva'!MD$6:MD$257,'Aceite de Oliva'!$A$6:$A$257,"&gt;="&amp;$A270,'Aceite de Oliva'!$B$6:$B$257,"&lt;="&amp;$B270)</f>
        <v>0</v>
      </c>
      <c r="ME270" s="4">
        <f>SUMIFS('Aceite de Oliva'!ME$6:ME$257,'Aceite de Oliva'!$A$6:$A$257,"&gt;="&amp;$A270,'Aceite de Oliva'!$B$6:$B$257,"&lt;="&amp;$B270)</f>
        <v>0</v>
      </c>
      <c r="MI270" s="4">
        <f>SUMIFS('Aceite de Oliva'!MI$6:MI$257,'Aceite de Oliva'!$A$6:$A$257,"&gt;="&amp;$A270,'Aceite de Oliva'!$B$6:$B$257,"&lt;="&amp;$B270)</f>
        <v>0</v>
      </c>
      <c r="MJ270" s="4">
        <f>SUMIFS('Aceite de Oliva'!MJ$6:MJ$257,'Aceite de Oliva'!$A$6:$A$257,"&gt;="&amp;$A270,'Aceite de Oliva'!$B$6:$B$257,"&lt;="&amp;$B270)</f>
        <v>0</v>
      </c>
      <c r="MK270" s="4">
        <f>SUMIFS('Aceite de Oliva'!MK$6:MK$257,'Aceite de Oliva'!$A$6:$A$257,"&gt;="&amp;$A270,'Aceite de Oliva'!$B$6:$B$257,"&lt;="&amp;$B270)</f>
        <v>0</v>
      </c>
      <c r="ML270" s="4">
        <f>SUMIFS('Aceite de Oliva'!ML$6:ML$257,'Aceite de Oliva'!$A$6:$A$257,"&gt;="&amp;$A270,'Aceite de Oliva'!$B$6:$B$257,"&lt;="&amp;$B270)</f>
        <v>0</v>
      </c>
      <c r="MP270" s="4">
        <f>SUMIFS('Aceite de Oliva'!MP$6:MP$257,'Aceite de Oliva'!$A$6:$A$257,"&gt;="&amp;$A270,'Aceite de Oliva'!$B$6:$B$257,"&lt;="&amp;$B270)</f>
        <v>0</v>
      </c>
      <c r="MQ270" s="4">
        <f>SUMIFS('Aceite de Oliva'!MQ$6:MQ$257,'Aceite de Oliva'!$A$6:$A$257,"&gt;="&amp;$A270,'Aceite de Oliva'!$B$6:$B$257,"&lt;="&amp;$B270)</f>
        <v>0</v>
      </c>
      <c r="MR270" s="4">
        <f>SUMIFS('Aceite de Oliva'!MR$6:MR$257,'Aceite de Oliva'!$A$6:$A$257,"&gt;="&amp;$A270,'Aceite de Oliva'!$B$6:$B$257,"&lt;="&amp;$B270)</f>
        <v>0</v>
      </c>
      <c r="MS270" s="4">
        <f>SUMIFS('Aceite de Oliva'!MS$6:MS$257,'Aceite de Oliva'!$A$6:$A$257,"&gt;="&amp;$A270,'Aceite de Oliva'!$B$6:$B$257,"&lt;="&amp;$B270)</f>
        <v>0</v>
      </c>
      <c r="MW270" s="4">
        <f>SUMIFS('Aceite de Oliva'!MW$6:MW$257,'Aceite de Oliva'!$A$6:$A$257,"&gt;="&amp;$A270,'Aceite de Oliva'!$B$6:$B$257,"&lt;="&amp;$B270)</f>
        <v>0</v>
      </c>
      <c r="MX270" s="4">
        <f>SUMIFS('Aceite de Oliva'!MX$6:MX$257,'Aceite de Oliva'!$A$6:$A$257,"&gt;="&amp;$A270,'Aceite de Oliva'!$B$6:$B$257,"&lt;="&amp;$B270)</f>
        <v>0</v>
      </c>
      <c r="MY270" s="4">
        <f>SUMIFS('Aceite de Oliva'!MY$6:MY$257,'Aceite de Oliva'!$A$6:$A$257,"&gt;="&amp;$A270,'Aceite de Oliva'!$B$6:$B$257,"&lt;="&amp;$B270)</f>
        <v>0</v>
      </c>
      <c r="MZ270" s="4">
        <f>SUMIFS('Aceite de Oliva'!MZ$6:MZ$257,'Aceite de Oliva'!$A$6:$A$257,"&gt;="&amp;$A270,'Aceite de Oliva'!$B$6:$B$257,"&lt;="&amp;$B270)</f>
        <v>0</v>
      </c>
      <c r="ND270" s="4">
        <f>SUMIFS('Aceite de Oliva'!ND$6:ND$257,'Aceite de Oliva'!$A$6:$A$257,"&gt;="&amp;$A270,'Aceite de Oliva'!$B$6:$B$257,"&lt;="&amp;$B270)</f>
        <v>0</v>
      </c>
      <c r="NE270" s="4">
        <f>SUMIFS('Aceite de Oliva'!NE$6:NE$257,'Aceite de Oliva'!$A$6:$A$257,"&gt;="&amp;$A270,'Aceite de Oliva'!$B$6:$B$257,"&lt;="&amp;$B270)</f>
        <v>0</v>
      </c>
      <c r="NF270" s="4">
        <f>SUMIFS('Aceite de Oliva'!NF$6:NF$257,'Aceite de Oliva'!$A$6:$A$257,"&gt;="&amp;$A270,'Aceite de Oliva'!$B$6:$B$257,"&lt;="&amp;$B270)</f>
        <v>0</v>
      </c>
      <c r="NG270" s="4">
        <f>SUMIFS('Aceite de Oliva'!NG$6:NG$257,'Aceite de Oliva'!$A$6:$A$257,"&gt;="&amp;$A270,'Aceite de Oliva'!$B$6:$B$257,"&lt;="&amp;$B270)</f>
        <v>0</v>
      </c>
      <c r="NK270" s="4">
        <f>SUMIFS('Aceite de Oliva'!NK$6:NK$257,'Aceite de Oliva'!$A$6:$A$257,"&gt;="&amp;$A270,'Aceite de Oliva'!$B$6:$B$257,"&lt;="&amp;$B270)</f>
        <v>0</v>
      </c>
      <c r="NL270" s="4">
        <f>SUMIFS('Aceite de Oliva'!NL$6:NL$257,'Aceite de Oliva'!$A$6:$A$257,"&gt;="&amp;$A270,'Aceite de Oliva'!$B$6:$B$257,"&lt;="&amp;$B270)</f>
        <v>0</v>
      </c>
      <c r="NM270" s="4">
        <f>SUMIFS('Aceite de Oliva'!NM$6:NM$257,'Aceite de Oliva'!$A$6:$A$257,"&gt;="&amp;$A270,'Aceite de Oliva'!$B$6:$B$257,"&lt;="&amp;$B270)</f>
        <v>0</v>
      </c>
      <c r="NN270" s="4">
        <f>SUMIFS('Aceite de Oliva'!NN$6:NN$257,'Aceite de Oliva'!$A$6:$A$257,"&gt;="&amp;$A270,'Aceite de Oliva'!$B$6:$B$257,"&lt;="&amp;$B270)</f>
        <v>0</v>
      </c>
      <c r="NR270" s="4">
        <f>SUMIFS('Aceite de Oliva'!NR$6:NR$257,'Aceite de Oliva'!$A$6:$A$257,"&gt;="&amp;$A270,'Aceite de Oliva'!$B$6:$B$257,"&lt;="&amp;$B270)</f>
        <v>0</v>
      </c>
      <c r="NS270" s="4">
        <f>SUMIFS('Aceite de Oliva'!NS$6:NS$257,'Aceite de Oliva'!$A$6:$A$257,"&gt;="&amp;$A270,'Aceite de Oliva'!$B$6:$B$257,"&lt;="&amp;$B270)</f>
        <v>0</v>
      </c>
      <c r="NT270" s="4">
        <f>SUMIFS('Aceite de Oliva'!NT$6:NT$257,'Aceite de Oliva'!$A$6:$A$257,"&gt;="&amp;$A270,'Aceite de Oliva'!$B$6:$B$257,"&lt;="&amp;$B270)</f>
        <v>0</v>
      </c>
      <c r="NU270" s="4">
        <f>SUMIFS('Aceite de Oliva'!NU$6:NU$257,'Aceite de Oliva'!$A$6:$A$257,"&gt;="&amp;$A270,'Aceite de Oliva'!$B$6:$B$257,"&lt;="&amp;$B270)</f>
        <v>0</v>
      </c>
      <c r="NY270" s="4">
        <f>SUMIFS('Aceite de Oliva'!NY$6:NY$257,'Aceite de Oliva'!$A$6:$A$257,"&gt;="&amp;$A270,'Aceite de Oliva'!$B$6:$B$257,"&lt;="&amp;$B270)</f>
        <v>0</v>
      </c>
      <c r="NZ270" s="4">
        <f>SUMIFS('Aceite de Oliva'!NZ$6:NZ$257,'Aceite de Oliva'!$A$6:$A$257,"&gt;="&amp;$A270,'Aceite de Oliva'!$B$6:$B$257,"&lt;="&amp;$B270)</f>
        <v>0</v>
      </c>
      <c r="OA270" s="4">
        <f>SUMIFS('Aceite de Oliva'!OA$6:OA$257,'Aceite de Oliva'!$A$6:$A$257,"&gt;="&amp;$A270,'Aceite de Oliva'!$B$6:$B$257,"&lt;="&amp;$B270)</f>
        <v>0</v>
      </c>
      <c r="OB270" s="4">
        <f>SUMIFS('Aceite de Oliva'!OB$6:OB$257,'Aceite de Oliva'!$A$6:$A$257,"&gt;="&amp;$A270,'Aceite de Oliva'!$B$6:$B$257,"&lt;="&amp;$B270)</f>
        <v>0</v>
      </c>
      <c r="OF270" s="4">
        <f>SUMIFS('Aceite de Oliva'!OF$6:OF$257,'Aceite de Oliva'!$A$6:$A$257,"&gt;="&amp;$A270,'Aceite de Oliva'!$B$6:$B$257,"&lt;="&amp;$B270)</f>
        <v>0</v>
      </c>
      <c r="OG270" s="4">
        <f>SUMIFS('Aceite de Oliva'!OG$6:OG$257,'Aceite de Oliva'!$A$6:$A$257,"&gt;="&amp;$A270,'Aceite de Oliva'!$B$6:$B$257,"&lt;="&amp;$B270)</f>
        <v>0</v>
      </c>
      <c r="OH270" s="4">
        <f>SUMIFS('Aceite de Oliva'!OH$6:OH$257,'Aceite de Oliva'!$A$6:$A$257,"&gt;="&amp;$A270,'Aceite de Oliva'!$B$6:$B$257,"&lt;="&amp;$B270)</f>
        <v>0</v>
      </c>
      <c r="OI270" s="4">
        <f>SUMIFS('Aceite de Oliva'!OI$6:OI$257,'Aceite de Oliva'!$A$6:$A$257,"&gt;="&amp;$A270,'Aceite de Oliva'!$B$6:$B$257,"&lt;="&amp;$B270)</f>
        <v>0</v>
      </c>
      <c r="OM270" s="4">
        <f>SUMIFS('Aceite de Oliva'!OM$6:OM$257,'Aceite de Oliva'!$A$6:$A$257,"&gt;="&amp;$A270,'Aceite de Oliva'!$B$6:$B$257,"&lt;="&amp;$B270)</f>
        <v>0</v>
      </c>
      <c r="ON270" s="4">
        <f>SUMIFS('Aceite de Oliva'!ON$6:ON$257,'Aceite de Oliva'!$A$6:$A$257,"&gt;="&amp;$A270,'Aceite de Oliva'!$B$6:$B$257,"&lt;="&amp;$B270)</f>
        <v>0</v>
      </c>
      <c r="OO270" s="4">
        <f>SUMIFS('Aceite de Oliva'!OO$6:OO$257,'Aceite de Oliva'!$A$6:$A$257,"&gt;="&amp;$A270,'Aceite de Oliva'!$B$6:$B$257,"&lt;="&amp;$B270)</f>
        <v>0</v>
      </c>
      <c r="OP270" s="4">
        <f>SUMIFS('Aceite de Oliva'!OP$6:OP$257,'Aceite de Oliva'!$A$6:$A$257,"&gt;="&amp;$A270,'Aceite de Oliva'!$B$6:$B$257,"&lt;="&amp;$B270)</f>
        <v>0</v>
      </c>
      <c r="OT270" s="4">
        <f>SUMIFS('Aceite de Oliva'!OT$6:OT$257,'Aceite de Oliva'!$A$6:$A$257,"&gt;="&amp;$A270,'Aceite de Oliva'!$B$6:$B$257,"&lt;="&amp;$B270)</f>
        <v>0.03</v>
      </c>
      <c r="OU270" s="4">
        <f>SUMIFS('Aceite de Oliva'!OU$6:OU$257,'Aceite de Oliva'!$A$6:$A$257,"&gt;="&amp;$A270,'Aceite de Oliva'!$B$6:$B$257,"&lt;="&amp;$B270)</f>
        <v>0.13</v>
      </c>
      <c r="OV270" s="4">
        <f>SUMIFS('Aceite de Oliva'!OV$6:OV$257,'Aceite de Oliva'!$A$6:$A$257,"&gt;="&amp;$A270,'Aceite de Oliva'!$B$6:$B$257,"&lt;="&amp;$B270)</f>
        <v>0</v>
      </c>
      <c r="OW270" s="4">
        <f>SUMIFS('Aceite de Oliva'!OW$6:OW$257,'Aceite de Oliva'!$A$6:$A$257,"&gt;="&amp;$A270,'Aceite de Oliva'!$B$6:$B$257,"&lt;="&amp;$B270)</f>
        <v>0</v>
      </c>
      <c r="PA270" s="4">
        <f>SUMIFS('Aceite de Oliva'!PA$6:PA$257,'Aceite de Oliva'!$A$6:$A$257,"&gt;="&amp;$A270,'Aceite de Oliva'!$B$6:$B$257,"&lt;="&amp;$B270)</f>
        <v>0.03</v>
      </c>
      <c r="PB270" s="4">
        <f>SUMIFS('Aceite de Oliva'!PB$6:PB$257,'Aceite de Oliva'!$A$6:$A$257,"&gt;="&amp;$A270,'Aceite de Oliva'!$B$6:$B$257,"&lt;="&amp;$B270)</f>
        <v>0.13</v>
      </c>
      <c r="PC270" s="4">
        <f>SUMIFS('Aceite de Oliva'!PC$6:PC$257,'Aceite de Oliva'!$A$6:$A$257,"&gt;="&amp;$A270,'Aceite de Oliva'!$B$6:$B$257,"&lt;="&amp;$B270)</f>
        <v>0</v>
      </c>
      <c r="PD270" s="4">
        <f>SUMIFS('Aceite de Oliva'!PD$6:PD$257,'Aceite de Oliva'!$A$6:$A$257,"&gt;="&amp;$A270,'Aceite de Oliva'!$B$6:$B$257,"&lt;="&amp;$B270)</f>
        <v>0</v>
      </c>
      <c r="PH270" s="4">
        <f>SUMIFS('Aceite de Oliva'!PH$6:PH$257,'Aceite de Oliva'!$A$6:$A$257,"&gt;="&amp;$A270,'Aceite de Oliva'!$B$6:$B$257,"&lt;="&amp;$B270)</f>
        <v>0.33</v>
      </c>
      <c r="PI270" s="4">
        <f>SUMIFS('Aceite de Oliva'!PI$6:PI$257,'Aceite de Oliva'!$A$6:$A$257,"&gt;="&amp;$A270,'Aceite de Oliva'!$B$6:$B$257,"&lt;="&amp;$B270)</f>
        <v>0</v>
      </c>
      <c r="PJ270" s="4">
        <f>SUMIFS('Aceite de Oliva'!PJ$6:PJ$257,'Aceite de Oliva'!$A$6:$A$257,"&gt;="&amp;$A270,'Aceite de Oliva'!$B$6:$B$257,"&lt;="&amp;$B270)</f>
        <v>0</v>
      </c>
      <c r="PK270" s="4">
        <f>SUMIFS('Aceite de Oliva'!PK$6:PK$257,'Aceite de Oliva'!$A$6:$A$257,"&gt;="&amp;$A270,'Aceite de Oliva'!$B$6:$B$257,"&lt;="&amp;$B270)</f>
        <v>0</v>
      </c>
      <c r="PO270" s="4">
        <f>SUMIFS('Aceite de Oliva'!PO$6:PO$257,'Aceite de Oliva'!$A$6:$A$257,"&gt;="&amp;$A270,'Aceite de Oliva'!$B$6:$B$257,"&lt;="&amp;$B270)</f>
        <v>0</v>
      </c>
      <c r="PP270" s="4">
        <f>SUMIFS('Aceite de Oliva'!PP$6:PP$257,'Aceite de Oliva'!$A$6:$A$257,"&gt;="&amp;$A270,'Aceite de Oliva'!$B$6:$B$257,"&lt;="&amp;$B270)</f>
        <v>0</v>
      </c>
      <c r="PQ270" s="4">
        <f>SUMIFS('Aceite de Oliva'!PQ$6:PQ$257,'Aceite de Oliva'!$A$6:$A$257,"&gt;="&amp;$A270,'Aceite de Oliva'!$B$6:$B$257,"&lt;="&amp;$B270)</f>
        <v>0</v>
      </c>
      <c r="PR270" s="4">
        <f>SUMIFS('Aceite de Oliva'!PR$6:PR$257,'Aceite de Oliva'!$A$6:$A$257,"&gt;="&amp;$A270,'Aceite de Oliva'!$B$6:$B$257,"&lt;="&amp;$B270)</f>
        <v>0</v>
      </c>
      <c r="PV270" s="4">
        <f>SUMIFS('Aceite de Oliva'!PV$6:PV$257,'Aceite de Oliva'!$A$6:$A$257,"&gt;="&amp;$A270,'Aceite de Oliva'!$B$6:$B$257,"&lt;="&amp;$B270)</f>
        <v>0</v>
      </c>
      <c r="PW270" s="4">
        <f>SUMIFS('Aceite de Oliva'!PW$6:PW$257,'Aceite de Oliva'!$A$6:$A$257,"&gt;="&amp;$A270,'Aceite de Oliva'!$B$6:$B$257,"&lt;="&amp;$B270)</f>
        <v>0</v>
      </c>
      <c r="PX270" s="4">
        <f>SUMIFS('Aceite de Oliva'!PX$6:PX$257,'Aceite de Oliva'!$A$6:$A$257,"&gt;="&amp;$A270,'Aceite de Oliva'!$B$6:$B$257,"&lt;="&amp;$B270)</f>
        <v>0</v>
      </c>
      <c r="PY270" s="4">
        <f>SUMIFS('Aceite de Oliva'!PY$6:PY$257,'Aceite de Oliva'!$A$6:$A$257,"&gt;="&amp;$A270,'Aceite de Oliva'!$B$6:$B$257,"&lt;="&amp;$B270)</f>
        <v>0</v>
      </c>
      <c r="QC270" s="4">
        <f>SUMIFS('Aceite de Oliva'!QC$6:QC$257,'Aceite de Oliva'!$A$6:$A$257,"&gt;="&amp;$A270,'Aceite de Oliva'!$B$6:$B$257,"&lt;="&amp;$B270)</f>
        <v>0</v>
      </c>
      <c r="QD270" s="4">
        <f>SUMIFS('Aceite de Oliva'!QD$6:QD$257,'Aceite de Oliva'!$A$6:$A$257,"&gt;="&amp;$A270,'Aceite de Oliva'!$B$6:$B$257,"&lt;="&amp;$B270)</f>
        <v>0</v>
      </c>
      <c r="QE270" s="4">
        <f>SUMIFS('Aceite de Oliva'!QE$6:QE$257,'Aceite de Oliva'!$A$6:$A$257,"&gt;="&amp;$A270,'Aceite de Oliva'!$B$6:$B$257,"&lt;="&amp;$B270)</f>
        <v>0</v>
      </c>
      <c r="QF270" s="4">
        <f>SUMIFS('Aceite de Oliva'!QF$6:QF$257,'Aceite de Oliva'!$A$6:$A$257,"&gt;="&amp;$A270,'Aceite de Oliva'!$B$6:$B$257,"&lt;="&amp;$B270)</f>
        <v>0</v>
      </c>
      <c r="QJ270" s="4">
        <f>SUMIFS('Aceite de Oliva'!QJ$6:QJ$257,'Aceite de Oliva'!$A$6:$A$257,"&gt;="&amp;$A270,'Aceite de Oliva'!$B$6:$B$257,"&lt;="&amp;$B270)</f>
        <v>0.2</v>
      </c>
      <c r="QK270" s="4">
        <f>SUMIFS('Aceite de Oliva'!QK$6:QK$257,'Aceite de Oliva'!$A$6:$A$257,"&gt;="&amp;$A270,'Aceite de Oliva'!$B$6:$B$257,"&lt;="&amp;$B270)</f>
        <v>0</v>
      </c>
      <c r="QL270" s="4">
        <f>SUMIFS('Aceite de Oliva'!QL$6:QL$257,'Aceite de Oliva'!$A$6:$A$257,"&gt;="&amp;$A270,'Aceite de Oliva'!$B$6:$B$257,"&lt;="&amp;$B270)</f>
        <v>0.12</v>
      </c>
      <c r="QM270" s="4">
        <f>SUMIFS('Aceite de Oliva'!QM$6:QM$257,'Aceite de Oliva'!$A$6:$A$257,"&gt;="&amp;$A270,'Aceite de Oliva'!$B$6:$B$257,"&lt;="&amp;$B270)</f>
        <v>0</v>
      </c>
      <c r="QQ270" s="4">
        <f>SUMIFS('Aceite de Oliva'!QQ$6:QQ$257,'Aceite de Oliva'!$A$6:$A$257,"&gt;="&amp;$A270,'Aceite de Oliva'!$B$6:$B$257,"&lt;="&amp;$B270)</f>
        <v>0.25</v>
      </c>
      <c r="QR270" s="4">
        <f>SUMIFS('Aceite de Oliva'!QR$6:QR$257,'Aceite de Oliva'!$A$6:$A$257,"&gt;="&amp;$A270,'Aceite de Oliva'!$B$6:$B$257,"&lt;="&amp;$B270)</f>
        <v>0</v>
      </c>
      <c r="QS270" s="4">
        <f>SUMIFS('Aceite de Oliva'!QS$6:QS$257,'Aceite de Oliva'!$A$6:$A$257,"&gt;="&amp;$A270,'Aceite de Oliva'!$B$6:$B$257,"&lt;="&amp;$B270)</f>
        <v>0.24</v>
      </c>
      <c r="QT270" s="4">
        <f>SUMIFS('Aceite de Oliva'!QT$6:QT$257,'Aceite de Oliva'!$A$6:$A$257,"&gt;="&amp;$A270,'Aceite de Oliva'!$B$6:$B$257,"&lt;="&amp;$B270)</f>
        <v>0.23</v>
      </c>
      <c r="QX270" s="4">
        <f>SUMIFS('Aceite de Oliva'!QX$6:QX$257,'Aceite de Oliva'!$A$6:$A$257,"&gt;="&amp;$A270,'Aceite de Oliva'!$B$6:$B$257,"&lt;="&amp;$B270)</f>
        <v>0.52</v>
      </c>
      <c r="QY270" s="4">
        <f>SUMIFS('Aceite de Oliva'!QY$6:QY$257,'Aceite de Oliva'!$A$6:$A$257,"&gt;="&amp;$A270,'Aceite de Oliva'!$B$6:$B$257,"&lt;="&amp;$B270)</f>
        <v>0</v>
      </c>
      <c r="QZ270" s="4">
        <f>SUMIFS('Aceite de Oliva'!QZ$6:QZ$257,'Aceite de Oliva'!$A$6:$A$257,"&gt;="&amp;$A270,'Aceite de Oliva'!$B$6:$B$257,"&lt;="&amp;$B270)</f>
        <v>0.28999999999999998</v>
      </c>
      <c r="RA270" s="4">
        <f>SUMIFS('Aceite de Oliva'!RA$6:RA$257,'Aceite de Oliva'!$A$6:$A$257,"&gt;="&amp;$A270,'Aceite de Oliva'!$B$6:$B$257,"&lt;="&amp;$B270)</f>
        <v>0</v>
      </c>
      <c r="RE270" s="4">
        <f>SUMIFS('Aceite de Oliva'!RE$6:RE$257,'Aceite de Oliva'!$A$6:$A$257,"&gt;="&amp;$A270,'Aceite de Oliva'!$B$6:$B$257,"&lt;="&amp;$B270)</f>
        <v>0.53</v>
      </c>
      <c r="RF270" s="4">
        <f>SUMIFS('Aceite de Oliva'!RF$6:RF$257,'Aceite de Oliva'!$A$6:$A$257,"&gt;="&amp;$A270,'Aceite de Oliva'!$B$6:$B$257,"&lt;="&amp;$B270)</f>
        <v>1.17</v>
      </c>
      <c r="RG270" s="4">
        <f>SUMIFS('Aceite de Oliva'!RG$6:RG$257,'Aceite de Oliva'!$A$6:$A$257,"&gt;="&amp;$A270,'Aceite de Oliva'!$B$6:$B$257,"&lt;="&amp;$B270)</f>
        <v>0.38</v>
      </c>
      <c r="RH270" s="4">
        <f>SUMIFS('Aceite de Oliva'!RH$6:RH$257,'Aceite de Oliva'!$A$6:$A$257,"&gt;="&amp;$A270,'Aceite de Oliva'!$B$6:$B$257,"&lt;="&amp;$B270)</f>
        <v>0</v>
      </c>
      <c r="RL270" s="4">
        <f>SUMIFS('Aceite de Oliva'!RL$6:RL$257,'Aceite de Oliva'!$A$6:$A$257,"&gt;="&amp;$A270,'Aceite de Oliva'!$B$6:$B$257,"&lt;="&amp;$B270)</f>
        <v>0.41000000000000003</v>
      </c>
      <c r="RM270" s="4">
        <f>SUMIFS('Aceite de Oliva'!RM$6:RM$257,'Aceite de Oliva'!$A$6:$A$257,"&gt;="&amp;$A270,'Aceite de Oliva'!$B$6:$B$257,"&lt;="&amp;$B270)</f>
        <v>0</v>
      </c>
      <c r="RN270" s="4">
        <f>SUMIFS('Aceite de Oliva'!RN$6:RN$257,'Aceite de Oliva'!$A$6:$A$257,"&gt;="&amp;$A270,'Aceite de Oliva'!$B$6:$B$257,"&lt;="&amp;$B270)</f>
        <v>0.17</v>
      </c>
      <c r="RO270" s="4">
        <f>SUMIFS('Aceite de Oliva'!RO$6:RO$257,'Aceite de Oliva'!$A$6:$A$257,"&gt;="&amp;$A270,'Aceite de Oliva'!$B$6:$B$257,"&lt;="&amp;$B270)</f>
        <v>0</v>
      </c>
      <c r="RS270" s="4">
        <f>SUMIFS('Aceite de Oliva'!RS$6:RS$257,'Aceite de Oliva'!$A$6:$A$257,"&gt;="&amp;$A270,'Aceite de Oliva'!$B$6:$B$257,"&lt;="&amp;$B270)</f>
        <v>0.52</v>
      </c>
      <c r="RT270" s="4">
        <f>SUMIFS('Aceite de Oliva'!RT$6:RT$257,'Aceite de Oliva'!$A$6:$A$257,"&gt;="&amp;$A270,'Aceite de Oliva'!$B$6:$B$257,"&lt;="&amp;$B270)</f>
        <v>0.16</v>
      </c>
      <c r="RU270" s="4">
        <f>SUMIFS('Aceite de Oliva'!RU$6:RU$257,'Aceite de Oliva'!$A$6:$A$257,"&gt;="&amp;$A270,'Aceite de Oliva'!$B$6:$B$257,"&lt;="&amp;$B270)</f>
        <v>0.57000000000000006</v>
      </c>
      <c r="RV270" s="4">
        <f>SUMIFS('Aceite de Oliva'!RV$6:RV$257,'Aceite de Oliva'!$A$6:$A$257,"&gt;="&amp;$A270,'Aceite de Oliva'!$B$6:$B$257,"&lt;="&amp;$B270)</f>
        <v>0</v>
      </c>
      <c r="RZ270" s="4">
        <f>SUMIFS('Aceite de Oliva'!RZ$6:RZ$257,'Aceite de Oliva'!$A$6:$A$257,"&gt;="&amp;$A270,'Aceite de Oliva'!$B$6:$B$257,"&lt;="&amp;$B270)</f>
        <v>1.1100000000000001</v>
      </c>
      <c r="SA270" s="4">
        <f>SUMIFS('Aceite de Oliva'!SA$6:SA$257,'Aceite de Oliva'!$A$6:$A$257,"&gt;="&amp;$A270,'Aceite de Oliva'!$B$6:$B$257,"&lt;="&amp;$B270)</f>
        <v>1.33</v>
      </c>
      <c r="SB270" s="4">
        <f>SUMIFS('Aceite de Oliva'!SB$6:SB$257,'Aceite de Oliva'!$A$6:$A$257,"&gt;="&amp;$A270,'Aceite de Oliva'!$B$6:$B$257,"&lt;="&amp;$B270)</f>
        <v>1.32</v>
      </c>
      <c r="SC270" s="4">
        <f>SUMIFS('Aceite de Oliva'!SC$6:SC$257,'Aceite de Oliva'!$A$6:$A$257,"&gt;="&amp;$A270,'Aceite de Oliva'!$B$6:$B$257,"&lt;="&amp;$B270)</f>
        <v>0</v>
      </c>
      <c r="SG270" s="4">
        <f>SUMIFS('Aceite de Oliva'!SG$6:SG$257,'Aceite de Oliva'!$A$6:$A$257,"&gt;="&amp;$A270,'Aceite de Oliva'!$B$6:$B$257,"&lt;="&amp;$B270)</f>
        <v>0.89000000000000012</v>
      </c>
      <c r="SH270" s="4">
        <f>SUMIFS('Aceite de Oliva'!SH$6:SH$257,'Aceite de Oliva'!$A$6:$A$257,"&gt;="&amp;$A270,'Aceite de Oliva'!$B$6:$B$257,"&lt;="&amp;$B270)</f>
        <v>3.12</v>
      </c>
      <c r="SI270" s="4">
        <f>SUMIFS('Aceite de Oliva'!SI$6:SI$257,'Aceite de Oliva'!$A$6:$A$257,"&gt;="&amp;$A270,'Aceite de Oliva'!$B$6:$B$257,"&lt;="&amp;$B270)</f>
        <v>0.22</v>
      </c>
      <c r="SJ270" s="4">
        <f>SUMIFS('Aceite de Oliva'!SJ$6:SJ$257,'Aceite de Oliva'!$A$6:$A$257,"&gt;="&amp;$A270,'Aceite de Oliva'!$B$6:$B$257,"&lt;="&amp;$B270)</f>
        <v>0</v>
      </c>
      <c r="SN270" s="4">
        <f>SUMIFS('Aceite de Oliva'!SN$6:SN$257,'Aceite de Oliva'!$A$6:$A$257,"&gt;="&amp;$A270,'Aceite de Oliva'!$B$6:$B$257,"&lt;="&amp;$B270)</f>
        <v>0.98</v>
      </c>
      <c r="SO270" s="4">
        <f>SUMIFS('Aceite de Oliva'!SO$6:SO$257,'Aceite de Oliva'!$A$6:$A$257,"&gt;="&amp;$A270,'Aceite de Oliva'!$B$6:$B$257,"&lt;="&amp;$B270)</f>
        <v>1.19</v>
      </c>
      <c r="SP270" s="4">
        <f>SUMIFS('Aceite de Oliva'!SP$6:SP$257,'Aceite de Oliva'!$A$6:$A$257,"&gt;="&amp;$A270,'Aceite de Oliva'!$B$6:$B$257,"&lt;="&amp;$B270)</f>
        <v>0.85000000000000009</v>
      </c>
      <c r="SQ270" s="4">
        <f>SUMIFS('Aceite de Oliva'!SQ$6:SQ$257,'Aceite de Oliva'!$A$6:$A$257,"&gt;="&amp;$A270,'Aceite de Oliva'!$B$6:$B$257,"&lt;="&amp;$B270)</f>
        <v>0.86</v>
      </c>
      <c r="SU270" s="4">
        <f>SUMIFS('Aceite de Oliva'!SU$6:SU$257,'Aceite de Oliva'!$A$6:$A$257,"&gt;="&amp;$A270,'Aceite de Oliva'!$B$6:$B$257,"&lt;="&amp;$B270)</f>
        <v>1.33</v>
      </c>
      <c r="SV270" s="4">
        <f>SUMIFS('Aceite de Oliva'!SV$6:SV$257,'Aceite de Oliva'!$A$6:$A$257,"&gt;="&amp;$A270,'Aceite de Oliva'!$B$6:$B$257,"&lt;="&amp;$B270)</f>
        <v>2.59</v>
      </c>
      <c r="SW270" s="4">
        <f>SUMIFS('Aceite de Oliva'!SW$6:SW$257,'Aceite de Oliva'!$A$6:$A$257,"&gt;="&amp;$A270,'Aceite de Oliva'!$B$6:$B$257,"&lt;="&amp;$B270)</f>
        <v>1.18</v>
      </c>
      <c r="SX270" s="4">
        <f>SUMIFS('Aceite de Oliva'!SX$6:SX$257,'Aceite de Oliva'!$A$6:$A$257,"&gt;="&amp;$A270,'Aceite de Oliva'!$B$6:$B$257,"&lt;="&amp;$B270)</f>
        <v>0.36</v>
      </c>
      <c r="TB270" s="4">
        <f>SUMIFS('Aceite de Oliva'!TB$6:TB$257,'Aceite de Oliva'!$A$6:$A$257,"&gt;="&amp;$A270,'Aceite de Oliva'!$B$6:$B$257,"&lt;="&amp;$B270)</f>
        <v>33.270000000000003</v>
      </c>
      <c r="TC270" s="4">
        <f>SUMIFS('Aceite de Oliva'!TC$6:TC$257,'Aceite de Oliva'!$A$6:$A$257,"&gt;="&amp;$A270,'Aceite de Oliva'!$B$6:$B$257,"&lt;="&amp;$B270)</f>
        <v>10.57</v>
      </c>
      <c r="TD270" s="4">
        <f>SUMIFS('Aceite de Oliva'!TD$6:TD$257,'Aceite de Oliva'!$A$6:$A$257,"&gt;="&amp;$A270,'Aceite de Oliva'!$B$6:$B$257,"&lt;="&amp;$B270)</f>
        <v>42.83</v>
      </c>
      <c r="TE270" s="4">
        <f>SUMIFS('Aceite de Oliva'!TE$6:TE$257,'Aceite de Oliva'!$A$6:$A$257,"&gt;="&amp;$A270,'Aceite de Oliva'!$B$6:$B$257,"&lt;="&amp;$B270)</f>
        <v>38.78</v>
      </c>
      <c r="TI270" s="4">
        <f>SUMIFS('Aceite de Oliva'!TI$6:TI$257,'Aceite de Oliva'!$A$6:$A$257,"&gt;="&amp;$A270,'Aceite de Oliva'!$B$6:$B$257,"&lt;="&amp;$B270)</f>
        <v>54.52</v>
      </c>
      <c r="TJ270" s="4">
        <f>SUMIFS('Aceite de Oliva'!TJ$6:TJ$257,'Aceite de Oliva'!$A$6:$A$257,"&gt;="&amp;$A270,'Aceite de Oliva'!$B$6:$B$257,"&lt;="&amp;$B270)</f>
        <v>30.099999999999998</v>
      </c>
      <c r="TK270" s="4">
        <f>SUMIFS('Aceite de Oliva'!TK$6:TK$257,'Aceite de Oliva'!$A$6:$A$257,"&gt;="&amp;$A270,'Aceite de Oliva'!$B$6:$B$257,"&lt;="&amp;$B270)</f>
        <v>66.31</v>
      </c>
      <c r="TL270" s="4">
        <f>SUMIFS('Aceite de Oliva'!TL$6:TL$257,'Aceite de Oliva'!$A$6:$A$257,"&gt;="&amp;$A270,'Aceite de Oliva'!$B$6:$B$257,"&lt;="&amp;$B270)</f>
        <v>62.31</v>
      </c>
      <c r="TP270" s="4">
        <f>SUMIFS('Aceite de Oliva'!TP$6:TP$257,'Aceite de Oliva'!$A$6:$A$257,"&gt;="&amp;$A270,'Aceite de Oliva'!$B$6:$B$257,"&lt;="&amp;$B270)</f>
        <v>28.050000000000004</v>
      </c>
      <c r="TQ270" s="4">
        <f>SUMIFS('Aceite de Oliva'!TQ$6:TQ$257,'Aceite de Oliva'!$A$6:$A$257,"&gt;="&amp;$A270,'Aceite de Oliva'!$B$6:$B$257,"&lt;="&amp;$B270)</f>
        <v>26.529999999999998</v>
      </c>
      <c r="TR270" s="4">
        <f>SUMIFS('Aceite de Oliva'!TR$6:TR$257,'Aceite de Oliva'!$A$6:$A$257,"&gt;="&amp;$A270,'Aceite de Oliva'!$B$6:$B$257,"&lt;="&amp;$B270)</f>
        <v>27.9</v>
      </c>
      <c r="TS270" s="4">
        <f>SUMIFS('Aceite de Oliva'!TS$6:TS$257,'Aceite de Oliva'!$A$6:$A$257,"&gt;="&amp;$A270,'Aceite de Oliva'!$B$6:$B$257,"&lt;="&amp;$B270)</f>
        <v>35.870000000000005</v>
      </c>
      <c r="TW270" s="4">
        <f>SUMIFS('Aceite de Oliva'!TW$6:TW$257,'Aceite de Oliva'!$A$6:$A$257,"&gt;="&amp;$A270,'Aceite de Oliva'!$B$6:$B$257,"&lt;="&amp;$B270)</f>
        <v>6.0200000000000005</v>
      </c>
      <c r="TX270" s="4">
        <f>SUMIFS('Aceite de Oliva'!TX$6:TX$257,'Aceite de Oliva'!$A$6:$A$257,"&gt;="&amp;$A270,'Aceite de Oliva'!$B$6:$B$257,"&lt;="&amp;$B270)</f>
        <v>6.6000000000000005</v>
      </c>
      <c r="TY270" s="4">
        <f>SUMIFS('Aceite de Oliva'!TY$6:TY$257,'Aceite de Oliva'!$A$6:$A$257,"&gt;="&amp;$A270,'Aceite de Oliva'!$B$6:$B$257,"&lt;="&amp;$B270)</f>
        <v>5.9</v>
      </c>
      <c r="TZ270" s="4">
        <f>SUMIFS('Aceite de Oliva'!TZ$6:TZ$257,'Aceite de Oliva'!$A$6:$A$257,"&gt;="&amp;$A270,'Aceite de Oliva'!$B$6:$B$257,"&lt;="&amp;$B270)</f>
        <v>5.6499999999999995</v>
      </c>
      <c r="UD270" s="4">
        <f>SUMIFS('Aceite de Oliva'!UD$6:UD$257,'Aceite de Oliva'!$A$6:$A$257,"&gt;="&amp;$A270,'Aceite de Oliva'!$B$6:$B$257,"&lt;="&amp;$B270)</f>
        <v>3.79</v>
      </c>
      <c r="UE270" s="4">
        <f>SUMIFS('Aceite de Oliva'!UE$6:UE$257,'Aceite de Oliva'!$A$6:$A$257,"&gt;="&amp;$A270,'Aceite de Oliva'!$B$6:$B$257,"&lt;="&amp;$B270)</f>
        <v>7.7</v>
      </c>
      <c r="UF270" s="4">
        <f>SUMIFS('Aceite de Oliva'!UF$6:UF$257,'Aceite de Oliva'!$A$6:$A$257,"&gt;="&amp;$A270,'Aceite de Oliva'!$B$6:$B$257,"&lt;="&amp;$B270)</f>
        <v>2.37</v>
      </c>
      <c r="UG270" s="4">
        <f>SUMIFS('Aceite de Oliva'!UG$6:UG$257,'Aceite de Oliva'!$A$6:$A$257,"&gt;="&amp;$A270,'Aceite de Oliva'!$B$6:$B$257,"&lt;="&amp;$B270)</f>
        <v>2.8800000000000003</v>
      </c>
      <c r="UK270" s="4">
        <f>SUMIFS('Aceite de Oliva'!UK$6:UK$257,'Aceite de Oliva'!$A$6:$A$257,"&gt;="&amp;$A270,'Aceite de Oliva'!$B$6:$B$257,"&lt;="&amp;$B270)</f>
        <v>2.3000000000000003</v>
      </c>
      <c r="UL270" s="4">
        <f>SUMIFS('Aceite de Oliva'!UL$6:UL$257,'Aceite de Oliva'!$A$6:$A$257,"&gt;="&amp;$A270,'Aceite de Oliva'!$B$6:$B$257,"&lt;="&amp;$B270)</f>
        <v>0.77</v>
      </c>
      <c r="UM270" s="4">
        <f>SUMIFS('Aceite de Oliva'!UM$6:UM$257,'Aceite de Oliva'!$A$6:$A$257,"&gt;="&amp;$A270,'Aceite de Oliva'!$B$6:$B$257,"&lt;="&amp;$B270)</f>
        <v>2.88</v>
      </c>
      <c r="UN270" s="4">
        <f>SUMIFS('Aceite de Oliva'!UN$6:UN$257,'Aceite de Oliva'!$A$6:$A$257,"&gt;="&amp;$A270,'Aceite de Oliva'!$B$6:$B$257,"&lt;="&amp;$B270)</f>
        <v>3.25</v>
      </c>
      <c r="UR270" s="4">
        <f>SUMIFS('Aceite de Oliva'!UR$6:UR$257,'Aceite de Oliva'!$A$6:$A$257,"&gt;="&amp;$A270,'Aceite de Oliva'!$B$6:$B$257,"&lt;="&amp;$B270)</f>
        <v>1.01</v>
      </c>
      <c r="US270" s="4">
        <f>SUMIFS('Aceite de Oliva'!US$6:US$257,'Aceite de Oliva'!$A$6:$A$257,"&gt;="&amp;$A270,'Aceite de Oliva'!$B$6:$B$257,"&lt;="&amp;$B270)</f>
        <v>0.82</v>
      </c>
      <c r="UT270" s="4">
        <f>SUMIFS('Aceite de Oliva'!UT$6:UT$257,'Aceite de Oliva'!$A$6:$A$257,"&gt;="&amp;$A270,'Aceite de Oliva'!$B$6:$B$257,"&lt;="&amp;$B270)</f>
        <v>0.79</v>
      </c>
      <c r="UU270" s="4">
        <f>SUMIFS('Aceite de Oliva'!UU$6:UU$257,'Aceite de Oliva'!$A$6:$A$257,"&gt;="&amp;$A270,'Aceite de Oliva'!$B$6:$B$257,"&lt;="&amp;$B270)</f>
        <v>3.56</v>
      </c>
      <c r="UY270" s="4">
        <f>SUMIFS('Aceite de Oliva'!UY$6:UY$257,'Aceite de Oliva'!$A$6:$A$257,"&gt;="&amp;$A270,'Aceite de Oliva'!$B$6:$B$257,"&lt;="&amp;$B270)</f>
        <v>0.97000000000000008</v>
      </c>
      <c r="UZ270" s="4">
        <f>SUMIFS('Aceite de Oliva'!UZ$6:UZ$257,'Aceite de Oliva'!$A$6:$A$257,"&gt;="&amp;$A270,'Aceite de Oliva'!$B$6:$B$257,"&lt;="&amp;$B270)</f>
        <v>0.61</v>
      </c>
      <c r="VA270" s="4">
        <f>SUMIFS('Aceite de Oliva'!VA$6:VA$257,'Aceite de Oliva'!$A$6:$A$257,"&gt;="&amp;$A270,'Aceite de Oliva'!$B$6:$B$257,"&lt;="&amp;$B270)</f>
        <v>1.2399999999999998</v>
      </c>
      <c r="VB270" s="4">
        <f>SUMIFS('Aceite de Oliva'!VB$6:VB$257,'Aceite de Oliva'!$A$6:$A$257,"&gt;="&amp;$A270,'Aceite de Oliva'!$B$6:$B$257,"&lt;="&amp;$B270)</f>
        <v>0.57999999999999996</v>
      </c>
      <c r="VF270" s="4">
        <f>SUMIFS('Aceite de Oliva'!VF$6:VF$257,'Aceite de Oliva'!$A$6:$A$257,"&gt;="&amp;$A270,'Aceite de Oliva'!$B$6:$B$257,"&lt;="&amp;$B270)</f>
        <v>2.86</v>
      </c>
      <c r="VG270" s="4">
        <f>SUMIFS('Aceite de Oliva'!VG$6:VG$257,'Aceite de Oliva'!$A$6:$A$257,"&gt;="&amp;$A270,'Aceite de Oliva'!$B$6:$B$257,"&lt;="&amp;$B270)</f>
        <v>5.82</v>
      </c>
      <c r="VH270" s="4">
        <f>SUMIFS('Aceite de Oliva'!VH$6:VH$257,'Aceite de Oliva'!$A$6:$A$257,"&gt;="&amp;$A270,'Aceite de Oliva'!$B$6:$B$257,"&lt;="&amp;$B270)</f>
        <v>1.55</v>
      </c>
      <c r="VI270" s="4">
        <f>SUMIFS('Aceite de Oliva'!VI$6:VI$257,'Aceite de Oliva'!$A$6:$A$257,"&gt;="&amp;$A270,'Aceite de Oliva'!$B$6:$B$257,"&lt;="&amp;$B270)</f>
        <v>1.52</v>
      </c>
      <c r="VM270" s="4">
        <f>SUMIFS('Aceite de Oliva'!VM$6:VM$257,'Aceite de Oliva'!$A$6:$A$257,"&gt;="&amp;$A270,'Aceite de Oliva'!$B$6:$B$257,"&lt;="&amp;$B270)</f>
        <v>5.26</v>
      </c>
      <c r="VN270" s="4">
        <f>SUMIFS('Aceite de Oliva'!VN$6:VN$257,'Aceite de Oliva'!$A$6:$A$257,"&gt;="&amp;$A270,'Aceite de Oliva'!$B$6:$B$257,"&lt;="&amp;$B270)</f>
        <v>10.6</v>
      </c>
      <c r="VO270" s="4">
        <f>SUMIFS('Aceite de Oliva'!VO$6:VO$257,'Aceite de Oliva'!$A$6:$A$257,"&gt;="&amp;$A270,'Aceite de Oliva'!$B$6:$B$257,"&lt;="&amp;$B270)</f>
        <v>4.6400000000000006</v>
      </c>
      <c r="VP270" s="4">
        <f>SUMIFS('Aceite de Oliva'!VP$6:VP$257,'Aceite de Oliva'!$A$6:$A$257,"&gt;="&amp;$A270,'Aceite de Oliva'!$B$6:$B$257,"&lt;="&amp;$B270)</f>
        <v>0</v>
      </c>
      <c r="VT270" s="4">
        <f>SUMIFS('Aceite de Oliva'!VT$6:VT$257,'Aceite de Oliva'!$A$6:$A$257,"&gt;="&amp;$A270,'Aceite de Oliva'!$B$6:$B$257,"&lt;="&amp;$B270)</f>
        <v>4.5999999999999996</v>
      </c>
      <c r="VU270" s="4">
        <f>SUMIFS('Aceite de Oliva'!VU$6:VU$257,'Aceite de Oliva'!$A$6:$A$257,"&gt;="&amp;$A270,'Aceite de Oliva'!$B$6:$B$257,"&lt;="&amp;$B270)</f>
        <v>8.61</v>
      </c>
      <c r="VV270" s="4">
        <f>SUMIFS('Aceite de Oliva'!VV$6:VV$257,'Aceite de Oliva'!$A$6:$A$257,"&gt;="&amp;$A270,'Aceite de Oliva'!$B$6:$B$257,"&lt;="&amp;$B270)</f>
        <v>4.43</v>
      </c>
      <c r="VW270" s="4">
        <f>SUMIFS('Aceite de Oliva'!VW$6:VW$257,'Aceite de Oliva'!$A$6:$A$257,"&gt;="&amp;$A270,'Aceite de Oliva'!$B$6:$B$257,"&lt;="&amp;$B270)</f>
        <v>0</v>
      </c>
      <c r="WA270" s="4">
        <f>SUMIFS('Aceite de Oliva'!WA$6:WA$257,'Aceite de Oliva'!$A$6:$A$257,"&gt;="&amp;$A270,'Aceite de Oliva'!$B$6:$B$257,"&lt;="&amp;$B270)</f>
        <v>2.67</v>
      </c>
      <c r="WB270" s="4">
        <f>SUMIFS('Aceite de Oliva'!WB$6:WB$257,'Aceite de Oliva'!$A$6:$A$257,"&gt;="&amp;$A270,'Aceite de Oliva'!$B$6:$B$257,"&lt;="&amp;$B270)</f>
        <v>7.9399999999999995</v>
      </c>
      <c r="WC270" s="4">
        <f>SUMIFS('Aceite de Oliva'!WC$6:WC$257,'Aceite de Oliva'!$A$6:$A$257,"&gt;="&amp;$A270,'Aceite de Oliva'!$B$6:$B$257,"&lt;="&amp;$B270)</f>
        <v>1.59</v>
      </c>
      <c r="WD270" s="4">
        <f>SUMIFS('Aceite de Oliva'!WD$6:WD$257,'Aceite de Oliva'!$A$6:$A$257,"&gt;="&amp;$A270,'Aceite de Oliva'!$B$6:$B$257,"&lt;="&amp;$B270)</f>
        <v>0</v>
      </c>
      <c r="WH270" s="4">
        <f>SUMIFS('Aceite de Oliva'!WH$6:WH$257,'Aceite de Oliva'!$A$6:$A$257,"&gt;="&amp;$A270,'Aceite de Oliva'!$B$6:$B$257,"&lt;="&amp;$B270)</f>
        <v>25.299999999999997</v>
      </c>
      <c r="WI270" s="4">
        <f>SUMIFS('Aceite de Oliva'!WI$6:WI$257,'Aceite de Oliva'!$A$6:$A$257,"&gt;="&amp;$A270,'Aceite de Oliva'!$B$6:$B$257,"&lt;="&amp;$B270)</f>
        <v>23.259999999999998</v>
      </c>
      <c r="WJ270" s="4">
        <f>SUMIFS('Aceite de Oliva'!WJ$6:WJ$257,'Aceite de Oliva'!$A$6:$A$257,"&gt;="&amp;$A270,'Aceite de Oliva'!$B$6:$B$257,"&lt;="&amp;$B270)</f>
        <v>25.76</v>
      </c>
      <c r="WK270" s="4">
        <f>SUMIFS('Aceite de Oliva'!WK$6:WK$257,'Aceite de Oliva'!$A$6:$A$257,"&gt;="&amp;$A270,'Aceite de Oliva'!$B$6:$B$257,"&lt;="&amp;$B270)</f>
        <v>28.65</v>
      </c>
      <c r="WO270" s="4">
        <f>SUMIFS('Aceite de Oliva'!WO$6:WO$257,'Aceite de Oliva'!$A$6:$A$257,"&gt;="&amp;$A270,'Aceite de Oliva'!$B$6:$B$257,"&lt;="&amp;$B270)</f>
        <v>54.36</v>
      </c>
      <c r="WP270" s="4">
        <f>SUMIFS('Aceite de Oliva'!WP$6:WP$257,'Aceite de Oliva'!$A$6:$A$257,"&gt;="&amp;$A270,'Aceite de Oliva'!$B$6:$B$257,"&lt;="&amp;$B270)</f>
        <v>39.97</v>
      </c>
      <c r="WQ270" s="4">
        <f>SUMIFS('Aceite de Oliva'!WQ$6:WQ$257,'Aceite de Oliva'!$A$6:$A$257,"&gt;="&amp;$A270,'Aceite de Oliva'!$B$6:$B$257,"&lt;="&amp;$B270)</f>
        <v>60</v>
      </c>
      <c r="WR270" s="4">
        <f>SUMIFS('Aceite de Oliva'!WR$6:WR$257,'Aceite de Oliva'!$A$6:$A$257,"&gt;="&amp;$A270,'Aceite de Oliva'!$B$6:$B$257,"&lt;="&amp;$B270)</f>
        <v>56.919999999999995</v>
      </c>
      <c r="WV270" s="4">
        <f>SUMIFS('Aceite de Oliva'!WV$6:WV$257,'Aceite de Oliva'!$A$6:$A$257,"&gt;="&amp;$A270,'Aceite de Oliva'!$B$6:$B$257,"&lt;="&amp;$B270)</f>
        <v>44.9</v>
      </c>
      <c r="WW270" s="4">
        <f>SUMIFS('Aceite de Oliva'!WW$6:WW$257,'Aceite de Oliva'!$A$6:$A$257,"&gt;="&amp;$A270,'Aceite de Oliva'!$B$6:$B$257,"&lt;="&amp;$B270)</f>
        <v>35.5</v>
      </c>
      <c r="WX270" s="4">
        <f>SUMIFS('Aceite de Oliva'!WX$6:WX$257,'Aceite de Oliva'!$A$6:$A$257,"&gt;="&amp;$A270,'Aceite de Oliva'!$B$6:$B$257,"&lt;="&amp;$B270)</f>
        <v>50.42</v>
      </c>
      <c r="WY270" s="4">
        <f>SUMIFS('Aceite de Oliva'!WY$6:WY$257,'Aceite de Oliva'!$A$6:$A$257,"&gt;="&amp;$A270,'Aceite de Oliva'!$B$6:$B$257,"&lt;="&amp;$B270)</f>
        <v>38.019999999999996</v>
      </c>
      <c r="XC270" s="4">
        <f>SUMIFS('Aceite de Oliva'!XC$6:XC$257,'Aceite de Oliva'!$A$6:$A$257,"&gt;="&amp;$A270,'Aceite de Oliva'!$B$6:$B$257,"&lt;="&amp;$B270)</f>
        <v>36.94</v>
      </c>
      <c r="XD270" s="4">
        <f>SUMIFS('Aceite de Oliva'!XD$6:XD$257,'Aceite de Oliva'!$A$6:$A$257,"&gt;="&amp;$A270,'Aceite de Oliva'!$B$6:$B$257,"&lt;="&amp;$B270)</f>
        <v>22.1</v>
      </c>
      <c r="XE270" s="4">
        <f>SUMIFS('Aceite de Oliva'!XE$6:XE$257,'Aceite de Oliva'!$A$6:$A$257,"&gt;="&amp;$A270,'Aceite de Oliva'!$B$6:$B$257,"&lt;="&amp;$B270)</f>
        <v>41.62</v>
      </c>
      <c r="XF270" s="4">
        <f>SUMIFS('Aceite de Oliva'!XF$6:XF$257,'Aceite de Oliva'!$A$6:$A$257,"&gt;="&amp;$A270,'Aceite de Oliva'!$B$6:$B$257,"&lt;="&amp;$B270)</f>
        <v>46.9</v>
      </c>
      <c r="XJ270" s="4">
        <f>SUMIFS('Aceite de Oliva'!XJ$6:XJ$257,'Aceite de Oliva'!$A$6:$A$257,"&gt;="&amp;$A270,'Aceite de Oliva'!$B$6:$B$257,"&lt;="&amp;$B270)</f>
        <v>4.41</v>
      </c>
      <c r="XK270" s="4">
        <f>SUMIFS('Aceite de Oliva'!XK$6:XK$257,'Aceite de Oliva'!$A$6:$A$257,"&gt;="&amp;$A270,'Aceite de Oliva'!$B$6:$B$257,"&lt;="&amp;$B270)</f>
        <v>1.8</v>
      </c>
      <c r="XL270" s="4">
        <f>SUMIFS('Aceite de Oliva'!XL$6:XL$257,'Aceite de Oliva'!$A$6:$A$257,"&gt;="&amp;$A270,'Aceite de Oliva'!$B$6:$B$257,"&lt;="&amp;$B270)</f>
        <v>6.23</v>
      </c>
      <c r="XM270" s="4">
        <f>SUMIFS('Aceite de Oliva'!XM$6:XM$257,'Aceite de Oliva'!$A$6:$A$257,"&gt;="&amp;$A270,'Aceite de Oliva'!$B$6:$B$257,"&lt;="&amp;$B270)</f>
        <v>1.89</v>
      </c>
      <c r="XQ270" s="4">
        <f>SUMIFS('Aceite de Oliva'!XQ$6:XQ$257,'Aceite de Oliva'!$A$6:$A$257,"&gt;="&amp;$A270,'Aceite de Oliva'!$B$6:$B$257,"&lt;="&amp;$B270)</f>
        <v>3.27</v>
      </c>
      <c r="XR270" s="4">
        <f>SUMIFS('Aceite de Oliva'!XR$6:XR$257,'Aceite de Oliva'!$A$6:$A$257,"&gt;="&amp;$A270,'Aceite de Oliva'!$B$6:$B$257,"&lt;="&amp;$B270)</f>
        <v>3.4400000000000004</v>
      </c>
      <c r="XS270" s="4">
        <f>SUMIFS('Aceite de Oliva'!XS$6:XS$257,'Aceite de Oliva'!$A$6:$A$257,"&gt;="&amp;$A270,'Aceite de Oliva'!$B$6:$B$257,"&lt;="&amp;$B270)</f>
        <v>4.22</v>
      </c>
      <c r="XT270" s="4">
        <f>SUMIFS('Aceite de Oliva'!XT$6:XT$257,'Aceite de Oliva'!$A$6:$A$257,"&gt;="&amp;$A270,'Aceite de Oliva'!$B$6:$B$257,"&lt;="&amp;$B270)</f>
        <v>0</v>
      </c>
      <c r="XX270" s="4">
        <f>SUMIFS('Aceite de Oliva'!XX$6:XX$257,'Aceite de Oliva'!$A$6:$A$257,"&gt;="&amp;$A270,'Aceite de Oliva'!$B$6:$B$257,"&lt;="&amp;$B270)</f>
        <v>5.1100000000000003</v>
      </c>
      <c r="XY270" s="4">
        <f>SUMIFS('Aceite de Oliva'!XY$6:XY$257,'Aceite de Oliva'!$A$6:$A$257,"&gt;="&amp;$A270,'Aceite de Oliva'!$B$6:$B$257,"&lt;="&amp;$B270)</f>
        <v>16.88</v>
      </c>
      <c r="XZ270" s="4">
        <f>SUMIFS('Aceite de Oliva'!XZ$6:XZ$257,'Aceite de Oliva'!$A$6:$A$257,"&gt;="&amp;$A270,'Aceite de Oliva'!$B$6:$B$257,"&lt;="&amp;$B270)</f>
        <v>1</v>
      </c>
      <c r="YA270" s="4">
        <f>SUMIFS('Aceite de Oliva'!YA$6:YA$257,'Aceite de Oliva'!$A$6:$A$257,"&gt;="&amp;$A270,'Aceite de Oliva'!$B$6:$B$257,"&lt;="&amp;$B270)</f>
        <v>0</v>
      </c>
    </row>
    <row r="271" spans="1:651" x14ac:dyDescent="0.25">
      <c r="A271" s="9">
        <f>'TAM Aceite de Oliva'!B19</f>
        <v>7</v>
      </c>
      <c r="B271" s="9">
        <f>'TAM Aceite de Oliva'!C19</f>
        <v>7.25</v>
      </c>
      <c r="C271" s="9"/>
      <c r="D271" s="4">
        <f>SUMIFS('Aceite de Oliva'!D$6:D$257,'Aceite de Oliva'!$A$6:$A$257,"&gt;="&amp;$A271,'Aceite de Oliva'!$B$6:$B$257,"&lt;="&amp;$B271)</f>
        <v>0</v>
      </c>
      <c r="E271" s="4">
        <f>SUMIFS('Aceite de Oliva'!E$6:E$257,'Aceite de Oliva'!$A$6:$A$257,"&gt;="&amp;$A271,'Aceite de Oliva'!$B$6:$B$257,"&lt;="&amp;$B271)</f>
        <v>0</v>
      </c>
      <c r="F271" s="4">
        <f>SUMIFS('Aceite de Oliva'!F$6:F$257,'Aceite de Oliva'!$A$6:$A$257,"&gt;="&amp;$A271,'Aceite de Oliva'!$B$6:$B$257,"&lt;="&amp;$B271)</f>
        <v>0</v>
      </c>
      <c r="G271" s="4">
        <f>SUMIFS('Aceite de Oliva'!G$6:G$257,'Aceite de Oliva'!$A$6:$A$257,"&gt;="&amp;$A271,'Aceite de Oliva'!$B$6:$B$257,"&lt;="&amp;$B271)</f>
        <v>0</v>
      </c>
      <c r="H271" s="9"/>
      <c r="I271" s="9"/>
      <c r="J271" s="9"/>
      <c r="K271" s="4">
        <f>SUMIFS('Aceite de Oliva'!K$6:K$257,'Aceite de Oliva'!$A$6:$A$257,"&gt;="&amp;$A271,'Aceite de Oliva'!$B$6:$B$257,"&lt;="&amp;$B271)</f>
        <v>0</v>
      </c>
      <c r="L271" s="4">
        <f>SUMIFS('Aceite de Oliva'!L$6:L$257,'Aceite de Oliva'!$A$6:$A$257,"&gt;="&amp;$A271,'Aceite de Oliva'!$B$6:$B$257,"&lt;="&amp;$B271)</f>
        <v>0</v>
      </c>
      <c r="M271" s="4">
        <f>SUMIFS('Aceite de Oliva'!M$6:M$257,'Aceite de Oliva'!$A$6:$A$257,"&gt;="&amp;$A271,'Aceite de Oliva'!$B$6:$B$257,"&lt;="&amp;$B271)</f>
        <v>0</v>
      </c>
      <c r="N271" s="4">
        <f>SUMIFS('Aceite de Oliva'!N$6:N$257,'Aceite de Oliva'!$A$6:$A$257,"&gt;="&amp;$A271,'Aceite de Oliva'!$B$6:$B$257,"&lt;="&amp;$B271)</f>
        <v>0</v>
      </c>
      <c r="O271" s="9"/>
      <c r="P271" s="9"/>
      <c r="Q271" s="9"/>
      <c r="R271" s="4">
        <f>SUMIFS('Aceite de Oliva'!R$6:R$257,'Aceite de Oliva'!$A$6:$A$257,"&gt;="&amp;$A271,'Aceite de Oliva'!$B$6:$B$257,"&lt;="&amp;$B271)</f>
        <v>0</v>
      </c>
      <c r="S271" s="4">
        <f>SUMIFS('Aceite de Oliva'!S$6:S$257,'Aceite de Oliva'!$A$6:$A$257,"&gt;="&amp;$A271,'Aceite de Oliva'!$B$6:$B$257,"&lt;="&amp;$B271)</f>
        <v>0</v>
      </c>
      <c r="T271" s="4">
        <f>SUMIFS('Aceite de Oliva'!T$6:T$257,'Aceite de Oliva'!$A$6:$A$257,"&gt;="&amp;$A271,'Aceite de Oliva'!$B$6:$B$257,"&lt;="&amp;$B271)</f>
        <v>0</v>
      </c>
      <c r="U271" s="4">
        <f>SUMIFS('Aceite de Oliva'!U$6:U$257,'Aceite de Oliva'!$A$6:$A$257,"&gt;="&amp;$A271,'Aceite de Oliva'!$B$6:$B$257,"&lt;="&amp;$B271)</f>
        <v>0</v>
      </c>
      <c r="V271" s="9"/>
      <c r="W271" s="9"/>
      <c r="X271" s="9"/>
      <c r="Y271" s="4">
        <f>SUMIFS('Aceite de Oliva'!Y$6:Y$257,'Aceite de Oliva'!$A$6:$A$257,"&gt;="&amp;$A271,'Aceite de Oliva'!$B$6:$B$257,"&lt;="&amp;$B271)</f>
        <v>0</v>
      </c>
      <c r="Z271" s="4">
        <f>SUMIFS('Aceite de Oliva'!Z$6:Z$257,'Aceite de Oliva'!$A$6:$A$257,"&gt;="&amp;$A271,'Aceite de Oliva'!$B$6:$B$257,"&lt;="&amp;$B271)</f>
        <v>0</v>
      </c>
      <c r="AA271" s="4">
        <f>SUMIFS('Aceite de Oliva'!AA$6:AA$257,'Aceite de Oliva'!$A$6:$A$257,"&gt;="&amp;$A271,'Aceite de Oliva'!$B$6:$B$257,"&lt;="&amp;$B271)</f>
        <v>0</v>
      </c>
      <c r="AB271" s="4">
        <f>SUMIFS('Aceite de Oliva'!AB$6:AB$257,'Aceite de Oliva'!$A$6:$A$257,"&gt;="&amp;$A271,'Aceite de Oliva'!$B$6:$B$257,"&lt;="&amp;$B271)</f>
        <v>0</v>
      </c>
      <c r="AC271" s="9"/>
      <c r="AD271" s="9"/>
      <c r="AE271" s="9"/>
      <c r="AF271" s="4">
        <f>SUMIFS('Aceite de Oliva'!AF$6:AF$257,'Aceite de Oliva'!$A$6:$A$257,"&gt;="&amp;$A271,'Aceite de Oliva'!$B$6:$B$257,"&lt;="&amp;$B271)</f>
        <v>0</v>
      </c>
      <c r="AG271" s="4">
        <f>SUMIFS('Aceite de Oliva'!AG$6:AG$257,'Aceite de Oliva'!$A$6:$A$257,"&gt;="&amp;$A271,'Aceite de Oliva'!$B$6:$B$257,"&lt;="&amp;$B271)</f>
        <v>0</v>
      </c>
      <c r="AH271" s="4">
        <f>SUMIFS('Aceite de Oliva'!AH$6:AH$257,'Aceite de Oliva'!$A$6:$A$257,"&gt;="&amp;$A271,'Aceite de Oliva'!$B$6:$B$257,"&lt;="&amp;$B271)</f>
        <v>0</v>
      </c>
      <c r="AI271" s="4">
        <f>SUMIFS('Aceite de Oliva'!AI$6:AI$257,'Aceite de Oliva'!$A$6:$A$257,"&gt;="&amp;$A271,'Aceite de Oliva'!$B$6:$B$257,"&lt;="&amp;$B271)</f>
        <v>0</v>
      </c>
      <c r="AJ271" s="9"/>
      <c r="AK271" s="9"/>
      <c r="AL271" s="9"/>
      <c r="AM271" s="4">
        <f>SUMIFS('Aceite de Oliva'!AM$6:AM$257,'Aceite de Oliva'!$A$6:$A$257,"&gt;="&amp;$A271,'Aceite de Oliva'!$B$6:$B$257,"&lt;="&amp;$B271)</f>
        <v>0</v>
      </c>
      <c r="AN271" s="4">
        <f>SUMIFS('Aceite de Oliva'!AN$6:AN$257,'Aceite de Oliva'!$A$6:$A$257,"&gt;="&amp;$A271,'Aceite de Oliva'!$B$6:$B$257,"&lt;="&amp;$B271)</f>
        <v>0</v>
      </c>
      <c r="AO271" s="4">
        <f>SUMIFS('Aceite de Oliva'!AO$6:AO$257,'Aceite de Oliva'!$A$6:$A$257,"&gt;="&amp;$A271,'Aceite de Oliva'!$B$6:$B$257,"&lt;="&amp;$B271)</f>
        <v>0</v>
      </c>
      <c r="AP271" s="4">
        <f>SUMIFS('Aceite de Oliva'!AP$6:AP$257,'Aceite de Oliva'!$A$6:$A$257,"&gt;="&amp;$A271,'Aceite de Oliva'!$B$6:$B$257,"&lt;="&amp;$B271)</f>
        <v>0</v>
      </c>
      <c r="AQ271" s="9"/>
      <c r="AR271" s="9"/>
      <c r="AT271" s="4">
        <f>SUMIFS('Aceite de Oliva'!AT$6:AT$257,'Aceite de Oliva'!$A$6:$A$257,"&gt;="&amp;$A271,'Aceite de Oliva'!$B$6:$B$257,"&lt;="&amp;$B271)</f>
        <v>0</v>
      </c>
      <c r="AU271" s="4">
        <f>SUMIFS('Aceite de Oliva'!AU$6:AU$257,'Aceite de Oliva'!$A$6:$A$257,"&gt;="&amp;$A271,'Aceite de Oliva'!$B$6:$B$257,"&lt;="&amp;$B271)</f>
        <v>0</v>
      </c>
      <c r="AV271" s="4">
        <f>SUMIFS('Aceite de Oliva'!AV$6:AV$257,'Aceite de Oliva'!$A$6:$A$257,"&gt;="&amp;$A271,'Aceite de Oliva'!$B$6:$B$257,"&lt;="&amp;$B271)</f>
        <v>0</v>
      </c>
      <c r="AW271" s="4">
        <f>SUMIFS('Aceite de Oliva'!AW$6:AW$257,'Aceite de Oliva'!$A$6:$A$257,"&gt;="&amp;$A271,'Aceite de Oliva'!$B$6:$B$257,"&lt;="&amp;$B271)</f>
        <v>0</v>
      </c>
      <c r="BA271" s="4">
        <f>SUMIFS('Aceite de Oliva'!BA$6:BA$257,'Aceite de Oliva'!$A$6:$A$257,"&gt;="&amp;A271,'Aceite de Oliva'!$B$6:$B$257,"&lt;="&amp;B271)</f>
        <v>0</v>
      </c>
      <c r="BB271" s="4">
        <f>SUMIFS('Aceite de Oliva'!BB$6:BB$257,'Aceite de Oliva'!$A$6:$A$257,"&gt;="&amp;$A271,'Aceite de Oliva'!$B$6:$B$257,"&lt;="&amp;$B271)</f>
        <v>0</v>
      </c>
      <c r="BC271" s="4">
        <f>SUMIFS('Aceite de Oliva'!BC$6:BC$257,'Aceite de Oliva'!$A$6:$A$257,"&gt;="&amp;$A271,'Aceite de Oliva'!$B$6:$B$257,"&lt;="&amp;$B271)</f>
        <v>0</v>
      </c>
      <c r="BD271" s="4">
        <f>SUMIFS('Aceite de Oliva'!BD$6:BD$257,'Aceite de Oliva'!$A$6:$A$257,"&gt;="&amp;$A271,'Aceite de Oliva'!$B$6:$B$257,"&lt;="&amp;$B271)</f>
        <v>0</v>
      </c>
      <c r="BH271" s="4">
        <f>SUMIFS('Aceite de Oliva'!BH$6:BH$257,'Aceite de Oliva'!$A$6:$A$257,"&gt;="&amp;$A271,'Aceite de Oliva'!$B$6:$B$257,"&lt;="&amp;$B271)</f>
        <v>0</v>
      </c>
      <c r="BI271" s="4">
        <f>SUMIFS('Aceite de Oliva'!BI$6:BI$257,'Aceite de Oliva'!$A$6:$A$257,"&gt;="&amp;$A271,'Aceite de Oliva'!$B$6:$B$257,"&lt;="&amp;$B271)</f>
        <v>0</v>
      </c>
      <c r="BJ271" s="4">
        <f>SUMIFS('Aceite de Oliva'!BJ$6:BJ$257,'Aceite de Oliva'!$A$6:$A$257,"&gt;="&amp;$A271,'Aceite de Oliva'!$B$6:$B$257,"&lt;="&amp;$B271)</f>
        <v>0</v>
      </c>
      <c r="BK271" s="4">
        <f>SUMIFS('Aceite de Oliva'!BK$6:BK$257,'Aceite de Oliva'!$A$6:$A$257,"&gt;="&amp;$A271,'Aceite de Oliva'!$B$6:$B$257,"&lt;="&amp;$B271)</f>
        <v>0</v>
      </c>
      <c r="BO271" s="4">
        <f>SUMIFS('Aceite de Oliva'!BO$6:BO$257,'Aceite de Oliva'!$A$6:$A$257,"&gt;="&amp;$A271,'Aceite de Oliva'!$B$6:$B$257,"&lt;="&amp;$B271)</f>
        <v>0</v>
      </c>
      <c r="BP271" s="4">
        <f>SUMIFS('Aceite de Oliva'!BP$6:BP$257,'Aceite de Oliva'!$A$6:$A$257,"&gt;="&amp;$A271,'Aceite de Oliva'!$B$6:$B$257,"&lt;="&amp;$B271)</f>
        <v>0</v>
      </c>
      <c r="BQ271" s="4">
        <f>SUMIFS('Aceite de Oliva'!BQ$6:BQ$257,'Aceite de Oliva'!$A$6:$A$257,"&gt;="&amp;$A271,'Aceite de Oliva'!$B$6:$B$257,"&lt;="&amp;$B271)</f>
        <v>0</v>
      </c>
      <c r="BR271" s="4">
        <f>SUMIFS('Aceite de Oliva'!BR$6:BR$257,'Aceite de Oliva'!$A$6:$A$257,"&gt;="&amp;$A271,'Aceite de Oliva'!$B$6:$B$257,"&lt;="&amp;$B271)</f>
        <v>0</v>
      </c>
      <c r="BV271" s="4">
        <f>SUMIFS('Aceite de Oliva'!BV$6:BV$257,'Aceite de Oliva'!$A$6:$A$257,"&gt;="&amp;$A271,'Aceite de Oliva'!$B$6:$B$257,"&lt;="&amp;$B271)</f>
        <v>0</v>
      </c>
      <c r="BW271" s="4">
        <f>SUMIFS('Aceite de Oliva'!BW$6:BW$257,'Aceite de Oliva'!$A$6:$A$257,"&gt;="&amp;$A271,'Aceite de Oliva'!$B$6:$B$257,"&lt;="&amp;$B271)</f>
        <v>0</v>
      </c>
      <c r="BX271" s="4">
        <f>SUMIFS('Aceite de Oliva'!BX$6:BX$257,'Aceite de Oliva'!$A$6:$A$257,"&gt;="&amp;$A271,'Aceite de Oliva'!$B$6:$B$257,"&lt;="&amp;$B271)</f>
        <v>0</v>
      </c>
      <c r="BY271" s="4">
        <f>SUMIFS('Aceite de Oliva'!BY$6:BY$257,'Aceite de Oliva'!$A$6:$A$257,"&gt;="&amp;$A271,'Aceite de Oliva'!$B$6:$B$257,"&lt;="&amp;$B271)</f>
        <v>0</v>
      </c>
      <c r="CC271" s="4">
        <f>SUMIFS('Aceite de Oliva'!CC$6:CC$257,'Aceite de Oliva'!$A$6:$A$257,"&gt;="&amp;$A271,'Aceite de Oliva'!$B$6:$B$257,"&lt;="&amp;$B271)</f>
        <v>0</v>
      </c>
      <c r="CD271" s="4">
        <f>SUMIFS('Aceite de Oliva'!CD$6:CD$257,'Aceite de Oliva'!$A$6:$A$257,"&gt;="&amp;$A271,'Aceite de Oliva'!$B$6:$B$257,"&lt;="&amp;$B271)</f>
        <v>0</v>
      </c>
      <c r="CE271" s="4">
        <f>SUMIFS('Aceite de Oliva'!CE$6:CE$257,'Aceite de Oliva'!$A$6:$A$257,"&gt;="&amp;$A271,'Aceite de Oliva'!$B$6:$B$257,"&lt;="&amp;$B271)</f>
        <v>0</v>
      </c>
      <c r="CF271" s="4">
        <f>SUMIFS('Aceite de Oliva'!CF$6:CF$257,'Aceite de Oliva'!$A$6:$A$257,"&gt;="&amp;$A271,'Aceite de Oliva'!$B$6:$B$257,"&lt;="&amp;$B271)</f>
        <v>0</v>
      </c>
      <c r="CJ271" s="4">
        <f>SUMIFS('Aceite de Oliva'!CJ$6:CJ$257,'Aceite de Oliva'!$A$6:$A$257,"&gt;="&amp;$A271,'Aceite de Oliva'!$B$6:$B$257,"&lt;="&amp;$B271)</f>
        <v>0</v>
      </c>
      <c r="CK271" s="4">
        <f>SUMIFS('Aceite de Oliva'!CK$6:CK$257,'Aceite de Oliva'!$A$6:$A$257,"&gt;="&amp;$A271,'Aceite de Oliva'!$B$6:$B$257,"&lt;="&amp;$B271)</f>
        <v>0</v>
      </c>
      <c r="CL271" s="4">
        <f>SUMIFS('Aceite de Oliva'!CL$6:CL$257,'Aceite de Oliva'!$A$6:$A$257,"&gt;="&amp;$A271,'Aceite de Oliva'!$B$6:$B$257,"&lt;="&amp;$B271)</f>
        <v>0</v>
      </c>
      <c r="CM271" s="4">
        <f>SUMIFS('Aceite de Oliva'!CM$6:CM$257,'Aceite de Oliva'!$A$6:$A$257,"&gt;="&amp;$A271,'Aceite de Oliva'!$B$6:$B$257,"&lt;="&amp;$B271)</f>
        <v>0</v>
      </c>
      <c r="CQ271" s="4">
        <f>SUMIFS('Aceite de Oliva'!CQ$6:CQ$257,'Aceite de Oliva'!$A$6:$A$257,"&gt;="&amp;$A271,'Aceite de Oliva'!$B$6:$B$257,"&lt;="&amp;$B271)</f>
        <v>0</v>
      </c>
      <c r="CR271" s="4">
        <f>SUMIFS('Aceite de Oliva'!CR$6:CR$257,'Aceite de Oliva'!$A$6:$A$257,"&gt;="&amp;$A271,'Aceite de Oliva'!$B$6:$B$257,"&lt;="&amp;$B271)</f>
        <v>0</v>
      </c>
      <c r="CS271" s="4">
        <f>SUMIFS('Aceite de Oliva'!CS$6:CS$257,'Aceite de Oliva'!$A$6:$A$257,"&gt;="&amp;$A271,'Aceite de Oliva'!$B$6:$B$257,"&lt;="&amp;$B271)</f>
        <v>0</v>
      </c>
      <c r="CT271" s="4">
        <f>SUMIFS('Aceite de Oliva'!CT$6:CT$257,'Aceite de Oliva'!$A$6:$A$257,"&gt;="&amp;$A271,'Aceite de Oliva'!$B$6:$B$257,"&lt;="&amp;$B271)</f>
        <v>0</v>
      </c>
      <c r="CX271" s="4">
        <f>SUMIFS('Aceite de Oliva'!CX$6:CX$257,'Aceite de Oliva'!$A$6:$A$257,"&gt;="&amp;$A271,'Aceite de Oliva'!$B$6:$B$257,"&lt;="&amp;$B271)</f>
        <v>0.08</v>
      </c>
      <c r="CY271" s="4">
        <f>SUMIFS('Aceite de Oliva'!CY$6:CY$257,'Aceite de Oliva'!$A$6:$A$257,"&gt;="&amp;$A271,'Aceite de Oliva'!$B$6:$B$257,"&lt;="&amp;$B271)</f>
        <v>0</v>
      </c>
      <c r="CZ271" s="4">
        <f>SUMIFS('Aceite de Oliva'!CZ$6:CZ$257,'Aceite de Oliva'!$A$6:$A$257,"&gt;="&amp;$A271,'Aceite de Oliva'!$B$6:$B$257,"&lt;="&amp;$B271)</f>
        <v>0</v>
      </c>
      <c r="DA271" s="4">
        <f>SUMIFS('Aceite de Oliva'!DA$6:DA$257,'Aceite de Oliva'!$A$6:$A$257,"&gt;="&amp;$A271,'Aceite de Oliva'!$B$6:$B$257,"&lt;="&amp;$B271)</f>
        <v>0.39</v>
      </c>
      <c r="DE271" s="4">
        <f>SUMIFS('Aceite de Oliva'!DE$6:DE$257,'Aceite de Oliva'!$A$6:$A$257,"&gt;="&amp;$A271,'Aceite de Oliva'!$B$6:$B$257,"&lt;="&amp;$B271)</f>
        <v>0</v>
      </c>
      <c r="DF271" s="4">
        <f>SUMIFS('Aceite de Oliva'!DF$6:DF$257,'Aceite de Oliva'!$A$6:$A$257,"&gt;="&amp;$A271,'Aceite de Oliva'!$B$6:$B$257,"&lt;="&amp;$B271)</f>
        <v>0</v>
      </c>
      <c r="DG271" s="4">
        <f>SUMIFS('Aceite de Oliva'!DG$6:DG$257,'Aceite de Oliva'!$A$6:$A$257,"&gt;="&amp;$A271,'Aceite de Oliva'!$B$6:$B$257,"&lt;="&amp;$B271)</f>
        <v>0</v>
      </c>
      <c r="DH271" s="4">
        <f>SUMIFS('Aceite de Oliva'!DH$6:DH$257,'Aceite de Oliva'!$A$6:$A$257,"&gt;="&amp;$A271,'Aceite de Oliva'!$B$6:$B$257,"&lt;="&amp;$B271)</f>
        <v>0</v>
      </c>
      <c r="DL271" s="4">
        <f>SUMIFS('Aceite de Oliva'!DL$6:DL$257,'Aceite de Oliva'!$A$6:$A$257,"&gt;="&amp;$A271,'Aceite de Oliva'!$B$6:$B$257,"&lt;="&amp;$B271)</f>
        <v>0</v>
      </c>
      <c r="DM271" s="4">
        <f>SUMIFS('Aceite de Oliva'!DM$6:DM$257,'Aceite de Oliva'!$A$6:$A$257,"&gt;="&amp;$A271,'Aceite de Oliva'!$B$6:$B$257,"&lt;="&amp;$B271)</f>
        <v>0</v>
      </c>
      <c r="DN271" s="4">
        <f>SUMIFS('Aceite de Oliva'!DN$6:DN$257,'Aceite de Oliva'!$A$6:$A$257,"&gt;="&amp;$A271,'Aceite de Oliva'!$B$6:$B$257,"&lt;="&amp;$B271)</f>
        <v>0</v>
      </c>
      <c r="DO271" s="4">
        <f>SUMIFS('Aceite de Oliva'!DO$6:DO$257,'Aceite de Oliva'!$A$6:$A$257,"&gt;="&amp;$A271,'Aceite de Oliva'!$B$6:$B$257,"&lt;="&amp;$B271)</f>
        <v>0</v>
      </c>
      <c r="DS271" s="4">
        <f>SUMIFS('Aceite de Oliva'!DS$6:DS$257,'Aceite de Oliva'!$A$6:$A$257,"&gt;="&amp;$A271,'Aceite de Oliva'!$B$6:$B$257,"&lt;="&amp;$B271)</f>
        <v>0</v>
      </c>
      <c r="DT271" s="4">
        <f>SUMIFS('Aceite de Oliva'!DT$6:DT$257,'Aceite de Oliva'!$A$6:$A$257,"&gt;="&amp;$A271,'Aceite de Oliva'!$B$6:$B$257,"&lt;="&amp;$B271)</f>
        <v>0</v>
      </c>
      <c r="DU271" s="4">
        <f>SUMIFS('Aceite de Oliva'!DU$6:DU$257,'Aceite de Oliva'!$A$6:$A$257,"&gt;="&amp;$A271,'Aceite de Oliva'!$B$6:$B$257,"&lt;="&amp;$B271)</f>
        <v>0</v>
      </c>
      <c r="DV271" s="4">
        <f>SUMIFS('Aceite de Oliva'!DV$6:DV$257,'Aceite de Oliva'!$A$6:$A$257,"&gt;="&amp;$A271,'Aceite de Oliva'!$B$6:$B$257,"&lt;="&amp;$B271)</f>
        <v>0</v>
      </c>
      <c r="DZ271" s="4">
        <f>SUMIFS('Aceite de Oliva'!DZ$6:DZ$257,'Aceite de Oliva'!$A$6:$A$257,"&gt;="&amp;$A271,'Aceite de Oliva'!$B$6:$B$257,"&lt;="&amp;$B271)</f>
        <v>0</v>
      </c>
      <c r="EA271" s="4">
        <f>SUMIFS('Aceite de Oliva'!EA$6:EA$257,'Aceite de Oliva'!$A$6:$A$257,"&gt;="&amp;$A271,'Aceite de Oliva'!$B$6:$B$257,"&lt;="&amp;$B271)</f>
        <v>0</v>
      </c>
      <c r="EB271" s="4">
        <f>SUMIFS('Aceite de Oliva'!EB$6:EB$257,'Aceite de Oliva'!$A$6:$A$257,"&gt;="&amp;$A271,'Aceite de Oliva'!$B$6:$B$257,"&lt;="&amp;$B271)</f>
        <v>0</v>
      </c>
      <c r="EC271" s="4">
        <f>SUMIFS('Aceite de Oliva'!EC$6:EC$257,'Aceite de Oliva'!$A$6:$A$257,"&gt;="&amp;$A271,'Aceite de Oliva'!$B$6:$B$257,"&lt;="&amp;$B271)</f>
        <v>0</v>
      </c>
      <c r="EG271" s="4">
        <f>SUMIFS('Aceite de Oliva'!EG$6:EG$257,'Aceite de Oliva'!$A$6:$A$257,"&gt;="&amp;$A271,'Aceite de Oliva'!$B$6:$B$257,"&lt;="&amp;$B271)</f>
        <v>0</v>
      </c>
      <c r="EH271" s="4">
        <f>SUMIFS('Aceite de Oliva'!EH$6:EH$257,'Aceite de Oliva'!$A$6:$A$257,"&gt;="&amp;$A271,'Aceite de Oliva'!$B$6:$B$257,"&lt;="&amp;$B271)</f>
        <v>0</v>
      </c>
      <c r="EI271" s="4">
        <f>SUMIFS('Aceite de Oliva'!EI$6:EI$257,'Aceite de Oliva'!$A$6:$A$257,"&gt;="&amp;$A271,'Aceite de Oliva'!$B$6:$B$257,"&lt;="&amp;$B271)</f>
        <v>0</v>
      </c>
      <c r="EJ271" s="4">
        <f>SUMIFS('Aceite de Oliva'!EJ$6:EJ$257,'Aceite de Oliva'!$A$6:$A$257,"&gt;="&amp;$A271,'Aceite de Oliva'!$B$6:$B$257,"&lt;="&amp;$B271)</f>
        <v>0</v>
      </c>
      <c r="EN271" s="4">
        <f>SUMIFS('Aceite de Oliva'!EN$6:EN$257,'Aceite de Oliva'!$A$6:$A$257,"&gt;="&amp;$A271,'Aceite de Oliva'!$B$6:$B$257,"&lt;="&amp;$B271)</f>
        <v>0</v>
      </c>
      <c r="EO271" s="4">
        <f>SUMIFS('Aceite de Oliva'!EO$6:EO$257,'Aceite de Oliva'!$A$6:$A$257,"&gt;="&amp;$A271,'Aceite de Oliva'!$B$6:$B$257,"&lt;="&amp;$B271)</f>
        <v>0</v>
      </c>
      <c r="EP271" s="4">
        <f>SUMIFS('Aceite de Oliva'!EP$6:EP$257,'Aceite de Oliva'!$A$6:$A$257,"&gt;="&amp;$A271,'Aceite de Oliva'!$B$6:$B$257,"&lt;="&amp;$B271)</f>
        <v>0</v>
      </c>
      <c r="EQ271" s="4">
        <f>SUMIFS('Aceite de Oliva'!EQ$6:EQ$257,'Aceite de Oliva'!$A$6:$A$257,"&gt;="&amp;$A271,'Aceite de Oliva'!$B$6:$B$257,"&lt;="&amp;$B271)</f>
        <v>0</v>
      </c>
      <c r="EU271" s="4">
        <f>SUMIFS('Aceite de Oliva'!EU$6:EU$257,'Aceite de Oliva'!$A$6:$A$257,"&gt;="&amp;$A271,'Aceite de Oliva'!$B$6:$B$257,"&lt;="&amp;$B271)</f>
        <v>0</v>
      </c>
      <c r="EV271" s="4">
        <f>SUMIFS('Aceite de Oliva'!EV$6:EV$257,'Aceite de Oliva'!$A$6:$A$257,"&gt;="&amp;$A271,'Aceite de Oliva'!$B$6:$B$257,"&lt;="&amp;$B271)</f>
        <v>0</v>
      </c>
      <c r="EW271" s="4">
        <f>SUMIFS('Aceite de Oliva'!EW$6:EW$257,'Aceite de Oliva'!$A$6:$A$257,"&gt;="&amp;$A271,'Aceite de Oliva'!$B$6:$B$257,"&lt;="&amp;$B271)</f>
        <v>0</v>
      </c>
      <c r="EX271" s="4">
        <f>SUMIFS('Aceite de Oliva'!EX$6:EX$257,'Aceite de Oliva'!$A$6:$A$257,"&gt;="&amp;$A271,'Aceite de Oliva'!$B$6:$B$257,"&lt;="&amp;$B271)</f>
        <v>0</v>
      </c>
      <c r="FB271" s="4">
        <f>SUMIFS('Aceite de Oliva'!FB$6:FB$257,'Aceite de Oliva'!$A$6:$A$257,"&gt;="&amp;$A271,'Aceite de Oliva'!$B$6:$B$257,"&lt;="&amp;$B271)</f>
        <v>0</v>
      </c>
      <c r="FC271" s="4">
        <f>SUMIFS('Aceite de Oliva'!FC$6:FC$257,'Aceite de Oliva'!$A$6:$A$257,"&gt;="&amp;$A271,'Aceite de Oliva'!$B$6:$B$257,"&lt;="&amp;$B271)</f>
        <v>0</v>
      </c>
      <c r="FD271" s="4">
        <f>SUMIFS('Aceite de Oliva'!FD$6:FD$257,'Aceite de Oliva'!$A$6:$A$257,"&gt;="&amp;$A271,'Aceite de Oliva'!$B$6:$B$257,"&lt;="&amp;$B271)</f>
        <v>0</v>
      </c>
      <c r="FE271" s="4">
        <f>SUMIFS('Aceite de Oliva'!FE$6:FE$257,'Aceite de Oliva'!$A$6:$A$257,"&gt;="&amp;$A271,'Aceite de Oliva'!$B$6:$B$257,"&lt;="&amp;$B271)</f>
        <v>0</v>
      </c>
      <c r="FI271" s="4">
        <f>SUMIFS('Aceite de Oliva'!FI$6:FI$257,'Aceite de Oliva'!$A$6:$A$257,"&gt;="&amp;$A271,'Aceite de Oliva'!$B$6:$B$257,"&lt;="&amp;$B271)</f>
        <v>0.15</v>
      </c>
      <c r="FJ271" s="4">
        <f>SUMIFS('Aceite de Oliva'!FJ$6:FJ$257,'Aceite de Oliva'!$A$6:$A$257,"&gt;="&amp;$A271,'Aceite de Oliva'!$B$6:$B$257,"&lt;="&amp;$B271)</f>
        <v>0</v>
      </c>
      <c r="FK271" s="4">
        <f>SUMIFS('Aceite de Oliva'!FK$6:FK$257,'Aceite de Oliva'!$A$6:$A$257,"&gt;="&amp;$A271,'Aceite de Oliva'!$B$6:$B$257,"&lt;="&amp;$B271)</f>
        <v>0</v>
      </c>
      <c r="FL271" s="4">
        <f>SUMIFS('Aceite de Oliva'!FL$6:FL$257,'Aceite de Oliva'!$A$6:$A$257,"&gt;="&amp;$A271,'Aceite de Oliva'!$B$6:$B$257,"&lt;="&amp;$B271)</f>
        <v>0</v>
      </c>
      <c r="FP271" s="4">
        <f>SUMIFS('Aceite de Oliva'!FP$6:FP$257,'Aceite de Oliva'!$A$6:$A$257,"&gt;="&amp;$A271,'Aceite de Oliva'!$B$6:$B$257,"&lt;="&amp;$B271)</f>
        <v>0</v>
      </c>
      <c r="FQ271" s="4">
        <f>SUMIFS('Aceite de Oliva'!FQ$6:FQ$257,'Aceite de Oliva'!$A$6:$A$257,"&gt;="&amp;$A271,'Aceite de Oliva'!$B$6:$B$257,"&lt;="&amp;$B271)</f>
        <v>0</v>
      </c>
      <c r="FR271" s="4">
        <f>SUMIFS('Aceite de Oliva'!FR$6:FR$257,'Aceite de Oliva'!$A$6:$A$257,"&gt;="&amp;$A271,'Aceite de Oliva'!$B$6:$B$257,"&lt;="&amp;$B271)</f>
        <v>0</v>
      </c>
      <c r="FS271" s="4">
        <f>SUMIFS('Aceite de Oliva'!FS$6:FS$257,'Aceite de Oliva'!$A$6:$A$257,"&gt;="&amp;$A271,'Aceite de Oliva'!$B$6:$B$257,"&lt;="&amp;$B271)</f>
        <v>0</v>
      </c>
      <c r="FW271" s="4">
        <f>SUMIFS('Aceite de Oliva'!FW$6:FW$257,'Aceite de Oliva'!$A$6:$A$257,"&gt;="&amp;$A271,'Aceite de Oliva'!$B$6:$B$257,"&lt;="&amp;$B271)</f>
        <v>0</v>
      </c>
      <c r="FX271" s="4">
        <f>SUMIFS('Aceite de Oliva'!FX$6:FX$257,'Aceite de Oliva'!$A$6:$A$257,"&gt;="&amp;$A271,'Aceite de Oliva'!$B$6:$B$257,"&lt;="&amp;$B271)</f>
        <v>0</v>
      </c>
      <c r="FY271" s="4">
        <f>SUMIFS('Aceite de Oliva'!FY$6:FY$257,'Aceite de Oliva'!$A$6:$A$257,"&gt;="&amp;$A271,'Aceite de Oliva'!$B$6:$B$257,"&lt;="&amp;$B271)</f>
        <v>0</v>
      </c>
      <c r="FZ271" s="4">
        <f>SUMIFS('Aceite de Oliva'!FZ$6:FZ$257,'Aceite de Oliva'!$A$6:$A$257,"&gt;="&amp;$A271,'Aceite de Oliva'!$B$6:$B$257,"&lt;="&amp;$B271)</f>
        <v>0</v>
      </c>
      <c r="GD271" s="4">
        <f>SUMIFS('Aceite de Oliva'!GD$6:GD$257,'Aceite de Oliva'!$A$6:$A$257,"&gt;="&amp;$A271,'Aceite de Oliva'!$B$6:$B$257,"&lt;="&amp;$B271)</f>
        <v>0</v>
      </c>
      <c r="GE271" s="4">
        <f>SUMIFS('Aceite de Oliva'!GE$6:GE$257,'Aceite de Oliva'!$A$6:$A$257,"&gt;="&amp;$A271,'Aceite de Oliva'!$B$6:$B$257,"&lt;="&amp;$B271)</f>
        <v>0</v>
      </c>
      <c r="GF271" s="4">
        <f>SUMIFS('Aceite de Oliva'!GF$6:GF$257,'Aceite de Oliva'!$A$6:$A$257,"&gt;="&amp;$A271,'Aceite de Oliva'!$B$6:$B$257,"&lt;="&amp;$B271)</f>
        <v>0</v>
      </c>
      <c r="GG271" s="4">
        <f>SUMIFS('Aceite de Oliva'!GG$6:GG$257,'Aceite de Oliva'!$A$6:$A$257,"&gt;="&amp;$A271,'Aceite de Oliva'!$B$6:$B$257,"&lt;="&amp;$B271)</f>
        <v>0</v>
      </c>
      <c r="GK271" s="4">
        <f>SUMIFS('Aceite de Oliva'!GK$6:GK$257,'Aceite de Oliva'!$A$6:$A$257,"&gt;="&amp;$A271,'Aceite de Oliva'!$B$6:$B$257,"&lt;="&amp;$B271)</f>
        <v>0</v>
      </c>
      <c r="GL271" s="4">
        <f>SUMIFS('Aceite de Oliva'!GL$6:GL$257,'Aceite de Oliva'!$A$6:$A$257,"&gt;="&amp;$A271,'Aceite de Oliva'!$B$6:$B$257,"&lt;="&amp;$B271)</f>
        <v>0</v>
      </c>
      <c r="GM271" s="4">
        <f>SUMIFS('Aceite de Oliva'!GM$6:GM$257,'Aceite de Oliva'!$A$6:$A$257,"&gt;="&amp;$A271,'Aceite de Oliva'!$B$6:$B$257,"&lt;="&amp;$B271)</f>
        <v>0</v>
      </c>
      <c r="GN271" s="4">
        <f>SUMIFS('Aceite de Oliva'!GN$6:GN$257,'Aceite de Oliva'!$A$6:$A$257,"&gt;="&amp;$A271,'Aceite de Oliva'!$B$6:$B$257,"&lt;="&amp;$B271)</f>
        <v>0</v>
      </c>
      <c r="GR271" s="4">
        <f>SUMIFS('Aceite de Oliva'!GR$6:GR$257,'Aceite de Oliva'!$A$6:$A$257,"&gt;="&amp;$A271,'Aceite de Oliva'!$B$6:$B$257,"&lt;="&amp;$B271)</f>
        <v>0</v>
      </c>
      <c r="GS271" s="4">
        <f>SUMIFS('Aceite de Oliva'!GS$6:GS$257,'Aceite de Oliva'!$A$6:$A$257,"&gt;="&amp;$A271,'Aceite de Oliva'!$B$6:$B$257,"&lt;="&amp;$B271)</f>
        <v>0</v>
      </c>
      <c r="GT271" s="4">
        <f>SUMIFS('Aceite de Oliva'!GT$6:GT$257,'Aceite de Oliva'!$A$6:$A$257,"&gt;="&amp;$A271,'Aceite de Oliva'!$B$6:$B$257,"&lt;="&amp;$B271)</f>
        <v>0</v>
      </c>
      <c r="GU271" s="4">
        <f>SUMIFS('Aceite de Oliva'!GU$6:GU$257,'Aceite de Oliva'!$A$6:$A$257,"&gt;="&amp;$A271,'Aceite de Oliva'!$B$6:$B$257,"&lt;="&amp;$B271)</f>
        <v>0</v>
      </c>
      <c r="GY271" s="4">
        <f>SUMIFS('Aceite de Oliva'!GY$6:GY$257,'Aceite de Oliva'!$A$6:$A$257,"&gt;="&amp;$A271,'Aceite de Oliva'!$B$6:$B$257,"&lt;="&amp;$B271)</f>
        <v>0</v>
      </c>
      <c r="GZ271" s="4">
        <f>SUMIFS('Aceite de Oliva'!GZ$6:GZ$257,'Aceite de Oliva'!$A$6:$A$257,"&gt;="&amp;$A271,'Aceite de Oliva'!$B$6:$B$257,"&lt;="&amp;$B271)</f>
        <v>0</v>
      </c>
      <c r="HA271" s="4">
        <f>SUMIFS('Aceite de Oliva'!HA$6:HA$257,'Aceite de Oliva'!$A$6:$A$257,"&gt;="&amp;$A271,'Aceite de Oliva'!$B$6:$B$257,"&lt;="&amp;$B271)</f>
        <v>0</v>
      </c>
      <c r="HB271" s="4">
        <f>SUMIFS('Aceite de Oliva'!HB$6:HB$257,'Aceite de Oliva'!$A$6:$A$257,"&gt;="&amp;$A271,'Aceite de Oliva'!$B$6:$B$257,"&lt;="&amp;$B271)</f>
        <v>0</v>
      </c>
      <c r="HF271" s="4">
        <f>SUMIFS('Aceite de Oliva'!HF$6:HF$257,'Aceite de Oliva'!$A$6:$A$257,"&gt;="&amp;$A271,'Aceite de Oliva'!$B$6:$B$257,"&lt;="&amp;$B271)</f>
        <v>0</v>
      </c>
      <c r="HG271" s="4">
        <f>SUMIFS('Aceite de Oliva'!HG$6:HG$257,'Aceite de Oliva'!$A$6:$A$257,"&gt;="&amp;$A271,'Aceite de Oliva'!$B$6:$B$257,"&lt;="&amp;$B271)</f>
        <v>0</v>
      </c>
      <c r="HH271" s="4">
        <f>SUMIFS('Aceite de Oliva'!HH$6:HH$257,'Aceite de Oliva'!$A$6:$A$257,"&gt;="&amp;$A271,'Aceite de Oliva'!$B$6:$B$257,"&lt;="&amp;$B271)</f>
        <v>0</v>
      </c>
      <c r="HI271" s="4">
        <f>SUMIFS('Aceite de Oliva'!HI$6:HI$257,'Aceite de Oliva'!$A$6:$A$257,"&gt;="&amp;$A271,'Aceite de Oliva'!$B$6:$B$257,"&lt;="&amp;$B271)</f>
        <v>0</v>
      </c>
      <c r="HM271" s="4">
        <f>SUMIFS('Aceite de Oliva'!HM$6:HM$257,'Aceite de Oliva'!$A$6:$A$257,"&gt;="&amp;$A271,'Aceite de Oliva'!$B$6:$B$257,"&lt;="&amp;$B271)</f>
        <v>0</v>
      </c>
      <c r="HN271" s="4">
        <f>SUMIFS('Aceite de Oliva'!HN$6:HN$257,'Aceite de Oliva'!$A$6:$A$257,"&gt;="&amp;$A271,'Aceite de Oliva'!$B$6:$B$257,"&lt;="&amp;$B271)</f>
        <v>0</v>
      </c>
      <c r="HO271" s="4">
        <f>SUMIFS('Aceite de Oliva'!HO$6:HO$257,'Aceite de Oliva'!$A$6:$A$257,"&gt;="&amp;$A271,'Aceite de Oliva'!$B$6:$B$257,"&lt;="&amp;$B271)</f>
        <v>0</v>
      </c>
      <c r="HP271" s="4">
        <f>SUMIFS('Aceite de Oliva'!HP$6:HP$257,'Aceite de Oliva'!$A$6:$A$257,"&gt;="&amp;$A271,'Aceite de Oliva'!$B$6:$B$257,"&lt;="&amp;$B271)</f>
        <v>0</v>
      </c>
      <c r="HT271" s="4">
        <f>SUMIFS('Aceite de Oliva'!HT$6:HT$257,'Aceite de Oliva'!$A$6:$A$257,"&gt;="&amp;$A271,'Aceite de Oliva'!$B$6:$B$257,"&lt;="&amp;$B271)</f>
        <v>0</v>
      </c>
      <c r="HU271" s="4">
        <f>SUMIFS('Aceite de Oliva'!HU$6:HU$257,'Aceite de Oliva'!$A$6:$A$257,"&gt;="&amp;$A271,'Aceite de Oliva'!$B$6:$B$257,"&lt;="&amp;$B271)</f>
        <v>0</v>
      </c>
      <c r="HV271" s="4">
        <f>SUMIFS('Aceite de Oliva'!HV$6:HV$257,'Aceite de Oliva'!$A$6:$A$257,"&gt;="&amp;$A271,'Aceite de Oliva'!$B$6:$B$257,"&lt;="&amp;$B271)</f>
        <v>0</v>
      </c>
      <c r="HW271" s="4">
        <f>SUMIFS('Aceite de Oliva'!HW$6:HW$257,'Aceite de Oliva'!$A$6:$A$257,"&gt;="&amp;$A271,'Aceite de Oliva'!$B$6:$B$257,"&lt;="&amp;$B271)</f>
        <v>0</v>
      </c>
      <c r="IA271" s="4">
        <f>SUMIFS('Aceite de Oliva'!IA$6:IA$257,'Aceite de Oliva'!$A$6:$A$257,"&gt;="&amp;$A271,'Aceite de Oliva'!$B$6:$B$257,"&lt;="&amp;$B271)</f>
        <v>0.03</v>
      </c>
      <c r="IB271" s="4">
        <f>SUMIFS('Aceite de Oliva'!IB$6:IB$257,'Aceite de Oliva'!$A$6:$A$257,"&gt;="&amp;$A271,'Aceite de Oliva'!$B$6:$B$257,"&lt;="&amp;$B271)</f>
        <v>0</v>
      </c>
      <c r="IC271" s="4">
        <f>SUMIFS('Aceite de Oliva'!IC$6:IC$257,'Aceite de Oliva'!$A$6:$A$257,"&gt;="&amp;$A271,'Aceite de Oliva'!$B$6:$B$257,"&lt;="&amp;$B271)</f>
        <v>0.05</v>
      </c>
      <c r="ID271" s="4">
        <f>SUMIFS('Aceite de Oliva'!ID$6:ID$257,'Aceite de Oliva'!$A$6:$A$257,"&gt;="&amp;$A271,'Aceite de Oliva'!$B$6:$B$257,"&lt;="&amp;$B271)</f>
        <v>0</v>
      </c>
      <c r="IH271" s="4">
        <f>SUMIFS('Aceite de Oliva'!IH$6:IH$257,'Aceite de Oliva'!$A$6:$A$257,"&gt;="&amp;$A271,'Aceite de Oliva'!$B$6:$B$257,"&lt;="&amp;$B271)</f>
        <v>0</v>
      </c>
      <c r="II271" s="4">
        <f>SUMIFS('Aceite de Oliva'!II$6:II$257,'Aceite de Oliva'!$A$6:$A$257,"&gt;="&amp;$A271,'Aceite de Oliva'!$B$6:$B$257,"&lt;="&amp;$B271)</f>
        <v>0</v>
      </c>
      <c r="IJ271" s="4">
        <f>SUMIFS('Aceite de Oliva'!IJ$6:IJ$257,'Aceite de Oliva'!$A$6:$A$257,"&gt;="&amp;$A271,'Aceite de Oliva'!$B$6:$B$257,"&lt;="&amp;$B271)</f>
        <v>0</v>
      </c>
      <c r="IK271" s="4">
        <f>SUMIFS('Aceite de Oliva'!IK$6:IK$257,'Aceite de Oliva'!$A$6:$A$257,"&gt;="&amp;$A271,'Aceite de Oliva'!$B$6:$B$257,"&lt;="&amp;$B271)</f>
        <v>0</v>
      </c>
      <c r="IO271" s="4">
        <f>SUMIFS('Aceite de Oliva'!IO$6:IO$257,'Aceite de Oliva'!$A$6:$A$257,"&gt;="&amp;$A271,'Aceite de Oliva'!$B$6:$B$257,"&lt;="&amp;$B271)</f>
        <v>0</v>
      </c>
      <c r="IP271" s="4">
        <f>SUMIFS('Aceite de Oliva'!IP$6:IP$257,'Aceite de Oliva'!$A$6:$A$257,"&gt;="&amp;$A271,'Aceite de Oliva'!$B$6:$B$257,"&lt;="&amp;$B271)</f>
        <v>0</v>
      </c>
      <c r="IQ271" s="4">
        <f>SUMIFS('Aceite de Oliva'!IQ$6:IQ$257,'Aceite de Oliva'!$A$6:$A$257,"&gt;="&amp;$A271,'Aceite de Oliva'!$B$6:$B$257,"&lt;="&amp;$B271)</f>
        <v>0</v>
      </c>
      <c r="IR271" s="4">
        <f>SUMIFS('Aceite de Oliva'!IR$6:IR$257,'Aceite de Oliva'!$A$6:$A$257,"&gt;="&amp;$A271,'Aceite de Oliva'!$B$6:$B$257,"&lt;="&amp;$B271)</f>
        <v>0</v>
      </c>
      <c r="IV271" s="4">
        <f>SUMIFS('Aceite de Oliva'!IV$6:IV$257,'Aceite de Oliva'!$A$6:$A$257,"&gt;="&amp;$A271,'Aceite de Oliva'!$B$6:$B$257,"&lt;="&amp;$B271)</f>
        <v>0</v>
      </c>
      <c r="IW271" s="4">
        <f>SUMIFS('Aceite de Oliva'!IW$6:IW$257,'Aceite de Oliva'!$A$6:$A$257,"&gt;="&amp;$A271,'Aceite de Oliva'!$B$6:$B$257,"&lt;="&amp;$B271)</f>
        <v>0</v>
      </c>
      <c r="IX271" s="4">
        <f>SUMIFS('Aceite de Oliva'!IX$6:IX$257,'Aceite de Oliva'!$A$6:$A$257,"&gt;="&amp;$A271,'Aceite de Oliva'!$B$6:$B$257,"&lt;="&amp;$B271)</f>
        <v>0</v>
      </c>
      <c r="IY271" s="4">
        <f>SUMIFS('Aceite de Oliva'!IY$6:IY$257,'Aceite de Oliva'!$A$6:$A$257,"&gt;="&amp;$A271,'Aceite de Oliva'!$B$6:$B$257,"&lt;="&amp;$B271)</f>
        <v>0</v>
      </c>
      <c r="JC271" s="4">
        <f>SUMIFS('Aceite de Oliva'!JC$6:JC$257,'Aceite de Oliva'!$A$6:$A$257,"&gt;="&amp;$A271,'Aceite de Oliva'!$B$6:$B$257,"&lt;="&amp;$B271)</f>
        <v>0</v>
      </c>
      <c r="JD271" s="4">
        <f>SUMIFS('Aceite de Oliva'!JD$6:JD$257,'Aceite de Oliva'!$A$6:$A$257,"&gt;="&amp;$A271,'Aceite de Oliva'!$B$6:$B$257,"&lt;="&amp;$B271)</f>
        <v>0</v>
      </c>
      <c r="JE271" s="4">
        <f>SUMIFS('Aceite de Oliva'!JE$6:JE$257,'Aceite de Oliva'!$A$6:$A$257,"&gt;="&amp;$A271,'Aceite de Oliva'!$B$6:$B$257,"&lt;="&amp;$B271)</f>
        <v>0</v>
      </c>
      <c r="JF271" s="4">
        <f>SUMIFS('Aceite de Oliva'!JF$6:JF$257,'Aceite de Oliva'!$A$6:$A$257,"&gt;="&amp;$A271,'Aceite de Oliva'!$B$6:$B$257,"&lt;="&amp;$B271)</f>
        <v>0</v>
      </c>
      <c r="JJ271" s="4">
        <f>SUMIFS('Aceite de Oliva'!JJ$6:JJ$257,'Aceite de Oliva'!$A$6:$A$257,"&gt;="&amp;$A271,'Aceite de Oliva'!$B$6:$B$257,"&lt;="&amp;$B271)</f>
        <v>0</v>
      </c>
      <c r="JK271" s="4">
        <f>SUMIFS('Aceite de Oliva'!JK$6:JK$257,'Aceite de Oliva'!$A$6:$A$257,"&gt;="&amp;$A271,'Aceite de Oliva'!$B$6:$B$257,"&lt;="&amp;$B271)</f>
        <v>0</v>
      </c>
      <c r="JL271" s="4">
        <f>SUMIFS('Aceite de Oliva'!JL$6:JL$257,'Aceite de Oliva'!$A$6:$A$257,"&gt;="&amp;$A271,'Aceite de Oliva'!$B$6:$B$257,"&lt;="&amp;$B271)</f>
        <v>0</v>
      </c>
      <c r="JM271" s="4">
        <f>SUMIFS('Aceite de Oliva'!JM$6:JM$257,'Aceite de Oliva'!$A$6:$A$257,"&gt;="&amp;$A271,'Aceite de Oliva'!$B$6:$B$257,"&lt;="&amp;$B271)</f>
        <v>0</v>
      </c>
      <c r="JQ271" s="4">
        <f>SUMIFS('Aceite de Oliva'!JQ$6:JQ$257,'Aceite de Oliva'!$A$6:$A$257,"&gt;="&amp;$A271,'Aceite de Oliva'!$B$6:$B$257,"&lt;="&amp;$B271)</f>
        <v>0</v>
      </c>
      <c r="JR271" s="4">
        <f>SUMIFS('Aceite de Oliva'!JR$6:JR$257,'Aceite de Oliva'!$A$6:$A$257,"&gt;="&amp;$A271,'Aceite de Oliva'!$B$6:$B$257,"&lt;="&amp;$B271)</f>
        <v>0</v>
      </c>
      <c r="JS271" s="4">
        <f>SUMIFS('Aceite de Oliva'!JS$6:JS$257,'Aceite de Oliva'!$A$6:$A$257,"&gt;="&amp;$A271,'Aceite de Oliva'!$B$6:$B$257,"&lt;="&amp;$B271)</f>
        <v>0</v>
      </c>
      <c r="JT271" s="4">
        <f>SUMIFS('Aceite de Oliva'!JT$6:JT$257,'Aceite de Oliva'!$A$6:$A$257,"&gt;="&amp;$A271,'Aceite de Oliva'!$B$6:$B$257,"&lt;="&amp;$B271)</f>
        <v>0</v>
      </c>
      <c r="JX271" s="4">
        <f>SUMIFS('Aceite de Oliva'!JX$6:JX$257,'Aceite de Oliva'!$A$6:$A$257,"&gt;="&amp;$A271,'Aceite de Oliva'!$B$6:$B$257,"&lt;="&amp;$B271)</f>
        <v>0</v>
      </c>
      <c r="JY271" s="4">
        <f>SUMIFS('Aceite de Oliva'!JY$6:JY$257,'Aceite de Oliva'!$A$6:$A$257,"&gt;="&amp;$A271,'Aceite de Oliva'!$B$6:$B$257,"&lt;="&amp;$B271)</f>
        <v>0</v>
      </c>
      <c r="JZ271" s="4">
        <f>SUMIFS('Aceite de Oliva'!JZ$6:JZ$257,'Aceite de Oliva'!$A$6:$A$257,"&gt;="&amp;$A271,'Aceite de Oliva'!$B$6:$B$257,"&lt;="&amp;$B271)</f>
        <v>0</v>
      </c>
      <c r="KA271" s="4">
        <f>SUMIFS('Aceite de Oliva'!KA$6:KA$257,'Aceite de Oliva'!$A$6:$A$257,"&gt;="&amp;$A271,'Aceite de Oliva'!$B$6:$B$257,"&lt;="&amp;$B271)</f>
        <v>0</v>
      </c>
      <c r="KE271" s="4">
        <f>SUMIFS('Aceite de Oliva'!KE$6:KE$257,'Aceite de Oliva'!$A$6:$A$257,"&gt;="&amp;$A271,'Aceite de Oliva'!$B$6:$B$257,"&lt;="&amp;$B271)</f>
        <v>0</v>
      </c>
      <c r="KF271" s="4">
        <f>SUMIFS('Aceite de Oliva'!KF$6:KF$257,'Aceite de Oliva'!$A$6:$A$257,"&gt;="&amp;$A271,'Aceite de Oliva'!$B$6:$B$257,"&lt;="&amp;$B271)</f>
        <v>0</v>
      </c>
      <c r="KG271" s="4">
        <f>SUMIFS('Aceite de Oliva'!KG$6:KG$257,'Aceite de Oliva'!$A$6:$A$257,"&gt;="&amp;$A271,'Aceite de Oliva'!$B$6:$B$257,"&lt;="&amp;$B271)</f>
        <v>0</v>
      </c>
      <c r="KH271" s="4">
        <f>SUMIFS('Aceite de Oliva'!KH$6:KH$257,'Aceite de Oliva'!$A$6:$A$257,"&gt;="&amp;$A271,'Aceite de Oliva'!$B$6:$B$257,"&lt;="&amp;$B271)</f>
        <v>0</v>
      </c>
      <c r="KL271" s="4">
        <f>SUMIFS('Aceite de Oliva'!KL$6:KL$257,'Aceite de Oliva'!$A$6:$A$257,"&gt;="&amp;$A271,'Aceite de Oliva'!$B$6:$B$257,"&lt;="&amp;$B271)</f>
        <v>0</v>
      </c>
      <c r="KM271" s="4">
        <f>SUMIFS('Aceite de Oliva'!KM$6:KM$257,'Aceite de Oliva'!$A$6:$A$257,"&gt;="&amp;$A271,'Aceite de Oliva'!$B$6:$B$257,"&lt;="&amp;$B271)</f>
        <v>0</v>
      </c>
      <c r="KN271" s="4">
        <f>SUMIFS('Aceite de Oliva'!KN$6:KN$257,'Aceite de Oliva'!$A$6:$A$257,"&gt;="&amp;$A271,'Aceite de Oliva'!$B$6:$B$257,"&lt;="&amp;$B271)</f>
        <v>0</v>
      </c>
      <c r="KO271" s="4">
        <f>SUMIFS('Aceite de Oliva'!KO$6:KO$257,'Aceite de Oliva'!$A$6:$A$257,"&gt;="&amp;$A271,'Aceite de Oliva'!$B$6:$B$257,"&lt;="&amp;$B271)</f>
        <v>0</v>
      </c>
      <c r="KS271" s="4">
        <f>SUMIFS('Aceite de Oliva'!KS$6:KS$257,'Aceite de Oliva'!$A$6:$A$257,"&gt;="&amp;$A271,'Aceite de Oliva'!$B$6:$B$257,"&lt;="&amp;$B271)</f>
        <v>0</v>
      </c>
      <c r="KT271" s="4">
        <f>SUMIFS('Aceite de Oliva'!KT$6:KT$257,'Aceite de Oliva'!$A$6:$A$257,"&gt;="&amp;$A271,'Aceite de Oliva'!$B$6:$B$257,"&lt;="&amp;$B271)</f>
        <v>0</v>
      </c>
      <c r="KU271" s="4">
        <f>SUMIFS('Aceite de Oliva'!KU$6:KU$257,'Aceite de Oliva'!$A$6:$A$257,"&gt;="&amp;$A271,'Aceite de Oliva'!$B$6:$B$257,"&lt;="&amp;$B271)</f>
        <v>0</v>
      </c>
      <c r="KV271" s="4">
        <f>SUMIFS('Aceite de Oliva'!KV$6:KV$257,'Aceite de Oliva'!$A$6:$A$257,"&gt;="&amp;$A271,'Aceite de Oliva'!$B$6:$B$257,"&lt;="&amp;$B271)</f>
        <v>0</v>
      </c>
      <c r="KZ271" s="4">
        <f>SUMIFS('Aceite de Oliva'!KZ$6:KZ$257,'Aceite de Oliva'!$A$6:$A$257,"&gt;="&amp;$A271,'Aceite de Oliva'!$B$6:$B$257,"&lt;="&amp;$B271)</f>
        <v>0</v>
      </c>
      <c r="LA271" s="4">
        <f>SUMIFS('Aceite de Oliva'!LA$6:LA$257,'Aceite de Oliva'!$A$6:$A$257,"&gt;="&amp;$A271,'Aceite de Oliva'!$B$6:$B$257,"&lt;="&amp;$B271)</f>
        <v>0</v>
      </c>
      <c r="LB271" s="4">
        <f>SUMIFS('Aceite de Oliva'!LB$6:LB$257,'Aceite de Oliva'!$A$6:$A$257,"&gt;="&amp;$A271,'Aceite de Oliva'!$B$6:$B$257,"&lt;="&amp;$B271)</f>
        <v>0</v>
      </c>
      <c r="LC271" s="4">
        <f>SUMIFS('Aceite de Oliva'!LC$6:LC$257,'Aceite de Oliva'!$A$6:$A$257,"&gt;="&amp;$A271,'Aceite de Oliva'!$B$6:$B$257,"&lt;="&amp;$B271)</f>
        <v>0</v>
      </c>
      <c r="LG271" s="4">
        <f>SUMIFS('Aceite de Oliva'!LG$6:LG$257,'Aceite de Oliva'!$A$6:$A$257,"&gt;="&amp;$A271,'Aceite de Oliva'!$B$6:$B$257,"&lt;="&amp;$B271)</f>
        <v>0</v>
      </c>
      <c r="LH271" s="4">
        <f>SUMIFS('Aceite de Oliva'!LH$6:LH$257,'Aceite de Oliva'!$A$6:$A$257,"&gt;="&amp;$A271,'Aceite de Oliva'!$B$6:$B$257,"&lt;="&amp;$B271)</f>
        <v>0</v>
      </c>
      <c r="LI271" s="4">
        <f>SUMIFS('Aceite de Oliva'!LI$6:LI$257,'Aceite de Oliva'!$A$6:$A$257,"&gt;="&amp;$A271,'Aceite de Oliva'!$B$6:$B$257,"&lt;="&amp;$B271)</f>
        <v>0</v>
      </c>
      <c r="LJ271" s="4">
        <f>SUMIFS('Aceite de Oliva'!LJ$6:LJ$257,'Aceite de Oliva'!$A$6:$A$257,"&gt;="&amp;$A271,'Aceite de Oliva'!$B$6:$B$257,"&lt;="&amp;$B271)</f>
        <v>0</v>
      </c>
      <c r="LN271" s="4">
        <f>SUMIFS('Aceite de Oliva'!LN$6:LN$257,'Aceite de Oliva'!$A$6:$A$257,"&gt;="&amp;$A271,'Aceite de Oliva'!$B$6:$B$257,"&lt;="&amp;$B271)</f>
        <v>0</v>
      </c>
      <c r="LO271" s="4">
        <f>SUMIFS('Aceite de Oliva'!LO$6:LO$257,'Aceite de Oliva'!$A$6:$A$257,"&gt;="&amp;$A271,'Aceite de Oliva'!$B$6:$B$257,"&lt;="&amp;$B271)</f>
        <v>0</v>
      </c>
      <c r="LP271" s="4">
        <f>SUMIFS('Aceite de Oliva'!LP$6:LP$257,'Aceite de Oliva'!$A$6:$A$257,"&gt;="&amp;$A271,'Aceite de Oliva'!$B$6:$B$257,"&lt;="&amp;$B271)</f>
        <v>0</v>
      </c>
      <c r="LQ271" s="4">
        <f>SUMIFS('Aceite de Oliva'!LQ$6:LQ$257,'Aceite de Oliva'!$A$6:$A$257,"&gt;="&amp;$A271,'Aceite de Oliva'!$B$6:$B$257,"&lt;="&amp;$B271)</f>
        <v>0</v>
      </c>
      <c r="LU271" s="4">
        <f>SUMIFS('Aceite de Oliva'!LU$6:LU$257,'Aceite de Oliva'!$A$6:$A$257,"&gt;="&amp;$A271,'Aceite de Oliva'!$B$6:$B$257,"&lt;="&amp;$B271)</f>
        <v>0</v>
      </c>
      <c r="LV271" s="4">
        <f>SUMIFS('Aceite de Oliva'!LV$6:LV$257,'Aceite de Oliva'!$A$6:$A$257,"&gt;="&amp;$A271,'Aceite de Oliva'!$B$6:$B$257,"&lt;="&amp;$B271)</f>
        <v>0</v>
      </c>
      <c r="LW271" s="4">
        <f>SUMIFS('Aceite de Oliva'!LW$6:LW$257,'Aceite de Oliva'!$A$6:$A$257,"&gt;="&amp;$A271,'Aceite de Oliva'!$B$6:$B$257,"&lt;="&amp;$B271)</f>
        <v>0</v>
      </c>
      <c r="LX271" s="4">
        <f>SUMIFS('Aceite de Oliva'!LX$6:LX$257,'Aceite de Oliva'!$A$6:$A$257,"&gt;="&amp;$A271,'Aceite de Oliva'!$B$6:$B$257,"&lt;="&amp;$B271)</f>
        <v>0</v>
      </c>
      <c r="MB271" s="4">
        <f>SUMIFS('Aceite de Oliva'!MB$6:MB$257,'Aceite de Oliva'!$A$6:$A$257,"&gt;="&amp;$A271,'Aceite de Oliva'!$B$6:$B$257,"&lt;="&amp;$B271)</f>
        <v>0</v>
      </c>
      <c r="MC271" s="4">
        <f>SUMIFS('Aceite de Oliva'!MC$6:MC$257,'Aceite de Oliva'!$A$6:$A$257,"&gt;="&amp;$A271,'Aceite de Oliva'!$B$6:$B$257,"&lt;="&amp;$B271)</f>
        <v>0</v>
      </c>
      <c r="MD271" s="4">
        <f>SUMIFS('Aceite de Oliva'!MD$6:MD$257,'Aceite de Oliva'!$A$6:$A$257,"&gt;="&amp;$A271,'Aceite de Oliva'!$B$6:$B$257,"&lt;="&amp;$B271)</f>
        <v>0</v>
      </c>
      <c r="ME271" s="4">
        <f>SUMIFS('Aceite de Oliva'!ME$6:ME$257,'Aceite de Oliva'!$A$6:$A$257,"&gt;="&amp;$A271,'Aceite de Oliva'!$B$6:$B$257,"&lt;="&amp;$B271)</f>
        <v>0</v>
      </c>
      <c r="MI271" s="4">
        <f>SUMIFS('Aceite de Oliva'!MI$6:MI$257,'Aceite de Oliva'!$A$6:$A$257,"&gt;="&amp;$A271,'Aceite de Oliva'!$B$6:$B$257,"&lt;="&amp;$B271)</f>
        <v>0</v>
      </c>
      <c r="MJ271" s="4">
        <f>SUMIFS('Aceite de Oliva'!MJ$6:MJ$257,'Aceite de Oliva'!$A$6:$A$257,"&gt;="&amp;$A271,'Aceite de Oliva'!$B$6:$B$257,"&lt;="&amp;$B271)</f>
        <v>0</v>
      </c>
      <c r="MK271" s="4">
        <f>SUMIFS('Aceite de Oliva'!MK$6:MK$257,'Aceite de Oliva'!$A$6:$A$257,"&gt;="&amp;$A271,'Aceite de Oliva'!$B$6:$B$257,"&lt;="&amp;$B271)</f>
        <v>0</v>
      </c>
      <c r="ML271" s="4">
        <f>SUMIFS('Aceite de Oliva'!ML$6:ML$257,'Aceite de Oliva'!$A$6:$A$257,"&gt;="&amp;$A271,'Aceite de Oliva'!$B$6:$B$257,"&lt;="&amp;$B271)</f>
        <v>0</v>
      </c>
      <c r="MP271" s="4">
        <f>SUMIFS('Aceite de Oliva'!MP$6:MP$257,'Aceite de Oliva'!$A$6:$A$257,"&gt;="&amp;$A271,'Aceite de Oliva'!$B$6:$B$257,"&lt;="&amp;$B271)</f>
        <v>0</v>
      </c>
      <c r="MQ271" s="4">
        <f>SUMIFS('Aceite de Oliva'!MQ$6:MQ$257,'Aceite de Oliva'!$A$6:$A$257,"&gt;="&amp;$A271,'Aceite de Oliva'!$B$6:$B$257,"&lt;="&amp;$B271)</f>
        <v>0</v>
      </c>
      <c r="MR271" s="4">
        <f>SUMIFS('Aceite de Oliva'!MR$6:MR$257,'Aceite de Oliva'!$A$6:$A$257,"&gt;="&amp;$A271,'Aceite de Oliva'!$B$6:$B$257,"&lt;="&amp;$B271)</f>
        <v>0</v>
      </c>
      <c r="MS271" s="4">
        <f>SUMIFS('Aceite de Oliva'!MS$6:MS$257,'Aceite de Oliva'!$A$6:$A$257,"&gt;="&amp;$A271,'Aceite de Oliva'!$B$6:$B$257,"&lt;="&amp;$B271)</f>
        <v>0</v>
      </c>
      <c r="MW271" s="4">
        <f>SUMIFS('Aceite de Oliva'!MW$6:MW$257,'Aceite de Oliva'!$A$6:$A$257,"&gt;="&amp;$A271,'Aceite de Oliva'!$B$6:$B$257,"&lt;="&amp;$B271)</f>
        <v>0</v>
      </c>
      <c r="MX271" s="4">
        <f>SUMIFS('Aceite de Oliva'!MX$6:MX$257,'Aceite de Oliva'!$A$6:$A$257,"&gt;="&amp;$A271,'Aceite de Oliva'!$B$6:$B$257,"&lt;="&amp;$B271)</f>
        <v>0</v>
      </c>
      <c r="MY271" s="4">
        <f>SUMIFS('Aceite de Oliva'!MY$6:MY$257,'Aceite de Oliva'!$A$6:$A$257,"&gt;="&amp;$A271,'Aceite de Oliva'!$B$6:$B$257,"&lt;="&amp;$B271)</f>
        <v>0</v>
      </c>
      <c r="MZ271" s="4">
        <f>SUMIFS('Aceite de Oliva'!MZ$6:MZ$257,'Aceite de Oliva'!$A$6:$A$257,"&gt;="&amp;$A271,'Aceite de Oliva'!$B$6:$B$257,"&lt;="&amp;$B271)</f>
        <v>0</v>
      </c>
      <c r="ND271" s="4">
        <f>SUMIFS('Aceite de Oliva'!ND$6:ND$257,'Aceite de Oliva'!$A$6:$A$257,"&gt;="&amp;$A271,'Aceite de Oliva'!$B$6:$B$257,"&lt;="&amp;$B271)</f>
        <v>0</v>
      </c>
      <c r="NE271" s="4">
        <f>SUMIFS('Aceite de Oliva'!NE$6:NE$257,'Aceite de Oliva'!$A$6:$A$257,"&gt;="&amp;$A271,'Aceite de Oliva'!$B$6:$B$257,"&lt;="&amp;$B271)</f>
        <v>0</v>
      </c>
      <c r="NF271" s="4">
        <f>SUMIFS('Aceite de Oliva'!NF$6:NF$257,'Aceite de Oliva'!$A$6:$A$257,"&gt;="&amp;$A271,'Aceite de Oliva'!$B$6:$B$257,"&lt;="&amp;$B271)</f>
        <v>0</v>
      </c>
      <c r="NG271" s="4">
        <f>SUMIFS('Aceite de Oliva'!NG$6:NG$257,'Aceite de Oliva'!$A$6:$A$257,"&gt;="&amp;$A271,'Aceite de Oliva'!$B$6:$B$257,"&lt;="&amp;$B271)</f>
        <v>0</v>
      </c>
      <c r="NK271" s="4">
        <f>SUMIFS('Aceite de Oliva'!NK$6:NK$257,'Aceite de Oliva'!$A$6:$A$257,"&gt;="&amp;$A271,'Aceite de Oliva'!$B$6:$B$257,"&lt;="&amp;$B271)</f>
        <v>0</v>
      </c>
      <c r="NL271" s="4">
        <f>SUMIFS('Aceite de Oliva'!NL$6:NL$257,'Aceite de Oliva'!$A$6:$A$257,"&gt;="&amp;$A271,'Aceite de Oliva'!$B$6:$B$257,"&lt;="&amp;$B271)</f>
        <v>0</v>
      </c>
      <c r="NM271" s="4">
        <f>SUMIFS('Aceite de Oliva'!NM$6:NM$257,'Aceite de Oliva'!$A$6:$A$257,"&gt;="&amp;$A271,'Aceite de Oliva'!$B$6:$B$257,"&lt;="&amp;$B271)</f>
        <v>0</v>
      </c>
      <c r="NN271" s="4">
        <f>SUMIFS('Aceite de Oliva'!NN$6:NN$257,'Aceite de Oliva'!$A$6:$A$257,"&gt;="&amp;$A271,'Aceite de Oliva'!$B$6:$B$257,"&lt;="&amp;$B271)</f>
        <v>0</v>
      </c>
      <c r="NR271" s="4">
        <f>SUMIFS('Aceite de Oliva'!NR$6:NR$257,'Aceite de Oliva'!$A$6:$A$257,"&gt;="&amp;$A271,'Aceite de Oliva'!$B$6:$B$257,"&lt;="&amp;$B271)</f>
        <v>0</v>
      </c>
      <c r="NS271" s="4">
        <f>SUMIFS('Aceite de Oliva'!NS$6:NS$257,'Aceite de Oliva'!$A$6:$A$257,"&gt;="&amp;$A271,'Aceite de Oliva'!$B$6:$B$257,"&lt;="&amp;$B271)</f>
        <v>0</v>
      </c>
      <c r="NT271" s="4">
        <f>SUMIFS('Aceite de Oliva'!NT$6:NT$257,'Aceite de Oliva'!$A$6:$A$257,"&gt;="&amp;$A271,'Aceite de Oliva'!$B$6:$B$257,"&lt;="&amp;$B271)</f>
        <v>0</v>
      </c>
      <c r="NU271" s="4">
        <f>SUMIFS('Aceite de Oliva'!NU$6:NU$257,'Aceite de Oliva'!$A$6:$A$257,"&gt;="&amp;$A271,'Aceite de Oliva'!$B$6:$B$257,"&lt;="&amp;$B271)</f>
        <v>0</v>
      </c>
      <c r="NY271" s="4">
        <f>SUMIFS('Aceite de Oliva'!NY$6:NY$257,'Aceite de Oliva'!$A$6:$A$257,"&gt;="&amp;$A271,'Aceite de Oliva'!$B$6:$B$257,"&lt;="&amp;$B271)</f>
        <v>0</v>
      </c>
      <c r="NZ271" s="4">
        <f>SUMIFS('Aceite de Oliva'!NZ$6:NZ$257,'Aceite de Oliva'!$A$6:$A$257,"&gt;="&amp;$A271,'Aceite de Oliva'!$B$6:$B$257,"&lt;="&amp;$B271)</f>
        <v>0</v>
      </c>
      <c r="OA271" s="4">
        <f>SUMIFS('Aceite de Oliva'!OA$6:OA$257,'Aceite de Oliva'!$A$6:$A$257,"&gt;="&amp;$A271,'Aceite de Oliva'!$B$6:$B$257,"&lt;="&amp;$B271)</f>
        <v>0</v>
      </c>
      <c r="OB271" s="4">
        <f>SUMIFS('Aceite de Oliva'!OB$6:OB$257,'Aceite de Oliva'!$A$6:$A$257,"&gt;="&amp;$A271,'Aceite de Oliva'!$B$6:$B$257,"&lt;="&amp;$B271)</f>
        <v>0</v>
      </c>
      <c r="OF271" s="4">
        <f>SUMIFS('Aceite de Oliva'!OF$6:OF$257,'Aceite de Oliva'!$A$6:$A$257,"&gt;="&amp;$A271,'Aceite de Oliva'!$B$6:$B$257,"&lt;="&amp;$B271)</f>
        <v>0</v>
      </c>
      <c r="OG271" s="4">
        <f>SUMIFS('Aceite de Oliva'!OG$6:OG$257,'Aceite de Oliva'!$A$6:$A$257,"&gt;="&amp;$A271,'Aceite de Oliva'!$B$6:$B$257,"&lt;="&amp;$B271)</f>
        <v>0</v>
      </c>
      <c r="OH271" s="4">
        <f>SUMIFS('Aceite de Oliva'!OH$6:OH$257,'Aceite de Oliva'!$A$6:$A$257,"&gt;="&amp;$A271,'Aceite de Oliva'!$B$6:$B$257,"&lt;="&amp;$B271)</f>
        <v>0</v>
      </c>
      <c r="OI271" s="4">
        <f>SUMIFS('Aceite de Oliva'!OI$6:OI$257,'Aceite de Oliva'!$A$6:$A$257,"&gt;="&amp;$A271,'Aceite de Oliva'!$B$6:$B$257,"&lt;="&amp;$B271)</f>
        <v>0</v>
      </c>
      <c r="OM271" s="4">
        <f>SUMIFS('Aceite de Oliva'!OM$6:OM$257,'Aceite de Oliva'!$A$6:$A$257,"&gt;="&amp;$A271,'Aceite de Oliva'!$B$6:$B$257,"&lt;="&amp;$B271)</f>
        <v>0</v>
      </c>
      <c r="ON271" s="4">
        <f>SUMIFS('Aceite de Oliva'!ON$6:ON$257,'Aceite de Oliva'!$A$6:$A$257,"&gt;="&amp;$A271,'Aceite de Oliva'!$B$6:$B$257,"&lt;="&amp;$B271)</f>
        <v>0</v>
      </c>
      <c r="OO271" s="4">
        <f>SUMIFS('Aceite de Oliva'!OO$6:OO$257,'Aceite de Oliva'!$A$6:$A$257,"&gt;="&amp;$A271,'Aceite de Oliva'!$B$6:$B$257,"&lt;="&amp;$B271)</f>
        <v>0</v>
      </c>
      <c r="OP271" s="4">
        <f>SUMIFS('Aceite de Oliva'!OP$6:OP$257,'Aceite de Oliva'!$A$6:$A$257,"&gt;="&amp;$A271,'Aceite de Oliva'!$B$6:$B$257,"&lt;="&amp;$B271)</f>
        <v>0</v>
      </c>
      <c r="OT271" s="4">
        <f>SUMIFS('Aceite de Oliva'!OT$6:OT$257,'Aceite de Oliva'!$A$6:$A$257,"&gt;="&amp;$A271,'Aceite de Oliva'!$B$6:$B$257,"&lt;="&amp;$B271)</f>
        <v>0.1</v>
      </c>
      <c r="OU271" s="4">
        <f>SUMIFS('Aceite de Oliva'!OU$6:OU$257,'Aceite de Oliva'!$A$6:$A$257,"&gt;="&amp;$A271,'Aceite de Oliva'!$B$6:$B$257,"&lt;="&amp;$B271)</f>
        <v>0</v>
      </c>
      <c r="OV271" s="4">
        <f>SUMIFS('Aceite de Oliva'!OV$6:OV$257,'Aceite de Oliva'!$A$6:$A$257,"&gt;="&amp;$A271,'Aceite de Oliva'!$B$6:$B$257,"&lt;="&amp;$B271)</f>
        <v>0.18</v>
      </c>
      <c r="OW271" s="4">
        <f>SUMIFS('Aceite de Oliva'!OW$6:OW$257,'Aceite de Oliva'!$A$6:$A$257,"&gt;="&amp;$A271,'Aceite de Oliva'!$B$6:$B$257,"&lt;="&amp;$B271)</f>
        <v>0</v>
      </c>
      <c r="PA271" s="4">
        <f>SUMIFS('Aceite de Oliva'!PA$6:PA$257,'Aceite de Oliva'!$A$6:$A$257,"&gt;="&amp;$A271,'Aceite de Oliva'!$B$6:$B$257,"&lt;="&amp;$B271)</f>
        <v>0</v>
      </c>
      <c r="PB271" s="4">
        <f>SUMIFS('Aceite de Oliva'!PB$6:PB$257,'Aceite de Oliva'!$A$6:$A$257,"&gt;="&amp;$A271,'Aceite de Oliva'!$B$6:$B$257,"&lt;="&amp;$B271)</f>
        <v>0</v>
      </c>
      <c r="PC271" s="4">
        <f>SUMIFS('Aceite de Oliva'!PC$6:PC$257,'Aceite de Oliva'!$A$6:$A$257,"&gt;="&amp;$A271,'Aceite de Oliva'!$B$6:$B$257,"&lt;="&amp;$B271)</f>
        <v>0</v>
      </c>
      <c r="PD271" s="4">
        <f>SUMIFS('Aceite de Oliva'!PD$6:PD$257,'Aceite de Oliva'!$A$6:$A$257,"&gt;="&amp;$A271,'Aceite de Oliva'!$B$6:$B$257,"&lt;="&amp;$B271)</f>
        <v>0</v>
      </c>
      <c r="PH271" s="4">
        <f>SUMIFS('Aceite de Oliva'!PH$6:PH$257,'Aceite de Oliva'!$A$6:$A$257,"&gt;="&amp;$A271,'Aceite de Oliva'!$B$6:$B$257,"&lt;="&amp;$B271)</f>
        <v>0</v>
      </c>
      <c r="PI271" s="4">
        <f>SUMIFS('Aceite de Oliva'!PI$6:PI$257,'Aceite de Oliva'!$A$6:$A$257,"&gt;="&amp;$A271,'Aceite de Oliva'!$B$6:$B$257,"&lt;="&amp;$B271)</f>
        <v>0</v>
      </c>
      <c r="PJ271" s="4">
        <f>SUMIFS('Aceite de Oliva'!PJ$6:PJ$257,'Aceite de Oliva'!$A$6:$A$257,"&gt;="&amp;$A271,'Aceite de Oliva'!$B$6:$B$257,"&lt;="&amp;$B271)</f>
        <v>0</v>
      </c>
      <c r="PK271" s="4">
        <f>SUMIFS('Aceite de Oliva'!PK$6:PK$257,'Aceite de Oliva'!$A$6:$A$257,"&gt;="&amp;$A271,'Aceite de Oliva'!$B$6:$B$257,"&lt;="&amp;$B271)</f>
        <v>0</v>
      </c>
      <c r="PO271" s="4">
        <f>SUMIFS('Aceite de Oliva'!PO$6:PO$257,'Aceite de Oliva'!$A$6:$A$257,"&gt;="&amp;$A271,'Aceite de Oliva'!$B$6:$B$257,"&lt;="&amp;$B271)</f>
        <v>0</v>
      </c>
      <c r="PP271" s="4">
        <f>SUMIFS('Aceite de Oliva'!PP$6:PP$257,'Aceite de Oliva'!$A$6:$A$257,"&gt;="&amp;$A271,'Aceite de Oliva'!$B$6:$B$257,"&lt;="&amp;$B271)</f>
        <v>0</v>
      </c>
      <c r="PQ271" s="4">
        <f>SUMIFS('Aceite de Oliva'!PQ$6:PQ$257,'Aceite de Oliva'!$A$6:$A$257,"&gt;="&amp;$A271,'Aceite de Oliva'!$B$6:$B$257,"&lt;="&amp;$B271)</f>
        <v>0</v>
      </c>
      <c r="PR271" s="4">
        <f>SUMIFS('Aceite de Oliva'!PR$6:PR$257,'Aceite de Oliva'!$A$6:$A$257,"&gt;="&amp;$A271,'Aceite de Oliva'!$B$6:$B$257,"&lt;="&amp;$B271)</f>
        <v>0</v>
      </c>
      <c r="PV271" s="4">
        <f>SUMIFS('Aceite de Oliva'!PV$6:PV$257,'Aceite de Oliva'!$A$6:$A$257,"&gt;="&amp;$A271,'Aceite de Oliva'!$B$6:$B$257,"&lt;="&amp;$B271)</f>
        <v>0</v>
      </c>
      <c r="PW271" s="4">
        <f>SUMIFS('Aceite de Oliva'!PW$6:PW$257,'Aceite de Oliva'!$A$6:$A$257,"&gt;="&amp;$A271,'Aceite de Oliva'!$B$6:$B$257,"&lt;="&amp;$B271)</f>
        <v>0</v>
      </c>
      <c r="PX271" s="4">
        <f>SUMIFS('Aceite de Oliva'!PX$6:PX$257,'Aceite de Oliva'!$A$6:$A$257,"&gt;="&amp;$A271,'Aceite de Oliva'!$B$6:$B$257,"&lt;="&amp;$B271)</f>
        <v>0</v>
      </c>
      <c r="PY271" s="4">
        <f>SUMIFS('Aceite de Oliva'!PY$6:PY$257,'Aceite de Oliva'!$A$6:$A$257,"&gt;="&amp;$A271,'Aceite de Oliva'!$B$6:$B$257,"&lt;="&amp;$B271)</f>
        <v>0</v>
      </c>
      <c r="QC271" s="4">
        <f>SUMIFS('Aceite de Oliva'!QC$6:QC$257,'Aceite de Oliva'!$A$6:$A$257,"&gt;="&amp;$A271,'Aceite de Oliva'!$B$6:$B$257,"&lt;="&amp;$B271)</f>
        <v>0</v>
      </c>
      <c r="QD271" s="4">
        <f>SUMIFS('Aceite de Oliva'!QD$6:QD$257,'Aceite de Oliva'!$A$6:$A$257,"&gt;="&amp;$A271,'Aceite de Oliva'!$B$6:$B$257,"&lt;="&amp;$B271)</f>
        <v>0</v>
      </c>
      <c r="QE271" s="4">
        <f>SUMIFS('Aceite de Oliva'!QE$6:QE$257,'Aceite de Oliva'!$A$6:$A$257,"&gt;="&amp;$A271,'Aceite de Oliva'!$B$6:$B$257,"&lt;="&amp;$B271)</f>
        <v>0</v>
      </c>
      <c r="QF271" s="4">
        <f>SUMIFS('Aceite de Oliva'!QF$6:QF$257,'Aceite de Oliva'!$A$6:$A$257,"&gt;="&amp;$A271,'Aceite de Oliva'!$B$6:$B$257,"&lt;="&amp;$B271)</f>
        <v>0</v>
      </c>
      <c r="QJ271" s="4">
        <f>SUMIFS('Aceite de Oliva'!QJ$6:QJ$257,'Aceite de Oliva'!$A$6:$A$257,"&gt;="&amp;$A271,'Aceite de Oliva'!$B$6:$B$257,"&lt;="&amp;$B271)</f>
        <v>0</v>
      </c>
      <c r="QK271" s="4">
        <f>SUMIFS('Aceite de Oliva'!QK$6:QK$257,'Aceite de Oliva'!$A$6:$A$257,"&gt;="&amp;$A271,'Aceite de Oliva'!$B$6:$B$257,"&lt;="&amp;$B271)</f>
        <v>0</v>
      </c>
      <c r="QL271" s="4">
        <f>SUMIFS('Aceite de Oliva'!QL$6:QL$257,'Aceite de Oliva'!$A$6:$A$257,"&gt;="&amp;$A271,'Aceite de Oliva'!$B$6:$B$257,"&lt;="&amp;$B271)</f>
        <v>0</v>
      </c>
      <c r="QM271" s="4">
        <f>SUMIFS('Aceite de Oliva'!QM$6:QM$257,'Aceite de Oliva'!$A$6:$A$257,"&gt;="&amp;$A271,'Aceite de Oliva'!$B$6:$B$257,"&lt;="&amp;$B271)</f>
        <v>0</v>
      </c>
      <c r="QQ271" s="4">
        <f>SUMIFS('Aceite de Oliva'!QQ$6:QQ$257,'Aceite de Oliva'!$A$6:$A$257,"&gt;="&amp;$A271,'Aceite de Oliva'!$B$6:$B$257,"&lt;="&amp;$B271)</f>
        <v>0</v>
      </c>
      <c r="QR271" s="4">
        <f>SUMIFS('Aceite de Oliva'!QR$6:QR$257,'Aceite de Oliva'!$A$6:$A$257,"&gt;="&amp;$A271,'Aceite de Oliva'!$B$6:$B$257,"&lt;="&amp;$B271)</f>
        <v>0</v>
      </c>
      <c r="QS271" s="4">
        <f>SUMIFS('Aceite de Oliva'!QS$6:QS$257,'Aceite de Oliva'!$A$6:$A$257,"&gt;="&amp;$A271,'Aceite de Oliva'!$B$6:$B$257,"&lt;="&amp;$B271)</f>
        <v>0</v>
      </c>
      <c r="QT271" s="4">
        <f>SUMIFS('Aceite de Oliva'!QT$6:QT$257,'Aceite de Oliva'!$A$6:$A$257,"&gt;="&amp;$A271,'Aceite de Oliva'!$B$6:$B$257,"&lt;="&amp;$B271)</f>
        <v>0</v>
      </c>
      <c r="QX271" s="4">
        <f>SUMIFS('Aceite de Oliva'!QX$6:QX$257,'Aceite de Oliva'!$A$6:$A$257,"&gt;="&amp;$A271,'Aceite de Oliva'!$B$6:$B$257,"&lt;="&amp;$B271)</f>
        <v>0</v>
      </c>
      <c r="QY271" s="4">
        <f>SUMIFS('Aceite de Oliva'!QY$6:QY$257,'Aceite de Oliva'!$A$6:$A$257,"&gt;="&amp;$A271,'Aceite de Oliva'!$B$6:$B$257,"&lt;="&amp;$B271)</f>
        <v>0</v>
      </c>
      <c r="QZ271" s="4">
        <f>SUMIFS('Aceite de Oliva'!QZ$6:QZ$257,'Aceite de Oliva'!$A$6:$A$257,"&gt;="&amp;$A271,'Aceite de Oliva'!$B$6:$B$257,"&lt;="&amp;$B271)</f>
        <v>0</v>
      </c>
      <c r="RA271" s="4">
        <f>SUMIFS('Aceite de Oliva'!RA$6:RA$257,'Aceite de Oliva'!$A$6:$A$257,"&gt;="&amp;$A271,'Aceite de Oliva'!$B$6:$B$257,"&lt;="&amp;$B271)</f>
        <v>0</v>
      </c>
      <c r="RE271" s="4">
        <f>SUMIFS('Aceite de Oliva'!RE$6:RE$257,'Aceite de Oliva'!$A$6:$A$257,"&gt;="&amp;$A271,'Aceite de Oliva'!$B$6:$B$257,"&lt;="&amp;$B271)</f>
        <v>0.7</v>
      </c>
      <c r="RF271" s="4">
        <f>SUMIFS('Aceite de Oliva'!RF$6:RF$257,'Aceite de Oliva'!$A$6:$A$257,"&gt;="&amp;$A271,'Aceite de Oliva'!$B$6:$B$257,"&lt;="&amp;$B271)</f>
        <v>0.45999999999999996</v>
      </c>
      <c r="RG271" s="4">
        <f>SUMIFS('Aceite de Oliva'!RG$6:RG$257,'Aceite de Oliva'!$A$6:$A$257,"&gt;="&amp;$A271,'Aceite de Oliva'!$B$6:$B$257,"&lt;="&amp;$B271)</f>
        <v>0.54</v>
      </c>
      <c r="RH271" s="4">
        <f>SUMIFS('Aceite de Oliva'!RH$6:RH$257,'Aceite de Oliva'!$A$6:$A$257,"&gt;="&amp;$A271,'Aceite de Oliva'!$B$6:$B$257,"&lt;="&amp;$B271)</f>
        <v>0.53</v>
      </c>
      <c r="RL271" s="4">
        <f>SUMIFS('Aceite de Oliva'!RL$6:RL$257,'Aceite de Oliva'!$A$6:$A$257,"&gt;="&amp;$A271,'Aceite de Oliva'!$B$6:$B$257,"&lt;="&amp;$B271)</f>
        <v>0.74</v>
      </c>
      <c r="RM271" s="4">
        <f>SUMIFS('Aceite de Oliva'!RM$6:RM$257,'Aceite de Oliva'!$A$6:$A$257,"&gt;="&amp;$A271,'Aceite de Oliva'!$B$6:$B$257,"&lt;="&amp;$B271)</f>
        <v>0</v>
      </c>
      <c r="RN271" s="4">
        <f>SUMIFS('Aceite de Oliva'!RN$6:RN$257,'Aceite de Oliva'!$A$6:$A$257,"&gt;="&amp;$A271,'Aceite de Oliva'!$B$6:$B$257,"&lt;="&amp;$B271)</f>
        <v>0.96</v>
      </c>
      <c r="RO271" s="4">
        <f>SUMIFS('Aceite de Oliva'!RO$6:RO$257,'Aceite de Oliva'!$A$6:$A$257,"&gt;="&amp;$A271,'Aceite de Oliva'!$B$6:$B$257,"&lt;="&amp;$B271)</f>
        <v>0.62</v>
      </c>
      <c r="RS271" s="4">
        <f>SUMIFS('Aceite de Oliva'!RS$6:RS$257,'Aceite de Oliva'!$A$6:$A$257,"&gt;="&amp;$A271,'Aceite de Oliva'!$B$6:$B$257,"&lt;="&amp;$B271)</f>
        <v>0.43</v>
      </c>
      <c r="RT271" s="4">
        <f>SUMIFS('Aceite de Oliva'!RT$6:RT$257,'Aceite de Oliva'!$A$6:$A$257,"&gt;="&amp;$A271,'Aceite de Oliva'!$B$6:$B$257,"&lt;="&amp;$B271)</f>
        <v>0</v>
      </c>
      <c r="RU271" s="4">
        <f>SUMIFS('Aceite de Oliva'!RU$6:RU$257,'Aceite de Oliva'!$A$6:$A$257,"&gt;="&amp;$A271,'Aceite de Oliva'!$B$6:$B$257,"&lt;="&amp;$B271)</f>
        <v>0.36</v>
      </c>
      <c r="RV271" s="4">
        <f>SUMIFS('Aceite de Oliva'!RV$6:RV$257,'Aceite de Oliva'!$A$6:$A$257,"&gt;="&amp;$A271,'Aceite de Oliva'!$B$6:$B$257,"&lt;="&amp;$B271)</f>
        <v>0.41</v>
      </c>
      <c r="RZ271" s="4">
        <f>SUMIFS('Aceite de Oliva'!RZ$6:RZ$257,'Aceite de Oliva'!$A$6:$A$257,"&gt;="&amp;$A271,'Aceite de Oliva'!$B$6:$B$257,"&lt;="&amp;$B271)</f>
        <v>0.28000000000000003</v>
      </c>
      <c r="SA271" s="4">
        <f>SUMIFS('Aceite de Oliva'!SA$6:SA$257,'Aceite de Oliva'!$A$6:$A$257,"&gt;="&amp;$A271,'Aceite de Oliva'!$B$6:$B$257,"&lt;="&amp;$B271)</f>
        <v>0</v>
      </c>
      <c r="SB271" s="4">
        <f>SUMIFS('Aceite de Oliva'!SB$6:SB$257,'Aceite de Oliva'!$A$6:$A$257,"&gt;="&amp;$A271,'Aceite de Oliva'!$B$6:$B$257,"&lt;="&amp;$B271)</f>
        <v>0.47</v>
      </c>
      <c r="SC271" s="4">
        <f>SUMIFS('Aceite de Oliva'!SC$6:SC$257,'Aceite de Oliva'!$A$6:$A$257,"&gt;="&amp;$A271,'Aceite de Oliva'!$B$6:$B$257,"&lt;="&amp;$B271)</f>
        <v>0</v>
      </c>
      <c r="SG271" s="4">
        <f>SUMIFS('Aceite de Oliva'!SG$6:SG$257,'Aceite de Oliva'!$A$6:$A$257,"&gt;="&amp;$A271,'Aceite de Oliva'!$B$6:$B$257,"&lt;="&amp;$B271)</f>
        <v>0.59</v>
      </c>
      <c r="SH271" s="4">
        <f>SUMIFS('Aceite de Oliva'!SH$6:SH$257,'Aceite de Oliva'!$A$6:$A$257,"&gt;="&amp;$A271,'Aceite de Oliva'!$B$6:$B$257,"&lt;="&amp;$B271)</f>
        <v>0.31</v>
      </c>
      <c r="SI271" s="4">
        <f>SUMIFS('Aceite de Oliva'!SI$6:SI$257,'Aceite de Oliva'!$A$6:$A$257,"&gt;="&amp;$A271,'Aceite de Oliva'!$B$6:$B$257,"&lt;="&amp;$B271)</f>
        <v>0.9</v>
      </c>
      <c r="SJ271" s="4">
        <f>SUMIFS('Aceite de Oliva'!SJ$6:SJ$257,'Aceite de Oliva'!$A$6:$A$257,"&gt;="&amp;$A271,'Aceite de Oliva'!$B$6:$B$257,"&lt;="&amp;$B271)</f>
        <v>0</v>
      </c>
      <c r="SN271" s="4">
        <f>SUMIFS('Aceite de Oliva'!SN$6:SN$257,'Aceite de Oliva'!$A$6:$A$257,"&gt;="&amp;$A271,'Aceite de Oliva'!$B$6:$B$257,"&lt;="&amp;$B271)</f>
        <v>0.29000000000000004</v>
      </c>
      <c r="SO271" s="4">
        <f>SUMIFS('Aceite de Oliva'!SO$6:SO$257,'Aceite de Oliva'!$A$6:$A$257,"&gt;="&amp;$A271,'Aceite de Oliva'!$B$6:$B$257,"&lt;="&amp;$B271)</f>
        <v>0</v>
      </c>
      <c r="SP271" s="4">
        <f>SUMIFS('Aceite de Oliva'!SP$6:SP$257,'Aceite de Oliva'!$A$6:$A$257,"&gt;="&amp;$A271,'Aceite de Oliva'!$B$6:$B$257,"&lt;="&amp;$B271)</f>
        <v>0.42000000000000004</v>
      </c>
      <c r="SQ271" s="4">
        <f>SUMIFS('Aceite de Oliva'!SQ$6:SQ$257,'Aceite de Oliva'!$A$6:$A$257,"&gt;="&amp;$A271,'Aceite de Oliva'!$B$6:$B$257,"&lt;="&amp;$B271)</f>
        <v>0</v>
      </c>
      <c r="SU271" s="4">
        <f>SUMIFS('Aceite de Oliva'!SU$6:SU$257,'Aceite de Oliva'!$A$6:$A$257,"&gt;="&amp;$A271,'Aceite de Oliva'!$B$6:$B$257,"&lt;="&amp;$B271)</f>
        <v>0.85</v>
      </c>
      <c r="SV271" s="4">
        <f>SUMIFS('Aceite de Oliva'!SV$6:SV$257,'Aceite de Oliva'!$A$6:$A$257,"&gt;="&amp;$A271,'Aceite de Oliva'!$B$6:$B$257,"&lt;="&amp;$B271)</f>
        <v>3.8</v>
      </c>
      <c r="SW271" s="4">
        <f>SUMIFS('Aceite de Oliva'!SW$6:SW$257,'Aceite de Oliva'!$A$6:$A$257,"&gt;="&amp;$A271,'Aceite de Oliva'!$B$6:$B$257,"&lt;="&amp;$B271)</f>
        <v>0</v>
      </c>
      <c r="SX271" s="4">
        <f>SUMIFS('Aceite de Oliva'!SX$6:SX$257,'Aceite de Oliva'!$A$6:$A$257,"&gt;="&amp;$A271,'Aceite de Oliva'!$B$6:$B$257,"&lt;="&amp;$B271)</f>
        <v>0</v>
      </c>
      <c r="TB271" s="4">
        <f>SUMIFS('Aceite de Oliva'!TB$6:TB$257,'Aceite de Oliva'!$A$6:$A$257,"&gt;="&amp;$A271,'Aceite de Oliva'!$B$6:$B$257,"&lt;="&amp;$B271)</f>
        <v>1.34</v>
      </c>
      <c r="TC271" s="4">
        <f>SUMIFS('Aceite de Oliva'!TC$6:TC$257,'Aceite de Oliva'!$A$6:$A$257,"&gt;="&amp;$A271,'Aceite de Oliva'!$B$6:$B$257,"&lt;="&amp;$B271)</f>
        <v>2.34</v>
      </c>
      <c r="TD271" s="4">
        <f>SUMIFS('Aceite de Oliva'!TD$6:TD$257,'Aceite de Oliva'!$A$6:$A$257,"&gt;="&amp;$A271,'Aceite de Oliva'!$B$6:$B$257,"&lt;="&amp;$B271)</f>
        <v>1.1599999999999999</v>
      </c>
      <c r="TE271" s="4">
        <f>SUMIFS('Aceite de Oliva'!TE$6:TE$257,'Aceite de Oliva'!$A$6:$A$257,"&gt;="&amp;$A271,'Aceite de Oliva'!$B$6:$B$257,"&lt;="&amp;$B271)</f>
        <v>0.34</v>
      </c>
      <c r="TI271" s="4">
        <f>SUMIFS('Aceite de Oliva'!TI$6:TI$257,'Aceite de Oliva'!$A$6:$A$257,"&gt;="&amp;$A271,'Aceite de Oliva'!$B$6:$B$257,"&lt;="&amp;$B271)</f>
        <v>7.1300000000000008</v>
      </c>
      <c r="TJ271" s="4">
        <f>SUMIFS('Aceite de Oliva'!TJ$6:TJ$257,'Aceite de Oliva'!$A$6:$A$257,"&gt;="&amp;$A271,'Aceite de Oliva'!$B$6:$B$257,"&lt;="&amp;$B271)</f>
        <v>3.71</v>
      </c>
      <c r="TK271" s="4">
        <f>SUMIFS('Aceite de Oliva'!TK$6:TK$257,'Aceite de Oliva'!$A$6:$A$257,"&gt;="&amp;$A271,'Aceite de Oliva'!$B$6:$B$257,"&lt;="&amp;$B271)</f>
        <v>6.5500000000000007</v>
      </c>
      <c r="TL271" s="4">
        <f>SUMIFS('Aceite de Oliva'!TL$6:TL$257,'Aceite de Oliva'!$A$6:$A$257,"&gt;="&amp;$A271,'Aceite de Oliva'!$B$6:$B$257,"&lt;="&amp;$B271)</f>
        <v>13.01</v>
      </c>
      <c r="TP271" s="4">
        <f>SUMIFS('Aceite de Oliva'!TP$6:TP$257,'Aceite de Oliva'!$A$6:$A$257,"&gt;="&amp;$A271,'Aceite de Oliva'!$B$6:$B$257,"&lt;="&amp;$B271)</f>
        <v>5.96</v>
      </c>
      <c r="TQ271" s="4">
        <f>SUMIFS('Aceite de Oliva'!TQ$6:TQ$257,'Aceite de Oliva'!$A$6:$A$257,"&gt;="&amp;$A271,'Aceite de Oliva'!$B$6:$B$257,"&lt;="&amp;$B271)</f>
        <v>3.98</v>
      </c>
      <c r="TR271" s="4">
        <f>SUMIFS('Aceite de Oliva'!TR$6:TR$257,'Aceite de Oliva'!$A$6:$A$257,"&gt;="&amp;$A271,'Aceite de Oliva'!$B$6:$B$257,"&lt;="&amp;$B271)</f>
        <v>6.33</v>
      </c>
      <c r="TS271" s="4">
        <f>SUMIFS('Aceite de Oliva'!TS$6:TS$257,'Aceite de Oliva'!$A$6:$A$257,"&gt;="&amp;$A271,'Aceite de Oliva'!$B$6:$B$257,"&lt;="&amp;$B271)</f>
        <v>5.47</v>
      </c>
      <c r="TW271" s="4">
        <f>SUMIFS('Aceite de Oliva'!TW$6:TW$257,'Aceite de Oliva'!$A$6:$A$257,"&gt;="&amp;$A271,'Aceite de Oliva'!$B$6:$B$257,"&lt;="&amp;$B271)</f>
        <v>7.1</v>
      </c>
      <c r="TX271" s="4">
        <f>SUMIFS('Aceite de Oliva'!TX$6:TX$257,'Aceite de Oliva'!$A$6:$A$257,"&gt;="&amp;$A271,'Aceite de Oliva'!$B$6:$B$257,"&lt;="&amp;$B271)</f>
        <v>3.2800000000000002</v>
      </c>
      <c r="TY271" s="4">
        <f>SUMIFS('Aceite de Oliva'!TY$6:TY$257,'Aceite de Oliva'!$A$6:$A$257,"&gt;="&amp;$A271,'Aceite de Oliva'!$B$6:$B$257,"&lt;="&amp;$B271)</f>
        <v>8.98</v>
      </c>
      <c r="TZ271" s="4">
        <f>SUMIFS('Aceite de Oliva'!TZ$6:TZ$257,'Aceite de Oliva'!$A$6:$A$257,"&gt;="&amp;$A271,'Aceite de Oliva'!$B$6:$B$257,"&lt;="&amp;$B271)</f>
        <v>3.62</v>
      </c>
      <c r="UD271" s="4">
        <f>SUMIFS('Aceite de Oliva'!UD$6:UD$257,'Aceite de Oliva'!$A$6:$A$257,"&gt;="&amp;$A271,'Aceite de Oliva'!$B$6:$B$257,"&lt;="&amp;$B271)</f>
        <v>8.76</v>
      </c>
      <c r="UE271" s="4">
        <f>SUMIFS('Aceite de Oliva'!UE$6:UE$257,'Aceite de Oliva'!$A$6:$A$257,"&gt;="&amp;$A271,'Aceite de Oliva'!$B$6:$B$257,"&lt;="&amp;$B271)</f>
        <v>7.19</v>
      </c>
      <c r="UF271" s="4">
        <f>SUMIFS('Aceite de Oliva'!UF$6:UF$257,'Aceite de Oliva'!$A$6:$A$257,"&gt;="&amp;$A271,'Aceite de Oliva'!$B$6:$B$257,"&lt;="&amp;$B271)</f>
        <v>10.54</v>
      </c>
      <c r="UG271" s="4">
        <f>SUMIFS('Aceite de Oliva'!UG$6:UG$257,'Aceite de Oliva'!$A$6:$A$257,"&gt;="&amp;$A271,'Aceite de Oliva'!$B$6:$B$257,"&lt;="&amp;$B271)</f>
        <v>5.36</v>
      </c>
      <c r="UK271" s="4">
        <f>SUMIFS('Aceite de Oliva'!UK$6:UK$257,'Aceite de Oliva'!$A$6:$A$257,"&gt;="&amp;$A271,'Aceite de Oliva'!$B$6:$B$257,"&lt;="&amp;$B271)</f>
        <v>3.91</v>
      </c>
      <c r="UL271" s="4">
        <f>SUMIFS('Aceite de Oliva'!UL$6:UL$257,'Aceite de Oliva'!$A$6:$A$257,"&gt;="&amp;$A271,'Aceite de Oliva'!$B$6:$B$257,"&lt;="&amp;$B271)</f>
        <v>3.93</v>
      </c>
      <c r="UM271" s="4">
        <f>SUMIFS('Aceite de Oliva'!UM$6:UM$257,'Aceite de Oliva'!$A$6:$A$257,"&gt;="&amp;$A271,'Aceite de Oliva'!$B$6:$B$257,"&lt;="&amp;$B271)</f>
        <v>4.4399999999999995</v>
      </c>
      <c r="UN271" s="4">
        <f>SUMIFS('Aceite de Oliva'!UN$6:UN$257,'Aceite de Oliva'!$A$6:$A$257,"&gt;="&amp;$A271,'Aceite de Oliva'!$B$6:$B$257,"&lt;="&amp;$B271)</f>
        <v>2.1399999999999997</v>
      </c>
      <c r="UR271" s="4">
        <f>SUMIFS('Aceite de Oliva'!UR$6:UR$257,'Aceite de Oliva'!$A$6:$A$257,"&gt;="&amp;$A271,'Aceite de Oliva'!$B$6:$B$257,"&lt;="&amp;$B271)</f>
        <v>1.37</v>
      </c>
      <c r="US271" s="4">
        <f>SUMIFS('Aceite de Oliva'!US$6:US$257,'Aceite de Oliva'!$A$6:$A$257,"&gt;="&amp;$A271,'Aceite de Oliva'!$B$6:$B$257,"&lt;="&amp;$B271)</f>
        <v>0.7</v>
      </c>
      <c r="UT271" s="4">
        <f>SUMIFS('Aceite de Oliva'!UT$6:UT$257,'Aceite de Oliva'!$A$6:$A$257,"&gt;="&amp;$A271,'Aceite de Oliva'!$B$6:$B$257,"&lt;="&amp;$B271)</f>
        <v>2.11</v>
      </c>
      <c r="UU271" s="4">
        <f>SUMIFS('Aceite de Oliva'!UU$6:UU$257,'Aceite de Oliva'!$A$6:$A$257,"&gt;="&amp;$A271,'Aceite de Oliva'!$B$6:$B$257,"&lt;="&amp;$B271)</f>
        <v>0</v>
      </c>
      <c r="UY271" s="4">
        <f>SUMIFS('Aceite de Oliva'!UY$6:UY$257,'Aceite de Oliva'!$A$6:$A$257,"&gt;="&amp;$A271,'Aceite de Oliva'!$B$6:$B$257,"&lt;="&amp;$B271)</f>
        <v>1.69</v>
      </c>
      <c r="UZ271" s="4">
        <f>SUMIFS('Aceite de Oliva'!UZ$6:UZ$257,'Aceite de Oliva'!$A$6:$A$257,"&gt;="&amp;$A271,'Aceite de Oliva'!$B$6:$B$257,"&lt;="&amp;$B271)</f>
        <v>2.0300000000000002</v>
      </c>
      <c r="VA271" s="4">
        <f>SUMIFS('Aceite de Oliva'!VA$6:VA$257,'Aceite de Oliva'!$A$6:$A$257,"&gt;="&amp;$A271,'Aceite de Oliva'!$B$6:$B$257,"&lt;="&amp;$B271)</f>
        <v>1.62</v>
      </c>
      <c r="VB271" s="4">
        <f>SUMIFS('Aceite de Oliva'!VB$6:VB$257,'Aceite de Oliva'!$A$6:$A$257,"&gt;="&amp;$A271,'Aceite de Oliva'!$B$6:$B$257,"&lt;="&amp;$B271)</f>
        <v>3.09</v>
      </c>
      <c r="VF271" s="4">
        <f>SUMIFS('Aceite de Oliva'!VF$6:VF$257,'Aceite de Oliva'!$A$6:$A$257,"&gt;="&amp;$A271,'Aceite de Oliva'!$B$6:$B$257,"&lt;="&amp;$B271)</f>
        <v>3.76</v>
      </c>
      <c r="VG271" s="4">
        <f>SUMIFS('Aceite de Oliva'!VG$6:VG$257,'Aceite de Oliva'!$A$6:$A$257,"&gt;="&amp;$A271,'Aceite de Oliva'!$B$6:$B$257,"&lt;="&amp;$B271)</f>
        <v>0.53</v>
      </c>
      <c r="VH271" s="4">
        <f>SUMIFS('Aceite de Oliva'!VH$6:VH$257,'Aceite de Oliva'!$A$6:$A$257,"&gt;="&amp;$A271,'Aceite de Oliva'!$B$6:$B$257,"&lt;="&amp;$B271)</f>
        <v>0.79</v>
      </c>
      <c r="VI271" s="4">
        <f>SUMIFS('Aceite de Oliva'!VI$6:VI$257,'Aceite de Oliva'!$A$6:$A$257,"&gt;="&amp;$A271,'Aceite de Oliva'!$B$6:$B$257,"&lt;="&amp;$B271)</f>
        <v>26.5</v>
      </c>
      <c r="VM271" s="4">
        <f>SUMIFS('Aceite de Oliva'!VM$6:VM$257,'Aceite de Oliva'!$A$6:$A$257,"&gt;="&amp;$A271,'Aceite de Oliva'!$B$6:$B$257,"&lt;="&amp;$B271)</f>
        <v>3.16</v>
      </c>
      <c r="VN271" s="4">
        <f>SUMIFS('Aceite de Oliva'!VN$6:VN$257,'Aceite de Oliva'!$A$6:$A$257,"&gt;="&amp;$A271,'Aceite de Oliva'!$B$6:$B$257,"&lt;="&amp;$B271)</f>
        <v>5.65</v>
      </c>
      <c r="VO271" s="4">
        <f>SUMIFS('Aceite de Oliva'!VO$6:VO$257,'Aceite de Oliva'!$A$6:$A$257,"&gt;="&amp;$A271,'Aceite de Oliva'!$B$6:$B$257,"&lt;="&amp;$B271)</f>
        <v>2.8</v>
      </c>
      <c r="VP271" s="4">
        <f>SUMIFS('Aceite de Oliva'!VP$6:VP$257,'Aceite de Oliva'!$A$6:$A$257,"&gt;="&amp;$A271,'Aceite de Oliva'!$B$6:$B$257,"&lt;="&amp;$B271)</f>
        <v>1.49</v>
      </c>
      <c r="VT271" s="4">
        <f>SUMIFS('Aceite de Oliva'!VT$6:VT$257,'Aceite de Oliva'!$A$6:$A$257,"&gt;="&amp;$A271,'Aceite de Oliva'!$B$6:$B$257,"&lt;="&amp;$B271)</f>
        <v>2.2999999999999998</v>
      </c>
      <c r="VU271" s="4">
        <f>SUMIFS('Aceite de Oliva'!VU$6:VU$257,'Aceite de Oliva'!$A$6:$A$257,"&gt;="&amp;$A271,'Aceite de Oliva'!$B$6:$B$257,"&lt;="&amp;$B271)</f>
        <v>1.38</v>
      </c>
      <c r="VV271" s="4">
        <f>SUMIFS('Aceite de Oliva'!VV$6:VV$257,'Aceite de Oliva'!$A$6:$A$257,"&gt;="&amp;$A271,'Aceite de Oliva'!$B$6:$B$257,"&lt;="&amp;$B271)</f>
        <v>2.09</v>
      </c>
      <c r="VW271" s="4">
        <f>SUMIFS('Aceite de Oliva'!VW$6:VW$257,'Aceite de Oliva'!$A$6:$A$257,"&gt;="&amp;$A271,'Aceite de Oliva'!$B$6:$B$257,"&lt;="&amp;$B271)</f>
        <v>6.3900000000000006</v>
      </c>
      <c r="WA271" s="4">
        <f>SUMIFS('Aceite de Oliva'!WA$6:WA$257,'Aceite de Oliva'!$A$6:$A$257,"&gt;="&amp;$A271,'Aceite de Oliva'!$B$6:$B$257,"&lt;="&amp;$B271)</f>
        <v>3.9000000000000004</v>
      </c>
      <c r="WB271" s="4">
        <f>SUMIFS('Aceite de Oliva'!WB$6:WB$257,'Aceite de Oliva'!$A$6:$A$257,"&gt;="&amp;$A271,'Aceite de Oliva'!$B$6:$B$257,"&lt;="&amp;$B271)</f>
        <v>6.63</v>
      </c>
      <c r="WC271" s="4">
        <f>SUMIFS('Aceite de Oliva'!WC$6:WC$257,'Aceite de Oliva'!$A$6:$A$257,"&gt;="&amp;$A271,'Aceite de Oliva'!$B$6:$B$257,"&lt;="&amp;$B271)</f>
        <v>2.44</v>
      </c>
      <c r="WD271" s="4">
        <f>SUMIFS('Aceite de Oliva'!WD$6:WD$257,'Aceite de Oliva'!$A$6:$A$257,"&gt;="&amp;$A271,'Aceite de Oliva'!$B$6:$B$257,"&lt;="&amp;$B271)</f>
        <v>3.64</v>
      </c>
      <c r="WH271" s="4">
        <f>SUMIFS('Aceite de Oliva'!WH$6:WH$257,'Aceite de Oliva'!$A$6:$A$257,"&gt;="&amp;$A271,'Aceite de Oliva'!$B$6:$B$257,"&lt;="&amp;$B271)</f>
        <v>2.9400000000000004</v>
      </c>
      <c r="WI271" s="4">
        <f>SUMIFS('Aceite de Oliva'!WI$6:WI$257,'Aceite de Oliva'!$A$6:$A$257,"&gt;="&amp;$A271,'Aceite de Oliva'!$B$6:$B$257,"&lt;="&amp;$B271)</f>
        <v>2.1800000000000002</v>
      </c>
      <c r="WJ271" s="4">
        <f>SUMIFS('Aceite de Oliva'!WJ$6:WJ$257,'Aceite de Oliva'!$A$6:$A$257,"&gt;="&amp;$A271,'Aceite de Oliva'!$B$6:$B$257,"&lt;="&amp;$B271)</f>
        <v>3.4299999999999997</v>
      </c>
      <c r="WK271" s="4">
        <f>SUMIFS('Aceite de Oliva'!WK$6:WK$257,'Aceite de Oliva'!$A$6:$A$257,"&gt;="&amp;$A271,'Aceite de Oliva'!$B$6:$B$257,"&lt;="&amp;$B271)</f>
        <v>1.76</v>
      </c>
      <c r="WO271" s="4">
        <f>SUMIFS('Aceite de Oliva'!WO$6:WO$257,'Aceite de Oliva'!$A$6:$A$257,"&gt;="&amp;$A271,'Aceite de Oliva'!$B$6:$B$257,"&lt;="&amp;$B271)</f>
        <v>4.28</v>
      </c>
      <c r="WP271" s="4">
        <f>SUMIFS('Aceite de Oliva'!WP$6:WP$257,'Aceite de Oliva'!$A$6:$A$257,"&gt;="&amp;$A271,'Aceite de Oliva'!$B$6:$B$257,"&lt;="&amp;$B271)</f>
        <v>4.2</v>
      </c>
      <c r="WQ271" s="4">
        <f>SUMIFS('Aceite de Oliva'!WQ$6:WQ$257,'Aceite de Oliva'!$A$6:$A$257,"&gt;="&amp;$A271,'Aceite de Oliva'!$B$6:$B$257,"&lt;="&amp;$B271)</f>
        <v>4.82</v>
      </c>
      <c r="WR271" s="4">
        <f>SUMIFS('Aceite de Oliva'!WR$6:WR$257,'Aceite de Oliva'!$A$6:$A$257,"&gt;="&amp;$A271,'Aceite de Oliva'!$B$6:$B$257,"&lt;="&amp;$B271)</f>
        <v>1.4</v>
      </c>
      <c r="WV271" s="4">
        <f>SUMIFS('Aceite de Oliva'!WV$6:WV$257,'Aceite de Oliva'!$A$6:$A$257,"&gt;="&amp;$A271,'Aceite de Oliva'!$B$6:$B$257,"&lt;="&amp;$B271)</f>
        <v>13.650000000000002</v>
      </c>
      <c r="WW271" s="4">
        <f>SUMIFS('Aceite de Oliva'!WW$6:WW$257,'Aceite de Oliva'!$A$6:$A$257,"&gt;="&amp;$A271,'Aceite de Oliva'!$B$6:$B$257,"&lt;="&amp;$B271)</f>
        <v>3.0300000000000002</v>
      </c>
      <c r="WX271" s="4">
        <f>SUMIFS('Aceite de Oliva'!WX$6:WX$257,'Aceite de Oliva'!$A$6:$A$257,"&gt;="&amp;$A271,'Aceite de Oliva'!$B$6:$B$257,"&lt;="&amp;$B271)</f>
        <v>17.3</v>
      </c>
      <c r="WY271" s="4">
        <f>SUMIFS('Aceite de Oliva'!WY$6:WY$257,'Aceite de Oliva'!$A$6:$A$257,"&gt;="&amp;$A271,'Aceite de Oliva'!$B$6:$B$257,"&lt;="&amp;$B271)</f>
        <v>17.989999999999998</v>
      </c>
      <c r="XC271" s="4">
        <f>SUMIFS('Aceite de Oliva'!XC$6:XC$257,'Aceite de Oliva'!$A$6:$A$257,"&gt;="&amp;$A271,'Aceite de Oliva'!$B$6:$B$257,"&lt;="&amp;$B271)</f>
        <v>1.6099999999999999</v>
      </c>
      <c r="XD271" s="4">
        <f>SUMIFS('Aceite de Oliva'!XD$6:XD$257,'Aceite de Oliva'!$A$6:$A$257,"&gt;="&amp;$A271,'Aceite de Oliva'!$B$6:$B$257,"&lt;="&amp;$B271)</f>
        <v>0.44</v>
      </c>
      <c r="XE271" s="4">
        <f>SUMIFS('Aceite de Oliva'!XE$6:XE$257,'Aceite de Oliva'!$A$6:$A$257,"&gt;="&amp;$A271,'Aceite de Oliva'!$B$6:$B$257,"&lt;="&amp;$B271)</f>
        <v>1.77</v>
      </c>
      <c r="XF271" s="4">
        <f>SUMIFS('Aceite de Oliva'!XF$6:XF$257,'Aceite de Oliva'!$A$6:$A$257,"&gt;="&amp;$A271,'Aceite de Oliva'!$B$6:$B$257,"&lt;="&amp;$B271)</f>
        <v>0.57999999999999996</v>
      </c>
      <c r="XJ271" s="4">
        <f>SUMIFS('Aceite de Oliva'!XJ$6:XJ$257,'Aceite de Oliva'!$A$6:$A$257,"&gt;="&amp;$A271,'Aceite de Oliva'!$B$6:$B$257,"&lt;="&amp;$B271)</f>
        <v>0.85</v>
      </c>
      <c r="XK271" s="4">
        <f>SUMIFS('Aceite de Oliva'!XK$6:XK$257,'Aceite de Oliva'!$A$6:$A$257,"&gt;="&amp;$A271,'Aceite de Oliva'!$B$6:$B$257,"&lt;="&amp;$B271)</f>
        <v>0.55000000000000004</v>
      </c>
      <c r="XL271" s="4">
        <f>SUMIFS('Aceite de Oliva'!XL$6:XL$257,'Aceite de Oliva'!$A$6:$A$257,"&gt;="&amp;$A271,'Aceite de Oliva'!$B$6:$B$257,"&lt;="&amp;$B271)</f>
        <v>1.04</v>
      </c>
      <c r="XM271" s="4">
        <f>SUMIFS('Aceite de Oliva'!XM$6:XM$257,'Aceite de Oliva'!$A$6:$A$257,"&gt;="&amp;$A271,'Aceite de Oliva'!$B$6:$B$257,"&lt;="&amp;$B271)</f>
        <v>0.51</v>
      </c>
      <c r="XQ271" s="4">
        <f>SUMIFS('Aceite de Oliva'!XQ$6:XQ$257,'Aceite de Oliva'!$A$6:$A$257,"&gt;="&amp;$A271,'Aceite de Oliva'!$B$6:$B$257,"&lt;="&amp;$B271)</f>
        <v>0.36</v>
      </c>
      <c r="XR271" s="4">
        <f>SUMIFS('Aceite de Oliva'!XR$6:XR$257,'Aceite de Oliva'!$A$6:$A$257,"&gt;="&amp;$A271,'Aceite de Oliva'!$B$6:$B$257,"&lt;="&amp;$B271)</f>
        <v>0</v>
      </c>
      <c r="XS271" s="4">
        <f>SUMIFS('Aceite de Oliva'!XS$6:XS$257,'Aceite de Oliva'!$A$6:$A$257,"&gt;="&amp;$A271,'Aceite de Oliva'!$B$6:$B$257,"&lt;="&amp;$B271)</f>
        <v>0.56000000000000005</v>
      </c>
      <c r="XT271" s="4">
        <f>SUMIFS('Aceite de Oliva'!XT$6:XT$257,'Aceite de Oliva'!$A$6:$A$257,"&gt;="&amp;$A271,'Aceite de Oliva'!$B$6:$B$257,"&lt;="&amp;$B271)</f>
        <v>0.21</v>
      </c>
      <c r="XX271" s="4">
        <f>SUMIFS('Aceite de Oliva'!XX$6:XX$257,'Aceite de Oliva'!$A$6:$A$257,"&gt;="&amp;$A271,'Aceite de Oliva'!$B$6:$B$257,"&lt;="&amp;$B271)</f>
        <v>0.59</v>
      </c>
      <c r="XY271" s="4">
        <f>SUMIFS('Aceite de Oliva'!XY$6:XY$257,'Aceite de Oliva'!$A$6:$A$257,"&gt;="&amp;$A271,'Aceite de Oliva'!$B$6:$B$257,"&lt;="&amp;$B271)</f>
        <v>0</v>
      </c>
      <c r="XZ271" s="4">
        <f>SUMIFS('Aceite de Oliva'!XZ$6:XZ$257,'Aceite de Oliva'!$A$6:$A$257,"&gt;="&amp;$A271,'Aceite de Oliva'!$B$6:$B$257,"&lt;="&amp;$B271)</f>
        <v>0.68</v>
      </c>
      <c r="YA271" s="4">
        <f>SUMIFS('Aceite de Oliva'!YA$6:YA$257,'Aceite de Oliva'!$A$6:$A$257,"&gt;="&amp;$A271,'Aceite de Oliva'!$B$6:$B$257,"&lt;="&amp;$B271)</f>
        <v>1</v>
      </c>
    </row>
    <row r="272" spans="1:651" x14ac:dyDescent="0.25">
      <c r="A272" s="9">
        <f>'TAM Aceite de Oliva'!B20</f>
        <v>7.25</v>
      </c>
      <c r="B272" s="9">
        <f>'TAM Aceite de Oliva'!C20</f>
        <v>7.5</v>
      </c>
      <c r="C272" s="9"/>
      <c r="D272" s="4">
        <f>SUMIFS('Aceite de Oliva'!D$6:D$257,'Aceite de Oliva'!$A$6:$A$257,"&gt;="&amp;$A272,'Aceite de Oliva'!$B$6:$B$257,"&lt;="&amp;$B272)</f>
        <v>0</v>
      </c>
      <c r="E272" s="4">
        <f>SUMIFS('Aceite de Oliva'!E$6:E$257,'Aceite de Oliva'!$A$6:$A$257,"&gt;="&amp;$A272,'Aceite de Oliva'!$B$6:$B$257,"&lt;="&amp;$B272)</f>
        <v>0</v>
      </c>
      <c r="F272" s="4">
        <f>SUMIFS('Aceite de Oliva'!F$6:F$257,'Aceite de Oliva'!$A$6:$A$257,"&gt;="&amp;$A272,'Aceite de Oliva'!$B$6:$B$257,"&lt;="&amp;$B272)</f>
        <v>0</v>
      </c>
      <c r="G272" s="4">
        <f>SUMIFS('Aceite de Oliva'!G$6:G$257,'Aceite de Oliva'!$A$6:$A$257,"&gt;="&amp;$A272,'Aceite de Oliva'!$B$6:$B$257,"&lt;="&amp;$B272)</f>
        <v>0</v>
      </c>
      <c r="H272" s="9"/>
      <c r="I272" s="9"/>
      <c r="J272" s="9"/>
      <c r="K272" s="4">
        <f>SUMIFS('Aceite de Oliva'!K$6:K$257,'Aceite de Oliva'!$A$6:$A$257,"&gt;="&amp;$A272,'Aceite de Oliva'!$B$6:$B$257,"&lt;="&amp;$B272)</f>
        <v>0</v>
      </c>
      <c r="L272" s="4">
        <f>SUMIFS('Aceite de Oliva'!L$6:L$257,'Aceite de Oliva'!$A$6:$A$257,"&gt;="&amp;$A272,'Aceite de Oliva'!$B$6:$B$257,"&lt;="&amp;$B272)</f>
        <v>0</v>
      </c>
      <c r="M272" s="4">
        <f>SUMIFS('Aceite de Oliva'!M$6:M$257,'Aceite de Oliva'!$A$6:$A$257,"&gt;="&amp;$A272,'Aceite de Oliva'!$B$6:$B$257,"&lt;="&amp;$B272)</f>
        <v>0</v>
      </c>
      <c r="N272" s="4">
        <f>SUMIFS('Aceite de Oliva'!N$6:N$257,'Aceite de Oliva'!$A$6:$A$257,"&gt;="&amp;$A272,'Aceite de Oliva'!$B$6:$B$257,"&lt;="&amp;$B272)</f>
        <v>0</v>
      </c>
      <c r="O272" s="9"/>
      <c r="P272" s="9"/>
      <c r="Q272" s="9"/>
      <c r="R272" s="4">
        <f>SUMIFS('Aceite de Oliva'!R$6:R$257,'Aceite de Oliva'!$A$6:$A$257,"&gt;="&amp;$A272,'Aceite de Oliva'!$B$6:$B$257,"&lt;="&amp;$B272)</f>
        <v>0</v>
      </c>
      <c r="S272" s="4">
        <f>SUMIFS('Aceite de Oliva'!S$6:S$257,'Aceite de Oliva'!$A$6:$A$257,"&gt;="&amp;$A272,'Aceite de Oliva'!$B$6:$B$257,"&lt;="&amp;$B272)</f>
        <v>0</v>
      </c>
      <c r="T272" s="4">
        <f>SUMIFS('Aceite de Oliva'!T$6:T$257,'Aceite de Oliva'!$A$6:$A$257,"&gt;="&amp;$A272,'Aceite de Oliva'!$B$6:$B$257,"&lt;="&amp;$B272)</f>
        <v>0</v>
      </c>
      <c r="U272" s="4">
        <f>SUMIFS('Aceite de Oliva'!U$6:U$257,'Aceite de Oliva'!$A$6:$A$257,"&gt;="&amp;$A272,'Aceite de Oliva'!$B$6:$B$257,"&lt;="&amp;$B272)</f>
        <v>0</v>
      </c>
      <c r="V272" s="9"/>
      <c r="W272" s="9"/>
      <c r="X272" s="9"/>
      <c r="Y272" s="4">
        <f>SUMIFS('Aceite de Oliva'!Y$6:Y$257,'Aceite de Oliva'!$A$6:$A$257,"&gt;="&amp;$A272,'Aceite de Oliva'!$B$6:$B$257,"&lt;="&amp;$B272)</f>
        <v>0.06</v>
      </c>
      <c r="Z272" s="4">
        <f>SUMIFS('Aceite de Oliva'!Z$6:Z$257,'Aceite de Oliva'!$A$6:$A$257,"&gt;="&amp;$A272,'Aceite de Oliva'!$B$6:$B$257,"&lt;="&amp;$B272)</f>
        <v>0</v>
      </c>
      <c r="AA272" s="4">
        <f>SUMIFS('Aceite de Oliva'!AA$6:AA$257,'Aceite de Oliva'!$A$6:$A$257,"&gt;="&amp;$A272,'Aceite de Oliva'!$B$6:$B$257,"&lt;="&amp;$B272)</f>
        <v>0.11</v>
      </c>
      <c r="AB272" s="4">
        <f>SUMIFS('Aceite de Oliva'!AB$6:AB$257,'Aceite de Oliva'!$A$6:$A$257,"&gt;="&amp;$A272,'Aceite de Oliva'!$B$6:$B$257,"&lt;="&amp;$B272)</f>
        <v>0</v>
      </c>
      <c r="AC272" s="9"/>
      <c r="AD272" s="9"/>
      <c r="AE272" s="9"/>
      <c r="AF272" s="4">
        <f>SUMIFS('Aceite de Oliva'!AF$6:AF$257,'Aceite de Oliva'!$A$6:$A$257,"&gt;="&amp;$A272,'Aceite de Oliva'!$B$6:$B$257,"&lt;="&amp;$B272)</f>
        <v>0.04</v>
      </c>
      <c r="AG272" s="4">
        <f>SUMIFS('Aceite de Oliva'!AG$6:AG$257,'Aceite de Oliva'!$A$6:$A$257,"&gt;="&amp;$A272,'Aceite de Oliva'!$B$6:$B$257,"&lt;="&amp;$B272)</f>
        <v>0.19</v>
      </c>
      <c r="AH272" s="4">
        <f>SUMIFS('Aceite de Oliva'!AH$6:AH$257,'Aceite de Oliva'!$A$6:$A$257,"&gt;="&amp;$A272,'Aceite de Oliva'!$B$6:$B$257,"&lt;="&amp;$B272)</f>
        <v>0</v>
      </c>
      <c r="AI272" s="4">
        <f>SUMIFS('Aceite de Oliva'!AI$6:AI$257,'Aceite de Oliva'!$A$6:$A$257,"&gt;="&amp;$A272,'Aceite de Oliva'!$B$6:$B$257,"&lt;="&amp;$B272)</f>
        <v>0</v>
      </c>
      <c r="AJ272" s="9"/>
      <c r="AK272" s="9"/>
      <c r="AL272" s="9"/>
      <c r="AM272" s="4">
        <f>SUMIFS('Aceite de Oliva'!AM$6:AM$257,'Aceite de Oliva'!$A$6:$A$257,"&gt;="&amp;$A272,'Aceite de Oliva'!$B$6:$B$257,"&lt;="&amp;$B272)</f>
        <v>0</v>
      </c>
      <c r="AN272" s="4">
        <f>SUMIFS('Aceite de Oliva'!AN$6:AN$257,'Aceite de Oliva'!$A$6:$A$257,"&gt;="&amp;$A272,'Aceite de Oliva'!$B$6:$B$257,"&lt;="&amp;$B272)</f>
        <v>0</v>
      </c>
      <c r="AO272" s="4">
        <f>SUMIFS('Aceite de Oliva'!AO$6:AO$257,'Aceite de Oliva'!$A$6:$A$257,"&gt;="&amp;$A272,'Aceite de Oliva'!$B$6:$B$257,"&lt;="&amp;$B272)</f>
        <v>0</v>
      </c>
      <c r="AP272" s="4">
        <f>SUMIFS('Aceite de Oliva'!AP$6:AP$257,'Aceite de Oliva'!$A$6:$A$257,"&gt;="&amp;$A272,'Aceite de Oliva'!$B$6:$B$257,"&lt;="&amp;$B272)</f>
        <v>0</v>
      </c>
      <c r="AQ272" s="9"/>
      <c r="AR272" s="9"/>
      <c r="AT272" s="4">
        <f>SUMIFS('Aceite de Oliva'!AT$6:AT$257,'Aceite de Oliva'!$A$6:$A$257,"&gt;="&amp;$A272,'Aceite de Oliva'!$B$6:$B$257,"&lt;="&amp;$B272)</f>
        <v>0</v>
      </c>
      <c r="AU272" s="4">
        <f>SUMIFS('Aceite de Oliva'!AU$6:AU$257,'Aceite de Oliva'!$A$6:$A$257,"&gt;="&amp;$A272,'Aceite de Oliva'!$B$6:$B$257,"&lt;="&amp;$B272)</f>
        <v>0</v>
      </c>
      <c r="AV272" s="4">
        <f>SUMIFS('Aceite de Oliva'!AV$6:AV$257,'Aceite de Oliva'!$A$6:$A$257,"&gt;="&amp;$A272,'Aceite de Oliva'!$B$6:$B$257,"&lt;="&amp;$B272)</f>
        <v>0</v>
      </c>
      <c r="AW272" s="4">
        <f>SUMIFS('Aceite de Oliva'!AW$6:AW$257,'Aceite de Oliva'!$A$6:$A$257,"&gt;="&amp;$A272,'Aceite de Oliva'!$B$6:$B$257,"&lt;="&amp;$B272)</f>
        <v>0</v>
      </c>
      <c r="BA272" s="4">
        <f>SUMIFS('Aceite de Oliva'!BA$6:BA$257,'Aceite de Oliva'!$A$6:$A$257,"&gt;="&amp;A272,'Aceite de Oliva'!$B$6:$B$257,"&lt;="&amp;B272)</f>
        <v>0</v>
      </c>
      <c r="BB272" s="4">
        <f>SUMIFS('Aceite de Oliva'!BB$6:BB$257,'Aceite de Oliva'!$A$6:$A$257,"&gt;="&amp;$A272,'Aceite de Oliva'!$B$6:$B$257,"&lt;="&amp;$B272)</f>
        <v>0</v>
      </c>
      <c r="BC272" s="4">
        <f>SUMIFS('Aceite de Oliva'!BC$6:BC$257,'Aceite de Oliva'!$A$6:$A$257,"&gt;="&amp;$A272,'Aceite de Oliva'!$B$6:$B$257,"&lt;="&amp;$B272)</f>
        <v>0</v>
      </c>
      <c r="BD272" s="4">
        <f>SUMIFS('Aceite de Oliva'!BD$6:BD$257,'Aceite de Oliva'!$A$6:$A$257,"&gt;="&amp;$A272,'Aceite de Oliva'!$B$6:$B$257,"&lt;="&amp;$B272)</f>
        <v>0</v>
      </c>
      <c r="BH272" s="4">
        <f>SUMIFS('Aceite de Oliva'!BH$6:BH$257,'Aceite de Oliva'!$A$6:$A$257,"&gt;="&amp;$A272,'Aceite de Oliva'!$B$6:$B$257,"&lt;="&amp;$B272)</f>
        <v>0</v>
      </c>
      <c r="BI272" s="4">
        <f>SUMIFS('Aceite de Oliva'!BI$6:BI$257,'Aceite de Oliva'!$A$6:$A$257,"&gt;="&amp;$A272,'Aceite de Oliva'!$B$6:$B$257,"&lt;="&amp;$B272)</f>
        <v>0</v>
      </c>
      <c r="BJ272" s="4">
        <f>SUMIFS('Aceite de Oliva'!BJ$6:BJ$257,'Aceite de Oliva'!$A$6:$A$257,"&gt;="&amp;$A272,'Aceite de Oliva'!$B$6:$B$257,"&lt;="&amp;$B272)</f>
        <v>0</v>
      </c>
      <c r="BK272" s="4">
        <f>SUMIFS('Aceite de Oliva'!BK$6:BK$257,'Aceite de Oliva'!$A$6:$A$257,"&gt;="&amp;$A272,'Aceite de Oliva'!$B$6:$B$257,"&lt;="&amp;$B272)</f>
        <v>0</v>
      </c>
      <c r="BO272" s="4">
        <f>SUMIFS('Aceite de Oliva'!BO$6:BO$257,'Aceite de Oliva'!$A$6:$A$257,"&gt;="&amp;$A272,'Aceite de Oliva'!$B$6:$B$257,"&lt;="&amp;$B272)</f>
        <v>0</v>
      </c>
      <c r="BP272" s="4">
        <f>SUMIFS('Aceite de Oliva'!BP$6:BP$257,'Aceite de Oliva'!$A$6:$A$257,"&gt;="&amp;$A272,'Aceite de Oliva'!$B$6:$B$257,"&lt;="&amp;$B272)</f>
        <v>0</v>
      </c>
      <c r="BQ272" s="4">
        <f>SUMIFS('Aceite de Oliva'!BQ$6:BQ$257,'Aceite de Oliva'!$A$6:$A$257,"&gt;="&amp;$A272,'Aceite de Oliva'!$B$6:$B$257,"&lt;="&amp;$B272)</f>
        <v>0</v>
      </c>
      <c r="BR272" s="4">
        <f>SUMIFS('Aceite de Oliva'!BR$6:BR$257,'Aceite de Oliva'!$A$6:$A$257,"&gt;="&amp;$A272,'Aceite de Oliva'!$B$6:$B$257,"&lt;="&amp;$B272)</f>
        <v>0</v>
      </c>
      <c r="BV272" s="4">
        <f>SUMIFS('Aceite de Oliva'!BV$6:BV$257,'Aceite de Oliva'!$A$6:$A$257,"&gt;="&amp;$A272,'Aceite de Oliva'!$B$6:$B$257,"&lt;="&amp;$B272)</f>
        <v>7.0000000000000007E-2</v>
      </c>
      <c r="BW272" s="4">
        <f>SUMIFS('Aceite de Oliva'!BW$6:BW$257,'Aceite de Oliva'!$A$6:$A$257,"&gt;="&amp;$A272,'Aceite de Oliva'!$B$6:$B$257,"&lt;="&amp;$B272)</f>
        <v>0</v>
      </c>
      <c r="BX272" s="4">
        <f>SUMIFS('Aceite de Oliva'!BX$6:BX$257,'Aceite de Oliva'!$A$6:$A$257,"&gt;="&amp;$A272,'Aceite de Oliva'!$B$6:$B$257,"&lt;="&amp;$B272)</f>
        <v>0.15</v>
      </c>
      <c r="BY272" s="4">
        <f>SUMIFS('Aceite de Oliva'!BY$6:BY$257,'Aceite de Oliva'!$A$6:$A$257,"&gt;="&amp;$A272,'Aceite de Oliva'!$B$6:$B$257,"&lt;="&amp;$B272)</f>
        <v>0</v>
      </c>
      <c r="CC272" s="4">
        <f>SUMIFS('Aceite de Oliva'!CC$6:CC$257,'Aceite de Oliva'!$A$6:$A$257,"&gt;="&amp;$A272,'Aceite de Oliva'!$B$6:$B$257,"&lt;="&amp;$B272)</f>
        <v>0</v>
      </c>
      <c r="CD272" s="4">
        <f>SUMIFS('Aceite de Oliva'!CD$6:CD$257,'Aceite de Oliva'!$A$6:$A$257,"&gt;="&amp;$A272,'Aceite de Oliva'!$B$6:$B$257,"&lt;="&amp;$B272)</f>
        <v>0</v>
      </c>
      <c r="CE272" s="4">
        <f>SUMIFS('Aceite de Oliva'!CE$6:CE$257,'Aceite de Oliva'!$A$6:$A$257,"&gt;="&amp;$A272,'Aceite de Oliva'!$B$6:$B$257,"&lt;="&amp;$B272)</f>
        <v>0</v>
      </c>
      <c r="CF272" s="4">
        <f>SUMIFS('Aceite de Oliva'!CF$6:CF$257,'Aceite de Oliva'!$A$6:$A$257,"&gt;="&amp;$A272,'Aceite de Oliva'!$B$6:$B$257,"&lt;="&amp;$B272)</f>
        <v>0</v>
      </c>
      <c r="CJ272" s="4">
        <f>SUMIFS('Aceite de Oliva'!CJ$6:CJ$257,'Aceite de Oliva'!$A$6:$A$257,"&gt;="&amp;$A272,'Aceite de Oliva'!$B$6:$B$257,"&lt;="&amp;$B272)</f>
        <v>0</v>
      </c>
      <c r="CK272" s="4">
        <f>SUMIFS('Aceite de Oliva'!CK$6:CK$257,'Aceite de Oliva'!$A$6:$A$257,"&gt;="&amp;$A272,'Aceite de Oliva'!$B$6:$B$257,"&lt;="&amp;$B272)</f>
        <v>0</v>
      </c>
      <c r="CL272" s="4">
        <f>SUMIFS('Aceite de Oliva'!CL$6:CL$257,'Aceite de Oliva'!$A$6:$A$257,"&gt;="&amp;$A272,'Aceite de Oliva'!$B$6:$B$257,"&lt;="&amp;$B272)</f>
        <v>0</v>
      </c>
      <c r="CM272" s="4">
        <f>SUMIFS('Aceite de Oliva'!CM$6:CM$257,'Aceite de Oliva'!$A$6:$A$257,"&gt;="&amp;$A272,'Aceite de Oliva'!$B$6:$B$257,"&lt;="&amp;$B272)</f>
        <v>0</v>
      </c>
      <c r="CQ272" s="4">
        <f>SUMIFS('Aceite de Oliva'!CQ$6:CQ$257,'Aceite de Oliva'!$A$6:$A$257,"&gt;="&amp;$A272,'Aceite de Oliva'!$B$6:$B$257,"&lt;="&amp;$B272)</f>
        <v>0</v>
      </c>
      <c r="CR272" s="4">
        <f>SUMIFS('Aceite de Oliva'!CR$6:CR$257,'Aceite de Oliva'!$A$6:$A$257,"&gt;="&amp;$A272,'Aceite de Oliva'!$B$6:$B$257,"&lt;="&amp;$B272)</f>
        <v>0</v>
      </c>
      <c r="CS272" s="4">
        <f>SUMIFS('Aceite de Oliva'!CS$6:CS$257,'Aceite de Oliva'!$A$6:$A$257,"&gt;="&amp;$A272,'Aceite de Oliva'!$B$6:$B$257,"&lt;="&amp;$B272)</f>
        <v>0</v>
      </c>
      <c r="CT272" s="4">
        <f>SUMIFS('Aceite de Oliva'!CT$6:CT$257,'Aceite de Oliva'!$A$6:$A$257,"&gt;="&amp;$A272,'Aceite de Oliva'!$B$6:$B$257,"&lt;="&amp;$B272)</f>
        <v>0</v>
      </c>
      <c r="CX272" s="4">
        <f>SUMIFS('Aceite de Oliva'!CX$6:CX$257,'Aceite de Oliva'!$A$6:$A$257,"&gt;="&amp;$A272,'Aceite de Oliva'!$B$6:$B$257,"&lt;="&amp;$B272)</f>
        <v>0</v>
      </c>
      <c r="CY272" s="4">
        <f>SUMIFS('Aceite de Oliva'!CY$6:CY$257,'Aceite de Oliva'!$A$6:$A$257,"&gt;="&amp;$A272,'Aceite de Oliva'!$B$6:$B$257,"&lt;="&amp;$B272)</f>
        <v>0</v>
      </c>
      <c r="CZ272" s="4">
        <f>SUMIFS('Aceite de Oliva'!CZ$6:CZ$257,'Aceite de Oliva'!$A$6:$A$257,"&gt;="&amp;$A272,'Aceite de Oliva'!$B$6:$B$257,"&lt;="&amp;$B272)</f>
        <v>0</v>
      </c>
      <c r="DA272" s="4">
        <f>SUMIFS('Aceite de Oliva'!DA$6:DA$257,'Aceite de Oliva'!$A$6:$A$257,"&gt;="&amp;$A272,'Aceite de Oliva'!$B$6:$B$257,"&lt;="&amp;$B272)</f>
        <v>0</v>
      </c>
      <c r="DE272" s="4">
        <f>SUMIFS('Aceite de Oliva'!DE$6:DE$257,'Aceite de Oliva'!$A$6:$A$257,"&gt;="&amp;$A272,'Aceite de Oliva'!$B$6:$B$257,"&lt;="&amp;$B272)</f>
        <v>0</v>
      </c>
      <c r="DF272" s="4">
        <f>SUMIFS('Aceite de Oliva'!DF$6:DF$257,'Aceite de Oliva'!$A$6:$A$257,"&gt;="&amp;$A272,'Aceite de Oliva'!$B$6:$B$257,"&lt;="&amp;$B272)</f>
        <v>0</v>
      </c>
      <c r="DG272" s="4">
        <f>SUMIFS('Aceite de Oliva'!DG$6:DG$257,'Aceite de Oliva'!$A$6:$A$257,"&gt;="&amp;$A272,'Aceite de Oliva'!$B$6:$B$257,"&lt;="&amp;$B272)</f>
        <v>0</v>
      </c>
      <c r="DH272" s="4">
        <f>SUMIFS('Aceite de Oliva'!DH$6:DH$257,'Aceite de Oliva'!$A$6:$A$257,"&gt;="&amp;$A272,'Aceite de Oliva'!$B$6:$B$257,"&lt;="&amp;$B272)</f>
        <v>0</v>
      </c>
      <c r="DL272" s="4">
        <f>SUMIFS('Aceite de Oliva'!DL$6:DL$257,'Aceite de Oliva'!$A$6:$A$257,"&gt;="&amp;$A272,'Aceite de Oliva'!$B$6:$B$257,"&lt;="&amp;$B272)</f>
        <v>0</v>
      </c>
      <c r="DM272" s="4">
        <f>SUMIFS('Aceite de Oliva'!DM$6:DM$257,'Aceite de Oliva'!$A$6:$A$257,"&gt;="&amp;$A272,'Aceite de Oliva'!$B$6:$B$257,"&lt;="&amp;$B272)</f>
        <v>0</v>
      </c>
      <c r="DN272" s="4">
        <f>SUMIFS('Aceite de Oliva'!DN$6:DN$257,'Aceite de Oliva'!$A$6:$A$257,"&gt;="&amp;$A272,'Aceite de Oliva'!$B$6:$B$257,"&lt;="&amp;$B272)</f>
        <v>0</v>
      </c>
      <c r="DO272" s="4">
        <f>SUMIFS('Aceite de Oliva'!DO$6:DO$257,'Aceite de Oliva'!$A$6:$A$257,"&gt;="&amp;$A272,'Aceite de Oliva'!$B$6:$B$257,"&lt;="&amp;$B272)</f>
        <v>0</v>
      </c>
      <c r="DS272" s="4">
        <f>SUMIFS('Aceite de Oliva'!DS$6:DS$257,'Aceite de Oliva'!$A$6:$A$257,"&gt;="&amp;$A272,'Aceite de Oliva'!$B$6:$B$257,"&lt;="&amp;$B272)</f>
        <v>0</v>
      </c>
      <c r="DT272" s="4">
        <f>SUMIFS('Aceite de Oliva'!DT$6:DT$257,'Aceite de Oliva'!$A$6:$A$257,"&gt;="&amp;$A272,'Aceite de Oliva'!$B$6:$B$257,"&lt;="&amp;$B272)</f>
        <v>0</v>
      </c>
      <c r="DU272" s="4">
        <f>SUMIFS('Aceite de Oliva'!DU$6:DU$257,'Aceite de Oliva'!$A$6:$A$257,"&gt;="&amp;$A272,'Aceite de Oliva'!$B$6:$B$257,"&lt;="&amp;$B272)</f>
        <v>0</v>
      </c>
      <c r="DV272" s="4">
        <f>SUMIFS('Aceite de Oliva'!DV$6:DV$257,'Aceite de Oliva'!$A$6:$A$257,"&gt;="&amp;$A272,'Aceite de Oliva'!$B$6:$B$257,"&lt;="&amp;$B272)</f>
        <v>0</v>
      </c>
      <c r="DZ272" s="4">
        <f>SUMIFS('Aceite de Oliva'!DZ$6:DZ$257,'Aceite de Oliva'!$A$6:$A$257,"&gt;="&amp;$A272,'Aceite de Oliva'!$B$6:$B$257,"&lt;="&amp;$B272)</f>
        <v>0</v>
      </c>
      <c r="EA272" s="4">
        <f>SUMIFS('Aceite de Oliva'!EA$6:EA$257,'Aceite de Oliva'!$A$6:$A$257,"&gt;="&amp;$A272,'Aceite de Oliva'!$B$6:$B$257,"&lt;="&amp;$B272)</f>
        <v>0</v>
      </c>
      <c r="EB272" s="4">
        <f>SUMIFS('Aceite de Oliva'!EB$6:EB$257,'Aceite de Oliva'!$A$6:$A$257,"&gt;="&amp;$A272,'Aceite de Oliva'!$B$6:$B$257,"&lt;="&amp;$B272)</f>
        <v>0</v>
      </c>
      <c r="EC272" s="4">
        <f>SUMIFS('Aceite de Oliva'!EC$6:EC$257,'Aceite de Oliva'!$A$6:$A$257,"&gt;="&amp;$A272,'Aceite de Oliva'!$B$6:$B$257,"&lt;="&amp;$B272)</f>
        <v>0</v>
      </c>
      <c r="EG272" s="4">
        <f>SUMIFS('Aceite de Oliva'!EG$6:EG$257,'Aceite de Oliva'!$A$6:$A$257,"&gt;="&amp;$A272,'Aceite de Oliva'!$B$6:$B$257,"&lt;="&amp;$B272)</f>
        <v>0</v>
      </c>
      <c r="EH272" s="4">
        <f>SUMIFS('Aceite de Oliva'!EH$6:EH$257,'Aceite de Oliva'!$A$6:$A$257,"&gt;="&amp;$A272,'Aceite de Oliva'!$B$6:$B$257,"&lt;="&amp;$B272)</f>
        <v>0</v>
      </c>
      <c r="EI272" s="4">
        <f>SUMIFS('Aceite de Oliva'!EI$6:EI$257,'Aceite de Oliva'!$A$6:$A$257,"&gt;="&amp;$A272,'Aceite de Oliva'!$B$6:$B$257,"&lt;="&amp;$B272)</f>
        <v>0</v>
      </c>
      <c r="EJ272" s="4">
        <f>SUMIFS('Aceite de Oliva'!EJ$6:EJ$257,'Aceite de Oliva'!$A$6:$A$257,"&gt;="&amp;$A272,'Aceite de Oliva'!$B$6:$B$257,"&lt;="&amp;$B272)</f>
        <v>0</v>
      </c>
      <c r="EN272" s="4">
        <f>SUMIFS('Aceite de Oliva'!EN$6:EN$257,'Aceite de Oliva'!$A$6:$A$257,"&gt;="&amp;$A272,'Aceite de Oliva'!$B$6:$B$257,"&lt;="&amp;$B272)</f>
        <v>0</v>
      </c>
      <c r="EO272" s="4">
        <f>SUMIFS('Aceite de Oliva'!EO$6:EO$257,'Aceite de Oliva'!$A$6:$A$257,"&gt;="&amp;$A272,'Aceite de Oliva'!$B$6:$B$257,"&lt;="&amp;$B272)</f>
        <v>0</v>
      </c>
      <c r="EP272" s="4">
        <f>SUMIFS('Aceite de Oliva'!EP$6:EP$257,'Aceite de Oliva'!$A$6:$A$257,"&gt;="&amp;$A272,'Aceite de Oliva'!$B$6:$B$257,"&lt;="&amp;$B272)</f>
        <v>0</v>
      </c>
      <c r="EQ272" s="4">
        <f>SUMIFS('Aceite de Oliva'!EQ$6:EQ$257,'Aceite de Oliva'!$A$6:$A$257,"&gt;="&amp;$A272,'Aceite de Oliva'!$B$6:$B$257,"&lt;="&amp;$B272)</f>
        <v>0</v>
      </c>
      <c r="EU272" s="4">
        <f>SUMIFS('Aceite de Oliva'!EU$6:EU$257,'Aceite de Oliva'!$A$6:$A$257,"&gt;="&amp;$A272,'Aceite de Oliva'!$B$6:$B$257,"&lt;="&amp;$B272)</f>
        <v>0</v>
      </c>
      <c r="EV272" s="4">
        <f>SUMIFS('Aceite de Oliva'!EV$6:EV$257,'Aceite de Oliva'!$A$6:$A$257,"&gt;="&amp;$A272,'Aceite de Oliva'!$B$6:$B$257,"&lt;="&amp;$B272)</f>
        <v>0</v>
      </c>
      <c r="EW272" s="4">
        <f>SUMIFS('Aceite de Oliva'!EW$6:EW$257,'Aceite de Oliva'!$A$6:$A$257,"&gt;="&amp;$A272,'Aceite de Oliva'!$B$6:$B$257,"&lt;="&amp;$B272)</f>
        <v>0</v>
      </c>
      <c r="EX272" s="4">
        <f>SUMIFS('Aceite de Oliva'!EX$6:EX$257,'Aceite de Oliva'!$A$6:$A$257,"&gt;="&amp;$A272,'Aceite de Oliva'!$B$6:$B$257,"&lt;="&amp;$B272)</f>
        <v>0</v>
      </c>
      <c r="FB272" s="4">
        <f>SUMIFS('Aceite de Oliva'!FB$6:FB$257,'Aceite de Oliva'!$A$6:$A$257,"&gt;="&amp;$A272,'Aceite de Oliva'!$B$6:$B$257,"&lt;="&amp;$B272)</f>
        <v>0</v>
      </c>
      <c r="FC272" s="4">
        <f>SUMIFS('Aceite de Oliva'!FC$6:FC$257,'Aceite de Oliva'!$A$6:$A$257,"&gt;="&amp;$A272,'Aceite de Oliva'!$B$6:$B$257,"&lt;="&amp;$B272)</f>
        <v>0</v>
      </c>
      <c r="FD272" s="4">
        <f>SUMIFS('Aceite de Oliva'!FD$6:FD$257,'Aceite de Oliva'!$A$6:$A$257,"&gt;="&amp;$A272,'Aceite de Oliva'!$B$6:$B$257,"&lt;="&amp;$B272)</f>
        <v>0</v>
      </c>
      <c r="FE272" s="4">
        <f>SUMIFS('Aceite de Oliva'!FE$6:FE$257,'Aceite de Oliva'!$A$6:$A$257,"&gt;="&amp;$A272,'Aceite de Oliva'!$B$6:$B$257,"&lt;="&amp;$B272)</f>
        <v>0</v>
      </c>
      <c r="FI272" s="4">
        <f>SUMIFS('Aceite de Oliva'!FI$6:FI$257,'Aceite de Oliva'!$A$6:$A$257,"&gt;="&amp;$A272,'Aceite de Oliva'!$B$6:$B$257,"&lt;="&amp;$B272)</f>
        <v>0</v>
      </c>
      <c r="FJ272" s="4">
        <f>SUMIFS('Aceite de Oliva'!FJ$6:FJ$257,'Aceite de Oliva'!$A$6:$A$257,"&gt;="&amp;$A272,'Aceite de Oliva'!$B$6:$B$257,"&lt;="&amp;$B272)</f>
        <v>0</v>
      </c>
      <c r="FK272" s="4">
        <f>SUMIFS('Aceite de Oliva'!FK$6:FK$257,'Aceite de Oliva'!$A$6:$A$257,"&gt;="&amp;$A272,'Aceite de Oliva'!$B$6:$B$257,"&lt;="&amp;$B272)</f>
        <v>0</v>
      </c>
      <c r="FL272" s="4">
        <f>SUMIFS('Aceite de Oliva'!FL$6:FL$257,'Aceite de Oliva'!$A$6:$A$257,"&gt;="&amp;$A272,'Aceite de Oliva'!$B$6:$B$257,"&lt;="&amp;$B272)</f>
        <v>0</v>
      </c>
      <c r="FP272" s="4">
        <f>SUMIFS('Aceite de Oliva'!FP$6:FP$257,'Aceite de Oliva'!$A$6:$A$257,"&gt;="&amp;$A272,'Aceite de Oliva'!$B$6:$B$257,"&lt;="&amp;$B272)</f>
        <v>0</v>
      </c>
      <c r="FQ272" s="4">
        <f>SUMIFS('Aceite de Oliva'!FQ$6:FQ$257,'Aceite de Oliva'!$A$6:$A$257,"&gt;="&amp;$A272,'Aceite de Oliva'!$B$6:$B$257,"&lt;="&amp;$B272)</f>
        <v>0</v>
      </c>
      <c r="FR272" s="4">
        <f>SUMIFS('Aceite de Oliva'!FR$6:FR$257,'Aceite de Oliva'!$A$6:$A$257,"&gt;="&amp;$A272,'Aceite de Oliva'!$B$6:$B$257,"&lt;="&amp;$B272)</f>
        <v>0</v>
      </c>
      <c r="FS272" s="4">
        <f>SUMIFS('Aceite de Oliva'!FS$6:FS$257,'Aceite de Oliva'!$A$6:$A$257,"&gt;="&amp;$A272,'Aceite de Oliva'!$B$6:$B$257,"&lt;="&amp;$B272)</f>
        <v>0</v>
      </c>
      <c r="FW272" s="4">
        <f>SUMIFS('Aceite de Oliva'!FW$6:FW$257,'Aceite de Oliva'!$A$6:$A$257,"&gt;="&amp;$A272,'Aceite de Oliva'!$B$6:$B$257,"&lt;="&amp;$B272)</f>
        <v>0</v>
      </c>
      <c r="FX272" s="4">
        <f>SUMIFS('Aceite de Oliva'!FX$6:FX$257,'Aceite de Oliva'!$A$6:$A$257,"&gt;="&amp;$A272,'Aceite de Oliva'!$B$6:$B$257,"&lt;="&amp;$B272)</f>
        <v>0</v>
      </c>
      <c r="FY272" s="4">
        <f>SUMIFS('Aceite de Oliva'!FY$6:FY$257,'Aceite de Oliva'!$A$6:$A$257,"&gt;="&amp;$A272,'Aceite de Oliva'!$B$6:$B$257,"&lt;="&amp;$B272)</f>
        <v>0</v>
      </c>
      <c r="FZ272" s="4">
        <f>SUMIFS('Aceite de Oliva'!FZ$6:FZ$257,'Aceite de Oliva'!$A$6:$A$257,"&gt;="&amp;$A272,'Aceite de Oliva'!$B$6:$B$257,"&lt;="&amp;$B272)</f>
        <v>0</v>
      </c>
      <c r="GD272" s="4">
        <f>SUMIFS('Aceite de Oliva'!GD$6:GD$257,'Aceite de Oliva'!$A$6:$A$257,"&gt;="&amp;$A272,'Aceite de Oliva'!$B$6:$B$257,"&lt;="&amp;$B272)</f>
        <v>0</v>
      </c>
      <c r="GE272" s="4">
        <f>SUMIFS('Aceite de Oliva'!GE$6:GE$257,'Aceite de Oliva'!$A$6:$A$257,"&gt;="&amp;$A272,'Aceite de Oliva'!$B$6:$B$257,"&lt;="&amp;$B272)</f>
        <v>0</v>
      </c>
      <c r="GF272" s="4">
        <f>SUMIFS('Aceite de Oliva'!GF$6:GF$257,'Aceite de Oliva'!$A$6:$A$257,"&gt;="&amp;$A272,'Aceite de Oliva'!$B$6:$B$257,"&lt;="&amp;$B272)</f>
        <v>0</v>
      </c>
      <c r="GG272" s="4">
        <f>SUMIFS('Aceite de Oliva'!GG$6:GG$257,'Aceite de Oliva'!$A$6:$A$257,"&gt;="&amp;$A272,'Aceite de Oliva'!$B$6:$B$257,"&lt;="&amp;$B272)</f>
        <v>0</v>
      </c>
      <c r="GK272" s="4">
        <f>SUMIFS('Aceite de Oliva'!GK$6:GK$257,'Aceite de Oliva'!$A$6:$A$257,"&gt;="&amp;$A272,'Aceite de Oliva'!$B$6:$B$257,"&lt;="&amp;$B272)</f>
        <v>0</v>
      </c>
      <c r="GL272" s="4">
        <f>SUMIFS('Aceite de Oliva'!GL$6:GL$257,'Aceite de Oliva'!$A$6:$A$257,"&gt;="&amp;$A272,'Aceite de Oliva'!$B$6:$B$257,"&lt;="&amp;$B272)</f>
        <v>0</v>
      </c>
      <c r="GM272" s="4">
        <f>SUMIFS('Aceite de Oliva'!GM$6:GM$257,'Aceite de Oliva'!$A$6:$A$257,"&gt;="&amp;$A272,'Aceite de Oliva'!$B$6:$B$257,"&lt;="&amp;$B272)</f>
        <v>0</v>
      </c>
      <c r="GN272" s="4">
        <f>SUMIFS('Aceite de Oliva'!GN$6:GN$257,'Aceite de Oliva'!$A$6:$A$257,"&gt;="&amp;$A272,'Aceite de Oliva'!$B$6:$B$257,"&lt;="&amp;$B272)</f>
        <v>0</v>
      </c>
      <c r="GR272" s="4">
        <f>SUMIFS('Aceite de Oliva'!GR$6:GR$257,'Aceite de Oliva'!$A$6:$A$257,"&gt;="&amp;$A272,'Aceite de Oliva'!$B$6:$B$257,"&lt;="&amp;$B272)</f>
        <v>0</v>
      </c>
      <c r="GS272" s="4">
        <f>SUMIFS('Aceite de Oliva'!GS$6:GS$257,'Aceite de Oliva'!$A$6:$A$257,"&gt;="&amp;$A272,'Aceite de Oliva'!$B$6:$B$257,"&lt;="&amp;$B272)</f>
        <v>0</v>
      </c>
      <c r="GT272" s="4">
        <f>SUMIFS('Aceite de Oliva'!GT$6:GT$257,'Aceite de Oliva'!$A$6:$A$257,"&gt;="&amp;$A272,'Aceite de Oliva'!$B$6:$B$257,"&lt;="&amp;$B272)</f>
        <v>0</v>
      </c>
      <c r="GU272" s="4">
        <f>SUMIFS('Aceite de Oliva'!GU$6:GU$257,'Aceite de Oliva'!$A$6:$A$257,"&gt;="&amp;$A272,'Aceite de Oliva'!$B$6:$B$257,"&lt;="&amp;$B272)</f>
        <v>0</v>
      </c>
      <c r="GY272" s="4">
        <f>SUMIFS('Aceite de Oliva'!GY$6:GY$257,'Aceite de Oliva'!$A$6:$A$257,"&gt;="&amp;$A272,'Aceite de Oliva'!$B$6:$B$257,"&lt;="&amp;$B272)</f>
        <v>0</v>
      </c>
      <c r="GZ272" s="4">
        <f>SUMIFS('Aceite de Oliva'!GZ$6:GZ$257,'Aceite de Oliva'!$A$6:$A$257,"&gt;="&amp;$A272,'Aceite de Oliva'!$B$6:$B$257,"&lt;="&amp;$B272)</f>
        <v>0</v>
      </c>
      <c r="HA272" s="4">
        <f>SUMIFS('Aceite de Oliva'!HA$6:HA$257,'Aceite de Oliva'!$A$6:$A$257,"&gt;="&amp;$A272,'Aceite de Oliva'!$B$6:$B$257,"&lt;="&amp;$B272)</f>
        <v>0</v>
      </c>
      <c r="HB272" s="4">
        <f>SUMIFS('Aceite de Oliva'!HB$6:HB$257,'Aceite de Oliva'!$A$6:$A$257,"&gt;="&amp;$A272,'Aceite de Oliva'!$B$6:$B$257,"&lt;="&amp;$B272)</f>
        <v>0</v>
      </c>
      <c r="HF272" s="4">
        <f>SUMIFS('Aceite de Oliva'!HF$6:HF$257,'Aceite de Oliva'!$A$6:$A$257,"&gt;="&amp;$A272,'Aceite de Oliva'!$B$6:$B$257,"&lt;="&amp;$B272)</f>
        <v>0</v>
      </c>
      <c r="HG272" s="4">
        <f>SUMIFS('Aceite de Oliva'!HG$6:HG$257,'Aceite de Oliva'!$A$6:$A$257,"&gt;="&amp;$A272,'Aceite de Oliva'!$B$6:$B$257,"&lt;="&amp;$B272)</f>
        <v>0</v>
      </c>
      <c r="HH272" s="4">
        <f>SUMIFS('Aceite de Oliva'!HH$6:HH$257,'Aceite de Oliva'!$A$6:$A$257,"&gt;="&amp;$A272,'Aceite de Oliva'!$B$6:$B$257,"&lt;="&amp;$B272)</f>
        <v>0</v>
      </c>
      <c r="HI272" s="4">
        <f>SUMIFS('Aceite de Oliva'!HI$6:HI$257,'Aceite de Oliva'!$A$6:$A$257,"&gt;="&amp;$A272,'Aceite de Oliva'!$B$6:$B$257,"&lt;="&amp;$B272)</f>
        <v>0</v>
      </c>
      <c r="HM272" s="4">
        <f>SUMIFS('Aceite de Oliva'!HM$6:HM$257,'Aceite de Oliva'!$A$6:$A$257,"&gt;="&amp;$A272,'Aceite de Oliva'!$B$6:$B$257,"&lt;="&amp;$B272)</f>
        <v>0</v>
      </c>
      <c r="HN272" s="4">
        <f>SUMIFS('Aceite de Oliva'!HN$6:HN$257,'Aceite de Oliva'!$A$6:$A$257,"&gt;="&amp;$A272,'Aceite de Oliva'!$B$6:$B$257,"&lt;="&amp;$B272)</f>
        <v>0</v>
      </c>
      <c r="HO272" s="4">
        <f>SUMIFS('Aceite de Oliva'!HO$6:HO$257,'Aceite de Oliva'!$A$6:$A$257,"&gt;="&amp;$A272,'Aceite de Oliva'!$B$6:$B$257,"&lt;="&amp;$B272)</f>
        <v>0</v>
      </c>
      <c r="HP272" s="4">
        <f>SUMIFS('Aceite de Oliva'!HP$6:HP$257,'Aceite de Oliva'!$A$6:$A$257,"&gt;="&amp;$A272,'Aceite de Oliva'!$B$6:$B$257,"&lt;="&amp;$B272)</f>
        <v>0</v>
      </c>
      <c r="HT272" s="4">
        <f>SUMIFS('Aceite de Oliva'!HT$6:HT$257,'Aceite de Oliva'!$A$6:$A$257,"&gt;="&amp;$A272,'Aceite de Oliva'!$B$6:$B$257,"&lt;="&amp;$B272)</f>
        <v>0</v>
      </c>
      <c r="HU272" s="4">
        <f>SUMIFS('Aceite de Oliva'!HU$6:HU$257,'Aceite de Oliva'!$A$6:$A$257,"&gt;="&amp;$A272,'Aceite de Oliva'!$B$6:$B$257,"&lt;="&amp;$B272)</f>
        <v>0</v>
      </c>
      <c r="HV272" s="4">
        <f>SUMIFS('Aceite de Oliva'!HV$6:HV$257,'Aceite de Oliva'!$A$6:$A$257,"&gt;="&amp;$A272,'Aceite de Oliva'!$B$6:$B$257,"&lt;="&amp;$B272)</f>
        <v>0</v>
      </c>
      <c r="HW272" s="4">
        <f>SUMIFS('Aceite de Oliva'!HW$6:HW$257,'Aceite de Oliva'!$A$6:$A$257,"&gt;="&amp;$A272,'Aceite de Oliva'!$B$6:$B$257,"&lt;="&amp;$B272)</f>
        <v>0</v>
      </c>
      <c r="IA272" s="4">
        <f>SUMIFS('Aceite de Oliva'!IA$6:IA$257,'Aceite de Oliva'!$A$6:$A$257,"&gt;="&amp;$A272,'Aceite de Oliva'!$B$6:$B$257,"&lt;="&amp;$B272)</f>
        <v>0</v>
      </c>
      <c r="IB272" s="4">
        <f>SUMIFS('Aceite de Oliva'!IB$6:IB$257,'Aceite de Oliva'!$A$6:$A$257,"&gt;="&amp;$A272,'Aceite de Oliva'!$B$6:$B$257,"&lt;="&amp;$B272)</f>
        <v>0</v>
      </c>
      <c r="IC272" s="4">
        <f>SUMIFS('Aceite de Oliva'!IC$6:IC$257,'Aceite de Oliva'!$A$6:$A$257,"&gt;="&amp;$A272,'Aceite de Oliva'!$B$6:$B$257,"&lt;="&amp;$B272)</f>
        <v>0</v>
      </c>
      <c r="ID272" s="4">
        <f>SUMIFS('Aceite de Oliva'!ID$6:ID$257,'Aceite de Oliva'!$A$6:$A$257,"&gt;="&amp;$A272,'Aceite de Oliva'!$B$6:$B$257,"&lt;="&amp;$B272)</f>
        <v>0</v>
      </c>
      <c r="IH272" s="4">
        <f>SUMIFS('Aceite de Oliva'!IH$6:IH$257,'Aceite de Oliva'!$A$6:$A$257,"&gt;="&amp;$A272,'Aceite de Oliva'!$B$6:$B$257,"&lt;="&amp;$B272)</f>
        <v>0</v>
      </c>
      <c r="II272" s="4">
        <f>SUMIFS('Aceite de Oliva'!II$6:II$257,'Aceite de Oliva'!$A$6:$A$257,"&gt;="&amp;$A272,'Aceite de Oliva'!$B$6:$B$257,"&lt;="&amp;$B272)</f>
        <v>0</v>
      </c>
      <c r="IJ272" s="4">
        <f>SUMIFS('Aceite de Oliva'!IJ$6:IJ$257,'Aceite de Oliva'!$A$6:$A$257,"&gt;="&amp;$A272,'Aceite de Oliva'!$B$6:$B$257,"&lt;="&amp;$B272)</f>
        <v>0</v>
      </c>
      <c r="IK272" s="4">
        <f>SUMIFS('Aceite de Oliva'!IK$6:IK$257,'Aceite de Oliva'!$A$6:$A$257,"&gt;="&amp;$A272,'Aceite de Oliva'!$B$6:$B$257,"&lt;="&amp;$B272)</f>
        <v>0</v>
      </c>
      <c r="IO272" s="4">
        <f>SUMIFS('Aceite de Oliva'!IO$6:IO$257,'Aceite de Oliva'!$A$6:$A$257,"&gt;="&amp;$A272,'Aceite de Oliva'!$B$6:$B$257,"&lt;="&amp;$B272)</f>
        <v>0</v>
      </c>
      <c r="IP272" s="4">
        <f>SUMIFS('Aceite de Oliva'!IP$6:IP$257,'Aceite de Oliva'!$A$6:$A$257,"&gt;="&amp;$A272,'Aceite de Oliva'!$B$6:$B$257,"&lt;="&amp;$B272)</f>
        <v>0</v>
      </c>
      <c r="IQ272" s="4">
        <f>SUMIFS('Aceite de Oliva'!IQ$6:IQ$257,'Aceite de Oliva'!$A$6:$A$257,"&gt;="&amp;$A272,'Aceite de Oliva'!$B$6:$B$257,"&lt;="&amp;$B272)</f>
        <v>0</v>
      </c>
      <c r="IR272" s="4">
        <f>SUMIFS('Aceite de Oliva'!IR$6:IR$257,'Aceite de Oliva'!$A$6:$A$257,"&gt;="&amp;$A272,'Aceite de Oliva'!$B$6:$B$257,"&lt;="&amp;$B272)</f>
        <v>0</v>
      </c>
      <c r="IV272" s="4">
        <f>SUMIFS('Aceite de Oliva'!IV$6:IV$257,'Aceite de Oliva'!$A$6:$A$257,"&gt;="&amp;$A272,'Aceite de Oliva'!$B$6:$B$257,"&lt;="&amp;$B272)</f>
        <v>0</v>
      </c>
      <c r="IW272" s="4">
        <f>SUMIFS('Aceite de Oliva'!IW$6:IW$257,'Aceite de Oliva'!$A$6:$A$257,"&gt;="&amp;$A272,'Aceite de Oliva'!$B$6:$B$257,"&lt;="&amp;$B272)</f>
        <v>0</v>
      </c>
      <c r="IX272" s="4">
        <f>SUMIFS('Aceite de Oliva'!IX$6:IX$257,'Aceite de Oliva'!$A$6:$A$257,"&gt;="&amp;$A272,'Aceite de Oliva'!$B$6:$B$257,"&lt;="&amp;$B272)</f>
        <v>0</v>
      </c>
      <c r="IY272" s="4">
        <f>SUMIFS('Aceite de Oliva'!IY$6:IY$257,'Aceite de Oliva'!$A$6:$A$257,"&gt;="&amp;$A272,'Aceite de Oliva'!$B$6:$B$257,"&lt;="&amp;$B272)</f>
        <v>0</v>
      </c>
      <c r="JC272" s="4">
        <f>SUMIFS('Aceite de Oliva'!JC$6:JC$257,'Aceite de Oliva'!$A$6:$A$257,"&gt;="&amp;$A272,'Aceite de Oliva'!$B$6:$B$257,"&lt;="&amp;$B272)</f>
        <v>0</v>
      </c>
      <c r="JD272" s="4">
        <f>SUMIFS('Aceite de Oliva'!JD$6:JD$257,'Aceite de Oliva'!$A$6:$A$257,"&gt;="&amp;$A272,'Aceite de Oliva'!$B$6:$B$257,"&lt;="&amp;$B272)</f>
        <v>0</v>
      </c>
      <c r="JE272" s="4">
        <f>SUMIFS('Aceite de Oliva'!JE$6:JE$257,'Aceite de Oliva'!$A$6:$A$257,"&gt;="&amp;$A272,'Aceite de Oliva'!$B$6:$B$257,"&lt;="&amp;$B272)</f>
        <v>0</v>
      </c>
      <c r="JF272" s="4">
        <f>SUMIFS('Aceite de Oliva'!JF$6:JF$257,'Aceite de Oliva'!$A$6:$A$257,"&gt;="&amp;$A272,'Aceite de Oliva'!$B$6:$B$257,"&lt;="&amp;$B272)</f>
        <v>0</v>
      </c>
      <c r="JJ272" s="4">
        <f>SUMIFS('Aceite de Oliva'!JJ$6:JJ$257,'Aceite de Oliva'!$A$6:$A$257,"&gt;="&amp;$A272,'Aceite de Oliva'!$B$6:$B$257,"&lt;="&amp;$B272)</f>
        <v>0</v>
      </c>
      <c r="JK272" s="4">
        <f>SUMIFS('Aceite de Oliva'!JK$6:JK$257,'Aceite de Oliva'!$A$6:$A$257,"&gt;="&amp;$A272,'Aceite de Oliva'!$B$6:$B$257,"&lt;="&amp;$B272)</f>
        <v>0</v>
      </c>
      <c r="JL272" s="4">
        <f>SUMIFS('Aceite de Oliva'!JL$6:JL$257,'Aceite de Oliva'!$A$6:$A$257,"&gt;="&amp;$A272,'Aceite de Oliva'!$B$6:$B$257,"&lt;="&amp;$B272)</f>
        <v>0</v>
      </c>
      <c r="JM272" s="4">
        <f>SUMIFS('Aceite de Oliva'!JM$6:JM$257,'Aceite de Oliva'!$A$6:$A$257,"&gt;="&amp;$A272,'Aceite de Oliva'!$B$6:$B$257,"&lt;="&amp;$B272)</f>
        <v>0</v>
      </c>
      <c r="JQ272" s="4">
        <f>SUMIFS('Aceite de Oliva'!JQ$6:JQ$257,'Aceite de Oliva'!$A$6:$A$257,"&gt;="&amp;$A272,'Aceite de Oliva'!$B$6:$B$257,"&lt;="&amp;$B272)</f>
        <v>0</v>
      </c>
      <c r="JR272" s="4">
        <f>SUMIFS('Aceite de Oliva'!JR$6:JR$257,'Aceite de Oliva'!$A$6:$A$257,"&gt;="&amp;$A272,'Aceite de Oliva'!$B$6:$B$257,"&lt;="&amp;$B272)</f>
        <v>0</v>
      </c>
      <c r="JS272" s="4">
        <f>SUMIFS('Aceite de Oliva'!JS$6:JS$257,'Aceite de Oliva'!$A$6:$A$257,"&gt;="&amp;$A272,'Aceite de Oliva'!$B$6:$B$257,"&lt;="&amp;$B272)</f>
        <v>0</v>
      </c>
      <c r="JT272" s="4">
        <f>SUMIFS('Aceite de Oliva'!JT$6:JT$257,'Aceite de Oliva'!$A$6:$A$257,"&gt;="&amp;$A272,'Aceite de Oliva'!$B$6:$B$257,"&lt;="&amp;$B272)</f>
        <v>0</v>
      </c>
      <c r="JX272" s="4">
        <f>SUMIFS('Aceite de Oliva'!JX$6:JX$257,'Aceite de Oliva'!$A$6:$A$257,"&gt;="&amp;$A272,'Aceite de Oliva'!$B$6:$B$257,"&lt;="&amp;$B272)</f>
        <v>0</v>
      </c>
      <c r="JY272" s="4">
        <f>SUMIFS('Aceite de Oliva'!JY$6:JY$257,'Aceite de Oliva'!$A$6:$A$257,"&gt;="&amp;$A272,'Aceite de Oliva'!$B$6:$B$257,"&lt;="&amp;$B272)</f>
        <v>0</v>
      </c>
      <c r="JZ272" s="4">
        <f>SUMIFS('Aceite de Oliva'!JZ$6:JZ$257,'Aceite de Oliva'!$A$6:$A$257,"&gt;="&amp;$A272,'Aceite de Oliva'!$B$6:$B$257,"&lt;="&amp;$B272)</f>
        <v>0</v>
      </c>
      <c r="KA272" s="4">
        <f>SUMIFS('Aceite de Oliva'!KA$6:KA$257,'Aceite de Oliva'!$A$6:$A$257,"&gt;="&amp;$A272,'Aceite de Oliva'!$B$6:$B$257,"&lt;="&amp;$B272)</f>
        <v>0</v>
      </c>
      <c r="KE272" s="4">
        <f>SUMIFS('Aceite de Oliva'!KE$6:KE$257,'Aceite de Oliva'!$A$6:$A$257,"&gt;="&amp;$A272,'Aceite de Oliva'!$B$6:$B$257,"&lt;="&amp;$B272)</f>
        <v>0</v>
      </c>
      <c r="KF272" s="4">
        <f>SUMIFS('Aceite de Oliva'!KF$6:KF$257,'Aceite de Oliva'!$A$6:$A$257,"&gt;="&amp;$A272,'Aceite de Oliva'!$B$6:$B$257,"&lt;="&amp;$B272)</f>
        <v>0</v>
      </c>
      <c r="KG272" s="4">
        <f>SUMIFS('Aceite de Oliva'!KG$6:KG$257,'Aceite de Oliva'!$A$6:$A$257,"&gt;="&amp;$A272,'Aceite de Oliva'!$B$6:$B$257,"&lt;="&amp;$B272)</f>
        <v>0</v>
      </c>
      <c r="KH272" s="4">
        <f>SUMIFS('Aceite de Oliva'!KH$6:KH$257,'Aceite de Oliva'!$A$6:$A$257,"&gt;="&amp;$A272,'Aceite de Oliva'!$B$6:$B$257,"&lt;="&amp;$B272)</f>
        <v>0</v>
      </c>
      <c r="KL272" s="4">
        <f>SUMIFS('Aceite de Oliva'!KL$6:KL$257,'Aceite de Oliva'!$A$6:$A$257,"&gt;="&amp;$A272,'Aceite de Oliva'!$B$6:$B$257,"&lt;="&amp;$B272)</f>
        <v>0</v>
      </c>
      <c r="KM272" s="4">
        <f>SUMIFS('Aceite de Oliva'!KM$6:KM$257,'Aceite de Oliva'!$A$6:$A$257,"&gt;="&amp;$A272,'Aceite de Oliva'!$B$6:$B$257,"&lt;="&amp;$B272)</f>
        <v>0</v>
      </c>
      <c r="KN272" s="4">
        <f>SUMIFS('Aceite de Oliva'!KN$6:KN$257,'Aceite de Oliva'!$A$6:$A$257,"&gt;="&amp;$A272,'Aceite de Oliva'!$B$6:$B$257,"&lt;="&amp;$B272)</f>
        <v>0</v>
      </c>
      <c r="KO272" s="4">
        <f>SUMIFS('Aceite de Oliva'!KO$6:KO$257,'Aceite de Oliva'!$A$6:$A$257,"&gt;="&amp;$A272,'Aceite de Oliva'!$B$6:$B$257,"&lt;="&amp;$B272)</f>
        <v>0</v>
      </c>
      <c r="KS272" s="4">
        <f>SUMIFS('Aceite de Oliva'!KS$6:KS$257,'Aceite de Oliva'!$A$6:$A$257,"&gt;="&amp;$A272,'Aceite de Oliva'!$B$6:$B$257,"&lt;="&amp;$B272)</f>
        <v>0</v>
      </c>
      <c r="KT272" s="4">
        <f>SUMIFS('Aceite de Oliva'!KT$6:KT$257,'Aceite de Oliva'!$A$6:$A$257,"&gt;="&amp;$A272,'Aceite de Oliva'!$B$6:$B$257,"&lt;="&amp;$B272)</f>
        <v>0</v>
      </c>
      <c r="KU272" s="4">
        <f>SUMIFS('Aceite de Oliva'!KU$6:KU$257,'Aceite de Oliva'!$A$6:$A$257,"&gt;="&amp;$A272,'Aceite de Oliva'!$B$6:$B$257,"&lt;="&amp;$B272)</f>
        <v>0</v>
      </c>
      <c r="KV272" s="4">
        <f>SUMIFS('Aceite de Oliva'!KV$6:KV$257,'Aceite de Oliva'!$A$6:$A$257,"&gt;="&amp;$A272,'Aceite de Oliva'!$B$6:$B$257,"&lt;="&amp;$B272)</f>
        <v>0</v>
      </c>
      <c r="KZ272" s="4">
        <f>SUMIFS('Aceite de Oliva'!KZ$6:KZ$257,'Aceite de Oliva'!$A$6:$A$257,"&gt;="&amp;$A272,'Aceite de Oliva'!$B$6:$B$257,"&lt;="&amp;$B272)</f>
        <v>0</v>
      </c>
      <c r="LA272" s="4">
        <f>SUMIFS('Aceite de Oliva'!LA$6:LA$257,'Aceite de Oliva'!$A$6:$A$257,"&gt;="&amp;$A272,'Aceite de Oliva'!$B$6:$B$257,"&lt;="&amp;$B272)</f>
        <v>0</v>
      </c>
      <c r="LB272" s="4">
        <f>SUMIFS('Aceite de Oliva'!LB$6:LB$257,'Aceite de Oliva'!$A$6:$A$257,"&gt;="&amp;$A272,'Aceite de Oliva'!$B$6:$B$257,"&lt;="&amp;$B272)</f>
        <v>0</v>
      </c>
      <c r="LC272" s="4">
        <f>SUMIFS('Aceite de Oliva'!LC$6:LC$257,'Aceite de Oliva'!$A$6:$A$257,"&gt;="&amp;$A272,'Aceite de Oliva'!$B$6:$B$257,"&lt;="&amp;$B272)</f>
        <v>0</v>
      </c>
      <c r="LG272" s="4">
        <f>SUMIFS('Aceite de Oliva'!LG$6:LG$257,'Aceite de Oliva'!$A$6:$A$257,"&gt;="&amp;$A272,'Aceite de Oliva'!$B$6:$B$257,"&lt;="&amp;$B272)</f>
        <v>0</v>
      </c>
      <c r="LH272" s="4">
        <f>SUMIFS('Aceite de Oliva'!LH$6:LH$257,'Aceite de Oliva'!$A$6:$A$257,"&gt;="&amp;$A272,'Aceite de Oliva'!$B$6:$B$257,"&lt;="&amp;$B272)</f>
        <v>0</v>
      </c>
      <c r="LI272" s="4">
        <f>SUMIFS('Aceite de Oliva'!LI$6:LI$257,'Aceite de Oliva'!$A$6:$A$257,"&gt;="&amp;$A272,'Aceite de Oliva'!$B$6:$B$257,"&lt;="&amp;$B272)</f>
        <v>0</v>
      </c>
      <c r="LJ272" s="4">
        <f>SUMIFS('Aceite de Oliva'!LJ$6:LJ$257,'Aceite de Oliva'!$A$6:$A$257,"&gt;="&amp;$A272,'Aceite de Oliva'!$B$6:$B$257,"&lt;="&amp;$B272)</f>
        <v>0</v>
      </c>
      <c r="LN272" s="4">
        <f>SUMIFS('Aceite de Oliva'!LN$6:LN$257,'Aceite de Oliva'!$A$6:$A$257,"&gt;="&amp;$A272,'Aceite de Oliva'!$B$6:$B$257,"&lt;="&amp;$B272)</f>
        <v>0</v>
      </c>
      <c r="LO272" s="4">
        <f>SUMIFS('Aceite de Oliva'!LO$6:LO$257,'Aceite de Oliva'!$A$6:$A$257,"&gt;="&amp;$A272,'Aceite de Oliva'!$B$6:$B$257,"&lt;="&amp;$B272)</f>
        <v>0</v>
      </c>
      <c r="LP272" s="4">
        <f>SUMIFS('Aceite de Oliva'!LP$6:LP$257,'Aceite de Oliva'!$A$6:$A$257,"&gt;="&amp;$A272,'Aceite de Oliva'!$B$6:$B$257,"&lt;="&amp;$B272)</f>
        <v>0</v>
      </c>
      <c r="LQ272" s="4">
        <f>SUMIFS('Aceite de Oliva'!LQ$6:LQ$257,'Aceite de Oliva'!$A$6:$A$257,"&gt;="&amp;$A272,'Aceite de Oliva'!$B$6:$B$257,"&lt;="&amp;$B272)</f>
        <v>0</v>
      </c>
      <c r="LU272" s="4">
        <f>SUMIFS('Aceite de Oliva'!LU$6:LU$257,'Aceite de Oliva'!$A$6:$A$257,"&gt;="&amp;$A272,'Aceite de Oliva'!$B$6:$B$257,"&lt;="&amp;$B272)</f>
        <v>0</v>
      </c>
      <c r="LV272" s="4">
        <f>SUMIFS('Aceite de Oliva'!LV$6:LV$257,'Aceite de Oliva'!$A$6:$A$257,"&gt;="&amp;$A272,'Aceite de Oliva'!$B$6:$B$257,"&lt;="&amp;$B272)</f>
        <v>0</v>
      </c>
      <c r="LW272" s="4">
        <f>SUMIFS('Aceite de Oliva'!LW$6:LW$257,'Aceite de Oliva'!$A$6:$A$257,"&gt;="&amp;$A272,'Aceite de Oliva'!$B$6:$B$257,"&lt;="&amp;$B272)</f>
        <v>0</v>
      </c>
      <c r="LX272" s="4">
        <f>SUMIFS('Aceite de Oliva'!LX$6:LX$257,'Aceite de Oliva'!$A$6:$A$257,"&gt;="&amp;$A272,'Aceite de Oliva'!$B$6:$B$257,"&lt;="&amp;$B272)</f>
        <v>0</v>
      </c>
      <c r="MB272" s="4">
        <f>SUMIFS('Aceite de Oliva'!MB$6:MB$257,'Aceite de Oliva'!$A$6:$A$257,"&gt;="&amp;$A272,'Aceite de Oliva'!$B$6:$B$257,"&lt;="&amp;$B272)</f>
        <v>0</v>
      </c>
      <c r="MC272" s="4">
        <f>SUMIFS('Aceite de Oliva'!MC$6:MC$257,'Aceite de Oliva'!$A$6:$A$257,"&gt;="&amp;$A272,'Aceite de Oliva'!$B$6:$B$257,"&lt;="&amp;$B272)</f>
        <v>0</v>
      </c>
      <c r="MD272" s="4">
        <f>SUMIFS('Aceite de Oliva'!MD$6:MD$257,'Aceite de Oliva'!$A$6:$A$257,"&gt;="&amp;$A272,'Aceite de Oliva'!$B$6:$B$257,"&lt;="&amp;$B272)</f>
        <v>0</v>
      </c>
      <c r="ME272" s="4">
        <f>SUMIFS('Aceite de Oliva'!ME$6:ME$257,'Aceite de Oliva'!$A$6:$A$257,"&gt;="&amp;$A272,'Aceite de Oliva'!$B$6:$B$257,"&lt;="&amp;$B272)</f>
        <v>0</v>
      </c>
      <c r="MI272" s="4">
        <f>SUMIFS('Aceite de Oliva'!MI$6:MI$257,'Aceite de Oliva'!$A$6:$A$257,"&gt;="&amp;$A272,'Aceite de Oliva'!$B$6:$B$257,"&lt;="&amp;$B272)</f>
        <v>0</v>
      </c>
      <c r="MJ272" s="4">
        <f>SUMIFS('Aceite de Oliva'!MJ$6:MJ$257,'Aceite de Oliva'!$A$6:$A$257,"&gt;="&amp;$A272,'Aceite de Oliva'!$B$6:$B$257,"&lt;="&amp;$B272)</f>
        <v>0</v>
      </c>
      <c r="MK272" s="4">
        <f>SUMIFS('Aceite de Oliva'!MK$6:MK$257,'Aceite de Oliva'!$A$6:$A$257,"&gt;="&amp;$A272,'Aceite de Oliva'!$B$6:$B$257,"&lt;="&amp;$B272)</f>
        <v>0</v>
      </c>
      <c r="ML272" s="4">
        <f>SUMIFS('Aceite de Oliva'!ML$6:ML$257,'Aceite de Oliva'!$A$6:$A$257,"&gt;="&amp;$A272,'Aceite de Oliva'!$B$6:$B$257,"&lt;="&amp;$B272)</f>
        <v>0</v>
      </c>
      <c r="MP272" s="4">
        <f>SUMIFS('Aceite de Oliva'!MP$6:MP$257,'Aceite de Oliva'!$A$6:$A$257,"&gt;="&amp;$A272,'Aceite de Oliva'!$B$6:$B$257,"&lt;="&amp;$B272)</f>
        <v>0</v>
      </c>
      <c r="MQ272" s="4">
        <f>SUMIFS('Aceite de Oliva'!MQ$6:MQ$257,'Aceite de Oliva'!$A$6:$A$257,"&gt;="&amp;$A272,'Aceite de Oliva'!$B$6:$B$257,"&lt;="&amp;$B272)</f>
        <v>0</v>
      </c>
      <c r="MR272" s="4">
        <f>SUMIFS('Aceite de Oliva'!MR$6:MR$257,'Aceite de Oliva'!$A$6:$A$257,"&gt;="&amp;$A272,'Aceite de Oliva'!$B$6:$B$257,"&lt;="&amp;$B272)</f>
        <v>0</v>
      </c>
      <c r="MS272" s="4">
        <f>SUMIFS('Aceite de Oliva'!MS$6:MS$257,'Aceite de Oliva'!$A$6:$A$257,"&gt;="&amp;$A272,'Aceite de Oliva'!$B$6:$B$257,"&lt;="&amp;$B272)</f>
        <v>0</v>
      </c>
      <c r="MW272" s="4">
        <f>SUMIFS('Aceite de Oliva'!MW$6:MW$257,'Aceite de Oliva'!$A$6:$A$257,"&gt;="&amp;$A272,'Aceite de Oliva'!$B$6:$B$257,"&lt;="&amp;$B272)</f>
        <v>0</v>
      </c>
      <c r="MX272" s="4">
        <f>SUMIFS('Aceite de Oliva'!MX$6:MX$257,'Aceite de Oliva'!$A$6:$A$257,"&gt;="&amp;$A272,'Aceite de Oliva'!$B$6:$B$257,"&lt;="&amp;$B272)</f>
        <v>0</v>
      </c>
      <c r="MY272" s="4">
        <f>SUMIFS('Aceite de Oliva'!MY$6:MY$257,'Aceite de Oliva'!$A$6:$A$257,"&gt;="&amp;$A272,'Aceite de Oliva'!$B$6:$B$257,"&lt;="&amp;$B272)</f>
        <v>0</v>
      </c>
      <c r="MZ272" s="4">
        <f>SUMIFS('Aceite de Oliva'!MZ$6:MZ$257,'Aceite de Oliva'!$A$6:$A$257,"&gt;="&amp;$A272,'Aceite de Oliva'!$B$6:$B$257,"&lt;="&amp;$B272)</f>
        <v>0</v>
      </c>
      <c r="ND272" s="4">
        <f>SUMIFS('Aceite de Oliva'!ND$6:ND$257,'Aceite de Oliva'!$A$6:$A$257,"&gt;="&amp;$A272,'Aceite de Oliva'!$B$6:$B$257,"&lt;="&amp;$B272)</f>
        <v>0</v>
      </c>
      <c r="NE272" s="4">
        <f>SUMIFS('Aceite de Oliva'!NE$6:NE$257,'Aceite de Oliva'!$A$6:$A$257,"&gt;="&amp;$A272,'Aceite de Oliva'!$B$6:$B$257,"&lt;="&amp;$B272)</f>
        <v>0</v>
      </c>
      <c r="NF272" s="4">
        <f>SUMIFS('Aceite de Oliva'!NF$6:NF$257,'Aceite de Oliva'!$A$6:$A$257,"&gt;="&amp;$A272,'Aceite de Oliva'!$B$6:$B$257,"&lt;="&amp;$B272)</f>
        <v>0</v>
      </c>
      <c r="NG272" s="4">
        <f>SUMIFS('Aceite de Oliva'!NG$6:NG$257,'Aceite de Oliva'!$A$6:$A$257,"&gt;="&amp;$A272,'Aceite de Oliva'!$B$6:$B$257,"&lt;="&amp;$B272)</f>
        <v>0</v>
      </c>
      <c r="NK272" s="4">
        <f>SUMIFS('Aceite de Oliva'!NK$6:NK$257,'Aceite de Oliva'!$A$6:$A$257,"&gt;="&amp;$A272,'Aceite de Oliva'!$B$6:$B$257,"&lt;="&amp;$B272)</f>
        <v>0</v>
      </c>
      <c r="NL272" s="4">
        <f>SUMIFS('Aceite de Oliva'!NL$6:NL$257,'Aceite de Oliva'!$A$6:$A$257,"&gt;="&amp;$A272,'Aceite de Oliva'!$B$6:$B$257,"&lt;="&amp;$B272)</f>
        <v>0</v>
      </c>
      <c r="NM272" s="4">
        <f>SUMIFS('Aceite de Oliva'!NM$6:NM$257,'Aceite de Oliva'!$A$6:$A$257,"&gt;="&amp;$A272,'Aceite de Oliva'!$B$6:$B$257,"&lt;="&amp;$B272)</f>
        <v>0</v>
      </c>
      <c r="NN272" s="4">
        <f>SUMIFS('Aceite de Oliva'!NN$6:NN$257,'Aceite de Oliva'!$A$6:$A$257,"&gt;="&amp;$A272,'Aceite de Oliva'!$B$6:$B$257,"&lt;="&amp;$B272)</f>
        <v>0</v>
      </c>
      <c r="NR272" s="4">
        <f>SUMIFS('Aceite de Oliva'!NR$6:NR$257,'Aceite de Oliva'!$A$6:$A$257,"&gt;="&amp;$A272,'Aceite de Oliva'!$B$6:$B$257,"&lt;="&amp;$B272)</f>
        <v>0</v>
      </c>
      <c r="NS272" s="4">
        <f>SUMIFS('Aceite de Oliva'!NS$6:NS$257,'Aceite de Oliva'!$A$6:$A$257,"&gt;="&amp;$A272,'Aceite de Oliva'!$B$6:$B$257,"&lt;="&amp;$B272)</f>
        <v>0</v>
      </c>
      <c r="NT272" s="4">
        <f>SUMIFS('Aceite de Oliva'!NT$6:NT$257,'Aceite de Oliva'!$A$6:$A$257,"&gt;="&amp;$A272,'Aceite de Oliva'!$B$6:$B$257,"&lt;="&amp;$B272)</f>
        <v>0</v>
      </c>
      <c r="NU272" s="4">
        <f>SUMIFS('Aceite de Oliva'!NU$6:NU$257,'Aceite de Oliva'!$A$6:$A$257,"&gt;="&amp;$A272,'Aceite de Oliva'!$B$6:$B$257,"&lt;="&amp;$B272)</f>
        <v>0</v>
      </c>
      <c r="NY272" s="4">
        <f>SUMIFS('Aceite de Oliva'!NY$6:NY$257,'Aceite de Oliva'!$A$6:$A$257,"&gt;="&amp;$A272,'Aceite de Oliva'!$B$6:$B$257,"&lt;="&amp;$B272)</f>
        <v>0</v>
      </c>
      <c r="NZ272" s="4">
        <f>SUMIFS('Aceite de Oliva'!NZ$6:NZ$257,'Aceite de Oliva'!$A$6:$A$257,"&gt;="&amp;$A272,'Aceite de Oliva'!$B$6:$B$257,"&lt;="&amp;$B272)</f>
        <v>0</v>
      </c>
      <c r="OA272" s="4">
        <f>SUMIFS('Aceite de Oliva'!OA$6:OA$257,'Aceite de Oliva'!$A$6:$A$257,"&gt;="&amp;$A272,'Aceite de Oliva'!$B$6:$B$257,"&lt;="&amp;$B272)</f>
        <v>0</v>
      </c>
      <c r="OB272" s="4">
        <f>SUMIFS('Aceite de Oliva'!OB$6:OB$257,'Aceite de Oliva'!$A$6:$A$257,"&gt;="&amp;$A272,'Aceite de Oliva'!$B$6:$B$257,"&lt;="&amp;$B272)</f>
        <v>0</v>
      </c>
      <c r="OF272" s="4">
        <f>SUMIFS('Aceite de Oliva'!OF$6:OF$257,'Aceite de Oliva'!$A$6:$A$257,"&gt;="&amp;$A272,'Aceite de Oliva'!$B$6:$B$257,"&lt;="&amp;$B272)</f>
        <v>0.1</v>
      </c>
      <c r="OG272" s="4">
        <f>SUMIFS('Aceite de Oliva'!OG$6:OG$257,'Aceite de Oliva'!$A$6:$A$257,"&gt;="&amp;$A272,'Aceite de Oliva'!$B$6:$B$257,"&lt;="&amp;$B272)</f>
        <v>0.28999999999999998</v>
      </c>
      <c r="OH272" s="4">
        <f>SUMIFS('Aceite de Oliva'!OH$6:OH$257,'Aceite de Oliva'!$A$6:$A$257,"&gt;="&amp;$A272,'Aceite de Oliva'!$B$6:$B$257,"&lt;="&amp;$B272)</f>
        <v>7.0000000000000007E-2</v>
      </c>
      <c r="OI272" s="4">
        <f>SUMIFS('Aceite de Oliva'!OI$6:OI$257,'Aceite de Oliva'!$A$6:$A$257,"&gt;="&amp;$A272,'Aceite de Oliva'!$B$6:$B$257,"&lt;="&amp;$B272)</f>
        <v>0</v>
      </c>
      <c r="OM272" s="4">
        <f>SUMIFS('Aceite de Oliva'!OM$6:OM$257,'Aceite de Oliva'!$A$6:$A$257,"&gt;="&amp;$A272,'Aceite de Oliva'!$B$6:$B$257,"&lt;="&amp;$B272)</f>
        <v>0</v>
      </c>
      <c r="ON272" s="4">
        <f>SUMIFS('Aceite de Oliva'!ON$6:ON$257,'Aceite de Oliva'!$A$6:$A$257,"&gt;="&amp;$A272,'Aceite de Oliva'!$B$6:$B$257,"&lt;="&amp;$B272)</f>
        <v>0</v>
      </c>
      <c r="OO272" s="4">
        <f>SUMIFS('Aceite de Oliva'!OO$6:OO$257,'Aceite de Oliva'!$A$6:$A$257,"&gt;="&amp;$A272,'Aceite de Oliva'!$B$6:$B$257,"&lt;="&amp;$B272)</f>
        <v>0</v>
      </c>
      <c r="OP272" s="4">
        <f>SUMIFS('Aceite de Oliva'!OP$6:OP$257,'Aceite de Oliva'!$A$6:$A$257,"&gt;="&amp;$A272,'Aceite de Oliva'!$B$6:$B$257,"&lt;="&amp;$B272)</f>
        <v>0</v>
      </c>
      <c r="OT272" s="4">
        <f>SUMIFS('Aceite de Oliva'!OT$6:OT$257,'Aceite de Oliva'!$A$6:$A$257,"&gt;="&amp;$A272,'Aceite de Oliva'!$B$6:$B$257,"&lt;="&amp;$B272)</f>
        <v>0</v>
      </c>
      <c r="OU272" s="4">
        <f>SUMIFS('Aceite de Oliva'!OU$6:OU$257,'Aceite de Oliva'!$A$6:$A$257,"&gt;="&amp;$A272,'Aceite de Oliva'!$B$6:$B$257,"&lt;="&amp;$B272)</f>
        <v>0</v>
      </c>
      <c r="OV272" s="4">
        <f>SUMIFS('Aceite de Oliva'!OV$6:OV$257,'Aceite de Oliva'!$A$6:$A$257,"&gt;="&amp;$A272,'Aceite de Oliva'!$B$6:$B$257,"&lt;="&amp;$B272)</f>
        <v>0</v>
      </c>
      <c r="OW272" s="4">
        <f>SUMIFS('Aceite de Oliva'!OW$6:OW$257,'Aceite de Oliva'!$A$6:$A$257,"&gt;="&amp;$A272,'Aceite de Oliva'!$B$6:$B$257,"&lt;="&amp;$B272)</f>
        <v>0</v>
      </c>
      <c r="PA272" s="4">
        <f>SUMIFS('Aceite de Oliva'!PA$6:PA$257,'Aceite de Oliva'!$A$6:$A$257,"&gt;="&amp;$A272,'Aceite de Oliva'!$B$6:$B$257,"&lt;="&amp;$B272)</f>
        <v>0</v>
      </c>
      <c r="PB272" s="4">
        <f>SUMIFS('Aceite de Oliva'!PB$6:PB$257,'Aceite de Oliva'!$A$6:$A$257,"&gt;="&amp;$A272,'Aceite de Oliva'!$B$6:$B$257,"&lt;="&amp;$B272)</f>
        <v>0</v>
      </c>
      <c r="PC272" s="4">
        <f>SUMIFS('Aceite de Oliva'!PC$6:PC$257,'Aceite de Oliva'!$A$6:$A$257,"&gt;="&amp;$A272,'Aceite de Oliva'!$B$6:$B$257,"&lt;="&amp;$B272)</f>
        <v>0</v>
      </c>
      <c r="PD272" s="4">
        <f>SUMIFS('Aceite de Oliva'!PD$6:PD$257,'Aceite de Oliva'!$A$6:$A$257,"&gt;="&amp;$A272,'Aceite de Oliva'!$B$6:$B$257,"&lt;="&amp;$B272)</f>
        <v>0</v>
      </c>
      <c r="PH272" s="4">
        <f>SUMIFS('Aceite de Oliva'!PH$6:PH$257,'Aceite de Oliva'!$A$6:$A$257,"&gt;="&amp;$A272,'Aceite de Oliva'!$B$6:$B$257,"&lt;="&amp;$B272)</f>
        <v>0</v>
      </c>
      <c r="PI272" s="4">
        <f>SUMIFS('Aceite de Oliva'!PI$6:PI$257,'Aceite de Oliva'!$A$6:$A$257,"&gt;="&amp;$A272,'Aceite de Oliva'!$B$6:$B$257,"&lt;="&amp;$B272)</f>
        <v>0</v>
      </c>
      <c r="PJ272" s="4">
        <f>SUMIFS('Aceite de Oliva'!PJ$6:PJ$257,'Aceite de Oliva'!$A$6:$A$257,"&gt;="&amp;$A272,'Aceite de Oliva'!$B$6:$B$257,"&lt;="&amp;$B272)</f>
        <v>0</v>
      </c>
      <c r="PK272" s="4">
        <f>SUMIFS('Aceite de Oliva'!PK$6:PK$257,'Aceite de Oliva'!$A$6:$A$257,"&gt;="&amp;$A272,'Aceite de Oliva'!$B$6:$B$257,"&lt;="&amp;$B272)</f>
        <v>0</v>
      </c>
      <c r="PO272" s="4">
        <f>SUMIFS('Aceite de Oliva'!PO$6:PO$257,'Aceite de Oliva'!$A$6:$A$257,"&gt;="&amp;$A272,'Aceite de Oliva'!$B$6:$B$257,"&lt;="&amp;$B272)</f>
        <v>0</v>
      </c>
      <c r="PP272" s="4">
        <f>SUMIFS('Aceite de Oliva'!PP$6:PP$257,'Aceite de Oliva'!$A$6:$A$257,"&gt;="&amp;$A272,'Aceite de Oliva'!$B$6:$B$257,"&lt;="&amp;$B272)</f>
        <v>0</v>
      </c>
      <c r="PQ272" s="4">
        <f>SUMIFS('Aceite de Oliva'!PQ$6:PQ$257,'Aceite de Oliva'!$A$6:$A$257,"&gt;="&amp;$A272,'Aceite de Oliva'!$B$6:$B$257,"&lt;="&amp;$B272)</f>
        <v>0</v>
      </c>
      <c r="PR272" s="4">
        <f>SUMIFS('Aceite de Oliva'!PR$6:PR$257,'Aceite de Oliva'!$A$6:$A$257,"&gt;="&amp;$A272,'Aceite de Oliva'!$B$6:$B$257,"&lt;="&amp;$B272)</f>
        <v>0</v>
      </c>
      <c r="PV272" s="4">
        <f>SUMIFS('Aceite de Oliva'!PV$6:PV$257,'Aceite de Oliva'!$A$6:$A$257,"&gt;="&amp;$A272,'Aceite de Oliva'!$B$6:$B$257,"&lt;="&amp;$B272)</f>
        <v>0</v>
      </c>
      <c r="PW272" s="4">
        <f>SUMIFS('Aceite de Oliva'!PW$6:PW$257,'Aceite de Oliva'!$A$6:$A$257,"&gt;="&amp;$A272,'Aceite de Oliva'!$B$6:$B$257,"&lt;="&amp;$B272)</f>
        <v>0</v>
      </c>
      <c r="PX272" s="4">
        <f>SUMIFS('Aceite de Oliva'!PX$6:PX$257,'Aceite de Oliva'!$A$6:$A$257,"&gt;="&amp;$A272,'Aceite de Oliva'!$B$6:$B$257,"&lt;="&amp;$B272)</f>
        <v>0</v>
      </c>
      <c r="PY272" s="4">
        <f>SUMIFS('Aceite de Oliva'!PY$6:PY$257,'Aceite de Oliva'!$A$6:$A$257,"&gt;="&amp;$A272,'Aceite de Oliva'!$B$6:$B$257,"&lt;="&amp;$B272)</f>
        <v>0</v>
      </c>
      <c r="QC272" s="4">
        <f>SUMIFS('Aceite de Oliva'!QC$6:QC$257,'Aceite de Oliva'!$A$6:$A$257,"&gt;="&amp;$A272,'Aceite de Oliva'!$B$6:$B$257,"&lt;="&amp;$B272)</f>
        <v>0</v>
      </c>
      <c r="QD272" s="4">
        <f>SUMIFS('Aceite de Oliva'!QD$6:QD$257,'Aceite de Oliva'!$A$6:$A$257,"&gt;="&amp;$A272,'Aceite de Oliva'!$B$6:$B$257,"&lt;="&amp;$B272)</f>
        <v>0</v>
      </c>
      <c r="QE272" s="4">
        <f>SUMIFS('Aceite de Oliva'!QE$6:QE$257,'Aceite de Oliva'!$A$6:$A$257,"&gt;="&amp;$A272,'Aceite de Oliva'!$B$6:$B$257,"&lt;="&amp;$B272)</f>
        <v>0</v>
      </c>
      <c r="QF272" s="4">
        <f>SUMIFS('Aceite de Oliva'!QF$6:QF$257,'Aceite de Oliva'!$A$6:$A$257,"&gt;="&amp;$A272,'Aceite de Oliva'!$B$6:$B$257,"&lt;="&amp;$B272)</f>
        <v>0</v>
      </c>
      <c r="QJ272" s="4">
        <f>SUMIFS('Aceite de Oliva'!QJ$6:QJ$257,'Aceite de Oliva'!$A$6:$A$257,"&gt;="&amp;$A272,'Aceite de Oliva'!$B$6:$B$257,"&lt;="&amp;$B272)</f>
        <v>0</v>
      </c>
      <c r="QK272" s="4">
        <f>SUMIFS('Aceite de Oliva'!QK$6:QK$257,'Aceite de Oliva'!$A$6:$A$257,"&gt;="&amp;$A272,'Aceite de Oliva'!$B$6:$B$257,"&lt;="&amp;$B272)</f>
        <v>0</v>
      </c>
      <c r="QL272" s="4">
        <f>SUMIFS('Aceite de Oliva'!QL$6:QL$257,'Aceite de Oliva'!$A$6:$A$257,"&gt;="&amp;$A272,'Aceite de Oliva'!$B$6:$B$257,"&lt;="&amp;$B272)</f>
        <v>0</v>
      </c>
      <c r="QM272" s="4">
        <f>SUMIFS('Aceite de Oliva'!QM$6:QM$257,'Aceite de Oliva'!$A$6:$A$257,"&gt;="&amp;$A272,'Aceite de Oliva'!$B$6:$B$257,"&lt;="&amp;$B272)</f>
        <v>0</v>
      </c>
      <c r="QQ272" s="4">
        <f>SUMIFS('Aceite de Oliva'!QQ$6:QQ$257,'Aceite de Oliva'!$A$6:$A$257,"&gt;="&amp;$A272,'Aceite de Oliva'!$B$6:$B$257,"&lt;="&amp;$B272)</f>
        <v>0</v>
      </c>
      <c r="QR272" s="4">
        <f>SUMIFS('Aceite de Oliva'!QR$6:QR$257,'Aceite de Oliva'!$A$6:$A$257,"&gt;="&amp;$A272,'Aceite de Oliva'!$B$6:$B$257,"&lt;="&amp;$B272)</f>
        <v>0</v>
      </c>
      <c r="QS272" s="4">
        <f>SUMIFS('Aceite de Oliva'!QS$6:QS$257,'Aceite de Oliva'!$A$6:$A$257,"&gt;="&amp;$A272,'Aceite de Oliva'!$B$6:$B$257,"&lt;="&amp;$B272)</f>
        <v>0</v>
      </c>
      <c r="QT272" s="4">
        <f>SUMIFS('Aceite de Oliva'!QT$6:QT$257,'Aceite de Oliva'!$A$6:$A$257,"&gt;="&amp;$A272,'Aceite de Oliva'!$B$6:$B$257,"&lt;="&amp;$B272)</f>
        <v>0</v>
      </c>
      <c r="QX272" s="4">
        <f>SUMIFS('Aceite de Oliva'!QX$6:QX$257,'Aceite de Oliva'!$A$6:$A$257,"&gt;="&amp;$A272,'Aceite de Oliva'!$B$6:$B$257,"&lt;="&amp;$B272)</f>
        <v>0.36</v>
      </c>
      <c r="QY272" s="4">
        <f>SUMIFS('Aceite de Oliva'!QY$6:QY$257,'Aceite de Oliva'!$A$6:$A$257,"&gt;="&amp;$A272,'Aceite de Oliva'!$B$6:$B$257,"&lt;="&amp;$B272)</f>
        <v>0.43</v>
      </c>
      <c r="QZ272" s="4">
        <f>SUMIFS('Aceite de Oliva'!QZ$6:QZ$257,'Aceite de Oliva'!$A$6:$A$257,"&gt;="&amp;$A272,'Aceite de Oliva'!$B$6:$B$257,"&lt;="&amp;$B272)</f>
        <v>0.13</v>
      </c>
      <c r="RA272" s="4">
        <f>SUMIFS('Aceite de Oliva'!RA$6:RA$257,'Aceite de Oliva'!$A$6:$A$257,"&gt;="&amp;$A272,'Aceite de Oliva'!$B$6:$B$257,"&lt;="&amp;$B272)</f>
        <v>0.21</v>
      </c>
      <c r="RE272" s="4">
        <f>SUMIFS('Aceite de Oliva'!RE$6:RE$257,'Aceite de Oliva'!$A$6:$A$257,"&gt;="&amp;$A272,'Aceite de Oliva'!$B$6:$B$257,"&lt;="&amp;$B272)</f>
        <v>1.01</v>
      </c>
      <c r="RF272" s="4">
        <f>SUMIFS('Aceite de Oliva'!RF$6:RF$257,'Aceite de Oliva'!$A$6:$A$257,"&gt;="&amp;$A272,'Aceite de Oliva'!$B$6:$B$257,"&lt;="&amp;$B272)</f>
        <v>4.1499999999999995</v>
      </c>
      <c r="RG272" s="4">
        <f>SUMIFS('Aceite de Oliva'!RG$6:RG$257,'Aceite de Oliva'!$A$6:$A$257,"&gt;="&amp;$A272,'Aceite de Oliva'!$B$6:$B$257,"&lt;="&amp;$B272)</f>
        <v>0.11</v>
      </c>
      <c r="RH272" s="4">
        <f>SUMIFS('Aceite de Oliva'!RH$6:RH$257,'Aceite de Oliva'!$A$6:$A$257,"&gt;="&amp;$A272,'Aceite de Oliva'!$B$6:$B$257,"&lt;="&amp;$B272)</f>
        <v>0</v>
      </c>
      <c r="RL272" s="4">
        <f>SUMIFS('Aceite de Oliva'!RL$6:RL$257,'Aceite de Oliva'!$A$6:$A$257,"&gt;="&amp;$A272,'Aceite de Oliva'!$B$6:$B$257,"&lt;="&amp;$B272)</f>
        <v>0.21000000000000002</v>
      </c>
      <c r="RM272" s="4">
        <f>SUMIFS('Aceite de Oliva'!RM$6:RM$257,'Aceite de Oliva'!$A$6:$A$257,"&gt;="&amp;$A272,'Aceite de Oliva'!$B$6:$B$257,"&lt;="&amp;$B272)</f>
        <v>1.1000000000000001</v>
      </c>
      <c r="RN272" s="4">
        <f>SUMIFS('Aceite de Oliva'!RN$6:RN$257,'Aceite de Oliva'!$A$6:$A$257,"&gt;="&amp;$A272,'Aceite de Oliva'!$B$6:$B$257,"&lt;="&amp;$B272)</f>
        <v>0</v>
      </c>
      <c r="RO272" s="4">
        <f>SUMIFS('Aceite de Oliva'!RO$6:RO$257,'Aceite de Oliva'!$A$6:$A$257,"&gt;="&amp;$A272,'Aceite de Oliva'!$B$6:$B$257,"&lt;="&amp;$B272)</f>
        <v>0</v>
      </c>
      <c r="RS272" s="4">
        <f>SUMIFS('Aceite de Oliva'!RS$6:RS$257,'Aceite de Oliva'!$A$6:$A$257,"&gt;="&amp;$A272,'Aceite de Oliva'!$B$6:$B$257,"&lt;="&amp;$B272)</f>
        <v>0.35</v>
      </c>
      <c r="RT272" s="4">
        <f>SUMIFS('Aceite de Oliva'!RT$6:RT$257,'Aceite de Oliva'!$A$6:$A$257,"&gt;="&amp;$A272,'Aceite de Oliva'!$B$6:$B$257,"&lt;="&amp;$B272)</f>
        <v>0.74</v>
      </c>
      <c r="RU272" s="4">
        <f>SUMIFS('Aceite de Oliva'!RU$6:RU$257,'Aceite de Oliva'!$A$6:$A$257,"&gt;="&amp;$A272,'Aceite de Oliva'!$B$6:$B$257,"&lt;="&amp;$B272)</f>
        <v>0.28999999999999998</v>
      </c>
      <c r="RV272" s="4">
        <f>SUMIFS('Aceite de Oliva'!RV$6:RV$257,'Aceite de Oliva'!$A$6:$A$257,"&gt;="&amp;$A272,'Aceite de Oliva'!$B$6:$B$257,"&lt;="&amp;$B272)</f>
        <v>0</v>
      </c>
      <c r="RZ272" s="4">
        <f>SUMIFS('Aceite de Oliva'!RZ$6:RZ$257,'Aceite de Oliva'!$A$6:$A$257,"&gt;="&amp;$A272,'Aceite de Oliva'!$B$6:$B$257,"&lt;="&amp;$B272)</f>
        <v>0</v>
      </c>
      <c r="SA272" s="4">
        <f>SUMIFS('Aceite de Oliva'!SA$6:SA$257,'Aceite de Oliva'!$A$6:$A$257,"&gt;="&amp;$A272,'Aceite de Oliva'!$B$6:$B$257,"&lt;="&amp;$B272)</f>
        <v>0</v>
      </c>
      <c r="SB272" s="4">
        <f>SUMIFS('Aceite de Oliva'!SB$6:SB$257,'Aceite de Oliva'!$A$6:$A$257,"&gt;="&amp;$A272,'Aceite de Oliva'!$B$6:$B$257,"&lt;="&amp;$B272)</f>
        <v>0</v>
      </c>
      <c r="SC272" s="4">
        <f>SUMIFS('Aceite de Oliva'!SC$6:SC$257,'Aceite de Oliva'!$A$6:$A$257,"&gt;="&amp;$A272,'Aceite de Oliva'!$B$6:$B$257,"&lt;="&amp;$B272)</f>
        <v>0</v>
      </c>
      <c r="SG272" s="4">
        <f>SUMIFS('Aceite de Oliva'!SG$6:SG$257,'Aceite de Oliva'!$A$6:$A$257,"&gt;="&amp;$A272,'Aceite de Oliva'!$B$6:$B$257,"&lt;="&amp;$B272)</f>
        <v>0</v>
      </c>
      <c r="SH272" s="4">
        <f>SUMIFS('Aceite de Oliva'!SH$6:SH$257,'Aceite de Oliva'!$A$6:$A$257,"&gt;="&amp;$A272,'Aceite de Oliva'!$B$6:$B$257,"&lt;="&amp;$B272)</f>
        <v>0</v>
      </c>
      <c r="SI272" s="4">
        <f>SUMIFS('Aceite de Oliva'!SI$6:SI$257,'Aceite de Oliva'!$A$6:$A$257,"&gt;="&amp;$A272,'Aceite de Oliva'!$B$6:$B$257,"&lt;="&amp;$B272)</f>
        <v>0</v>
      </c>
      <c r="SJ272" s="4">
        <f>SUMIFS('Aceite de Oliva'!SJ$6:SJ$257,'Aceite de Oliva'!$A$6:$A$257,"&gt;="&amp;$A272,'Aceite de Oliva'!$B$6:$B$257,"&lt;="&amp;$B272)</f>
        <v>0</v>
      </c>
      <c r="SN272" s="4">
        <f>SUMIFS('Aceite de Oliva'!SN$6:SN$257,'Aceite de Oliva'!$A$6:$A$257,"&gt;="&amp;$A272,'Aceite de Oliva'!$B$6:$B$257,"&lt;="&amp;$B272)</f>
        <v>0.3</v>
      </c>
      <c r="SO272" s="4">
        <f>SUMIFS('Aceite de Oliva'!SO$6:SO$257,'Aceite de Oliva'!$A$6:$A$257,"&gt;="&amp;$A272,'Aceite de Oliva'!$B$6:$B$257,"&lt;="&amp;$B272)</f>
        <v>0.63</v>
      </c>
      <c r="SP272" s="4">
        <f>SUMIFS('Aceite de Oliva'!SP$6:SP$257,'Aceite de Oliva'!$A$6:$A$257,"&gt;="&amp;$A272,'Aceite de Oliva'!$B$6:$B$257,"&lt;="&amp;$B272)</f>
        <v>0</v>
      </c>
      <c r="SQ272" s="4">
        <f>SUMIFS('Aceite de Oliva'!SQ$6:SQ$257,'Aceite de Oliva'!$A$6:$A$257,"&gt;="&amp;$A272,'Aceite de Oliva'!$B$6:$B$257,"&lt;="&amp;$B272)</f>
        <v>0</v>
      </c>
      <c r="SU272" s="4">
        <f>SUMIFS('Aceite de Oliva'!SU$6:SU$257,'Aceite de Oliva'!$A$6:$A$257,"&gt;="&amp;$A272,'Aceite de Oliva'!$B$6:$B$257,"&lt;="&amp;$B272)</f>
        <v>1.3599999999999999</v>
      </c>
      <c r="SV272" s="4">
        <f>SUMIFS('Aceite de Oliva'!SV$6:SV$257,'Aceite de Oliva'!$A$6:$A$257,"&gt;="&amp;$A272,'Aceite de Oliva'!$B$6:$B$257,"&lt;="&amp;$B272)</f>
        <v>4.66</v>
      </c>
      <c r="SW272" s="4">
        <f>SUMIFS('Aceite de Oliva'!SW$6:SW$257,'Aceite de Oliva'!$A$6:$A$257,"&gt;="&amp;$A272,'Aceite de Oliva'!$B$6:$B$257,"&lt;="&amp;$B272)</f>
        <v>0.48</v>
      </c>
      <c r="SX272" s="4">
        <f>SUMIFS('Aceite de Oliva'!SX$6:SX$257,'Aceite de Oliva'!$A$6:$A$257,"&gt;="&amp;$A272,'Aceite de Oliva'!$B$6:$B$257,"&lt;="&amp;$B272)</f>
        <v>0</v>
      </c>
      <c r="TB272" s="4">
        <f>SUMIFS('Aceite de Oliva'!TB$6:TB$257,'Aceite de Oliva'!$A$6:$A$257,"&gt;="&amp;$A272,'Aceite de Oliva'!$B$6:$B$257,"&lt;="&amp;$B272)</f>
        <v>2.5999999999999996</v>
      </c>
      <c r="TC272" s="4">
        <f>SUMIFS('Aceite de Oliva'!TC$6:TC$257,'Aceite de Oliva'!$A$6:$A$257,"&gt;="&amp;$A272,'Aceite de Oliva'!$B$6:$B$257,"&lt;="&amp;$B272)</f>
        <v>1.52</v>
      </c>
      <c r="TD272" s="4">
        <f>SUMIFS('Aceite de Oliva'!TD$6:TD$257,'Aceite de Oliva'!$A$6:$A$257,"&gt;="&amp;$A272,'Aceite de Oliva'!$B$6:$B$257,"&lt;="&amp;$B272)</f>
        <v>2.75</v>
      </c>
      <c r="TE272" s="4">
        <f>SUMIFS('Aceite de Oliva'!TE$6:TE$257,'Aceite de Oliva'!$A$6:$A$257,"&gt;="&amp;$A272,'Aceite de Oliva'!$B$6:$B$257,"&lt;="&amp;$B272)</f>
        <v>4.42</v>
      </c>
      <c r="TI272" s="4">
        <f>SUMIFS('Aceite de Oliva'!TI$6:TI$257,'Aceite de Oliva'!$A$6:$A$257,"&gt;="&amp;$A272,'Aceite de Oliva'!$B$6:$B$257,"&lt;="&amp;$B272)</f>
        <v>2.94</v>
      </c>
      <c r="TJ272" s="4">
        <f>SUMIFS('Aceite de Oliva'!TJ$6:TJ$257,'Aceite de Oliva'!$A$6:$A$257,"&gt;="&amp;$A272,'Aceite de Oliva'!$B$6:$B$257,"&lt;="&amp;$B272)</f>
        <v>3.42</v>
      </c>
      <c r="TK272" s="4">
        <f>SUMIFS('Aceite de Oliva'!TK$6:TK$257,'Aceite de Oliva'!$A$6:$A$257,"&gt;="&amp;$A272,'Aceite de Oliva'!$B$6:$B$257,"&lt;="&amp;$B272)</f>
        <v>3.2</v>
      </c>
      <c r="TL272" s="4">
        <f>SUMIFS('Aceite de Oliva'!TL$6:TL$257,'Aceite de Oliva'!$A$6:$A$257,"&gt;="&amp;$A272,'Aceite de Oliva'!$B$6:$B$257,"&lt;="&amp;$B272)</f>
        <v>1.19</v>
      </c>
      <c r="TP272" s="4">
        <f>SUMIFS('Aceite de Oliva'!TP$6:TP$257,'Aceite de Oliva'!$A$6:$A$257,"&gt;="&amp;$A272,'Aceite de Oliva'!$B$6:$B$257,"&lt;="&amp;$B272)</f>
        <v>22.990000000000002</v>
      </c>
      <c r="TQ272" s="4">
        <f>SUMIFS('Aceite de Oliva'!TQ$6:TQ$257,'Aceite de Oliva'!$A$6:$A$257,"&gt;="&amp;$A272,'Aceite de Oliva'!$B$6:$B$257,"&lt;="&amp;$B272)</f>
        <v>14.77</v>
      </c>
      <c r="TR272" s="4">
        <f>SUMIFS('Aceite de Oliva'!TR$6:TR$257,'Aceite de Oliva'!$A$6:$A$257,"&gt;="&amp;$A272,'Aceite de Oliva'!$B$6:$B$257,"&lt;="&amp;$B272)</f>
        <v>24.83</v>
      </c>
      <c r="TS272" s="4">
        <f>SUMIFS('Aceite de Oliva'!TS$6:TS$257,'Aceite de Oliva'!$A$6:$A$257,"&gt;="&amp;$A272,'Aceite de Oliva'!$B$6:$B$257,"&lt;="&amp;$B272)</f>
        <v>38.33</v>
      </c>
      <c r="TW272" s="4">
        <f>SUMIFS('Aceite de Oliva'!TW$6:TW$257,'Aceite de Oliva'!$A$6:$A$257,"&gt;="&amp;$A272,'Aceite de Oliva'!$B$6:$B$257,"&lt;="&amp;$B272)</f>
        <v>37.14</v>
      </c>
      <c r="TX272" s="4">
        <f>SUMIFS('Aceite de Oliva'!TX$6:TX$257,'Aceite de Oliva'!$A$6:$A$257,"&gt;="&amp;$A272,'Aceite de Oliva'!$B$6:$B$257,"&lt;="&amp;$B272)</f>
        <v>27.02</v>
      </c>
      <c r="TY272" s="4">
        <f>SUMIFS('Aceite de Oliva'!TY$6:TY$257,'Aceite de Oliva'!$A$6:$A$257,"&gt;="&amp;$A272,'Aceite de Oliva'!$B$6:$B$257,"&lt;="&amp;$B272)</f>
        <v>40.220000000000006</v>
      </c>
      <c r="TZ272" s="4">
        <f>SUMIFS('Aceite de Oliva'!TZ$6:TZ$257,'Aceite de Oliva'!$A$6:$A$257,"&gt;="&amp;$A272,'Aceite de Oliva'!$B$6:$B$257,"&lt;="&amp;$B272)</f>
        <v>50.55</v>
      </c>
      <c r="UD272" s="4">
        <f>SUMIFS('Aceite de Oliva'!UD$6:UD$257,'Aceite de Oliva'!$A$6:$A$257,"&gt;="&amp;$A272,'Aceite de Oliva'!$B$6:$B$257,"&lt;="&amp;$B272)</f>
        <v>28.67</v>
      </c>
      <c r="UE272" s="4">
        <f>SUMIFS('Aceite de Oliva'!UE$6:UE$257,'Aceite de Oliva'!$A$6:$A$257,"&gt;="&amp;$A272,'Aceite de Oliva'!$B$6:$B$257,"&lt;="&amp;$B272)</f>
        <v>25.590000000000003</v>
      </c>
      <c r="UF272" s="4">
        <f>SUMIFS('Aceite de Oliva'!UF$6:UF$257,'Aceite de Oliva'!$A$6:$A$257,"&gt;="&amp;$A272,'Aceite de Oliva'!$B$6:$B$257,"&lt;="&amp;$B272)</f>
        <v>28.45</v>
      </c>
      <c r="UG272" s="4">
        <f>SUMIFS('Aceite de Oliva'!UG$6:UG$257,'Aceite de Oliva'!$A$6:$A$257,"&gt;="&amp;$A272,'Aceite de Oliva'!$B$6:$B$257,"&lt;="&amp;$B272)</f>
        <v>44.85</v>
      </c>
      <c r="UK272" s="4">
        <f>SUMIFS('Aceite de Oliva'!UK$6:UK$257,'Aceite de Oliva'!$A$6:$A$257,"&gt;="&amp;$A272,'Aceite de Oliva'!$B$6:$B$257,"&lt;="&amp;$B272)</f>
        <v>5.13</v>
      </c>
      <c r="UL272" s="4">
        <f>SUMIFS('Aceite de Oliva'!UL$6:UL$257,'Aceite de Oliva'!$A$6:$A$257,"&gt;="&amp;$A272,'Aceite de Oliva'!$B$6:$B$257,"&lt;="&amp;$B272)</f>
        <v>8.32</v>
      </c>
      <c r="UM272" s="4">
        <f>SUMIFS('Aceite de Oliva'!UM$6:UM$257,'Aceite de Oliva'!$A$6:$A$257,"&gt;="&amp;$A272,'Aceite de Oliva'!$B$6:$B$257,"&lt;="&amp;$B272)</f>
        <v>4.7200000000000006</v>
      </c>
      <c r="UN272" s="4">
        <f>SUMIFS('Aceite de Oliva'!UN$6:UN$257,'Aceite de Oliva'!$A$6:$A$257,"&gt;="&amp;$A272,'Aceite de Oliva'!$B$6:$B$257,"&lt;="&amp;$B272)</f>
        <v>2.62</v>
      </c>
      <c r="UR272" s="4">
        <f>SUMIFS('Aceite de Oliva'!UR$6:UR$257,'Aceite de Oliva'!$A$6:$A$257,"&gt;="&amp;$A272,'Aceite de Oliva'!$B$6:$B$257,"&lt;="&amp;$B272)</f>
        <v>1.1099999999999999</v>
      </c>
      <c r="US272" s="4">
        <f>SUMIFS('Aceite de Oliva'!US$6:US$257,'Aceite de Oliva'!$A$6:$A$257,"&gt;="&amp;$A272,'Aceite de Oliva'!$B$6:$B$257,"&lt;="&amp;$B272)</f>
        <v>1.4400000000000002</v>
      </c>
      <c r="UT272" s="4">
        <f>SUMIFS('Aceite de Oliva'!UT$6:UT$257,'Aceite de Oliva'!$A$6:$A$257,"&gt;="&amp;$A272,'Aceite de Oliva'!$B$6:$B$257,"&lt;="&amp;$B272)</f>
        <v>1.17</v>
      </c>
      <c r="UU272" s="4">
        <f>SUMIFS('Aceite de Oliva'!UU$6:UU$257,'Aceite de Oliva'!$A$6:$A$257,"&gt;="&amp;$A272,'Aceite de Oliva'!$B$6:$B$257,"&lt;="&amp;$B272)</f>
        <v>0.93</v>
      </c>
      <c r="UY272" s="4">
        <f>SUMIFS('Aceite de Oliva'!UY$6:UY$257,'Aceite de Oliva'!$A$6:$A$257,"&gt;="&amp;$A272,'Aceite de Oliva'!$B$6:$B$257,"&lt;="&amp;$B272)</f>
        <v>1.2500000000000002</v>
      </c>
      <c r="UZ272" s="4">
        <f>SUMIFS('Aceite de Oliva'!UZ$6:UZ$257,'Aceite de Oliva'!$A$6:$A$257,"&gt;="&amp;$A272,'Aceite de Oliva'!$B$6:$B$257,"&lt;="&amp;$B272)</f>
        <v>2.35</v>
      </c>
      <c r="VA272" s="4">
        <f>SUMIFS('Aceite de Oliva'!VA$6:VA$257,'Aceite de Oliva'!$A$6:$A$257,"&gt;="&amp;$A272,'Aceite de Oliva'!$B$6:$B$257,"&lt;="&amp;$B272)</f>
        <v>0.64000000000000012</v>
      </c>
      <c r="VB272" s="4">
        <f>SUMIFS('Aceite de Oliva'!VB$6:VB$257,'Aceite de Oliva'!$A$6:$A$257,"&gt;="&amp;$A272,'Aceite de Oliva'!$B$6:$B$257,"&lt;="&amp;$B272)</f>
        <v>4.5299999999999994</v>
      </c>
      <c r="VF272" s="4">
        <f>SUMIFS('Aceite de Oliva'!VF$6:VF$257,'Aceite de Oliva'!$A$6:$A$257,"&gt;="&amp;$A272,'Aceite de Oliva'!$B$6:$B$257,"&lt;="&amp;$B272)</f>
        <v>0.64</v>
      </c>
      <c r="VG272" s="4">
        <f>SUMIFS('Aceite de Oliva'!VG$6:VG$257,'Aceite de Oliva'!$A$6:$A$257,"&gt;="&amp;$A272,'Aceite de Oliva'!$B$6:$B$257,"&lt;="&amp;$B272)</f>
        <v>1.5999999999999999</v>
      </c>
      <c r="VH272" s="4">
        <f>SUMIFS('Aceite de Oliva'!VH$6:VH$257,'Aceite de Oliva'!$A$6:$A$257,"&gt;="&amp;$A272,'Aceite de Oliva'!$B$6:$B$257,"&lt;="&amp;$B272)</f>
        <v>0.29000000000000004</v>
      </c>
      <c r="VI272" s="4">
        <f>SUMIFS('Aceite de Oliva'!VI$6:VI$257,'Aceite de Oliva'!$A$6:$A$257,"&gt;="&amp;$A272,'Aceite de Oliva'!$B$6:$B$257,"&lt;="&amp;$B272)</f>
        <v>1.03</v>
      </c>
      <c r="VM272" s="4">
        <f>SUMIFS('Aceite de Oliva'!VM$6:VM$257,'Aceite de Oliva'!$A$6:$A$257,"&gt;="&amp;$A272,'Aceite de Oliva'!$B$6:$B$257,"&lt;="&amp;$B272)</f>
        <v>0.8600000000000001</v>
      </c>
      <c r="VN272" s="4">
        <f>SUMIFS('Aceite de Oliva'!VN$6:VN$257,'Aceite de Oliva'!$A$6:$A$257,"&gt;="&amp;$A272,'Aceite de Oliva'!$B$6:$B$257,"&lt;="&amp;$B272)</f>
        <v>2.29</v>
      </c>
      <c r="VO272" s="4">
        <f>SUMIFS('Aceite de Oliva'!VO$6:VO$257,'Aceite de Oliva'!$A$6:$A$257,"&gt;="&amp;$A272,'Aceite de Oliva'!$B$6:$B$257,"&lt;="&amp;$B272)</f>
        <v>0.19</v>
      </c>
      <c r="VP272" s="4">
        <f>SUMIFS('Aceite de Oliva'!VP$6:VP$257,'Aceite de Oliva'!$A$6:$A$257,"&gt;="&amp;$A272,'Aceite de Oliva'!$B$6:$B$257,"&lt;="&amp;$B272)</f>
        <v>1.64</v>
      </c>
      <c r="VT272" s="4">
        <f>SUMIFS('Aceite de Oliva'!VT$6:VT$257,'Aceite de Oliva'!$A$6:$A$257,"&gt;="&amp;$A272,'Aceite de Oliva'!$B$6:$B$257,"&lt;="&amp;$B272)</f>
        <v>0.86</v>
      </c>
      <c r="VU272" s="4">
        <f>SUMIFS('Aceite de Oliva'!VU$6:VU$257,'Aceite de Oliva'!$A$6:$A$257,"&gt;="&amp;$A272,'Aceite de Oliva'!$B$6:$B$257,"&lt;="&amp;$B272)</f>
        <v>1.7200000000000002</v>
      </c>
      <c r="VV272" s="4">
        <f>SUMIFS('Aceite de Oliva'!VV$6:VV$257,'Aceite de Oliva'!$A$6:$A$257,"&gt;="&amp;$A272,'Aceite de Oliva'!$B$6:$B$257,"&lt;="&amp;$B272)</f>
        <v>0.63</v>
      </c>
      <c r="VW272" s="4">
        <f>SUMIFS('Aceite de Oliva'!VW$6:VW$257,'Aceite de Oliva'!$A$6:$A$257,"&gt;="&amp;$A272,'Aceite de Oliva'!$B$6:$B$257,"&lt;="&amp;$B272)</f>
        <v>0</v>
      </c>
      <c r="WA272" s="4">
        <f>SUMIFS('Aceite de Oliva'!WA$6:WA$257,'Aceite de Oliva'!$A$6:$A$257,"&gt;="&amp;$A272,'Aceite de Oliva'!$B$6:$B$257,"&lt;="&amp;$B272)</f>
        <v>3.91</v>
      </c>
      <c r="WB272" s="4">
        <f>SUMIFS('Aceite de Oliva'!WB$6:WB$257,'Aceite de Oliva'!$A$6:$A$257,"&gt;="&amp;$A272,'Aceite de Oliva'!$B$6:$B$257,"&lt;="&amp;$B272)</f>
        <v>7.41</v>
      </c>
      <c r="WC272" s="4">
        <f>SUMIFS('Aceite de Oliva'!WC$6:WC$257,'Aceite de Oliva'!$A$6:$A$257,"&gt;="&amp;$A272,'Aceite de Oliva'!$B$6:$B$257,"&lt;="&amp;$B272)</f>
        <v>3.0100000000000002</v>
      </c>
      <c r="WD272" s="4">
        <f>SUMIFS('Aceite de Oliva'!WD$6:WD$257,'Aceite de Oliva'!$A$6:$A$257,"&gt;="&amp;$A272,'Aceite de Oliva'!$B$6:$B$257,"&lt;="&amp;$B272)</f>
        <v>2.9899999999999998</v>
      </c>
      <c r="WH272" s="4">
        <f>SUMIFS('Aceite de Oliva'!WH$6:WH$257,'Aceite de Oliva'!$A$6:$A$257,"&gt;="&amp;$A272,'Aceite de Oliva'!$B$6:$B$257,"&lt;="&amp;$B272)</f>
        <v>5.7600000000000007</v>
      </c>
      <c r="WI272" s="4">
        <f>SUMIFS('Aceite de Oliva'!WI$6:WI$257,'Aceite de Oliva'!$A$6:$A$257,"&gt;="&amp;$A272,'Aceite de Oliva'!$B$6:$B$257,"&lt;="&amp;$B272)</f>
        <v>6.7</v>
      </c>
      <c r="WJ272" s="4">
        <f>SUMIFS('Aceite de Oliva'!WJ$6:WJ$257,'Aceite de Oliva'!$A$6:$A$257,"&gt;="&amp;$A272,'Aceite de Oliva'!$B$6:$B$257,"&lt;="&amp;$B272)</f>
        <v>6.68</v>
      </c>
      <c r="WK272" s="4">
        <f>SUMIFS('Aceite de Oliva'!WK$6:WK$257,'Aceite de Oliva'!$A$6:$A$257,"&gt;="&amp;$A272,'Aceite de Oliva'!$B$6:$B$257,"&lt;="&amp;$B272)</f>
        <v>0.4</v>
      </c>
      <c r="WO272" s="4">
        <f>SUMIFS('Aceite de Oliva'!WO$6:WO$257,'Aceite de Oliva'!$A$6:$A$257,"&gt;="&amp;$A272,'Aceite de Oliva'!$B$6:$B$257,"&lt;="&amp;$B272)</f>
        <v>3.2900000000000005</v>
      </c>
      <c r="WP272" s="4">
        <f>SUMIFS('Aceite de Oliva'!WP$6:WP$257,'Aceite de Oliva'!$A$6:$A$257,"&gt;="&amp;$A272,'Aceite de Oliva'!$B$6:$B$257,"&lt;="&amp;$B272)</f>
        <v>3.36</v>
      </c>
      <c r="WQ272" s="4">
        <f>SUMIFS('Aceite de Oliva'!WQ$6:WQ$257,'Aceite de Oliva'!$A$6:$A$257,"&gt;="&amp;$A272,'Aceite de Oliva'!$B$6:$B$257,"&lt;="&amp;$B272)</f>
        <v>3.7399999999999998</v>
      </c>
      <c r="WR272" s="4">
        <f>SUMIFS('Aceite de Oliva'!WR$6:WR$257,'Aceite de Oliva'!$A$6:$A$257,"&gt;="&amp;$A272,'Aceite de Oliva'!$B$6:$B$257,"&lt;="&amp;$B272)</f>
        <v>1.21</v>
      </c>
      <c r="WV272" s="4">
        <f>SUMIFS('Aceite de Oliva'!WV$6:WV$257,'Aceite de Oliva'!$A$6:$A$257,"&gt;="&amp;$A272,'Aceite de Oliva'!$B$6:$B$257,"&lt;="&amp;$B272)</f>
        <v>1.69</v>
      </c>
      <c r="WW272" s="4">
        <f>SUMIFS('Aceite de Oliva'!WW$6:WW$257,'Aceite de Oliva'!$A$6:$A$257,"&gt;="&amp;$A272,'Aceite de Oliva'!$B$6:$B$257,"&lt;="&amp;$B272)</f>
        <v>0.64</v>
      </c>
      <c r="WX272" s="4">
        <f>SUMIFS('Aceite de Oliva'!WX$6:WX$257,'Aceite de Oliva'!$A$6:$A$257,"&gt;="&amp;$A272,'Aceite de Oliva'!$B$6:$B$257,"&lt;="&amp;$B272)</f>
        <v>2.06</v>
      </c>
      <c r="WY272" s="4">
        <f>SUMIFS('Aceite de Oliva'!WY$6:WY$257,'Aceite de Oliva'!$A$6:$A$257,"&gt;="&amp;$A272,'Aceite de Oliva'!$B$6:$B$257,"&lt;="&amp;$B272)</f>
        <v>1.47</v>
      </c>
      <c r="XC272" s="4">
        <f>SUMIFS('Aceite de Oliva'!XC$6:XC$257,'Aceite de Oliva'!$A$6:$A$257,"&gt;="&amp;$A272,'Aceite de Oliva'!$B$6:$B$257,"&lt;="&amp;$B272)</f>
        <v>1.05</v>
      </c>
      <c r="XD272" s="4">
        <f>SUMIFS('Aceite de Oliva'!XD$6:XD$257,'Aceite de Oliva'!$A$6:$A$257,"&gt;="&amp;$A272,'Aceite de Oliva'!$B$6:$B$257,"&lt;="&amp;$B272)</f>
        <v>0.11</v>
      </c>
      <c r="XE272" s="4">
        <f>SUMIFS('Aceite de Oliva'!XE$6:XE$257,'Aceite de Oliva'!$A$6:$A$257,"&gt;="&amp;$A272,'Aceite de Oliva'!$B$6:$B$257,"&lt;="&amp;$B272)</f>
        <v>1.26</v>
      </c>
      <c r="XF272" s="4">
        <f>SUMIFS('Aceite de Oliva'!XF$6:XF$257,'Aceite de Oliva'!$A$6:$A$257,"&gt;="&amp;$A272,'Aceite de Oliva'!$B$6:$B$257,"&lt;="&amp;$B272)</f>
        <v>0</v>
      </c>
      <c r="XJ272" s="4">
        <f>SUMIFS('Aceite de Oliva'!XJ$6:XJ$257,'Aceite de Oliva'!$A$6:$A$257,"&gt;="&amp;$A272,'Aceite de Oliva'!$B$6:$B$257,"&lt;="&amp;$B272)</f>
        <v>1.5600000000000003</v>
      </c>
      <c r="XK272" s="4">
        <f>SUMIFS('Aceite de Oliva'!XK$6:XK$257,'Aceite de Oliva'!$A$6:$A$257,"&gt;="&amp;$A272,'Aceite de Oliva'!$B$6:$B$257,"&lt;="&amp;$B272)</f>
        <v>0.68</v>
      </c>
      <c r="XL272" s="4">
        <f>SUMIFS('Aceite de Oliva'!XL$6:XL$257,'Aceite de Oliva'!$A$6:$A$257,"&gt;="&amp;$A272,'Aceite de Oliva'!$B$6:$B$257,"&lt;="&amp;$B272)</f>
        <v>2.15</v>
      </c>
      <c r="XM272" s="4">
        <f>SUMIFS('Aceite de Oliva'!XM$6:XM$257,'Aceite de Oliva'!$A$6:$A$257,"&gt;="&amp;$A272,'Aceite de Oliva'!$B$6:$B$257,"&lt;="&amp;$B272)</f>
        <v>0.7</v>
      </c>
      <c r="XQ272" s="4">
        <f>SUMIFS('Aceite de Oliva'!XQ$6:XQ$257,'Aceite de Oliva'!$A$6:$A$257,"&gt;="&amp;$A272,'Aceite de Oliva'!$B$6:$B$257,"&lt;="&amp;$B272)</f>
        <v>0.81</v>
      </c>
      <c r="XR272" s="4">
        <f>SUMIFS('Aceite de Oliva'!XR$6:XR$257,'Aceite de Oliva'!$A$6:$A$257,"&gt;="&amp;$A272,'Aceite de Oliva'!$B$6:$B$257,"&lt;="&amp;$B272)</f>
        <v>1.66</v>
      </c>
      <c r="XS272" s="4">
        <f>SUMIFS('Aceite de Oliva'!XS$6:XS$257,'Aceite de Oliva'!$A$6:$A$257,"&gt;="&amp;$A272,'Aceite de Oliva'!$B$6:$B$257,"&lt;="&amp;$B272)</f>
        <v>0.65</v>
      </c>
      <c r="XT272" s="4">
        <f>SUMIFS('Aceite de Oliva'!XT$6:XT$257,'Aceite de Oliva'!$A$6:$A$257,"&gt;="&amp;$A272,'Aceite de Oliva'!$B$6:$B$257,"&lt;="&amp;$B272)</f>
        <v>0</v>
      </c>
      <c r="XX272" s="4">
        <f>SUMIFS('Aceite de Oliva'!XX$6:XX$257,'Aceite de Oliva'!$A$6:$A$257,"&gt;="&amp;$A272,'Aceite de Oliva'!$B$6:$B$257,"&lt;="&amp;$B272)</f>
        <v>0.89</v>
      </c>
      <c r="XY272" s="4">
        <f>SUMIFS('Aceite de Oliva'!XY$6:XY$257,'Aceite de Oliva'!$A$6:$A$257,"&gt;="&amp;$A272,'Aceite de Oliva'!$B$6:$B$257,"&lt;="&amp;$B272)</f>
        <v>1.48</v>
      </c>
      <c r="XZ272" s="4">
        <f>SUMIFS('Aceite de Oliva'!XZ$6:XZ$257,'Aceite de Oliva'!$A$6:$A$257,"&gt;="&amp;$A272,'Aceite de Oliva'!$B$6:$B$257,"&lt;="&amp;$B272)</f>
        <v>0.89</v>
      </c>
      <c r="YA272" s="4">
        <f>SUMIFS('Aceite de Oliva'!YA$6:YA$257,'Aceite de Oliva'!$A$6:$A$257,"&gt;="&amp;$A272,'Aceite de Oliva'!$B$6:$B$257,"&lt;="&amp;$B272)</f>
        <v>0</v>
      </c>
    </row>
    <row r="273" spans="1:651" x14ac:dyDescent="0.25">
      <c r="A273" s="9">
        <f>'TAM Aceite de Oliva'!B21</f>
        <v>7.5</v>
      </c>
      <c r="B273" s="9">
        <f>'TAM Aceite de Oliva'!C21</f>
        <v>7.75</v>
      </c>
      <c r="C273" s="9"/>
      <c r="D273" s="4">
        <f>SUMIFS('Aceite de Oliva'!D$6:D$257,'Aceite de Oliva'!$A$6:$A$257,"&gt;="&amp;$A273,'Aceite de Oliva'!$B$6:$B$257,"&lt;="&amp;$B273)</f>
        <v>0</v>
      </c>
      <c r="E273" s="4">
        <f>SUMIFS('Aceite de Oliva'!E$6:E$257,'Aceite de Oliva'!$A$6:$A$257,"&gt;="&amp;$A273,'Aceite de Oliva'!$B$6:$B$257,"&lt;="&amp;$B273)</f>
        <v>0</v>
      </c>
      <c r="F273" s="4">
        <f>SUMIFS('Aceite de Oliva'!F$6:F$257,'Aceite de Oliva'!$A$6:$A$257,"&gt;="&amp;$A273,'Aceite de Oliva'!$B$6:$B$257,"&lt;="&amp;$B273)</f>
        <v>0</v>
      </c>
      <c r="G273" s="4">
        <f>SUMIFS('Aceite de Oliva'!G$6:G$257,'Aceite de Oliva'!$A$6:$A$257,"&gt;="&amp;$A273,'Aceite de Oliva'!$B$6:$B$257,"&lt;="&amp;$B273)</f>
        <v>0</v>
      </c>
      <c r="H273" s="9"/>
      <c r="I273" s="9"/>
      <c r="J273" s="9"/>
      <c r="K273" s="4">
        <f>SUMIFS('Aceite de Oliva'!K$6:K$257,'Aceite de Oliva'!$A$6:$A$257,"&gt;="&amp;$A273,'Aceite de Oliva'!$B$6:$B$257,"&lt;="&amp;$B273)</f>
        <v>0</v>
      </c>
      <c r="L273" s="4">
        <f>SUMIFS('Aceite de Oliva'!L$6:L$257,'Aceite de Oliva'!$A$6:$A$257,"&gt;="&amp;$A273,'Aceite de Oliva'!$B$6:$B$257,"&lt;="&amp;$B273)</f>
        <v>0</v>
      </c>
      <c r="M273" s="4">
        <f>SUMIFS('Aceite de Oliva'!M$6:M$257,'Aceite de Oliva'!$A$6:$A$257,"&gt;="&amp;$A273,'Aceite de Oliva'!$B$6:$B$257,"&lt;="&amp;$B273)</f>
        <v>0</v>
      </c>
      <c r="N273" s="4">
        <f>SUMIFS('Aceite de Oliva'!N$6:N$257,'Aceite de Oliva'!$A$6:$A$257,"&gt;="&amp;$A273,'Aceite de Oliva'!$B$6:$B$257,"&lt;="&amp;$B273)</f>
        <v>0</v>
      </c>
      <c r="O273" s="9"/>
      <c r="P273" s="9"/>
      <c r="Q273" s="9"/>
      <c r="R273" s="4">
        <f>SUMIFS('Aceite de Oliva'!R$6:R$257,'Aceite de Oliva'!$A$6:$A$257,"&gt;="&amp;$A273,'Aceite de Oliva'!$B$6:$B$257,"&lt;="&amp;$B273)</f>
        <v>0</v>
      </c>
      <c r="S273" s="4">
        <f>SUMIFS('Aceite de Oliva'!S$6:S$257,'Aceite de Oliva'!$A$6:$A$257,"&gt;="&amp;$A273,'Aceite de Oliva'!$B$6:$B$257,"&lt;="&amp;$B273)</f>
        <v>0</v>
      </c>
      <c r="T273" s="4">
        <f>SUMIFS('Aceite de Oliva'!T$6:T$257,'Aceite de Oliva'!$A$6:$A$257,"&gt;="&amp;$A273,'Aceite de Oliva'!$B$6:$B$257,"&lt;="&amp;$B273)</f>
        <v>0</v>
      </c>
      <c r="U273" s="4">
        <f>SUMIFS('Aceite de Oliva'!U$6:U$257,'Aceite de Oliva'!$A$6:$A$257,"&gt;="&amp;$A273,'Aceite de Oliva'!$B$6:$B$257,"&lt;="&amp;$B273)</f>
        <v>0</v>
      </c>
      <c r="V273" s="9"/>
      <c r="W273" s="9"/>
      <c r="X273" s="9"/>
      <c r="Y273" s="4">
        <f>SUMIFS('Aceite de Oliva'!Y$6:Y$257,'Aceite de Oliva'!$A$6:$A$257,"&gt;="&amp;$A273,'Aceite de Oliva'!$B$6:$B$257,"&lt;="&amp;$B273)</f>
        <v>0</v>
      </c>
      <c r="Z273" s="4">
        <f>SUMIFS('Aceite de Oliva'!Z$6:Z$257,'Aceite de Oliva'!$A$6:$A$257,"&gt;="&amp;$A273,'Aceite de Oliva'!$B$6:$B$257,"&lt;="&amp;$B273)</f>
        <v>0</v>
      </c>
      <c r="AA273" s="4">
        <f>SUMIFS('Aceite de Oliva'!AA$6:AA$257,'Aceite de Oliva'!$A$6:$A$257,"&gt;="&amp;$A273,'Aceite de Oliva'!$B$6:$B$257,"&lt;="&amp;$B273)</f>
        <v>0</v>
      </c>
      <c r="AB273" s="4">
        <f>SUMIFS('Aceite de Oliva'!AB$6:AB$257,'Aceite de Oliva'!$A$6:$A$257,"&gt;="&amp;$A273,'Aceite de Oliva'!$B$6:$B$257,"&lt;="&amp;$B273)</f>
        <v>0</v>
      </c>
      <c r="AC273" s="9"/>
      <c r="AD273" s="9"/>
      <c r="AE273" s="9"/>
      <c r="AF273" s="4">
        <f>SUMIFS('Aceite de Oliva'!AF$6:AF$257,'Aceite de Oliva'!$A$6:$A$257,"&gt;="&amp;$A273,'Aceite de Oliva'!$B$6:$B$257,"&lt;="&amp;$B273)</f>
        <v>0</v>
      </c>
      <c r="AG273" s="4">
        <f>SUMIFS('Aceite de Oliva'!AG$6:AG$257,'Aceite de Oliva'!$A$6:$A$257,"&gt;="&amp;$A273,'Aceite de Oliva'!$B$6:$B$257,"&lt;="&amp;$B273)</f>
        <v>0</v>
      </c>
      <c r="AH273" s="4">
        <f>SUMIFS('Aceite de Oliva'!AH$6:AH$257,'Aceite de Oliva'!$A$6:$A$257,"&gt;="&amp;$A273,'Aceite de Oliva'!$B$6:$B$257,"&lt;="&amp;$B273)</f>
        <v>0</v>
      </c>
      <c r="AI273" s="4">
        <f>SUMIFS('Aceite de Oliva'!AI$6:AI$257,'Aceite de Oliva'!$A$6:$A$257,"&gt;="&amp;$A273,'Aceite de Oliva'!$B$6:$B$257,"&lt;="&amp;$B273)</f>
        <v>0</v>
      </c>
      <c r="AJ273" s="9"/>
      <c r="AK273" s="9"/>
      <c r="AL273" s="9"/>
      <c r="AM273" s="4">
        <f>SUMIFS('Aceite de Oliva'!AM$6:AM$257,'Aceite de Oliva'!$A$6:$A$257,"&gt;="&amp;$A273,'Aceite de Oliva'!$B$6:$B$257,"&lt;="&amp;$B273)</f>
        <v>0.06</v>
      </c>
      <c r="AN273" s="4">
        <f>SUMIFS('Aceite de Oliva'!AN$6:AN$257,'Aceite de Oliva'!$A$6:$A$257,"&gt;="&amp;$A273,'Aceite de Oliva'!$B$6:$B$257,"&lt;="&amp;$B273)</f>
        <v>0</v>
      </c>
      <c r="AO273" s="4">
        <f>SUMIFS('Aceite de Oliva'!AO$6:AO$257,'Aceite de Oliva'!$A$6:$A$257,"&gt;="&amp;$A273,'Aceite de Oliva'!$B$6:$B$257,"&lt;="&amp;$B273)</f>
        <v>0</v>
      </c>
      <c r="AP273" s="4">
        <f>SUMIFS('Aceite de Oliva'!AP$6:AP$257,'Aceite de Oliva'!$A$6:$A$257,"&gt;="&amp;$A273,'Aceite de Oliva'!$B$6:$B$257,"&lt;="&amp;$B273)</f>
        <v>0.21</v>
      </c>
      <c r="AQ273" s="9"/>
      <c r="AR273" s="9"/>
      <c r="AT273" s="4">
        <f>SUMIFS('Aceite de Oliva'!AT$6:AT$257,'Aceite de Oliva'!$A$6:$A$257,"&gt;="&amp;$A273,'Aceite de Oliva'!$B$6:$B$257,"&lt;="&amp;$B273)</f>
        <v>0.05</v>
      </c>
      <c r="AU273" s="4">
        <f>SUMIFS('Aceite de Oliva'!AU$6:AU$257,'Aceite de Oliva'!$A$6:$A$257,"&gt;="&amp;$A273,'Aceite de Oliva'!$B$6:$B$257,"&lt;="&amp;$B273)</f>
        <v>0</v>
      </c>
      <c r="AV273" s="4">
        <f>SUMIFS('Aceite de Oliva'!AV$6:AV$257,'Aceite de Oliva'!$A$6:$A$257,"&gt;="&amp;$A273,'Aceite de Oliva'!$B$6:$B$257,"&lt;="&amp;$B273)</f>
        <v>0</v>
      </c>
      <c r="AW273" s="4">
        <f>SUMIFS('Aceite de Oliva'!AW$6:AW$257,'Aceite de Oliva'!$A$6:$A$257,"&gt;="&amp;$A273,'Aceite de Oliva'!$B$6:$B$257,"&lt;="&amp;$B273)</f>
        <v>0.25</v>
      </c>
      <c r="BA273" s="4">
        <f>SUMIFS('Aceite de Oliva'!BA$6:BA$257,'Aceite de Oliva'!$A$6:$A$257,"&gt;="&amp;A273,'Aceite de Oliva'!$B$6:$B$257,"&lt;="&amp;B273)</f>
        <v>0.09</v>
      </c>
      <c r="BB273" s="4">
        <f>SUMIFS('Aceite de Oliva'!BB$6:BB$257,'Aceite de Oliva'!$A$6:$A$257,"&gt;="&amp;$A273,'Aceite de Oliva'!$B$6:$B$257,"&lt;="&amp;$B273)</f>
        <v>0</v>
      </c>
      <c r="BC273" s="4">
        <f>SUMIFS('Aceite de Oliva'!BC$6:BC$257,'Aceite de Oliva'!$A$6:$A$257,"&gt;="&amp;$A273,'Aceite de Oliva'!$B$6:$B$257,"&lt;="&amp;$B273)</f>
        <v>0</v>
      </c>
      <c r="BD273" s="4">
        <f>SUMIFS('Aceite de Oliva'!BD$6:BD$257,'Aceite de Oliva'!$A$6:$A$257,"&gt;="&amp;$A273,'Aceite de Oliva'!$B$6:$B$257,"&lt;="&amp;$B273)</f>
        <v>0.38</v>
      </c>
      <c r="BH273" s="4">
        <f>SUMIFS('Aceite de Oliva'!BH$6:BH$257,'Aceite de Oliva'!$A$6:$A$257,"&gt;="&amp;$A273,'Aceite de Oliva'!$B$6:$B$257,"&lt;="&amp;$B273)</f>
        <v>0.32</v>
      </c>
      <c r="BI273" s="4">
        <f>SUMIFS('Aceite de Oliva'!BI$6:BI$257,'Aceite de Oliva'!$A$6:$A$257,"&gt;="&amp;$A273,'Aceite de Oliva'!$B$6:$B$257,"&lt;="&amp;$B273)</f>
        <v>0</v>
      </c>
      <c r="BJ273" s="4">
        <f>SUMIFS('Aceite de Oliva'!BJ$6:BJ$257,'Aceite de Oliva'!$A$6:$A$257,"&gt;="&amp;$A273,'Aceite de Oliva'!$B$6:$B$257,"&lt;="&amp;$B273)</f>
        <v>0</v>
      </c>
      <c r="BK273" s="4">
        <f>SUMIFS('Aceite de Oliva'!BK$6:BK$257,'Aceite de Oliva'!$A$6:$A$257,"&gt;="&amp;$A273,'Aceite de Oliva'!$B$6:$B$257,"&lt;="&amp;$B273)</f>
        <v>1.1299999999999999</v>
      </c>
      <c r="BO273" s="4">
        <f>SUMIFS('Aceite de Oliva'!BO$6:BO$257,'Aceite de Oliva'!$A$6:$A$257,"&gt;="&amp;$A273,'Aceite de Oliva'!$B$6:$B$257,"&lt;="&amp;$B273)</f>
        <v>0</v>
      </c>
      <c r="BP273" s="4">
        <f>SUMIFS('Aceite de Oliva'!BP$6:BP$257,'Aceite de Oliva'!$A$6:$A$257,"&gt;="&amp;$A273,'Aceite de Oliva'!$B$6:$B$257,"&lt;="&amp;$B273)</f>
        <v>0</v>
      </c>
      <c r="BQ273" s="4">
        <f>SUMIFS('Aceite de Oliva'!BQ$6:BQ$257,'Aceite de Oliva'!$A$6:$A$257,"&gt;="&amp;$A273,'Aceite de Oliva'!$B$6:$B$257,"&lt;="&amp;$B273)</f>
        <v>0</v>
      </c>
      <c r="BR273" s="4">
        <f>SUMIFS('Aceite de Oliva'!BR$6:BR$257,'Aceite de Oliva'!$A$6:$A$257,"&gt;="&amp;$A273,'Aceite de Oliva'!$B$6:$B$257,"&lt;="&amp;$B273)</f>
        <v>0</v>
      </c>
      <c r="BV273" s="4">
        <f>SUMIFS('Aceite de Oliva'!BV$6:BV$257,'Aceite de Oliva'!$A$6:$A$257,"&gt;="&amp;$A273,'Aceite de Oliva'!$B$6:$B$257,"&lt;="&amp;$B273)</f>
        <v>0</v>
      </c>
      <c r="BW273" s="4">
        <f>SUMIFS('Aceite de Oliva'!BW$6:BW$257,'Aceite de Oliva'!$A$6:$A$257,"&gt;="&amp;$A273,'Aceite de Oliva'!$B$6:$B$257,"&lt;="&amp;$B273)</f>
        <v>0</v>
      </c>
      <c r="BX273" s="4">
        <f>SUMIFS('Aceite de Oliva'!BX$6:BX$257,'Aceite de Oliva'!$A$6:$A$257,"&gt;="&amp;$A273,'Aceite de Oliva'!$B$6:$B$257,"&lt;="&amp;$B273)</f>
        <v>0</v>
      </c>
      <c r="BY273" s="4">
        <f>SUMIFS('Aceite de Oliva'!BY$6:BY$257,'Aceite de Oliva'!$A$6:$A$257,"&gt;="&amp;$A273,'Aceite de Oliva'!$B$6:$B$257,"&lt;="&amp;$B273)</f>
        <v>0</v>
      </c>
      <c r="CC273" s="4">
        <f>SUMIFS('Aceite de Oliva'!CC$6:CC$257,'Aceite de Oliva'!$A$6:$A$257,"&gt;="&amp;$A273,'Aceite de Oliva'!$B$6:$B$257,"&lt;="&amp;$B273)</f>
        <v>0</v>
      </c>
      <c r="CD273" s="4">
        <f>SUMIFS('Aceite de Oliva'!CD$6:CD$257,'Aceite de Oliva'!$A$6:$A$257,"&gt;="&amp;$A273,'Aceite de Oliva'!$B$6:$B$257,"&lt;="&amp;$B273)</f>
        <v>0</v>
      </c>
      <c r="CE273" s="4">
        <f>SUMIFS('Aceite de Oliva'!CE$6:CE$257,'Aceite de Oliva'!$A$6:$A$257,"&gt;="&amp;$A273,'Aceite de Oliva'!$B$6:$B$257,"&lt;="&amp;$B273)</f>
        <v>0</v>
      </c>
      <c r="CF273" s="4">
        <f>SUMIFS('Aceite de Oliva'!CF$6:CF$257,'Aceite de Oliva'!$A$6:$A$257,"&gt;="&amp;$A273,'Aceite de Oliva'!$B$6:$B$257,"&lt;="&amp;$B273)</f>
        <v>0</v>
      </c>
      <c r="CJ273" s="4">
        <f>SUMIFS('Aceite de Oliva'!CJ$6:CJ$257,'Aceite de Oliva'!$A$6:$A$257,"&gt;="&amp;$A273,'Aceite de Oliva'!$B$6:$B$257,"&lt;="&amp;$B273)</f>
        <v>0</v>
      </c>
      <c r="CK273" s="4">
        <f>SUMIFS('Aceite de Oliva'!CK$6:CK$257,'Aceite de Oliva'!$A$6:$A$257,"&gt;="&amp;$A273,'Aceite de Oliva'!$B$6:$B$257,"&lt;="&amp;$B273)</f>
        <v>0</v>
      </c>
      <c r="CL273" s="4">
        <f>SUMIFS('Aceite de Oliva'!CL$6:CL$257,'Aceite de Oliva'!$A$6:$A$257,"&gt;="&amp;$A273,'Aceite de Oliva'!$B$6:$B$257,"&lt;="&amp;$B273)</f>
        <v>0</v>
      </c>
      <c r="CM273" s="4">
        <f>SUMIFS('Aceite de Oliva'!CM$6:CM$257,'Aceite de Oliva'!$A$6:$A$257,"&gt;="&amp;$A273,'Aceite de Oliva'!$B$6:$B$257,"&lt;="&amp;$B273)</f>
        <v>0</v>
      </c>
      <c r="CQ273" s="4">
        <f>SUMIFS('Aceite de Oliva'!CQ$6:CQ$257,'Aceite de Oliva'!$A$6:$A$257,"&gt;="&amp;$A273,'Aceite de Oliva'!$B$6:$B$257,"&lt;="&amp;$B273)</f>
        <v>0</v>
      </c>
      <c r="CR273" s="4">
        <f>SUMIFS('Aceite de Oliva'!CR$6:CR$257,'Aceite de Oliva'!$A$6:$A$257,"&gt;="&amp;$A273,'Aceite de Oliva'!$B$6:$B$257,"&lt;="&amp;$B273)</f>
        <v>0</v>
      </c>
      <c r="CS273" s="4">
        <f>SUMIFS('Aceite de Oliva'!CS$6:CS$257,'Aceite de Oliva'!$A$6:$A$257,"&gt;="&amp;$A273,'Aceite de Oliva'!$B$6:$B$257,"&lt;="&amp;$B273)</f>
        <v>0</v>
      </c>
      <c r="CT273" s="4">
        <f>SUMIFS('Aceite de Oliva'!CT$6:CT$257,'Aceite de Oliva'!$A$6:$A$257,"&gt;="&amp;$A273,'Aceite de Oliva'!$B$6:$B$257,"&lt;="&amp;$B273)</f>
        <v>0</v>
      </c>
      <c r="CX273" s="4">
        <f>SUMIFS('Aceite de Oliva'!CX$6:CX$257,'Aceite de Oliva'!$A$6:$A$257,"&gt;="&amp;$A273,'Aceite de Oliva'!$B$6:$B$257,"&lt;="&amp;$B273)</f>
        <v>0</v>
      </c>
      <c r="CY273" s="4">
        <f>SUMIFS('Aceite de Oliva'!CY$6:CY$257,'Aceite de Oliva'!$A$6:$A$257,"&gt;="&amp;$A273,'Aceite de Oliva'!$B$6:$B$257,"&lt;="&amp;$B273)</f>
        <v>0</v>
      </c>
      <c r="CZ273" s="4">
        <f>SUMIFS('Aceite de Oliva'!CZ$6:CZ$257,'Aceite de Oliva'!$A$6:$A$257,"&gt;="&amp;$A273,'Aceite de Oliva'!$B$6:$B$257,"&lt;="&amp;$B273)</f>
        <v>0</v>
      </c>
      <c r="DA273" s="4">
        <f>SUMIFS('Aceite de Oliva'!DA$6:DA$257,'Aceite de Oliva'!$A$6:$A$257,"&gt;="&amp;$A273,'Aceite de Oliva'!$B$6:$B$257,"&lt;="&amp;$B273)</f>
        <v>0</v>
      </c>
      <c r="DE273" s="4">
        <f>SUMIFS('Aceite de Oliva'!DE$6:DE$257,'Aceite de Oliva'!$A$6:$A$257,"&gt;="&amp;$A273,'Aceite de Oliva'!$B$6:$B$257,"&lt;="&amp;$B273)</f>
        <v>0.1</v>
      </c>
      <c r="DF273" s="4">
        <f>SUMIFS('Aceite de Oliva'!DF$6:DF$257,'Aceite de Oliva'!$A$6:$A$257,"&gt;="&amp;$A273,'Aceite de Oliva'!$B$6:$B$257,"&lt;="&amp;$B273)</f>
        <v>0</v>
      </c>
      <c r="DG273" s="4">
        <f>SUMIFS('Aceite de Oliva'!DG$6:DG$257,'Aceite de Oliva'!$A$6:$A$257,"&gt;="&amp;$A273,'Aceite de Oliva'!$B$6:$B$257,"&lt;="&amp;$B273)</f>
        <v>0</v>
      </c>
      <c r="DH273" s="4">
        <f>SUMIFS('Aceite de Oliva'!DH$6:DH$257,'Aceite de Oliva'!$A$6:$A$257,"&gt;="&amp;$A273,'Aceite de Oliva'!$B$6:$B$257,"&lt;="&amp;$B273)</f>
        <v>0.49</v>
      </c>
      <c r="DL273" s="4">
        <f>SUMIFS('Aceite de Oliva'!DL$6:DL$257,'Aceite de Oliva'!$A$6:$A$257,"&gt;="&amp;$A273,'Aceite de Oliva'!$B$6:$B$257,"&lt;="&amp;$B273)</f>
        <v>0.05</v>
      </c>
      <c r="DM273" s="4">
        <f>SUMIFS('Aceite de Oliva'!DM$6:DM$257,'Aceite de Oliva'!$A$6:$A$257,"&gt;="&amp;$A273,'Aceite de Oliva'!$B$6:$B$257,"&lt;="&amp;$B273)</f>
        <v>0</v>
      </c>
      <c r="DN273" s="4">
        <f>SUMIFS('Aceite de Oliva'!DN$6:DN$257,'Aceite de Oliva'!$A$6:$A$257,"&gt;="&amp;$A273,'Aceite de Oliva'!$B$6:$B$257,"&lt;="&amp;$B273)</f>
        <v>0</v>
      </c>
      <c r="DO273" s="4">
        <f>SUMIFS('Aceite de Oliva'!DO$6:DO$257,'Aceite de Oliva'!$A$6:$A$257,"&gt;="&amp;$A273,'Aceite de Oliva'!$B$6:$B$257,"&lt;="&amp;$B273)</f>
        <v>0.27</v>
      </c>
      <c r="DS273" s="4">
        <f>SUMIFS('Aceite de Oliva'!DS$6:DS$257,'Aceite de Oliva'!$A$6:$A$257,"&gt;="&amp;$A273,'Aceite de Oliva'!$B$6:$B$257,"&lt;="&amp;$B273)</f>
        <v>0.18</v>
      </c>
      <c r="DT273" s="4">
        <f>SUMIFS('Aceite de Oliva'!DT$6:DT$257,'Aceite de Oliva'!$A$6:$A$257,"&gt;="&amp;$A273,'Aceite de Oliva'!$B$6:$B$257,"&lt;="&amp;$B273)</f>
        <v>0</v>
      </c>
      <c r="DU273" s="4">
        <f>SUMIFS('Aceite de Oliva'!DU$6:DU$257,'Aceite de Oliva'!$A$6:$A$257,"&gt;="&amp;$A273,'Aceite de Oliva'!$B$6:$B$257,"&lt;="&amp;$B273)</f>
        <v>0</v>
      </c>
      <c r="DV273" s="4">
        <f>SUMIFS('Aceite de Oliva'!DV$6:DV$257,'Aceite de Oliva'!$A$6:$A$257,"&gt;="&amp;$A273,'Aceite de Oliva'!$B$6:$B$257,"&lt;="&amp;$B273)</f>
        <v>0.71</v>
      </c>
      <c r="DZ273" s="4">
        <f>SUMIFS('Aceite de Oliva'!DZ$6:DZ$257,'Aceite de Oliva'!$A$6:$A$257,"&gt;="&amp;$A273,'Aceite de Oliva'!$B$6:$B$257,"&lt;="&amp;$B273)</f>
        <v>0</v>
      </c>
      <c r="EA273" s="4">
        <f>SUMIFS('Aceite de Oliva'!EA$6:EA$257,'Aceite de Oliva'!$A$6:$A$257,"&gt;="&amp;$A273,'Aceite de Oliva'!$B$6:$B$257,"&lt;="&amp;$B273)</f>
        <v>0</v>
      </c>
      <c r="EB273" s="4">
        <f>SUMIFS('Aceite de Oliva'!EB$6:EB$257,'Aceite de Oliva'!$A$6:$A$257,"&gt;="&amp;$A273,'Aceite de Oliva'!$B$6:$B$257,"&lt;="&amp;$B273)</f>
        <v>0</v>
      </c>
      <c r="EC273" s="4">
        <f>SUMIFS('Aceite de Oliva'!EC$6:EC$257,'Aceite de Oliva'!$A$6:$A$257,"&gt;="&amp;$A273,'Aceite de Oliva'!$B$6:$B$257,"&lt;="&amp;$B273)</f>
        <v>0</v>
      </c>
      <c r="EG273" s="4">
        <f>SUMIFS('Aceite de Oliva'!EG$6:EG$257,'Aceite de Oliva'!$A$6:$A$257,"&gt;="&amp;$A273,'Aceite de Oliva'!$B$6:$B$257,"&lt;="&amp;$B273)</f>
        <v>0</v>
      </c>
      <c r="EH273" s="4">
        <f>SUMIFS('Aceite de Oliva'!EH$6:EH$257,'Aceite de Oliva'!$A$6:$A$257,"&gt;="&amp;$A273,'Aceite de Oliva'!$B$6:$B$257,"&lt;="&amp;$B273)</f>
        <v>0</v>
      </c>
      <c r="EI273" s="4">
        <f>SUMIFS('Aceite de Oliva'!EI$6:EI$257,'Aceite de Oliva'!$A$6:$A$257,"&gt;="&amp;$A273,'Aceite de Oliva'!$B$6:$B$257,"&lt;="&amp;$B273)</f>
        <v>0</v>
      </c>
      <c r="EJ273" s="4">
        <f>SUMIFS('Aceite de Oliva'!EJ$6:EJ$257,'Aceite de Oliva'!$A$6:$A$257,"&gt;="&amp;$A273,'Aceite de Oliva'!$B$6:$B$257,"&lt;="&amp;$B273)</f>
        <v>0</v>
      </c>
      <c r="EN273" s="4">
        <f>SUMIFS('Aceite de Oliva'!EN$6:EN$257,'Aceite de Oliva'!$A$6:$A$257,"&gt;="&amp;$A273,'Aceite de Oliva'!$B$6:$B$257,"&lt;="&amp;$B273)</f>
        <v>0.11</v>
      </c>
      <c r="EO273" s="4">
        <f>SUMIFS('Aceite de Oliva'!EO$6:EO$257,'Aceite de Oliva'!$A$6:$A$257,"&gt;="&amp;$A273,'Aceite de Oliva'!$B$6:$B$257,"&lt;="&amp;$B273)</f>
        <v>0</v>
      </c>
      <c r="EP273" s="4">
        <f>SUMIFS('Aceite de Oliva'!EP$6:EP$257,'Aceite de Oliva'!$A$6:$A$257,"&gt;="&amp;$A273,'Aceite de Oliva'!$B$6:$B$257,"&lt;="&amp;$B273)</f>
        <v>0</v>
      </c>
      <c r="EQ273" s="4">
        <f>SUMIFS('Aceite de Oliva'!EQ$6:EQ$257,'Aceite de Oliva'!$A$6:$A$257,"&gt;="&amp;$A273,'Aceite de Oliva'!$B$6:$B$257,"&lt;="&amp;$B273)</f>
        <v>0.72</v>
      </c>
      <c r="EU273" s="4">
        <f>SUMIFS('Aceite de Oliva'!EU$6:EU$257,'Aceite de Oliva'!$A$6:$A$257,"&gt;="&amp;$A273,'Aceite de Oliva'!$B$6:$B$257,"&lt;="&amp;$B273)</f>
        <v>0</v>
      </c>
      <c r="EV273" s="4">
        <f>SUMIFS('Aceite de Oliva'!EV$6:EV$257,'Aceite de Oliva'!$A$6:$A$257,"&gt;="&amp;$A273,'Aceite de Oliva'!$B$6:$B$257,"&lt;="&amp;$B273)</f>
        <v>0</v>
      </c>
      <c r="EW273" s="4">
        <f>SUMIFS('Aceite de Oliva'!EW$6:EW$257,'Aceite de Oliva'!$A$6:$A$257,"&gt;="&amp;$A273,'Aceite de Oliva'!$B$6:$B$257,"&lt;="&amp;$B273)</f>
        <v>0</v>
      </c>
      <c r="EX273" s="4">
        <f>SUMIFS('Aceite de Oliva'!EX$6:EX$257,'Aceite de Oliva'!$A$6:$A$257,"&gt;="&amp;$A273,'Aceite de Oliva'!$B$6:$B$257,"&lt;="&amp;$B273)</f>
        <v>0</v>
      </c>
      <c r="FB273" s="4">
        <f>SUMIFS('Aceite de Oliva'!FB$6:FB$257,'Aceite de Oliva'!$A$6:$A$257,"&gt;="&amp;$A273,'Aceite de Oliva'!$B$6:$B$257,"&lt;="&amp;$B273)</f>
        <v>0.23</v>
      </c>
      <c r="FC273" s="4">
        <f>SUMIFS('Aceite de Oliva'!FC$6:FC$257,'Aceite de Oliva'!$A$6:$A$257,"&gt;="&amp;$A273,'Aceite de Oliva'!$B$6:$B$257,"&lt;="&amp;$B273)</f>
        <v>0</v>
      </c>
      <c r="FD273" s="4">
        <f>SUMIFS('Aceite de Oliva'!FD$6:FD$257,'Aceite de Oliva'!$A$6:$A$257,"&gt;="&amp;$A273,'Aceite de Oliva'!$B$6:$B$257,"&lt;="&amp;$B273)</f>
        <v>0</v>
      </c>
      <c r="FE273" s="4">
        <f>SUMIFS('Aceite de Oliva'!FE$6:FE$257,'Aceite de Oliva'!$A$6:$A$257,"&gt;="&amp;$A273,'Aceite de Oliva'!$B$6:$B$257,"&lt;="&amp;$B273)</f>
        <v>1.32</v>
      </c>
      <c r="FI273" s="4">
        <f>SUMIFS('Aceite de Oliva'!FI$6:FI$257,'Aceite de Oliva'!$A$6:$A$257,"&gt;="&amp;$A273,'Aceite de Oliva'!$B$6:$B$257,"&lt;="&amp;$B273)</f>
        <v>0.1</v>
      </c>
      <c r="FJ273" s="4">
        <f>SUMIFS('Aceite de Oliva'!FJ$6:FJ$257,'Aceite de Oliva'!$A$6:$A$257,"&gt;="&amp;$A273,'Aceite de Oliva'!$B$6:$B$257,"&lt;="&amp;$B273)</f>
        <v>0</v>
      </c>
      <c r="FK273" s="4">
        <f>SUMIFS('Aceite de Oliva'!FK$6:FK$257,'Aceite de Oliva'!$A$6:$A$257,"&gt;="&amp;$A273,'Aceite de Oliva'!$B$6:$B$257,"&lt;="&amp;$B273)</f>
        <v>0</v>
      </c>
      <c r="FL273" s="4">
        <f>SUMIFS('Aceite de Oliva'!FL$6:FL$257,'Aceite de Oliva'!$A$6:$A$257,"&gt;="&amp;$A273,'Aceite de Oliva'!$B$6:$B$257,"&lt;="&amp;$B273)</f>
        <v>0.64</v>
      </c>
      <c r="FP273" s="4">
        <f>SUMIFS('Aceite de Oliva'!FP$6:FP$257,'Aceite de Oliva'!$A$6:$A$257,"&gt;="&amp;$A273,'Aceite de Oliva'!$B$6:$B$257,"&lt;="&amp;$B273)</f>
        <v>0.15</v>
      </c>
      <c r="FQ273" s="4">
        <f>SUMIFS('Aceite de Oliva'!FQ$6:FQ$257,'Aceite de Oliva'!$A$6:$A$257,"&gt;="&amp;$A273,'Aceite de Oliva'!$B$6:$B$257,"&lt;="&amp;$B273)</f>
        <v>0</v>
      </c>
      <c r="FR273" s="4">
        <f>SUMIFS('Aceite de Oliva'!FR$6:FR$257,'Aceite de Oliva'!$A$6:$A$257,"&gt;="&amp;$A273,'Aceite de Oliva'!$B$6:$B$257,"&lt;="&amp;$B273)</f>
        <v>0</v>
      </c>
      <c r="FS273" s="4">
        <f>SUMIFS('Aceite de Oliva'!FS$6:FS$257,'Aceite de Oliva'!$A$6:$A$257,"&gt;="&amp;$A273,'Aceite de Oliva'!$B$6:$B$257,"&lt;="&amp;$B273)</f>
        <v>0.94</v>
      </c>
      <c r="FW273" s="4">
        <f>SUMIFS('Aceite de Oliva'!FW$6:FW$257,'Aceite de Oliva'!$A$6:$A$257,"&gt;="&amp;$A273,'Aceite de Oliva'!$B$6:$B$257,"&lt;="&amp;$B273)</f>
        <v>0.05</v>
      </c>
      <c r="FX273" s="4">
        <f>SUMIFS('Aceite de Oliva'!FX$6:FX$257,'Aceite de Oliva'!$A$6:$A$257,"&gt;="&amp;$A273,'Aceite de Oliva'!$B$6:$B$257,"&lt;="&amp;$B273)</f>
        <v>0</v>
      </c>
      <c r="FY273" s="4">
        <f>SUMIFS('Aceite de Oliva'!FY$6:FY$257,'Aceite de Oliva'!$A$6:$A$257,"&gt;="&amp;$A273,'Aceite de Oliva'!$B$6:$B$257,"&lt;="&amp;$B273)</f>
        <v>0</v>
      </c>
      <c r="FZ273" s="4">
        <f>SUMIFS('Aceite de Oliva'!FZ$6:FZ$257,'Aceite de Oliva'!$A$6:$A$257,"&gt;="&amp;$A273,'Aceite de Oliva'!$B$6:$B$257,"&lt;="&amp;$B273)</f>
        <v>0.28999999999999998</v>
      </c>
      <c r="GD273" s="4">
        <f>SUMIFS('Aceite de Oliva'!GD$6:GD$257,'Aceite de Oliva'!$A$6:$A$257,"&gt;="&amp;$A273,'Aceite de Oliva'!$B$6:$B$257,"&lt;="&amp;$B273)</f>
        <v>0.06</v>
      </c>
      <c r="GE273" s="4">
        <f>SUMIFS('Aceite de Oliva'!GE$6:GE$257,'Aceite de Oliva'!$A$6:$A$257,"&gt;="&amp;$A273,'Aceite de Oliva'!$B$6:$B$257,"&lt;="&amp;$B273)</f>
        <v>0</v>
      </c>
      <c r="GF273" s="4">
        <f>SUMIFS('Aceite de Oliva'!GF$6:GF$257,'Aceite de Oliva'!$A$6:$A$257,"&gt;="&amp;$A273,'Aceite de Oliva'!$B$6:$B$257,"&lt;="&amp;$B273)</f>
        <v>0</v>
      </c>
      <c r="GG273" s="4">
        <f>SUMIFS('Aceite de Oliva'!GG$6:GG$257,'Aceite de Oliva'!$A$6:$A$257,"&gt;="&amp;$A273,'Aceite de Oliva'!$B$6:$B$257,"&lt;="&amp;$B273)</f>
        <v>0.33</v>
      </c>
      <c r="GK273" s="4">
        <f>SUMIFS('Aceite de Oliva'!GK$6:GK$257,'Aceite de Oliva'!$A$6:$A$257,"&gt;="&amp;$A273,'Aceite de Oliva'!$B$6:$B$257,"&lt;="&amp;$B273)</f>
        <v>0</v>
      </c>
      <c r="GL273" s="4">
        <f>SUMIFS('Aceite de Oliva'!GL$6:GL$257,'Aceite de Oliva'!$A$6:$A$257,"&gt;="&amp;$A273,'Aceite de Oliva'!$B$6:$B$257,"&lt;="&amp;$B273)</f>
        <v>0</v>
      </c>
      <c r="GM273" s="4">
        <f>SUMIFS('Aceite de Oliva'!GM$6:GM$257,'Aceite de Oliva'!$A$6:$A$257,"&gt;="&amp;$A273,'Aceite de Oliva'!$B$6:$B$257,"&lt;="&amp;$B273)</f>
        <v>0</v>
      </c>
      <c r="GN273" s="4">
        <f>SUMIFS('Aceite de Oliva'!GN$6:GN$257,'Aceite de Oliva'!$A$6:$A$257,"&gt;="&amp;$A273,'Aceite de Oliva'!$B$6:$B$257,"&lt;="&amp;$B273)</f>
        <v>0</v>
      </c>
      <c r="GR273" s="4">
        <f>SUMIFS('Aceite de Oliva'!GR$6:GR$257,'Aceite de Oliva'!$A$6:$A$257,"&gt;="&amp;$A273,'Aceite de Oliva'!$B$6:$B$257,"&lt;="&amp;$B273)</f>
        <v>0.2</v>
      </c>
      <c r="GS273" s="4">
        <f>SUMIFS('Aceite de Oliva'!GS$6:GS$257,'Aceite de Oliva'!$A$6:$A$257,"&gt;="&amp;$A273,'Aceite de Oliva'!$B$6:$B$257,"&lt;="&amp;$B273)</f>
        <v>0</v>
      </c>
      <c r="GT273" s="4">
        <f>SUMIFS('Aceite de Oliva'!GT$6:GT$257,'Aceite de Oliva'!$A$6:$A$257,"&gt;="&amp;$A273,'Aceite de Oliva'!$B$6:$B$257,"&lt;="&amp;$B273)</f>
        <v>0</v>
      </c>
      <c r="GU273" s="4">
        <f>SUMIFS('Aceite de Oliva'!GU$6:GU$257,'Aceite de Oliva'!$A$6:$A$257,"&gt;="&amp;$A273,'Aceite de Oliva'!$B$6:$B$257,"&lt;="&amp;$B273)</f>
        <v>1.1100000000000001</v>
      </c>
      <c r="GY273" s="4">
        <f>SUMIFS('Aceite de Oliva'!GY$6:GY$257,'Aceite de Oliva'!$A$6:$A$257,"&gt;="&amp;$A273,'Aceite de Oliva'!$B$6:$B$257,"&lt;="&amp;$B273)</f>
        <v>0</v>
      </c>
      <c r="GZ273" s="4">
        <f>SUMIFS('Aceite de Oliva'!GZ$6:GZ$257,'Aceite de Oliva'!$A$6:$A$257,"&gt;="&amp;$A273,'Aceite de Oliva'!$B$6:$B$257,"&lt;="&amp;$B273)</f>
        <v>0</v>
      </c>
      <c r="HA273" s="4">
        <f>SUMIFS('Aceite de Oliva'!HA$6:HA$257,'Aceite de Oliva'!$A$6:$A$257,"&gt;="&amp;$A273,'Aceite de Oliva'!$B$6:$B$257,"&lt;="&amp;$B273)</f>
        <v>0</v>
      </c>
      <c r="HB273" s="4">
        <f>SUMIFS('Aceite de Oliva'!HB$6:HB$257,'Aceite de Oliva'!$A$6:$A$257,"&gt;="&amp;$A273,'Aceite de Oliva'!$B$6:$B$257,"&lt;="&amp;$B273)</f>
        <v>0</v>
      </c>
      <c r="HF273" s="4">
        <f>SUMIFS('Aceite de Oliva'!HF$6:HF$257,'Aceite de Oliva'!$A$6:$A$257,"&gt;="&amp;$A273,'Aceite de Oliva'!$B$6:$B$257,"&lt;="&amp;$B273)</f>
        <v>0</v>
      </c>
      <c r="HG273" s="4">
        <f>SUMIFS('Aceite de Oliva'!HG$6:HG$257,'Aceite de Oliva'!$A$6:$A$257,"&gt;="&amp;$A273,'Aceite de Oliva'!$B$6:$B$257,"&lt;="&amp;$B273)</f>
        <v>0</v>
      </c>
      <c r="HH273" s="4">
        <f>SUMIFS('Aceite de Oliva'!HH$6:HH$257,'Aceite de Oliva'!$A$6:$A$257,"&gt;="&amp;$A273,'Aceite de Oliva'!$B$6:$B$257,"&lt;="&amp;$B273)</f>
        <v>0</v>
      </c>
      <c r="HI273" s="4">
        <f>SUMIFS('Aceite de Oliva'!HI$6:HI$257,'Aceite de Oliva'!$A$6:$A$257,"&gt;="&amp;$A273,'Aceite de Oliva'!$B$6:$B$257,"&lt;="&amp;$B273)</f>
        <v>0</v>
      </c>
      <c r="HM273" s="4">
        <f>SUMIFS('Aceite de Oliva'!HM$6:HM$257,'Aceite de Oliva'!$A$6:$A$257,"&gt;="&amp;$A273,'Aceite de Oliva'!$B$6:$B$257,"&lt;="&amp;$B273)</f>
        <v>0.06</v>
      </c>
      <c r="HN273" s="4">
        <f>SUMIFS('Aceite de Oliva'!HN$6:HN$257,'Aceite de Oliva'!$A$6:$A$257,"&gt;="&amp;$A273,'Aceite de Oliva'!$B$6:$B$257,"&lt;="&amp;$B273)</f>
        <v>0</v>
      </c>
      <c r="HO273" s="4">
        <f>SUMIFS('Aceite de Oliva'!HO$6:HO$257,'Aceite de Oliva'!$A$6:$A$257,"&gt;="&amp;$A273,'Aceite de Oliva'!$B$6:$B$257,"&lt;="&amp;$B273)</f>
        <v>0</v>
      </c>
      <c r="HP273" s="4">
        <f>SUMIFS('Aceite de Oliva'!HP$6:HP$257,'Aceite de Oliva'!$A$6:$A$257,"&gt;="&amp;$A273,'Aceite de Oliva'!$B$6:$B$257,"&lt;="&amp;$B273)</f>
        <v>0.33</v>
      </c>
      <c r="HT273" s="4">
        <f>SUMIFS('Aceite de Oliva'!HT$6:HT$257,'Aceite de Oliva'!$A$6:$A$257,"&gt;="&amp;$A273,'Aceite de Oliva'!$B$6:$B$257,"&lt;="&amp;$B273)</f>
        <v>0</v>
      </c>
      <c r="HU273" s="4">
        <f>SUMIFS('Aceite de Oliva'!HU$6:HU$257,'Aceite de Oliva'!$A$6:$A$257,"&gt;="&amp;$A273,'Aceite de Oliva'!$B$6:$B$257,"&lt;="&amp;$B273)</f>
        <v>0</v>
      </c>
      <c r="HV273" s="4">
        <f>SUMIFS('Aceite de Oliva'!HV$6:HV$257,'Aceite de Oliva'!$A$6:$A$257,"&gt;="&amp;$A273,'Aceite de Oliva'!$B$6:$B$257,"&lt;="&amp;$B273)</f>
        <v>0</v>
      </c>
      <c r="HW273" s="4">
        <f>SUMIFS('Aceite de Oliva'!HW$6:HW$257,'Aceite de Oliva'!$A$6:$A$257,"&gt;="&amp;$A273,'Aceite de Oliva'!$B$6:$B$257,"&lt;="&amp;$B273)</f>
        <v>0</v>
      </c>
      <c r="IA273" s="4">
        <f>SUMIFS('Aceite de Oliva'!IA$6:IA$257,'Aceite de Oliva'!$A$6:$A$257,"&gt;="&amp;$A273,'Aceite de Oliva'!$B$6:$B$257,"&lt;="&amp;$B273)</f>
        <v>0</v>
      </c>
      <c r="IB273" s="4">
        <f>SUMIFS('Aceite de Oliva'!IB$6:IB$257,'Aceite de Oliva'!$A$6:$A$257,"&gt;="&amp;$A273,'Aceite de Oliva'!$B$6:$B$257,"&lt;="&amp;$B273)</f>
        <v>0</v>
      </c>
      <c r="IC273" s="4">
        <f>SUMIFS('Aceite de Oliva'!IC$6:IC$257,'Aceite de Oliva'!$A$6:$A$257,"&gt;="&amp;$A273,'Aceite de Oliva'!$B$6:$B$257,"&lt;="&amp;$B273)</f>
        <v>0</v>
      </c>
      <c r="ID273" s="4">
        <f>SUMIFS('Aceite de Oliva'!ID$6:ID$257,'Aceite de Oliva'!$A$6:$A$257,"&gt;="&amp;$A273,'Aceite de Oliva'!$B$6:$B$257,"&lt;="&amp;$B273)</f>
        <v>0</v>
      </c>
      <c r="IH273" s="4">
        <f>SUMIFS('Aceite de Oliva'!IH$6:IH$257,'Aceite de Oliva'!$A$6:$A$257,"&gt;="&amp;$A273,'Aceite de Oliva'!$B$6:$B$257,"&lt;="&amp;$B273)</f>
        <v>0</v>
      </c>
      <c r="II273" s="4">
        <f>SUMIFS('Aceite de Oliva'!II$6:II$257,'Aceite de Oliva'!$A$6:$A$257,"&gt;="&amp;$A273,'Aceite de Oliva'!$B$6:$B$257,"&lt;="&amp;$B273)</f>
        <v>0</v>
      </c>
      <c r="IJ273" s="4">
        <f>SUMIFS('Aceite de Oliva'!IJ$6:IJ$257,'Aceite de Oliva'!$A$6:$A$257,"&gt;="&amp;$A273,'Aceite de Oliva'!$B$6:$B$257,"&lt;="&amp;$B273)</f>
        <v>0</v>
      </c>
      <c r="IK273" s="4">
        <f>SUMIFS('Aceite de Oliva'!IK$6:IK$257,'Aceite de Oliva'!$A$6:$A$257,"&gt;="&amp;$A273,'Aceite de Oliva'!$B$6:$B$257,"&lt;="&amp;$B273)</f>
        <v>0</v>
      </c>
      <c r="IO273" s="4">
        <f>SUMIFS('Aceite de Oliva'!IO$6:IO$257,'Aceite de Oliva'!$A$6:$A$257,"&gt;="&amp;$A273,'Aceite de Oliva'!$B$6:$B$257,"&lt;="&amp;$B273)</f>
        <v>0</v>
      </c>
      <c r="IP273" s="4">
        <f>SUMIFS('Aceite de Oliva'!IP$6:IP$257,'Aceite de Oliva'!$A$6:$A$257,"&gt;="&amp;$A273,'Aceite de Oliva'!$B$6:$B$257,"&lt;="&amp;$B273)</f>
        <v>0</v>
      </c>
      <c r="IQ273" s="4">
        <f>SUMIFS('Aceite de Oliva'!IQ$6:IQ$257,'Aceite de Oliva'!$A$6:$A$257,"&gt;="&amp;$A273,'Aceite de Oliva'!$B$6:$B$257,"&lt;="&amp;$B273)</f>
        <v>0</v>
      </c>
      <c r="IR273" s="4">
        <f>SUMIFS('Aceite de Oliva'!IR$6:IR$257,'Aceite de Oliva'!$A$6:$A$257,"&gt;="&amp;$A273,'Aceite de Oliva'!$B$6:$B$257,"&lt;="&amp;$B273)</f>
        <v>0</v>
      </c>
      <c r="IV273" s="4">
        <f>SUMIFS('Aceite de Oliva'!IV$6:IV$257,'Aceite de Oliva'!$A$6:$A$257,"&gt;="&amp;$A273,'Aceite de Oliva'!$B$6:$B$257,"&lt;="&amp;$B273)</f>
        <v>0.11</v>
      </c>
      <c r="IW273" s="4">
        <f>SUMIFS('Aceite de Oliva'!IW$6:IW$257,'Aceite de Oliva'!$A$6:$A$257,"&gt;="&amp;$A273,'Aceite de Oliva'!$B$6:$B$257,"&lt;="&amp;$B273)</f>
        <v>0</v>
      </c>
      <c r="IX273" s="4">
        <f>SUMIFS('Aceite de Oliva'!IX$6:IX$257,'Aceite de Oliva'!$A$6:$A$257,"&gt;="&amp;$A273,'Aceite de Oliva'!$B$6:$B$257,"&lt;="&amp;$B273)</f>
        <v>0</v>
      </c>
      <c r="IY273" s="4">
        <f>SUMIFS('Aceite de Oliva'!IY$6:IY$257,'Aceite de Oliva'!$A$6:$A$257,"&gt;="&amp;$A273,'Aceite de Oliva'!$B$6:$B$257,"&lt;="&amp;$B273)</f>
        <v>0</v>
      </c>
      <c r="JC273" s="4">
        <f>SUMIFS('Aceite de Oliva'!JC$6:JC$257,'Aceite de Oliva'!$A$6:$A$257,"&gt;="&amp;$A273,'Aceite de Oliva'!$B$6:$B$257,"&lt;="&amp;$B273)</f>
        <v>0</v>
      </c>
      <c r="JD273" s="4">
        <f>SUMIFS('Aceite de Oliva'!JD$6:JD$257,'Aceite de Oliva'!$A$6:$A$257,"&gt;="&amp;$A273,'Aceite de Oliva'!$B$6:$B$257,"&lt;="&amp;$B273)</f>
        <v>0</v>
      </c>
      <c r="JE273" s="4">
        <f>SUMIFS('Aceite de Oliva'!JE$6:JE$257,'Aceite de Oliva'!$A$6:$A$257,"&gt;="&amp;$A273,'Aceite de Oliva'!$B$6:$B$257,"&lt;="&amp;$B273)</f>
        <v>0</v>
      </c>
      <c r="JF273" s="4">
        <f>SUMIFS('Aceite de Oliva'!JF$6:JF$257,'Aceite de Oliva'!$A$6:$A$257,"&gt;="&amp;$A273,'Aceite de Oliva'!$B$6:$B$257,"&lt;="&amp;$B273)</f>
        <v>0</v>
      </c>
      <c r="JJ273" s="4">
        <f>SUMIFS('Aceite de Oliva'!JJ$6:JJ$257,'Aceite de Oliva'!$A$6:$A$257,"&gt;="&amp;$A273,'Aceite de Oliva'!$B$6:$B$257,"&lt;="&amp;$B273)</f>
        <v>0</v>
      </c>
      <c r="JK273" s="4">
        <f>SUMIFS('Aceite de Oliva'!JK$6:JK$257,'Aceite de Oliva'!$A$6:$A$257,"&gt;="&amp;$A273,'Aceite de Oliva'!$B$6:$B$257,"&lt;="&amp;$B273)</f>
        <v>0</v>
      </c>
      <c r="JL273" s="4">
        <f>SUMIFS('Aceite de Oliva'!JL$6:JL$257,'Aceite de Oliva'!$A$6:$A$257,"&gt;="&amp;$A273,'Aceite de Oliva'!$B$6:$B$257,"&lt;="&amp;$B273)</f>
        <v>0</v>
      </c>
      <c r="JM273" s="4">
        <f>SUMIFS('Aceite de Oliva'!JM$6:JM$257,'Aceite de Oliva'!$A$6:$A$257,"&gt;="&amp;$A273,'Aceite de Oliva'!$B$6:$B$257,"&lt;="&amp;$B273)</f>
        <v>0</v>
      </c>
      <c r="JQ273" s="4">
        <f>SUMIFS('Aceite de Oliva'!JQ$6:JQ$257,'Aceite de Oliva'!$A$6:$A$257,"&gt;="&amp;$A273,'Aceite de Oliva'!$B$6:$B$257,"&lt;="&amp;$B273)</f>
        <v>0</v>
      </c>
      <c r="JR273" s="4">
        <f>SUMIFS('Aceite de Oliva'!JR$6:JR$257,'Aceite de Oliva'!$A$6:$A$257,"&gt;="&amp;$A273,'Aceite de Oliva'!$B$6:$B$257,"&lt;="&amp;$B273)</f>
        <v>0</v>
      </c>
      <c r="JS273" s="4">
        <f>SUMIFS('Aceite de Oliva'!JS$6:JS$257,'Aceite de Oliva'!$A$6:$A$257,"&gt;="&amp;$A273,'Aceite de Oliva'!$B$6:$B$257,"&lt;="&amp;$B273)</f>
        <v>0</v>
      </c>
      <c r="JT273" s="4">
        <f>SUMIFS('Aceite de Oliva'!JT$6:JT$257,'Aceite de Oliva'!$A$6:$A$257,"&gt;="&amp;$A273,'Aceite de Oliva'!$B$6:$B$257,"&lt;="&amp;$B273)</f>
        <v>0</v>
      </c>
      <c r="JX273" s="4">
        <f>SUMIFS('Aceite de Oliva'!JX$6:JX$257,'Aceite de Oliva'!$A$6:$A$257,"&gt;="&amp;$A273,'Aceite de Oliva'!$B$6:$B$257,"&lt;="&amp;$B273)</f>
        <v>0</v>
      </c>
      <c r="JY273" s="4">
        <f>SUMIFS('Aceite de Oliva'!JY$6:JY$257,'Aceite de Oliva'!$A$6:$A$257,"&gt;="&amp;$A273,'Aceite de Oliva'!$B$6:$B$257,"&lt;="&amp;$B273)</f>
        <v>0</v>
      </c>
      <c r="JZ273" s="4">
        <f>SUMIFS('Aceite de Oliva'!JZ$6:JZ$257,'Aceite de Oliva'!$A$6:$A$257,"&gt;="&amp;$A273,'Aceite de Oliva'!$B$6:$B$257,"&lt;="&amp;$B273)</f>
        <v>0</v>
      </c>
      <c r="KA273" s="4">
        <f>SUMIFS('Aceite de Oliva'!KA$6:KA$257,'Aceite de Oliva'!$A$6:$A$257,"&gt;="&amp;$A273,'Aceite de Oliva'!$B$6:$B$257,"&lt;="&amp;$B273)</f>
        <v>0</v>
      </c>
      <c r="KE273" s="4">
        <f>SUMIFS('Aceite de Oliva'!KE$6:KE$257,'Aceite de Oliva'!$A$6:$A$257,"&gt;="&amp;$A273,'Aceite de Oliva'!$B$6:$B$257,"&lt;="&amp;$B273)</f>
        <v>0</v>
      </c>
      <c r="KF273" s="4">
        <f>SUMIFS('Aceite de Oliva'!KF$6:KF$257,'Aceite de Oliva'!$A$6:$A$257,"&gt;="&amp;$A273,'Aceite de Oliva'!$B$6:$B$257,"&lt;="&amp;$B273)</f>
        <v>0</v>
      </c>
      <c r="KG273" s="4">
        <f>SUMIFS('Aceite de Oliva'!KG$6:KG$257,'Aceite de Oliva'!$A$6:$A$257,"&gt;="&amp;$A273,'Aceite de Oliva'!$B$6:$B$257,"&lt;="&amp;$B273)</f>
        <v>0</v>
      </c>
      <c r="KH273" s="4">
        <f>SUMIFS('Aceite de Oliva'!KH$6:KH$257,'Aceite de Oliva'!$A$6:$A$257,"&gt;="&amp;$A273,'Aceite de Oliva'!$B$6:$B$257,"&lt;="&amp;$B273)</f>
        <v>0</v>
      </c>
      <c r="KL273" s="4">
        <f>SUMIFS('Aceite de Oliva'!KL$6:KL$257,'Aceite de Oliva'!$A$6:$A$257,"&gt;="&amp;$A273,'Aceite de Oliva'!$B$6:$B$257,"&lt;="&amp;$B273)</f>
        <v>0</v>
      </c>
      <c r="KM273" s="4">
        <f>SUMIFS('Aceite de Oliva'!KM$6:KM$257,'Aceite de Oliva'!$A$6:$A$257,"&gt;="&amp;$A273,'Aceite de Oliva'!$B$6:$B$257,"&lt;="&amp;$B273)</f>
        <v>0</v>
      </c>
      <c r="KN273" s="4">
        <f>SUMIFS('Aceite de Oliva'!KN$6:KN$257,'Aceite de Oliva'!$A$6:$A$257,"&gt;="&amp;$A273,'Aceite de Oliva'!$B$6:$B$257,"&lt;="&amp;$B273)</f>
        <v>0</v>
      </c>
      <c r="KO273" s="4">
        <f>SUMIFS('Aceite de Oliva'!KO$6:KO$257,'Aceite de Oliva'!$A$6:$A$257,"&gt;="&amp;$A273,'Aceite de Oliva'!$B$6:$B$257,"&lt;="&amp;$B273)</f>
        <v>0</v>
      </c>
      <c r="KS273" s="4">
        <f>SUMIFS('Aceite de Oliva'!KS$6:KS$257,'Aceite de Oliva'!$A$6:$A$257,"&gt;="&amp;$A273,'Aceite de Oliva'!$B$6:$B$257,"&lt;="&amp;$B273)</f>
        <v>0</v>
      </c>
      <c r="KT273" s="4">
        <f>SUMIFS('Aceite de Oliva'!KT$6:KT$257,'Aceite de Oliva'!$A$6:$A$257,"&gt;="&amp;$A273,'Aceite de Oliva'!$B$6:$B$257,"&lt;="&amp;$B273)</f>
        <v>0</v>
      </c>
      <c r="KU273" s="4">
        <f>SUMIFS('Aceite de Oliva'!KU$6:KU$257,'Aceite de Oliva'!$A$6:$A$257,"&gt;="&amp;$A273,'Aceite de Oliva'!$B$6:$B$257,"&lt;="&amp;$B273)</f>
        <v>0</v>
      </c>
      <c r="KV273" s="4">
        <f>SUMIFS('Aceite de Oliva'!KV$6:KV$257,'Aceite de Oliva'!$A$6:$A$257,"&gt;="&amp;$A273,'Aceite de Oliva'!$B$6:$B$257,"&lt;="&amp;$B273)</f>
        <v>0</v>
      </c>
      <c r="KZ273" s="4">
        <f>SUMIFS('Aceite de Oliva'!KZ$6:KZ$257,'Aceite de Oliva'!$A$6:$A$257,"&gt;="&amp;$A273,'Aceite de Oliva'!$B$6:$B$257,"&lt;="&amp;$B273)</f>
        <v>0</v>
      </c>
      <c r="LA273" s="4">
        <f>SUMIFS('Aceite de Oliva'!LA$6:LA$257,'Aceite de Oliva'!$A$6:$A$257,"&gt;="&amp;$A273,'Aceite de Oliva'!$B$6:$B$257,"&lt;="&amp;$B273)</f>
        <v>0</v>
      </c>
      <c r="LB273" s="4">
        <f>SUMIFS('Aceite de Oliva'!LB$6:LB$257,'Aceite de Oliva'!$A$6:$A$257,"&gt;="&amp;$A273,'Aceite de Oliva'!$B$6:$B$257,"&lt;="&amp;$B273)</f>
        <v>0</v>
      </c>
      <c r="LC273" s="4">
        <f>SUMIFS('Aceite de Oliva'!LC$6:LC$257,'Aceite de Oliva'!$A$6:$A$257,"&gt;="&amp;$A273,'Aceite de Oliva'!$B$6:$B$257,"&lt;="&amp;$B273)</f>
        <v>0</v>
      </c>
      <c r="LG273" s="4">
        <f>SUMIFS('Aceite de Oliva'!LG$6:LG$257,'Aceite de Oliva'!$A$6:$A$257,"&gt;="&amp;$A273,'Aceite de Oliva'!$B$6:$B$257,"&lt;="&amp;$B273)</f>
        <v>0</v>
      </c>
      <c r="LH273" s="4">
        <f>SUMIFS('Aceite de Oliva'!LH$6:LH$257,'Aceite de Oliva'!$A$6:$A$257,"&gt;="&amp;$A273,'Aceite de Oliva'!$B$6:$B$257,"&lt;="&amp;$B273)</f>
        <v>0</v>
      </c>
      <c r="LI273" s="4">
        <f>SUMIFS('Aceite de Oliva'!LI$6:LI$257,'Aceite de Oliva'!$A$6:$A$257,"&gt;="&amp;$A273,'Aceite de Oliva'!$B$6:$B$257,"&lt;="&amp;$B273)</f>
        <v>0</v>
      </c>
      <c r="LJ273" s="4">
        <f>SUMIFS('Aceite de Oliva'!LJ$6:LJ$257,'Aceite de Oliva'!$A$6:$A$257,"&gt;="&amp;$A273,'Aceite de Oliva'!$B$6:$B$257,"&lt;="&amp;$B273)</f>
        <v>0</v>
      </c>
      <c r="LN273" s="4">
        <f>SUMIFS('Aceite de Oliva'!LN$6:LN$257,'Aceite de Oliva'!$A$6:$A$257,"&gt;="&amp;$A273,'Aceite de Oliva'!$B$6:$B$257,"&lt;="&amp;$B273)</f>
        <v>0</v>
      </c>
      <c r="LO273" s="4">
        <f>SUMIFS('Aceite de Oliva'!LO$6:LO$257,'Aceite de Oliva'!$A$6:$A$257,"&gt;="&amp;$A273,'Aceite de Oliva'!$B$6:$B$257,"&lt;="&amp;$B273)</f>
        <v>0</v>
      </c>
      <c r="LP273" s="4">
        <f>SUMIFS('Aceite de Oliva'!LP$6:LP$257,'Aceite de Oliva'!$A$6:$A$257,"&gt;="&amp;$A273,'Aceite de Oliva'!$B$6:$B$257,"&lt;="&amp;$B273)</f>
        <v>0</v>
      </c>
      <c r="LQ273" s="4">
        <f>SUMIFS('Aceite de Oliva'!LQ$6:LQ$257,'Aceite de Oliva'!$A$6:$A$257,"&gt;="&amp;$A273,'Aceite de Oliva'!$B$6:$B$257,"&lt;="&amp;$B273)</f>
        <v>0</v>
      </c>
      <c r="LU273" s="4">
        <f>SUMIFS('Aceite de Oliva'!LU$6:LU$257,'Aceite de Oliva'!$A$6:$A$257,"&gt;="&amp;$A273,'Aceite de Oliva'!$B$6:$B$257,"&lt;="&amp;$B273)</f>
        <v>0</v>
      </c>
      <c r="LV273" s="4">
        <f>SUMIFS('Aceite de Oliva'!LV$6:LV$257,'Aceite de Oliva'!$A$6:$A$257,"&gt;="&amp;$A273,'Aceite de Oliva'!$B$6:$B$257,"&lt;="&amp;$B273)</f>
        <v>0</v>
      </c>
      <c r="LW273" s="4">
        <f>SUMIFS('Aceite de Oliva'!LW$6:LW$257,'Aceite de Oliva'!$A$6:$A$257,"&gt;="&amp;$A273,'Aceite de Oliva'!$B$6:$B$257,"&lt;="&amp;$B273)</f>
        <v>0</v>
      </c>
      <c r="LX273" s="4">
        <f>SUMIFS('Aceite de Oliva'!LX$6:LX$257,'Aceite de Oliva'!$A$6:$A$257,"&gt;="&amp;$A273,'Aceite de Oliva'!$B$6:$B$257,"&lt;="&amp;$B273)</f>
        <v>0</v>
      </c>
      <c r="MB273" s="4">
        <f>SUMIFS('Aceite de Oliva'!MB$6:MB$257,'Aceite de Oliva'!$A$6:$A$257,"&gt;="&amp;$A273,'Aceite de Oliva'!$B$6:$B$257,"&lt;="&amp;$B273)</f>
        <v>0</v>
      </c>
      <c r="MC273" s="4">
        <f>SUMIFS('Aceite de Oliva'!MC$6:MC$257,'Aceite de Oliva'!$A$6:$A$257,"&gt;="&amp;$A273,'Aceite de Oliva'!$B$6:$B$257,"&lt;="&amp;$B273)</f>
        <v>0</v>
      </c>
      <c r="MD273" s="4">
        <f>SUMIFS('Aceite de Oliva'!MD$6:MD$257,'Aceite de Oliva'!$A$6:$A$257,"&gt;="&amp;$A273,'Aceite de Oliva'!$B$6:$B$257,"&lt;="&amp;$B273)</f>
        <v>0</v>
      </c>
      <c r="ME273" s="4">
        <f>SUMIFS('Aceite de Oliva'!ME$6:ME$257,'Aceite de Oliva'!$A$6:$A$257,"&gt;="&amp;$A273,'Aceite de Oliva'!$B$6:$B$257,"&lt;="&amp;$B273)</f>
        <v>0</v>
      </c>
      <c r="MI273" s="4">
        <f>SUMIFS('Aceite de Oliva'!MI$6:MI$257,'Aceite de Oliva'!$A$6:$A$257,"&gt;="&amp;$A273,'Aceite de Oliva'!$B$6:$B$257,"&lt;="&amp;$B273)</f>
        <v>0</v>
      </c>
      <c r="MJ273" s="4">
        <f>SUMIFS('Aceite de Oliva'!MJ$6:MJ$257,'Aceite de Oliva'!$A$6:$A$257,"&gt;="&amp;$A273,'Aceite de Oliva'!$B$6:$B$257,"&lt;="&amp;$B273)</f>
        <v>0</v>
      </c>
      <c r="MK273" s="4">
        <f>SUMIFS('Aceite de Oliva'!MK$6:MK$257,'Aceite de Oliva'!$A$6:$A$257,"&gt;="&amp;$A273,'Aceite de Oliva'!$B$6:$B$257,"&lt;="&amp;$B273)</f>
        <v>0</v>
      </c>
      <c r="ML273" s="4">
        <f>SUMIFS('Aceite de Oliva'!ML$6:ML$257,'Aceite de Oliva'!$A$6:$A$257,"&gt;="&amp;$A273,'Aceite de Oliva'!$B$6:$B$257,"&lt;="&amp;$B273)</f>
        <v>0</v>
      </c>
      <c r="MP273" s="4">
        <f>SUMIFS('Aceite de Oliva'!MP$6:MP$257,'Aceite de Oliva'!$A$6:$A$257,"&gt;="&amp;$A273,'Aceite de Oliva'!$B$6:$B$257,"&lt;="&amp;$B273)</f>
        <v>0</v>
      </c>
      <c r="MQ273" s="4">
        <f>SUMIFS('Aceite de Oliva'!MQ$6:MQ$257,'Aceite de Oliva'!$A$6:$A$257,"&gt;="&amp;$A273,'Aceite de Oliva'!$B$6:$B$257,"&lt;="&amp;$B273)</f>
        <v>0</v>
      </c>
      <c r="MR273" s="4">
        <f>SUMIFS('Aceite de Oliva'!MR$6:MR$257,'Aceite de Oliva'!$A$6:$A$257,"&gt;="&amp;$A273,'Aceite de Oliva'!$B$6:$B$257,"&lt;="&amp;$B273)</f>
        <v>0</v>
      </c>
      <c r="MS273" s="4">
        <f>SUMIFS('Aceite de Oliva'!MS$6:MS$257,'Aceite de Oliva'!$A$6:$A$257,"&gt;="&amp;$A273,'Aceite de Oliva'!$B$6:$B$257,"&lt;="&amp;$B273)</f>
        <v>0</v>
      </c>
      <c r="MW273" s="4">
        <f>SUMIFS('Aceite de Oliva'!MW$6:MW$257,'Aceite de Oliva'!$A$6:$A$257,"&gt;="&amp;$A273,'Aceite de Oliva'!$B$6:$B$257,"&lt;="&amp;$B273)</f>
        <v>0</v>
      </c>
      <c r="MX273" s="4">
        <f>SUMIFS('Aceite de Oliva'!MX$6:MX$257,'Aceite de Oliva'!$A$6:$A$257,"&gt;="&amp;$A273,'Aceite de Oliva'!$B$6:$B$257,"&lt;="&amp;$B273)</f>
        <v>0</v>
      </c>
      <c r="MY273" s="4">
        <f>SUMIFS('Aceite de Oliva'!MY$6:MY$257,'Aceite de Oliva'!$A$6:$A$257,"&gt;="&amp;$A273,'Aceite de Oliva'!$B$6:$B$257,"&lt;="&amp;$B273)</f>
        <v>0</v>
      </c>
      <c r="MZ273" s="4">
        <f>SUMIFS('Aceite de Oliva'!MZ$6:MZ$257,'Aceite de Oliva'!$A$6:$A$257,"&gt;="&amp;$A273,'Aceite de Oliva'!$B$6:$B$257,"&lt;="&amp;$B273)</f>
        <v>0</v>
      </c>
      <c r="ND273" s="4">
        <f>SUMIFS('Aceite de Oliva'!ND$6:ND$257,'Aceite de Oliva'!$A$6:$A$257,"&gt;="&amp;$A273,'Aceite de Oliva'!$B$6:$B$257,"&lt;="&amp;$B273)</f>
        <v>0</v>
      </c>
      <c r="NE273" s="4">
        <f>SUMIFS('Aceite de Oliva'!NE$6:NE$257,'Aceite de Oliva'!$A$6:$A$257,"&gt;="&amp;$A273,'Aceite de Oliva'!$B$6:$B$257,"&lt;="&amp;$B273)</f>
        <v>0</v>
      </c>
      <c r="NF273" s="4">
        <f>SUMIFS('Aceite de Oliva'!NF$6:NF$257,'Aceite de Oliva'!$A$6:$A$257,"&gt;="&amp;$A273,'Aceite de Oliva'!$B$6:$B$257,"&lt;="&amp;$B273)</f>
        <v>0</v>
      </c>
      <c r="NG273" s="4">
        <f>SUMIFS('Aceite de Oliva'!NG$6:NG$257,'Aceite de Oliva'!$A$6:$A$257,"&gt;="&amp;$A273,'Aceite de Oliva'!$B$6:$B$257,"&lt;="&amp;$B273)</f>
        <v>0</v>
      </c>
      <c r="NK273" s="4">
        <f>SUMIFS('Aceite de Oliva'!NK$6:NK$257,'Aceite de Oliva'!$A$6:$A$257,"&gt;="&amp;$A273,'Aceite de Oliva'!$B$6:$B$257,"&lt;="&amp;$B273)</f>
        <v>0</v>
      </c>
      <c r="NL273" s="4">
        <f>SUMIFS('Aceite de Oliva'!NL$6:NL$257,'Aceite de Oliva'!$A$6:$A$257,"&gt;="&amp;$A273,'Aceite de Oliva'!$B$6:$B$257,"&lt;="&amp;$B273)</f>
        <v>0</v>
      </c>
      <c r="NM273" s="4">
        <f>SUMIFS('Aceite de Oliva'!NM$6:NM$257,'Aceite de Oliva'!$A$6:$A$257,"&gt;="&amp;$A273,'Aceite de Oliva'!$B$6:$B$257,"&lt;="&amp;$B273)</f>
        <v>0</v>
      </c>
      <c r="NN273" s="4">
        <f>SUMIFS('Aceite de Oliva'!NN$6:NN$257,'Aceite de Oliva'!$A$6:$A$257,"&gt;="&amp;$A273,'Aceite de Oliva'!$B$6:$B$257,"&lt;="&amp;$B273)</f>
        <v>0</v>
      </c>
      <c r="NR273" s="4">
        <f>SUMIFS('Aceite de Oliva'!NR$6:NR$257,'Aceite de Oliva'!$A$6:$A$257,"&gt;="&amp;$A273,'Aceite de Oliva'!$B$6:$B$257,"&lt;="&amp;$B273)</f>
        <v>0</v>
      </c>
      <c r="NS273" s="4">
        <f>SUMIFS('Aceite de Oliva'!NS$6:NS$257,'Aceite de Oliva'!$A$6:$A$257,"&gt;="&amp;$A273,'Aceite de Oliva'!$B$6:$B$257,"&lt;="&amp;$B273)</f>
        <v>0</v>
      </c>
      <c r="NT273" s="4">
        <f>SUMIFS('Aceite de Oliva'!NT$6:NT$257,'Aceite de Oliva'!$A$6:$A$257,"&gt;="&amp;$A273,'Aceite de Oliva'!$B$6:$B$257,"&lt;="&amp;$B273)</f>
        <v>0</v>
      </c>
      <c r="NU273" s="4">
        <f>SUMIFS('Aceite de Oliva'!NU$6:NU$257,'Aceite de Oliva'!$A$6:$A$257,"&gt;="&amp;$A273,'Aceite de Oliva'!$B$6:$B$257,"&lt;="&amp;$B273)</f>
        <v>0</v>
      </c>
      <c r="NY273" s="4">
        <f>SUMIFS('Aceite de Oliva'!NY$6:NY$257,'Aceite de Oliva'!$A$6:$A$257,"&gt;="&amp;$A273,'Aceite de Oliva'!$B$6:$B$257,"&lt;="&amp;$B273)</f>
        <v>0</v>
      </c>
      <c r="NZ273" s="4">
        <f>SUMIFS('Aceite de Oliva'!NZ$6:NZ$257,'Aceite de Oliva'!$A$6:$A$257,"&gt;="&amp;$A273,'Aceite de Oliva'!$B$6:$B$257,"&lt;="&amp;$B273)</f>
        <v>0</v>
      </c>
      <c r="OA273" s="4">
        <f>SUMIFS('Aceite de Oliva'!OA$6:OA$257,'Aceite de Oliva'!$A$6:$A$257,"&gt;="&amp;$A273,'Aceite de Oliva'!$B$6:$B$257,"&lt;="&amp;$B273)</f>
        <v>0</v>
      </c>
      <c r="OB273" s="4">
        <f>SUMIFS('Aceite de Oliva'!OB$6:OB$257,'Aceite de Oliva'!$A$6:$A$257,"&gt;="&amp;$A273,'Aceite de Oliva'!$B$6:$B$257,"&lt;="&amp;$B273)</f>
        <v>0</v>
      </c>
      <c r="OF273" s="4">
        <f>SUMIFS('Aceite de Oliva'!OF$6:OF$257,'Aceite de Oliva'!$A$6:$A$257,"&gt;="&amp;$A273,'Aceite de Oliva'!$B$6:$B$257,"&lt;="&amp;$B273)</f>
        <v>0</v>
      </c>
      <c r="OG273" s="4">
        <f>SUMIFS('Aceite de Oliva'!OG$6:OG$257,'Aceite de Oliva'!$A$6:$A$257,"&gt;="&amp;$A273,'Aceite de Oliva'!$B$6:$B$257,"&lt;="&amp;$B273)</f>
        <v>0</v>
      </c>
      <c r="OH273" s="4">
        <f>SUMIFS('Aceite de Oliva'!OH$6:OH$257,'Aceite de Oliva'!$A$6:$A$257,"&gt;="&amp;$A273,'Aceite de Oliva'!$B$6:$B$257,"&lt;="&amp;$B273)</f>
        <v>0</v>
      </c>
      <c r="OI273" s="4">
        <f>SUMIFS('Aceite de Oliva'!OI$6:OI$257,'Aceite de Oliva'!$A$6:$A$257,"&gt;="&amp;$A273,'Aceite de Oliva'!$B$6:$B$257,"&lt;="&amp;$B273)</f>
        <v>0</v>
      </c>
      <c r="OM273" s="4">
        <f>SUMIFS('Aceite de Oliva'!OM$6:OM$257,'Aceite de Oliva'!$A$6:$A$257,"&gt;="&amp;$A273,'Aceite de Oliva'!$B$6:$B$257,"&lt;="&amp;$B273)</f>
        <v>0</v>
      </c>
      <c r="ON273" s="4">
        <f>SUMIFS('Aceite de Oliva'!ON$6:ON$257,'Aceite de Oliva'!$A$6:$A$257,"&gt;="&amp;$A273,'Aceite de Oliva'!$B$6:$B$257,"&lt;="&amp;$B273)</f>
        <v>0</v>
      </c>
      <c r="OO273" s="4">
        <f>SUMIFS('Aceite de Oliva'!OO$6:OO$257,'Aceite de Oliva'!$A$6:$A$257,"&gt;="&amp;$A273,'Aceite de Oliva'!$B$6:$B$257,"&lt;="&amp;$B273)</f>
        <v>0</v>
      </c>
      <c r="OP273" s="4">
        <f>SUMIFS('Aceite de Oliva'!OP$6:OP$257,'Aceite de Oliva'!$A$6:$A$257,"&gt;="&amp;$A273,'Aceite de Oliva'!$B$6:$B$257,"&lt;="&amp;$B273)</f>
        <v>0</v>
      </c>
      <c r="OT273" s="4">
        <f>SUMIFS('Aceite de Oliva'!OT$6:OT$257,'Aceite de Oliva'!$A$6:$A$257,"&gt;="&amp;$A273,'Aceite de Oliva'!$B$6:$B$257,"&lt;="&amp;$B273)</f>
        <v>0</v>
      </c>
      <c r="OU273" s="4">
        <f>SUMIFS('Aceite de Oliva'!OU$6:OU$257,'Aceite de Oliva'!$A$6:$A$257,"&gt;="&amp;$A273,'Aceite de Oliva'!$B$6:$B$257,"&lt;="&amp;$B273)</f>
        <v>0</v>
      </c>
      <c r="OV273" s="4">
        <f>SUMIFS('Aceite de Oliva'!OV$6:OV$257,'Aceite de Oliva'!$A$6:$A$257,"&gt;="&amp;$A273,'Aceite de Oliva'!$B$6:$B$257,"&lt;="&amp;$B273)</f>
        <v>0</v>
      </c>
      <c r="OW273" s="4">
        <f>SUMIFS('Aceite de Oliva'!OW$6:OW$257,'Aceite de Oliva'!$A$6:$A$257,"&gt;="&amp;$A273,'Aceite de Oliva'!$B$6:$B$257,"&lt;="&amp;$B273)</f>
        <v>0</v>
      </c>
      <c r="PA273" s="4">
        <f>SUMIFS('Aceite de Oliva'!PA$6:PA$257,'Aceite de Oliva'!$A$6:$A$257,"&gt;="&amp;$A273,'Aceite de Oliva'!$B$6:$B$257,"&lt;="&amp;$B273)</f>
        <v>0</v>
      </c>
      <c r="PB273" s="4">
        <f>SUMIFS('Aceite de Oliva'!PB$6:PB$257,'Aceite de Oliva'!$A$6:$A$257,"&gt;="&amp;$A273,'Aceite de Oliva'!$B$6:$B$257,"&lt;="&amp;$B273)</f>
        <v>0</v>
      </c>
      <c r="PC273" s="4">
        <f>SUMIFS('Aceite de Oliva'!PC$6:PC$257,'Aceite de Oliva'!$A$6:$A$257,"&gt;="&amp;$A273,'Aceite de Oliva'!$B$6:$B$257,"&lt;="&amp;$B273)</f>
        <v>0</v>
      </c>
      <c r="PD273" s="4">
        <f>SUMIFS('Aceite de Oliva'!PD$6:PD$257,'Aceite de Oliva'!$A$6:$A$257,"&gt;="&amp;$A273,'Aceite de Oliva'!$B$6:$B$257,"&lt;="&amp;$B273)</f>
        <v>0</v>
      </c>
      <c r="PH273" s="4">
        <f>SUMIFS('Aceite de Oliva'!PH$6:PH$257,'Aceite de Oliva'!$A$6:$A$257,"&gt;="&amp;$A273,'Aceite de Oliva'!$B$6:$B$257,"&lt;="&amp;$B273)</f>
        <v>0</v>
      </c>
      <c r="PI273" s="4">
        <f>SUMIFS('Aceite de Oliva'!PI$6:PI$257,'Aceite de Oliva'!$A$6:$A$257,"&gt;="&amp;$A273,'Aceite de Oliva'!$B$6:$B$257,"&lt;="&amp;$B273)</f>
        <v>0</v>
      </c>
      <c r="PJ273" s="4">
        <f>SUMIFS('Aceite de Oliva'!PJ$6:PJ$257,'Aceite de Oliva'!$A$6:$A$257,"&gt;="&amp;$A273,'Aceite de Oliva'!$B$6:$B$257,"&lt;="&amp;$B273)</f>
        <v>0</v>
      </c>
      <c r="PK273" s="4">
        <f>SUMIFS('Aceite de Oliva'!PK$6:PK$257,'Aceite de Oliva'!$A$6:$A$257,"&gt;="&amp;$A273,'Aceite de Oliva'!$B$6:$B$257,"&lt;="&amp;$B273)</f>
        <v>0</v>
      </c>
      <c r="PO273" s="4">
        <f>SUMIFS('Aceite de Oliva'!PO$6:PO$257,'Aceite de Oliva'!$A$6:$A$257,"&gt;="&amp;$A273,'Aceite de Oliva'!$B$6:$B$257,"&lt;="&amp;$B273)</f>
        <v>0</v>
      </c>
      <c r="PP273" s="4">
        <f>SUMIFS('Aceite de Oliva'!PP$6:PP$257,'Aceite de Oliva'!$A$6:$A$257,"&gt;="&amp;$A273,'Aceite de Oliva'!$B$6:$B$257,"&lt;="&amp;$B273)</f>
        <v>0</v>
      </c>
      <c r="PQ273" s="4">
        <f>SUMIFS('Aceite de Oliva'!PQ$6:PQ$257,'Aceite de Oliva'!$A$6:$A$257,"&gt;="&amp;$A273,'Aceite de Oliva'!$B$6:$B$257,"&lt;="&amp;$B273)</f>
        <v>0</v>
      </c>
      <c r="PR273" s="4">
        <f>SUMIFS('Aceite de Oliva'!PR$6:PR$257,'Aceite de Oliva'!$A$6:$A$257,"&gt;="&amp;$A273,'Aceite de Oliva'!$B$6:$B$257,"&lt;="&amp;$B273)</f>
        <v>0</v>
      </c>
      <c r="PV273" s="4">
        <f>SUMIFS('Aceite de Oliva'!PV$6:PV$257,'Aceite de Oliva'!$A$6:$A$257,"&gt;="&amp;$A273,'Aceite de Oliva'!$B$6:$B$257,"&lt;="&amp;$B273)</f>
        <v>0</v>
      </c>
      <c r="PW273" s="4">
        <f>SUMIFS('Aceite de Oliva'!PW$6:PW$257,'Aceite de Oliva'!$A$6:$A$257,"&gt;="&amp;$A273,'Aceite de Oliva'!$B$6:$B$257,"&lt;="&amp;$B273)</f>
        <v>0</v>
      </c>
      <c r="PX273" s="4">
        <f>SUMIFS('Aceite de Oliva'!PX$6:PX$257,'Aceite de Oliva'!$A$6:$A$257,"&gt;="&amp;$A273,'Aceite de Oliva'!$B$6:$B$257,"&lt;="&amp;$B273)</f>
        <v>0</v>
      </c>
      <c r="PY273" s="4">
        <f>SUMIFS('Aceite de Oliva'!PY$6:PY$257,'Aceite de Oliva'!$A$6:$A$257,"&gt;="&amp;$A273,'Aceite de Oliva'!$B$6:$B$257,"&lt;="&amp;$B273)</f>
        <v>0</v>
      </c>
      <c r="QC273" s="4">
        <f>SUMIFS('Aceite de Oliva'!QC$6:QC$257,'Aceite de Oliva'!$A$6:$A$257,"&gt;="&amp;$A273,'Aceite de Oliva'!$B$6:$B$257,"&lt;="&amp;$B273)</f>
        <v>0</v>
      </c>
      <c r="QD273" s="4">
        <f>SUMIFS('Aceite de Oliva'!QD$6:QD$257,'Aceite de Oliva'!$A$6:$A$257,"&gt;="&amp;$A273,'Aceite de Oliva'!$B$6:$B$257,"&lt;="&amp;$B273)</f>
        <v>0</v>
      </c>
      <c r="QE273" s="4">
        <f>SUMIFS('Aceite de Oliva'!QE$6:QE$257,'Aceite de Oliva'!$A$6:$A$257,"&gt;="&amp;$A273,'Aceite de Oliva'!$B$6:$B$257,"&lt;="&amp;$B273)</f>
        <v>0</v>
      </c>
      <c r="QF273" s="4">
        <f>SUMIFS('Aceite de Oliva'!QF$6:QF$257,'Aceite de Oliva'!$A$6:$A$257,"&gt;="&amp;$A273,'Aceite de Oliva'!$B$6:$B$257,"&lt;="&amp;$B273)</f>
        <v>0</v>
      </c>
      <c r="QJ273" s="4">
        <f>SUMIFS('Aceite de Oliva'!QJ$6:QJ$257,'Aceite de Oliva'!$A$6:$A$257,"&gt;="&amp;$A273,'Aceite de Oliva'!$B$6:$B$257,"&lt;="&amp;$B273)</f>
        <v>0</v>
      </c>
      <c r="QK273" s="4">
        <f>SUMIFS('Aceite de Oliva'!QK$6:QK$257,'Aceite de Oliva'!$A$6:$A$257,"&gt;="&amp;$A273,'Aceite de Oliva'!$B$6:$B$257,"&lt;="&amp;$B273)</f>
        <v>0</v>
      </c>
      <c r="QL273" s="4">
        <f>SUMIFS('Aceite de Oliva'!QL$6:QL$257,'Aceite de Oliva'!$A$6:$A$257,"&gt;="&amp;$A273,'Aceite de Oliva'!$B$6:$B$257,"&lt;="&amp;$B273)</f>
        <v>0</v>
      </c>
      <c r="QM273" s="4">
        <f>SUMIFS('Aceite de Oliva'!QM$6:QM$257,'Aceite de Oliva'!$A$6:$A$257,"&gt;="&amp;$A273,'Aceite de Oliva'!$B$6:$B$257,"&lt;="&amp;$B273)</f>
        <v>0</v>
      </c>
      <c r="QQ273" s="4">
        <f>SUMIFS('Aceite de Oliva'!QQ$6:QQ$257,'Aceite de Oliva'!$A$6:$A$257,"&gt;="&amp;$A273,'Aceite de Oliva'!$B$6:$B$257,"&lt;="&amp;$B273)</f>
        <v>0</v>
      </c>
      <c r="QR273" s="4">
        <f>SUMIFS('Aceite de Oliva'!QR$6:QR$257,'Aceite de Oliva'!$A$6:$A$257,"&gt;="&amp;$A273,'Aceite de Oliva'!$B$6:$B$257,"&lt;="&amp;$B273)</f>
        <v>0</v>
      </c>
      <c r="QS273" s="4">
        <f>SUMIFS('Aceite de Oliva'!QS$6:QS$257,'Aceite de Oliva'!$A$6:$A$257,"&gt;="&amp;$A273,'Aceite de Oliva'!$B$6:$B$257,"&lt;="&amp;$B273)</f>
        <v>0</v>
      </c>
      <c r="QT273" s="4">
        <f>SUMIFS('Aceite de Oliva'!QT$6:QT$257,'Aceite de Oliva'!$A$6:$A$257,"&gt;="&amp;$A273,'Aceite de Oliva'!$B$6:$B$257,"&lt;="&amp;$B273)</f>
        <v>0</v>
      </c>
      <c r="QX273" s="4">
        <f>SUMIFS('Aceite de Oliva'!QX$6:QX$257,'Aceite de Oliva'!$A$6:$A$257,"&gt;="&amp;$A273,'Aceite de Oliva'!$B$6:$B$257,"&lt;="&amp;$B273)</f>
        <v>0.47</v>
      </c>
      <c r="QY273" s="4">
        <f>SUMIFS('Aceite de Oliva'!QY$6:QY$257,'Aceite de Oliva'!$A$6:$A$257,"&gt;="&amp;$A273,'Aceite de Oliva'!$B$6:$B$257,"&lt;="&amp;$B273)</f>
        <v>1.3599999999999999</v>
      </c>
      <c r="QZ273" s="4">
        <f>SUMIFS('Aceite de Oliva'!QZ$6:QZ$257,'Aceite de Oliva'!$A$6:$A$257,"&gt;="&amp;$A273,'Aceite de Oliva'!$B$6:$B$257,"&lt;="&amp;$B273)</f>
        <v>0.35</v>
      </c>
      <c r="RA273" s="4">
        <f>SUMIFS('Aceite de Oliva'!RA$6:RA$257,'Aceite de Oliva'!$A$6:$A$257,"&gt;="&amp;$A273,'Aceite de Oliva'!$B$6:$B$257,"&lt;="&amp;$B273)</f>
        <v>0</v>
      </c>
      <c r="RE273" s="4">
        <f>SUMIFS('Aceite de Oliva'!RE$6:RE$257,'Aceite de Oliva'!$A$6:$A$257,"&gt;="&amp;$A273,'Aceite de Oliva'!$B$6:$B$257,"&lt;="&amp;$B273)</f>
        <v>3.0999999999999996</v>
      </c>
      <c r="RF273" s="4">
        <f>SUMIFS('Aceite de Oliva'!RF$6:RF$257,'Aceite de Oliva'!$A$6:$A$257,"&gt;="&amp;$A273,'Aceite de Oliva'!$B$6:$B$257,"&lt;="&amp;$B273)</f>
        <v>13.95</v>
      </c>
      <c r="RG273" s="4">
        <f>SUMIFS('Aceite de Oliva'!RG$6:RG$257,'Aceite de Oliva'!$A$6:$A$257,"&gt;="&amp;$A273,'Aceite de Oliva'!$B$6:$B$257,"&lt;="&amp;$B273)</f>
        <v>0.30000000000000004</v>
      </c>
      <c r="RH273" s="4">
        <f>SUMIFS('Aceite de Oliva'!RH$6:RH$257,'Aceite de Oliva'!$A$6:$A$257,"&gt;="&amp;$A273,'Aceite de Oliva'!$B$6:$B$257,"&lt;="&amp;$B273)</f>
        <v>0</v>
      </c>
      <c r="RL273" s="4">
        <f>SUMIFS('Aceite de Oliva'!RL$6:RL$257,'Aceite de Oliva'!$A$6:$A$257,"&gt;="&amp;$A273,'Aceite de Oliva'!$B$6:$B$257,"&lt;="&amp;$B273)</f>
        <v>2.82</v>
      </c>
      <c r="RM273" s="4">
        <f>SUMIFS('Aceite de Oliva'!RM$6:RM$257,'Aceite de Oliva'!$A$6:$A$257,"&gt;="&amp;$A273,'Aceite de Oliva'!$B$6:$B$257,"&lt;="&amp;$B273)</f>
        <v>14.09</v>
      </c>
      <c r="RN273" s="4">
        <f>SUMIFS('Aceite de Oliva'!RN$6:RN$257,'Aceite de Oliva'!$A$6:$A$257,"&gt;="&amp;$A273,'Aceite de Oliva'!$B$6:$B$257,"&lt;="&amp;$B273)</f>
        <v>0.06</v>
      </c>
      <c r="RO273" s="4">
        <f>SUMIFS('Aceite de Oliva'!RO$6:RO$257,'Aceite de Oliva'!$A$6:$A$257,"&gt;="&amp;$A273,'Aceite de Oliva'!$B$6:$B$257,"&lt;="&amp;$B273)</f>
        <v>0</v>
      </c>
      <c r="RS273" s="4">
        <f>SUMIFS('Aceite de Oliva'!RS$6:RS$257,'Aceite de Oliva'!$A$6:$A$257,"&gt;="&amp;$A273,'Aceite de Oliva'!$B$6:$B$257,"&lt;="&amp;$B273)</f>
        <v>0.08</v>
      </c>
      <c r="RT273" s="4">
        <f>SUMIFS('Aceite de Oliva'!RT$6:RT$257,'Aceite de Oliva'!$A$6:$A$257,"&gt;="&amp;$A273,'Aceite de Oliva'!$B$6:$B$257,"&lt;="&amp;$B273)</f>
        <v>0.18</v>
      </c>
      <c r="RU273" s="4">
        <f>SUMIFS('Aceite de Oliva'!RU$6:RU$257,'Aceite de Oliva'!$A$6:$A$257,"&gt;="&amp;$A273,'Aceite de Oliva'!$B$6:$B$257,"&lt;="&amp;$B273)</f>
        <v>7.0000000000000007E-2</v>
      </c>
      <c r="RV273" s="4">
        <f>SUMIFS('Aceite de Oliva'!RV$6:RV$257,'Aceite de Oliva'!$A$6:$A$257,"&gt;="&amp;$A273,'Aceite de Oliva'!$B$6:$B$257,"&lt;="&amp;$B273)</f>
        <v>0</v>
      </c>
      <c r="RZ273" s="4">
        <f>SUMIFS('Aceite de Oliva'!RZ$6:RZ$257,'Aceite de Oliva'!$A$6:$A$257,"&gt;="&amp;$A273,'Aceite de Oliva'!$B$6:$B$257,"&lt;="&amp;$B273)</f>
        <v>0.03</v>
      </c>
      <c r="SA273" s="4">
        <f>SUMIFS('Aceite de Oliva'!SA$6:SA$257,'Aceite de Oliva'!$A$6:$A$257,"&gt;="&amp;$A273,'Aceite de Oliva'!$B$6:$B$257,"&lt;="&amp;$B273)</f>
        <v>0.12</v>
      </c>
      <c r="SB273" s="4">
        <f>SUMIFS('Aceite de Oliva'!SB$6:SB$257,'Aceite de Oliva'!$A$6:$A$257,"&gt;="&amp;$A273,'Aceite de Oliva'!$B$6:$B$257,"&lt;="&amp;$B273)</f>
        <v>0</v>
      </c>
      <c r="SC273" s="4">
        <f>SUMIFS('Aceite de Oliva'!SC$6:SC$257,'Aceite de Oliva'!$A$6:$A$257,"&gt;="&amp;$A273,'Aceite de Oliva'!$B$6:$B$257,"&lt;="&amp;$B273)</f>
        <v>0</v>
      </c>
      <c r="SG273" s="4">
        <f>SUMIFS('Aceite de Oliva'!SG$6:SG$257,'Aceite de Oliva'!$A$6:$A$257,"&gt;="&amp;$A273,'Aceite de Oliva'!$B$6:$B$257,"&lt;="&amp;$B273)</f>
        <v>0.04</v>
      </c>
      <c r="SH273" s="4">
        <f>SUMIFS('Aceite de Oliva'!SH$6:SH$257,'Aceite de Oliva'!$A$6:$A$257,"&gt;="&amp;$A273,'Aceite de Oliva'!$B$6:$B$257,"&lt;="&amp;$B273)</f>
        <v>0.2</v>
      </c>
      <c r="SI273" s="4">
        <f>SUMIFS('Aceite de Oliva'!SI$6:SI$257,'Aceite de Oliva'!$A$6:$A$257,"&gt;="&amp;$A273,'Aceite de Oliva'!$B$6:$B$257,"&lt;="&amp;$B273)</f>
        <v>0</v>
      </c>
      <c r="SJ273" s="4">
        <f>SUMIFS('Aceite de Oliva'!SJ$6:SJ$257,'Aceite de Oliva'!$A$6:$A$257,"&gt;="&amp;$A273,'Aceite de Oliva'!$B$6:$B$257,"&lt;="&amp;$B273)</f>
        <v>0</v>
      </c>
      <c r="SN273" s="4">
        <f>SUMIFS('Aceite de Oliva'!SN$6:SN$257,'Aceite de Oliva'!$A$6:$A$257,"&gt;="&amp;$A273,'Aceite de Oliva'!$B$6:$B$257,"&lt;="&amp;$B273)</f>
        <v>0.04</v>
      </c>
      <c r="SO273" s="4">
        <f>SUMIFS('Aceite de Oliva'!SO$6:SO$257,'Aceite de Oliva'!$A$6:$A$257,"&gt;="&amp;$A273,'Aceite de Oliva'!$B$6:$B$257,"&lt;="&amp;$B273)</f>
        <v>0</v>
      </c>
      <c r="SP273" s="4">
        <f>SUMIFS('Aceite de Oliva'!SP$6:SP$257,'Aceite de Oliva'!$A$6:$A$257,"&gt;="&amp;$A273,'Aceite de Oliva'!$B$6:$B$257,"&lt;="&amp;$B273)</f>
        <v>7.0000000000000007E-2</v>
      </c>
      <c r="SQ273" s="4">
        <f>SUMIFS('Aceite de Oliva'!SQ$6:SQ$257,'Aceite de Oliva'!$A$6:$A$257,"&gt;="&amp;$A273,'Aceite de Oliva'!$B$6:$B$257,"&lt;="&amp;$B273)</f>
        <v>0</v>
      </c>
      <c r="SU273" s="4">
        <f>SUMIFS('Aceite de Oliva'!SU$6:SU$257,'Aceite de Oliva'!$A$6:$A$257,"&gt;="&amp;$A273,'Aceite de Oliva'!$B$6:$B$257,"&lt;="&amp;$B273)</f>
        <v>0.32000000000000006</v>
      </c>
      <c r="SV273" s="4">
        <f>SUMIFS('Aceite de Oliva'!SV$6:SV$257,'Aceite de Oliva'!$A$6:$A$257,"&gt;="&amp;$A273,'Aceite de Oliva'!$B$6:$B$257,"&lt;="&amp;$B273)</f>
        <v>0.65</v>
      </c>
      <c r="SW273" s="4">
        <f>SUMIFS('Aceite de Oliva'!SW$6:SW$257,'Aceite de Oliva'!$A$6:$A$257,"&gt;="&amp;$A273,'Aceite de Oliva'!$B$6:$B$257,"&lt;="&amp;$B273)</f>
        <v>0.21</v>
      </c>
      <c r="SX273" s="4">
        <f>SUMIFS('Aceite de Oliva'!SX$6:SX$257,'Aceite de Oliva'!$A$6:$A$257,"&gt;="&amp;$A273,'Aceite de Oliva'!$B$6:$B$257,"&lt;="&amp;$B273)</f>
        <v>0</v>
      </c>
      <c r="TB273" s="4">
        <f>SUMIFS('Aceite de Oliva'!TB$6:TB$257,'Aceite de Oliva'!$A$6:$A$257,"&gt;="&amp;$A273,'Aceite de Oliva'!$B$6:$B$257,"&lt;="&amp;$B273)</f>
        <v>0.21</v>
      </c>
      <c r="TC273" s="4">
        <f>SUMIFS('Aceite de Oliva'!TC$6:TC$257,'Aceite de Oliva'!$A$6:$A$257,"&gt;="&amp;$A273,'Aceite de Oliva'!$B$6:$B$257,"&lt;="&amp;$B273)</f>
        <v>0.5</v>
      </c>
      <c r="TD273" s="4">
        <f>SUMIFS('Aceite de Oliva'!TD$6:TD$257,'Aceite de Oliva'!$A$6:$A$257,"&gt;="&amp;$A273,'Aceite de Oliva'!$B$6:$B$257,"&lt;="&amp;$B273)</f>
        <v>0.17</v>
      </c>
      <c r="TE273" s="4">
        <f>SUMIFS('Aceite de Oliva'!TE$6:TE$257,'Aceite de Oliva'!$A$6:$A$257,"&gt;="&amp;$A273,'Aceite de Oliva'!$B$6:$B$257,"&lt;="&amp;$B273)</f>
        <v>0</v>
      </c>
      <c r="TI273" s="4">
        <f>SUMIFS('Aceite de Oliva'!TI$6:TI$257,'Aceite de Oliva'!$A$6:$A$257,"&gt;="&amp;$A273,'Aceite de Oliva'!$B$6:$B$257,"&lt;="&amp;$B273)</f>
        <v>1.2200000000000002</v>
      </c>
      <c r="TJ273" s="4">
        <f>SUMIFS('Aceite de Oliva'!TJ$6:TJ$257,'Aceite de Oliva'!$A$6:$A$257,"&gt;="&amp;$A273,'Aceite de Oliva'!$B$6:$B$257,"&lt;="&amp;$B273)</f>
        <v>3.33</v>
      </c>
      <c r="TK273" s="4">
        <f>SUMIFS('Aceite de Oliva'!TK$6:TK$257,'Aceite de Oliva'!$A$6:$A$257,"&gt;="&amp;$A273,'Aceite de Oliva'!$B$6:$B$257,"&lt;="&amp;$B273)</f>
        <v>0.52</v>
      </c>
      <c r="TL273" s="4">
        <f>SUMIFS('Aceite de Oliva'!TL$6:TL$257,'Aceite de Oliva'!$A$6:$A$257,"&gt;="&amp;$A273,'Aceite de Oliva'!$B$6:$B$257,"&lt;="&amp;$B273)</f>
        <v>0.49</v>
      </c>
      <c r="TP273" s="4">
        <f>SUMIFS('Aceite de Oliva'!TP$6:TP$257,'Aceite de Oliva'!$A$6:$A$257,"&gt;="&amp;$A273,'Aceite de Oliva'!$B$6:$B$257,"&lt;="&amp;$B273)</f>
        <v>8.7999999999999989</v>
      </c>
      <c r="TQ273" s="4">
        <f>SUMIFS('Aceite de Oliva'!TQ$6:TQ$257,'Aceite de Oliva'!$A$6:$A$257,"&gt;="&amp;$A273,'Aceite de Oliva'!$B$6:$B$257,"&lt;="&amp;$B273)</f>
        <v>2</v>
      </c>
      <c r="TR273" s="4">
        <f>SUMIFS('Aceite de Oliva'!TR$6:TR$257,'Aceite de Oliva'!$A$6:$A$257,"&gt;="&amp;$A273,'Aceite de Oliva'!$B$6:$B$257,"&lt;="&amp;$B273)</f>
        <v>13.669999999999998</v>
      </c>
      <c r="TS273" s="4">
        <f>SUMIFS('Aceite de Oliva'!TS$6:TS$257,'Aceite de Oliva'!$A$6:$A$257,"&gt;="&amp;$A273,'Aceite de Oliva'!$B$6:$B$257,"&lt;="&amp;$B273)</f>
        <v>2.35</v>
      </c>
      <c r="TW273" s="4">
        <f>SUMIFS('Aceite de Oliva'!TW$6:TW$257,'Aceite de Oliva'!$A$6:$A$257,"&gt;="&amp;$A273,'Aceite de Oliva'!$B$6:$B$257,"&lt;="&amp;$B273)</f>
        <v>16.220000000000002</v>
      </c>
      <c r="TX273" s="4">
        <f>SUMIFS('Aceite de Oliva'!TX$6:TX$257,'Aceite de Oliva'!$A$6:$A$257,"&gt;="&amp;$A273,'Aceite de Oliva'!$B$6:$B$257,"&lt;="&amp;$B273)</f>
        <v>6.37</v>
      </c>
      <c r="TY273" s="4">
        <f>SUMIFS('Aceite de Oliva'!TY$6:TY$257,'Aceite de Oliva'!$A$6:$A$257,"&gt;="&amp;$A273,'Aceite de Oliva'!$B$6:$B$257,"&lt;="&amp;$B273)</f>
        <v>21.35</v>
      </c>
      <c r="TZ273" s="4">
        <f>SUMIFS('Aceite de Oliva'!TZ$6:TZ$257,'Aceite de Oliva'!$A$6:$A$257,"&gt;="&amp;$A273,'Aceite de Oliva'!$B$6:$B$257,"&lt;="&amp;$B273)</f>
        <v>11.76</v>
      </c>
      <c r="UD273" s="4">
        <f>SUMIFS('Aceite de Oliva'!UD$6:UD$257,'Aceite de Oliva'!$A$6:$A$257,"&gt;="&amp;$A273,'Aceite de Oliva'!$B$6:$B$257,"&lt;="&amp;$B273)</f>
        <v>16.259999999999998</v>
      </c>
      <c r="UE273" s="4">
        <f>SUMIFS('Aceite de Oliva'!UE$6:UE$257,'Aceite de Oliva'!$A$6:$A$257,"&gt;="&amp;$A273,'Aceite de Oliva'!$B$6:$B$257,"&lt;="&amp;$B273)</f>
        <v>9.86</v>
      </c>
      <c r="UF273" s="4">
        <f>SUMIFS('Aceite de Oliva'!UF$6:UF$257,'Aceite de Oliva'!$A$6:$A$257,"&gt;="&amp;$A273,'Aceite de Oliva'!$B$6:$B$257,"&lt;="&amp;$B273)</f>
        <v>17.97</v>
      </c>
      <c r="UG273" s="4">
        <f>SUMIFS('Aceite de Oliva'!UG$6:UG$257,'Aceite de Oliva'!$A$6:$A$257,"&gt;="&amp;$A273,'Aceite de Oliva'!$B$6:$B$257,"&lt;="&amp;$B273)</f>
        <v>21.939999999999998</v>
      </c>
      <c r="UK273" s="4">
        <f>SUMIFS('Aceite de Oliva'!UK$6:UK$257,'Aceite de Oliva'!$A$6:$A$257,"&gt;="&amp;$A273,'Aceite de Oliva'!$B$6:$B$257,"&lt;="&amp;$B273)</f>
        <v>7.87</v>
      </c>
      <c r="UL273" s="4">
        <f>SUMIFS('Aceite de Oliva'!UL$6:UL$257,'Aceite de Oliva'!$A$6:$A$257,"&gt;="&amp;$A273,'Aceite de Oliva'!$B$6:$B$257,"&lt;="&amp;$B273)</f>
        <v>13.27</v>
      </c>
      <c r="UM273" s="4">
        <f>SUMIFS('Aceite de Oliva'!UM$6:UM$257,'Aceite de Oliva'!$A$6:$A$257,"&gt;="&amp;$A273,'Aceite de Oliva'!$B$6:$B$257,"&lt;="&amp;$B273)</f>
        <v>6.8</v>
      </c>
      <c r="UN273" s="4">
        <f>SUMIFS('Aceite de Oliva'!UN$6:UN$257,'Aceite de Oliva'!$A$6:$A$257,"&gt;="&amp;$A273,'Aceite de Oliva'!$B$6:$B$257,"&lt;="&amp;$B273)</f>
        <v>3.87</v>
      </c>
      <c r="UR273" s="4">
        <f>SUMIFS('Aceite de Oliva'!UR$6:UR$257,'Aceite de Oliva'!$A$6:$A$257,"&gt;="&amp;$A273,'Aceite de Oliva'!$B$6:$B$257,"&lt;="&amp;$B273)</f>
        <v>2.1199999999999997</v>
      </c>
      <c r="US273" s="4">
        <f>SUMIFS('Aceite de Oliva'!US$6:US$257,'Aceite de Oliva'!$A$6:$A$257,"&gt;="&amp;$A273,'Aceite de Oliva'!$B$6:$B$257,"&lt;="&amp;$B273)</f>
        <v>3.29</v>
      </c>
      <c r="UT273" s="4">
        <f>SUMIFS('Aceite de Oliva'!UT$6:UT$257,'Aceite de Oliva'!$A$6:$A$257,"&gt;="&amp;$A273,'Aceite de Oliva'!$B$6:$B$257,"&lt;="&amp;$B273)</f>
        <v>1.25</v>
      </c>
      <c r="UU273" s="4">
        <f>SUMIFS('Aceite de Oliva'!UU$6:UU$257,'Aceite de Oliva'!$A$6:$A$257,"&gt;="&amp;$A273,'Aceite de Oliva'!$B$6:$B$257,"&lt;="&amp;$B273)</f>
        <v>4.33</v>
      </c>
      <c r="UY273" s="4">
        <f>SUMIFS('Aceite de Oliva'!UY$6:UY$257,'Aceite de Oliva'!$A$6:$A$257,"&gt;="&amp;$A273,'Aceite de Oliva'!$B$6:$B$257,"&lt;="&amp;$B273)</f>
        <v>0.74</v>
      </c>
      <c r="UZ273" s="4">
        <f>SUMIFS('Aceite de Oliva'!UZ$6:UZ$257,'Aceite de Oliva'!$A$6:$A$257,"&gt;="&amp;$A273,'Aceite de Oliva'!$B$6:$B$257,"&lt;="&amp;$B273)</f>
        <v>0.81</v>
      </c>
      <c r="VA273" s="4">
        <f>SUMIFS('Aceite de Oliva'!VA$6:VA$257,'Aceite de Oliva'!$A$6:$A$257,"&gt;="&amp;$A273,'Aceite de Oliva'!$B$6:$B$257,"&lt;="&amp;$B273)</f>
        <v>0.14000000000000001</v>
      </c>
      <c r="VB273" s="4">
        <f>SUMIFS('Aceite de Oliva'!VB$6:VB$257,'Aceite de Oliva'!$A$6:$A$257,"&gt;="&amp;$A273,'Aceite de Oliva'!$B$6:$B$257,"&lt;="&amp;$B273)</f>
        <v>3.13</v>
      </c>
      <c r="VF273" s="4">
        <f>SUMIFS('Aceite de Oliva'!VF$6:VF$257,'Aceite de Oliva'!$A$6:$A$257,"&gt;="&amp;$A273,'Aceite de Oliva'!$B$6:$B$257,"&lt;="&amp;$B273)</f>
        <v>0.98</v>
      </c>
      <c r="VG273" s="4">
        <f>SUMIFS('Aceite de Oliva'!VG$6:VG$257,'Aceite de Oliva'!$A$6:$A$257,"&gt;="&amp;$A273,'Aceite de Oliva'!$B$6:$B$257,"&lt;="&amp;$B273)</f>
        <v>1.8599999999999999</v>
      </c>
      <c r="VH273" s="4">
        <f>SUMIFS('Aceite de Oliva'!VH$6:VH$257,'Aceite de Oliva'!$A$6:$A$257,"&gt;="&amp;$A273,'Aceite de Oliva'!$B$6:$B$257,"&lt;="&amp;$B273)</f>
        <v>0.54</v>
      </c>
      <c r="VI273" s="4">
        <f>SUMIFS('Aceite de Oliva'!VI$6:VI$257,'Aceite de Oliva'!$A$6:$A$257,"&gt;="&amp;$A273,'Aceite de Oliva'!$B$6:$B$257,"&lt;="&amp;$B273)</f>
        <v>2.1</v>
      </c>
      <c r="VM273" s="4">
        <f>SUMIFS('Aceite de Oliva'!VM$6:VM$257,'Aceite de Oliva'!$A$6:$A$257,"&gt;="&amp;$A273,'Aceite de Oliva'!$B$6:$B$257,"&lt;="&amp;$B273)</f>
        <v>1.69</v>
      </c>
      <c r="VN273" s="4">
        <f>SUMIFS('Aceite de Oliva'!VN$6:VN$257,'Aceite de Oliva'!$A$6:$A$257,"&gt;="&amp;$A273,'Aceite de Oliva'!$B$6:$B$257,"&lt;="&amp;$B273)</f>
        <v>1.43</v>
      </c>
      <c r="VO273" s="4">
        <f>SUMIFS('Aceite de Oliva'!VO$6:VO$257,'Aceite de Oliva'!$A$6:$A$257,"&gt;="&amp;$A273,'Aceite de Oliva'!$B$6:$B$257,"&lt;="&amp;$B273)</f>
        <v>1.62</v>
      </c>
      <c r="VP273" s="4">
        <f>SUMIFS('Aceite de Oliva'!VP$6:VP$257,'Aceite de Oliva'!$A$6:$A$257,"&gt;="&amp;$A273,'Aceite de Oliva'!$B$6:$B$257,"&lt;="&amp;$B273)</f>
        <v>1.26</v>
      </c>
      <c r="VT273" s="4">
        <f>SUMIFS('Aceite de Oliva'!VT$6:VT$257,'Aceite de Oliva'!$A$6:$A$257,"&gt;="&amp;$A273,'Aceite de Oliva'!$B$6:$B$257,"&lt;="&amp;$B273)</f>
        <v>4.13</v>
      </c>
      <c r="VU273" s="4">
        <f>SUMIFS('Aceite de Oliva'!VU$6:VU$257,'Aceite de Oliva'!$A$6:$A$257,"&gt;="&amp;$A273,'Aceite de Oliva'!$B$6:$B$257,"&lt;="&amp;$B273)</f>
        <v>2.3000000000000003</v>
      </c>
      <c r="VV273" s="4">
        <f>SUMIFS('Aceite de Oliva'!VV$6:VV$257,'Aceite de Oliva'!$A$6:$A$257,"&gt;="&amp;$A273,'Aceite de Oliva'!$B$6:$B$257,"&lt;="&amp;$B273)</f>
        <v>4.22</v>
      </c>
      <c r="VW273" s="4">
        <f>SUMIFS('Aceite de Oliva'!VW$6:VW$257,'Aceite de Oliva'!$A$6:$A$257,"&gt;="&amp;$A273,'Aceite de Oliva'!$B$6:$B$257,"&lt;="&amp;$B273)</f>
        <v>4.5200000000000005</v>
      </c>
      <c r="WA273" s="4">
        <f>SUMIFS('Aceite de Oliva'!WA$6:WA$257,'Aceite de Oliva'!$A$6:$A$257,"&gt;="&amp;$A273,'Aceite de Oliva'!$B$6:$B$257,"&lt;="&amp;$B273)</f>
        <v>52.14</v>
      </c>
      <c r="WB273" s="4">
        <f>SUMIFS('Aceite de Oliva'!WB$6:WB$257,'Aceite de Oliva'!$A$6:$A$257,"&gt;="&amp;$A273,'Aceite de Oliva'!$B$6:$B$257,"&lt;="&amp;$B273)</f>
        <v>27.159999999999997</v>
      </c>
      <c r="WC273" s="4">
        <f>SUMIFS('Aceite de Oliva'!WC$6:WC$257,'Aceite de Oliva'!$A$6:$A$257,"&gt;="&amp;$A273,'Aceite de Oliva'!$B$6:$B$257,"&lt;="&amp;$B273)</f>
        <v>61.35</v>
      </c>
      <c r="WD273" s="4">
        <f>SUMIFS('Aceite de Oliva'!WD$6:WD$257,'Aceite de Oliva'!$A$6:$A$257,"&gt;="&amp;$A273,'Aceite de Oliva'!$B$6:$B$257,"&lt;="&amp;$B273)</f>
        <v>67.149999999999991</v>
      </c>
      <c r="WH273" s="4">
        <f>SUMIFS('Aceite de Oliva'!WH$6:WH$257,'Aceite de Oliva'!$A$6:$A$257,"&gt;="&amp;$A273,'Aceite de Oliva'!$B$6:$B$257,"&lt;="&amp;$B273)</f>
        <v>33.39</v>
      </c>
      <c r="WI273" s="4">
        <f>SUMIFS('Aceite de Oliva'!WI$6:WI$257,'Aceite de Oliva'!$A$6:$A$257,"&gt;="&amp;$A273,'Aceite de Oliva'!$B$6:$B$257,"&lt;="&amp;$B273)</f>
        <v>13.600000000000001</v>
      </c>
      <c r="WJ273" s="4">
        <f>SUMIFS('Aceite de Oliva'!WJ$6:WJ$257,'Aceite de Oliva'!$A$6:$A$257,"&gt;="&amp;$A273,'Aceite de Oliva'!$B$6:$B$257,"&lt;="&amp;$B273)</f>
        <v>38.58</v>
      </c>
      <c r="WK273" s="4">
        <f>SUMIFS('Aceite de Oliva'!WK$6:WK$257,'Aceite de Oliva'!$A$6:$A$257,"&gt;="&amp;$A273,'Aceite de Oliva'!$B$6:$B$257,"&lt;="&amp;$B273)</f>
        <v>42.45</v>
      </c>
      <c r="WO273" s="4">
        <f>SUMIFS('Aceite de Oliva'!WO$6:WO$257,'Aceite de Oliva'!$A$6:$A$257,"&gt;="&amp;$A273,'Aceite de Oliva'!$B$6:$B$257,"&lt;="&amp;$B273)</f>
        <v>3.4200000000000004</v>
      </c>
      <c r="WP273" s="4">
        <f>SUMIFS('Aceite de Oliva'!WP$6:WP$257,'Aceite de Oliva'!$A$6:$A$257,"&gt;="&amp;$A273,'Aceite de Oliva'!$B$6:$B$257,"&lt;="&amp;$B273)</f>
        <v>1.47</v>
      </c>
      <c r="WQ273" s="4">
        <f>SUMIFS('Aceite de Oliva'!WQ$6:WQ$257,'Aceite de Oliva'!$A$6:$A$257,"&gt;="&amp;$A273,'Aceite de Oliva'!$B$6:$B$257,"&lt;="&amp;$B273)</f>
        <v>3.71</v>
      </c>
      <c r="WR273" s="4">
        <f>SUMIFS('Aceite de Oliva'!WR$6:WR$257,'Aceite de Oliva'!$A$6:$A$257,"&gt;="&amp;$A273,'Aceite de Oliva'!$B$6:$B$257,"&lt;="&amp;$B273)</f>
        <v>6.07</v>
      </c>
      <c r="WV273" s="4">
        <f>SUMIFS('Aceite de Oliva'!WV$6:WV$257,'Aceite de Oliva'!$A$6:$A$257,"&gt;="&amp;$A273,'Aceite de Oliva'!$B$6:$B$257,"&lt;="&amp;$B273)</f>
        <v>3.11</v>
      </c>
      <c r="WW273" s="4">
        <f>SUMIFS('Aceite de Oliva'!WW$6:WW$257,'Aceite de Oliva'!$A$6:$A$257,"&gt;="&amp;$A273,'Aceite de Oliva'!$B$6:$B$257,"&lt;="&amp;$B273)</f>
        <v>1.48</v>
      </c>
      <c r="WX273" s="4">
        <f>SUMIFS('Aceite de Oliva'!WX$6:WX$257,'Aceite de Oliva'!$A$6:$A$257,"&gt;="&amp;$A273,'Aceite de Oliva'!$B$6:$B$257,"&lt;="&amp;$B273)</f>
        <v>3.73</v>
      </c>
      <c r="WY273" s="4">
        <f>SUMIFS('Aceite de Oliva'!WY$6:WY$257,'Aceite de Oliva'!$A$6:$A$257,"&gt;="&amp;$A273,'Aceite de Oliva'!$B$6:$B$257,"&lt;="&amp;$B273)</f>
        <v>4.04</v>
      </c>
      <c r="XC273" s="4">
        <f>SUMIFS('Aceite de Oliva'!XC$6:XC$257,'Aceite de Oliva'!$A$6:$A$257,"&gt;="&amp;$A273,'Aceite de Oliva'!$B$6:$B$257,"&lt;="&amp;$B273)</f>
        <v>1.07</v>
      </c>
      <c r="XD273" s="4">
        <f>SUMIFS('Aceite de Oliva'!XD$6:XD$257,'Aceite de Oliva'!$A$6:$A$257,"&gt;="&amp;$A273,'Aceite de Oliva'!$B$6:$B$257,"&lt;="&amp;$B273)</f>
        <v>0.41</v>
      </c>
      <c r="XE273" s="4">
        <f>SUMIFS('Aceite de Oliva'!XE$6:XE$257,'Aceite de Oliva'!$A$6:$A$257,"&gt;="&amp;$A273,'Aceite de Oliva'!$B$6:$B$257,"&lt;="&amp;$B273)</f>
        <v>0.9</v>
      </c>
      <c r="XF273" s="4">
        <f>SUMIFS('Aceite de Oliva'!XF$6:XF$257,'Aceite de Oliva'!$A$6:$A$257,"&gt;="&amp;$A273,'Aceite de Oliva'!$B$6:$B$257,"&lt;="&amp;$B273)</f>
        <v>2.4500000000000002</v>
      </c>
      <c r="XJ273" s="4">
        <f>SUMIFS('Aceite de Oliva'!XJ$6:XJ$257,'Aceite de Oliva'!$A$6:$A$257,"&gt;="&amp;$A273,'Aceite de Oliva'!$B$6:$B$257,"&lt;="&amp;$B273)</f>
        <v>0.75</v>
      </c>
      <c r="XK273" s="4">
        <f>SUMIFS('Aceite de Oliva'!XK$6:XK$257,'Aceite de Oliva'!$A$6:$A$257,"&gt;="&amp;$A273,'Aceite de Oliva'!$B$6:$B$257,"&lt;="&amp;$B273)</f>
        <v>0</v>
      </c>
      <c r="XL273" s="4">
        <f>SUMIFS('Aceite de Oliva'!XL$6:XL$257,'Aceite de Oliva'!$A$6:$A$257,"&gt;="&amp;$A273,'Aceite de Oliva'!$B$6:$B$257,"&lt;="&amp;$B273)</f>
        <v>0</v>
      </c>
      <c r="XM273" s="4">
        <f>SUMIFS('Aceite de Oliva'!XM$6:XM$257,'Aceite de Oliva'!$A$6:$A$257,"&gt;="&amp;$A273,'Aceite de Oliva'!$B$6:$B$257,"&lt;="&amp;$B273)</f>
        <v>2.85</v>
      </c>
      <c r="XQ273" s="4">
        <f>SUMIFS('Aceite de Oliva'!XQ$6:XQ$257,'Aceite de Oliva'!$A$6:$A$257,"&gt;="&amp;$A273,'Aceite de Oliva'!$B$6:$B$257,"&lt;="&amp;$B273)</f>
        <v>0.52</v>
      </c>
      <c r="XR273" s="4">
        <f>SUMIFS('Aceite de Oliva'!XR$6:XR$257,'Aceite de Oliva'!$A$6:$A$257,"&gt;="&amp;$A273,'Aceite de Oliva'!$B$6:$B$257,"&lt;="&amp;$B273)</f>
        <v>1.7199999999999998</v>
      </c>
      <c r="XS273" s="4">
        <f>SUMIFS('Aceite de Oliva'!XS$6:XS$257,'Aceite de Oliva'!$A$6:$A$257,"&gt;="&amp;$A273,'Aceite de Oliva'!$B$6:$B$257,"&lt;="&amp;$B273)</f>
        <v>0</v>
      </c>
      <c r="XT273" s="4">
        <f>SUMIFS('Aceite de Oliva'!XT$6:XT$257,'Aceite de Oliva'!$A$6:$A$257,"&gt;="&amp;$A273,'Aceite de Oliva'!$B$6:$B$257,"&lt;="&amp;$B273)</f>
        <v>0.24</v>
      </c>
      <c r="XX273" s="4">
        <f>SUMIFS('Aceite de Oliva'!XX$6:XX$257,'Aceite de Oliva'!$A$6:$A$257,"&gt;="&amp;$A273,'Aceite de Oliva'!$B$6:$B$257,"&lt;="&amp;$B273)</f>
        <v>0.27999999999999997</v>
      </c>
      <c r="XY273" s="4">
        <f>SUMIFS('Aceite de Oliva'!XY$6:XY$257,'Aceite de Oliva'!$A$6:$A$257,"&gt;="&amp;$A273,'Aceite de Oliva'!$B$6:$B$257,"&lt;="&amp;$B273)</f>
        <v>0.39</v>
      </c>
      <c r="XZ273" s="4">
        <f>SUMIFS('Aceite de Oliva'!XZ$6:XZ$257,'Aceite de Oliva'!$A$6:$A$257,"&gt;="&amp;$A273,'Aceite de Oliva'!$B$6:$B$257,"&lt;="&amp;$B273)</f>
        <v>0</v>
      </c>
      <c r="YA273" s="4">
        <f>SUMIFS('Aceite de Oliva'!YA$6:YA$257,'Aceite de Oliva'!$A$6:$A$257,"&gt;="&amp;$A273,'Aceite de Oliva'!$B$6:$B$257,"&lt;="&amp;$B273)</f>
        <v>0</v>
      </c>
    </row>
    <row r="274" spans="1:651" x14ac:dyDescent="0.25">
      <c r="A274" s="9">
        <f>'TAM Aceite de Oliva'!B22</f>
        <v>7.75</v>
      </c>
      <c r="B274" s="9">
        <f>'TAM Aceite de Oliva'!C22</f>
        <v>8</v>
      </c>
      <c r="C274" s="9"/>
      <c r="D274" s="4">
        <f>SUMIFS('Aceite de Oliva'!D$6:D$257,'Aceite de Oliva'!$A$6:$A$257,"&gt;="&amp;$A274,'Aceite de Oliva'!$B$6:$B$257,"&lt;="&amp;$B274)</f>
        <v>0</v>
      </c>
      <c r="E274" s="4">
        <f>SUMIFS('Aceite de Oliva'!E$6:E$257,'Aceite de Oliva'!$A$6:$A$257,"&gt;="&amp;$A274,'Aceite de Oliva'!$B$6:$B$257,"&lt;="&amp;$B274)</f>
        <v>0</v>
      </c>
      <c r="F274" s="4">
        <f>SUMIFS('Aceite de Oliva'!F$6:F$257,'Aceite de Oliva'!$A$6:$A$257,"&gt;="&amp;$A274,'Aceite de Oliva'!$B$6:$B$257,"&lt;="&amp;$B274)</f>
        <v>0</v>
      </c>
      <c r="G274" s="4">
        <f>SUMIFS('Aceite de Oliva'!G$6:G$257,'Aceite de Oliva'!$A$6:$A$257,"&gt;="&amp;$A274,'Aceite de Oliva'!$B$6:$B$257,"&lt;="&amp;$B274)</f>
        <v>0</v>
      </c>
      <c r="H274" s="9"/>
      <c r="I274" s="9"/>
      <c r="J274" s="9"/>
      <c r="K274" s="4">
        <f>SUMIFS('Aceite de Oliva'!K$6:K$257,'Aceite de Oliva'!$A$6:$A$257,"&gt;="&amp;$A274,'Aceite de Oliva'!$B$6:$B$257,"&lt;="&amp;$B274)</f>
        <v>0</v>
      </c>
      <c r="L274" s="4">
        <f>SUMIFS('Aceite de Oliva'!L$6:L$257,'Aceite de Oliva'!$A$6:$A$257,"&gt;="&amp;$A274,'Aceite de Oliva'!$B$6:$B$257,"&lt;="&amp;$B274)</f>
        <v>0</v>
      </c>
      <c r="M274" s="4">
        <f>SUMIFS('Aceite de Oliva'!M$6:M$257,'Aceite de Oliva'!$A$6:$A$257,"&gt;="&amp;$A274,'Aceite de Oliva'!$B$6:$B$257,"&lt;="&amp;$B274)</f>
        <v>0</v>
      </c>
      <c r="N274" s="4">
        <f>SUMIFS('Aceite de Oliva'!N$6:N$257,'Aceite de Oliva'!$A$6:$A$257,"&gt;="&amp;$A274,'Aceite de Oliva'!$B$6:$B$257,"&lt;="&amp;$B274)</f>
        <v>0</v>
      </c>
      <c r="O274" s="9"/>
      <c r="P274" s="9"/>
      <c r="Q274" s="9"/>
      <c r="R274" s="4">
        <f>SUMIFS('Aceite de Oliva'!R$6:R$257,'Aceite de Oliva'!$A$6:$A$257,"&gt;="&amp;$A274,'Aceite de Oliva'!$B$6:$B$257,"&lt;="&amp;$B274)</f>
        <v>0</v>
      </c>
      <c r="S274" s="4">
        <f>SUMIFS('Aceite de Oliva'!S$6:S$257,'Aceite de Oliva'!$A$6:$A$257,"&gt;="&amp;$A274,'Aceite de Oliva'!$B$6:$B$257,"&lt;="&amp;$B274)</f>
        <v>0</v>
      </c>
      <c r="T274" s="4">
        <f>SUMIFS('Aceite de Oliva'!T$6:T$257,'Aceite de Oliva'!$A$6:$A$257,"&gt;="&amp;$A274,'Aceite de Oliva'!$B$6:$B$257,"&lt;="&amp;$B274)</f>
        <v>0</v>
      </c>
      <c r="U274" s="4">
        <f>SUMIFS('Aceite de Oliva'!U$6:U$257,'Aceite de Oliva'!$A$6:$A$257,"&gt;="&amp;$A274,'Aceite de Oliva'!$B$6:$B$257,"&lt;="&amp;$B274)</f>
        <v>0</v>
      </c>
      <c r="V274" s="9"/>
      <c r="W274" s="9"/>
      <c r="X274" s="9"/>
      <c r="Y274" s="4">
        <f>SUMIFS('Aceite de Oliva'!Y$6:Y$257,'Aceite de Oliva'!$A$6:$A$257,"&gt;="&amp;$A274,'Aceite de Oliva'!$B$6:$B$257,"&lt;="&amp;$B274)</f>
        <v>0</v>
      </c>
      <c r="Z274" s="4">
        <f>SUMIFS('Aceite de Oliva'!Z$6:Z$257,'Aceite de Oliva'!$A$6:$A$257,"&gt;="&amp;$A274,'Aceite de Oliva'!$B$6:$B$257,"&lt;="&amp;$B274)</f>
        <v>0</v>
      </c>
      <c r="AA274" s="4">
        <f>SUMIFS('Aceite de Oliva'!AA$6:AA$257,'Aceite de Oliva'!$A$6:$A$257,"&gt;="&amp;$A274,'Aceite de Oliva'!$B$6:$B$257,"&lt;="&amp;$B274)</f>
        <v>0</v>
      </c>
      <c r="AB274" s="4">
        <f>SUMIFS('Aceite de Oliva'!AB$6:AB$257,'Aceite de Oliva'!$A$6:$A$257,"&gt;="&amp;$A274,'Aceite de Oliva'!$B$6:$B$257,"&lt;="&amp;$B274)</f>
        <v>0</v>
      </c>
      <c r="AC274" s="9"/>
      <c r="AD274" s="9"/>
      <c r="AE274" s="9"/>
      <c r="AF274" s="4">
        <f>SUMIFS('Aceite de Oliva'!AF$6:AF$257,'Aceite de Oliva'!$A$6:$A$257,"&gt;="&amp;$A274,'Aceite de Oliva'!$B$6:$B$257,"&lt;="&amp;$B274)</f>
        <v>0</v>
      </c>
      <c r="AG274" s="4">
        <f>SUMIFS('Aceite de Oliva'!AG$6:AG$257,'Aceite de Oliva'!$A$6:$A$257,"&gt;="&amp;$A274,'Aceite de Oliva'!$B$6:$B$257,"&lt;="&amp;$B274)</f>
        <v>0</v>
      </c>
      <c r="AH274" s="4">
        <f>SUMIFS('Aceite de Oliva'!AH$6:AH$257,'Aceite de Oliva'!$A$6:$A$257,"&gt;="&amp;$A274,'Aceite de Oliva'!$B$6:$B$257,"&lt;="&amp;$B274)</f>
        <v>0</v>
      </c>
      <c r="AI274" s="4">
        <f>SUMIFS('Aceite de Oliva'!AI$6:AI$257,'Aceite de Oliva'!$A$6:$A$257,"&gt;="&amp;$A274,'Aceite de Oliva'!$B$6:$B$257,"&lt;="&amp;$B274)</f>
        <v>0</v>
      </c>
      <c r="AJ274" s="9"/>
      <c r="AK274" s="9"/>
      <c r="AL274" s="9"/>
      <c r="AM274" s="4">
        <f>SUMIFS('Aceite de Oliva'!AM$6:AM$257,'Aceite de Oliva'!$A$6:$A$257,"&gt;="&amp;$A274,'Aceite de Oliva'!$B$6:$B$257,"&lt;="&amp;$B274)</f>
        <v>0</v>
      </c>
      <c r="AN274" s="4">
        <f>SUMIFS('Aceite de Oliva'!AN$6:AN$257,'Aceite de Oliva'!$A$6:$A$257,"&gt;="&amp;$A274,'Aceite de Oliva'!$B$6:$B$257,"&lt;="&amp;$B274)</f>
        <v>0</v>
      </c>
      <c r="AO274" s="4">
        <f>SUMIFS('Aceite de Oliva'!AO$6:AO$257,'Aceite de Oliva'!$A$6:$A$257,"&gt;="&amp;$A274,'Aceite de Oliva'!$B$6:$B$257,"&lt;="&amp;$B274)</f>
        <v>0</v>
      </c>
      <c r="AP274" s="4">
        <f>SUMIFS('Aceite de Oliva'!AP$6:AP$257,'Aceite de Oliva'!$A$6:$A$257,"&gt;="&amp;$A274,'Aceite de Oliva'!$B$6:$B$257,"&lt;="&amp;$B274)</f>
        <v>0</v>
      </c>
      <c r="AQ274" s="9"/>
      <c r="AR274" s="9"/>
      <c r="AT274" s="4">
        <f>SUMIFS('Aceite de Oliva'!AT$6:AT$257,'Aceite de Oliva'!$A$6:$A$257,"&gt;="&amp;$A274,'Aceite de Oliva'!$B$6:$B$257,"&lt;="&amp;$B274)</f>
        <v>0</v>
      </c>
      <c r="AU274" s="4">
        <f>SUMIFS('Aceite de Oliva'!AU$6:AU$257,'Aceite de Oliva'!$A$6:$A$257,"&gt;="&amp;$A274,'Aceite de Oliva'!$B$6:$B$257,"&lt;="&amp;$B274)</f>
        <v>0</v>
      </c>
      <c r="AV274" s="4">
        <f>SUMIFS('Aceite de Oliva'!AV$6:AV$257,'Aceite de Oliva'!$A$6:$A$257,"&gt;="&amp;$A274,'Aceite de Oliva'!$B$6:$B$257,"&lt;="&amp;$B274)</f>
        <v>0</v>
      </c>
      <c r="AW274" s="4">
        <f>SUMIFS('Aceite de Oliva'!AW$6:AW$257,'Aceite de Oliva'!$A$6:$A$257,"&gt;="&amp;$A274,'Aceite de Oliva'!$B$6:$B$257,"&lt;="&amp;$B274)</f>
        <v>0</v>
      </c>
      <c r="BA274" s="4">
        <f>SUMIFS('Aceite de Oliva'!BA$6:BA$257,'Aceite de Oliva'!$A$6:$A$257,"&gt;="&amp;A274,'Aceite de Oliva'!$B$6:$B$257,"&lt;="&amp;B274)</f>
        <v>0</v>
      </c>
      <c r="BB274" s="4">
        <f>SUMIFS('Aceite de Oliva'!BB$6:BB$257,'Aceite de Oliva'!$A$6:$A$257,"&gt;="&amp;$A274,'Aceite de Oliva'!$B$6:$B$257,"&lt;="&amp;$B274)</f>
        <v>0</v>
      </c>
      <c r="BC274" s="4">
        <f>SUMIFS('Aceite de Oliva'!BC$6:BC$257,'Aceite de Oliva'!$A$6:$A$257,"&gt;="&amp;$A274,'Aceite de Oliva'!$B$6:$B$257,"&lt;="&amp;$B274)</f>
        <v>0</v>
      </c>
      <c r="BD274" s="4">
        <f>SUMIFS('Aceite de Oliva'!BD$6:BD$257,'Aceite de Oliva'!$A$6:$A$257,"&gt;="&amp;$A274,'Aceite de Oliva'!$B$6:$B$257,"&lt;="&amp;$B274)</f>
        <v>0</v>
      </c>
      <c r="BH274" s="4">
        <f>SUMIFS('Aceite de Oliva'!BH$6:BH$257,'Aceite de Oliva'!$A$6:$A$257,"&gt;="&amp;$A274,'Aceite de Oliva'!$B$6:$B$257,"&lt;="&amp;$B274)</f>
        <v>0</v>
      </c>
      <c r="BI274" s="4">
        <f>SUMIFS('Aceite de Oliva'!BI$6:BI$257,'Aceite de Oliva'!$A$6:$A$257,"&gt;="&amp;$A274,'Aceite de Oliva'!$B$6:$B$257,"&lt;="&amp;$B274)</f>
        <v>0</v>
      </c>
      <c r="BJ274" s="4">
        <f>SUMIFS('Aceite de Oliva'!BJ$6:BJ$257,'Aceite de Oliva'!$A$6:$A$257,"&gt;="&amp;$A274,'Aceite de Oliva'!$B$6:$B$257,"&lt;="&amp;$B274)</f>
        <v>0</v>
      </c>
      <c r="BK274" s="4">
        <f>SUMIFS('Aceite de Oliva'!BK$6:BK$257,'Aceite de Oliva'!$A$6:$A$257,"&gt;="&amp;$A274,'Aceite de Oliva'!$B$6:$B$257,"&lt;="&amp;$B274)</f>
        <v>0</v>
      </c>
      <c r="BO274" s="4">
        <f>SUMIFS('Aceite de Oliva'!BO$6:BO$257,'Aceite de Oliva'!$A$6:$A$257,"&gt;="&amp;$A274,'Aceite de Oliva'!$B$6:$B$257,"&lt;="&amp;$B274)</f>
        <v>0</v>
      </c>
      <c r="BP274" s="4">
        <f>SUMIFS('Aceite de Oliva'!BP$6:BP$257,'Aceite de Oliva'!$A$6:$A$257,"&gt;="&amp;$A274,'Aceite de Oliva'!$B$6:$B$257,"&lt;="&amp;$B274)</f>
        <v>0</v>
      </c>
      <c r="BQ274" s="4">
        <f>SUMIFS('Aceite de Oliva'!BQ$6:BQ$257,'Aceite de Oliva'!$A$6:$A$257,"&gt;="&amp;$A274,'Aceite de Oliva'!$B$6:$B$257,"&lt;="&amp;$B274)</f>
        <v>0</v>
      </c>
      <c r="BR274" s="4">
        <f>SUMIFS('Aceite de Oliva'!BR$6:BR$257,'Aceite de Oliva'!$A$6:$A$257,"&gt;="&amp;$A274,'Aceite de Oliva'!$B$6:$B$257,"&lt;="&amp;$B274)</f>
        <v>0</v>
      </c>
      <c r="BV274" s="4">
        <f>SUMIFS('Aceite de Oliva'!BV$6:BV$257,'Aceite de Oliva'!$A$6:$A$257,"&gt;="&amp;$A274,'Aceite de Oliva'!$B$6:$B$257,"&lt;="&amp;$B274)</f>
        <v>0</v>
      </c>
      <c r="BW274" s="4">
        <f>SUMIFS('Aceite de Oliva'!BW$6:BW$257,'Aceite de Oliva'!$A$6:$A$257,"&gt;="&amp;$A274,'Aceite de Oliva'!$B$6:$B$257,"&lt;="&amp;$B274)</f>
        <v>0</v>
      </c>
      <c r="BX274" s="4">
        <f>SUMIFS('Aceite de Oliva'!BX$6:BX$257,'Aceite de Oliva'!$A$6:$A$257,"&gt;="&amp;$A274,'Aceite de Oliva'!$B$6:$B$257,"&lt;="&amp;$B274)</f>
        <v>0</v>
      </c>
      <c r="BY274" s="4">
        <f>SUMIFS('Aceite de Oliva'!BY$6:BY$257,'Aceite de Oliva'!$A$6:$A$257,"&gt;="&amp;$A274,'Aceite de Oliva'!$B$6:$B$257,"&lt;="&amp;$B274)</f>
        <v>0</v>
      </c>
      <c r="CC274" s="4">
        <f>SUMIFS('Aceite de Oliva'!CC$6:CC$257,'Aceite de Oliva'!$A$6:$A$257,"&gt;="&amp;$A274,'Aceite de Oliva'!$B$6:$B$257,"&lt;="&amp;$B274)</f>
        <v>0</v>
      </c>
      <c r="CD274" s="4">
        <f>SUMIFS('Aceite de Oliva'!CD$6:CD$257,'Aceite de Oliva'!$A$6:$A$257,"&gt;="&amp;$A274,'Aceite de Oliva'!$B$6:$B$257,"&lt;="&amp;$B274)</f>
        <v>0</v>
      </c>
      <c r="CE274" s="4">
        <f>SUMIFS('Aceite de Oliva'!CE$6:CE$257,'Aceite de Oliva'!$A$6:$A$257,"&gt;="&amp;$A274,'Aceite de Oliva'!$B$6:$B$257,"&lt;="&amp;$B274)</f>
        <v>0</v>
      </c>
      <c r="CF274" s="4">
        <f>SUMIFS('Aceite de Oliva'!CF$6:CF$257,'Aceite de Oliva'!$A$6:$A$257,"&gt;="&amp;$A274,'Aceite de Oliva'!$B$6:$B$257,"&lt;="&amp;$B274)</f>
        <v>0</v>
      </c>
      <c r="CJ274" s="4">
        <f>SUMIFS('Aceite de Oliva'!CJ$6:CJ$257,'Aceite de Oliva'!$A$6:$A$257,"&gt;="&amp;$A274,'Aceite de Oliva'!$B$6:$B$257,"&lt;="&amp;$B274)</f>
        <v>0</v>
      </c>
      <c r="CK274" s="4">
        <f>SUMIFS('Aceite de Oliva'!CK$6:CK$257,'Aceite de Oliva'!$A$6:$A$257,"&gt;="&amp;$A274,'Aceite de Oliva'!$B$6:$B$257,"&lt;="&amp;$B274)</f>
        <v>0</v>
      </c>
      <c r="CL274" s="4">
        <f>SUMIFS('Aceite de Oliva'!CL$6:CL$257,'Aceite de Oliva'!$A$6:$A$257,"&gt;="&amp;$A274,'Aceite de Oliva'!$B$6:$B$257,"&lt;="&amp;$B274)</f>
        <v>0</v>
      </c>
      <c r="CM274" s="4">
        <f>SUMIFS('Aceite de Oliva'!CM$6:CM$257,'Aceite de Oliva'!$A$6:$A$257,"&gt;="&amp;$A274,'Aceite de Oliva'!$B$6:$B$257,"&lt;="&amp;$B274)</f>
        <v>0</v>
      </c>
      <c r="CQ274" s="4">
        <f>SUMIFS('Aceite de Oliva'!CQ$6:CQ$257,'Aceite de Oliva'!$A$6:$A$257,"&gt;="&amp;$A274,'Aceite de Oliva'!$B$6:$B$257,"&lt;="&amp;$B274)</f>
        <v>0</v>
      </c>
      <c r="CR274" s="4">
        <f>SUMIFS('Aceite de Oliva'!CR$6:CR$257,'Aceite de Oliva'!$A$6:$A$257,"&gt;="&amp;$A274,'Aceite de Oliva'!$B$6:$B$257,"&lt;="&amp;$B274)</f>
        <v>0</v>
      </c>
      <c r="CS274" s="4">
        <f>SUMIFS('Aceite de Oliva'!CS$6:CS$257,'Aceite de Oliva'!$A$6:$A$257,"&gt;="&amp;$A274,'Aceite de Oliva'!$B$6:$B$257,"&lt;="&amp;$B274)</f>
        <v>0</v>
      </c>
      <c r="CT274" s="4">
        <f>SUMIFS('Aceite de Oliva'!CT$6:CT$257,'Aceite de Oliva'!$A$6:$A$257,"&gt;="&amp;$A274,'Aceite de Oliva'!$B$6:$B$257,"&lt;="&amp;$B274)</f>
        <v>0</v>
      </c>
      <c r="CX274" s="4">
        <f>SUMIFS('Aceite de Oliva'!CX$6:CX$257,'Aceite de Oliva'!$A$6:$A$257,"&gt;="&amp;$A274,'Aceite de Oliva'!$B$6:$B$257,"&lt;="&amp;$B274)</f>
        <v>0</v>
      </c>
      <c r="CY274" s="4">
        <f>SUMIFS('Aceite de Oliva'!CY$6:CY$257,'Aceite de Oliva'!$A$6:$A$257,"&gt;="&amp;$A274,'Aceite de Oliva'!$B$6:$B$257,"&lt;="&amp;$B274)</f>
        <v>0</v>
      </c>
      <c r="CZ274" s="4">
        <f>SUMIFS('Aceite de Oliva'!CZ$6:CZ$257,'Aceite de Oliva'!$A$6:$A$257,"&gt;="&amp;$A274,'Aceite de Oliva'!$B$6:$B$257,"&lt;="&amp;$B274)</f>
        <v>0</v>
      </c>
      <c r="DA274" s="4">
        <f>SUMIFS('Aceite de Oliva'!DA$6:DA$257,'Aceite de Oliva'!$A$6:$A$257,"&gt;="&amp;$A274,'Aceite de Oliva'!$B$6:$B$257,"&lt;="&amp;$B274)</f>
        <v>0</v>
      </c>
      <c r="DE274" s="4">
        <f>SUMIFS('Aceite de Oliva'!DE$6:DE$257,'Aceite de Oliva'!$A$6:$A$257,"&gt;="&amp;$A274,'Aceite de Oliva'!$B$6:$B$257,"&lt;="&amp;$B274)</f>
        <v>0</v>
      </c>
      <c r="DF274" s="4">
        <f>SUMIFS('Aceite de Oliva'!DF$6:DF$257,'Aceite de Oliva'!$A$6:$A$257,"&gt;="&amp;$A274,'Aceite de Oliva'!$B$6:$B$257,"&lt;="&amp;$B274)</f>
        <v>0</v>
      </c>
      <c r="DG274" s="4">
        <f>SUMIFS('Aceite de Oliva'!DG$6:DG$257,'Aceite de Oliva'!$A$6:$A$257,"&gt;="&amp;$A274,'Aceite de Oliva'!$B$6:$B$257,"&lt;="&amp;$B274)</f>
        <v>0</v>
      </c>
      <c r="DH274" s="4">
        <f>SUMIFS('Aceite de Oliva'!DH$6:DH$257,'Aceite de Oliva'!$A$6:$A$257,"&gt;="&amp;$A274,'Aceite de Oliva'!$B$6:$B$257,"&lt;="&amp;$B274)</f>
        <v>0</v>
      </c>
      <c r="DL274" s="4">
        <f>SUMIFS('Aceite de Oliva'!DL$6:DL$257,'Aceite de Oliva'!$A$6:$A$257,"&gt;="&amp;$A274,'Aceite de Oliva'!$B$6:$B$257,"&lt;="&amp;$B274)</f>
        <v>0</v>
      </c>
      <c r="DM274" s="4">
        <f>SUMIFS('Aceite de Oliva'!DM$6:DM$257,'Aceite de Oliva'!$A$6:$A$257,"&gt;="&amp;$A274,'Aceite de Oliva'!$B$6:$B$257,"&lt;="&amp;$B274)</f>
        <v>0</v>
      </c>
      <c r="DN274" s="4">
        <f>SUMIFS('Aceite de Oliva'!DN$6:DN$257,'Aceite de Oliva'!$A$6:$A$257,"&gt;="&amp;$A274,'Aceite de Oliva'!$B$6:$B$257,"&lt;="&amp;$B274)</f>
        <v>0</v>
      </c>
      <c r="DO274" s="4">
        <f>SUMIFS('Aceite de Oliva'!DO$6:DO$257,'Aceite de Oliva'!$A$6:$A$257,"&gt;="&amp;$A274,'Aceite de Oliva'!$B$6:$B$257,"&lt;="&amp;$B274)</f>
        <v>0</v>
      </c>
      <c r="DS274" s="4">
        <f>SUMIFS('Aceite de Oliva'!DS$6:DS$257,'Aceite de Oliva'!$A$6:$A$257,"&gt;="&amp;$A274,'Aceite de Oliva'!$B$6:$B$257,"&lt;="&amp;$B274)</f>
        <v>0</v>
      </c>
      <c r="DT274" s="4">
        <f>SUMIFS('Aceite de Oliva'!DT$6:DT$257,'Aceite de Oliva'!$A$6:$A$257,"&gt;="&amp;$A274,'Aceite de Oliva'!$B$6:$B$257,"&lt;="&amp;$B274)</f>
        <v>0</v>
      </c>
      <c r="DU274" s="4">
        <f>SUMIFS('Aceite de Oliva'!DU$6:DU$257,'Aceite de Oliva'!$A$6:$A$257,"&gt;="&amp;$A274,'Aceite de Oliva'!$B$6:$B$257,"&lt;="&amp;$B274)</f>
        <v>0</v>
      </c>
      <c r="DV274" s="4">
        <f>SUMIFS('Aceite de Oliva'!DV$6:DV$257,'Aceite de Oliva'!$A$6:$A$257,"&gt;="&amp;$A274,'Aceite de Oliva'!$B$6:$B$257,"&lt;="&amp;$B274)</f>
        <v>0</v>
      </c>
      <c r="DZ274" s="4">
        <f>SUMIFS('Aceite de Oliva'!DZ$6:DZ$257,'Aceite de Oliva'!$A$6:$A$257,"&gt;="&amp;$A274,'Aceite de Oliva'!$B$6:$B$257,"&lt;="&amp;$B274)</f>
        <v>0</v>
      </c>
      <c r="EA274" s="4">
        <f>SUMIFS('Aceite de Oliva'!EA$6:EA$257,'Aceite de Oliva'!$A$6:$A$257,"&gt;="&amp;$A274,'Aceite de Oliva'!$B$6:$B$257,"&lt;="&amp;$B274)</f>
        <v>0</v>
      </c>
      <c r="EB274" s="4">
        <f>SUMIFS('Aceite de Oliva'!EB$6:EB$257,'Aceite de Oliva'!$A$6:$A$257,"&gt;="&amp;$A274,'Aceite de Oliva'!$B$6:$B$257,"&lt;="&amp;$B274)</f>
        <v>0</v>
      </c>
      <c r="EC274" s="4">
        <f>SUMIFS('Aceite de Oliva'!EC$6:EC$257,'Aceite de Oliva'!$A$6:$A$257,"&gt;="&amp;$A274,'Aceite de Oliva'!$B$6:$B$257,"&lt;="&amp;$B274)</f>
        <v>0</v>
      </c>
      <c r="EG274" s="4">
        <f>SUMIFS('Aceite de Oliva'!EG$6:EG$257,'Aceite de Oliva'!$A$6:$A$257,"&gt;="&amp;$A274,'Aceite de Oliva'!$B$6:$B$257,"&lt;="&amp;$B274)</f>
        <v>0</v>
      </c>
      <c r="EH274" s="4">
        <f>SUMIFS('Aceite de Oliva'!EH$6:EH$257,'Aceite de Oliva'!$A$6:$A$257,"&gt;="&amp;$A274,'Aceite de Oliva'!$B$6:$B$257,"&lt;="&amp;$B274)</f>
        <v>0</v>
      </c>
      <c r="EI274" s="4">
        <f>SUMIFS('Aceite de Oliva'!EI$6:EI$257,'Aceite de Oliva'!$A$6:$A$257,"&gt;="&amp;$A274,'Aceite de Oliva'!$B$6:$B$257,"&lt;="&amp;$B274)</f>
        <v>0</v>
      </c>
      <c r="EJ274" s="4">
        <f>SUMIFS('Aceite de Oliva'!EJ$6:EJ$257,'Aceite de Oliva'!$A$6:$A$257,"&gt;="&amp;$A274,'Aceite de Oliva'!$B$6:$B$257,"&lt;="&amp;$B274)</f>
        <v>0</v>
      </c>
      <c r="EN274" s="4">
        <f>SUMIFS('Aceite de Oliva'!EN$6:EN$257,'Aceite de Oliva'!$A$6:$A$257,"&gt;="&amp;$A274,'Aceite de Oliva'!$B$6:$B$257,"&lt;="&amp;$B274)</f>
        <v>0</v>
      </c>
      <c r="EO274" s="4">
        <f>SUMIFS('Aceite de Oliva'!EO$6:EO$257,'Aceite de Oliva'!$A$6:$A$257,"&gt;="&amp;$A274,'Aceite de Oliva'!$B$6:$B$257,"&lt;="&amp;$B274)</f>
        <v>0</v>
      </c>
      <c r="EP274" s="4">
        <f>SUMIFS('Aceite de Oliva'!EP$6:EP$257,'Aceite de Oliva'!$A$6:$A$257,"&gt;="&amp;$A274,'Aceite de Oliva'!$B$6:$B$257,"&lt;="&amp;$B274)</f>
        <v>0</v>
      </c>
      <c r="EQ274" s="4">
        <f>SUMIFS('Aceite de Oliva'!EQ$6:EQ$257,'Aceite de Oliva'!$A$6:$A$257,"&gt;="&amp;$A274,'Aceite de Oliva'!$B$6:$B$257,"&lt;="&amp;$B274)</f>
        <v>0</v>
      </c>
      <c r="EU274" s="4">
        <f>SUMIFS('Aceite de Oliva'!EU$6:EU$257,'Aceite de Oliva'!$A$6:$A$257,"&gt;="&amp;$A274,'Aceite de Oliva'!$B$6:$B$257,"&lt;="&amp;$B274)</f>
        <v>0</v>
      </c>
      <c r="EV274" s="4">
        <f>SUMIFS('Aceite de Oliva'!EV$6:EV$257,'Aceite de Oliva'!$A$6:$A$257,"&gt;="&amp;$A274,'Aceite de Oliva'!$B$6:$B$257,"&lt;="&amp;$B274)</f>
        <v>0</v>
      </c>
      <c r="EW274" s="4">
        <f>SUMIFS('Aceite de Oliva'!EW$6:EW$257,'Aceite de Oliva'!$A$6:$A$257,"&gt;="&amp;$A274,'Aceite de Oliva'!$B$6:$B$257,"&lt;="&amp;$B274)</f>
        <v>0</v>
      </c>
      <c r="EX274" s="4">
        <f>SUMIFS('Aceite de Oliva'!EX$6:EX$257,'Aceite de Oliva'!$A$6:$A$257,"&gt;="&amp;$A274,'Aceite de Oliva'!$B$6:$B$257,"&lt;="&amp;$B274)</f>
        <v>0</v>
      </c>
      <c r="FB274" s="4">
        <f>SUMIFS('Aceite de Oliva'!FB$6:FB$257,'Aceite de Oliva'!$A$6:$A$257,"&gt;="&amp;$A274,'Aceite de Oliva'!$B$6:$B$257,"&lt;="&amp;$B274)</f>
        <v>0</v>
      </c>
      <c r="FC274" s="4">
        <f>SUMIFS('Aceite de Oliva'!FC$6:FC$257,'Aceite de Oliva'!$A$6:$A$257,"&gt;="&amp;$A274,'Aceite de Oliva'!$B$6:$B$257,"&lt;="&amp;$B274)</f>
        <v>0</v>
      </c>
      <c r="FD274" s="4">
        <f>SUMIFS('Aceite de Oliva'!FD$6:FD$257,'Aceite de Oliva'!$A$6:$A$257,"&gt;="&amp;$A274,'Aceite de Oliva'!$B$6:$B$257,"&lt;="&amp;$B274)</f>
        <v>0</v>
      </c>
      <c r="FE274" s="4">
        <f>SUMIFS('Aceite de Oliva'!FE$6:FE$257,'Aceite de Oliva'!$A$6:$A$257,"&gt;="&amp;$A274,'Aceite de Oliva'!$B$6:$B$257,"&lt;="&amp;$B274)</f>
        <v>0</v>
      </c>
      <c r="FI274" s="4">
        <f>SUMIFS('Aceite de Oliva'!FI$6:FI$257,'Aceite de Oliva'!$A$6:$A$257,"&gt;="&amp;$A274,'Aceite de Oliva'!$B$6:$B$257,"&lt;="&amp;$B274)</f>
        <v>0</v>
      </c>
      <c r="FJ274" s="4">
        <f>SUMIFS('Aceite de Oliva'!FJ$6:FJ$257,'Aceite de Oliva'!$A$6:$A$257,"&gt;="&amp;$A274,'Aceite de Oliva'!$B$6:$B$257,"&lt;="&amp;$B274)</f>
        <v>0</v>
      </c>
      <c r="FK274" s="4">
        <f>SUMIFS('Aceite de Oliva'!FK$6:FK$257,'Aceite de Oliva'!$A$6:$A$257,"&gt;="&amp;$A274,'Aceite de Oliva'!$B$6:$B$257,"&lt;="&amp;$B274)</f>
        <v>0</v>
      </c>
      <c r="FL274" s="4">
        <f>SUMIFS('Aceite de Oliva'!FL$6:FL$257,'Aceite de Oliva'!$A$6:$A$257,"&gt;="&amp;$A274,'Aceite de Oliva'!$B$6:$B$257,"&lt;="&amp;$B274)</f>
        <v>0</v>
      </c>
      <c r="FP274" s="4">
        <f>SUMIFS('Aceite de Oliva'!FP$6:FP$257,'Aceite de Oliva'!$A$6:$A$257,"&gt;="&amp;$A274,'Aceite de Oliva'!$B$6:$B$257,"&lt;="&amp;$B274)</f>
        <v>0</v>
      </c>
      <c r="FQ274" s="4">
        <f>SUMIFS('Aceite de Oliva'!FQ$6:FQ$257,'Aceite de Oliva'!$A$6:$A$257,"&gt;="&amp;$A274,'Aceite de Oliva'!$B$6:$B$257,"&lt;="&amp;$B274)</f>
        <v>0</v>
      </c>
      <c r="FR274" s="4">
        <f>SUMIFS('Aceite de Oliva'!FR$6:FR$257,'Aceite de Oliva'!$A$6:$A$257,"&gt;="&amp;$A274,'Aceite de Oliva'!$B$6:$B$257,"&lt;="&amp;$B274)</f>
        <v>0</v>
      </c>
      <c r="FS274" s="4">
        <f>SUMIFS('Aceite de Oliva'!FS$6:FS$257,'Aceite de Oliva'!$A$6:$A$257,"&gt;="&amp;$A274,'Aceite de Oliva'!$B$6:$B$257,"&lt;="&amp;$B274)</f>
        <v>0</v>
      </c>
      <c r="FW274" s="4">
        <f>SUMIFS('Aceite de Oliva'!FW$6:FW$257,'Aceite de Oliva'!$A$6:$A$257,"&gt;="&amp;$A274,'Aceite de Oliva'!$B$6:$B$257,"&lt;="&amp;$B274)</f>
        <v>0</v>
      </c>
      <c r="FX274" s="4">
        <f>SUMIFS('Aceite de Oliva'!FX$6:FX$257,'Aceite de Oliva'!$A$6:$A$257,"&gt;="&amp;$A274,'Aceite de Oliva'!$B$6:$B$257,"&lt;="&amp;$B274)</f>
        <v>0</v>
      </c>
      <c r="FY274" s="4">
        <f>SUMIFS('Aceite de Oliva'!FY$6:FY$257,'Aceite de Oliva'!$A$6:$A$257,"&gt;="&amp;$A274,'Aceite de Oliva'!$B$6:$B$257,"&lt;="&amp;$B274)</f>
        <v>0</v>
      </c>
      <c r="FZ274" s="4">
        <f>SUMIFS('Aceite de Oliva'!FZ$6:FZ$257,'Aceite de Oliva'!$A$6:$A$257,"&gt;="&amp;$A274,'Aceite de Oliva'!$B$6:$B$257,"&lt;="&amp;$B274)</f>
        <v>0</v>
      </c>
      <c r="GD274" s="4">
        <f>SUMIFS('Aceite de Oliva'!GD$6:GD$257,'Aceite de Oliva'!$A$6:$A$257,"&gt;="&amp;$A274,'Aceite de Oliva'!$B$6:$B$257,"&lt;="&amp;$B274)</f>
        <v>0</v>
      </c>
      <c r="GE274" s="4">
        <f>SUMIFS('Aceite de Oliva'!GE$6:GE$257,'Aceite de Oliva'!$A$6:$A$257,"&gt;="&amp;$A274,'Aceite de Oliva'!$B$6:$B$257,"&lt;="&amp;$B274)</f>
        <v>0</v>
      </c>
      <c r="GF274" s="4">
        <f>SUMIFS('Aceite de Oliva'!GF$6:GF$257,'Aceite de Oliva'!$A$6:$A$257,"&gt;="&amp;$A274,'Aceite de Oliva'!$B$6:$B$257,"&lt;="&amp;$B274)</f>
        <v>0</v>
      </c>
      <c r="GG274" s="4">
        <f>SUMIFS('Aceite de Oliva'!GG$6:GG$257,'Aceite de Oliva'!$A$6:$A$257,"&gt;="&amp;$A274,'Aceite de Oliva'!$B$6:$B$257,"&lt;="&amp;$B274)</f>
        <v>0</v>
      </c>
      <c r="GK274" s="4">
        <f>SUMIFS('Aceite de Oliva'!GK$6:GK$257,'Aceite de Oliva'!$A$6:$A$257,"&gt;="&amp;$A274,'Aceite de Oliva'!$B$6:$B$257,"&lt;="&amp;$B274)</f>
        <v>0</v>
      </c>
      <c r="GL274" s="4">
        <f>SUMIFS('Aceite de Oliva'!GL$6:GL$257,'Aceite de Oliva'!$A$6:$A$257,"&gt;="&amp;$A274,'Aceite de Oliva'!$B$6:$B$257,"&lt;="&amp;$B274)</f>
        <v>0</v>
      </c>
      <c r="GM274" s="4">
        <f>SUMIFS('Aceite de Oliva'!GM$6:GM$257,'Aceite de Oliva'!$A$6:$A$257,"&gt;="&amp;$A274,'Aceite de Oliva'!$B$6:$B$257,"&lt;="&amp;$B274)</f>
        <v>0</v>
      </c>
      <c r="GN274" s="4">
        <f>SUMIFS('Aceite de Oliva'!GN$6:GN$257,'Aceite de Oliva'!$A$6:$A$257,"&gt;="&amp;$A274,'Aceite de Oliva'!$B$6:$B$257,"&lt;="&amp;$B274)</f>
        <v>0</v>
      </c>
      <c r="GR274" s="4">
        <f>SUMIFS('Aceite de Oliva'!GR$6:GR$257,'Aceite de Oliva'!$A$6:$A$257,"&gt;="&amp;$A274,'Aceite de Oliva'!$B$6:$B$257,"&lt;="&amp;$B274)</f>
        <v>0</v>
      </c>
      <c r="GS274" s="4">
        <f>SUMIFS('Aceite de Oliva'!GS$6:GS$257,'Aceite de Oliva'!$A$6:$A$257,"&gt;="&amp;$A274,'Aceite de Oliva'!$B$6:$B$257,"&lt;="&amp;$B274)</f>
        <v>0</v>
      </c>
      <c r="GT274" s="4">
        <f>SUMIFS('Aceite de Oliva'!GT$6:GT$257,'Aceite de Oliva'!$A$6:$A$257,"&gt;="&amp;$A274,'Aceite de Oliva'!$B$6:$B$257,"&lt;="&amp;$B274)</f>
        <v>0</v>
      </c>
      <c r="GU274" s="4">
        <f>SUMIFS('Aceite de Oliva'!GU$6:GU$257,'Aceite de Oliva'!$A$6:$A$257,"&gt;="&amp;$A274,'Aceite de Oliva'!$B$6:$B$257,"&lt;="&amp;$B274)</f>
        <v>0</v>
      </c>
      <c r="GY274" s="4">
        <f>SUMIFS('Aceite de Oliva'!GY$6:GY$257,'Aceite de Oliva'!$A$6:$A$257,"&gt;="&amp;$A274,'Aceite de Oliva'!$B$6:$B$257,"&lt;="&amp;$B274)</f>
        <v>0</v>
      </c>
      <c r="GZ274" s="4">
        <f>SUMIFS('Aceite de Oliva'!GZ$6:GZ$257,'Aceite de Oliva'!$A$6:$A$257,"&gt;="&amp;$A274,'Aceite de Oliva'!$B$6:$B$257,"&lt;="&amp;$B274)</f>
        <v>0</v>
      </c>
      <c r="HA274" s="4">
        <f>SUMIFS('Aceite de Oliva'!HA$6:HA$257,'Aceite de Oliva'!$A$6:$A$257,"&gt;="&amp;$A274,'Aceite de Oliva'!$B$6:$B$257,"&lt;="&amp;$B274)</f>
        <v>0</v>
      </c>
      <c r="HB274" s="4">
        <f>SUMIFS('Aceite de Oliva'!HB$6:HB$257,'Aceite de Oliva'!$A$6:$A$257,"&gt;="&amp;$A274,'Aceite de Oliva'!$B$6:$B$257,"&lt;="&amp;$B274)</f>
        <v>0</v>
      </c>
      <c r="HF274" s="4">
        <f>SUMIFS('Aceite de Oliva'!HF$6:HF$257,'Aceite de Oliva'!$A$6:$A$257,"&gt;="&amp;$A274,'Aceite de Oliva'!$B$6:$B$257,"&lt;="&amp;$B274)</f>
        <v>0</v>
      </c>
      <c r="HG274" s="4">
        <f>SUMIFS('Aceite de Oliva'!HG$6:HG$257,'Aceite de Oliva'!$A$6:$A$257,"&gt;="&amp;$A274,'Aceite de Oliva'!$B$6:$B$257,"&lt;="&amp;$B274)</f>
        <v>0</v>
      </c>
      <c r="HH274" s="4">
        <f>SUMIFS('Aceite de Oliva'!HH$6:HH$257,'Aceite de Oliva'!$A$6:$A$257,"&gt;="&amp;$A274,'Aceite de Oliva'!$B$6:$B$257,"&lt;="&amp;$B274)</f>
        <v>0</v>
      </c>
      <c r="HI274" s="4">
        <f>SUMIFS('Aceite de Oliva'!HI$6:HI$257,'Aceite de Oliva'!$A$6:$A$257,"&gt;="&amp;$A274,'Aceite de Oliva'!$B$6:$B$257,"&lt;="&amp;$B274)</f>
        <v>0</v>
      </c>
      <c r="HM274" s="4">
        <f>SUMIFS('Aceite de Oliva'!HM$6:HM$257,'Aceite de Oliva'!$A$6:$A$257,"&gt;="&amp;$A274,'Aceite de Oliva'!$B$6:$B$257,"&lt;="&amp;$B274)</f>
        <v>0</v>
      </c>
      <c r="HN274" s="4">
        <f>SUMIFS('Aceite de Oliva'!HN$6:HN$257,'Aceite de Oliva'!$A$6:$A$257,"&gt;="&amp;$A274,'Aceite de Oliva'!$B$6:$B$257,"&lt;="&amp;$B274)</f>
        <v>0</v>
      </c>
      <c r="HO274" s="4">
        <f>SUMIFS('Aceite de Oliva'!HO$6:HO$257,'Aceite de Oliva'!$A$6:$A$257,"&gt;="&amp;$A274,'Aceite de Oliva'!$B$6:$B$257,"&lt;="&amp;$B274)</f>
        <v>0</v>
      </c>
      <c r="HP274" s="4">
        <f>SUMIFS('Aceite de Oliva'!HP$6:HP$257,'Aceite de Oliva'!$A$6:$A$257,"&gt;="&amp;$A274,'Aceite de Oliva'!$B$6:$B$257,"&lt;="&amp;$B274)</f>
        <v>0</v>
      </c>
      <c r="HT274" s="4">
        <f>SUMIFS('Aceite de Oliva'!HT$6:HT$257,'Aceite de Oliva'!$A$6:$A$257,"&gt;="&amp;$A274,'Aceite de Oliva'!$B$6:$B$257,"&lt;="&amp;$B274)</f>
        <v>0</v>
      </c>
      <c r="HU274" s="4">
        <f>SUMIFS('Aceite de Oliva'!HU$6:HU$257,'Aceite de Oliva'!$A$6:$A$257,"&gt;="&amp;$A274,'Aceite de Oliva'!$B$6:$B$257,"&lt;="&amp;$B274)</f>
        <v>0</v>
      </c>
      <c r="HV274" s="4">
        <f>SUMIFS('Aceite de Oliva'!HV$6:HV$257,'Aceite de Oliva'!$A$6:$A$257,"&gt;="&amp;$A274,'Aceite de Oliva'!$B$6:$B$257,"&lt;="&amp;$B274)</f>
        <v>0</v>
      </c>
      <c r="HW274" s="4">
        <f>SUMIFS('Aceite de Oliva'!HW$6:HW$257,'Aceite de Oliva'!$A$6:$A$257,"&gt;="&amp;$A274,'Aceite de Oliva'!$B$6:$B$257,"&lt;="&amp;$B274)</f>
        <v>0</v>
      </c>
      <c r="IA274" s="4">
        <f>SUMIFS('Aceite de Oliva'!IA$6:IA$257,'Aceite de Oliva'!$A$6:$A$257,"&gt;="&amp;$A274,'Aceite de Oliva'!$B$6:$B$257,"&lt;="&amp;$B274)</f>
        <v>0</v>
      </c>
      <c r="IB274" s="4">
        <f>SUMIFS('Aceite de Oliva'!IB$6:IB$257,'Aceite de Oliva'!$A$6:$A$257,"&gt;="&amp;$A274,'Aceite de Oliva'!$B$6:$B$257,"&lt;="&amp;$B274)</f>
        <v>0</v>
      </c>
      <c r="IC274" s="4">
        <f>SUMIFS('Aceite de Oliva'!IC$6:IC$257,'Aceite de Oliva'!$A$6:$A$257,"&gt;="&amp;$A274,'Aceite de Oliva'!$B$6:$B$257,"&lt;="&amp;$B274)</f>
        <v>0</v>
      </c>
      <c r="ID274" s="4">
        <f>SUMIFS('Aceite de Oliva'!ID$6:ID$257,'Aceite de Oliva'!$A$6:$A$257,"&gt;="&amp;$A274,'Aceite de Oliva'!$B$6:$B$257,"&lt;="&amp;$B274)</f>
        <v>0</v>
      </c>
      <c r="IH274" s="4">
        <f>SUMIFS('Aceite de Oliva'!IH$6:IH$257,'Aceite de Oliva'!$A$6:$A$257,"&gt;="&amp;$A274,'Aceite de Oliva'!$B$6:$B$257,"&lt;="&amp;$B274)</f>
        <v>0</v>
      </c>
      <c r="II274" s="4">
        <f>SUMIFS('Aceite de Oliva'!II$6:II$257,'Aceite de Oliva'!$A$6:$A$257,"&gt;="&amp;$A274,'Aceite de Oliva'!$B$6:$B$257,"&lt;="&amp;$B274)</f>
        <v>0</v>
      </c>
      <c r="IJ274" s="4">
        <f>SUMIFS('Aceite de Oliva'!IJ$6:IJ$257,'Aceite de Oliva'!$A$6:$A$257,"&gt;="&amp;$A274,'Aceite de Oliva'!$B$6:$B$257,"&lt;="&amp;$B274)</f>
        <v>0</v>
      </c>
      <c r="IK274" s="4">
        <f>SUMIFS('Aceite de Oliva'!IK$6:IK$257,'Aceite de Oliva'!$A$6:$A$257,"&gt;="&amp;$A274,'Aceite de Oliva'!$B$6:$B$257,"&lt;="&amp;$B274)</f>
        <v>0</v>
      </c>
      <c r="IO274" s="4">
        <f>SUMIFS('Aceite de Oliva'!IO$6:IO$257,'Aceite de Oliva'!$A$6:$A$257,"&gt;="&amp;$A274,'Aceite de Oliva'!$B$6:$B$257,"&lt;="&amp;$B274)</f>
        <v>0</v>
      </c>
      <c r="IP274" s="4">
        <f>SUMIFS('Aceite de Oliva'!IP$6:IP$257,'Aceite de Oliva'!$A$6:$A$257,"&gt;="&amp;$A274,'Aceite de Oliva'!$B$6:$B$257,"&lt;="&amp;$B274)</f>
        <v>0</v>
      </c>
      <c r="IQ274" s="4">
        <f>SUMIFS('Aceite de Oliva'!IQ$6:IQ$257,'Aceite de Oliva'!$A$6:$A$257,"&gt;="&amp;$A274,'Aceite de Oliva'!$B$6:$B$257,"&lt;="&amp;$B274)</f>
        <v>0</v>
      </c>
      <c r="IR274" s="4">
        <f>SUMIFS('Aceite de Oliva'!IR$6:IR$257,'Aceite de Oliva'!$A$6:$A$257,"&gt;="&amp;$A274,'Aceite de Oliva'!$B$6:$B$257,"&lt;="&amp;$B274)</f>
        <v>0</v>
      </c>
      <c r="IV274" s="4">
        <f>SUMIFS('Aceite de Oliva'!IV$6:IV$257,'Aceite de Oliva'!$A$6:$A$257,"&gt;="&amp;$A274,'Aceite de Oliva'!$B$6:$B$257,"&lt;="&amp;$B274)</f>
        <v>0</v>
      </c>
      <c r="IW274" s="4">
        <f>SUMIFS('Aceite de Oliva'!IW$6:IW$257,'Aceite de Oliva'!$A$6:$A$257,"&gt;="&amp;$A274,'Aceite de Oliva'!$B$6:$B$257,"&lt;="&amp;$B274)</f>
        <v>0</v>
      </c>
      <c r="IX274" s="4">
        <f>SUMIFS('Aceite de Oliva'!IX$6:IX$257,'Aceite de Oliva'!$A$6:$A$257,"&gt;="&amp;$A274,'Aceite de Oliva'!$B$6:$B$257,"&lt;="&amp;$B274)</f>
        <v>0</v>
      </c>
      <c r="IY274" s="4">
        <f>SUMIFS('Aceite de Oliva'!IY$6:IY$257,'Aceite de Oliva'!$A$6:$A$257,"&gt;="&amp;$A274,'Aceite de Oliva'!$B$6:$B$257,"&lt;="&amp;$B274)</f>
        <v>0</v>
      </c>
      <c r="JC274" s="4">
        <f>SUMIFS('Aceite de Oliva'!JC$6:JC$257,'Aceite de Oliva'!$A$6:$A$257,"&gt;="&amp;$A274,'Aceite de Oliva'!$B$6:$B$257,"&lt;="&amp;$B274)</f>
        <v>0</v>
      </c>
      <c r="JD274" s="4">
        <f>SUMIFS('Aceite de Oliva'!JD$6:JD$257,'Aceite de Oliva'!$A$6:$A$257,"&gt;="&amp;$A274,'Aceite de Oliva'!$B$6:$B$257,"&lt;="&amp;$B274)</f>
        <v>0</v>
      </c>
      <c r="JE274" s="4">
        <f>SUMIFS('Aceite de Oliva'!JE$6:JE$257,'Aceite de Oliva'!$A$6:$A$257,"&gt;="&amp;$A274,'Aceite de Oliva'!$B$6:$B$257,"&lt;="&amp;$B274)</f>
        <v>0</v>
      </c>
      <c r="JF274" s="4">
        <f>SUMIFS('Aceite de Oliva'!JF$6:JF$257,'Aceite de Oliva'!$A$6:$A$257,"&gt;="&amp;$A274,'Aceite de Oliva'!$B$6:$B$257,"&lt;="&amp;$B274)</f>
        <v>0</v>
      </c>
      <c r="JJ274" s="4">
        <f>SUMIFS('Aceite de Oliva'!JJ$6:JJ$257,'Aceite de Oliva'!$A$6:$A$257,"&gt;="&amp;$A274,'Aceite de Oliva'!$B$6:$B$257,"&lt;="&amp;$B274)</f>
        <v>0</v>
      </c>
      <c r="JK274" s="4">
        <f>SUMIFS('Aceite de Oliva'!JK$6:JK$257,'Aceite de Oliva'!$A$6:$A$257,"&gt;="&amp;$A274,'Aceite de Oliva'!$B$6:$B$257,"&lt;="&amp;$B274)</f>
        <v>0</v>
      </c>
      <c r="JL274" s="4">
        <f>SUMIFS('Aceite de Oliva'!JL$6:JL$257,'Aceite de Oliva'!$A$6:$A$257,"&gt;="&amp;$A274,'Aceite de Oliva'!$B$6:$B$257,"&lt;="&amp;$B274)</f>
        <v>0</v>
      </c>
      <c r="JM274" s="4">
        <f>SUMIFS('Aceite de Oliva'!JM$6:JM$257,'Aceite de Oliva'!$A$6:$A$257,"&gt;="&amp;$A274,'Aceite de Oliva'!$B$6:$B$257,"&lt;="&amp;$B274)</f>
        <v>0</v>
      </c>
      <c r="JQ274" s="4">
        <f>SUMIFS('Aceite de Oliva'!JQ$6:JQ$257,'Aceite de Oliva'!$A$6:$A$257,"&gt;="&amp;$A274,'Aceite de Oliva'!$B$6:$B$257,"&lt;="&amp;$B274)</f>
        <v>0</v>
      </c>
      <c r="JR274" s="4">
        <f>SUMIFS('Aceite de Oliva'!JR$6:JR$257,'Aceite de Oliva'!$A$6:$A$257,"&gt;="&amp;$A274,'Aceite de Oliva'!$B$6:$B$257,"&lt;="&amp;$B274)</f>
        <v>0</v>
      </c>
      <c r="JS274" s="4">
        <f>SUMIFS('Aceite de Oliva'!JS$6:JS$257,'Aceite de Oliva'!$A$6:$A$257,"&gt;="&amp;$A274,'Aceite de Oliva'!$B$6:$B$257,"&lt;="&amp;$B274)</f>
        <v>0</v>
      </c>
      <c r="JT274" s="4">
        <f>SUMIFS('Aceite de Oliva'!JT$6:JT$257,'Aceite de Oliva'!$A$6:$A$257,"&gt;="&amp;$A274,'Aceite de Oliva'!$B$6:$B$257,"&lt;="&amp;$B274)</f>
        <v>0</v>
      </c>
      <c r="JX274" s="4">
        <f>SUMIFS('Aceite de Oliva'!JX$6:JX$257,'Aceite de Oliva'!$A$6:$A$257,"&gt;="&amp;$A274,'Aceite de Oliva'!$B$6:$B$257,"&lt;="&amp;$B274)</f>
        <v>0</v>
      </c>
      <c r="JY274" s="4">
        <f>SUMIFS('Aceite de Oliva'!JY$6:JY$257,'Aceite de Oliva'!$A$6:$A$257,"&gt;="&amp;$A274,'Aceite de Oliva'!$B$6:$B$257,"&lt;="&amp;$B274)</f>
        <v>0</v>
      </c>
      <c r="JZ274" s="4">
        <f>SUMIFS('Aceite de Oliva'!JZ$6:JZ$257,'Aceite de Oliva'!$A$6:$A$257,"&gt;="&amp;$A274,'Aceite de Oliva'!$B$6:$B$257,"&lt;="&amp;$B274)</f>
        <v>0</v>
      </c>
      <c r="KA274" s="4">
        <f>SUMIFS('Aceite de Oliva'!KA$6:KA$257,'Aceite de Oliva'!$A$6:$A$257,"&gt;="&amp;$A274,'Aceite de Oliva'!$B$6:$B$257,"&lt;="&amp;$B274)</f>
        <v>0</v>
      </c>
      <c r="KE274" s="4">
        <f>SUMIFS('Aceite de Oliva'!KE$6:KE$257,'Aceite de Oliva'!$A$6:$A$257,"&gt;="&amp;$A274,'Aceite de Oliva'!$B$6:$B$257,"&lt;="&amp;$B274)</f>
        <v>0</v>
      </c>
      <c r="KF274" s="4">
        <f>SUMIFS('Aceite de Oliva'!KF$6:KF$257,'Aceite de Oliva'!$A$6:$A$257,"&gt;="&amp;$A274,'Aceite de Oliva'!$B$6:$B$257,"&lt;="&amp;$B274)</f>
        <v>0</v>
      </c>
      <c r="KG274" s="4">
        <f>SUMIFS('Aceite de Oliva'!KG$6:KG$257,'Aceite de Oliva'!$A$6:$A$257,"&gt;="&amp;$A274,'Aceite de Oliva'!$B$6:$B$257,"&lt;="&amp;$B274)</f>
        <v>0</v>
      </c>
      <c r="KH274" s="4">
        <f>SUMIFS('Aceite de Oliva'!KH$6:KH$257,'Aceite de Oliva'!$A$6:$A$257,"&gt;="&amp;$A274,'Aceite de Oliva'!$B$6:$B$257,"&lt;="&amp;$B274)</f>
        <v>0</v>
      </c>
      <c r="KL274" s="4">
        <f>SUMIFS('Aceite de Oliva'!KL$6:KL$257,'Aceite de Oliva'!$A$6:$A$257,"&gt;="&amp;$A274,'Aceite de Oliva'!$B$6:$B$257,"&lt;="&amp;$B274)</f>
        <v>0</v>
      </c>
      <c r="KM274" s="4">
        <f>SUMIFS('Aceite de Oliva'!KM$6:KM$257,'Aceite de Oliva'!$A$6:$A$257,"&gt;="&amp;$A274,'Aceite de Oliva'!$B$6:$B$257,"&lt;="&amp;$B274)</f>
        <v>0</v>
      </c>
      <c r="KN274" s="4">
        <f>SUMIFS('Aceite de Oliva'!KN$6:KN$257,'Aceite de Oliva'!$A$6:$A$257,"&gt;="&amp;$A274,'Aceite de Oliva'!$B$6:$B$257,"&lt;="&amp;$B274)</f>
        <v>0</v>
      </c>
      <c r="KO274" s="4">
        <f>SUMIFS('Aceite de Oliva'!KO$6:KO$257,'Aceite de Oliva'!$A$6:$A$257,"&gt;="&amp;$A274,'Aceite de Oliva'!$B$6:$B$257,"&lt;="&amp;$B274)</f>
        <v>0</v>
      </c>
      <c r="KS274" s="4">
        <f>SUMIFS('Aceite de Oliva'!KS$6:KS$257,'Aceite de Oliva'!$A$6:$A$257,"&gt;="&amp;$A274,'Aceite de Oliva'!$B$6:$B$257,"&lt;="&amp;$B274)</f>
        <v>0</v>
      </c>
      <c r="KT274" s="4">
        <f>SUMIFS('Aceite de Oliva'!KT$6:KT$257,'Aceite de Oliva'!$A$6:$A$257,"&gt;="&amp;$A274,'Aceite de Oliva'!$B$6:$B$257,"&lt;="&amp;$B274)</f>
        <v>0</v>
      </c>
      <c r="KU274" s="4">
        <f>SUMIFS('Aceite de Oliva'!KU$6:KU$257,'Aceite de Oliva'!$A$6:$A$257,"&gt;="&amp;$A274,'Aceite de Oliva'!$B$6:$B$257,"&lt;="&amp;$B274)</f>
        <v>0</v>
      </c>
      <c r="KV274" s="4">
        <f>SUMIFS('Aceite de Oliva'!KV$6:KV$257,'Aceite de Oliva'!$A$6:$A$257,"&gt;="&amp;$A274,'Aceite de Oliva'!$B$6:$B$257,"&lt;="&amp;$B274)</f>
        <v>0</v>
      </c>
      <c r="KZ274" s="4">
        <f>SUMIFS('Aceite de Oliva'!KZ$6:KZ$257,'Aceite de Oliva'!$A$6:$A$257,"&gt;="&amp;$A274,'Aceite de Oliva'!$B$6:$B$257,"&lt;="&amp;$B274)</f>
        <v>0</v>
      </c>
      <c r="LA274" s="4">
        <f>SUMIFS('Aceite de Oliva'!LA$6:LA$257,'Aceite de Oliva'!$A$6:$A$257,"&gt;="&amp;$A274,'Aceite de Oliva'!$B$6:$B$257,"&lt;="&amp;$B274)</f>
        <v>0</v>
      </c>
      <c r="LB274" s="4">
        <f>SUMIFS('Aceite de Oliva'!LB$6:LB$257,'Aceite de Oliva'!$A$6:$A$257,"&gt;="&amp;$A274,'Aceite de Oliva'!$B$6:$B$257,"&lt;="&amp;$B274)</f>
        <v>0</v>
      </c>
      <c r="LC274" s="4">
        <f>SUMIFS('Aceite de Oliva'!LC$6:LC$257,'Aceite de Oliva'!$A$6:$A$257,"&gt;="&amp;$A274,'Aceite de Oliva'!$B$6:$B$257,"&lt;="&amp;$B274)</f>
        <v>0</v>
      </c>
      <c r="LG274" s="4">
        <f>SUMIFS('Aceite de Oliva'!LG$6:LG$257,'Aceite de Oliva'!$A$6:$A$257,"&gt;="&amp;$A274,'Aceite de Oliva'!$B$6:$B$257,"&lt;="&amp;$B274)</f>
        <v>0</v>
      </c>
      <c r="LH274" s="4">
        <f>SUMIFS('Aceite de Oliva'!LH$6:LH$257,'Aceite de Oliva'!$A$6:$A$257,"&gt;="&amp;$A274,'Aceite de Oliva'!$B$6:$B$257,"&lt;="&amp;$B274)</f>
        <v>0</v>
      </c>
      <c r="LI274" s="4">
        <f>SUMIFS('Aceite de Oliva'!LI$6:LI$257,'Aceite de Oliva'!$A$6:$A$257,"&gt;="&amp;$A274,'Aceite de Oliva'!$B$6:$B$257,"&lt;="&amp;$B274)</f>
        <v>0</v>
      </c>
      <c r="LJ274" s="4">
        <f>SUMIFS('Aceite de Oliva'!LJ$6:LJ$257,'Aceite de Oliva'!$A$6:$A$257,"&gt;="&amp;$A274,'Aceite de Oliva'!$B$6:$B$257,"&lt;="&amp;$B274)</f>
        <v>0</v>
      </c>
      <c r="LN274" s="4">
        <f>SUMIFS('Aceite de Oliva'!LN$6:LN$257,'Aceite de Oliva'!$A$6:$A$257,"&gt;="&amp;$A274,'Aceite de Oliva'!$B$6:$B$257,"&lt;="&amp;$B274)</f>
        <v>0</v>
      </c>
      <c r="LO274" s="4">
        <f>SUMIFS('Aceite de Oliva'!LO$6:LO$257,'Aceite de Oliva'!$A$6:$A$257,"&gt;="&amp;$A274,'Aceite de Oliva'!$B$6:$B$257,"&lt;="&amp;$B274)</f>
        <v>0</v>
      </c>
      <c r="LP274" s="4">
        <f>SUMIFS('Aceite de Oliva'!LP$6:LP$257,'Aceite de Oliva'!$A$6:$A$257,"&gt;="&amp;$A274,'Aceite de Oliva'!$B$6:$B$257,"&lt;="&amp;$B274)</f>
        <v>0</v>
      </c>
      <c r="LQ274" s="4">
        <f>SUMIFS('Aceite de Oliva'!LQ$6:LQ$257,'Aceite de Oliva'!$A$6:$A$257,"&gt;="&amp;$A274,'Aceite de Oliva'!$B$6:$B$257,"&lt;="&amp;$B274)</f>
        <v>0</v>
      </c>
      <c r="LU274" s="4">
        <f>SUMIFS('Aceite de Oliva'!LU$6:LU$257,'Aceite de Oliva'!$A$6:$A$257,"&gt;="&amp;$A274,'Aceite de Oliva'!$B$6:$B$257,"&lt;="&amp;$B274)</f>
        <v>0</v>
      </c>
      <c r="LV274" s="4">
        <f>SUMIFS('Aceite de Oliva'!LV$6:LV$257,'Aceite de Oliva'!$A$6:$A$257,"&gt;="&amp;$A274,'Aceite de Oliva'!$B$6:$B$257,"&lt;="&amp;$B274)</f>
        <v>0</v>
      </c>
      <c r="LW274" s="4">
        <f>SUMIFS('Aceite de Oliva'!LW$6:LW$257,'Aceite de Oliva'!$A$6:$A$257,"&gt;="&amp;$A274,'Aceite de Oliva'!$B$6:$B$257,"&lt;="&amp;$B274)</f>
        <v>0</v>
      </c>
      <c r="LX274" s="4">
        <f>SUMIFS('Aceite de Oliva'!LX$6:LX$257,'Aceite de Oliva'!$A$6:$A$257,"&gt;="&amp;$A274,'Aceite de Oliva'!$B$6:$B$257,"&lt;="&amp;$B274)</f>
        <v>0</v>
      </c>
      <c r="MB274" s="4">
        <f>SUMIFS('Aceite de Oliva'!MB$6:MB$257,'Aceite de Oliva'!$A$6:$A$257,"&gt;="&amp;$A274,'Aceite de Oliva'!$B$6:$B$257,"&lt;="&amp;$B274)</f>
        <v>0</v>
      </c>
      <c r="MC274" s="4">
        <f>SUMIFS('Aceite de Oliva'!MC$6:MC$257,'Aceite de Oliva'!$A$6:$A$257,"&gt;="&amp;$A274,'Aceite de Oliva'!$B$6:$B$257,"&lt;="&amp;$B274)</f>
        <v>0</v>
      </c>
      <c r="MD274" s="4">
        <f>SUMIFS('Aceite de Oliva'!MD$6:MD$257,'Aceite de Oliva'!$A$6:$A$257,"&gt;="&amp;$A274,'Aceite de Oliva'!$B$6:$B$257,"&lt;="&amp;$B274)</f>
        <v>0</v>
      </c>
      <c r="ME274" s="4">
        <f>SUMIFS('Aceite de Oliva'!ME$6:ME$257,'Aceite de Oliva'!$A$6:$A$257,"&gt;="&amp;$A274,'Aceite de Oliva'!$B$6:$B$257,"&lt;="&amp;$B274)</f>
        <v>0</v>
      </c>
      <c r="MI274" s="4">
        <f>SUMIFS('Aceite de Oliva'!MI$6:MI$257,'Aceite de Oliva'!$A$6:$A$257,"&gt;="&amp;$A274,'Aceite de Oliva'!$B$6:$B$257,"&lt;="&amp;$B274)</f>
        <v>0</v>
      </c>
      <c r="MJ274" s="4">
        <f>SUMIFS('Aceite de Oliva'!MJ$6:MJ$257,'Aceite de Oliva'!$A$6:$A$257,"&gt;="&amp;$A274,'Aceite de Oliva'!$B$6:$B$257,"&lt;="&amp;$B274)</f>
        <v>0</v>
      </c>
      <c r="MK274" s="4">
        <f>SUMIFS('Aceite de Oliva'!MK$6:MK$257,'Aceite de Oliva'!$A$6:$A$257,"&gt;="&amp;$A274,'Aceite de Oliva'!$B$6:$B$257,"&lt;="&amp;$B274)</f>
        <v>0</v>
      </c>
      <c r="ML274" s="4">
        <f>SUMIFS('Aceite de Oliva'!ML$6:ML$257,'Aceite de Oliva'!$A$6:$A$257,"&gt;="&amp;$A274,'Aceite de Oliva'!$B$6:$B$257,"&lt;="&amp;$B274)</f>
        <v>0</v>
      </c>
      <c r="MP274" s="4">
        <f>SUMIFS('Aceite de Oliva'!MP$6:MP$257,'Aceite de Oliva'!$A$6:$A$257,"&gt;="&amp;$A274,'Aceite de Oliva'!$B$6:$B$257,"&lt;="&amp;$B274)</f>
        <v>0</v>
      </c>
      <c r="MQ274" s="4">
        <f>SUMIFS('Aceite de Oliva'!MQ$6:MQ$257,'Aceite de Oliva'!$A$6:$A$257,"&gt;="&amp;$A274,'Aceite de Oliva'!$B$6:$B$257,"&lt;="&amp;$B274)</f>
        <v>0</v>
      </c>
      <c r="MR274" s="4">
        <f>SUMIFS('Aceite de Oliva'!MR$6:MR$257,'Aceite de Oliva'!$A$6:$A$257,"&gt;="&amp;$A274,'Aceite de Oliva'!$B$6:$B$257,"&lt;="&amp;$B274)</f>
        <v>0</v>
      </c>
      <c r="MS274" s="4">
        <f>SUMIFS('Aceite de Oliva'!MS$6:MS$257,'Aceite de Oliva'!$A$6:$A$257,"&gt;="&amp;$A274,'Aceite de Oliva'!$B$6:$B$257,"&lt;="&amp;$B274)</f>
        <v>0</v>
      </c>
      <c r="MW274" s="4">
        <f>SUMIFS('Aceite de Oliva'!MW$6:MW$257,'Aceite de Oliva'!$A$6:$A$257,"&gt;="&amp;$A274,'Aceite de Oliva'!$B$6:$B$257,"&lt;="&amp;$B274)</f>
        <v>0</v>
      </c>
      <c r="MX274" s="4">
        <f>SUMIFS('Aceite de Oliva'!MX$6:MX$257,'Aceite de Oliva'!$A$6:$A$257,"&gt;="&amp;$A274,'Aceite de Oliva'!$B$6:$B$257,"&lt;="&amp;$B274)</f>
        <v>0</v>
      </c>
      <c r="MY274" s="4">
        <f>SUMIFS('Aceite de Oliva'!MY$6:MY$257,'Aceite de Oliva'!$A$6:$A$257,"&gt;="&amp;$A274,'Aceite de Oliva'!$B$6:$B$257,"&lt;="&amp;$B274)</f>
        <v>0</v>
      </c>
      <c r="MZ274" s="4">
        <f>SUMIFS('Aceite de Oliva'!MZ$6:MZ$257,'Aceite de Oliva'!$A$6:$A$257,"&gt;="&amp;$A274,'Aceite de Oliva'!$B$6:$B$257,"&lt;="&amp;$B274)</f>
        <v>0</v>
      </c>
      <c r="ND274" s="4">
        <f>SUMIFS('Aceite de Oliva'!ND$6:ND$257,'Aceite de Oliva'!$A$6:$A$257,"&gt;="&amp;$A274,'Aceite de Oliva'!$B$6:$B$257,"&lt;="&amp;$B274)</f>
        <v>0</v>
      </c>
      <c r="NE274" s="4">
        <f>SUMIFS('Aceite de Oliva'!NE$6:NE$257,'Aceite de Oliva'!$A$6:$A$257,"&gt;="&amp;$A274,'Aceite de Oliva'!$B$6:$B$257,"&lt;="&amp;$B274)</f>
        <v>0</v>
      </c>
      <c r="NF274" s="4">
        <f>SUMIFS('Aceite de Oliva'!NF$6:NF$257,'Aceite de Oliva'!$A$6:$A$257,"&gt;="&amp;$A274,'Aceite de Oliva'!$B$6:$B$257,"&lt;="&amp;$B274)</f>
        <v>0</v>
      </c>
      <c r="NG274" s="4">
        <f>SUMIFS('Aceite de Oliva'!NG$6:NG$257,'Aceite de Oliva'!$A$6:$A$257,"&gt;="&amp;$A274,'Aceite de Oliva'!$B$6:$B$257,"&lt;="&amp;$B274)</f>
        <v>0</v>
      </c>
      <c r="NK274" s="4">
        <f>SUMIFS('Aceite de Oliva'!NK$6:NK$257,'Aceite de Oliva'!$A$6:$A$257,"&gt;="&amp;$A274,'Aceite de Oliva'!$B$6:$B$257,"&lt;="&amp;$B274)</f>
        <v>0</v>
      </c>
      <c r="NL274" s="4">
        <f>SUMIFS('Aceite de Oliva'!NL$6:NL$257,'Aceite de Oliva'!$A$6:$A$257,"&gt;="&amp;$A274,'Aceite de Oliva'!$B$6:$B$257,"&lt;="&amp;$B274)</f>
        <v>0</v>
      </c>
      <c r="NM274" s="4">
        <f>SUMIFS('Aceite de Oliva'!NM$6:NM$257,'Aceite de Oliva'!$A$6:$A$257,"&gt;="&amp;$A274,'Aceite de Oliva'!$B$6:$B$257,"&lt;="&amp;$B274)</f>
        <v>0</v>
      </c>
      <c r="NN274" s="4">
        <f>SUMIFS('Aceite de Oliva'!NN$6:NN$257,'Aceite de Oliva'!$A$6:$A$257,"&gt;="&amp;$A274,'Aceite de Oliva'!$B$6:$B$257,"&lt;="&amp;$B274)</f>
        <v>0</v>
      </c>
      <c r="NR274" s="4">
        <f>SUMIFS('Aceite de Oliva'!NR$6:NR$257,'Aceite de Oliva'!$A$6:$A$257,"&gt;="&amp;$A274,'Aceite de Oliva'!$B$6:$B$257,"&lt;="&amp;$B274)</f>
        <v>0</v>
      </c>
      <c r="NS274" s="4">
        <f>SUMIFS('Aceite de Oliva'!NS$6:NS$257,'Aceite de Oliva'!$A$6:$A$257,"&gt;="&amp;$A274,'Aceite de Oliva'!$B$6:$B$257,"&lt;="&amp;$B274)</f>
        <v>0</v>
      </c>
      <c r="NT274" s="4">
        <f>SUMIFS('Aceite de Oliva'!NT$6:NT$257,'Aceite de Oliva'!$A$6:$A$257,"&gt;="&amp;$A274,'Aceite de Oliva'!$B$6:$B$257,"&lt;="&amp;$B274)</f>
        <v>0</v>
      </c>
      <c r="NU274" s="4">
        <f>SUMIFS('Aceite de Oliva'!NU$6:NU$257,'Aceite de Oliva'!$A$6:$A$257,"&gt;="&amp;$A274,'Aceite de Oliva'!$B$6:$B$257,"&lt;="&amp;$B274)</f>
        <v>0</v>
      </c>
      <c r="NY274" s="4">
        <f>SUMIFS('Aceite de Oliva'!NY$6:NY$257,'Aceite de Oliva'!$A$6:$A$257,"&gt;="&amp;$A274,'Aceite de Oliva'!$B$6:$B$257,"&lt;="&amp;$B274)</f>
        <v>0</v>
      </c>
      <c r="NZ274" s="4">
        <f>SUMIFS('Aceite de Oliva'!NZ$6:NZ$257,'Aceite de Oliva'!$A$6:$A$257,"&gt;="&amp;$A274,'Aceite de Oliva'!$B$6:$B$257,"&lt;="&amp;$B274)</f>
        <v>0</v>
      </c>
      <c r="OA274" s="4">
        <f>SUMIFS('Aceite de Oliva'!OA$6:OA$257,'Aceite de Oliva'!$A$6:$A$257,"&gt;="&amp;$A274,'Aceite de Oliva'!$B$6:$B$257,"&lt;="&amp;$B274)</f>
        <v>0</v>
      </c>
      <c r="OB274" s="4">
        <f>SUMIFS('Aceite de Oliva'!OB$6:OB$257,'Aceite de Oliva'!$A$6:$A$257,"&gt;="&amp;$A274,'Aceite de Oliva'!$B$6:$B$257,"&lt;="&amp;$B274)</f>
        <v>0</v>
      </c>
      <c r="OF274" s="4">
        <f>SUMIFS('Aceite de Oliva'!OF$6:OF$257,'Aceite de Oliva'!$A$6:$A$257,"&gt;="&amp;$A274,'Aceite de Oliva'!$B$6:$B$257,"&lt;="&amp;$B274)</f>
        <v>0</v>
      </c>
      <c r="OG274" s="4">
        <f>SUMIFS('Aceite de Oliva'!OG$6:OG$257,'Aceite de Oliva'!$A$6:$A$257,"&gt;="&amp;$A274,'Aceite de Oliva'!$B$6:$B$257,"&lt;="&amp;$B274)</f>
        <v>0</v>
      </c>
      <c r="OH274" s="4">
        <f>SUMIFS('Aceite de Oliva'!OH$6:OH$257,'Aceite de Oliva'!$A$6:$A$257,"&gt;="&amp;$A274,'Aceite de Oliva'!$B$6:$B$257,"&lt;="&amp;$B274)</f>
        <v>0</v>
      </c>
      <c r="OI274" s="4">
        <f>SUMIFS('Aceite de Oliva'!OI$6:OI$257,'Aceite de Oliva'!$A$6:$A$257,"&gt;="&amp;$A274,'Aceite de Oliva'!$B$6:$B$257,"&lt;="&amp;$B274)</f>
        <v>0</v>
      </c>
      <c r="OM274" s="4">
        <f>SUMIFS('Aceite de Oliva'!OM$6:OM$257,'Aceite de Oliva'!$A$6:$A$257,"&gt;="&amp;$A274,'Aceite de Oliva'!$B$6:$B$257,"&lt;="&amp;$B274)</f>
        <v>0</v>
      </c>
      <c r="ON274" s="4">
        <f>SUMIFS('Aceite de Oliva'!ON$6:ON$257,'Aceite de Oliva'!$A$6:$A$257,"&gt;="&amp;$A274,'Aceite de Oliva'!$B$6:$B$257,"&lt;="&amp;$B274)</f>
        <v>0</v>
      </c>
      <c r="OO274" s="4">
        <f>SUMIFS('Aceite de Oliva'!OO$6:OO$257,'Aceite de Oliva'!$A$6:$A$257,"&gt;="&amp;$A274,'Aceite de Oliva'!$B$6:$B$257,"&lt;="&amp;$B274)</f>
        <v>0</v>
      </c>
      <c r="OP274" s="4">
        <f>SUMIFS('Aceite de Oliva'!OP$6:OP$257,'Aceite de Oliva'!$A$6:$A$257,"&gt;="&amp;$A274,'Aceite de Oliva'!$B$6:$B$257,"&lt;="&amp;$B274)</f>
        <v>0</v>
      </c>
      <c r="OT274" s="4">
        <f>SUMIFS('Aceite de Oliva'!OT$6:OT$257,'Aceite de Oliva'!$A$6:$A$257,"&gt;="&amp;$A274,'Aceite de Oliva'!$B$6:$B$257,"&lt;="&amp;$B274)</f>
        <v>0</v>
      </c>
      <c r="OU274" s="4">
        <f>SUMIFS('Aceite de Oliva'!OU$6:OU$257,'Aceite de Oliva'!$A$6:$A$257,"&gt;="&amp;$A274,'Aceite de Oliva'!$B$6:$B$257,"&lt;="&amp;$B274)</f>
        <v>0</v>
      </c>
      <c r="OV274" s="4">
        <f>SUMIFS('Aceite de Oliva'!OV$6:OV$257,'Aceite de Oliva'!$A$6:$A$257,"&gt;="&amp;$A274,'Aceite de Oliva'!$B$6:$B$257,"&lt;="&amp;$B274)</f>
        <v>0</v>
      </c>
      <c r="OW274" s="4">
        <f>SUMIFS('Aceite de Oliva'!OW$6:OW$257,'Aceite de Oliva'!$A$6:$A$257,"&gt;="&amp;$A274,'Aceite de Oliva'!$B$6:$B$257,"&lt;="&amp;$B274)</f>
        <v>0</v>
      </c>
      <c r="PA274" s="4">
        <f>SUMIFS('Aceite de Oliva'!PA$6:PA$257,'Aceite de Oliva'!$A$6:$A$257,"&gt;="&amp;$A274,'Aceite de Oliva'!$B$6:$B$257,"&lt;="&amp;$B274)</f>
        <v>0</v>
      </c>
      <c r="PB274" s="4">
        <f>SUMIFS('Aceite de Oliva'!PB$6:PB$257,'Aceite de Oliva'!$A$6:$A$257,"&gt;="&amp;$A274,'Aceite de Oliva'!$B$6:$B$257,"&lt;="&amp;$B274)</f>
        <v>0</v>
      </c>
      <c r="PC274" s="4">
        <f>SUMIFS('Aceite de Oliva'!PC$6:PC$257,'Aceite de Oliva'!$A$6:$A$257,"&gt;="&amp;$A274,'Aceite de Oliva'!$B$6:$B$257,"&lt;="&amp;$B274)</f>
        <v>0</v>
      </c>
      <c r="PD274" s="4">
        <f>SUMIFS('Aceite de Oliva'!PD$6:PD$257,'Aceite de Oliva'!$A$6:$A$257,"&gt;="&amp;$A274,'Aceite de Oliva'!$B$6:$B$257,"&lt;="&amp;$B274)</f>
        <v>0</v>
      </c>
      <c r="PH274" s="4">
        <f>SUMIFS('Aceite de Oliva'!PH$6:PH$257,'Aceite de Oliva'!$A$6:$A$257,"&gt;="&amp;$A274,'Aceite de Oliva'!$B$6:$B$257,"&lt;="&amp;$B274)</f>
        <v>0</v>
      </c>
      <c r="PI274" s="4">
        <f>SUMIFS('Aceite de Oliva'!PI$6:PI$257,'Aceite de Oliva'!$A$6:$A$257,"&gt;="&amp;$A274,'Aceite de Oliva'!$B$6:$B$257,"&lt;="&amp;$B274)</f>
        <v>0</v>
      </c>
      <c r="PJ274" s="4">
        <f>SUMIFS('Aceite de Oliva'!PJ$6:PJ$257,'Aceite de Oliva'!$A$6:$A$257,"&gt;="&amp;$A274,'Aceite de Oliva'!$B$6:$B$257,"&lt;="&amp;$B274)</f>
        <v>0</v>
      </c>
      <c r="PK274" s="4">
        <f>SUMIFS('Aceite de Oliva'!PK$6:PK$257,'Aceite de Oliva'!$A$6:$A$257,"&gt;="&amp;$A274,'Aceite de Oliva'!$B$6:$B$257,"&lt;="&amp;$B274)</f>
        <v>0</v>
      </c>
      <c r="PO274" s="4">
        <f>SUMIFS('Aceite de Oliva'!PO$6:PO$257,'Aceite de Oliva'!$A$6:$A$257,"&gt;="&amp;$A274,'Aceite de Oliva'!$B$6:$B$257,"&lt;="&amp;$B274)</f>
        <v>0.04</v>
      </c>
      <c r="PP274" s="4">
        <f>SUMIFS('Aceite de Oliva'!PP$6:PP$257,'Aceite de Oliva'!$A$6:$A$257,"&gt;="&amp;$A274,'Aceite de Oliva'!$B$6:$B$257,"&lt;="&amp;$B274)</f>
        <v>0</v>
      </c>
      <c r="PQ274" s="4">
        <f>SUMIFS('Aceite de Oliva'!PQ$6:PQ$257,'Aceite de Oliva'!$A$6:$A$257,"&gt;="&amp;$A274,'Aceite de Oliva'!$B$6:$B$257,"&lt;="&amp;$B274)</f>
        <v>0.06</v>
      </c>
      <c r="PR274" s="4">
        <f>SUMIFS('Aceite de Oliva'!PR$6:PR$257,'Aceite de Oliva'!$A$6:$A$257,"&gt;="&amp;$A274,'Aceite de Oliva'!$B$6:$B$257,"&lt;="&amp;$B274)</f>
        <v>0</v>
      </c>
      <c r="PV274" s="4">
        <f>SUMIFS('Aceite de Oliva'!PV$6:PV$257,'Aceite de Oliva'!$A$6:$A$257,"&gt;="&amp;$A274,'Aceite de Oliva'!$B$6:$B$257,"&lt;="&amp;$B274)</f>
        <v>0</v>
      </c>
      <c r="PW274" s="4">
        <f>SUMIFS('Aceite de Oliva'!PW$6:PW$257,'Aceite de Oliva'!$A$6:$A$257,"&gt;="&amp;$A274,'Aceite de Oliva'!$B$6:$B$257,"&lt;="&amp;$B274)</f>
        <v>0</v>
      </c>
      <c r="PX274" s="4">
        <f>SUMIFS('Aceite de Oliva'!PX$6:PX$257,'Aceite de Oliva'!$A$6:$A$257,"&gt;="&amp;$A274,'Aceite de Oliva'!$B$6:$B$257,"&lt;="&amp;$B274)</f>
        <v>0</v>
      </c>
      <c r="PY274" s="4">
        <f>SUMIFS('Aceite de Oliva'!PY$6:PY$257,'Aceite de Oliva'!$A$6:$A$257,"&gt;="&amp;$A274,'Aceite de Oliva'!$B$6:$B$257,"&lt;="&amp;$B274)</f>
        <v>0</v>
      </c>
      <c r="QC274" s="4">
        <f>SUMIFS('Aceite de Oliva'!QC$6:QC$257,'Aceite de Oliva'!$A$6:$A$257,"&gt;="&amp;$A274,'Aceite de Oliva'!$B$6:$B$257,"&lt;="&amp;$B274)</f>
        <v>0</v>
      </c>
      <c r="QD274" s="4">
        <f>SUMIFS('Aceite de Oliva'!QD$6:QD$257,'Aceite de Oliva'!$A$6:$A$257,"&gt;="&amp;$A274,'Aceite de Oliva'!$B$6:$B$257,"&lt;="&amp;$B274)</f>
        <v>0</v>
      </c>
      <c r="QE274" s="4">
        <f>SUMIFS('Aceite de Oliva'!QE$6:QE$257,'Aceite de Oliva'!$A$6:$A$257,"&gt;="&amp;$A274,'Aceite de Oliva'!$B$6:$B$257,"&lt;="&amp;$B274)</f>
        <v>0</v>
      </c>
      <c r="QF274" s="4">
        <f>SUMIFS('Aceite de Oliva'!QF$6:QF$257,'Aceite de Oliva'!$A$6:$A$257,"&gt;="&amp;$A274,'Aceite de Oliva'!$B$6:$B$257,"&lt;="&amp;$B274)</f>
        <v>0</v>
      </c>
      <c r="QJ274" s="4">
        <f>SUMIFS('Aceite de Oliva'!QJ$6:QJ$257,'Aceite de Oliva'!$A$6:$A$257,"&gt;="&amp;$A274,'Aceite de Oliva'!$B$6:$B$257,"&lt;="&amp;$B274)</f>
        <v>0</v>
      </c>
      <c r="QK274" s="4">
        <f>SUMIFS('Aceite de Oliva'!QK$6:QK$257,'Aceite de Oliva'!$A$6:$A$257,"&gt;="&amp;$A274,'Aceite de Oliva'!$B$6:$B$257,"&lt;="&amp;$B274)</f>
        <v>0</v>
      </c>
      <c r="QL274" s="4">
        <f>SUMIFS('Aceite de Oliva'!QL$6:QL$257,'Aceite de Oliva'!$A$6:$A$257,"&gt;="&amp;$A274,'Aceite de Oliva'!$B$6:$B$257,"&lt;="&amp;$B274)</f>
        <v>0</v>
      </c>
      <c r="QM274" s="4">
        <f>SUMIFS('Aceite de Oliva'!QM$6:QM$257,'Aceite de Oliva'!$A$6:$A$257,"&gt;="&amp;$A274,'Aceite de Oliva'!$B$6:$B$257,"&lt;="&amp;$B274)</f>
        <v>0</v>
      </c>
      <c r="QQ274" s="4">
        <f>SUMIFS('Aceite de Oliva'!QQ$6:QQ$257,'Aceite de Oliva'!$A$6:$A$257,"&gt;="&amp;$A274,'Aceite de Oliva'!$B$6:$B$257,"&lt;="&amp;$B274)</f>
        <v>0</v>
      </c>
      <c r="QR274" s="4">
        <f>SUMIFS('Aceite de Oliva'!QR$6:QR$257,'Aceite de Oliva'!$A$6:$A$257,"&gt;="&amp;$A274,'Aceite de Oliva'!$B$6:$B$257,"&lt;="&amp;$B274)</f>
        <v>0</v>
      </c>
      <c r="QS274" s="4">
        <f>SUMIFS('Aceite de Oliva'!QS$6:QS$257,'Aceite de Oliva'!$A$6:$A$257,"&gt;="&amp;$A274,'Aceite de Oliva'!$B$6:$B$257,"&lt;="&amp;$B274)</f>
        <v>0</v>
      </c>
      <c r="QT274" s="4">
        <f>SUMIFS('Aceite de Oliva'!QT$6:QT$257,'Aceite de Oliva'!$A$6:$A$257,"&gt;="&amp;$A274,'Aceite de Oliva'!$B$6:$B$257,"&lt;="&amp;$B274)</f>
        <v>0</v>
      </c>
      <c r="QX274" s="4">
        <f>SUMIFS('Aceite de Oliva'!QX$6:QX$257,'Aceite de Oliva'!$A$6:$A$257,"&gt;="&amp;$A274,'Aceite de Oliva'!$B$6:$B$257,"&lt;="&amp;$B274)</f>
        <v>0</v>
      </c>
      <c r="QY274" s="4">
        <f>SUMIFS('Aceite de Oliva'!QY$6:QY$257,'Aceite de Oliva'!$A$6:$A$257,"&gt;="&amp;$A274,'Aceite de Oliva'!$B$6:$B$257,"&lt;="&amp;$B274)</f>
        <v>0</v>
      </c>
      <c r="QZ274" s="4">
        <f>SUMIFS('Aceite de Oliva'!QZ$6:QZ$257,'Aceite de Oliva'!$A$6:$A$257,"&gt;="&amp;$A274,'Aceite de Oliva'!$B$6:$B$257,"&lt;="&amp;$B274)</f>
        <v>0</v>
      </c>
      <c r="RA274" s="4">
        <f>SUMIFS('Aceite de Oliva'!RA$6:RA$257,'Aceite de Oliva'!$A$6:$A$257,"&gt;="&amp;$A274,'Aceite de Oliva'!$B$6:$B$257,"&lt;="&amp;$B274)</f>
        <v>0</v>
      </c>
      <c r="RE274" s="4">
        <f>SUMIFS('Aceite de Oliva'!RE$6:RE$257,'Aceite de Oliva'!$A$6:$A$257,"&gt;="&amp;$A274,'Aceite de Oliva'!$B$6:$B$257,"&lt;="&amp;$B274)</f>
        <v>7.0000000000000007E-2</v>
      </c>
      <c r="RF274" s="4">
        <f>SUMIFS('Aceite de Oliva'!RF$6:RF$257,'Aceite de Oliva'!$A$6:$A$257,"&gt;="&amp;$A274,'Aceite de Oliva'!$B$6:$B$257,"&lt;="&amp;$B274)</f>
        <v>0</v>
      </c>
      <c r="RG274" s="4">
        <f>SUMIFS('Aceite de Oliva'!RG$6:RG$257,'Aceite de Oliva'!$A$6:$A$257,"&gt;="&amp;$A274,'Aceite de Oliva'!$B$6:$B$257,"&lt;="&amp;$B274)</f>
        <v>0</v>
      </c>
      <c r="RH274" s="4">
        <f>SUMIFS('Aceite de Oliva'!RH$6:RH$257,'Aceite de Oliva'!$A$6:$A$257,"&gt;="&amp;$A274,'Aceite de Oliva'!$B$6:$B$257,"&lt;="&amp;$B274)</f>
        <v>0.5</v>
      </c>
      <c r="RL274" s="4">
        <f>SUMIFS('Aceite de Oliva'!RL$6:RL$257,'Aceite de Oliva'!$A$6:$A$257,"&gt;="&amp;$A274,'Aceite de Oliva'!$B$6:$B$257,"&lt;="&amp;$B274)</f>
        <v>0.21</v>
      </c>
      <c r="RM274" s="4">
        <f>SUMIFS('Aceite de Oliva'!RM$6:RM$257,'Aceite de Oliva'!$A$6:$A$257,"&gt;="&amp;$A274,'Aceite de Oliva'!$B$6:$B$257,"&lt;="&amp;$B274)</f>
        <v>0</v>
      </c>
      <c r="RN274" s="4">
        <f>SUMIFS('Aceite de Oliva'!RN$6:RN$257,'Aceite de Oliva'!$A$6:$A$257,"&gt;="&amp;$A274,'Aceite de Oliva'!$B$6:$B$257,"&lt;="&amp;$B274)</f>
        <v>0.35</v>
      </c>
      <c r="RO274" s="4">
        <f>SUMIFS('Aceite de Oliva'!RO$6:RO$257,'Aceite de Oliva'!$A$6:$A$257,"&gt;="&amp;$A274,'Aceite de Oliva'!$B$6:$B$257,"&lt;="&amp;$B274)</f>
        <v>0</v>
      </c>
      <c r="RS274" s="4">
        <f>SUMIFS('Aceite de Oliva'!RS$6:RS$257,'Aceite de Oliva'!$A$6:$A$257,"&gt;="&amp;$A274,'Aceite de Oliva'!$B$6:$B$257,"&lt;="&amp;$B274)</f>
        <v>1.65</v>
      </c>
      <c r="RT274" s="4">
        <f>SUMIFS('Aceite de Oliva'!RT$6:RT$257,'Aceite de Oliva'!$A$6:$A$257,"&gt;="&amp;$A274,'Aceite de Oliva'!$B$6:$B$257,"&lt;="&amp;$B274)</f>
        <v>7.01</v>
      </c>
      <c r="RU274" s="4">
        <f>SUMIFS('Aceite de Oliva'!RU$6:RU$257,'Aceite de Oliva'!$A$6:$A$257,"&gt;="&amp;$A274,'Aceite de Oliva'!$B$6:$B$257,"&lt;="&amp;$B274)</f>
        <v>0.24</v>
      </c>
      <c r="RV274" s="4">
        <f>SUMIFS('Aceite de Oliva'!RV$6:RV$257,'Aceite de Oliva'!$A$6:$A$257,"&gt;="&amp;$A274,'Aceite de Oliva'!$B$6:$B$257,"&lt;="&amp;$B274)</f>
        <v>0</v>
      </c>
      <c r="RZ274" s="4">
        <f>SUMIFS('Aceite de Oliva'!RZ$6:RZ$257,'Aceite de Oliva'!$A$6:$A$257,"&gt;="&amp;$A274,'Aceite de Oliva'!$B$6:$B$257,"&lt;="&amp;$B274)</f>
        <v>2.2999999999999998</v>
      </c>
      <c r="SA274" s="4">
        <f>SUMIFS('Aceite de Oliva'!SA$6:SA$257,'Aceite de Oliva'!$A$6:$A$257,"&gt;="&amp;$A274,'Aceite de Oliva'!$B$6:$B$257,"&lt;="&amp;$B274)</f>
        <v>8.7200000000000006</v>
      </c>
      <c r="SB274" s="4">
        <f>SUMIFS('Aceite de Oliva'!SB$6:SB$257,'Aceite de Oliva'!$A$6:$A$257,"&gt;="&amp;$A274,'Aceite de Oliva'!$B$6:$B$257,"&lt;="&amp;$B274)</f>
        <v>0.47000000000000003</v>
      </c>
      <c r="SC274" s="4">
        <f>SUMIFS('Aceite de Oliva'!SC$6:SC$257,'Aceite de Oliva'!$A$6:$A$257,"&gt;="&amp;$A274,'Aceite de Oliva'!$B$6:$B$257,"&lt;="&amp;$B274)</f>
        <v>0.31</v>
      </c>
      <c r="SG274" s="4">
        <f>SUMIFS('Aceite de Oliva'!SG$6:SG$257,'Aceite de Oliva'!$A$6:$A$257,"&gt;="&amp;$A274,'Aceite de Oliva'!$B$6:$B$257,"&lt;="&amp;$B274)</f>
        <v>5.1000000000000005</v>
      </c>
      <c r="SH274" s="4">
        <f>SUMIFS('Aceite de Oliva'!SH$6:SH$257,'Aceite de Oliva'!$A$6:$A$257,"&gt;="&amp;$A274,'Aceite de Oliva'!$B$6:$B$257,"&lt;="&amp;$B274)</f>
        <v>19.29</v>
      </c>
      <c r="SI274" s="4">
        <f>SUMIFS('Aceite de Oliva'!SI$6:SI$257,'Aceite de Oliva'!$A$6:$A$257,"&gt;="&amp;$A274,'Aceite de Oliva'!$B$6:$B$257,"&lt;="&amp;$B274)</f>
        <v>0.65999999999999992</v>
      </c>
      <c r="SJ274" s="4">
        <f>SUMIFS('Aceite de Oliva'!SJ$6:SJ$257,'Aceite de Oliva'!$A$6:$A$257,"&gt;="&amp;$A274,'Aceite de Oliva'!$B$6:$B$257,"&lt;="&amp;$B274)</f>
        <v>2.59</v>
      </c>
      <c r="SN274" s="4">
        <f>SUMIFS('Aceite de Oliva'!SN$6:SN$257,'Aceite de Oliva'!$A$6:$A$257,"&gt;="&amp;$A274,'Aceite de Oliva'!$B$6:$B$257,"&lt;="&amp;$B274)</f>
        <v>2.86</v>
      </c>
      <c r="SO274" s="4">
        <f>SUMIFS('Aceite de Oliva'!SO$6:SO$257,'Aceite de Oliva'!$A$6:$A$257,"&gt;="&amp;$A274,'Aceite de Oliva'!$B$6:$B$257,"&lt;="&amp;$B274)</f>
        <v>11.79</v>
      </c>
      <c r="SP274" s="4">
        <f>SUMIFS('Aceite de Oliva'!SP$6:SP$257,'Aceite de Oliva'!$A$6:$A$257,"&gt;="&amp;$A274,'Aceite de Oliva'!$B$6:$B$257,"&lt;="&amp;$B274)</f>
        <v>0.19</v>
      </c>
      <c r="SQ274" s="4">
        <f>SUMIFS('Aceite de Oliva'!SQ$6:SQ$257,'Aceite de Oliva'!$A$6:$A$257,"&gt;="&amp;$A274,'Aceite de Oliva'!$B$6:$B$257,"&lt;="&amp;$B274)</f>
        <v>0.88000000000000012</v>
      </c>
      <c r="SU274" s="4">
        <f>SUMIFS('Aceite de Oliva'!SU$6:SU$257,'Aceite de Oliva'!$A$6:$A$257,"&gt;="&amp;$A274,'Aceite de Oliva'!$B$6:$B$257,"&lt;="&amp;$B274)</f>
        <v>0.56000000000000005</v>
      </c>
      <c r="SV274" s="4">
        <f>SUMIFS('Aceite de Oliva'!SV$6:SV$257,'Aceite de Oliva'!$A$6:$A$257,"&gt;="&amp;$A274,'Aceite de Oliva'!$B$6:$B$257,"&lt;="&amp;$B274)</f>
        <v>0.22</v>
      </c>
      <c r="SW274" s="4">
        <f>SUMIFS('Aceite de Oliva'!SW$6:SW$257,'Aceite de Oliva'!$A$6:$A$257,"&gt;="&amp;$A274,'Aceite de Oliva'!$B$6:$B$257,"&lt;="&amp;$B274)</f>
        <v>0.31</v>
      </c>
      <c r="SX274" s="4">
        <f>SUMIFS('Aceite de Oliva'!SX$6:SX$257,'Aceite de Oliva'!$A$6:$A$257,"&gt;="&amp;$A274,'Aceite de Oliva'!$B$6:$B$257,"&lt;="&amp;$B274)</f>
        <v>1.63</v>
      </c>
      <c r="TB274" s="4">
        <f>SUMIFS('Aceite de Oliva'!TB$6:TB$257,'Aceite de Oliva'!$A$6:$A$257,"&gt;="&amp;$A274,'Aceite de Oliva'!$B$6:$B$257,"&lt;="&amp;$B274)</f>
        <v>0.78</v>
      </c>
      <c r="TC274" s="4">
        <f>SUMIFS('Aceite de Oliva'!TC$6:TC$257,'Aceite de Oliva'!$A$6:$A$257,"&gt;="&amp;$A274,'Aceite de Oliva'!$B$6:$B$257,"&lt;="&amp;$B274)</f>
        <v>1.95</v>
      </c>
      <c r="TD274" s="4">
        <f>SUMIFS('Aceite de Oliva'!TD$6:TD$257,'Aceite de Oliva'!$A$6:$A$257,"&gt;="&amp;$A274,'Aceite de Oliva'!$B$6:$B$257,"&lt;="&amp;$B274)</f>
        <v>0.39</v>
      </c>
      <c r="TE274" s="4">
        <f>SUMIFS('Aceite de Oliva'!TE$6:TE$257,'Aceite de Oliva'!$A$6:$A$257,"&gt;="&amp;$A274,'Aceite de Oliva'!$B$6:$B$257,"&lt;="&amp;$B274)</f>
        <v>0.67</v>
      </c>
      <c r="TI274" s="4">
        <f>SUMIFS('Aceite de Oliva'!TI$6:TI$257,'Aceite de Oliva'!$A$6:$A$257,"&gt;="&amp;$A274,'Aceite de Oliva'!$B$6:$B$257,"&lt;="&amp;$B274)</f>
        <v>1.78</v>
      </c>
      <c r="TJ274" s="4">
        <f>SUMIFS('Aceite de Oliva'!TJ$6:TJ$257,'Aceite de Oliva'!$A$6:$A$257,"&gt;="&amp;$A274,'Aceite de Oliva'!$B$6:$B$257,"&lt;="&amp;$B274)</f>
        <v>3.24</v>
      </c>
      <c r="TK274" s="4">
        <f>SUMIFS('Aceite de Oliva'!TK$6:TK$257,'Aceite de Oliva'!$A$6:$A$257,"&gt;="&amp;$A274,'Aceite de Oliva'!$B$6:$B$257,"&lt;="&amp;$B274)</f>
        <v>1.4300000000000002</v>
      </c>
      <c r="TL274" s="4">
        <f>SUMIFS('Aceite de Oliva'!TL$6:TL$257,'Aceite de Oliva'!$A$6:$A$257,"&gt;="&amp;$A274,'Aceite de Oliva'!$B$6:$B$257,"&lt;="&amp;$B274)</f>
        <v>1.34</v>
      </c>
      <c r="TP274" s="4">
        <f>SUMIFS('Aceite de Oliva'!TP$6:TP$257,'Aceite de Oliva'!$A$6:$A$257,"&gt;="&amp;$A274,'Aceite de Oliva'!$B$6:$B$257,"&lt;="&amp;$B274)</f>
        <v>7.7</v>
      </c>
      <c r="TQ274" s="4">
        <f>SUMIFS('Aceite de Oliva'!TQ$6:TQ$257,'Aceite de Oliva'!$A$6:$A$257,"&gt;="&amp;$A274,'Aceite de Oliva'!$B$6:$B$257,"&lt;="&amp;$B274)</f>
        <v>10.39</v>
      </c>
      <c r="TR274" s="4">
        <f>SUMIFS('Aceite de Oliva'!TR$6:TR$257,'Aceite de Oliva'!$A$6:$A$257,"&gt;="&amp;$A274,'Aceite de Oliva'!$B$6:$B$257,"&lt;="&amp;$B274)</f>
        <v>7.38</v>
      </c>
      <c r="TS274" s="4">
        <f>SUMIFS('Aceite de Oliva'!TS$6:TS$257,'Aceite de Oliva'!$A$6:$A$257,"&gt;="&amp;$A274,'Aceite de Oliva'!$B$6:$B$257,"&lt;="&amp;$B274)</f>
        <v>5.2200000000000006</v>
      </c>
      <c r="TW274" s="4">
        <f>SUMIFS('Aceite de Oliva'!TW$6:TW$257,'Aceite de Oliva'!$A$6:$A$257,"&gt;="&amp;$A274,'Aceite de Oliva'!$B$6:$B$257,"&lt;="&amp;$B274)</f>
        <v>7.5499999999999989</v>
      </c>
      <c r="TX274" s="4">
        <f>SUMIFS('Aceite de Oliva'!TX$6:TX$257,'Aceite de Oliva'!$A$6:$A$257,"&gt;="&amp;$A274,'Aceite de Oliva'!$B$6:$B$257,"&lt;="&amp;$B274)</f>
        <v>9.3000000000000007</v>
      </c>
      <c r="TY274" s="4">
        <f>SUMIFS('Aceite de Oliva'!TY$6:TY$257,'Aceite de Oliva'!$A$6:$A$257,"&gt;="&amp;$A274,'Aceite de Oliva'!$B$6:$B$257,"&lt;="&amp;$B274)</f>
        <v>7.38</v>
      </c>
      <c r="TZ274" s="4">
        <f>SUMIFS('Aceite de Oliva'!TZ$6:TZ$257,'Aceite de Oliva'!$A$6:$A$257,"&gt;="&amp;$A274,'Aceite de Oliva'!$B$6:$B$257,"&lt;="&amp;$B274)</f>
        <v>5.5900000000000007</v>
      </c>
      <c r="UD274" s="4">
        <f>SUMIFS('Aceite de Oliva'!UD$6:UD$257,'Aceite de Oliva'!$A$6:$A$257,"&gt;="&amp;$A274,'Aceite de Oliva'!$B$6:$B$257,"&lt;="&amp;$B274)</f>
        <v>5.5699999999999994</v>
      </c>
      <c r="UE274" s="4">
        <f>SUMIFS('Aceite de Oliva'!UE$6:UE$257,'Aceite de Oliva'!$A$6:$A$257,"&gt;="&amp;$A274,'Aceite de Oliva'!$B$6:$B$257,"&lt;="&amp;$B274)</f>
        <v>8.7999999999999989</v>
      </c>
      <c r="UF274" s="4">
        <f>SUMIFS('Aceite de Oliva'!UF$6:UF$257,'Aceite de Oliva'!$A$6:$A$257,"&gt;="&amp;$A274,'Aceite de Oliva'!$B$6:$B$257,"&lt;="&amp;$B274)</f>
        <v>5.92</v>
      </c>
      <c r="UG274" s="4">
        <f>SUMIFS('Aceite de Oliva'!UG$6:UG$257,'Aceite de Oliva'!$A$6:$A$257,"&gt;="&amp;$A274,'Aceite de Oliva'!$B$6:$B$257,"&lt;="&amp;$B274)</f>
        <v>0.54</v>
      </c>
      <c r="UK274" s="4">
        <f>SUMIFS('Aceite de Oliva'!UK$6:UK$257,'Aceite de Oliva'!$A$6:$A$257,"&gt;="&amp;$A274,'Aceite de Oliva'!$B$6:$B$257,"&lt;="&amp;$B274)</f>
        <v>16.2</v>
      </c>
      <c r="UL274" s="4">
        <f>SUMIFS('Aceite de Oliva'!UL$6:UL$257,'Aceite de Oliva'!$A$6:$A$257,"&gt;="&amp;$A274,'Aceite de Oliva'!$B$6:$B$257,"&lt;="&amp;$B274)</f>
        <v>12.239999999999998</v>
      </c>
      <c r="UM274" s="4">
        <f>SUMIFS('Aceite de Oliva'!UM$6:UM$257,'Aceite de Oliva'!$A$6:$A$257,"&gt;="&amp;$A274,'Aceite de Oliva'!$B$6:$B$257,"&lt;="&amp;$B274)</f>
        <v>18.649999999999999</v>
      </c>
      <c r="UN274" s="4">
        <f>SUMIFS('Aceite de Oliva'!UN$6:UN$257,'Aceite de Oliva'!$A$6:$A$257,"&gt;="&amp;$A274,'Aceite de Oliva'!$B$6:$B$257,"&lt;="&amp;$B274)</f>
        <v>15.100000000000001</v>
      </c>
      <c r="UR274" s="4">
        <f>SUMIFS('Aceite de Oliva'!UR$6:UR$257,'Aceite de Oliva'!$A$6:$A$257,"&gt;="&amp;$A274,'Aceite de Oliva'!$B$6:$B$257,"&lt;="&amp;$B274)</f>
        <v>8.3000000000000007</v>
      </c>
      <c r="US274" s="4">
        <f>SUMIFS('Aceite de Oliva'!US$6:US$257,'Aceite de Oliva'!$A$6:$A$257,"&gt;="&amp;$A274,'Aceite de Oliva'!$B$6:$B$257,"&lt;="&amp;$B274)</f>
        <v>10.079999999999998</v>
      </c>
      <c r="UT274" s="4">
        <f>SUMIFS('Aceite de Oliva'!UT$6:UT$257,'Aceite de Oliva'!$A$6:$A$257,"&gt;="&amp;$A274,'Aceite de Oliva'!$B$6:$B$257,"&lt;="&amp;$B274)</f>
        <v>7</v>
      </c>
      <c r="UU274" s="4">
        <f>SUMIFS('Aceite de Oliva'!UU$6:UU$257,'Aceite de Oliva'!$A$6:$A$257,"&gt;="&amp;$A274,'Aceite de Oliva'!$B$6:$B$257,"&lt;="&amp;$B274)</f>
        <v>11.79</v>
      </c>
      <c r="UY274" s="4">
        <f>SUMIFS('Aceite de Oliva'!UY$6:UY$257,'Aceite de Oliva'!$A$6:$A$257,"&gt;="&amp;$A274,'Aceite de Oliva'!$B$6:$B$257,"&lt;="&amp;$B274)</f>
        <v>1.88</v>
      </c>
      <c r="UZ274" s="4">
        <f>SUMIFS('Aceite de Oliva'!UZ$6:UZ$257,'Aceite de Oliva'!$A$6:$A$257,"&gt;="&amp;$A274,'Aceite de Oliva'!$B$6:$B$257,"&lt;="&amp;$B274)</f>
        <v>3.29</v>
      </c>
      <c r="VA274" s="4">
        <f>SUMIFS('Aceite de Oliva'!VA$6:VA$257,'Aceite de Oliva'!$A$6:$A$257,"&gt;="&amp;$A274,'Aceite de Oliva'!$B$6:$B$257,"&lt;="&amp;$B274)</f>
        <v>1.1200000000000001</v>
      </c>
      <c r="VB274" s="4">
        <f>SUMIFS('Aceite de Oliva'!VB$6:VB$257,'Aceite de Oliva'!$A$6:$A$257,"&gt;="&amp;$A274,'Aceite de Oliva'!$B$6:$B$257,"&lt;="&amp;$B274)</f>
        <v>0</v>
      </c>
      <c r="VF274" s="4">
        <f>SUMIFS('Aceite de Oliva'!VF$6:VF$257,'Aceite de Oliva'!$A$6:$A$257,"&gt;="&amp;$A274,'Aceite de Oliva'!$B$6:$B$257,"&lt;="&amp;$B274)</f>
        <v>1.44</v>
      </c>
      <c r="VG274" s="4">
        <f>SUMIFS('Aceite de Oliva'!VG$6:VG$257,'Aceite de Oliva'!$A$6:$A$257,"&gt;="&amp;$A274,'Aceite de Oliva'!$B$6:$B$257,"&lt;="&amp;$B274)</f>
        <v>2.46</v>
      </c>
      <c r="VH274" s="4">
        <f>SUMIFS('Aceite de Oliva'!VH$6:VH$257,'Aceite de Oliva'!$A$6:$A$257,"&gt;="&amp;$A274,'Aceite de Oliva'!$B$6:$B$257,"&lt;="&amp;$B274)</f>
        <v>1.01</v>
      </c>
      <c r="VI274" s="4">
        <f>SUMIFS('Aceite de Oliva'!VI$6:VI$257,'Aceite de Oliva'!$A$6:$A$257,"&gt;="&amp;$A274,'Aceite de Oliva'!$B$6:$B$257,"&lt;="&amp;$B274)</f>
        <v>2.0500000000000003</v>
      </c>
      <c r="VM274" s="4">
        <f>SUMIFS('Aceite de Oliva'!VM$6:VM$257,'Aceite de Oliva'!$A$6:$A$257,"&gt;="&amp;$A274,'Aceite de Oliva'!$B$6:$B$257,"&lt;="&amp;$B274)</f>
        <v>10.06</v>
      </c>
      <c r="VN274" s="4">
        <f>SUMIFS('Aceite de Oliva'!VN$6:VN$257,'Aceite de Oliva'!$A$6:$A$257,"&gt;="&amp;$A274,'Aceite de Oliva'!$B$6:$B$257,"&lt;="&amp;$B274)</f>
        <v>9.41</v>
      </c>
      <c r="VO274" s="4">
        <f>SUMIFS('Aceite de Oliva'!VO$6:VO$257,'Aceite de Oliva'!$A$6:$A$257,"&gt;="&amp;$A274,'Aceite de Oliva'!$B$6:$B$257,"&lt;="&amp;$B274)</f>
        <v>7.23</v>
      </c>
      <c r="VP274" s="4">
        <f>SUMIFS('Aceite de Oliva'!VP$6:VP$257,'Aceite de Oliva'!$A$6:$A$257,"&gt;="&amp;$A274,'Aceite de Oliva'!$B$6:$B$257,"&lt;="&amp;$B274)</f>
        <v>28.29</v>
      </c>
      <c r="VT274" s="4">
        <f>SUMIFS('Aceite de Oliva'!VT$6:VT$257,'Aceite de Oliva'!$A$6:$A$257,"&gt;="&amp;$A274,'Aceite de Oliva'!$B$6:$B$257,"&lt;="&amp;$B274)</f>
        <v>20.87</v>
      </c>
      <c r="VU274" s="4">
        <f>SUMIFS('Aceite de Oliva'!VU$6:VU$257,'Aceite de Oliva'!$A$6:$A$257,"&gt;="&amp;$A274,'Aceite de Oliva'!$B$6:$B$257,"&lt;="&amp;$B274)</f>
        <v>24.86</v>
      </c>
      <c r="VV274" s="4">
        <f>SUMIFS('Aceite de Oliva'!VV$6:VV$257,'Aceite de Oliva'!$A$6:$A$257,"&gt;="&amp;$A274,'Aceite de Oliva'!$B$6:$B$257,"&lt;="&amp;$B274)</f>
        <v>14.26</v>
      </c>
      <c r="VW274" s="4">
        <f>SUMIFS('Aceite de Oliva'!VW$6:VW$257,'Aceite de Oliva'!$A$6:$A$257,"&gt;="&amp;$A274,'Aceite de Oliva'!$B$6:$B$257,"&lt;="&amp;$B274)</f>
        <v>49.61</v>
      </c>
      <c r="WA274" s="4">
        <f>SUMIFS('Aceite de Oliva'!WA$6:WA$257,'Aceite de Oliva'!$A$6:$A$257,"&gt;="&amp;$A274,'Aceite de Oliva'!$B$6:$B$257,"&lt;="&amp;$B274)</f>
        <v>8.6900000000000013</v>
      </c>
      <c r="WB274" s="4">
        <f>SUMIFS('Aceite de Oliva'!WB$6:WB$257,'Aceite de Oliva'!$A$6:$A$257,"&gt;="&amp;$A274,'Aceite de Oliva'!$B$6:$B$257,"&lt;="&amp;$B274)</f>
        <v>7.33</v>
      </c>
      <c r="WC274" s="4">
        <f>SUMIFS('Aceite de Oliva'!WC$6:WC$257,'Aceite de Oliva'!$A$6:$A$257,"&gt;="&amp;$A274,'Aceite de Oliva'!$B$6:$B$257,"&lt;="&amp;$B274)</f>
        <v>8.33</v>
      </c>
      <c r="WD274" s="4">
        <f>SUMIFS('Aceite de Oliva'!WD$6:WD$257,'Aceite de Oliva'!$A$6:$A$257,"&gt;="&amp;$A274,'Aceite de Oliva'!$B$6:$B$257,"&lt;="&amp;$B274)</f>
        <v>9.9499999999999993</v>
      </c>
      <c r="WH274" s="4">
        <f>SUMIFS('Aceite de Oliva'!WH$6:WH$257,'Aceite de Oliva'!$A$6:$A$257,"&gt;="&amp;$A274,'Aceite de Oliva'!$B$6:$B$257,"&lt;="&amp;$B274)</f>
        <v>3.9</v>
      </c>
      <c r="WI274" s="4">
        <f>SUMIFS('Aceite de Oliva'!WI$6:WI$257,'Aceite de Oliva'!$A$6:$A$257,"&gt;="&amp;$A274,'Aceite de Oliva'!$B$6:$B$257,"&lt;="&amp;$B274)</f>
        <v>5.98</v>
      </c>
      <c r="WJ274" s="4">
        <f>SUMIFS('Aceite de Oliva'!WJ$6:WJ$257,'Aceite de Oliva'!$A$6:$A$257,"&gt;="&amp;$A274,'Aceite de Oliva'!$B$6:$B$257,"&lt;="&amp;$B274)</f>
        <v>4.5</v>
      </c>
      <c r="WK274" s="4">
        <f>SUMIFS('Aceite de Oliva'!WK$6:WK$257,'Aceite de Oliva'!$A$6:$A$257,"&gt;="&amp;$A274,'Aceite de Oliva'!$B$6:$B$257,"&lt;="&amp;$B274)</f>
        <v>0.36</v>
      </c>
      <c r="WO274" s="4">
        <f>SUMIFS('Aceite de Oliva'!WO$6:WO$257,'Aceite de Oliva'!$A$6:$A$257,"&gt;="&amp;$A274,'Aceite de Oliva'!$B$6:$B$257,"&lt;="&amp;$B274)</f>
        <v>1.8800000000000001</v>
      </c>
      <c r="WP274" s="4">
        <f>SUMIFS('Aceite de Oliva'!WP$6:WP$257,'Aceite de Oliva'!$A$6:$A$257,"&gt;="&amp;$A274,'Aceite de Oliva'!$B$6:$B$257,"&lt;="&amp;$B274)</f>
        <v>1.76</v>
      </c>
      <c r="WQ274" s="4">
        <f>SUMIFS('Aceite de Oliva'!WQ$6:WQ$257,'Aceite de Oliva'!$A$6:$A$257,"&gt;="&amp;$A274,'Aceite de Oliva'!$B$6:$B$257,"&lt;="&amp;$B274)</f>
        <v>1.78</v>
      </c>
      <c r="WR274" s="4">
        <f>SUMIFS('Aceite de Oliva'!WR$6:WR$257,'Aceite de Oliva'!$A$6:$A$257,"&gt;="&amp;$A274,'Aceite de Oliva'!$B$6:$B$257,"&lt;="&amp;$B274)</f>
        <v>2.5700000000000003</v>
      </c>
      <c r="WV274" s="4">
        <f>SUMIFS('Aceite de Oliva'!WV$6:WV$257,'Aceite de Oliva'!$A$6:$A$257,"&gt;="&amp;$A274,'Aceite de Oliva'!$B$6:$B$257,"&lt;="&amp;$B274)</f>
        <v>2.33</v>
      </c>
      <c r="WW274" s="4">
        <f>SUMIFS('Aceite de Oliva'!WW$6:WW$257,'Aceite de Oliva'!$A$6:$A$257,"&gt;="&amp;$A274,'Aceite de Oliva'!$B$6:$B$257,"&lt;="&amp;$B274)</f>
        <v>2.35</v>
      </c>
      <c r="WX274" s="4">
        <f>SUMIFS('Aceite de Oliva'!WX$6:WX$257,'Aceite de Oliva'!$A$6:$A$257,"&gt;="&amp;$A274,'Aceite de Oliva'!$B$6:$B$257,"&lt;="&amp;$B274)</f>
        <v>1.7800000000000002</v>
      </c>
      <c r="WY274" s="4">
        <f>SUMIFS('Aceite de Oliva'!WY$6:WY$257,'Aceite de Oliva'!$A$6:$A$257,"&gt;="&amp;$A274,'Aceite de Oliva'!$B$6:$B$257,"&lt;="&amp;$B274)</f>
        <v>3.17</v>
      </c>
      <c r="XC274" s="4">
        <f>SUMIFS('Aceite de Oliva'!XC$6:XC$257,'Aceite de Oliva'!$A$6:$A$257,"&gt;="&amp;$A274,'Aceite de Oliva'!$B$6:$B$257,"&lt;="&amp;$B274)</f>
        <v>1.59</v>
      </c>
      <c r="XD274" s="4">
        <f>SUMIFS('Aceite de Oliva'!XD$6:XD$257,'Aceite de Oliva'!$A$6:$A$257,"&gt;="&amp;$A274,'Aceite de Oliva'!$B$6:$B$257,"&lt;="&amp;$B274)</f>
        <v>0.21</v>
      </c>
      <c r="XE274" s="4">
        <f>SUMIFS('Aceite de Oliva'!XE$6:XE$257,'Aceite de Oliva'!$A$6:$A$257,"&gt;="&amp;$A274,'Aceite de Oliva'!$B$6:$B$257,"&lt;="&amp;$B274)</f>
        <v>2.0100000000000002</v>
      </c>
      <c r="XF274" s="4">
        <f>SUMIFS('Aceite de Oliva'!XF$6:XF$257,'Aceite de Oliva'!$A$6:$A$257,"&gt;="&amp;$A274,'Aceite de Oliva'!$B$6:$B$257,"&lt;="&amp;$B274)</f>
        <v>0</v>
      </c>
      <c r="XJ274" s="4">
        <f>SUMIFS('Aceite de Oliva'!XJ$6:XJ$257,'Aceite de Oliva'!$A$6:$A$257,"&gt;="&amp;$A274,'Aceite de Oliva'!$B$6:$B$257,"&lt;="&amp;$B274)</f>
        <v>1.4300000000000002</v>
      </c>
      <c r="XK274" s="4">
        <f>SUMIFS('Aceite de Oliva'!XK$6:XK$257,'Aceite de Oliva'!$A$6:$A$257,"&gt;="&amp;$A274,'Aceite de Oliva'!$B$6:$B$257,"&lt;="&amp;$B274)</f>
        <v>0.89</v>
      </c>
      <c r="XL274" s="4">
        <f>SUMIFS('Aceite de Oliva'!XL$6:XL$257,'Aceite de Oliva'!$A$6:$A$257,"&gt;="&amp;$A274,'Aceite de Oliva'!$B$6:$B$257,"&lt;="&amp;$B274)</f>
        <v>2.0299999999999998</v>
      </c>
      <c r="XM274" s="4">
        <f>SUMIFS('Aceite de Oliva'!XM$6:XM$257,'Aceite de Oliva'!$A$6:$A$257,"&gt;="&amp;$A274,'Aceite de Oliva'!$B$6:$B$257,"&lt;="&amp;$B274)</f>
        <v>0</v>
      </c>
      <c r="XQ274" s="4">
        <f>SUMIFS('Aceite de Oliva'!XQ$6:XQ$257,'Aceite de Oliva'!$A$6:$A$257,"&gt;="&amp;$A274,'Aceite de Oliva'!$B$6:$B$257,"&lt;="&amp;$B274)</f>
        <v>0.89</v>
      </c>
      <c r="XR274" s="4">
        <f>SUMIFS('Aceite de Oliva'!XR$6:XR$257,'Aceite de Oliva'!$A$6:$A$257,"&gt;="&amp;$A274,'Aceite de Oliva'!$B$6:$B$257,"&lt;="&amp;$B274)</f>
        <v>0.31</v>
      </c>
      <c r="XS274" s="4">
        <f>SUMIFS('Aceite de Oliva'!XS$6:XS$257,'Aceite de Oliva'!$A$6:$A$257,"&gt;="&amp;$A274,'Aceite de Oliva'!$B$6:$B$257,"&lt;="&amp;$B274)</f>
        <v>1.1499999999999999</v>
      </c>
      <c r="XT274" s="4">
        <f>SUMIFS('Aceite de Oliva'!XT$6:XT$257,'Aceite de Oliva'!$A$6:$A$257,"&gt;="&amp;$A274,'Aceite de Oliva'!$B$6:$B$257,"&lt;="&amp;$B274)</f>
        <v>0</v>
      </c>
      <c r="XX274" s="4">
        <f>SUMIFS('Aceite de Oliva'!XX$6:XX$257,'Aceite de Oliva'!$A$6:$A$257,"&gt;="&amp;$A274,'Aceite de Oliva'!$B$6:$B$257,"&lt;="&amp;$B274)</f>
        <v>0.45</v>
      </c>
      <c r="XY274" s="4">
        <f>SUMIFS('Aceite de Oliva'!XY$6:XY$257,'Aceite de Oliva'!$A$6:$A$257,"&gt;="&amp;$A274,'Aceite de Oliva'!$B$6:$B$257,"&lt;="&amp;$B274)</f>
        <v>0</v>
      </c>
      <c r="XZ274" s="4">
        <f>SUMIFS('Aceite de Oliva'!XZ$6:XZ$257,'Aceite de Oliva'!$A$6:$A$257,"&gt;="&amp;$A274,'Aceite de Oliva'!$B$6:$B$257,"&lt;="&amp;$B274)</f>
        <v>0.77</v>
      </c>
      <c r="YA274" s="4">
        <f>SUMIFS('Aceite de Oliva'!YA$6:YA$257,'Aceite de Oliva'!$A$6:$A$257,"&gt;="&amp;$A274,'Aceite de Oliva'!$B$6:$B$257,"&lt;="&amp;$B274)</f>
        <v>0</v>
      </c>
    </row>
    <row r="275" spans="1:651" x14ac:dyDescent="0.25">
      <c r="A275" s="9">
        <f>'TAM Aceite de Oliva'!B23</f>
        <v>8</v>
      </c>
      <c r="B275" s="9">
        <f>'TAM Aceite de Oliva'!C23</f>
        <v>8.25</v>
      </c>
      <c r="C275" s="9"/>
      <c r="D275" s="4">
        <f>SUMIFS('Aceite de Oliva'!D$6:D$257,'Aceite de Oliva'!$A$6:$A$257,"&gt;="&amp;$A275,'Aceite de Oliva'!$B$6:$B$257,"&lt;="&amp;$B275)</f>
        <v>0</v>
      </c>
      <c r="E275" s="4">
        <f>SUMIFS('Aceite de Oliva'!E$6:E$257,'Aceite de Oliva'!$A$6:$A$257,"&gt;="&amp;$A275,'Aceite de Oliva'!$B$6:$B$257,"&lt;="&amp;$B275)</f>
        <v>0</v>
      </c>
      <c r="F275" s="4">
        <f>SUMIFS('Aceite de Oliva'!F$6:F$257,'Aceite de Oliva'!$A$6:$A$257,"&gt;="&amp;$A275,'Aceite de Oliva'!$B$6:$B$257,"&lt;="&amp;$B275)</f>
        <v>0</v>
      </c>
      <c r="G275" s="4">
        <f>SUMIFS('Aceite de Oliva'!G$6:G$257,'Aceite de Oliva'!$A$6:$A$257,"&gt;="&amp;$A275,'Aceite de Oliva'!$B$6:$B$257,"&lt;="&amp;$B275)</f>
        <v>0</v>
      </c>
      <c r="H275" s="9"/>
      <c r="I275" s="9"/>
      <c r="J275" s="9"/>
      <c r="K275" s="4">
        <f>SUMIFS('Aceite de Oliva'!K$6:K$257,'Aceite de Oliva'!$A$6:$A$257,"&gt;="&amp;$A275,'Aceite de Oliva'!$B$6:$B$257,"&lt;="&amp;$B275)</f>
        <v>0</v>
      </c>
      <c r="L275" s="4">
        <f>SUMIFS('Aceite de Oliva'!L$6:L$257,'Aceite de Oliva'!$A$6:$A$257,"&gt;="&amp;$A275,'Aceite de Oliva'!$B$6:$B$257,"&lt;="&amp;$B275)</f>
        <v>0</v>
      </c>
      <c r="M275" s="4">
        <f>SUMIFS('Aceite de Oliva'!M$6:M$257,'Aceite de Oliva'!$A$6:$A$257,"&gt;="&amp;$A275,'Aceite de Oliva'!$B$6:$B$257,"&lt;="&amp;$B275)</f>
        <v>0</v>
      </c>
      <c r="N275" s="4">
        <f>SUMIFS('Aceite de Oliva'!N$6:N$257,'Aceite de Oliva'!$A$6:$A$257,"&gt;="&amp;$A275,'Aceite de Oliva'!$B$6:$B$257,"&lt;="&amp;$B275)</f>
        <v>0</v>
      </c>
      <c r="O275" s="9"/>
      <c r="P275" s="9"/>
      <c r="Q275" s="9"/>
      <c r="R275" s="4">
        <f>SUMIFS('Aceite de Oliva'!R$6:R$257,'Aceite de Oliva'!$A$6:$A$257,"&gt;="&amp;$A275,'Aceite de Oliva'!$B$6:$B$257,"&lt;="&amp;$B275)</f>
        <v>0</v>
      </c>
      <c r="S275" s="4">
        <f>SUMIFS('Aceite de Oliva'!S$6:S$257,'Aceite de Oliva'!$A$6:$A$257,"&gt;="&amp;$A275,'Aceite de Oliva'!$B$6:$B$257,"&lt;="&amp;$B275)</f>
        <v>0</v>
      </c>
      <c r="T275" s="4">
        <f>SUMIFS('Aceite de Oliva'!T$6:T$257,'Aceite de Oliva'!$A$6:$A$257,"&gt;="&amp;$A275,'Aceite de Oliva'!$B$6:$B$257,"&lt;="&amp;$B275)</f>
        <v>0</v>
      </c>
      <c r="U275" s="4">
        <f>SUMIFS('Aceite de Oliva'!U$6:U$257,'Aceite de Oliva'!$A$6:$A$257,"&gt;="&amp;$A275,'Aceite de Oliva'!$B$6:$B$257,"&lt;="&amp;$B275)</f>
        <v>0</v>
      </c>
      <c r="V275" s="9"/>
      <c r="W275" s="9"/>
      <c r="X275" s="9"/>
      <c r="Y275" s="4">
        <f>SUMIFS('Aceite de Oliva'!Y$6:Y$257,'Aceite de Oliva'!$A$6:$A$257,"&gt;="&amp;$A275,'Aceite de Oliva'!$B$6:$B$257,"&lt;="&amp;$B275)</f>
        <v>0</v>
      </c>
      <c r="Z275" s="4">
        <f>SUMIFS('Aceite de Oliva'!Z$6:Z$257,'Aceite de Oliva'!$A$6:$A$257,"&gt;="&amp;$A275,'Aceite de Oliva'!$B$6:$B$257,"&lt;="&amp;$B275)</f>
        <v>0</v>
      </c>
      <c r="AA275" s="4">
        <f>SUMIFS('Aceite de Oliva'!AA$6:AA$257,'Aceite de Oliva'!$A$6:$A$257,"&gt;="&amp;$A275,'Aceite de Oliva'!$B$6:$B$257,"&lt;="&amp;$B275)</f>
        <v>0</v>
      </c>
      <c r="AB275" s="4">
        <f>SUMIFS('Aceite de Oliva'!AB$6:AB$257,'Aceite de Oliva'!$A$6:$A$257,"&gt;="&amp;$A275,'Aceite de Oliva'!$B$6:$B$257,"&lt;="&amp;$B275)</f>
        <v>0</v>
      </c>
      <c r="AC275" s="9"/>
      <c r="AD275" s="9"/>
      <c r="AE275" s="9"/>
      <c r="AF275" s="4">
        <f>SUMIFS('Aceite de Oliva'!AF$6:AF$257,'Aceite de Oliva'!$A$6:$A$257,"&gt;="&amp;$A275,'Aceite de Oliva'!$B$6:$B$257,"&lt;="&amp;$B275)</f>
        <v>0</v>
      </c>
      <c r="AG275" s="4">
        <f>SUMIFS('Aceite de Oliva'!AG$6:AG$257,'Aceite de Oliva'!$A$6:$A$257,"&gt;="&amp;$A275,'Aceite de Oliva'!$B$6:$B$257,"&lt;="&amp;$B275)</f>
        <v>0</v>
      </c>
      <c r="AH275" s="4">
        <f>SUMIFS('Aceite de Oliva'!AH$6:AH$257,'Aceite de Oliva'!$A$6:$A$257,"&gt;="&amp;$A275,'Aceite de Oliva'!$B$6:$B$257,"&lt;="&amp;$B275)</f>
        <v>0</v>
      </c>
      <c r="AI275" s="4">
        <f>SUMIFS('Aceite de Oliva'!AI$6:AI$257,'Aceite de Oliva'!$A$6:$A$257,"&gt;="&amp;$A275,'Aceite de Oliva'!$B$6:$B$257,"&lt;="&amp;$B275)</f>
        <v>0</v>
      </c>
      <c r="AJ275" s="9"/>
      <c r="AK275" s="9"/>
      <c r="AL275" s="9"/>
      <c r="AM275" s="4">
        <f>SUMIFS('Aceite de Oliva'!AM$6:AM$257,'Aceite de Oliva'!$A$6:$A$257,"&gt;="&amp;$A275,'Aceite de Oliva'!$B$6:$B$257,"&lt;="&amp;$B275)</f>
        <v>0</v>
      </c>
      <c r="AN275" s="4">
        <f>SUMIFS('Aceite de Oliva'!AN$6:AN$257,'Aceite de Oliva'!$A$6:$A$257,"&gt;="&amp;$A275,'Aceite de Oliva'!$B$6:$B$257,"&lt;="&amp;$B275)</f>
        <v>0</v>
      </c>
      <c r="AO275" s="4">
        <f>SUMIFS('Aceite de Oliva'!AO$6:AO$257,'Aceite de Oliva'!$A$6:$A$257,"&gt;="&amp;$A275,'Aceite de Oliva'!$B$6:$B$257,"&lt;="&amp;$B275)</f>
        <v>0</v>
      </c>
      <c r="AP275" s="4">
        <f>SUMIFS('Aceite de Oliva'!AP$6:AP$257,'Aceite de Oliva'!$A$6:$A$257,"&gt;="&amp;$A275,'Aceite de Oliva'!$B$6:$B$257,"&lt;="&amp;$B275)</f>
        <v>0</v>
      </c>
      <c r="AQ275" s="9"/>
      <c r="AR275" s="9"/>
      <c r="AT275" s="4">
        <f>SUMIFS('Aceite de Oliva'!AT$6:AT$257,'Aceite de Oliva'!$A$6:$A$257,"&gt;="&amp;$A275,'Aceite de Oliva'!$B$6:$B$257,"&lt;="&amp;$B275)</f>
        <v>0</v>
      </c>
      <c r="AU275" s="4">
        <f>SUMIFS('Aceite de Oliva'!AU$6:AU$257,'Aceite de Oliva'!$A$6:$A$257,"&gt;="&amp;$A275,'Aceite de Oliva'!$B$6:$B$257,"&lt;="&amp;$B275)</f>
        <v>0</v>
      </c>
      <c r="AV275" s="4">
        <f>SUMIFS('Aceite de Oliva'!AV$6:AV$257,'Aceite de Oliva'!$A$6:$A$257,"&gt;="&amp;$A275,'Aceite de Oliva'!$B$6:$B$257,"&lt;="&amp;$B275)</f>
        <v>0</v>
      </c>
      <c r="AW275" s="4">
        <f>SUMIFS('Aceite de Oliva'!AW$6:AW$257,'Aceite de Oliva'!$A$6:$A$257,"&gt;="&amp;$A275,'Aceite de Oliva'!$B$6:$B$257,"&lt;="&amp;$B275)</f>
        <v>0</v>
      </c>
      <c r="BA275" s="4">
        <f>SUMIFS('Aceite de Oliva'!BA$6:BA$257,'Aceite de Oliva'!$A$6:$A$257,"&gt;="&amp;A275,'Aceite de Oliva'!$B$6:$B$257,"&lt;="&amp;B275)</f>
        <v>0</v>
      </c>
      <c r="BB275" s="4">
        <f>SUMIFS('Aceite de Oliva'!BB$6:BB$257,'Aceite de Oliva'!$A$6:$A$257,"&gt;="&amp;$A275,'Aceite de Oliva'!$B$6:$B$257,"&lt;="&amp;$B275)</f>
        <v>0</v>
      </c>
      <c r="BC275" s="4">
        <f>SUMIFS('Aceite de Oliva'!BC$6:BC$257,'Aceite de Oliva'!$A$6:$A$257,"&gt;="&amp;$A275,'Aceite de Oliva'!$B$6:$B$257,"&lt;="&amp;$B275)</f>
        <v>0</v>
      </c>
      <c r="BD275" s="4">
        <f>SUMIFS('Aceite de Oliva'!BD$6:BD$257,'Aceite de Oliva'!$A$6:$A$257,"&gt;="&amp;$A275,'Aceite de Oliva'!$B$6:$B$257,"&lt;="&amp;$B275)</f>
        <v>0</v>
      </c>
      <c r="BH275" s="4">
        <f>SUMIFS('Aceite de Oliva'!BH$6:BH$257,'Aceite de Oliva'!$A$6:$A$257,"&gt;="&amp;$A275,'Aceite de Oliva'!$B$6:$B$257,"&lt;="&amp;$B275)</f>
        <v>0</v>
      </c>
      <c r="BI275" s="4">
        <f>SUMIFS('Aceite de Oliva'!BI$6:BI$257,'Aceite de Oliva'!$A$6:$A$257,"&gt;="&amp;$A275,'Aceite de Oliva'!$B$6:$B$257,"&lt;="&amp;$B275)</f>
        <v>0</v>
      </c>
      <c r="BJ275" s="4">
        <f>SUMIFS('Aceite de Oliva'!BJ$6:BJ$257,'Aceite de Oliva'!$A$6:$A$257,"&gt;="&amp;$A275,'Aceite de Oliva'!$B$6:$B$257,"&lt;="&amp;$B275)</f>
        <v>0</v>
      </c>
      <c r="BK275" s="4">
        <f>SUMIFS('Aceite de Oliva'!BK$6:BK$257,'Aceite de Oliva'!$A$6:$A$257,"&gt;="&amp;$A275,'Aceite de Oliva'!$B$6:$B$257,"&lt;="&amp;$B275)</f>
        <v>0</v>
      </c>
      <c r="BO275" s="4">
        <f>SUMIFS('Aceite de Oliva'!BO$6:BO$257,'Aceite de Oliva'!$A$6:$A$257,"&gt;="&amp;$A275,'Aceite de Oliva'!$B$6:$B$257,"&lt;="&amp;$B275)</f>
        <v>0</v>
      </c>
      <c r="BP275" s="4">
        <f>SUMIFS('Aceite de Oliva'!BP$6:BP$257,'Aceite de Oliva'!$A$6:$A$257,"&gt;="&amp;$A275,'Aceite de Oliva'!$B$6:$B$257,"&lt;="&amp;$B275)</f>
        <v>0</v>
      </c>
      <c r="BQ275" s="4">
        <f>SUMIFS('Aceite de Oliva'!BQ$6:BQ$257,'Aceite de Oliva'!$A$6:$A$257,"&gt;="&amp;$A275,'Aceite de Oliva'!$B$6:$B$257,"&lt;="&amp;$B275)</f>
        <v>0</v>
      </c>
      <c r="BR275" s="4">
        <f>SUMIFS('Aceite de Oliva'!BR$6:BR$257,'Aceite de Oliva'!$A$6:$A$257,"&gt;="&amp;$A275,'Aceite de Oliva'!$B$6:$B$257,"&lt;="&amp;$B275)</f>
        <v>0</v>
      </c>
      <c r="BV275" s="4">
        <f>SUMIFS('Aceite de Oliva'!BV$6:BV$257,'Aceite de Oliva'!$A$6:$A$257,"&gt;="&amp;$A275,'Aceite de Oliva'!$B$6:$B$257,"&lt;="&amp;$B275)</f>
        <v>0.09</v>
      </c>
      <c r="BW275" s="4">
        <f>SUMIFS('Aceite de Oliva'!BW$6:BW$257,'Aceite de Oliva'!$A$6:$A$257,"&gt;="&amp;$A275,'Aceite de Oliva'!$B$6:$B$257,"&lt;="&amp;$B275)</f>
        <v>0</v>
      </c>
      <c r="BX275" s="4">
        <f>SUMIFS('Aceite de Oliva'!BX$6:BX$257,'Aceite de Oliva'!$A$6:$A$257,"&gt;="&amp;$A275,'Aceite de Oliva'!$B$6:$B$257,"&lt;="&amp;$B275)</f>
        <v>0</v>
      </c>
      <c r="BY275" s="4">
        <f>SUMIFS('Aceite de Oliva'!BY$6:BY$257,'Aceite de Oliva'!$A$6:$A$257,"&gt;="&amp;$A275,'Aceite de Oliva'!$B$6:$B$257,"&lt;="&amp;$B275)</f>
        <v>0.37</v>
      </c>
      <c r="CC275" s="4">
        <f>SUMIFS('Aceite de Oliva'!CC$6:CC$257,'Aceite de Oliva'!$A$6:$A$257,"&gt;="&amp;$A275,'Aceite de Oliva'!$B$6:$B$257,"&lt;="&amp;$B275)</f>
        <v>0</v>
      </c>
      <c r="CD275" s="4">
        <f>SUMIFS('Aceite de Oliva'!CD$6:CD$257,'Aceite de Oliva'!$A$6:$A$257,"&gt;="&amp;$A275,'Aceite de Oliva'!$B$6:$B$257,"&lt;="&amp;$B275)</f>
        <v>0</v>
      </c>
      <c r="CE275" s="4">
        <f>SUMIFS('Aceite de Oliva'!CE$6:CE$257,'Aceite de Oliva'!$A$6:$A$257,"&gt;="&amp;$A275,'Aceite de Oliva'!$B$6:$B$257,"&lt;="&amp;$B275)</f>
        <v>0</v>
      </c>
      <c r="CF275" s="4">
        <f>SUMIFS('Aceite de Oliva'!CF$6:CF$257,'Aceite de Oliva'!$A$6:$A$257,"&gt;="&amp;$A275,'Aceite de Oliva'!$B$6:$B$257,"&lt;="&amp;$B275)</f>
        <v>0</v>
      </c>
      <c r="CJ275" s="4">
        <f>SUMIFS('Aceite de Oliva'!CJ$6:CJ$257,'Aceite de Oliva'!$A$6:$A$257,"&gt;="&amp;$A275,'Aceite de Oliva'!$B$6:$B$257,"&lt;="&amp;$B275)</f>
        <v>0</v>
      </c>
      <c r="CK275" s="4">
        <f>SUMIFS('Aceite de Oliva'!CK$6:CK$257,'Aceite de Oliva'!$A$6:$A$257,"&gt;="&amp;$A275,'Aceite de Oliva'!$B$6:$B$257,"&lt;="&amp;$B275)</f>
        <v>0</v>
      </c>
      <c r="CL275" s="4">
        <f>SUMIFS('Aceite de Oliva'!CL$6:CL$257,'Aceite de Oliva'!$A$6:$A$257,"&gt;="&amp;$A275,'Aceite de Oliva'!$B$6:$B$257,"&lt;="&amp;$B275)</f>
        <v>0</v>
      </c>
      <c r="CM275" s="4">
        <f>SUMIFS('Aceite de Oliva'!CM$6:CM$257,'Aceite de Oliva'!$A$6:$A$257,"&gt;="&amp;$A275,'Aceite de Oliva'!$B$6:$B$257,"&lt;="&amp;$B275)</f>
        <v>0</v>
      </c>
      <c r="CQ275" s="4">
        <f>SUMIFS('Aceite de Oliva'!CQ$6:CQ$257,'Aceite de Oliva'!$A$6:$A$257,"&gt;="&amp;$A275,'Aceite de Oliva'!$B$6:$B$257,"&lt;="&amp;$B275)</f>
        <v>0</v>
      </c>
      <c r="CR275" s="4">
        <f>SUMIFS('Aceite de Oliva'!CR$6:CR$257,'Aceite de Oliva'!$A$6:$A$257,"&gt;="&amp;$A275,'Aceite de Oliva'!$B$6:$B$257,"&lt;="&amp;$B275)</f>
        <v>0</v>
      </c>
      <c r="CS275" s="4">
        <f>SUMIFS('Aceite de Oliva'!CS$6:CS$257,'Aceite de Oliva'!$A$6:$A$257,"&gt;="&amp;$A275,'Aceite de Oliva'!$B$6:$B$257,"&lt;="&amp;$B275)</f>
        <v>0</v>
      </c>
      <c r="CT275" s="4">
        <f>SUMIFS('Aceite de Oliva'!CT$6:CT$257,'Aceite de Oliva'!$A$6:$A$257,"&gt;="&amp;$A275,'Aceite de Oliva'!$B$6:$B$257,"&lt;="&amp;$B275)</f>
        <v>0</v>
      </c>
      <c r="CX275" s="4">
        <f>SUMIFS('Aceite de Oliva'!CX$6:CX$257,'Aceite de Oliva'!$A$6:$A$257,"&gt;="&amp;$A275,'Aceite de Oliva'!$B$6:$B$257,"&lt;="&amp;$B275)</f>
        <v>0</v>
      </c>
      <c r="CY275" s="4">
        <f>SUMIFS('Aceite de Oliva'!CY$6:CY$257,'Aceite de Oliva'!$A$6:$A$257,"&gt;="&amp;$A275,'Aceite de Oliva'!$B$6:$B$257,"&lt;="&amp;$B275)</f>
        <v>0</v>
      </c>
      <c r="CZ275" s="4">
        <f>SUMIFS('Aceite de Oliva'!CZ$6:CZ$257,'Aceite de Oliva'!$A$6:$A$257,"&gt;="&amp;$A275,'Aceite de Oliva'!$B$6:$B$257,"&lt;="&amp;$B275)</f>
        <v>0</v>
      </c>
      <c r="DA275" s="4">
        <f>SUMIFS('Aceite de Oliva'!DA$6:DA$257,'Aceite de Oliva'!$A$6:$A$257,"&gt;="&amp;$A275,'Aceite de Oliva'!$B$6:$B$257,"&lt;="&amp;$B275)</f>
        <v>0</v>
      </c>
      <c r="DE275" s="4">
        <f>SUMIFS('Aceite de Oliva'!DE$6:DE$257,'Aceite de Oliva'!$A$6:$A$257,"&gt;="&amp;$A275,'Aceite de Oliva'!$B$6:$B$257,"&lt;="&amp;$B275)</f>
        <v>0</v>
      </c>
      <c r="DF275" s="4">
        <f>SUMIFS('Aceite de Oliva'!DF$6:DF$257,'Aceite de Oliva'!$A$6:$A$257,"&gt;="&amp;$A275,'Aceite de Oliva'!$B$6:$B$257,"&lt;="&amp;$B275)</f>
        <v>0</v>
      </c>
      <c r="DG275" s="4">
        <f>SUMIFS('Aceite de Oliva'!DG$6:DG$257,'Aceite de Oliva'!$A$6:$A$257,"&gt;="&amp;$A275,'Aceite de Oliva'!$B$6:$B$257,"&lt;="&amp;$B275)</f>
        <v>0</v>
      </c>
      <c r="DH275" s="4">
        <f>SUMIFS('Aceite de Oliva'!DH$6:DH$257,'Aceite de Oliva'!$A$6:$A$257,"&gt;="&amp;$A275,'Aceite de Oliva'!$B$6:$B$257,"&lt;="&amp;$B275)</f>
        <v>0</v>
      </c>
      <c r="DL275" s="4">
        <f>SUMIFS('Aceite de Oliva'!DL$6:DL$257,'Aceite de Oliva'!$A$6:$A$257,"&gt;="&amp;$A275,'Aceite de Oliva'!$B$6:$B$257,"&lt;="&amp;$B275)</f>
        <v>0</v>
      </c>
      <c r="DM275" s="4">
        <f>SUMIFS('Aceite de Oliva'!DM$6:DM$257,'Aceite de Oliva'!$A$6:$A$257,"&gt;="&amp;$A275,'Aceite de Oliva'!$B$6:$B$257,"&lt;="&amp;$B275)</f>
        <v>0</v>
      </c>
      <c r="DN275" s="4">
        <f>SUMIFS('Aceite de Oliva'!DN$6:DN$257,'Aceite de Oliva'!$A$6:$A$257,"&gt;="&amp;$A275,'Aceite de Oliva'!$B$6:$B$257,"&lt;="&amp;$B275)</f>
        <v>0</v>
      </c>
      <c r="DO275" s="4">
        <f>SUMIFS('Aceite de Oliva'!DO$6:DO$257,'Aceite de Oliva'!$A$6:$A$257,"&gt;="&amp;$A275,'Aceite de Oliva'!$B$6:$B$257,"&lt;="&amp;$B275)</f>
        <v>0</v>
      </c>
      <c r="DS275" s="4">
        <f>SUMIFS('Aceite de Oliva'!DS$6:DS$257,'Aceite de Oliva'!$A$6:$A$257,"&gt;="&amp;$A275,'Aceite de Oliva'!$B$6:$B$257,"&lt;="&amp;$B275)</f>
        <v>0</v>
      </c>
      <c r="DT275" s="4">
        <f>SUMIFS('Aceite de Oliva'!DT$6:DT$257,'Aceite de Oliva'!$A$6:$A$257,"&gt;="&amp;$A275,'Aceite de Oliva'!$B$6:$B$257,"&lt;="&amp;$B275)</f>
        <v>0</v>
      </c>
      <c r="DU275" s="4">
        <f>SUMIFS('Aceite de Oliva'!DU$6:DU$257,'Aceite de Oliva'!$A$6:$A$257,"&gt;="&amp;$A275,'Aceite de Oliva'!$B$6:$B$257,"&lt;="&amp;$B275)</f>
        <v>0</v>
      </c>
      <c r="DV275" s="4">
        <f>SUMIFS('Aceite de Oliva'!DV$6:DV$257,'Aceite de Oliva'!$A$6:$A$257,"&gt;="&amp;$A275,'Aceite de Oliva'!$B$6:$B$257,"&lt;="&amp;$B275)</f>
        <v>0</v>
      </c>
      <c r="DZ275" s="4">
        <f>SUMIFS('Aceite de Oliva'!DZ$6:DZ$257,'Aceite de Oliva'!$A$6:$A$257,"&gt;="&amp;$A275,'Aceite de Oliva'!$B$6:$B$257,"&lt;="&amp;$B275)</f>
        <v>0</v>
      </c>
      <c r="EA275" s="4">
        <f>SUMIFS('Aceite de Oliva'!EA$6:EA$257,'Aceite de Oliva'!$A$6:$A$257,"&gt;="&amp;$A275,'Aceite de Oliva'!$B$6:$B$257,"&lt;="&amp;$B275)</f>
        <v>0</v>
      </c>
      <c r="EB275" s="4">
        <f>SUMIFS('Aceite de Oliva'!EB$6:EB$257,'Aceite de Oliva'!$A$6:$A$257,"&gt;="&amp;$A275,'Aceite de Oliva'!$B$6:$B$257,"&lt;="&amp;$B275)</f>
        <v>0</v>
      </c>
      <c r="EC275" s="4">
        <f>SUMIFS('Aceite de Oliva'!EC$6:EC$257,'Aceite de Oliva'!$A$6:$A$257,"&gt;="&amp;$A275,'Aceite de Oliva'!$B$6:$B$257,"&lt;="&amp;$B275)</f>
        <v>0</v>
      </c>
      <c r="EG275" s="4">
        <f>SUMIFS('Aceite de Oliva'!EG$6:EG$257,'Aceite de Oliva'!$A$6:$A$257,"&gt;="&amp;$A275,'Aceite de Oliva'!$B$6:$B$257,"&lt;="&amp;$B275)</f>
        <v>0</v>
      </c>
      <c r="EH275" s="4">
        <f>SUMIFS('Aceite de Oliva'!EH$6:EH$257,'Aceite de Oliva'!$A$6:$A$257,"&gt;="&amp;$A275,'Aceite de Oliva'!$B$6:$B$257,"&lt;="&amp;$B275)</f>
        <v>0</v>
      </c>
      <c r="EI275" s="4">
        <f>SUMIFS('Aceite de Oliva'!EI$6:EI$257,'Aceite de Oliva'!$A$6:$A$257,"&gt;="&amp;$A275,'Aceite de Oliva'!$B$6:$B$257,"&lt;="&amp;$B275)</f>
        <v>0</v>
      </c>
      <c r="EJ275" s="4">
        <f>SUMIFS('Aceite de Oliva'!EJ$6:EJ$257,'Aceite de Oliva'!$A$6:$A$257,"&gt;="&amp;$A275,'Aceite de Oliva'!$B$6:$B$257,"&lt;="&amp;$B275)</f>
        <v>0</v>
      </c>
      <c r="EN275" s="4">
        <f>SUMIFS('Aceite de Oliva'!EN$6:EN$257,'Aceite de Oliva'!$A$6:$A$257,"&gt;="&amp;$A275,'Aceite de Oliva'!$B$6:$B$257,"&lt;="&amp;$B275)</f>
        <v>0</v>
      </c>
      <c r="EO275" s="4">
        <f>SUMIFS('Aceite de Oliva'!EO$6:EO$257,'Aceite de Oliva'!$A$6:$A$257,"&gt;="&amp;$A275,'Aceite de Oliva'!$B$6:$B$257,"&lt;="&amp;$B275)</f>
        <v>0</v>
      </c>
      <c r="EP275" s="4">
        <f>SUMIFS('Aceite de Oliva'!EP$6:EP$257,'Aceite de Oliva'!$A$6:$A$257,"&gt;="&amp;$A275,'Aceite de Oliva'!$B$6:$B$257,"&lt;="&amp;$B275)</f>
        <v>0</v>
      </c>
      <c r="EQ275" s="4">
        <f>SUMIFS('Aceite de Oliva'!EQ$6:EQ$257,'Aceite de Oliva'!$A$6:$A$257,"&gt;="&amp;$A275,'Aceite de Oliva'!$B$6:$B$257,"&lt;="&amp;$B275)</f>
        <v>0</v>
      </c>
      <c r="EU275" s="4">
        <f>SUMIFS('Aceite de Oliva'!EU$6:EU$257,'Aceite de Oliva'!$A$6:$A$257,"&gt;="&amp;$A275,'Aceite de Oliva'!$B$6:$B$257,"&lt;="&amp;$B275)</f>
        <v>0</v>
      </c>
      <c r="EV275" s="4">
        <f>SUMIFS('Aceite de Oliva'!EV$6:EV$257,'Aceite de Oliva'!$A$6:$A$257,"&gt;="&amp;$A275,'Aceite de Oliva'!$B$6:$B$257,"&lt;="&amp;$B275)</f>
        <v>0</v>
      </c>
      <c r="EW275" s="4">
        <f>SUMIFS('Aceite de Oliva'!EW$6:EW$257,'Aceite de Oliva'!$A$6:$A$257,"&gt;="&amp;$A275,'Aceite de Oliva'!$B$6:$B$257,"&lt;="&amp;$B275)</f>
        <v>0</v>
      </c>
      <c r="EX275" s="4">
        <f>SUMIFS('Aceite de Oliva'!EX$6:EX$257,'Aceite de Oliva'!$A$6:$A$257,"&gt;="&amp;$A275,'Aceite de Oliva'!$B$6:$B$257,"&lt;="&amp;$B275)</f>
        <v>0</v>
      </c>
      <c r="FB275" s="4">
        <f>SUMIFS('Aceite de Oliva'!FB$6:FB$257,'Aceite de Oliva'!$A$6:$A$257,"&gt;="&amp;$A275,'Aceite de Oliva'!$B$6:$B$257,"&lt;="&amp;$B275)</f>
        <v>0</v>
      </c>
      <c r="FC275" s="4">
        <f>SUMIFS('Aceite de Oliva'!FC$6:FC$257,'Aceite de Oliva'!$A$6:$A$257,"&gt;="&amp;$A275,'Aceite de Oliva'!$B$6:$B$257,"&lt;="&amp;$B275)</f>
        <v>0</v>
      </c>
      <c r="FD275" s="4">
        <f>SUMIFS('Aceite de Oliva'!FD$6:FD$257,'Aceite de Oliva'!$A$6:$A$257,"&gt;="&amp;$A275,'Aceite de Oliva'!$B$6:$B$257,"&lt;="&amp;$B275)</f>
        <v>0</v>
      </c>
      <c r="FE275" s="4">
        <f>SUMIFS('Aceite de Oliva'!FE$6:FE$257,'Aceite de Oliva'!$A$6:$A$257,"&gt;="&amp;$A275,'Aceite de Oliva'!$B$6:$B$257,"&lt;="&amp;$B275)</f>
        <v>0</v>
      </c>
      <c r="FI275" s="4">
        <f>SUMIFS('Aceite de Oliva'!FI$6:FI$257,'Aceite de Oliva'!$A$6:$A$257,"&gt;="&amp;$A275,'Aceite de Oliva'!$B$6:$B$257,"&lt;="&amp;$B275)</f>
        <v>0</v>
      </c>
      <c r="FJ275" s="4">
        <f>SUMIFS('Aceite de Oliva'!FJ$6:FJ$257,'Aceite de Oliva'!$A$6:$A$257,"&gt;="&amp;$A275,'Aceite de Oliva'!$B$6:$B$257,"&lt;="&amp;$B275)</f>
        <v>0</v>
      </c>
      <c r="FK275" s="4">
        <f>SUMIFS('Aceite de Oliva'!FK$6:FK$257,'Aceite de Oliva'!$A$6:$A$257,"&gt;="&amp;$A275,'Aceite de Oliva'!$B$6:$B$257,"&lt;="&amp;$B275)</f>
        <v>0</v>
      </c>
      <c r="FL275" s="4">
        <f>SUMIFS('Aceite de Oliva'!FL$6:FL$257,'Aceite de Oliva'!$A$6:$A$257,"&gt;="&amp;$A275,'Aceite de Oliva'!$B$6:$B$257,"&lt;="&amp;$B275)</f>
        <v>0</v>
      </c>
      <c r="FP275" s="4">
        <f>SUMIFS('Aceite de Oliva'!FP$6:FP$257,'Aceite de Oliva'!$A$6:$A$257,"&gt;="&amp;$A275,'Aceite de Oliva'!$B$6:$B$257,"&lt;="&amp;$B275)</f>
        <v>0</v>
      </c>
      <c r="FQ275" s="4">
        <f>SUMIFS('Aceite de Oliva'!FQ$6:FQ$257,'Aceite de Oliva'!$A$6:$A$257,"&gt;="&amp;$A275,'Aceite de Oliva'!$B$6:$B$257,"&lt;="&amp;$B275)</f>
        <v>0</v>
      </c>
      <c r="FR275" s="4">
        <f>SUMIFS('Aceite de Oliva'!FR$6:FR$257,'Aceite de Oliva'!$A$6:$A$257,"&gt;="&amp;$A275,'Aceite de Oliva'!$B$6:$B$257,"&lt;="&amp;$B275)</f>
        <v>0</v>
      </c>
      <c r="FS275" s="4">
        <f>SUMIFS('Aceite de Oliva'!FS$6:FS$257,'Aceite de Oliva'!$A$6:$A$257,"&gt;="&amp;$A275,'Aceite de Oliva'!$B$6:$B$257,"&lt;="&amp;$B275)</f>
        <v>0</v>
      </c>
      <c r="FW275" s="4">
        <f>SUMIFS('Aceite de Oliva'!FW$6:FW$257,'Aceite de Oliva'!$A$6:$A$257,"&gt;="&amp;$A275,'Aceite de Oliva'!$B$6:$B$257,"&lt;="&amp;$B275)</f>
        <v>0</v>
      </c>
      <c r="FX275" s="4">
        <f>SUMIFS('Aceite de Oliva'!FX$6:FX$257,'Aceite de Oliva'!$A$6:$A$257,"&gt;="&amp;$A275,'Aceite de Oliva'!$B$6:$B$257,"&lt;="&amp;$B275)</f>
        <v>0</v>
      </c>
      <c r="FY275" s="4">
        <f>SUMIFS('Aceite de Oliva'!FY$6:FY$257,'Aceite de Oliva'!$A$6:$A$257,"&gt;="&amp;$A275,'Aceite de Oliva'!$B$6:$B$257,"&lt;="&amp;$B275)</f>
        <v>0</v>
      </c>
      <c r="FZ275" s="4">
        <f>SUMIFS('Aceite de Oliva'!FZ$6:FZ$257,'Aceite de Oliva'!$A$6:$A$257,"&gt;="&amp;$A275,'Aceite de Oliva'!$B$6:$B$257,"&lt;="&amp;$B275)</f>
        <v>0</v>
      </c>
      <c r="GD275" s="4">
        <f>SUMIFS('Aceite de Oliva'!GD$6:GD$257,'Aceite de Oliva'!$A$6:$A$257,"&gt;="&amp;$A275,'Aceite de Oliva'!$B$6:$B$257,"&lt;="&amp;$B275)</f>
        <v>0</v>
      </c>
      <c r="GE275" s="4">
        <f>SUMIFS('Aceite de Oliva'!GE$6:GE$257,'Aceite de Oliva'!$A$6:$A$257,"&gt;="&amp;$A275,'Aceite de Oliva'!$B$6:$B$257,"&lt;="&amp;$B275)</f>
        <v>0</v>
      </c>
      <c r="GF275" s="4">
        <f>SUMIFS('Aceite de Oliva'!GF$6:GF$257,'Aceite de Oliva'!$A$6:$A$257,"&gt;="&amp;$A275,'Aceite de Oliva'!$B$6:$B$257,"&lt;="&amp;$B275)</f>
        <v>0</v>
      </c>
      <c r="GG275" s="4">
        <f>SUMIFS('Aceite de Oliva'!GG$6:GG$257,'Aceite de Oliva'!$A$6:$A$257,"&gt;="&amp;$A275,'Aceite de Oliva'!$B$6:$B$257,"&lt;="&amp;$B275)</f>
        <v>0</v>
      </c>
      <c r="GK275" s="4">
        <f>SUMIFS('Aceite de Oliva'!GK$6:GK$257,'Aceite de Oliva'!$A$6:$A$257,"&gt;="&amp;$A275,'Aceite de Oliva'!$B$6:$B$257,"&lt;="&amp;$B275)</f>
        <v>0</v>
      </c>
      <c r="GL275" s="4">
        <f>SUMIFS('Aceite de Oliva'!GL$6:GL$257,'Aceite de Oliva'!$A$6:$A$257,"&gt;="&amp;$A275,'Aceite de Oliva'!$B$6:$B$257,"&lt;="&amp;$B275)</f>
        <v>0</v>
      </c>
      <c r="GM275" s="4">
        <f>SUMIFS('Aceite de Oliva'!GM$6:GM$257,'Aceite de Oliva'!$A$6:$A$257,"&gt;="&amp;$A275,'Aceite de Oliva'!$B$6:$B$257,"&lt;="&amp;$B275)</f>
        <v>0</v>
      </c>
      <c r="GN275" s="4">
        <f>SUMIFS('Aceite de Oliva'!GN$6:GN$257,'Aceite de Oliva'!$A$6:$A$257,"&gt;="&amp;$A275,'Aceite de Oliva'!$B$6:$B$257,"&lt;="&amp;$B275)</f>
        <v>0</v>
      </c>
      <c r="GR275" s="4">
        <f>SUMIFS('Aceite de Oliva'!GR$6:GR$257,'Aceite de Oliva'!$A$6:$A$257,"&gt;="&amp;$A275,'Aceite de Oliva'!$B$6:$B$257,"&lt;="&amp;$B275)</f>
        <v>0</v>
      </c>
      <c r="GS275" s="4">
        <f>SUMIFS('Aceite de Oliva'!GS$6:GS$257,'Aceite de Oliva'!$A$6:$A$257,"&gt;="&amp;$A275,'Aceite de Oliva'!$B$6:$B$257,"&lt;="&amp;$B275)</f>
        <v>0</v>
      </c>
      <c r="GT275" s="4">
        <f>SUMIFS('Aceite de Oliva'!GT$6:GT$257,'Aceite de Oliva'!$A$6:$A$257,"&gt;="&amp;$A275,'Aceite de Oliva'!$B$6:$B$257,"&lt;="&amp;$B275)</f>
        <v>0</v>
      </c>
      <c r="GU275" s="4">
        <f>SUMIFS('Aceite de Oliva'!GU$6:GU$257,'Aceite de Oliva'!$A$6:$A$257,"&gt;="&amp;$A275,'Aceite de Oliva'!$B$6:$B$257,"&lt;="&amp;$B275)</f>
        <v>0</v>
      </c>
      <c r="GY275" s="4">
        <f>SUMIFS('Aceite de Oliva'!GY$6:GY$257,'Aceite de Oliva'!$A$6:$A$257,"&gt;="&amp;$A275,'Aceite de Oliva'!$B$6:$B$257,"&lt;="&amp;$B275)</f>
        <v>0</v>
      </c>
      <c r="GZ275" s="4">
        <f>SUMIFS('Aceite de Oliva'!GZ$6:GZ$257,'Aceite de Oliva'!$A$6:$A$257,"&gt;="&amp;$A275,'Aceite de Oliva'!$B$6:$B$257,"&lt;="&amp;$B275)</f>
        <v>0</v>
      </c>
      <c r="HA275" s="4">
        <f>SUMIFS('Aceite de Oliva'!HA$6:HA$257,'Aceite de Oliva'!$A$6:$A$257,"&gt;="&amp;$A275,'Aceite de Oliva'!$B$6:$B$257,"&lt;="&amp;$B275)</f>
        <v>0</v>
      </c>
      <c r="HB275" s="4">
        <f>SUMIFS('Aceite de Oliva'!HB$6:HB$257,'Aceite de Oliva'!$A$6:$A$257,"&gt;="&amp;$A275,'Aceite de Oliva'!$B$6:$B$257,"&lt;="&amp;$B275)</f>
        <v>0</v>
      </c>
      <c r="HF275" s="4">
        <f>SUMIFS('Aceite de Oliva'!HF$6:HF$257,'Aceite de Oliva'!$A$6:$A$257,"&gt;="&amp;$A275,'Aceite de Oliva'!$B$6:$B$257,"&lt;="&amp;$B275)</f>
        <v>0</v>
      </c>
      <c r="HG275" s="4">
        <f>SUMIFS('Aceite de Oliva'!HG$6:HG$257,'Aceite de Oliva'!$A$6:$A$257,"&gt;="&amp;$A275,'Aceite de Oliva'!$B$6:$B$257,"&lt;="&amp;$B275)</f>
        <v>0</v>
      </c>
      <c r="HH275" s="4">
        <f>SUMIFS('Aceite de Oliva'!HH$6:HH$257,'Aceite de Oliva'!$A$6:$A$257,"&gt;="&amp;$A275,'Aceite de Oliva'!$B$6:$B$257,"&lt;="&amp;$B275)</f>
        <v>0</v>
      </c>
      <c r="HI275" s="4">
        <f>SUMIFS('Aceite de Oliva'!HI$6:HI$257,'Aceite de Oliva'!$A$6:$A$257,"&gt;="&amp;$A275,'Aceite de Oliva'!$B$6:$B$257,"&lt;="&amp;$B275)</f>
        <v>0</v>
      </c>
      <c r="HM275" s="4">
        <f>SUMIFS('Aceite de Oliva'!HM$6:HM$257,'Aceite de Oliva'!$A$6:$A$257,"&gt;="&amp;$A275,'Aceite de Oliva'!$B$6:$B$257,"&lt;="&amp;$B275)</f>
        <v>0</v>
      </c>
      <c r="HN275" s="4">
        <f>SUMIFS('Aceite de Oliva'!HN$6:HN$257,'Aceite de Oliva'!$A$6:$A$257,"&gt;="&amp;$A275,'Aceite de Oliva'!$B$6:$B$257,"&lt;="&amp;$B275)</f>
        <v>0</v>
      </c>
      <c r="HO275" s="4">
        <f>SUMIFS('Aceite de Oliva'!HO$6:HO$257,'Aceite de Oliva'!$A$6:$A$257,"&gt;="&amp;$A275,'Aceite de Oliva'!$B$6:$B$257,"&lt;="&amp;$B275)</f>
        <v>0</v>
      </c>
      <c r="HP275" s="4">
        <f>SUMIFS('Aceite de Oliva'!HP$6:HP$257,'Aceite de Oliva'!$A$6:$A$257,"&gt;="&amp;$A275,'Aceite de Oliva'!$B$6:$B$257,"&lt;="&amp;$B275)</f>
        <v>0</v>
      </c>
      <c r="HT275" s="4">
        <f>SUMIFS('Aceite de Oliva'!HT$6:HT$257,'Aceite de Oliva'!$A$6:$A$257,"&gt;="&amp;$A275,'Aceite de Oliva'!$B$6:$B$257,"&lt;="&amp;$B275)</f>
        <v>0</v>
      </c>
      <c r="HU275" s="4">
        <f>SUMIFS('Aceite de Oliva'!HU$6:HU$257,'Aceite de Oliva'!$A$6:$A$257,"&gt;="&amp;$A275,'Aceite de Oliva'!$B$6:$B$257,"&lt;="&amp;$B275)</f>
        <v>0</v>
      </c>
      <c r="HV275" s="4">
        <f>SUMIFS('Aceite de Oliva'!HV$6:HV$257,'Aceite de Oliva'!$A$6:$A$257,"&gt;="&amp;$A275,'Aceite de Oliva'!$B$6:$B$257,"&lt;="&amp;$B275)</f>
        <v>0</v>
      </c>
      <c r="HW275" s="4">
        <f>SUMIFS('Aceite de Oliva'!HW$6:HW$257,'Aceite de Oliva'!$A$6:$A$257,"&gt;="&amp;$A275,'Aceite de Oliva'!$B$6:$B$257,"&lt;="&amp;$B275)</f>
        <v>0</v>
      </c>
      <c r="IA275" s="4">
        <f>SUMIFS('Aceite de Oliva'!IA$6:IA$257,'Aceite de Oliva'!$A$6:$A$257,"&gt;="&amp;$A275,'Aceite de Oliva'!$B$6:$B$257,"&lt;="&amp;$B275)</f>
        <v>0</v>
      </c>
      <c r="IB275" s="4">
        <f>SUMIFS('Aceite de Oliva'!IB$6:IB$257,'Aceite de Oliva'!$A$6:$A$257,"&gt;="&amp;$A275,'Aceite de Oliva'!$B$6:$B$257,"&lt;="&amp;$B275)</f>
        <v>0</v>
      </c>
      <c r="IC275" s="4">
        <f>SUMIFS('Aceite de Oliva'!IC$6:IC$257,'Aceite de Oliva'!$A$6:$A$257,"&gt;="&amp;$A275,'Aceite de Oliva'!$B$6:$B$257,"&lt;="&amp;$B275)</f>
        <v>0</v>
      </c>
      <c r="ID275" s="4">
        <f>SUMIFS('Aceite de Oliva'!ID$6:ID$257,'Aceite de Oliva'!$A$6:$A$257,"&gt;="&amp;$A275,'Aceite de Oliva'!$B$6:$B$257,"&lt;="&amp;$B275)</f>
        <v>0</v>
      </c>
      <c r="IH275" s="4">
        <f>SUMIFS('Aceite de Oliva'!IH$6:IH$257,'Aceite de Oliva'!$A$6:$A$257,"&gt;="&amp;$A275,'Aceite de Oliva'!$B$6:$B$257,"&lt;="&amp;$B275)</f>
        <v>0</v>
      </c>
      <c r="II275" s="4">
        <f>SUMIFS('Aceite de Oliva'!II$6:II$257,'Aceite de Oliva'!$A$6:$A$257,"&gt;="&amp;$A275,'Aceite de Oliva'!$B$6:$B$257,"&lt;="&amp;$B275)</f>
        <v>0</v>
      </c>
      <c r="IJ275" s="4">
        <f>SUMIFS('Aceite de Oliva'!IJ$6:IJ$257,'Aceite de Oliva'!$A$6:$A$257,"&gt;="&amp;$A275,'Aceite de Oliva'!$B$6:$B$257,"&lt;="&amp;$B275)</f>
        <v>0</v>
      </c>
      <c r="IK275" s="4">
        <f>SUMIFS('Aceite de Oliva'!IK$6:IK$257,'Aceite de Oliva'!$A$6:$A$257,"&gt;="&amp;$A275,'Aceite de Oliva'!$B$6:$B$257,"&lt;="&amp;$B275)</f>
        <v>0</v>
      </c>
      <c r="IO275" s="4">
        <f>SUMIFS('Aceite de Oliva'!IO$6:IO$257,'Aceite de Oliva'!$A$6:$A$257,"&gt;="&amp;$A275,'Aceite de Oliva'!$B$6:$B$257,"&lt;="&amp;$B275)</f>
        <v>0</v>
      </c>
      <c r="IP275" s="4">
        <f>SUMIFS('Aceite de Oliva'!IP$6:IP$257,'Aceite de Oliva'!$A$6:$A$257,"&gt;="&amp;$A275,'Aceite de Oliva'!$B$6:$B$257,"&lt;="&amp;$B275)</f>
        <v>0</v>
      </c>
      <c r="IQ275" s="4">
        <f>SUMIFS('Aceite de Oliva'!IQ$6:IQ$257,'Aceite de Oliva'!$A$6:$A$257,"&gt;="&amp;$A275,'Aceite de Oliva'!$B$6:$B$257,"&lt;="&amp;$B275)</f>
        <v>0</v>
      </c>
      <c r="IR275" s="4">
        <f>SUMIFS('Aceite de Oliva'!IR$6:IR$257,'Aceite de Oliva'!$A$6:$A$257,"&gt;="&amp;$A275,'Aceite de Oliva'!$B$6:$B$257,"&lt;="&amp;$B275)</f>
        <v>0</v>
      </c>
      <c r="IV275" s="4">
        <f>SUMIFS('Aceite de Oliva'!IV$6:IV$257,'Aceite de Oliva'!$A$6:$A$257,"&gt;="&amp;$A275,'Aceite de Oliva'!$B$6:$B$257,"&lt;="&amp;$B275)</f>
        <v>0</v>
      </c>
      <c r="IW275" s="4">
        <f>SUMIFS('Aceite de Oliva'!IW$6:IW$257,'Aceite de Oliva'!$A$6:$A$257,"&gt;="&amp;$A275,'Aceite de Oliva'!$B$6:$B$257,"&lt;="&amp;$B275)</f>
        <v>0</v>
      </c>
      <c r="IX275" s="4">
        <f>SUMIFS('Aceite de Oliva'!IX$6:IX$257,'Aceite de Oliva'!$A$6:$A$257,"&gt;="&amp;$A275,'Aceite de Oliva'!$B$6:$B$257,"&lt;="&amp;$B275)</f>
        <v>0</v>
      </c>
      <c r="IY275" s="4">
        <f>SUMIFS('Aceite de Oliva'!IY$6:IY$257,'Aceite de Oliva'!$A$6:$A$257,"&gt;="&amp;$A275,'Aceite de Oliva'!$B$6:$B$257,"&lt;="&amp;$B275)</f>
        <v>0</v>
      </c>
      <c r="JC275" s="4">
        <f>SUMIFS('Aceite de Oliva'!JC$6:JC$257,'Aceite de Oliva'!$A$6:$A$257,"&gt;="&amp;$A275,'Aceite de Oliva'!$B$6:$B$257,"&lt;="&amp;$B275)</f>
        <v>0</v>
      </c>
      <c r="JD275" s="4">
        <f>SUMIFS('Aceite de Oliva'!JD$6:JD$257,'Aceite de Oliva'!$A$6:$A$257,"&gt;="&amp;$A275,'Aceite de Oliva'!$B$6:$B$257,"&lt;="&amp;$B275)</f>
        <v>0</v>
      </c>
      <c r="JE275" s="4">
        <f>SUMIFS('Aceite de Oliva'!JE$6:JE$257,'Aceite de Oliva'!$A$6:$A$257,"&gt;="&amp;$A275,'Aceite de Oliva'!$B$6:$B$257,"&lt;="&amp;$B275)</f>
        <v>0</v>
      </c>
      <c r="JF275" s="4">
        <f>SUMIFS('Aceite de Oliva'!JF$6:JF$257,'Aceite de Oliva'!$A$6:$A$257,"&gt;="&amp;$A275,'Aceite de Oliva'!$B$6:$B$257,"&lt;="&amp;$B275)</f>
        <v>0</v>
      </c>
      <c r="JJ275" s="4">
        <f>SUMIFS('Aceite de Oliva'!JJ$6:JJ$257,'Aceite de Oliva'!$A$6:$A$257,"&gt;="&amp;$A275,'Aceite de Oliva'!$B$6:$B$257,"&lt;="&amp;$B275)</f>
        <v>0</v>
      </c>
      <c r="JK275" s="4">
        <f>SUMIFS('Aceite de Oliva'!JK$6:JK$257,'Aceite de Oliva'!$A$6:$A$257,"&gt;="&amp;$A275,'Aceite de Oliva'!$B$6:$B$257,"&lt;="&amp;$B275)</f>
        <v>0</v>
      </c>
      <c r="JL275" s="4">
        <f>SUMIFS('Aceite de Oliva'!JL$6:JL$257,'Aceite de Oliva'!$A$6:$A$257,"&gt;="&amp;$A275,'Aceite de Oliva'!$B$6:$B$257,"&lt;="&amp;$B275)</f>
        <v>0</v>
      </c>
      <c r="JM275" s="4">
        <f>SUMIFS('Aceite de Oliva'!JM$6:JM$257,'Aceite de Oliva'!$A$6:$A$257,"&gt;="&amp;$A275,'Aceite de Oliva'!$B$6:$B$257,"&lt;="&amp;$B275)</f>
        <v>0</v>
      </c>
      <c r="JQ275" s="4">
        <f>SUMIFS('Aceite de Oliva'!JQ$6:JQ$257,'Aceite de Oliva'!$A$6:$A$257,"&gt;="&amp;$A275,'Aceite de Oliva'!$B$6:$B$257,"&lt;="&amp;$B275)</f>
        <v>0</v>
      </c>
      <c r="JR275" s="4">
        <f>SUMIFS('Aceite de Oliva'!JR$6:JR$257,'Aceite de Oliva'!$A$6:$A$257,"&gt;="&amp;$A275,'Aceite de Oliva'!$B$6:$B$257,"&lt;="&amp;$B275)</f>
        <v>0</v>
      </c>
      <c r="JS275" s="4">
        <f>SUMIFS('Aceite de Oliva'!JS$6:JS$257,'Aceite de Oliva'!$A$6:$A$257,"&gt;="&amp;$A275,'Aceite de Oliva'!$B$6:$B$257,"&lt;="&amp;$B275)</f>
        <v>0</v>
      </c>
      <c r="JT275" s="4">
        <f>SUMIFS('Aceite de Oliva'!JT$6:JT$257,'Aceite de Oliva'!$A$6:$A$257,"&gt;="&amp;$A275,'Aceite de Oliva'!$B$6:$B$257,"&lt;="&amp;$B275)</f>
        <v>0</v>
      </c>
      <c r="JX275" s="4">
        <f>SUMIFS('Aceite de Oliva'!JX$6:JX$257,'Aceite de Oliva'!$A$6:$A$257,"&gt;="&amp;$A275,'Aceite de Oliva'!$B$6:$B$257,"&lt;="&amp;$B275)</f>
        <v>0</v>
      </c>
      <c r="JY275" s="4">
        <f>SUMIFS('Aceite de Oliva'!JY$6:JY$257,'Aceite de Oliva'!$A$6:$A$257,"&gt;="&amp;$A275,'Aceite de Oliva'!$B$6:$B$257,"&lt;="&amp;$B275)</f>
        <v>0</v>
      </c>
      <c r="JZ275" s="4">
        <f>SUMIFS('Aceite de Oliva'!JZ$6:JZ$257,'Aceite de Oliva'!$A$6:$A$257,"&gt;="&amp;$A275,'Aceite de Oliva'!$B$6:$B$257,"&lt;="&amp;$B275)</f>
        <v>0</v>
      </c>
      <c r="KA275" s="4">
        <f>SUMIFS('Aceite de Oliva'!KA$6:KA$257,'Aceite de Oliva'!$A$6:$A$257,"&gt;="&amp;$A275,'Aceite de Oliva'!$B$6:$B$257,"&lt;="&amp;$B275)</f>
        <v>0</v>
      </c>
      <c r="KE275" s="4">
        <f>SUMIFS('Aceite de Oliva'!KE$6:KE$257,'Aceite de Oliva'!$A$6:$A$257,"&gt;="&amp;$A275,'Aceite de Oliva'!$B$6:$B$257,"&lt;="&amp;$B275)</f>
        <v>0</v>
      </c>
      <c r="KF275" s="4">
        <f>SUMIFS('Aceite de Oliva'!KF$6:KF$257,'Aceite de Oliva'!$A$6:$A$257,"&gt;="&amp;$A275,'Aceite de Oliva'!$B$6:$B$257,"&lt;="&amp;$B275)</f>
        <v>0</v>
      </c>
      <c r="KG275" s="4">
        <f>SUMIFS('Aceite de Oliva'!KG$6:KG$257,'Aceite de Oliva'!$A$6:$A$257,"&gt;="&amp;$A275,'Aceite de Oliva'!$B$6:$B$257,"&lt;="&amp;$B275)</f>
        <v>0</v>
      </c>
      <c r="KH275" s="4">
        <f>SUMIFS('Aceite de Oliva'!KH$6:KH$257,'Aceite de Oliva'!$A$6:$A$257,"&gt;="&amp;$A275,'Aceite de Oliva'!$B$6:$B$257,"&lt;="&amp;$B275)</f>
        <v>0</v>
      </c>
      <c r="KL275" s="4">
        <f>SUMIFS('Aceite de Oliva'!KL$6:KL$257,'Aceite de Oliva'!$A$6:$A$257,"&gt;="&amp;$A275,'Aceite de Oliva'!$B$6:$B$257,"&lt;="&amp;$B275)</f>
        <v>0</v>
      </c>
      <c r="KM275" s="4">
        <f>SUMIFS('Aceite de Oliva'!KM$6:KM$257,'Aceite de Oliva'!$A$6:$A$257,"&gt;="&amp;$A275,'Aceite de Oliva'!$B$6:$B$257,"&lt;="&amp;$B275)</f>
        <v>0</v>
      </c>
      <c r="KN275" s="4">
        <f>SUMIFS('Aceite de Oliva'!KN$6:KN$257,'Aceite de Oliva'!$A$6:$A$257,"&gt;="&amp;$A275,'Aceite de Oliva'!$B$6:$B$257,"&lt;="&amp;$B275)</f>
        <v>0</v>
      </c>
      <c r="KO275" s="4">
        <f>SUMIFS('Aceite de Oliva'!KO$6:KO$257,'Aceite de Oliva'!$A$6:$A$257,"&gt;="&amp;$A275,'Aceite de Oliva'!$B$6:$B$257,"&lt;="&amp;$B275)</f>
        <v>0</v>
      </c>
      <c r="KS275" s="4">
        <f>SUMIFS('Aceite de Oliva'!KS$6:KS$257,'Aceite de Oliva'!$A$6:$A$257,"&gt;="&amp;$A275,'Aceite de Oliva'!$B$6:$B$257,"&lt;="&amp;$B275)</f>
        <v>0</v>
      </c>
      <c r="KT275" s="4">
        <f>SUMIFS('Aceite de Oliva'!KT$6:KT$257,'Aceite de Oliva'!$A$6:$A$257,"&gt;="&amp;$A275,'Aceite de Oliva'!$B$6:$B$257,"&lt;="&amp;$B275)</f>
        <v>0</v>
      </c>
      <c r="KU275" s="4">
        <f>SUMIFS('Aceite de Oliva'!KU$6:KU$257,'Aceite de Oliva'!$A$6:$A$257,"&gt;="&amp;$A275,'Aceite de Oliva'!$B$6:$B$257,"&lt;="&amp;$B275)</f>
        <v>0</v>
      </c>
      <c r="KV275" s="4">
        <f>SUMIFS('Aceite de Oliva'!KV$6:KV$257,'Aceite de Oliva'!$A$6:$A$257,"&gt;="&amp;$A275,'Aceite de Oliva'!$B$6:$B$257,"&lt;="&amp;$B275)</f>
        <v>0</v>
      </c>
      <c r="KZ275" s="4">
        <f>SUMIFS('Aceite de Oliva'!KZ$6:KZ$257,'Aceite de Oliva'!$A$6:$A$257,"&gt;="&amp;$A275,'Aceite de Oliva'!$B$6:$B$257,"&lt;="&amp;$B275)</f>
        <v>0</v>
      </c>
      <c r="LA275" s="4">
        <f>SUMIFS('Aceite de Oliva'!LA$6:LA$257,'Aceite de Oliva'!$A$6:$A$257,"&gt;="&amp;$A275,'Aceite de Oliva'!$B$6:$B$257,"&lt;="&amp;$B275)</f>
        <v>0</v>
      </c>
      <c r="LB275" s="4">
        <f>SUMIFS('Aceite de Oliva'!LB$6:LB$257,'Aceite de Oliva'!$A$6:$A$257,"&gt;="&amp;$A275,'Aceite de Oliva'!$B$6:$B$257,"&lt;="&amp;$B275)</f>
        <v>0</v>
      </c>
      <c r="LC275" s="4">
        <f>SUMIFS('Aceite de Oliva'!LC$6:LC$257,'Aceite de Oliva'!$A$6:$A$257,"&gt;="&amp;$A275,'Aceite de Oliva'!$B$6:$B$257,"&lt;="&amp;$B275)</f>
        <v>0</v>
      </c>
      <c r="LG275" s="4">
        <f>SUMIFS('Aceite de Oliva'!LG$6:LG$257,'Aceite de Oliva'!$A$6:$A$257,"&gt;="&amp;$A275,'Aceite de Oliva'!$B$6:$B$257,"&lt;="&amp;$B275)</f>
        <v>0</v>
      </c>
      <c r="LH275" s="4">
        <f>SUMIFS('Aceite de Oliva'!LH$6:LH$257,'Aceite de Oliva'!$A$6:$A$257,"&gt;="&amp;$A275,'Aceite de Oliva'!$B$6:$B$257,"&lt;="&amp;$B275)</f>
        <v>0</v>
      </c>
      <c r="LI275" s="4">
        <f>SUMIFS('Aceite de Oliva'!LI$6:LI$257,'Aceite de Oliva'!$A$6:$A$257,"&gt;="&amp;$A275,'Aceite de Oliva'!$B$6:$B$257,"&lt;="&amp;$B275)</f>
        <v>0</v>
      </c>
      <c r="LJ275" s="4">
        <f>SUMIFS('Aceite de Oliva'!LJ$6:LJ$257,'Aceite de Oliva'!$A$6:$A$257,"&gt;="&amp;$A275,'Aceite de Oliva'!$B$6:$B$257,"&lt;="&amp;$B275)</f>
        <v>0</v>
      </c>
      <c r="LN275" s="4">
        <f>SUMIFS('Aceite de Oliva'!LN$6:LN$257,'Aceite de Oliva'!$A$6:$A$257,"&gt;="&amp;$A275,'Aceite de Oliva'!$B$6:$B$257,"&lt;="&amp;$B275)</f>
        <v>0</v>
      </c>
      <c r="LO275" s="4">
        <f>SUMIFS('Aceite de Oliva'!LO$6:LO$257,'Aceite de Oliva'!$A$6:$A$257,"&gt;="&amp;$A275,'Aceite de Oliva'!$B$6:$B$257,"&lt;="&amp;$B275)</f>
        <v>0</v>
      </c>
      <c r="LP275" s="4">
        <f>SUMIFS('Aceite de Oliva'!LP$6:LP$257,'Aceite de Oliva'!$A$6:$A$257,"&gt;="&amp;$A275,'Aceite de Oliva'!$B$6:$B$257,"&lt;="&amp;$B275)</f>
        <v>0</v>
      </c>
      <c r="LQ275" s="4">
        <f>SUMIFS('Aceite de Oliva'!LQ$6:LQ$257,'Aceite de Oliva'!$A$6:$A$257,"&gt;="&amp;$A275,'Aceite de Oliva'!$B$6:$B$257,"&lt;="&amp;$B275)</f>
        <v>0</v>
      </c>
      <c r="LU275" s="4">
        <f>SUMIFS('Aceite de Oliva'!LU$6:LU$257,'Aceite de Oliva'!$A$6:$A$257,"&gt;="&amp;$A275,'Aceite de Oliva'!$B$6:$B$257,"&lt;="&amp;$B275)</f>
        <v>0</v>
      </c>
      <c r="LV275" s="4">
        <f>SUMIFS('Aceite de Oliva'!LV$6:LV$257,'Aceite de Oliva'!$A$6:$A$257,"&gt;="&amp;$A275,'Aceite de Oliva'!$B$6:$B$257,"&lt;="&amp;$B275)</f>
        <v>0</v>
      </c>
      <c r="LW275" s="4">
        <f>SUMIFS('Aceite de Oliva'!LW$6:LW$257,'Aceite de Oliva'!$A$6:$A$257,"&gt;="&amp;$A275,'Aceite de Oliva'!$B$6:$B$257,"&lt;="&amp;$B275)</f>
        <v>0</v>
      </c>
      <c r="LX275" s="4">
        <f>SUMIFS('Aceite de Oliva'!LX$6:LX$257,'Aceite de Oliva'!$A$6:$A$257,"&gt;="&amp;$A275,'Aceite de Oliva'!$B$6:$B$257,"&lt;="&amp;$B275)</f>
        <v>0</v>
      </c>
      <c r="MB275" s="4">
        <f>SUMIFS('Aceite de Oliva'!MB$6:MB$257,'Aceite de Oliva'!$A$6:$A$257,"&gt;="&amp;$A275,'Aceite de Oliva'!$B$6:$B$257,"&lt;="&amp;$B275)</f>
        <v>0</v>
      </c>
      <c r="MC275" s="4">
        <f>SUMIFS('Aceite de Oliva'!MC$6:MC$257,'Aceite de Oliva'!$A$6:$A$257,"&gt;="&amp;$A275,'Aceite de Oliva'!$B$6:$B$257,"&lt;="&amp;$B275)</f>
        <v>0</v>
      </c>
      <c r="MD275" s="4">
        <f>SUMIFS('Aceite de Oliva'!MD$6:MD$257,'Aceite de Oliva'!$A$6:$A$257,"&gt;="&amp;$A275,'Aceite de Oliva'!$B$6:$B$257,"&lt;="&amp;$B275)</f>
        <v>0</v>
      </c>
      <c r="ME275" s="4">
        <f>SUMIFS('Aceite de Oliva'!ME$6:ME$257,'Aceite de Oliva'!$A$6:$A$257,"&gt;="&amp;$A275,'Aceite de Oliva'!$B$6:$B$257,"&lt;="&amp;$B275)</f>
        <v>0</v>
      </c>
      <c r="MI275" s="4">
        <f>SUMIFS('Aceite de Oliva'!MI$6:MI$257,'Aceite de Oliva'!$A$6:$A$257,"&gt;="&amp;$A275,'Aceite de Oliva'!$B$6:$B$257,"&lt;="&amp;$B275)</f>
        <v>0.04</v>
      </c>
      <c r="MJ275" s="4">
        <f>SUMIFS('Aceite de Oliva'!MJ$6:MJ$257,'Aceite de Oliva'!$A$6:$A$257,"&gt;="&amp;$A275,'Aceite de Oliva'!$B$6:$B$257,"&lt;="&amp;$B275)</f>
        <v>0</v>
      </c>
      <c r="MK275" s="4">
        <f>SUMIFS('Aceite de Oliva'!MK$6:MK$257,'Aceite de Oliva'!$A$6:$A$257,"&gt;="&amp;$A275,'Aceite de Oliva'!$B$6:$B$257,"&lt;="&amp;$B275)</f>
        <v>0.06</v>
      </c>
      <c r="ML275" s="4">
        <f>SUMIFS('Aceite de Oliva'!ML$6:ML$257,'Aceite de Oliva'!$A$6:$A$257,"&gt;="&amp;$A275,'Aceite de Oliva'!$B$6:$B$257,"&lt;="&amp;$B275)</f>
        <v>0</v>
      </c>
      <c r="MP275" s="4">
        <f>SUMIFS('Aceite de Oliva'!MP$6:MP$257,'Aceite de Oliva'!$A$6:$A$257,"&gt;="&amp;$A275,'Aceite de Oliva'!$B$6:$B$257,"&lt;="&amp;$B275)</f>
        <v>0</v>
      </c>
      <c r="MQ275" s="4">
        <f>SUMIFS('Aceite de Oliva'!MQ$6:MQ$257,'Aceite de Oliva'!$A$6:$A$257,"&gt;="&amp;$A275,'Aceite de Oliva'!$B$6:$B$257,"&lt;="&amp;$B275)</f>
        <v>0</v>
      </c>
      <c r="MR275" s="4">
        <f>SUMIFS('Aceite de Oliva'!MR$6:MR$257,'Aceite de Oliva'!$A$6:$A$257,"&gt;="&amp;$A275,'Aceite de Oliva'!$B$6:$B$257,"&lt;="&amp;$B275)</f>
        <v>0</v>
      </c>
      <c r="MS275" s="4">
        <f>SUMIFS('Aceite de Oliva'!MS$6:MS$257,'Aceite de Oliva'!$A$6:$A$257,"&gt;="&amp;$A275,'Aceite de Oliva'!$B$6:$B$257,"&lt;="&amp;$B275)</f>
        <v>0</v>
      </c>
      <c r="MW275" s="4">
        <f>SUMIFS('Aceite de Oliva'!MW$6:MW$257,'Aceite de Oliva'!$A$6:$A$257,"&gt;="&amp;$A275,'Aceite de Oliva'!$B$6:$B$257,"&lt;="&amp;$B275)</f>
        <v>0</v>
      </c>
      <c r="MX275" s="4">
        <f>SUMIFS('Aceite de Oliva'!MX$6:MX$257,'Aceite de Oliva'!$A$6:$A$257,"&gt;="&amp;$A275,'Aceite de Oliva'!$B$6:$B$257,"&lt;="&amp;$B275)</f>
        <v>0</v>
      </c>
      <c r="MY275" s="4">
        <f>SUMIFS('Aceite de Oliva'!MY$6:MY$257,'Aceite de Oliva'!$A$6:$A$257,"&gt;="&amp;$A275,'Aceite de Oliva'!$B$6:$B$257,"&lt;="&amp;$B275)</f>
        <v>0</v>
      </c>
      <c r="MZ275" s="4">
        <f>SUMIFS('Aceite de Oliva'!MZ$6:MZ$257,'Aceite de Oliva'!$A$6:$A$257,"&gt;="&amp;$A275,'Aceite de Oliva'!$B$6:$B$257,"&lt;="&amp;$B275)</f>
        <v>0</v>
      </c>
      <c r="ND275" s="4">
        <f>SUMIFS('Aceite de Oliva'!ND$6:ND$257,'Aceite de Oliva'!$A$6:$A$257,"&gt;="&amp;$A275,'Aceite de Oliva'!$B$6:$B$257,"&lt;="&amp;$B275)</f>
        <v>0</v>
      </c>
      <c r="NE275" s="4">
        <f>SUMIFS('Aceite de Oliva'!NE$6:NE$257,'Aceite de Oliva'!$A$6:$A$257,"&gt;="&amp;$A275,'Aceite de Oliva'!$B$6:$B$257,"&lt;="&amp;$B275)</f>
        <v>0</v>
      </c>
      <c r="NF275" s="4">
        <f>SUMIFS('Aceite de Oliva'!NF$6:NF$257,'Aceite de Oliva'!$A$6:$A$257,"&gt;="&amp;$A275,'Aceite de Oliva'!$B$6:$B$257,"&lt;="&amp;$B275)</f>
        <v>0</v>
      </c>
      <c r="NG275" s="4">
        <f>SUMIFS('Aceite de Oliva'!NG$6:NG$257,'Aceite de Oliva'!$A$6:$A$257,"&gt;="&amp;$A275,'Aceite de Oliva'!$B$6:$B$257,"&lt;="&amp;$B275)</f>
        <v>0</v>
      </c>
      <c r="NK275" s="4">
        <f>SUMIFS('Aceite de Oliva'!NK$6:NK$257,'Aceite de Oliva'!$A$6:$A$257,"&gt;="&amp;$A275,'Aceite de Oliva'!$B$6:$B$257,"&lt;="&amp;$B275)</f>
        <v>0</v>
      </c>
      <c r="NL275" s="4">
        <f>SUMIFS('Aceite de Oliva'!NL$6:NL$257,'Aceite de Oliva'!$A$6:$A$257,"&gt;="&amp;$A275,'Aceite de Oliva'!$B$6:$B$257,"&lt;="&amp;$B275)</f>
        <v>0</v>
      </c>
      <c r="NM275" s="4">
        <f>SUMIFS('Aceite de Oliva'!NM$6:NM$257,'Aceite de Oliva'!$A$6:$A$257,"&gt;="&amp;$A275,'Aceite de Oliva'!$B$6:$B$257,"&lt;="&amp;$B275)</f>
        <v>0</v>
      </c>
      <c r="NN275" s="4">
        <f>SUMIFS('Aceite de Oliva'!NN$6:NN$257,'Aceite de Oliva'!$A$6:$A$257,"&gt;="&amp;$A275,'Aceite de Oliva'!$B$6:$B$257,"&lt;="&amp;$B275)</f>
        <v>0</v>
      </c>
      <c r="NR275" s="4">
        <f>SUMIFS('Aceite de Oliva'!NR$6:NR$257,'Aceite de Oliva'!$A$6:$A$257,"&gt;="&amp;$A275,'Aceite de Oliva'!$B$6:$B$257,"&lt;="&amp;$B275)</f>
        <v>0</v>
      </c>
      <c r="NS275" s="4">
        <f>SUMIFS('Aceite de Oliva'!NS$6:NS$257,'Aceite de Oliva'!$A$6:$A$257,"&gt;="&amp;$A275,'Aceite de Oliva'!$B$6:$B$257,"&lt;="&amp;$B275)</f>
        <v>0</v>
      </c>
      <c r="NT275" s="4">
        <f>SUMIFS('Aceite de Oliva'!NT$6:NT$257,'Aceite de Oliva'!$A$6:$A$257,"&gt;="&amp;$A275,'Aceite de Oliva'!$B$6:$B$257,"&lt;="&amp;$B275)</f>
        <v>0</v>
      </c>
      <c r="NU275" s="4">
        <f>SUMIFS('Aceite de Oliva'!NU$6:NU$257,'Aceite de Oliva'!$A$6:$A$257,"&gt;="&amp;$A275,'Aceite de Oliva'!$B$6:$B$257,"&lt;="&amp;$B275)</f>
        <v>0</v>
      </c>
      <c r="NY275" s="4">
        <f>SUMIFS('Aceite de Oliva'!NY$6:NY$257,'Aceite de Oliva'!$A$6:$A$257,"&gt;="&amp;$A275,'Aceite de Oliva'!$B$6:$B$257,"&lt;="&amp;$B275)</f>
        <v>0</v>
      </c>
      <c r="NZ275" s="4">
        <f>SUMIFS('Aceite de Oliva'!NZ$6:NZ$257,'Aceite de Oliva'!$A$6:$A$257,"&gt;="&amp;$A275,'Aceite de Oliva'!$B$6:$B$257,"&lt;="&amp;$B275)</f>
        <v>0</v>
      </c>
      <c r="OA275" s="4">
        <f>SUMIFS('Aceite de Oliva'!OA$6:OA$257,'Aceite de Oliva'!$A$6:$A$257,"&gt;="&amp;$A275,'Aceite de Oliva'!$B$6:$B$257,"&lt;="&amp;$B275)</f>
        <v>0</v>
      </c>
      <c r="OB275" s="4">
        <f>SUMIFS('Aceite de Oliva'!OB$6:OB$257,'Aceite de Oliva'!$A$6:$A$257,"&gt;="&amp;$A275,'Aceite de Oliva'!$B$6:$B$257,"&lt;="&amp;$B275)</f>
        <v>0</v>
      </c>
      <c r="OF275" s="4">
        <f>SUMIFS('Aceite de Oliva'!OF$6:OF$257,'Aceite de Oliva'!$A$6:$A$257,"&gt;="&amp;$A275,'Aceite de Oliva'!$B$6:$B$257,"&lt;="&amp;$B275)</f>
        <v>0</v>
      </c>
      <c r="OG275" s="4">
        <f>SUMIFS('Aceite de Oliva'!OG$6:OG$257,'Aceite de Oliva'!$A$6:$A$257,"&gt;="&amp;$A275,'Aceite de Oliva'!$B$6:$B$257,"&lt;="&amp;$B275)</f>
        <v>0</v>
      </c>
      <c r="OH275" s="4">
        <f>SUMIFS('Aceite de Oliva'!OH$6:OH$257,'Aceite de Oliva'!$A$6:$A$257,"&gt;="&amp;$A275,'Aceite de Oliva'!$B$6:$B$257,"&lt;="&amp;$B275)</f>
        <v>0</v>
      </c>
      <c r="OI275" s="4">
        <f>SUMIFS('Aceite de Oliva'!OI$6:OI$257,'Aceite de Oliva'!$A$6:$A$257,"&gt;="&amp;$A275,'Aceite de Oliva'!$B$6:$B$257,"&lt;="&amp;$B275)</f>
        <v>0</v>
      </c>
      <c r="OM275" s="4">
        <f>SUMIFS('Aceite de Oliva'!OM$6:OM$257,'Aceite de Oliva'!$A$6:$A$257,"&gt;="&amp;$A275,'Aceite de Oliva'!$B$6:$B$257,"&lt;="&amp;$B275)</f>
        <v>0</v>
      </c>
      <c r="ON275" s="4">
        <f>SUMIFS('Aceite de Oliva'!ON$6:ON$257,'Aceite de Oliva'!$A$6:$A$257,"&gt;="&amp;$A275,'Aceite de Oliva'!$B$6:$B$257,"&lt;="&amp;$B275)</f>
        <v>0</v>
      </c>
      <c r="OO275" s="4">
        <f>SUMIFS('Aceite de Oliva'!OO$6:OO$257,'Aceite de Oliva'!$A$6:$A$257,"&gt;="&amp;$A275,'Aceite de Oliva'!$B$6:$B$257,"&lt;="&amp;$B275)</f>
        <v>0</v>
      </c>
      <c r="OP275" s="4">
        <f>SUMIFS('Aceite de Oliva'!OP$6:OP$257,'Aceite de Oliva'!$A$6:$A$257,"&gt;="&amp;$A275,'Aceite de Oliva'!$B$6:$B$257,"&lt;="&amp;$B275)</f>
        <v>0</v>
      </c>
      <c r="OT275" s="4">
        <f>SUMIFS('Aceite de Oliva'!OT$6:OT$257,'Aceite de Oliva'!$A$6:$A$257,"&gt;="&amp;$A275,'Aceite de Oliva'!$B$6:$B$257,"&lt;="&amp;$B275)</f>
        <v>0</v>
      </c>
      <c r="OU275" s="4">
        <f>SUMIFS('Aceite de Oliva'!OU$6:OU$257,'Aceite de Oliva'!$A$6:$A$257,"&gt;="&amp;$A275,'Aceite de Oliva'!$B$6:$B$257,"&lt;="&amp;$B275)</f>
        <v>0</v>
      </c>
      <c r="OV275" s="4">
        <f>SUMIFS('Aceite de Oliva'!OV$6:OV$257,'Aceite de Oliva'!$A$6:$A$257,"&gt;="&amp;$A275,'Aceite de Oliva'!$B$6:$B$257,"&lt;="&amp;$B275)</f>
        <v>0</v>
      </c>
      <c r="OW275" s="4">
        <f>SUMIFS('Aceite de Oliva'!OW$6:OW$257,'Aceite de Oliva'!$A$6:$A$257,"&gt;="&amp;$A275,'Aceite de Oliva'!$B$6:$B$257,"&lt;="&amp;$B275)</f>
        <v>0</v>
      </c>
      <c r="PA275" s="4">
        <f>SUMIFS('Aceite de Oliva'!PA$6:PA$257,'Aceite de Oliva'!$A$6:$A$257,"&gt;="&amp;$A275,'Aceite de Oliva'!$B$6:$B$257,"&lt;="&amp;$B275)</f>
        <v>0</v>
      </c>
      <c r="PB275" s="4">
        <f>SUMIFS('Aceite de Oliva'!PB$6:PB$257,'Aceite de Oliva'!$A$6:$A$257,"&gt;="&amp;$A275,'Aceite de Oliva'!$B$6:$B$257,"&lt;="&amp;$B275)</f>
        <v>0</v>
      </c>
      <c r="PC275" s="4">
        <f>SUMIFS('Aceite de Oliva'!PC$6:PC$257,'Aceite de Oliva'!$A$6:$A$257,"&gt;="&amp;$A275,'Aceite de Oliva'!$B$6:$B$257,"&lt;="&amp;$B275)</f>
        <v>0</v>
      </c>
      <c r="PD275" s="4">
        <f>SUMIFS('Aceite de Oliva'!PD$6:PD$257,'Aceite de Oliva'!$A$6:$A$257,"&gt;="&amp;$A275,'Aceite de Oliva'!$B$6:$B$257,"&lt;="&amp;$B275)</f>
        <v>0</v>
      </c>
      <c r="PH275" s="4">
        <f>SUMIFS('Aceite de Oliva'!PH$6:PH$257,'Aceite de Oliva'!$A$6:$A$257,"&gt;="&amp;$A275,'Aceite de Oliva'!$B$6:$B$257,"&lt;="&amp;$B275)</f>
        <v>0</v>
      </c>
      <c r="PI275" s="4">
        <f>SUMIFS('Aceite de Oliva'!PI$6:PI$257,'Aceite de Oliva'!$A$6:$A$257,"&gt;="&amp;$A275,'Aceite de Oliva'!$B$6:$B$257,"&lt;="&amp;$B275)</f>
        <v>0</v>
      </c>
      <c r="PJ275" s="4">
        <f>SUMIFS('Aceite de Oliva'!PJ$6:PJ$257,'Aceite de Oliva'!$A$6:$A$257,"&gt;="&amp;$A275,'Aceite de Oliva'!$B$6:$B$257,"&lt;="&amp;$B275)</f>
        <v>0</v>
      </c>
      <c r="PK275" s="4">
        <f>SUMIFS('Aceite de Oliva'!PK$6:PK$257,'Aceite de Oliva'!$A$6:$A$257,"&gt;="&amp;$A275,'Aceite de Oliva'!$B$6:$B$257,"&lt;="&amp;$B275)</f>
        <v>0</v>
      </c>
      <c r="PO275" s="4">
        <f>SUMIFS('Aceite de Oliva'!PO$6:PO$257,'Aceite de Oliva'!$A$6:$A$257,"&gt;="&amp;$A275,'Aceite de Oliva'!$B$6:$B$257,"&lt;="&amp;$B275)</f>
        <v>0</v>
      </c>
      <c r="PP275" s="4">
        <f>SUMIFS('Aceite de Oliva'!PP$6:PP$257,'Aceite de Oliva'!$A$6:$A$257,"&gt;="&amp;$A275,'Aceite de Oliva'!$B$6:$B$257,"&lt;="&amp;$B275)</f>
        <v>0</v>
      </c>
      <c r="PQ275" s="4">
        <f>SUMIFS('Aceite de Oliva'!PQ$6:PQ$257,'Aceite de Oliva'!$A$6:$A$257,"&gt;="&amp;$A275,'Aceite de Oliva'!$B$6:$B$257,"&lt;="&amp;$B275)</f>
        <v>0</v>
      </c>
      <c r="PR275" s="4">
        <f>SUMIFS('Aceite de Oliva'!PR$6:PR$257,'Aceite de Oliva'!$A$6:$A$257,"&gt;="&amp;$A275,'Aceite de Oliva'!$B$6:$B$257,"&lt;="&amp;$B275)</f>
        <v>0</v>
      </c>
      <c r="PV275" s="4">
        <f>SUMIFS('Aceite de Oliva'!PV$6:PV$257,'Aceite de Oliva'!$A$6:$A$257,"&gt;="&amp;$A275,'Aceite de Oliva'!$B$6:$B$257,"&lt;="&amp;$B275)</f>
        <v>0</v>
      </c>
      <c r="PW275" s="4">
        <f>SUMIFS('Aceite de Oliva'!PW$6:PW$257,'Aceite de Oliva'!$A$6:$A$257,"&gt;="&amp;$A275,'Aceite de Oliva'!$B$6:$B$257,"&lt;="&amp;$B275)</f>
        <v>0</v>
      </c>
      <c r="PX275" s="4">
        <f>SUMIFS('Aceite de Oliva'!PX$6:PX$257,'Aceite de Oliva'!$A$6:$A$257,"&gt;="&amp;$A275,'Aceite de Oliva'!$B$6:$B$257,"&lt;="&amp;$B275)</f>
        <v>0</v>
      </c>
      <c r="PY275" s="4">
        <f>SUMIFS('Aceite de Oliva'!PY$6:PY$257,'Aceite de Oliva'!$A$6:$A$257,"&gt;="&amp;$A275,'Aceite de Oliva'!$B$6:$B$257,"&lt;="&amp;$B275)</f>
        <v>0</v>
      </c>
      <c r="QC275" s="4">
        <f>SUMIFS('Aceite de Oliva'!QC$6:QC$257,'Aceite de Oliva'!$A$6:$A$257,"&gt;="&amp;$A275,'Aceite de Oliva'!$B$6:$B$257,"&lt;="&amp;$B275)</f>
        <v>0</v>
      </c>
      <c r="QD275" s="4">
        <f>SUMIFS('Aceite de Oliva'!QD$6:QD$257,'Aceite de Oliva'!$A$6:$A$257,"&gt;="&amp;$A275,'Aceite de Oliva'!$B$6:$B$257,"&lt;="&amp;$B275)</f>
        <v>0</v>
      </c>
      <c r="QE275" s="4">
        <f>SUMIFS('Aceite de Oliva'!QE$6:QE$257,'Aceite de Oliva'!$A$6:$A$257,"&gt;="&amp;$A275,'Aceite de Oliva'!$B$6:$B$257,"&lt;="&amp;$B275)</f>
        <v>0</v>
      </c>
      <c r="QF275" s="4">
        <f>SUMIFS('Aceite de Oliva'!QF$6:QF$257,'Aceite de Oliva'!$A$6:$A$257,"&gt;="&amp;$A275,'Aceite de Oliva'!$B$6:$B$257,"&lt;="&amp;$B275)</f>
        <v>0</v>
      </c>
      <c r="QJ275" s="4">
        <f>SUMIFS('Aceite de Oliva'!QJ$6:QJ$257,'Aceite de Oliva'!$A$6:$A$257,"&gt;="&amp;$A275,'Aceite de Oliva'!$B$6:$B$257,"&lt;="&amp;$B275)</f>
        <v>0</v>
      </c>
      <c r="QK275" s="4">
        <f>SUMIFS('Aceite de Oliva'!QK$6:QK$257,'Aceite de Oliva'!$A$6:$A$257,"&gt;="&amp;$A275,'Aceite de Oliva'!$B$6:$B$257,"&lt;="&amp;$B275)</f>
        <v>0</v>
      </c>
      <c r="QL275" s="4">
        <f>SUMIFS('Aceite de Oliva'!QL$6:QL$257,'Aceite de Oliva'!$A$6:$A$257,"&gt;="&amp;$A275,'Aceite de Oliva'!$B$6:$B$257,"&lt;="&amp;$B275)</f>
        <v>0</v>
      </c>
      <c r="QM275" s="4">
        <f>SUMIFS('Aceite de Oliva'!QM$6:QM$257,'Aceite de Oliva'!$A$6:$A$257,"&gt;="&amp;$A275,'Aceite de Oliva'!$B$6:$B$257,"&lt;="&amp;$B275)</f>
        <v>0</v>
      </c>
      <c r="QQ275" s="4">
        <f>SUMIFS('Aceite de Oliva'!QQ$6:QQ$257,'Aceite de Oliva'!$A$6:$A$257,"&gt;="&amp;$A275,'Aceite de Oliva'!$B$6:$B$257,"&lt;="&amp;$B275)</f>
        <v>0</v>
      </c>
      <c r="QR275" s="4">
        <f>SUMIFS('Aceite de Oliva'!QR$6:QR$257,'Aceite de Oliva'!$A$6:$A$257,"&gt;="&amp;$A275,'Aceite de Oliva'!$B$6:$B$257,"&lt;="&amp;$B275)</f>
        <v>0</v>
      </c>
      <c r="QS275" s="4">
        <f>SUMIFS('Aceite de Oliva'!QS$6:QS$257,'Aceite de Oliva'!$A$6:$A$257,"&gt;="&amp;$A275,'Aceite de Oliva'!$B$6:$B$257,"&lt;="&amp;$B275)</f>
        <v>0</v>
      </c>
      <c r="QT275" s="4">
        <f>SUMIFS('Aceite de Oliva'!QT$6:QT$257,'Aceite de Oliva'!$A$6:$A$257,"&gt;="&amp;$A275,'Aceite de Oliva'!$B$6:$B$257,"&lt;="&amp;$B275)</f>
        <v>0</v>
      </c>
      <c r="QX275" s="4">
        <f>SUMIFS('Aceite de Oliva'!QX$6:QX$257,'Aceite de Oliva'!$A$6:$A$257,"&gt;="&amp;$A275,'Aceite de Oliva'!$B$6:$B$257,"&lt;="&amp;$B275)</f>
        <v>0</v>
      </c>
      <c r="QY275" s="4">
        <f>SUMIFS('Aceite de Oliva'!QY$6:QY$257,'Aceite de Oliva'!$A$6:$A$257,"&gt;="&amp;$A275,'Aceite de Oliva'!$B$6:$B$257,"&lt;="&amp;$B275)</f>
        <v>0</v>
      </c>
      <c r="QZ275" s="4">
        <f>SUMIFS('Aceite de Oliva'!QZ$6:QZ$257,'Aceite de Oliva'!$A$6:$A$257,"&gt;="&amp;$A275,'Aceite de Oliva'!$B$6:$B$257,"&lt;="&amp;$B275)</f>
        <v>0</v>
      </c>
      <c r="RA275" s="4">
        <f>SUMIFS('Aceite de Oliva'!RA$6:RA$257,'Aceite de Oliva'!$A$6:$A$257,"&gt;="&amp;$A275,'Aceite de Oliva'!$B$6:$B$257,"&lt;="&amp;$B275)</f>
        <v>0</v>
      </c>
      <c r="RE275" s="4">
        <f>SUMIFS('Aceite de Oliva'!RE$6:RE$257,'Aceite de Oliva'!$A$6:$A$257,"&gt;="&amp;$A275,'Aceite de Oliva'!$B$6:$B$257,"&lt;="&amp;$B275)</f>
        <v>0</v>
      </c>
      <c r="RF275" s="4">
        <f>SUMIFS('Aceite de Oliva'!RF$6:RF$257,'Aceite de Oliva'!$A$6:$A$257,"&gt;="&amp;$A275,'Aceite de Oliva'!$B$6:$B$257,"&lt;="&amp;$B275)</f>
        <v>0</v>
      </c>
      <c r="RG275" s="4">
        <f>SUMIFS('Aceite de Oliva'!RG$6:RG$257,'Aceite de Oliva'!$A$6:$A$257,"&gt;="&amp;$A275,'Aceite de Oliva'!$B$6:$B$257,"&lt;="&amp;$B275)</f>
        <v>0</v>
      </c>
      <c r="RH275" s="4">
        <f>SUMIFS('Aceite de Oliva'!RH$6:RH$257,'Aceite de Oliva'!$A$6:$A$257,"&gt;="&amp;$A275,'Aceite de Oliva'!$B$6:$B$257,"&lt;="&amp;$B275)</f>
        <v>0</v>
      </c>
      <c r="RL275" s="4">
        <f>SUMIFS('Aceite de Oliva'!RL$6:RL$257,'Aceite de Oliva'!$A$6:$A$257,"&gt;="&amp;$A275,'Aceite de Oliva'!$B$6:$B$257,"&lt;="&amp;$B275)</f>
        <v>0</v>
      </c>
      <c r="RM275" s="4">
        <f>SUMIFS('Aceite de Oliva'!RM$6:RM$257,'Aceite de Oliva'!$A$6:$A$257,"&gt;="&amp;$A275,'Aceite de Oliva'!$B$6:$B$257,"&lt;="&amp;$B275)</f>
        <v>0</v>
      </c>
      <c r="RN275" s="4">
        <f>SUMIFS('Aceite de Oliva'!RN$6:RN$257,'Aceite de Oliva'!$A$6:$A$257,"&gt;="&amp;$A275,'Aceite de Oliva'!$B$6:$B$257,"&lt;="&amp;$B275)</f>
        <v>0</v>
      </c>
      <c r="RO275" s="4">
        <f>SUMIFS('Aceite de Oliva'!RO$6:RO$257,'Aceite de Oliva'!$A$6:$A$257,"&gt;="&amp;$A275,'Aceite de Oliva'!$B$6:$B$257,"&lt;="&amp;$B275)</f>
        <v>0</v>
      </c>
      <c r="RS275" s="4">
        <f>SUMIFS('Aceite de Oliva'!RS$6:RS$257,'Aceite de Oliva'!$A$6:$A$257,"&gt;="&amp;$A275,'Aceite de Oliva'!$B$6:$B$257,"&lt;="&amp;$B275)</f>
        <v>0.14000000000000001</v>
      </c>
      <c r="RT275" s="4">
        <f>SUMIFS('Aceite de Oliva'!RT$6:RT$257,'Aceite de Oliva'!$A$6:$A$257,"&gt;="&amp;$A275,'Aceite de Oliva'!$B$6:$B$257,"&lt;="&amp;$B275)</f>
        <v>0.67</v>
      </c>
      <c r="RU275" s="4">
        <f>SUMIFS('Aceite de Oliva'!RU$6:RU$257,'Aceite de Oliva'!$A$6:$A$257,"&gt;="&amp;$A275,'Aceite de Oliva'!$B$6:$B$257,"&lt;="&amp;$B275)</f>
        <v>0</v>
      </c>
      <c r="RV275" s="4">
        <f>SUMIFS('Aceite de Oliva'!RV$6:RV$257,'Aceite de Oliva'!$A$6:$A$257,"&gt;="&amp;$A275,'Aceite de Oliva'!$B$6:$B$257,"&lt;="&amp;$B275)</f>
        <v>0</v>
      </c>
      <c r="RZ275" s="4">
        <f>SUMIFS('Aceite de Oliva'!RZ$6:RZ$257,'Aceite de Oliva'!$A$6:$A$257,"&gt;="&amp;$A275,'Aceite de Oliva'!$B$6:$B$257,"&lt;="&amp;$B275)</f>
        <v>0.13</v>
      </c>
      <c r="SA275" s="4">
        <f>SUMIFS('Aceite de Oliva'!SA$6:SA$257,'Aceite de Oliva'!$A$6:$A$257,"&gt;="&amp;$A275,'Aceite de Oliva'!$B$6:$B$257,"&lt;="&amp;$B275)</f>
        <v>0</v>
      </c>
      <c r="SB275" s="4">
        <f>SUMIFS('Aceite de Oliva'!SB$6:SB$257,'Aceite de Oliva'!$A$6:$A$257,"&gt;="&amp;$A275,'Aceite de Oliva'!$B$6:$B$257,"&lt;="&amp;$B275)</f>
        <v>0</v>
      </c>
      <c r="SC275" s="4">
        <f>SUMIFS('Aceite de Oliva'!SC$6:SC$257,'Aceite de Oliva'!$A$6:$A$257,"&gt;="&amp;$A275,'Aceite de Oliva'!$B$6:$B$257,"&lt;="&amp;$B275)</f>
        <v>0</v>
      </c>
      <c r="SG275" s="4">
        <f>SUMIFS('Aceite de Oliva'!SG$6:SG$257,'Aceite de Oliva'!$A$6:$A$257,"&gt;="&amp;$A275,'Aceite de Oliva'!$B$6:$B$257,"&lt;="&amp;$B275)</f>
        <v>0.05</v>
      </c>
      <c r="SH275" s="4">
        <f>SUMIFS('Aceite de Oliva'!SH$6:SH$257,'Aceite de Oliva'!$A$6:$A$257,"&gt;="&amp;$A275,'Aceite de Oliva'!$B$6:$B$257,"&lt;="&amp;$B275)</f>
        <v>0</v>
      </c>
      <c r="SI275" s="4">
        <f>SUMIFS('Aceite de Oliva'!SI$6:SI$257,'Aceite de Oliva'!$A$6:$A$257,"&gt;="&amp;$A275,'Aceite de Oliva'!$B$6:$B$257,"&lt;="&amp;$B275)</f>
        <v>0</v>
      </c>
      <c r="SJ275" s="4">
        <f>SUMIFS('Aceite de Oliva'!SJ$6:SJ$257,'Aceite de Oliva'!$A$6:$A$257,"&gt;="&amp;$A275,'Aceite de Oliva'!$B$6:$B$257,"&lt;="&amp;$B275)</f>
        <v>0</v>
      </c>
      <c r="SN275" s="4">
        <f>SUMIFS('Aceite de Oliva'!SN$6:SN$257,'Aceite de Oliva'!$A$6:$A$257,"&gt;="&amp;$A275,'Aceite de Oliva'!$B$6:$B$257,"&lt;="&amp;$B275)</f>
        <v>0.14000000000000001</v>
      </c>
      <c r="SO275" s="4">
        <f>SUMIFS('Aceite de Oliva'!SO$6:SO$257,'Aceite de Oliva'!$A$6:$A$257,"&gt;="&amp;$A275,'Aceite de Oliva'!$B$6:$B$257,"&lt;="&amp;$B275)</f>
        <v>0</v>
      </c>
      <c r="SP275" s="4">
        <f>SUMIFS('Aceite de Oliva'!SP$6:SP$257,'Aceite de Oliva'!$A$6:$A$257,"&gt;="&amp;$A275,'Aceite de Oliva'!$B$6:$B$257,"&lt;="&amp;$B275)</f>
        <v>0</v>
      </c>
      <c r="SQ275" s="4">
        <f>SUMIFS('Aceite de Oliva'!SQ$6:SQ$257,'Aceite de Oliva'!$A$6:$A$257,"&gt;="&amp;$A275,'Aceite de Oliva'!$B$6:$B$257,"&lt;="&amp;$B275)</f>
        <v>0</v>
      </c>
      <c r="SU275" s="4">
        <f>SUMIFS('Aceite de Oliva'!SU$6:SU$257,'Aceite de Oliva'!$A$6:$A$257,"&gt;="&amp;$A275,'Aceite de Oliva'!$B$6:$B$257,"&lt;="&amp;$B275)</f>
        <v>0</v>
      </c>
      <c r="SV275" s="4">
        <f>SUMIFS('Aceite de Oliva'!SV$6:SV$257,'Aceite de Oliva'!$A$6:$A$257,"&gt;="&amp;$A275,'Aceite de Oliva'!$B$6:$B$257,"&lt;="&amp;$B275)</f>
        <v>0</v>
      </c>
      <c r="SW275" s="4">
        <f>SUMIFS('Aceite de Oliva'!SW$6:SW$257,'Aceite de Oliva'!$A$6:$A$257,"&gt;="&amp;$A275,'Aceite de Oliva'!$B$6:$B$257,"&lt;="&amp;$B275)</f>
        <v>0</v>
      </c>
      <c r="SX275" s="4">
        <f>SUMIFS('Aceite de Oliva'!SX$6:SX$257,'Aceite de Oliva'!$A$6:$A$257,"&gt;="&amp;$A275,'Aceite de Oliva'!$B$6:$B$257,"&lt;="&amp;$B275)</f>
        <v>0</v>
      </c>
      <c r="TB275" s="4">
        <f>SUMIFS('Aceite de Oliva'!TB$6:TB$257,'Aceite de Oliva'!$A$6:$A$257,"&gt;="&amp;$A275,'Aceite de Oliva'!$B$6:$B$257,"&lt;="&amp;$B275)</f>
        <v>0.12</v>
      </c>
      <c r="TC275" s="4">
        <f>SUMIFS('Aceite de Oliva'!TC$6:TC$257,'Aceite de Oliva'!$A$6:$A$257,"&gt;="&amp;$A275,'Aceite de Oliva'!$B$6:$B$257,"&lt;="&amp;$B275)</f>
        <v>0.37</v>
      </c>
      <c r="TD275" s="4">
        <f>SUMIFS('Aceite de Oliva'!TD$6:TD$257,'Aceite de Oliva'!$A$6:$A$257,"&gt;="&amp;$A275,'Aceite de Oliva'!$B$6:$B$257,"&lt;="&amp;$B275)</f>
        <v>0</v>
      </c>
      <c r="TE275" s="4">
        <f>SUMIFS('Aceite de Oliva'!TE$6:TE$257,'Aceite de Oliva'!$A$6:$A$257,"&gt;="&amp;$A275,'Aceite de Oliva'!$B$6:$B$257,"&lt;="&amp;$B275)</f>
        <v>0</v>
      </c>
      <c r="TI275" s="4">
        <f>SUMIFS('Aceite de Oliva'!TI$6:TI$257,'Aceite de Oliva'!$A$6:$A$257,"&gt;="&amp;$A275,'Aceite de Oliva'!$B$6:$B$257,"&lt;="&amp;$B275)</f>
        <v>0.43000000000000005</v>
      </c>
      <c r="TJ275" s="4">
        <f>SUMIFS('Aceite de Oliva'!TJ$6:TJ$257,'Aceite de Oliva'!$A$6:$A$257,"&gt;="&amp;$A275,'Aceite de Oliva'!$B$6:$B$257,"&lt;="&amp;$B275)</f>
        <v>0.35</v>
      </c>
      <c r="TK275" s="4">
        <f>SUMIFS('Aceite de Oliva'!TK$6:TK$257,'Aceite de Oliva'!$A$6:$A$257,"&gt;="&amp;$A275,'Aceite de Oliva'!$B$6:$B$257,"&lt;="&amp;$B275)</f>
        <v>0.24</v>
      </c>
      <c r="TL275" s="4">
        <f>SUMIFS('Aceite de Oliva'!TL$6:TL$257,'Aceite de Oliva'!$A$6:$A$257,"&gt;="&amp;$A275,'Aceite de Oliva'!$B$6:$B$257,"&lt;="&amp;$B275)</f>
        <v>0</v>
      </c>
      <c r="TP275" s="4">
        <f>SUMIFS('Aceite de Oliva'!TP$6:TP$257,'Aceite de Oliva'!$A$6:$A$257,"&gt;="&amp;$A275,'Aceite de Oliva'!$B$6:$B$257,"&lt;="&amp;$B275)</f>
        <v>0.62</v>
      </c>
      <c r="TQ275" s="4">
        <f>SUMIFS('Aceite de Oliva'!TQ$6:TQ$257,'Aceite de Oliva'!$A$6:$A$257,"&gt;="&amp;$A275,'Aceite de Oliva'!$B$6:$B$257,"&lt;="&amp;$B275)</f>
        <v>0.38</v>
      </c>
      <c r="TR275" s="4">
        <f>SUMIFS('Aceite de Oliva'!TR$6:TR$257,'Aceite de Oliva'!$A$6:$A$257,"&gt;="&amp;$A275,'Aceite de Oliva'!$B$6:$B$257,"&lt;="&amp;$B275)</f>
        <v>0.85000000000000009</v>
      </c>
      <c r="TS275" s="4">
        <f>SUMIFS('Aceite de Oliva'!TS$6:TS$257,'Aceite de Oliva'!$A$6:$A$257,"&gt;="&amp;$A275,'Aceite de Oliva'!$B$6:$B$257,"&lt;="&amp;$B275)</f>
        <v>0</v>
      </c>
      <c r="TW275" s="4">
        <f>SUMIFS('Aceite de Oliva'!TW$6:TW$257,'Aceite de Oliva'!$A$6:$A$257,"&gt;="&amp;$A275,'Aceite de Oliva'!$B$6:$B$257,"&lt;="&amp;$B275)</f>
        <v>0.45999999999999996</v>
      </c>
      <c r="TX275" s="4">
        <f>SUMIFS('Aceite de Oliva'!TX$6:TX$257,'Aceite de Oliva'!$A$6:$A$257,"&gt;="&amp;$A275,'Aceite de Oliva'!$B$6:$B$257,"&lt;="&amp;$B275)</f>
        <v>0.74</v>
      </c>
      <c r="TY275" s="4">
        <f>SUMIFS('Aceite de Oliva'!TY$6:TY$257,'Aceite de Oliva'!$A$6:$A$257,"&gt;="&amp;$A275,'Aceite de Oliva'!$B$6:$B$257,"&lt;="&amp;$B275)</f>
        <v>0.22</v>
      </c>
      <c r="TZ275" s="4">
        <f>SUMIFS('Aceite de Oliva'!TZ$6:TZ$257,'Aceite de Oliva'!$A$6:$A$257,"&gt;="&amp;$A275,'Aceite de Oliva'!$B$6:$B$257,"&lt;="&amp;$B275)</f>
        <v>0.32</v>
      </c>
      <c r="UD275" s="4">
        <f>SUMIFS('Aceite de Oliva'!UD$6:UD$257,'Aceite de Oliva'!$A$6:$A$257,"&gt;="&amp;$A275,'Aceite de Oliva'!$B$6:$B$257,"&lt;="&amp;$B275)</f>
        <v>11.05</v>
      </c>
      <c r="UE275" s="4">
        <f>SUMIFS('Aceite de Oliva'!UE$6:UE$257,'Aceite de Oliva'!$A$6:$A$257,"&gt;="&amp;$A275,'Aceite de Oliva'!$B$6:$B$257,"&lt;="&amp;$B275)</f>
        <v>2.19</v>
      </c>
      <c r="UF275" s="4">
        <f>SUMIFS('Aceite de Oliva'!UF$6:UF$257,'Aceite de Oliva'!$A$6:$A$257,"&gt;="&amp;$A275,'Aceite de Oliva'!$B$6:$B$257,"&lt;="&amp;$B275)</f>
        <v>15.26</v>
      </c>
      <c r="UG275" s="4">
        <f>SUMIFS('Aceite de Oliva'!UG$6:UG$257,'Aceite de Oliva'!$A$6:$A$257,"&gt;="&amp;$A275,'Aceite de Oliva'!$B$6:$B$257,"&lt;="&amp;$B275)</f>
        <v>5.26</v>
      </c>
      <c r="UK275" s="4">
        <f>SUMIFS('Aceite de Oliva'!UK$6:UK$257,'Aceite de Oliva'!$A$6:$A$257,"&gt;="&amp;$A275,'Aceite de Oliva'!$B$6:$B$257,"&lt;="&amp;$B275)</f>
        <v>17.830000000000002</v>
      </c>
      <c r="UL275" s="4">
        <f>SUMIFS('Aceite de Oliva'!UL$6:UL$257,'Aceite de Oliva'!$A$6:$A$257,"&gt;="&amp;$A275,'Aceite de Oliva'!$B$6:$B$257,"&lt;="&amp;$B275)</f>
        <v>8.09</v>
      </c>
      <c r="UM275" s="4">
        <f>SUMIFS('Aceite de Oliva'!UM$6:UM$257,'Aceite de Oliva'!$A$6:$A$257,"&gt;="&amp;$A275,'Aceite de Oliva'!$B$6:$B$257,"&lt;="&amp;$B275)</f>
        <v>19.72</v>
      </c>
      <c r="UN275" s="4">
        <f>SUMIFS('Aceite de Oliva'!UN$6:UN$257,'Aceite de Oliva'!$A$6:$A$257,"&gt;="&amp;$A275,'Aceite de Oliva'!$B$6:$B$257,"&lt;="&amp;$B275)</f>
        <v>29.700000000000003</v>
      </c>
      <c r="UR275" s="4">
        <f>SUMIFS('Aceite de Oliva'!UR$6:UR$257,'Aceite de Oliva'!$A$6:$A$257,"&gt;="&amp;$A275,'Aceite de Oliva'!$B$6:$B$257,"&lt;="&amp;$B275)</f>
        <v>5.57</v>
      </c>
      <c r="US275" s="4">
        <f>SUMIFS('Aceite de Oliva'!US$6:US$257,'Aceite de Oliva'!$A$6:$A$257,"&gt;="&amp;$A275,'Aceite de Oliva'!$B$6:$B$257,"&lt;="&amp;$B275)</f>
        <v>12.030000000000001</v>
      </c>
      <c r="UT275" s="4">
        <f>SUMIFS('Aceite de Oliva'!UT$6:UT$257,'Aceite de Oliva'!$A$6:$A$257,"&gt;="&amp;$A275,'Aceite de Oliva'!$B$6:$B$257,"&lt;="&amp;$B275)</f>
        <v>3.84</v>
      </c>
      <c r="UU275" s="4">
        <f>SUMIFS('Aceite de Oliva'!UU$6:UU$257,'Aceite de Oliva'!$A$6:$A$257,"&gt;="&amp;$A275,'Aceite de Oliva'!$B$6:$B$257,"&lt;="&amp;$B275)</f>
        <v>0.59</v>
      </c>
      <c r="UY275" s="4">
        <f>SUMIFS('Aceite de Oliva'!UY$6:UY$257,'Aceite de Oliva'!$A$6:$A$257,"&gt;="&amp;$A275,'Aceite de Oliva'!$B$6:$B$257,"&lt;="&amp;$B275)</f>
        <v>1.82</v>
      </c>
      <c r="UZ275" s="4">
        <f>SUMIFS('Aceite de Oliva'!UZ$6:UZ$257,'Aceite de Oliva'!$A$6:$A$257,"&gt;="&amp;$A275,'Aceite de Oliva'!$B$6:$B$257,"&lt;="&amp;$B275)</f>
        <v>2.59</v>
      </c>
      <c r="VA275" s="4">
        <f>SUMIFS('Aceite de Oliva'!VA$6:VA$257,'Aceite de Oliva'!$A$6:$A$257,"&gt;="&amp;$A275,'Aceite de Oliva'!$B$6:$B$257,"&lt;="&amp;$B275)</f>
        <v>2.02</v>
      </c>
      <c r="VB275" s="4">
        <f>SUMIFS('Aceite de Oliva'!VB$6:VB$257,'Aceite de Oliva'!$A$6:$A$257,"&gt;="&amp;$A275,'Aceite de Oliva'!$B$6:$B$257,"&lt;="&amp;$B275)</f>
        <v>0</v>
      </c>
      <c r="VF275" s="4">
        <f>SUMIFS('Aceite de Oliva'!VF$6:VF$257,'Aceite de Oliva'!$A$6:$A$257,"&gt;="&amp;$A275,'Aceite de Oliva'!$B$6:$B$257,"&lt;="&amp;$B275)</f>
        <v>3.49</v>
      </c>
      <c r="VG275" s="4">
        <f>SUMIFS('Aceite de Oliva'!VG$6:VG$257,'Aceite de Oliva'!$A$6:$A$257,"&gt;="&amp;$A275,'Aceite de Oliva'!$B$6:$B$257,"&lt;="&amp;$B275)</f>
        <v>4.7299999999999995</v>
      </c>
      <c r="VH275" s="4">
        <f>SUMIFS('Aceite de Oliva'!VH$6:VH$257,'Aceite de Oliva'!$A$6:$A$257,"&gt;="&amp;$A275,'Aceite de Oliva'!$B$6:$B$257,"&lt;="&amp;$B275)</f>
        <v>2.9200000000000004</v>
      </c>
      <c r="VI275" s="4">
        <f>SUMIFS('Aceite de Oliva'!VI$6:VI$257,'Aceite de Oliva'!$A$6:$A$257,"&gt;="&amp;$A275,'Aceite de Oliva'!$B$6:$B$257,"&lt;="&amp;$B275)</f>
        <v>5.56</v>
      </c>
      <c r="VM275" s="4">
        <f>SUMIFS('Aceite de Oliva'!VM$6:VM$257,'Aceite de Oliva'!$A$6:$A$257,"&gt;="&amp;$A275,'Aceite de Oliva'!$B$6:$B$257,"&lt;="&amp;$B275)</f>
        <v>10.27</v>
      </c>
      <c r="VN275" s="4">
        <f>SUMIFS('Aceite de Oliva'!VN$6:VN$257,'Aceite de Oliva'!$A$6:$A$257,"&gt;="&amp;$A275,'Aceite de Oliva'!$B$6:$B$257,"&lt;="&amp;$B275)</f>
        <v>2.1</v>
      </c>
      <c r="VO275" s="4">
        <f>SUMIFS('Aceite de Oliva'!VO$6:VO$257,'Aceite de Oliva'!$A$6:$A$257,"&gt;="&amp;$A275,'Aceite de Oliva'!$B$6:$B$257,"&lt;="&amp;$B275)</f>
        <v>14.590000000000002</v>
      </c>
      <c r="VP275" s="4">
        <f>SUMIFS('Aceite de Oliva'!VP$6:VP$257,'Aceite de Oliva'!$A$6:$A$257,"&gt;="&amp;$A275,'Aceite de Oliva'!$B$6:$B$257,"&lt;="&amp;$B275)</f>
        <v>9.65</v>
      </c>
      <c r="VT275" s="4">
        <f>SUMIFS('Aceite de Oliva'!VT$6:VT$257,'Aceite de Oliva'!$A$6:$A$257,"&gt;="&amp;$A275,'Aceite de Oliva'!$B$6:$B$257,"&lt;="&amp;$B275)</f>
        <v>29.589999999999996</v>
      </c>
      <c r="VU275" s="4">
        <f>SUMIFS('Aceite de Oliva'!VU$6:VU$257,'Aceite de Oliva'!$A$6:$A$257,"&gt;="&amp;$A275,'Aceite de Oliva'!$B$6:$B$257,"&lt;="&amp;$B275)</f>
        <v>4.2799999999999994</v>
      </c>
      <c r="VV275" s="4">
        <f>SUMIFS('Aceite de Oliva'!VV$6:VV$257,'Aceite de Oliva'!$A$6:$A$257,"&gt;="&amp;$A275,'Aceite de Oliva'!$B$6:$B$257,"&lt;="&amp;$B275)</f>
        <v>41.800000000000004</v>
      </c>
      <c r="VW275" s="4">
        <f>SUMIFS('Aceite de Oliva'!VW$6:VW$257,'Aceite de Oliva'!$A$6:$A$257,"&gt;="&amp;$A275,'Aceite de Oliva'!$B$6:$B$257,"&lt;="&amp;$B275)</f>
        <v>19.82</v>
      </c>
      <c r="WA275" s="4">
        <f>SUMIFS('Aceite de Oliva'!WA$6:WA$257,'Aceite de Oliva'!$A$6:$A$257,"&gt;="&amp;$A275,'Aceite de Oliva'!$B$6:$B$257,"&lt;="&amp;$B275)</f>
        <v>4.37</v>
      </c>
      <c r="WB275" s="4">
        <f>SUMIFS('Aceite de Oliva'!WB$6:WB$257,'Aceite de Oliva'!$A$6:$A$257,"&gt;="&amp;$A275,'Aceite de Oliva'!$B$6:$B$257,"&lt;="&amp;$B275)</f>
        <v>3.02</v>
      </c>
      <c r="WC275" s="4">
        <f>SUMIFS('Aceite de Oliva'!WC$6:WC$257,'Aceite de Oliva'!$A$6:$A$257,"&gt;="&amp;$A275,'Aceite de Oliva'!$B$6:$B$257,"&lt;="&amp;$B275)</f>
        <v>4.1899999999999995</v>
      </c>
      <c r="WD275" s="4">
        <f>SUMIFS('Aceite de Oliva'!WD$6:WD$257,'Aceite de Oliva'!$A$6:$A$257,"&gt;="&amp;$A275,'Aceite de Oliva'!$B$6:$B$257,"&lt;="&amp;$B275)</f>
        <v>2.83</v>
      </c>
      <c r="WH275" s="4">
        <f>SUMIFS('Aceite de Oliva'!WH$6:WH$257,'Aceite de Oliva'!$A$6:$A$257,"&gt;="&amp;$A275,'Aceite de Oliva'!$B$6:$B$257,"&lt;="&amp;$B275)</f>
        <v>0.7</v>
      </c>
      <c r="WI275" s="4">
        <f>SUMIFS('Aceite de Oliva'!WI$6:WI$257,'Aceite de Oliva'!$A$6:$A$257,"&gt;="&amp;$A275,'Aceite de Oliva'!$B$6:$B$257,"&lt;="&amp;$B275)</f>
        <v>1.0900000000000001</v>
      </c>
      <c r="WJ275" s="4">
        <f>SUMIFS('Aceite de Oliva'!WJ$6:WJ$257,'Aceite de Oliva'!$A$6:$A$257,"&gt;="&amp;$A275,'Aceite de Oliva'!$B$6:$B$257,"&lt;="&amp;$B275)</f>
        <v>0.36</v>
      </c>
      <c r="WK275" s="4">
        <f>SUMIFS('Aceite de Oliva'!WK$6:WK$257,'Aceite de Oliva'!$A$6:$A$257,"&gt;="&amp;$A275,'Aceite de Oliva'!$B$6:$B$257,"&lt;="&amp;$B275)</f>
        <v>0.44</v>
      </c>
      <c r="WO275" s="4">
        <f>SUMIFS('Aceite de Oliva'!WO$6:WO$257,'Aceite de Oliva'!$A$6:$A$257,"&gt;="&amp;$A275,'Aceite de Oliva'!$B$6:$B$257,"&lt;="&amp;$B275)</f>
        <v>0.32</v>
      </c>
      <c r="WP275" s="4">
        <f>SUMIFS('Aceite de Oliva'!WP$6:WP$257,'Aceite de Oliva'!$A$6:$A$257,"&gt;="&amp;$A275,'Aceite de Oliva'!$B$6:$B$257,"&lt;="&amp;$B275)</f>
        <v>0</v>
      </c>
      <c r="WQ275" s="4">
        <f>SUMIFS('Aceite de Oliva'!WQ$6:WQ$257,'Aceite de Oliva'!$A$6:$A$257,"&gt;="&amp;$A275,'Aceite de Oliva'!$B$6:$B$257,"&lt;="&amp;$B275)</f>
        <v>0.11</v>
      </c>
      <c r="WR275" s="4">
        <f>SUMIFS('Aceite de Oliva'!WR$6:WR$257,'Aceite de Oliva'!$A$6:$A$257,"&gt;="&amp;$A275,'Aceite de Oliva'!$B$6:$B$257,"&lt;="&amp;$B275)</f>
        <v>0.88</v>
      </c>
      <c r="WV275" s="4">
        <f>SUMIFS('Aceite de Oliva'!WV$6:WV$257,'Aceite de Oliva'!$A$6:$A$257,"&gt;="&amp;$A275,'Aceite de Oliva'!$B$6:$B$257,"&lt;="&amp;$B275)</f>
        <v>0.51</v>
      </c>
      <c r="WW275" s="4">
        <f>SUMIFS('Aceite de Oliva'!WW$6:WW$257,'Aceite de Oliva'!$A$6:$A$257,"&gt;="&amp;$A275,'Aceite de Oliva'!$B$6:$B$257,"&lt;="&amp;$B275)</f>
        <v>0.22</v>
      </c>
      <c r="WX275" s="4">
        <f>SUMIFS('Aceite de Oliva'!WX$6:WX$257,'Aceite de Oliva'!$A$6:$A$257,"&gt;="&amp;$A275,'Aceite de Oliva'!$B$6:$B$257,"&lt;="&amp;$B275)</f>
        <v>0.64</v>
      </c>
      <c r="WY275" s="4">
        <f>SUMIFS('Aceite de Oliva'!WY$6:WY$257,'Aceite de Oliva'!$A$6:$A$257,"&gt;="&amp;$A275,'Aceite de Oliva'!$B$6:$B$257,"&lt;="&amp;$B275)</f>
        <v>0.66</v>
      </c>
      <c r="XC275" s="4">
        <f>SUMIFS('Aceite de Oliva'!XC$6:XC$257,'Aceite de Oliva'!$A$6:$A$257,"&gt;="&amp;$A275,'Aceite de Oliva'!$B$6:$B$257,"&lt;="&amp;$B275)</f>
        <v>0.46</v>
      </c>
      <c r="XD275" s="4">
        <f>SUMIFS('Aceite de Oliva'!XD$6:XD$257,'Aceite de Oliva'!$A$6:$A$257,"&gt;="&amp;$A275,'Aceite de Oliva'!$B$6:$B$257,"&lt;="&amp;$B275)</f>
        <v>0</v>
      </c>
      <c r="XE275" s="4">
        <f>SUMIFS('Aceite de Oliva'!XE$6:XE$257,'Aceite de Oliva'!$A$6:$A$257,"&gt;="&amp;$A275,'Aceite de Oliva'!$B$6:$B$257,"&lt;="&amp;$B275)</f>
        <v>0.55000000000000004</v>
      </c>
      <c r="XF275" s="4">
        <f>SUMIFS('Aceite de Oliva'!XF$6:XF$257,'Aceite de Oliva'!$A$6:$A$257,"&gt;="&amp;$A275,'Aceite de Oliva'!$B$6:$B$257,"&lt;="&amp;$B275)</f>
        <v>1.01</v>
      </c>
      <c r="XJ275" s="4">
        <f>SUMIFS('Aceite de Oliva'!XJ$6:XJ$257,'Aceite de Oliva'!$A$6:$A$257,"&gt;="&amp;$A275,'Aceite de Oliva'!$B$6:$B$257,"&lt;="&amp;$B275)</f>
        <v>0.45999999999999996</v>
      </c>
      <c r="XK275" s="4">
        <f>SUMIFS('Aceite de Oliva'!XK$6:XK$257,'Aceite de Oliva'!$A$6:$A$257,"&gt;="&amp;$A275,'Aceite de Oliva'!$B$6:$B$257,"&lt;="&amp;$B275)</f>
        <v>0.28000000000000003</v>
      </c>
      <c r="XL275" s="4">
        <f>SUMIFS('Aceite de Oliva'!XL$6:XL$257,'Aceite de Oliva'!$A$6:$A$257,"&gt;="&amp;$A275,'Aceite de Oliva'!$B$6:$B$257,"&lt;="&amp;$B275)</f>
        <v>0.45</v>
      </c>
      <c r="XM275" s="4">
        <f>SUMIFS('Aceite de Oliva'!XM$6:XM$257,'Aceite de Oliva'!$A$6:$A$257,"&gt;="&amp;$A275,'Aceite de Oliva'!$B$6:$B$257,"&lt;="&amp;$B275)</f>
        <v>0.7</v>
      </c>
      <c r="XQ275" s="4">
        <f>SUMIFS('Aceite de Oliva'!XQ$6:XQ$257,'Aceite de Oliva'!$A$6:$A$257,"&gt;="&amp;$A275,'Aceite de Oliva'!$B$6:$B$257,"&lt;="&amp;$B275)</f>
        <v>0.46</v>
      </c>
      <c r="XR275" s="4">
        <f>SUMIFS('Aceite de Oliva'!XR$6:XR$257,'Aceite de Oliva'!$A$6:$A$257,"&gt;="&amp;$A275,'Aceite de Oliva'!$B$6:$B$257,"&lt;="&amp;$B275)</f>
        <v>0</v>
      </c>
      <c r="XS275" s="4">
        <f>SUMIFS('Aceite de Oliva'!XS$6:XS$257,'Aceite de Oliva'!$A$6:$A$257,"&gt;="&amp;$A275,'Aceite de Oliva'!$B$6:$B$257,"&lt;="&amp;$B275)</f>
        <v>0.79999999999999993</v>
      </c>
      <c r="XT275" s="4">
        <f>SUMIFS('Aceite de Oliva'!XT$6:XT$257,'Aceite de Oliva'!$A$6:$A$257,"&gt;="&amp;$A275,'Aceite de Oliva'!$B$6:$B$257,"&lt;="&amp;$B275)</f>
        <v>0</v>
      </c>
      <c r="XX275" s="4">
        <f>SUMIFS('Aceite de Oliva'!XX$6:XX$257,'Aceite de Oliva'!$A$6:$A$257,"&gt;="&amp;$A275,'Aceite de Oliva'!$B$6:$B$257,"&lt;="&amp;$B275)</f>
        <v>0.33</v>
      </c>
      <c r="XY275" s="4">
        <f>SUMIFS('Aceite de Oliva'!XY$6:XY$257,'Aceite de Oliva'!$A$6:$A$257,"&gt;="&amp;$A275,'Aceite de Oliva'!$B$6:$B$257,"&lt;="&amp;$B275)</f>
        <v>0.44</v>
      </c>
      <c r="XZ275" s="4">
        <f>SUMIFS('Aceite de Oliva'!XZ$6:XZ$257,'Aceite de Oliva'!$A$6:$A$257,"&gt;="&amp;$A275,'Aceite de Oliva'!$B$6:$B$257,"&lt;="&amp;$B275)</f>
        <v>0</v>
      </c>
      <c r="YA275" s="4">
        <f>SUMIFS('Aceite de Oliva'!YA$6:YA$257,'Aceite de Oliva'!$A$6:$A$257,"&gt;="&amp;$A275,'Aceite de Oliva'!$B$6:$B$257,"&lt;="&amp;$B275)</f>
        <v>0</v>
      </c>
    </row>
    <row r="276" spans="1:651" x14ac:dyDescent="0.25">
      <c r="A276" s="9">
        <f>'TAM Aceite de Oliva'!B24</f>
        <v>8.25</v>
      </c>
      <c r="B276" s="9">
        <f>'TAM Aceite de Oliva'!C24</f>
        <v>8.5</v>
      </c>
      <c r="C276" s="9"/>
      <c r="D276" s="4">
        <f>SUMIFS('Aceite de Oliva'!D$6:D$257,'Aceite de Oliva'!$A$6:$A$257,"&gt;="&amp;$A276,'Aceite de Oliva'!$B$6:$B$257,"&lt;="&amp;$B276)</f>
        <v>0</v>
      </c>
      <c r="E276" s="4">
        <f>SUMIFS('Aceite de Oliva'!E$6:E$257,'Aceite de Oliva'!$A$6:$A$257,"&gt;="&amp;$A276,'Aceite de Oliva'!$B$6:$B$257,"&lt;="&amp;$B276)</f>
        <v>0</v>
      </c>
      <c r="F276" s="4">
        <f>SUMIFS('Aceite de Oliva'!F$6:F$257,'Aceite de Oliva'!$A$6:$A$257,"&gt;="&amp;$A276,'Aceite de Oliva'!$B$6:$B$257,"&lt;="&amp;$B276)</f>
        <v>0</v>
      </c>
      <c r="G276" s="4">
        <f>SUMIFS('Aceite de Oliva'!G$6:G$257,'Aceite de Oliva'!$A$6:$A$257,"&gt;="&amp;$A276,'Aceite de Oliva'!$B$6:$B$257,"&lt;="&amp;$B276)</f>
        <v>0</v>
      </c>
      <c r="H276" s="9"/>
      <c r="I276" s="9"/>
      <c r="J276" s="9"/>
      <c r="K276" s="4">
        <f>SUMIFS('Aceite de Oliva'!K$6:K$257,'Aceite de Oliva'!$A$6:$A$257,"&gt;="&amp;$A276,'Aceite de Oliva'!$B$6:$B$257,"&lt;="&amp;$B276)</f>
        <v>0</v>
      </c>
      <c r="L276" s="4">
        <f>SUMIFS('Aceite de Oliva'!L$6:L$257,'Aceite de Oliva'!$A$6:$A$257,"&gt;="&amp;$A276,'Aceite de Oliva'!$B$6:$B$257,"&lt;="&amp;$B276)</f>
        <v>0</v>
      </c>
      <c r="M276" s="4">
        <f>SUMIFS('Aceite de Oliva'!M$6:M$257,'Aceite de Oliva'!$A$6:$A$257,"&gt;="&amp;$A276,'Aceite de Oliva'!$B$6:$B$257,"&lt;="&amp;$B276)</f>
        <v>0</v>
      </c>
      <c r="N276" s="4">
        <f>SUMIFS('Aceite de Oliva'!N$6:N$257,'Aceite de Oliva'!$A$6:$A$257,"&gt;="&amp;$A276,'Aceite de Oliva'!$B$6:$B$257,"&lt;="&amp;$B276)</f>
        <v>0</v>
      </c>
      <c r="O276" s="9"/>
      <c r="P276" s="9"/>
      <c r="Q276" s="9"/>
      <c r="R276" s="4">
        <f>SUMIFS('Aceite de Oliva'!R$6:R$257,'Aceite de Oliva'!$A$6:$A$257,"&gt;="&amp;$A276,'Aceite de Oliva'!$B$6:$B$257,"&lt;="&amp;$B276)</f>
        <v>0</v>
      </c>
      <c r="S276" s="4">
        <f>SUMIFS('Aceite de Oliva'!S$6:S$257,'Aceite de Oliva'!$A$6:$A$257,"&gt;="&amp;$A276,'Aceite de Oliva'!$B$6:$B$257,"&lt;="&amp;$B276)</f>
        <v>0</v>
      </c>
      <c r="T276" s="4">
        <f>SUMIFS('Aceite de Oliva'!T$6:T$257,'Aceite de Oliva'!$A$6:$A$257,"&gt;="&amp;$A276,'Aceite de Oliva'!$B$6:$B$257,"&lt;="&amp;$B276)</f>
        <v>0</v>
      </c>
      <c r="U276" s="4">
        <f>SUMIFS('Aceite de Oliva'!U$6:U$257,'Aceite de Oliva'!$A$6:$A$257,"&gt;="&amp;$A276,'Aceite de Oliva'!$B$6:$B$257,"&lt;="&amp;$B276)</f>
        <v>0</v>
      </c>
      <c r="V276" s="9"/>
      <c r="W276" s="9"/>
      <c r="X276" s="9"/>
      <c r="Y276" s="4">
        <f>SUMIFS('Aceite de Oliva'!Y$6:Y$257,'Aceite de Oliva'!$A$6:$A$257,"&gt;="&amp;$A276,'Aceite de Oliva'!$B$6:$B$257,"&lt;="&amp;$B276)</f>
        <v>0</v>
      </c>
      <c r="Z276" s="4">
        <f>SUMIFS('Aceite de Oliva'!Z$6:Z$257,'Aceite de Oliva'!$A$6:$A$257,"&gt;="&amp;$A276,'Aceite de Oliva'!$B$6:$B$257,"&lt;="&amp;$B276)</f>
        <v>0</v>
      </c>
      <c r="AA276" s="4">
        <f>SUMIFS('Aceite de Oliva'!AA$6:AA$257,'Aceite de Oliva'!$A$6:$A$257,"&gt;="&amp;$A276,'Aceite de Oliva'!$B$6:$B$257,"&lt;="&amp;$B276)</f>
        <v>0</v>
      </c>
      <c r="AB276" s="4">
        <f>SUMIFS('Aceite de Oliva'!AB$6:AB$257,'Aceite de Oliva'!$A$6:$A$257,"&gt;="&amp;$A276,'Aceite de Oliva'!$B$6:$B$257,"&lt;="&amp;$B276)</f>
        <v>0</v>
      </c>
      <c r="AC276" s="9"/>
      <c r="AD276" s="9"/>
      <c r="AE276" s="9"/>
      <c r="AF276" s="4">
        <f>SUMIFS('Aceite de Oliva'!AF$6:AF$257,'Aceite de Oliva'!$A$6:$A$257,"&gt;="&amp;$A276,'Aceite de Oliva'!$B$6:$B$257,"&lt;="&amp;$B276)</f>
        <v>0</v>
      </c>
      <c r="AG276" s="4">
        <f>SUMIFS('Aceite de Oliva'!AG$6:AG$257,'Aceite de Oliva'!$A$6:$A$257,"&gt;="&amp;$A276,'Aceite de Oliva'!$B$6:$B$257,"&lt;="&amp;$B276)</f>
        <v>0</v>
      </c>
      <c r="AH276" s="4">
        <f>SUMIFS('Aceite de Oliva'!AH$6:AH$257,'Aceite de Oliva'!$A$6:$A$257,"&gt;="&amp;$A276,'Aceite de Oliva'!$B$6:$B$257,"&lt;="&amp;$B276)</f>
        <v>0</v>
      </c>
      <c r="AI276" s="4">
        <f>SUMIFS('Aceite de Oliva'!AI$6:AI$257,'Aceite de Oliva'!$A$6:$A$257,"&gt;="&amp;$A276,'Aceite de Oliva'!$B$6:$B$257,"&lt;="&amp;$B276)</f>
        <v>0</v>
      </c>
      <c r="AJ276" s="9"/>
      <c r="AK276" s="9"/>
      <c r="AL276" s="9"/>
      <c r="AM276" s="4">
        <f>SUMIFS('Aceite de Oliva'!AM$6:AM$257,'Aceite de Oliva'!$A$6:$A$257,"&gt;="&amp;$A276,'Aceite de Oliva'!$B$6:$B$257,"&lt;="&amp;$B276)</f>
        <v>0</v>
      </c>
      <c r="AN276" s="4">
        <f>SUMIFS('Aceite de Oliva'!AN$6:AN$257,'Aceite de Oliva'!$A$6:$A$257,"&gt;="&amp;$A276,'Aceite de Oliva'!$B$6:$B$257,"&lt;="&amp;$B276)</f>
        <v>0</v>
      </c>
      <c r="AO276" s="4">
        <f>SUMIFS('Aceite de Oliva'!AO$6:AO$257,'Aceite de Oliva'!$A$6:$A$257,"&gt;="&amp;$A276,'Aceite de Oliva'!$B$6:$B$257,"&lt;="&amp;$B276)</f>
        <v>0</v>
      </c>
      <c r="AP276" s="4">
        <f>SUMIFS('Aceite de Oliva'!AP$6:AP$257,'Aceite de Oliva'!$A$6:$A$257,"&gt;="&amp;$A276,'Aceite de Oliva'!$B$6:$B$257,"&lt;="&amp;$B276)</f>
        <v>0</v>
      </c>
      <c r="AQ276" s="9"/>
      <c r="AR276" s="9"/>
      <c r="AT276" s="4">
        <f>SUMIFS('Aceite de Oliva'!AT$6:AT$257,'Aceite de Oliva'!$A$6:$A$257,"&gt;="&amp;$A276,'Aceite de Oliva'!$B$6:$B$257,"&lt;="&amp;$B276)</f>
        <v>0</v>
      </c>
      <c r="AU276" s="4">
        <f>SUMIFS('Aceite de Oliva'!AU$6:AU$257,'Aceite de Oliva'!$A$6:$A$257,"&gt;="&amp;$A276,'Aceite de Oliva'!$B$6:$B$257,"&lt;="&amp;$B276)</f>
        <v>0</v>
      </c>
      <c r="AV276" s="4">
        <f>SUMIFS('Aceite de Oliva'!AV$6:AV$257,'Aceite de Oliva'!$A$6:$A$257,"&gt;="&amp;$A276,'Aceite de Oliva'!$B$6:$B$257,"&lt;="&amp;$B276)</f>
        <v>0</v>
      </c>
      <c r="AW276" s="4">
        <f>SUMIFS('Aceite de Oliva'!AW$6:AW$257,'Aceite de Oliva'!$A$6:$A$257,"&gt;="&amp;$A276,'Aceite de Oliva'!$B$6:$B$257,"&lt;="&amp;$B276)</f>
        <v>0</v>
      </c>
      <c r="BA276" s="4">
        <f>SUMIFS('Aceite de Oliva'!BA$6:BA$257,'Aceite de Oliva'!$A$6:$A$257,"&gt;="&amp;A276,'Aceite de Oliva'!$B$6:$B$257,"&lt;="&amp;B276)</f>
        <v>0</v>
      </c>
      <c r="BB276" s="4">
        <f>SUMIFS('Aceite de Oliva'!BB$6:BB$257,'Aceite de Oliva'!$A$6:$A$257,"&gt;="&amp;$A276,'Aceite de Oliva'!$B$6:$B$257,"&lt;="&amp;$B276)</f>
        <v>0</v>
      </c>
      <c r="BC276" s="4">
        <f>SUMIFS('Aceite de Oliva'!BC$6:BC$257,'Aceite de Oliva'!$A$6:$A$257,"&gt;="&amp;$A276,'Aceite de Oliva'!$B$6:$B$257,"&lt;="&amp;$B276)</f>
        <v>0</v>
      </c>
      <c r="BD276" s="4">
        <f>SUMIFS('Aceite de Oliva'!BD$6:BD$257,'Aceite de Oliva'!$A$6:$A$257,"&gt;="&amp;$A276,'Aceite de Oliva'!$B$6:$B$257,"&lt;="&amp;$B276)</f>
        <v>0</v>
      </c>
      <c r="BH276" s="4">
        <f>SUMIFS('Aceite de Oliva'!BH$6:BH$257,'Aceite de Oliva'!$A$6:$A$257,"&gt;="&amp;$A276,'Aceite de Oliva'!$B$6:$B$257,"&lt;="&amp;$B276)</f>
        <v>0</v>
      </c>
      <c r="BI276" s="4">
        <f>SUMIFS('Aceite de Oliva'!BI$6:BI$257,'Aceite de Oliva'!$A$6:$A$257,"&gt;="&amp;$A276,'Aceite de Oliva'!$B$6:$B$257,"&lt;="&amp;$B276)</f>
        <v>0</v>
      </c>
      <c r="BJ276" s="4">
        <f>SUMIFS('Aceite de Oliva'!BJ$6:BJ$257,'Aceite de Oliva'!$A$6:$A$257,"&gt;="&amp;$A276,'Aceite de Oliva'!$B$6:$B$257,"&lt;="&amp;$B276)</f>
        <v>0</v>
      </c>
      <c r="BK276" s="4">
        <f>SUMIFS('Aceite de Oliva'!BK$6:BK$257,'Aceite de Oliva'!$A$6:$A$257,"&gt;="&amp;$A276,'Aceite de Oliva'!$B$6:$B$257,"&lt;="&amp;$B276)</f>
        <v>0</v>
      </c>
      <c r="BO276" s="4">
        <f>SUMIFS('Aceite de Oliva'!BO$6:BO$257,'Aceite de Oliva'!$A$6:$A$257,"&gt;="&amp;$A276,'Aceite de Oliva'!$B$6:$B$257,"&lt;="&amp;$B276)</f>
        <v>0</v>
      </c>
      <c r="BP276" s="4">
        <f>SUMIFS('Aceite de Oliva'!BP$6:BP$257,'Aceite de Oliva'!$A$6:$A$257,"&gt;="&amp;$A276,'Aceite de Oliva'!$B$6:$B$257,"&lt;="&amp;$B276)</f>
        <v>0</v>
      </c>
      <c r="BQ276" s="4">
        <f>SUMIFS('Aceite de Oliva'!BQ$6:BQ$257,'Aceite de Oliva'!$A$6:$A$257,"&gt;="&amp;$A276,'Aceite de Oliva'!$B$6:$B$257,"&lt;="&amp;$B276)</f>
        <v>0</v>
      </c>
      <c r="BR276" s="4">
        <f>SUMIFS('Aceite de Oliva'!BR$6:BR$257,'Aceite de Oliva'!$A$6:$A$257,"&gt;="&amp;$A276,'Aceite de Oliva'!$B$6:$B$257,"&lt;="&amp;$B276)</f>
        <v>0</v>
      </c>
      <c r="BV276" s="4">
        <f>SUMIFS('Aceite de Oliva'!BV$6:BV$257,'Aceite de Oliva'!$A$6:$A$257,"&gt;="&amp;$A276,'Aceite de Oliva'!$B$6:$B$257,"&lt;="&amp;$B276)</f>
        <v>0</v>
      </c>
      <c r="BW276" s="4">
        <f>SUMIFS('Aceite de Oliva'!BW$6:BW$257,'Aceite de Oliva'!$A$6:$A$257,"&gt;="&amp;$A276,'Aceite de Oliva'!$B$6:$B$257,"&lt;="&amp;$B276)</f>
        <v>0</v>
      </c>
      <c r="BX276" s="4">
        <f>SUMIFS('Aceite de Oliva'!BX$6:BX$257,'Aceite de Oliva'!$A$6:$A$257,"&gt;="&amp;$A276,'Aceite de Oliva'!$B$6:$B$257,"&lt;="&amp;$B276)</f>
        <v>0</v>
      </c>
      <c r="BY276" s="4">
        <f>SUMIFS('Aceite de Oliva'!BY$6:BY$257,'Aceite de Oliva'!$A$6:$A$257,"&gt;="&amp;$A276,'Aceite de Oliva'!$B$6:$B$257,"&lt;="&amp;$B276)</f>
        <v>0</v>
      </c>
      <c r="CC276" s="4">
        <f>SUMIFS('Aceite de Oliva'!CC$6:CC$257,'Aceite de Oliva'!$A$6:$A$257,"&gt;="&amp;$A276,'Aceite de Oliva'!$B$6:$B$257,"&lt;="&amp;$B276)</f>
        <v>0</v>
      </c>
      <c r="CD276" s="4">
        <f>SUMIFS('Aceite de Oliva'!CD$6:CD$257,'Aceite de Oliva'!$A$6:$A$257,"&gt;="&amp;$A276,'Aceite de Oliva'!$B$6:$B$257,"&lt;="&amp;$B276)</f>
        <v>0</v>
      </c>
      <c r="CE276" s="4">
        <f>SUMIFS('Aceite de Oliva'!CE$6:CE$257,'Aceite de Oliva'!$A$6:$A$257,"&gt;="&amp;$A276,'Aceite de Oliva'!$B$6:$B$257,"&lt;="&amp;$B276)</f>
        <v>0</v>
      </c>
      <c r="CF276" s="4">
        <f>SUMIFS('Aceite de Oliva'!CF$6:CF$257,'Aceite de Oliva'!$A$6:$A$257,"&gt;="&amp;$A276,'Aceite de Oliva'!$B$6:$B$257,"&lt;="&amp;$B276)</f>
        <v>0</v>
      </c>
      <c r="CJ276" s="4">
        <f>SUMIFS('Aceite de Oliva'!CJ$6:CJ$257,'Aceite de Oliva'!$A$6:$A$257,"&gt;="&amp;$A276,'Aceite de Oliva'!$B$6:$B$257,"&lt;="&amp;$B276)</f>
        <v>0</v>
      </c>
      <c r="CK276" s="4">
        <f>SUMIFS('Aceite de Oliva'!CK$6:CK$257,'Aceite de Oliva'!$A$6:$A$257,"&gt;="&amp;$A276,'Aceite de Oliva'!$B$6:$B$257,"&lt;="&amp;$B276)</f>
        <v>0</v>
      </c>
      <c r="CL276" s="4">
        <f>SUMIFS('Aceite de Oliva'!CL$6:CL$257,'Aceite de Oliva'!$A$6:$A$257,"&gt;="&amp;$A276,'Aceite de Oliva'!$B$6:$B$257,"&lt;="&amp;$B276)</f>
        <v>0</v>
      </c>
      <c r="CM276" s="4">
        <f>SUMIFS('Aceite de Oliva'!CM$6:CM$257,'Aceite de Oliva'!$A$6:$A$257,"&gt;="&amp;$A276,'Aceite de Oliva'!$B$6:$B$257,"&lt;="&amp;$B276)</f>
        <v>0</v>
      </c>
      <c r="CQ276" s="4">
        <f>SUMIFS('Aceite de Oliva'!CQ$6:CQ$257,'Aceite de Oliva'!$A$6:$A$257,"&gt;="&amp;$A276,'Aceite de Oliva'!$B$6:$B$257,"&lt;="&amp;$B276)</f>
        <v>0</v>
      </c>
      <c r="CR276" s="4">
        <f>SUMIFS('Aceite de Oliva'!CR$6:CR$257,'Aceite de Oliva'!$A$6:$A$257,"&gt;="&amp;$A276,'Aceite de Oliva'!$B$6:$B$257,"&lt;="&amp;$B276)</f>
        <v>0</v>
      </c>
      <c r="CS276" s="4">
        <f>SUMIFS('Aceite de Oliva'!CS$6:CS$257,'Aceite de Oliva'!$A$6:$A$257,"&gt;="&amp;$A276,'Aceite de Oliva'!$B$6:$B$257,"&lt;="&amp;$B276)</f>
        <v>0</v>
      </c>
      <c r="CT276" s="4">
        <f>SUMIFS('Aceite de Oliva'!CT$6:CT$257,'Aceite de Oliva'!$A$6:$A$257,"&gt;="&amp;$A276,'Aceite de Oliva'!$B$6:$B$257,"&lt;="&amp;$B276)</f>
        <v>0</v>
      </c>
      <c r="CX276" s="4">
        <f>SUMIFS('Aceite de Oliva'!CX$6:CX$257,'Aceite de Oliva'!$A$6:$A$257,"&gt;="&amp;$A276,'Aceite de Oliva'!$B$6:$B$257,"&lt;="&amp;$B276)</f>
        <v>0</v>
      </c>
      <c r="CY276" s="4">
        <f>SUMIFS('Aceite de Oliva'!CY$6:CY$257,'Aceite de Oliva'!$A$6:$A$257,"&gt;="&amp;$A276,'Aceite de Oliva'!$B$6:$B$257,"&lt;="&amp;$B276)</f>
        <v>0</v>
      </c>
      <c r="CZ276" s="4">
        <f>SUMIFS('Aceite de Oliva'!CZ$6:CZ$257,'Aceite de Oliva'!$A$6:$A$257,"&gt;="&amp;$A276,'Aceite de Oliva'!$B$6:$B$257,"&lt;="&amp;$B276)</f>
        <v>0</v>
      </c>
      <c r="DA276" s="4">
        <f>SUMIFS('Aceite de Oliva'!DA$6:DA$257,'Aceite de Oliva'!$A$6:$A$257,"&gt;="&amp;$A276,'Aceite de Oliva'!$B$6:$B$257,"&lt;="&amp;$B276)</f>
        <v>0</v>
      </c>
      <c r="DE276" s="4">
        <f>SUMIFS('Aceite de Oliva'!DE$6:DE$257,'Aceite de Oliva'!$A$6:$A$257,"&gt;="&amp;$A276,'Aceite de Oliva'!$B$6:$B$257,"&lt;="&amp;$B276)</f>
        <v>0</v>
      </c>
      <c r="DF276" s="4">
        <f>SUMIFS('Aceite de Oliva'!DF$6:DF$257,'Aceite de Oliva'!$A$6:$A$257,"&gt;="&amp;$A276,'Aceite de Oliva'!$B$6:$B$257,"&lt;="&amp;$B276)</f>
        <v>0</v>
      </c>
      <c r="DG276" s="4">
        <f>SUMIFS('Aceite de Oliva'!DG$6:DG$257,'Aceite de Oliva'!$A$6:$A$257,"&gt;="&amp;$A276,'Aceite de Oliva'!$B$6:$B$257,"&lt;="&amp;$B276)</f>
        <v>0</v>
      </c>
      <c r="DH276" s="4">
        <f>SUMIFS('Aceite de Oliva'!DH$6:DH$257,'Aceite de Oliva'!$A$6:$A$257,"&gt;="&amp;$A276,'Aceite de Oliva'!$B$6:$B$257,"&lt;="&amp;$B276)</f>
        <v>0</v>
      </c>
      <c r="DL276" s="4">
        <f>SUMIFS('Aceite de Oliva'!DL$6:DL$257,'Aceite de Oliva'!$A$6:$A$257,"&gt;="&amp;$A276,'Aceite de Oliva'!$B$6:$B$257,"&lt;="&amp;$B276)</f>
        <v>0</v>
      </c>
      <c r="DM276" s="4">
        <f>SUMIFS('Aceite de Oliva'!DM$6:DM$257,'Aceite de Oliva'!$A$6:$A$257,"&gt;="&amp;$A276,'Aceite de Oliva'!$B$6:$B$257,"&lt;="&amp;$B276)</f>
        <v>0</v>
      </c>
      <c r="DN276" s="4">
        <f>SUMIFS('Aceite de Oliva'!DN$6:DN$257,'Aceite de Oliva'!$A$6:$A$257,"&gt;="&amp;$A276,'Aceite de Oliva'!$B$6:$B$257,"&lt;="&amp;$B276)</f>
        <v>0</v>
      </c>
      <c r="DO276" s="4">
        <f>SUMIFS('Aceite de Oliva'!DO$6:DO$257,'Aceite de Oliva'!$A$6:$A$257,"&gt;="&amp;$A276,'Aceite de Oliva'!$B$6:$B$257,"&lt;="&amp;$B276)</f>
        <v>0</v>
      </c>
      <c r="DS276" s="4">
        <f>SUMIFS('Aceite de Oliva'!DS$6:DS$257,'Aceite de Oliva'!$A$6:$A$257,"&gt;="&amp;$A276,'Aceite de Oliva'!$B$6:$B$257,"&lt;="&amp;$B276)</f>
        <v>0</v>
      </c>
      <c r="DT276" s="4">
        <f>SUMIFS('Aceite de Oliva'!DT$6:DT$257,'Aceite de Oliva'!$A$6:$A$257,"&gt;="&amp;$A276,'Aceite de Oliva'!$B$6:$B$257,"&lt;="&amp;$B276)</f>
        <v>0</v>
      </c>
      <c r="DU276" s="4">
        <f>SUMIFS('Aceite de Oliva'!DU$6:DU$257,'Aceite de Oliva'!$A$6:$A$257,"&gt;="&amp;$A276,'Aceite de Oliva'!$B$6:$B$257,"&lt;="&amp;$B276)</f>
        <v>0</v>
      </c>
      <c r="DV276" s="4">
        <f>SUMIFS('Aceite de Oliva'!DV$6:DV$257,'Aceite de Oliva'!$A$6:$A$257,"&gt;="&amp;$A276,'Aceite de Oliva'!$B$6:$B$257,"&lt;="&amp;$B276)</f>
        <v>0</v>
      </c>
      <c r="DZ276" s="4">
        <f>SUMIFS('Aceite de Oliva'!DZ$6:DZ$257,'Aceite de Oliva'!$A$6:$A$257,"&gt;="&amp;$A276,'Aceite de Oliva'!$B$6:$B$257,"&lt;="&amp;$B276)</f>
        <v>0</v>
      </c>
      <c r="EA276" s="4">
        <f>SUMIFS('Aceite de Oliva'!EA$6:EA$257,'Aceite de Oliva'!$A$6:$A$257,"&gt;="&amp;$A276,'Aceite de Oliva'!$B$6:$B$257,"&lt;="&amp;$B276)</f>
        <v>0</v>
      </c>
      <c r="EB276" s="4">
        <f>SUMIFS('Aceite de Oliva'!EB$6:EB$257,'Aceite de Oliva'!$A$6:$A$257,"&gt;="&amp;$A276,'Aceite de Oliva'!$B$6:$B$257,"&lt;="&amp;$B276)</f>
        <v>0</v>
      </c>
      <c r="EC276" s="4">
        <f>SUMIFS('Aceite de Oliva'!EC$6:EC$257,'Aceite de Oliva'!$A$6:$A$257,"&gt;="&amp;$A276,'Aceite de Oliva'!$B$6:$B$257,"&lt;="&amp;$B276)</f>
        <v>0</v>
      </c>
      <c r="EG276" s="4">
        <f>SUMIFS('Aceite de Oliva'!EG$6:EG$257,'Aceite de Oliva'!$A$6:$A$257,"&gt;="&amp;$A276,'Aceite de Oliva'!$B$6:$B$257,"&lt;="&amp;$B276)</f>
        <v>0</v>
      </c>
      <c r="EH276" s="4">
        <f>SUMIFS('Aceite de Oliva'!EH$6:EH$257,'Aceite de Oliva'!$A$6:$A$257,"&gt;="&amp;$A276,'Aceite de Oliva'!$B$6:$B$257,"&lt;="&amp;$B276)</f>
        <v>0</v>
      </c>
      <c r="EI276" s="4">
        <f>SUMIFS('Aceite de Oliva'!EI$6:EI$257,'Aceite de Oliva'!$A$6:$A$257,"&gt;="&amp;$A276,'Aceite de Oliva'!$B$6:$B$257,"&lt;="&amp;$B276)</f>
        <v>0</v>
      </c>
      <c r="EJ276" s="4">
        <f>SUMIFS('Aceite de Oliva'!EJ$6:EJ$257,'Aceite de Oliva'!$A$6:$A$257,"&gt;="&amp;$A276,'Aceite de Oliva'!$B$6:$B$257,"&lt;="&amp;$B276)</f>
        <v>0</v>
      </c>
      <c r="EN276" s="4">
        <f>SUMIFS('Aceite de Oliva'!EN$6:EN$257,'Aceite de Oliva'!$A$6:$A$257,"&gt;="&amp;$A276,'Aceite de Oliva'!$B$6:$B$257,"&lt;="&amp;$B276)</f>
        <v>0</v>
      </c>
      <c r="EO276" s="4">
        <f>SUMIFS('Aceite de Oliva'!EO$6:EO$257,'Aceite de Oliva'!$A$6:$A$257,"&gt;="&amp;$A276,'Aceite de Oliva'!$B$6:$B$257,"&lt;="&amp;$B276)</f>
        <v>0</v>
      </c>
      <c r="EP276" s="4">
        <f>SUMIFS('Aceite de Oliva'!EP$6:EP$257,'Aceite de Oliva'!$A$6:$A$257,"&gt;="&amp;$A276,'Aceite de Oliva'!$B$6:$B$257,"&lt;="&amp;$B276)</f>
        <v>0</v>
      </c>
      <c r="EQ276" s="4">
        <f>SUMIFS('Aceite de Oliva'!EQ$6:EQ$257,'Aceite de Oliva'!$A$6:$A$257,"&gt;="&amp;$A276,'Aceite de Oliva'!$B$6:$B$257,"&lt;="&amp;$B276)</f>
        <v>0</v>
      </c>
      <c r="EU276" s="4">
        <f>SUMIFS('Aceite de Oliva'!EU$6:EU$257,'Aceite de Oliva'!$A$6:$A$257,"&gt;="&amp;$A276,'Aceite de Oliva'!$B$6:$B$257,"&lt;="&amp;$B276)</f>
        <v>0</v>
      </c>
      <c r="EV276" s="4">
        <f>SUMIFS('Aceite de Oliva'!EV$6:EV$257,'Aceite de Oliva'!$A$6:$A$257,"&gt;="&amp;$A276,'Aceite de Oliva'!$B$6:$B$257,"&lt;="&amp;$B276)</f>
        <v>0</v>
      </c>
      <c r="EW276" s="4">
        <f>SUMIFS('Aceite de Oliva'!EW$6:EW$257,'Aceite de Oliva'!$A$6:$A$257,"&gt;="&amp;$A276,'Aceite de Oliva'!$B$6:$B$257,"&lt;="&amp;$B276)</f>
        <v>0</v>
      </c>
      <c r="EX276" s="4">
        <f>SUMIFS('Aceite de Oliva'!EX$6:EX$257,'Aceite de Oliva'!$A$6:$A$257,"&gt;="&amp;$A276,'Aceite de Oliva'!$B$6:$B$257,"&lt;="&amp;$B276)</f>
        <v>0</v>
      </c>
      <c r="FB276" s="4">
        <f>SUMIFS('Aceite de Oliva'!FB$6:FB$257,'Aceite de Oliva'!$A$6:$A$257,"&gt;="&amp;$A276,'Aceite de Oliva'!$B$6:$B$257,"&lt;="&amp;$B276)</f>
        <v>0</v>
      </c>
      <c r="FC276" s="4">
        <f>SUMIFS('Aceite de Oliva'!FC$6:FC$257,'Aceite de Oliva'!$A$6:$A$257,"&gt;="&amp;$A276,'Aceite de Oliva'!$B$6:$B$257,"&lt;="&amp;$B276)</f>
        <v>0</v>
      </c>
      <c r="FD276" s="4">
        <f>SUMIFS('Aceite de Oliva'!FD$6:FD$257,'Aceite de Oliva'!$A$6:$A$257,"&gt;="&amp;$A276,'Aceite de Oliva'!$B$6:$B$257,"&lt;="&amp;$B276)</f>
        <v>0</v>
      </c>
      <c r="FE276" s="4">
        <f>SUMIFS('Aceite de Oliva'!FE$6:FE$257,'Aceite de Oliva'!$A$6:$A$257,"&gt;="&amp;$A276,'Aceite de Oliva'!$B$6:$B$257,"&lt;="&amp;$B276)</f>
        <v>0</v>
      </c>
      <c r="FI276" s="4">
        <f>SUMIFS('Aceite de Oliva'!FI$6:FI$257,'Aceite de Oliva'!$A$6:$A$257,"&gt;="&amp;$A276,'Aceite de Oliva'!$B$6:$B$257,"&lt;="&amp;$B276)</f>
        <v>0</v>
      </c>
      <c r="FJ276" s="4">
        <f>SUMIFS('Aceite de Oliva'!FJ$6:FJ$257,'Aceite de Oliva'!$A$6:$A$257,"&gt;="&amp;$A276,'Aceite de Oliva'!$B$6:$B$257,"&lt;="&amp;$B276)</f>
        <v>0</v>
      </c>
      <c r="FK276" s="4">
        <f>SUMIFS('Aceite de Oliva'!FK$6:FK$257,'Aceite de Oliva'!$A$6:$A$257,"&gt;="&amp;$A276,'Aceite de Oliva'!$B$6:$B$257,"&lt;="&amp;$B276)</f>
        <v>0</v>
      </c>
      <c r="FL276" s="4">
        <f>SUMIFS('Aceite de Oliva'!FL$6:FL$257,'Aceite de Oliva'!$A$6:$A$257,"&gt;="&amp;$A276,'Aceite de Oliva'!$B$6:$B$257,"&lt;="&amp;$B276)</f>
        <v>0</v>
      </c>
      <c r="FP276" s="4">
        <f>SUMIFS('Aceite de Oliva'!FP$6:FP$257,'Aceite de Oliva'!$A$6:$A$257,"&gt;="&amp;$A276,'Aceite de Oliva'!$B$6:$B$257,"&lt;="&amp;$B276)</f>
        <v>0</v>
      </c>
      <c r="FQ276" s="4">
        <f>SUMIFS('Aceite de Oliva'!FQ$6:FQ$257,'Aceite de Oliva'!$A$6:$A$257,"&gt;="&amp;$A276,'Aceite de Oliva'!$B$6:$B$257,"&lt;="&amp;$B276)</f>
        <v>0</v>
      </c>
      <c r="FR276" s="4">
        <f>SUMIFS('Aceite de Oliva'!FR$6:FR$257,'Aceite de Oliva'!$A$6:$A$257,"&gt;="&amp;$A276,'Aceite de Oliva'!$B$6:$B$257,"&lt;="&amp;$B276)</f>
        <v>0</v>
      </c>
      <c r="FS276" s="4">
        <f>SUMIFS('Aceite de Oliva'!FS$6:FS$257,'Aceite de Oliva'!$A$6:$A$257,"&gt;="&amp;$A276,'Aceite de Oliva'!$B$6:$B$257,"&lt;="&amp;$B276)</f>
        <v>0</v>
      </c>
      <c r="FW276" s="4">
        <f>SUMIFS('Aceite de Oliva'!FW$6:FW$257,'Aceite de Oliva'!$A$6:$A$257,"&gt;="&amp;$A276,'Aceite de Oliva'!$B$6:$B$257,"&lt;="&amp;$B276)</f>
        <v>0.57999999999999996</v>
      </c>
      <c r="FX276" s="4">
        <f>SUMIFS('Aceite de Oliva'!FX$6:FX$257,'Aceite de Oliva'!$A$6:$A$257,"&gt;="&amp;$A276,'Aceite de Oliva'!$B$6:$B$257,"&lt;="&amp;$B276)</f>
        <v>3.28</v>
      </c>
      <c r="FY276" s="4">
        <f>SUMIFS('Aceite de Oliva'!FY$6:FY$257,'Aceite de Oliva'!$A$6:$A$257,"&gt;="&amp;$A276,'Aceite de Oliva'!$B$6:$B$257,"&lt;="&amp;$B276)</f>
        <v>0</v>
      </c>
      <c r="FZ276" s="4">
        <f>SUMIFS('Aceite de Oliva'!FZ$6:FZ$257,'Aceite de Oliva'!$A$6:$A$257,"&gt;="&amp;$A276,'Aceite de Oliva'!$B$6:$B$257,"&lt;="&amp;$B276)</f>
        <v>0</v>
      </c>
      <c r="GD276" s="4">
        <f>SUMIFS('Aceite de Oliva'!GD$6:GD$257,'Aceite de Oliva'!$A$6:$A$257,"&gt;="&amp;$A276,'Aceite de Oliva'!$B$6:$B$257,"&lt;="&amp;$B276)</f>
        <v>0.03</v>
      </c>
      <c r="GE276" s="4">
        <f>SUMIFS('Aceite de Oliva'!GE$6:GE$257,'Aceite de Oliva'!$A$6:$A$257,"&gt;="&amp;$A276,'Aceite de Oliva'!$B$6:$B$257,"&lt;="&amp;$B276)</f>
        <v>0</v>
      </c>
      <c r="GF276" s="4">
        <f>SUMIFS('Aceite de Oliva'!GF$6:GF$257,'Aceite de Oliva'!$A$6:$A$257,"&gt;="&amp;$A276,'Aceite de Oliva'!$B$6:$B$257,"&lt;="&amp;$B276)</f>
        <v>0.06</v>
      </c>
      <c r="GG276" s="4">
        <f>SUMIFS('Aceite de Oliva'!GG$6:GG$257,'Aceite de Oliva'!$A$6:$A$257,"&gt;="&amp;$A276,'Aceite de Oliva'!$B$6:$B$257,"&lt;="&amp;$B276)</f>
        <v>0</v>
      </c>
      <c r="GK276" s="4">
        <f>SUMIFS('Aceite de Oliva'!GK$6:GK$257,'Aceite de Oliva'!$A$6:$A$257,"&gt;="&amp;$A276,'Aceite de Oliva'!$B$6:$B$257,"&lt;="&amp;$B276)</f>
        <v>0</v>
      </c>
      <c r="GL276" s="4">
        <f>SUMIFS('Aceite de Oliva'!GL$6:GL$257,'Aceite de Oliva'!$A$6:$A$257,"&gt;="&amp;$A276,'Aceite de Oliva'!$B$6:$B$257,"&lt;="&amp;$B276)</f>
        <v>0</v>
      </c>
      <c r="GM276" s="4">
        <f>SUMIFS('Aceite de Oliva'!GM$6:GM$257,'Aceite de Oliva'!$A$6:$A$257,"&gt;="&amp;$A276,'Aceite de Oliva'!$B$6:$B$257,"&lt;="&amp;$B276)</f>
        <v>0</v>
      </c>
      <c r="GN276" s="4">
        <f>SUMIFS('Aceite de Oliva'!GN$6:GN$257,'Aceite de Oliva'!$A$6:$A$257,"&gt;="&amp;$A276,'Aceite de Oliva'!$B$6:$B$257,"&lt;="&amp;$B276)</f>
        <v>0</v>
      </c>
      <c r="GR276" s="4">
        <f>SUMIFS('Aceite de Oliva'!GR$6:GR$257,'Aceite de Oliva'!$A$6:$A$257,"&gt;="&amp;$A276,'Aceite de Oliva'!$B$6:$B$257,"&lt;="&amp;$B276)</f>
        <v>0</v>
      </c>
      <c r="GS276" s="4">
        <f>SUMIFS('Aceite de Oliva'!GS$6:GS$257,'Aceite de Oliva'!$A$6:$A$257,"&gt;="&amp;$A276,'Aceite de Oliva'!$B$6:$B$257,"&lt;="&amp;$B276)</f>
        <v>0</v>
      </c>
      <c r="GT276" s="4">
        <f>SUMIFS('Aceite de Oliva'!GT$6:GT$257,'Aceite de Oliva'!$A$6:$A$257,"&gt;="&amp;$A276,'Aceite de Oliva'!$B$6:$B$257,"&lt;="&amp;$B276)</f>
        <v>0</v>
      </c>
      <c r="GU276" s="4">
        <f>SUMIFS('Aceite de Oliva'!GU$6:GU$257,'Aceite de Oliva'!$A$6:$A$257,"&gt;="&amp;$A276,'Aceite de Oliva'!$B$6:$B$257,"&lt;="&amp;$B276)</f>
        <v>0</v>
      </c>
      <c r="GY276" s="4">
        <f>SUMIFS('Aceite de Oliva'!GY$6:GY$257,'Aceite de Oliva'!$A$6:$A$257,"&gt;="&amp;$A276,'Aceite de Oliva'!$B$6:$B$257,"&lt;="&amp;$B276)</f>
        <v>0</v>
      </c>
      <c r="GZ276" s="4">
        <f>SUMIFS('Aceite de Oliva'!GZ$6:GZ$257,'Aceite de Oliva'!$A$6:$A$257,"&gt;="&amp;$A276,'Aceite de Oliva'!$B$6:$B$257,"&lt;="&amp;$B276)</f>
        <v>0</v>
      </c>
      <c r="HA276" s="4">
        <f>SUMIFS('Aceite de Oliva'!HA$6:HA$257,'Aceite de Oliva'!$A$6:$A$257,"&gt;="&amp;$A276,'Aceite de Oliva'!$B$6:$B$257,"&lt;="&amp;$B276)</f>
        <v>0</v>
      </c>
      <c r="HB276" s="4">
        <f>SUMIFS('Aceite de Oliva'!HB$6:HB$257,'Aceite de Oliva'!$A$6:$A$257,"&gt;="&amp;$A276,'Aceite de Oliva'!$B$6:$B$257,"&lt;="&amp;$B276)</f>
        <v>0</v>
      </c>
      <c r="HF276" s="4">
        <f>SUMIFS('Aceite de Oliva'!HF$6:HF$257,'Aceite de Oliva'!$A$6:$A$257,"&gt;="&amp;$A276,'Aceite de Oliva'!$B$6:$B$257,"&lt;="&amp;$B276)</f>
        <v>0</v>
      </c>
      <c r="HG276" s="4">
        <f>SUMIFS('Aceite de Oliva'!HG$6:HG$257,'Aceite de Oliva'!$A$6:$A$257,"&gt;="&amp;$A276,'Aceite de Oliva'!$B$6:$B$257,"&lt;="&amp;$B276)</f>
        <v>0</v>
      </c>
      <c r="HH276" s="4">
        <f>SUMIFS('Aceite de Oliva'!HH$6:HH$257,'Aceite de Oliva'!$A$6:$A$257,"&gt;="&amp;$A276,'Aceite de Oliva'!$B$6:$B$257,"&lt;="&amp;$B276)</f>
        <v>0</v>
      </c>
      <c r="HI276" s="4">
        <f>SUMIFS('Aceite de Oliva'!HI$6:HI$257,'Aceite de Oliva'!$A$6:$A$257,"&gt;="&amp;$A276,'Aceite de Oliva'!$B$6:$B$257,"&lt;="&amp;$B276)</f>
        <v>0</v>
      </c>
      <c r="HM276" s="4">
        <f>SUMIFS('Aceite de Oliva'!HM$6:HM$257,'Aceite de Oliva'!$A$6:$A$257,"&gt;="&amp;$A276,'Aceite de Oliva'!$B$6:$B$257,"&lt;="&amp;$B276)</f>
        <v>0</v>
      </c>
      <c r="HN276" s="4">
        <f>SUMIFS('Aceite de Oliva'!HN$6:HN$257,'Aceite de Oliva'!$A$6:$A$257,"&gt;="&amp;$A276,'Aceite de Oliva'!$B$6:$B$257,"&lt;="&amp;$B276)</f>
        <v>0</v>
      </c>
      <c r="HO276" s="4">
        <f>SUMIFS('Aceite de Oliva'!HO$6:HO$257,'Aceite de Oliva'!$A$6:$A$257,"&gt;="&amp;$A276,'Aceite de Oliva'!$B$6:$B$257,"&lt;="&amp;$B276)</f>
        <v>0</v>
      </c>
      <c r="HP276" s="4">
        <f>SUMIFS('Aceite de Oliva'!HP$6:HP$257,'Aceite de Oliva'!$A$6:$A$257,"&gt;="&amp;$A276,'Aceite de Oliva'!$B$6:$B$257,"&lt;="&amp;$B276)</f>
        <v>0</v>
      </c>
      <c r="HT276" s="4">
        <f>SUMIFS('Aceite de Oliva'!HT$6:HT$257,'Aceite de Oliva'!$A$6:$A$257,"&gt;="&amp;$A276,'Aceite de Oliva'!$B$6:$B$257,"&lt;="&amp;$B276)</f>
        <v>0</v>
      </c>
      <c r="HU276" s="4">
        <f>SUMIFS('Aceite de Oliva'!HU$6:HU$257,'Aceite de Oliva'!$A$6:$A$257,"&gt;="&amp;$A276,'Aceite de Oliva'!$B$6:$B$257,"&lt;="&amp;$B276)</f>
        <v>0</v>
      </c>
      <c r="HV276" s="4">
        <f>SUMIFS('Aceite de Oliva'!HV$6:HV$257,'Aceite de Oliva'!$A$6:$A$257,"&gt;="&amp;$A276,'Aceite de Oliva'!$B$6:$B$257,"&lt;="&amp;$B276)</f>
        <v>0</v>
      </c>
      <c r="HW276" s="4">
        <f>SUMIFS('Aceite de Oliva'!HW$6:HW$257,'Aceite de Oliva'!$A$6:$A$257,"&gt;="&amp;$A276,'Aceite de Oliva'!$B$6:$B$257,"&lt;="&amp;$B276)</f>
        <v>0</v>
      </c>
      <c r="IA276" s="4">
        <f>SUMIFS('Aceite de Oliva'!IA$6:IA$257,'Aceite de Oliva'!$A$6:$A$257,"&gt;="&amp;$A276,'Aceite de Oliva'!$B$6:$B$257,"&lt;="&amp;$B276)</f>
        <v>0</v>
      </c>
      <c r="IB276" s="4">
        <f>SUMIFS('Aceite de Oliva'!IB$6:IB$257,'Aceite de Oliva'!$A$6:$A$257,"&gt;="&amp;$A276,'Aceite de Oliva'!$B$6:$B$257,"&lt;="&amp;$B276)</f>
        <v>0</v>
      </c>
      <c r="IC276" s="4">
        <f>SUMIFS('Aceite de Oliva'!IC$6:IC$257,'Aceite de Oliva'!$A$6:$A$257,"&gt;="&amp;$A276,'Aceite de Oliva'!$B$6:$B$257,"&lt;="&amp;$B276)</f>
        <v>0</v>
      </c>
      <c r="ID276" s="4">
        <f>SUMIFS('Aceite de Oliva'!ID$6:ID$257,'Aceite de Oliva'!$A$6:$A$257,"&gt;="&amp;$A276,'Aceite de Oliva'!$B$6:$B$257,"&lt;="&amp;$B276)</f>
        <v>0</v>
      </c>
      <c r="IH276" s="4">
        <f>SUMIFS('Aceite de Oliva'!IH$6:IH$257,'Aceite de Oliva'!$A$6:$A$257,"&gt;="&amp;$A276,'Aceite de Oliva'!$B$6:$B$257,"&lt;="&amp;$B276)</f>
        <v>0</v>
      </c>
      <c r="II276" s="4">
        <f>SUMIFS('Aceite de Oliva'!II$6:II$257,'Aceite de Oliva'!$A$6:$A$257,"&gt;="&amp;$A276,'Aceite de Oliva'!$B$6:$B$257,"&lt;="&amp;$B276)</f>
        <v>0</v>
      </c>
      <c r="IJ276" s="4">
        <f>SUMIFS('Aceite de Oliva'!IJ$6:IJ$257,'Aceite de Oliva'!$A$6:$A$257,"&gt;="&amp;$A276,'Aceite de Oliva'!$B$6:$B$257,"&lt;="&amp;$B276)</f>
        <v>0</v>
      </c>
      <c r="IK276" s="4">
        <f>SUMIFS('Aceite de Oliva'!IK$6:IK$257,'Aceite de Oliva'!$A$6:$A$257,"&gt;="&amp;$A276,'Aceite de Oliva'!$B$6:$B$257,"&lt;="&amp;$B276)</f>
        <v>0</v>
      </c>
      <c r="IO276" s="4">
        <f>SUMIFS('Aceite de Oliva'!IO$6:IO$257,'Aceite de Oliva'!$A$6:$A$257,"&gt;="&amp;$A276,'Aceite de Oliva'!$B$6:$B$257,"&lt;="&amp;$B276)</f>
        <v>0</v>
      </c>
      <c r="IP276" s="4">
        <f>SUMIFS('Aceite de Oliva'!IP$6:IP$257,'Aceite de Oliva'!$A$6:$A$257,"&gt;="&amp;$A276,'Aceite de Oliva'!$B$6:$B$257,"&lt;="&amp;$B276)</f>
        <v>0</v>
      </c>
      <c r="IQ276" s="4">
        <f>SUMIFS('Aceite de Oliva'!IQ$6:IQ$257,'Aceite de Oliva'!$A$6:$A$257,"&gt;="&amp;$A276,'Aceite de Oliva'!$B$6:$B$257,"&lt;="&amp;$B276)</f>
        <v>0</v>
      </c>
      <c r="IR276" s="4">
        <f>SUMIFS('Aceite de Oliva'!IR$6:IR$257,'Aceite de Oliva'!$A$6:$A$257,"&gt;="&amp;$A276,'Aceite de Oliva'!$B$6:$B$257,"&lt;="&amp;$B276)</f>
        <v>0</v>
      </c>
      <c r="IV276" s="4">
        <f>SUMIFS('Aceite de Oliva'!IV$6:IV$257,'Aceite de Oliva'!$A$6:$A$257,"&gt;="&amp;$A276,'Aceite de Oliva'!$B$6:$B$257,"&lt;="&amp;$B276)</f>
        <v>0</v>
      </c>
      <c r="IW276" s="4">
        <f>SUMIFS('Aceite de Oliva'!IW$6:IW$257,'Aceite de Oliva'!$A$6:$A$257,"&gt;="&amp;$A276,'Aceite de Oliva'!$B$6:$B$257,"&lt;="&amp;$B276)</f>
        <v>0</v>
      </c>
      <c r="IX276" s="4">
        <f>SUMIFS('Aceite de Oliva'!IX$6:IX$257,'Aceite de Oliva'!$A$6:$A$257,"&gt;="&amp;$A276,'Aceite de Oliva'!$B$6:$B$257,"&lt;="&amp;$B276)</f>
        <v>0</v>
      </c>
      <c r="IY276" s="4">
        <f>SUMIFS('Aceite de Oliva'!IY$6:IY$257,'Aceite de Oliva'!$A$6:$A$257,"&gt;="&amp;$A276,'Aceite de Oliva'!$B$6:$B$257,"&lt;="&amp;$B276)</f>
        <v>0</v>
      </c>
      <c r="JC276" s="4">
        <f>SUMIFS('Aceite de Oliva'!JC$6:JC$257,'Aceite de Oliva'!$A$6:$A$257,"&gt;="&amp;$A276,'Aceite de Oliva'!$B$6:$B$257,"&lt;="&amp;$B276)</f>
        <v>0</v>
      </c>
      <c r="JD276" s="4">
        <f>SUMIFS('Aceite de Oliva'!JD$6:JD$257,'Aceite de Oliva'!$A$6:$A$257,"&gt;="&amp;$A276,'Aceite de Oliva'!$B$6:$B$257,"&lt;="&amp;$B276)</f>
        <v>0</v>
      </c>
      <c r="JE276" s="4">
        <f>SUMIFS('Aceite de Oliva'!JE$6:JE$257,'Aceite de Oliva'!$A$6:$A$257,"&gt;="&amp;$A276,'Aceite de Oliva'!$B$6:$B$257,"&lt;="&amp;$B276)</f>
        <v>0</v>
      </c>
      <c r="JF276" s="4">
        <f>SUMIFS('Aceite de Oliva'!JF$6:JF$257,'Aceite de Oliva'!$A$6:$A$257,"&gt;="&amp;$A276,'Aceite de Oliva'!$B$6:$B$257,"&lt;="&amp;$B276)</f>
        <v>0</v>
      </c>
      <c r="JJ276" s="4">
        <f>SUMIFS('Aceite de Oliva'!JJ$6:JJ$257,'Aceite de Oliva'!$A$6:$A$257,"&gt;="&amp;$A276,'Aceite de Oliva'!$B$6:$B$257,"&lt;="&amp;$B276)</f>
        <v>0</v>
      </c>
      <c r="JK276" s="4">
        <f>SUMIFS('Aceite de Oliva'!JK$6:JK$257,'Aceite de Oliva'!$A$6:$A$257,"&gt;="&amp;$A276,'Aceite de Oliva'!$B$6:$B$257,"&lt;="&amp;$B276)</f>
        <v>0</v>
      </c>
      <c r="JL276" s="4">
        <f>SUMIFS('Aceite de Oliva'!JL$6:JL$257,'Aceite de Oliva'!$A$6:$A$257,"&gt;="&amp;$A276,'Aceite de Oliva'!$B$6:$B$257,"&lt;="&amp;$B276)</f>
        <v>0</v>
      </c>
      <c r="JM276" s="4">
        <f>SUMIFS('Aceite de Oliva'!JM$6:JM$257,'Aceite de Oliva'!$A$6:$A$257,"&gt;="&amp;$A276,'Aceite de Oliva'!$B$6:$B$257,"&lt;="&amp;$B276)</f>
        <v>0</v>
      </c>
      <c r="JQ276" s="4">
        <f>SUMIFS('Aceite de Oliva'!JQ$6:JQ$257,'Aceite de Oliva'!$A$6:$A$257,"&gt;="&amp;$A276,'Aceite de Oliva'!$B$6:$B$257,"&lt;="&amp;$B276)</f>
        <v>0</v>
      </c>
      <c r="JR276" s="4">
        <f>SUMIFS('Aceite de Oliva'!JR$6:JR$257,'Aceite de Oliva'!$A$6:$A$257,"&gt;="&amp;$A276,'Aceite de Oliva'!$B$6:$B$257,"&lt;="&amp;$B276)</f>
        <v>0</v>
      </c>
      <c r="JS276" s="4">
        <f>SUMIFS('Aceite de Oliva'!JS$6:JS$257,'Aceite de Oliva'!$A$6:$A$257,"&gt;="&amp;$A276,'Aceite de Oliva'!$B$6:$B$257,"&lt;="&amp;$B276)</f>
        <v>0</v>
      </c>
      <c r="JT276" s="4">
        <f>SUMIFS('Aceite de Oliva'!JT$6:JT$257,'Aceite de Oliva'!$A$6:$A$257,"&gt;="&amp;$A276,'Aceite de Oliva'!$B$6:$B$257,"&lt;="&amp;$B276)</f>
        <v>0</v>
      </c>
      <c r="JX276" s="4">
        <f>SUMIFS('Aceite de Oliva'!JX$6:JX$257,'Aceite de Oliva'!$A$6:$A$257,"&gt;="&amp;$A276,'Aceite de Oliva'!$B$6:$B$257,"&lt;="&amp;$B276)</f>
        <v>0</v>
      </c>
      <c r="JY276" s="4">
        <f>SUMIFS('Aceite de Oliva'!JY$6:JY$257,'Aceite de Oliva'!$A$6:$A$257,"&gt;="&amp;$A276,'Aceite de Oliva'!$B$6:$B$257,"&lt;="&amp;$B276)</f>
        <v>0</v>
      </c>
      <c r="JZ276" s="4">
        <f>SUMIFS('Aceite de Oliva'!JZ$6:JZ$257,'Aceite de Oliva'!$A$6:$A$257,"&gt;="&amp;$A276,'Aceite de Oliva'!$B$6:$B$257,"&lt;="&amp;$B276)</f>
        <v>0</v>
      </c>
      <c r="KA276" s="4">
        <f>SUMIFS('Aceite de Oliva'!KA$6:KA$257,'Aceite de Oliva'!$A$6:$A$257,"&gt;="&amp;$A276,'Aceite de Oliva'!$B$6:$B$257,"&lt;="&amp;$B276)</f>
        <v>0</v>
      </c>
      <c r="KE276" s="4">
        <f>SUMIFS('Aceite de Oliva'!KE$6:KE$257,'Aceite de Oliva'!$A$6:$A$257,"&gt;="&amp;$A276,'Aceite de Oliva'!$B$6:$B$257,"&lt;="&amp;$B276)</f>
        <v>0</v>
      </c>
      <c r="KF276" s="4">
        <f>SUMIFS('Aceite de Oliva'!KF$6:KF$257,'Aceite de Oliva'!$A$6:$A$257,"&gt;="&amp;$A276,'Aceite de Oliva'!$B$6:$B$257,"&lt;="&amp;$B276)</f>
        <v>0</v>
      </c>
      <c r="KG276" s="4">
        <f>SUMIFS('Aceite de Oliva'!KG$6:KG$257,'Aceite de Oliva'!$A$6:$A$257,"&gt;="&amp;$A276,'Aceite de Oliva'!$B$6:$B$257,"&lt;="&amp;$B276)</f>
        <v>0</v>
      </c>
      <c r="KH276" s="4">
        <f>SUMIFS('Aceite de Oliva'!KH$6:KH$257,'Aceite de Oliva'!$A$6:$A$257,"&gt;="&amp;$A276,'Aceite de Oliva'!$B$6:$B$257,"&lt;="&amp;$B276)</f>
        <v>0</v>
      </c>
      <c r="KL276" s="4">
        <f>SUMIFS('Aceite de Oliva'!KL$6:KL$257,'Aceite de Oliva'!$A$6:$A$257,"&gt;="&amp;$A276,'Aceite de Oliva'!$B$6:$B$257,"&lt;="&amp;$B276)</f>
        <v>0</v>
      </c>
      <c r="KM276" s="4">
        <f>SUMIFS('Aceite de Oliva'!KM$6:KM$257,'Aceite de Oliva'!$A$6:$A$257,"&gt;="&amp;$A276,'Aceite de Oliva'!$B$6:$B$257,"&lt;="&amp;$B276)</f>
        <v>0</v>
      </c>
      <c r="KN276" s="4">
        <f>SUMIFS('Aceite de Oliva'!KN$6:KN$257,'Aceite de Oliva'!$A$6:$A$257,"&gt;="&amp;$A276,'Aceite de Oliva'!$B$6:$B$257,"&lt;="&amp;$B276)</f>
        <v>0</v>
      </c>
      <c r="KO276" s="4">
        <f>SUMIFS('Aceite de Oliva'!KO$6:KO$257,'Aceite de Oliva'!$A$6:$A$257,"&gt;="&amp;$A276,'Aceite de Oliva'!$B$6:$B$257,"&lt;="&amp;$B276)</f>
        <v>0</v>
      </c>
      <c r="KS276" s="4">
        <f>SUMIFS('Aceite de Oliva'!KS$6:KS$257,'Aceite de Oliva'!$A$6:$A$257,"&gt;="&amp;$A276,'Aceite de Oliva'!$B$6:$B$257,"&lt;="&amp;$B276)</f>
        <v>0</v>
      </c>
      <c r="KT276" s="4">
        <f>SUMIFS('Aceite de Oliva'!KT$6:KT$257,'Aceite de Oliva'!$A$6:$A$257,"&gt;="&amp;$A276,'Aceite de Oliva'!$B$6:$B$257,"&lt;="&amp;$B276)</f>
        <v>0</v>
      </c>
      <c r="KU276" s="4">
        <f>SUMIFS('Aceite de Oliva'!KU$6:KU$257,'Aceite de Oliva'!$A$6:$A$257,"&gt;="&amp;$A276,'Aceite de Oliva'!$B$6:$B$257,"&lt;="&amp;$B276)</f>
        <v>0</v>
      </c>
      <c r="KV276" s="4">
        <f>SUMIFS('Aceite de Oliva'!KV$6:KV$257,'Aceite de Oliva'!$A$6:$A$257,"&gt;="&amp;$A276,'Aceite de Oliva'!$B$6:$B$257,"&lt;="&amp;$B276)</f>
        <v>0</v>
      </c>
      <c r="KZ276" s="4">
        <f>SUMIFS('Aceite de Oliva'!KZ$6:KZ$257,'Aceite de Oliva'!$A$6:$A$257,"&gt;="&amp;$A276,'Aceite de Oliva'!$B$6:$B$257,"&lt;="&amp;$B276)</f>
        <v>0</v>
      </c>
      <c r="LA276" s="4">
        <f>SUMIFS('Aceite de Oliva'!LA$6:LA$257,'Aceite de Oliva'!$A$6:$A$257,"&gt;="&amp;$A276,'Aceite de Oliva'!$B$6:$B$257,"&lt;="&amp;$B276)</f>
        <v>0</v>
      </c>
      <c r="LB276" s="4">
        <f>SUMIFS('Aceite de Oliva'!LB$6:LB$257,'Aceite de Oliva'!$A$6:$A$257,"&gt;="&amp;$A276,'Aceite de Oliva'!$B$6:$B$257,"&lt;="&amp;$B276)</f>
        <v>0</v>
      </c>
      <c r="LC276" s="4">
        <f>SUMIFS('Aceite de Oliva'!LC$6:LC$257,'Aceite de Oliva'!$A$6:$A$257,"&gt;="&amp;$A276,'Aceite de Oliva'!$B$6:$B$257,"&lt;="&amp;$B276)</f>
        <v>0</v>
      </c>
      <c r="LG276" s="4">
        <f>SUMIFS('Aceite de Oliva'!LG$6:LG$257,'Aceite de Oliva'!$A$6:$A$257,"&gt;="&amp;$A276,'Aceite de Oliva'!$B$6:$B$257,"&lt;="&amp;$B276)</f>
        <v>0</v>
      </c>
      <c r="LH276" s="4">
        <f>SUMIFS('Aceite de Oliva'!LH$6:LH$257,'Aceite de Oliva'!$A$6:$A$257,"&gt;="&amp;$A276,'Aceite de Oliva'!$B$6:$B$257,"&lt;="&amp;$B276)</f>
        <v>0</v>
      </c>
      <c r="LI276" s="4">
        <f>SUMIFS('Aceite de Oliva'!LI$6:LI$257,'Aceite de Oliva'!$A$6:$A$257,"&gt;="&amp;$A276,'Aceite de Oliva'!$B$6:$B$257,"&lt;="&amp;$B276)</f>
        <v>0</v>
      </c>
      <c r="LJ276" s="4">
        <f>SUMIFS('Aceite de Oliva'!LJ$6:LJ$257,'Aceite de Oliva'!$A$6:$A$257,"&gt;="&amp;$A276,'Aceite de Oliva'!$B$6:$B$257,"&lt;="&amp;$B276)</f>
        <v>0</v>
      </c>
      <c r="LN276" s="4">
        <f>SUMIFS('Aceite de Oliva'!LN$6:LN$257,'Aceite de Oliva'!$A$6:$A$257,"&gt;="&amp;$A276,'Aceite de Oliva'!$B$6:$B$257,"&lt;="&amp;$B276)</f>
        <v>0</v>
      </c>
      <c r="LO276" s="4">
        <f>SUMIFS('Aceite de Oliva'!LO$6:LO$257,'Aceite de Oliva'!$A$6:$A$257,"&gt;="&amp;$A276,'Aceite de Oliva'!$B$6:$B$257,"&lt;="&amp;$B276)</f>
        <v>0</v>
      </c>
      <c r="LP276" s="4">
        <f>SUMIFS('Aceite de Oliva'!LP$6:LP$257,'Aceite de Oliva'!$A$6:$A$257,"&gt;="&amp;$A276,'Aceite de Oliva'!$B$6:$B$257,"&lt;="&amp;$B276)</f>
        <v>0</v>
      </c>
      <c r="LQ276" s="4">
        <f>SUMIFS('Aceite de Oliva'!LQ$6:LQ$257,'Aceite de Oliva'!$A$6:$A$257,"&gt;="&amp;$A276,'Aceite de Oliva'!$B$6:$B$257,"&lt;="&amp;$B276)</f>
        <v>0</v>
      </c>
      <c r="LU276" s="4">
        <f>SUMIFS('Aceite de Oliva'!LU$6:LU$257,'Aceite de Oliva'!$A$6:$A$257,"&gt;="&amp;$A276,'Aceite de Oliva'!$B$6:$B$257,"&lt;="&amp;$B276)</f>
        <v>0</v>
      </c>
      <c r="LV276" s="4">
        <f>SUMIFS('Aceite de Oliva'!LV$6:LV$257,'Aceite de Oliva'!$A$6:$A$257,"&gt;="&amp;$A276,'Aceite de Oliva'!$B$6:$B$257,"&lt;="&amp;$B276)</f>
        <v>0</v>
      </c>
      <c r="LW276" s="4">
        <f>SUMIFS('Aceite de Oliva'!LW$6:LW$257,'Aceite de Oliva'!$A$6:$A$257,"&gt;="&amp;$A276,'Aceite de Oliva'!$B$6:$B$257,"&lt;="&amp;$B276)</f>
        <v>0</v>
      </c>
      <c r="LX276" s="4">
        <f>SUMIFS('Aceite de Oliva'!LX$6:LX$257,'Aceite de Oliva'!$A$6:$A$257,"&gt;="&amp;$A276,'Aceite de Oliva'!$B$6:$B$257,"&lt;="&amp;$B276)</f>
        <v>0</v>
      </c>
      <c r="MB276" s="4">
        <f>SUMIFS('Aceite de Oliva'!MB$6:MB$257,'Aceite de Oliva'!$A$6:$A$257,"&gt;="&amp;$A276,'Aceite de Oliva'!$B$6:$B$257,"&lt;="&amp;$B276)</f>
        <v>0</v>
      </c>
      <c r="MC276" s="4">
        <f>SUMIFS('Aceite de Oliva'!MC$6:MC$257,'Aceite de Oliva'!$A$6:$A$257,"&gt;="&amp;$A276,'Aceite de Oliva'!$B$6:$B$257,"&lt;="&amp;$B276)</f>
        <v>0</v>
      </c>
      <c r="MD276" s="4">
        <f>SUMIFS('Aceite de Oliva'!MD$6:MD$257,'Aceite de Oliva'!$A$6:$A$257,"&gt;="&amp;$A276,'Aceite de Oliva'!$B$6:$B$257,"&lt;="&amp;$B276)</f>
        <v>0</v>
      </c>
      <c r="ME276" s="4">
        <f>SUMIFS('Aceite de Oliva'!ME$6:ME$257,'Aceite de Oliva'!$A$6:$A$257,"&gt;="&amp;$A276,'Aceite de Oliva'!$B$6:$B$257,"&lt;="&amp;$B276)</f>
        <v>0</v>
      </c>
      <c r="MI276" s="4">
        <f>SUMIFS('Aceite de Oliva'!MI$6:MI$257,'Aceite de Oliva'!$A$6:$A$257,"&gt;="&amp;$A276,'Aceite de Oliva'!$B$6:$B$257,"&lt;="&amp;$B276)</f>
        <v>0</v>
      </c>
      <c r="MJ276" s="4">
        <f>SUMIFS('Aceite de Oliva'!MJ$6:MJ$257,'Aceite de Oliva'!$A$6:$A$257,"&gt;="&amp;$A276,'Aceite de Oliva'!$B$6:$B$257,"&lt;="&amp;$B276)</f>
        <v>0</v>
      </c>
      <c r="MK276" s="4">
        <f>SUMIFS('Aceite de Oliva'!MK$6:MK$257,'Aceite de Oliva'!$A$6:$A$257,"&gt;="&amp;$A276,'Aceite de Oliva'!$B$6:$B$257,"&lt;="&amp;$B276)</f>
        <v>0</v>
      </c>
      <c r="ML276" s="4">
        <f>SUMIFS('Aceite de Oliva'!ML$6:ML$257,'Aceite de Oliva'!$A$6:$A$257,"&gt;="&amp;$A276,'Aceite de Oliva'!$B$6:$B$257,"&lt;="&amp;$B276)</f>
        <v>0</v>
      </c>
      <c r="MP276" s="4">
        <f>SUMIFS('Aceite de Oliva'!MP$6:MP$257,'Aceite de Oliva'!$A$6:$A$257,"&gt;="&amp;$A276,'Aceite de Oliva'!$B$6:$B$257,"&lt;="&amp;$B276)</f>
        <v>0</v>
      </c>
      <c r="MQ276" s="4">
        <f>SUMIFS('Aceite de Oliva'!MQ$6:MQ$257,'Aceite de Oliva'!$A$6:$A$257,"&gt;="&amp;$A276,'Aceite de Oliva'!$B$6:$B$257,"&lt;="&amp;$B276)</f>
        <v>0</v>
      </c>
      <c r="MR276" s="4">
        <f>SUMIFS('Aceite de Oliva'!MR$6:MR$257,'Aceite de Oliva'!$A$6:$A$257,"&gt;="&amp;$A276,'Aceite de Oliva'!$B$6:$B$257,"&lt;="&amp;$B276)</f>
        <v>0</v>
      </c>
      <c r="MS276" s="4">
        <f>SUMIFS('Aceite de Oliva'!MS$6:MS$257,'Aceite de Oliva'!$A$6:$A$257,"&gt;="&amp;$A276,'Aceite de Oliva'!$B$6:$B$257,"&lt;="&amp;$B276)</f>
        <v>0</v>
      </c>
      <c r="MW276" s="4">
        <f>SUMIFS('Aceite de Oliva'!MW$6:MW$257,'Aceite de Oliva'!$A$6:$A$257,"&gt;="&amp;$A276,'Aceite de Oliva'!$B$6:$B$257,"&lt;="&amp;$B276)</f>
        <v>0</v>
      </c>
      <c r="MX276" s="4">
        <f>SUMIFS('Aceite de Oliva'!MX$6:MX$257,'Aceite de Oliva'!$A$6:$A$257,"&gt;="&amp;$A276,'Aceite de Oliva'!$B$6:$B$257,"&lt;="&amp;$B276)</f>
        <v>0</v>
      </c>
      <c r="MY276" s="4">
        <f>SUMIFS('Aceite de Oliva'!MY$6:MY$257,'Aceite de Oliva'!$A$6:$A$257,"&gt;="&amp;$A276,'Aceite de Oliva'!$B$6:$B$257,"&lt;="&amp;$B276)</f>
        <v>0</v>
      </c>
      <c r="MZ276" s="4">
        <f>SUMIFS('Aceite de Oliva'!MZ$6:MZ$257,'Aceite de Oliva'!$A$6:$A$257,"&gt;="&amp;$A276,'Aceite de Oliva'!$B$6:$B$257,"&lt;="&amp;$B276)</f>
        <v>0</v>
      </c>
      <c r="ND276" s="4">
        <f>SUMIFS('Aceite de Oliva'!ND$6:ND$257,'Aceite de Oliva'!$A$6:$A$257,"&gt;="&amp;$A276,'Aceite de Oliva'!$B$6:$B$257,"&lt;="&amp;$B276)</f>
        <v>0</v>
      </c>
      <c r="NE276" s="4">
        <f>SUMIFS('Aceite de Oliva'!NE$6:NE$257,'Aceite de Oliva'!$A$6:$A$257,"&gt;="&amp;$A276,'Aceite de Oliva'!$B$6:$B$257,"&lt;="&amp;$B276)</f>
        <v>0</v>
      </c>
      <c r="NF276" s="4">
        <f>SUMIFS('Aceite de Oliva'!NF$6:NF$257,'Aceite de Oliva'!$A$6:$A$257,"&gt;="&amp;$A276,'Aceite de Oliva'!$B$6:$B$257,"&lt;="&amp;$B276)</f>
        <v>0</v>
      </c>
      <c r="NG276" s="4">
        <f>SUMIFS('Aceite de Oliva'!NG$6:NG$257,'Aceite de Oliva'!$A$6:$A$257,"&gt;="&amp;$A276,'Aceite de Oliva'!$B$6:$B$257,"&lt;="&amp;$B276)</f>
        <v>0</v>
      </c>
      <c r="NK276" s="4">
        <f>SUMIFS('Aceite de Oliva'!NK$6:NK$257,'Aceite de Oliva'!$A$6:$A$257,"&gt;="&amp;$A276,'Aceite de Oliva'!$B$6:$B$257,"&lt;="&amp;$B276)</f>
        <v>0</v>
      </c>
      <c r="NL276" s="4">
        <f>SUMIFS('Aceite de Oliva'!NL$6:NL$257,'Aceite de Oliva'!$A$6:$A$257,"&gt;="&amp;$A276,'Aceite de Oliva'!$B$6:$B$257,"&lt;="&amp;$B276)</f>
        <v>0</v>
      </c>
      <c r="NM276" s="4">
        <f>SUMIFS('Aceite de Oliva'!NM$6:NM$257,'Aceite de Oliva'!$A$6:$A$257,"&gt;="&amp;$A276,'Aceite de Oliva'!$B$6:$B$257,"&lt;="&amp;$B276)</f>
        <v>0</v>
      </c>
      <c r="NN276" s="4">
        <f>SUMIFS('Aceite de Oliva'!NN$6:NN$257,'Aceite de Oliva'!$A$6:$A$257,"&gt;="&amp;$A276,'Aceite de Oliva'!$B$6:$B$257,"&lt;="&amp;$B276)</f>
        <v>0</v>
      </c>
      <c r="NR276" s="4">
        <f>SUMIFS('Aceite de Oliva'!NR$6:NR$257,'Aceite de Oliva'!$A$6:$A$257,"&gt;="&amp;$A276,'Aceite de Oliva'!$B$6:$B$257,"&lt;="&amp;$B276)</f>
        <v>0</v>
      </c>
      <c r="NS276" s="4">
        <f>SUMIFS('Aceite de Oliva'!NS$6:NS$257,'Aceite de Oliva'!$A$6:$A$257,"&gt;="&amp;$A276,'Aceite de Oliva'!$B$6:$B$257,"&lt;="&amp;$B276)</f>
        <v>0</v>
      </c>
      <c r="NT276" s="4">
        <f>SUMIFS('Aceite de Oliva'!NT$6:NT$257,'Aceite de Oliva'!$A$6:$A$257,"&gt;="&amp;$A276,'Aceite de Oliva'!$B$6:$B$257,"&lt;="&amp;$B276)</f>
        <v>0</v>
      </c>
      <c r="NU276" s="4">
        <f>SUMIFS('Aceite de Oliva'!NU$6:NU$257,'Aceite de Oliva'!$A$6:$A$257,"&gt;="&amp;$A276,'Aceite de Oliva'!$B$6:$B$257,"&lt;="&amp;$B276)</f>
        <v>0</v>
      </c>
      <c r="NY276" s="4">
        <f>SUMIFS('Aceite de Oliva'!NY$6:NY$257,'Aceite de Oliva'!$A$6:$A$257,"&gt;="&amp;$A276,'Aceite de Oliva'!$B$6:$B$257,"&lt;="&amp;$B276)</f>
        <v>0</v>
      </c>
      <c r="NZ276" s="4">
        <f>SUMIFS('Aceite de Oliva'!NZ$6:NZ$257,'Aceite de Oliva'!$A$6:$A$257,"&gt;="&amp;$A276,'Aceite de Oliva'!$B$6:$B$257,"&lt;="&amp;$B276)</f>
        <v>0</v>
      </c>
      <c r="OA276" s="4">
        <f>SUMIFS('Aceite de Oliva'!OA$6:OA$257,'Aceite de Oliva'!$A$6:$A$257,"&gt;="&amp;$A276,'Aceite de Oliva'!$B$6:$B$257,"&lt;="&amp;$B276)</f>
        <v>0</v>
      </c>
      <c r="OB276" s="4">
        <f>SUMIFS('Aceite de Oliva'!OB$6:OB$257,'Aceite de Oliva'!$A$6:$A$257,"&gt;="&amp;$A276,'Aceite de Oliva'!$B$6:$B$257,"&lt;="&amp;$B276)</f>
        <v>0</v>
      </c>
      <c r="OF276" s="4">
        <f>SUMIFS('Aceite de Oliva'!OF$6:OF$257,'Aceite de Oliva'!$A$6:$A$257,"&gt;="&amp;$A276,'Aceite de Oliva'!$B$6:$B$257,"&lt;="&amp;$B276)</f>
        <v>0</v>
      </c>
      <c r="OG276" s="4">
        <f>SUMIFS('Aceite de Oliva'!OG$6:OG$257,'Aceite de Oliva'!$A$6:$A$257,"&gt;="&amp;$A276,'Aceite de Oliva'!$B$6:$B$257,"&lt;="&amp;$B276)</f>
        <v>0</v>
      </c>
      <c r="OH276" s="4">
        <f>SUMIFS('Aceite de Oliva'!OH$6:OH$257,'Aceite de Oliva'!$A$6:$A$257,"&gt;="&amp;$A276,'Aceite de Oliva'!$B$6:$B$257,"&lt;="&amp;$B276)</f>
        <v>0</v>
      </c>
      <c r="OI276" s="4">
        <f>SUMIFS('Aceite de Oliva'!OI$6:OI$257,'Aceite de Oliva'!$A$6:$A$257,"&gt;="&amp;$A276,'Aceite de Oliva'!$B$6:$B$257,"&lt;="&amp;$B276)</f>
        <v>0</v>
      </c>
      <c r="OM276" s="4">
        <f>SUMIFS('Aceite de Oliva'!OM$6:OM$257,'Aceite de Oliva'!$A$6:$A$257,"&gt;="&amp;$A276,'Aceite de Oliva'!$B$6:$B$257,"&lt;="&amp;$B276)</f>
        <v>0</v>
      </c>
      <c r="ON276" s="4">
        <f>SUMIFS('Aceite de Oliva'!ON$6:ON$257,'Aceite de Oliva'!$A$6:$A$257,"&gt;="&amp;$A276,'Aceite de Oliva'!$B$6:$B$257,"&lt;="&amp;$B276)</f>
        <v>0</v>
      </c>
      <c r="OO276" s="4">
        <f>SUMIFS('Aceite de Oliva'!OO$6:OO$257,'Aceite de Oliva'!$A$6:$A$257,"&gt;="&amp;$A276,'Aceite de Oliva'!$B$6:$B$257,"&lt;="&amp;$B276)</f>
        <v>0</v>
      </c>
      <c r="OP276" s="4">
        <f>SUMIFS('Aceite de Oliva'!OP$6:OP$257,'Aceite de Oliva'!$A$6:$A$257,"&gt;="&amp;$A276,'Aceite de Oliva'!$B$6:$B$257,"&lt;="&amp;$B276)</f>
        <v>0</v>
      </c>
      <c r="OT276" s="4">
        <f>SUMIFS('Aceite de Oliva'!OT$6:OT$257,'Aceite de Oliva'!$A$6:$A$257,"&gt;="&amp;$A276,'Aceite de Oliva'!$B$6:$B$257,"&lt;="&amp;$B276)</f>
        <v>0</v>
      </c>
      <c r="OU276" s="4">
        <f>SUMIFS('Aceite de Oliva'!OU$6:OU$257,'Aceite de Oliva'!$A$6:$A$257,"&gt;="&amp;$A276,'Aceite de Oliva'!$B$6:$B$257,"&lt;="&amp;$B276)</f>
        <v>0</v>
      </c>
      <c r="OV276" s="4">
        <f>SUMIFS('Aceite de Oliva'!OV$6:OV$257,'Aceite de Oliva'!$A$6:$A$257,"&gt;="&amp;$A276,'Aceite de Oliva'!$B$6:$B$257,"&lt;="&amp;$B276)</f>
        <v>0</v>
      </c>
      <c r="OW276" s="4">
        <f>SUMIFS('Aceite de Oliva'!OW$6:OW$257,'Aceite de Oliva'!$A$6:$A$257,"&gt;="&amp;$A276,'Aceite de Oliva'!$B$6:$B$257,"&lt;="&amp;$B276)</f>
        <v>0</v>
      </c>
      <c r="PA276" s="4">
        <f>SUMIFS('Aceite de Oliva'!PA$6:PA$257,'Aceite de Oliva'!$A$6:$A$257,"&gt;="&amp;$A276,'Aceite de Oliva'!$B$6:$B$257,"&lt;="&amp;$B276)</f>
        <v>0</v>
      </c>
      <c r="PB276" s="4">
        <f>SUMIFS('Aceite de Oliva'!PB$6:PB$257,'Aceite de Oliva'!$A$6:$A$257,"&gt;="&amp;$A276,'Aceite de Oliva'!$B$6:$B$257,"&lt;="&amp;$B276)</f>
        <v>0</v>
      </c>
      <c r="PC276" s="4">
        <f>SUMIFS('Aceite de Oliva'!PC$6:PC$257,'Aceite de Oliva'!$A$6:$A$257,"&gt;="&amp;$A276,'Aceite de Oliva'!$B$6:$B$257,"&lt;="&amp;$B276)</f>
        <v>0</v>
      </c>
      <c r="PD276" s="4">
        <f>SUMIFS('Aceite de Oliva'!PD$6:PD$257,'Aceite de Oliva'!$A$6:$A$257,"&gt;="&amp;$A276,'Aceite de Oliva'!$B$6:$B$257,"&lt;="&amp;$B276)</f>
        <v>0</v>
      </c>
      <c r="PH276" s="4">
        <f>SUMIFS('Aceite de Oliva'!PH$6:PH$257,'Aceite de Oliva'!$A$6:$A$257,"&gt;="&amp;$A276,'Aceite de Oliva'!$B$6:$B$257,"&lt;="&amp;$B276)</f>
        <v>0</v>
      </c>
      <c r="PI276" s="4">
        <f>SUMIFS('Aceite de Oliva'!PI$6:PI$257,'Aceite de Oliva'!$A$6:$A$257,"&gt;="&amp;$A276,'Aceite de Oliva'!$B$6:$B$257,"&lt;="&amp;$B276)</f>
        <v>0</v>
      </c>
      <c r="PJ276" s="4">
        <f>SUMIFS('Aceite de Oliva'!PJ$6:PJ$257,'Aceite de Oliva'!$A$6:$A$257,"&gt;="&amp;$A276,'Aceite de Oliva'!$B$6:$B$257,"&lt;="&amp;$B276)</f>
        <v>0</v>
      </c>
      <c r="PK276" s="4">
        <f>SUMIFS('Aceite de Oliva'!PK$6:PK$257,'Aceite de Oliva'!$A$6:$A$257,"&gt;="&amp;$A276,'Aceite de Oliva'!$B$6:$B$257,"&lt;="&amp;$B276)</f>
        <v>0</v>
      </c>
      <c r="PO276" s="4">
        <f>SUMIFS('Aceite de Oliva'!PO$6:PO$257,'Aceite de Oliva'!$A$6:$A$257,"&gt;="&amp;$A276,'Aceite de Oliva'!$B$6:$B$257,"&lt;="&amp;$B276)</f>
        <v>0</v>
      </c>
      <c r="PP276" s="4">
        <f>SUMIFS('Aceite de Oliva'!PP$6:PP$257,'Aceite de Oliva'!$A$6:$A$257,"&gt;="&amp;$A276,'Aceite de Oliva'!$B$6:$B$257,"&lt;="&amp;$B276)</f>
        <v>0</v>
      </c>
      <c r="PQ276" s="4">
        <f>SUMIFS('Aceite de Oliva'!PQ$6:PQ$257,'Aceite de Oliva'!$A$6:$A$257,"&gt;="&amp;$A276,'Aceite de Oliva'!$B$6:$B$257,"&lt;="&amp;$B276)</f>
        <v>0</v>
      </c>
      <c r="PR276" s="4">
        <f>SUMIFS('Aceite de Oliva'!PR$6:PR$257,'Aceite de Oliva'!$A$6:$A$257,"&gt;="&amp;$A276,'Aceite de Oliva'!$B$6:$B$257,"&lt;="&amp;$B276)</f>
        <v>0</v>
      </c>
      <c r="PV276" s="4">
        <f>SUMIFS('Aceite de Oliva'!PV$6:PV$257,'Aceite de Oliva'!$A$6:$A$257,"&gt;="&amp;$A276,'Aceite de Oliva'!$B$6:$B$257,"&lt;="&amp;$B276)</f>
        <v>0</v>
      </c>
      <c r="PW276" s="4">
        <f>SUMIFS('Aceite de Oliva'!PW$6:PW$257,'Aceite de Oliva'!$A$6:$A$257,"&gt;="&amp;$A276,'Aceite de Oliva'!$B$6:$B$257,"&lt;="&amp;$B276)</f>
        <v>0</v>
      </c>
      <c r="PX276" s="4">
        <f>SUMIFS('Aceite de Oliva'!PX$6:PX$257,'Aceite de Oliva'!$A$6:$A$257,"&gt;="&amp;$A276,'Aceite de Oliva'!$B$6:$B$257,"&lt;="&amp;$B276)</f>
        <v>0</v>
      </c>
      <c r="PY276" s="4">
        <f>SUMIFS('Aceite de Oliva'!PY$6:PY$257,'Aceite de Oliva'!$A$6:$A$257,"&gt;="&amp;$A276,'Aceite de Oliva'!$B$6:$B$257,"&lt;="&amp;$B276)</f>
        <v>0</v>
      </c>
      <c r="QC276" s="4">
        <f>SUMIFS('Aceite de Oliva'!QC$6:QC$257,'Aceite de Oliva'!$A$6:$A$257,"&gt;="&amp;$A276,'Aceite de Oliva'!$B$6:$B$257,"&lt;="&amp;$B276)</f>
        <v>0</v>
      </c>
      <c r="QD276" s="4">
        <f>SUMIFS('Aceite de Oliva'!QD$6:QD$257,'Aceite de Oliva'!$A$6:$A$257,"&gt;="&amp;$A276,'Aceite de Oliva'!$B$6:$B$257,"&lt;="&amp;$B276)</f>
        <v>0</v>
      </c>
      <c r="QE276" s="4">
        <f>SUMIFS('Aceite de Oliva'!QE$6:QE$257,'Aceite de Oliva'!$A$6:$A$257,"&gt;="&amp;$A276,'Aceite de Oliva'!$B$6:$B$257,"&lt;="&amp;$B276)</f>
        <v>0</v>
      </c>
      <c r="QF276" s="4">
        <f>SUMIFS('Aceite de Oliva'!QF$6:QF$257,'Aceite de Oliva'!$A$6:$A$257,"&gt;="&amp;$A276,'Aceite de Oliva'!$B$6:$B$257,"&lt;="&amp;$B276)</f>
        <v>0</v>
      </c>
      <c r="QJ276" s="4">
        <f>SUMIFS('Aceite de Oliva'!QJ$6:QJ$257,'Aceite de Oliva'!$A$6:$A$257,"&gt;="&amp;$A276,'Aceite de Oliva'!$B$6:$B$257,"&lt;="&amp;$B276)</f>
        <v>0</v>
      </c>
      <c r="QK276" s="4">
        <f>SUMIFS('Aceite de Oliva'!QK$6:QK$257,'Aceite de Oliva'!$A$6:$A$257,"&gt;="&amp;$A276,'Aceite de Oliva'!$B$6:$B$257,"&lt;="&amp;$B276)</f>
        <v>0</v>
      </c>
      <c r="QL276" s="4">
        <f>SUMIFS('Aceite de Oliva'!QL$6:QL$257,'Aceite de Oliva'!$A$6:$A$257,"&gt;="&amp;$A276,'Aceite de Oliva'!$B$6:$B$257,"&lt;="&amp;$B276)</f>
        <v>0</v>
      </c>
      <c r="QM276" s="4">
        <f>SUMIFS('Aceite de Oliva'!QM$6:QM$257,'Aceite de Oliva'!$A$6:$A$257,"&gt;="&amp;$A276,'Aceite de Oliva'!$B$6:$B$257,"&lt;="&amp;$B276)</f>
        <v>0</v>
      </c>
      <c r="QQ276" s="4">
        <f>SUMIFS('Aceite de Oliva'!QQ$6:QQ$257,'Aceite de Oliva'!$A$6:$A$257,"&gt;="&amp;$A276,'Aceite de Oliva'!$B$6:$B$257,"&lt;="&amp;$B276)</f>
        <v>0</v>
      </c>
      <c r="QR276" s="4">
        <f>SUMIFS('Aceite de Oliva'!QR$6:QR$257,'Aceite de Oliva'!$A$6:$A$257,"&gt;="&amp;$A276,'Aceite de Oliva'!$B$6:$B$257,"&lt;="&amp;$B276)</f>
        <v>0</v>
      </c>
      <c r="QS276" s="4">
        <f>SUMIFS('Aceite de Oliva'!QS$6:QS$257,'Aceite de Oliva'!$A$6:$A$257,"&gt;="&amp;$A276,'Aceite de Oliva'!$B$6:$B$257,"&lt;="&amp;$B276)</f>
        <v>0</v>
      </c>
      <c r="QT276" s="4">
        <f>SUMIFS('Aceite de Oliva'!QT$6:QT$257,'Aceite de Oliva'!$A$6:$A$257,"&gt;="&amp;$A276,'Aceite de Oliva'!$B$6:$B$257,"&lt;="&amp;$B276)</f>
        <v>0</v>
      </c>
      <c r="QX276" s="4">
        <f>SUMIFS('Aceite de Oliva'!QX$6:QX$257,'Aceite de Oliva'!$A$6:$A$257,"&gt;="&amp;$A276,'Aceite de Oliva'!$B$6:$B$257,"&lt;="&amp;$B276)</f>
        <v>0</v>
      </c>
      <c r="QY276" s="4">
        <f>SUMIFS('Aceite de Oliva'!QY$6:QY$257,'Aceite de Oliva'!$A$6:$A$257,"&gt;="&amp;$A276,'Aceite de Oliva'!$B$6:$B$257,"&lt;="&amp;$B276)</f>
        <v>0</v>
      </c>
      <c r="QZ276" s="4">
        <f>SUMIFS('Aceite de Oliva'!QZ$6:QZ$257,'Aceite de Oliva'!$A$6:$A$257,"&gt;="&amp;$A276,'Aceite de Oliva'!$B$6:$B$257,"&lt;="&amp;$B276)</f>
        <v>0</v>
      </c>
      <c r="RA276" s="4">
        <f>SUMIFS('Aceite de Oliva'!RA$6:RA$257,'Aceite de Oliva'!$A$6:$A$257,"&gt;="&amp;$A276,'Aceite de Oliva'!$B$6:$B$257,"&lt;="&amp;$B276)</f>
        <v>0</v>
      </c>
      <c r="RE276" s="4">
        <f>SUMIFS('Aceite de Oliva'!RE$6:RE$257,'Aceite de Oliva'!$A$6:$A$257,"&gt;="&amp;$A276,'Aceite de Oliva'!$B$6:$B$257,"&lt;="&amp;$B276)</f>
        <v>0</v>
      </c>
      <c r="RF276" s="4">
        <f>SUMIFS('Aceite de Oliva'!RF$6:RF$257,'Aceite de Oliva'!$A$6:$A$257,"&gt;="&amp;$A276,'Aceite de Oliva'!$B$6:$B$257,"&lt;="&amp;$B276)</f>
        <v>0</v>
      </c>
      <c r="RG276" s="4">
        <f>SUMIFS('Aceite de Oliva'!RG$6:RG$257,'Aceite de Oliva'!$A$6:$A$257,"&gt;="&amp;$A276,'Aceite de Oliva'!$B$6:$B$257,"&lt;="&amp;$B276)</f>
        <v>0</v>
      </c>
      <c r="RH276" s="4">
        <f>SUMIFS('Aceite de Oliva'!RH$6:RH$257,'Aceite de Oliva'!$A$6:$A$257,"&gt;="&amp;$A276,'Aceite de Oliva'!$B$6:$B$257,"&lt;="&amp;$B276)</f>
        <v>0</v>
      </c>
      <c r="RL276" s="4">
        <f>SUMIFS('Aceite de Oliva'!RL$6:RL$257,'Aceite de Oliva'!$A$6:$A$257,"&gt;="&amp;$A276,'Aceite de Oliva'!$B$6:$B$257,"&lt;="&amp;$B276)</f>
        <v>0.2</v>
      </c>
      <c r="RM276" s="4">
        <f>SUMIFS('Aceite de Oliva'!RM$6:RM$257,'Aceite de Oliva'!$A$6:$A$257,"&gt;="&amp;$A276,'Aceite de Oliva'!$B$6:$B$257,"&lt;="&amp;$B276)</f>
        <v>0.99</v>
      </c>
      <c r="RN276" s="4">
        <f>SUMIFS('Aceite de Oliva'!RN$6:RN$257,'Aceite de Oliva'!$A$6:$A$257,"&gt;="&amp;$A276,'Aceite de Oliva'!$B$6:$B$257,"&lt;="&amp;$B276)</f>
        <v>0</v>
      </c>
      <c r="RO276" s="4">
        <f>SUMIFS('Aceite de Oliva'!RO$6:RO$257,'Aceite de Oliva'!$A$6:$A$257,"&gt;="&amp;$A276,'Aceite de Oliva'!$B$6:$B$257,"&lt;="&amp;$B276)</f>
        <v>0</v>
      </c>
      <c r="RS276" s="4">
        <f>SUMIFS('Aceite de Oliva'!RS$6:RS$257,'Aceite de Oliva'!$A$6:$A$257,"&gt;="&amp;$A276,'Aceite de Oliva'!$B$6:$B$257,"&lt;="&amp;$B276)</f>
        <v>2.57</v>
      </c>
      <c r="RT276" s="4">
        <f>SUMIFS('Aceite de Oliva'!RT$6:RT$257,'Aceite de Oliva'!$A$6:$A$257,"&gt;="&amp;$A276,'Aceite de Oliva'!$B$6:$B$257,"&lt;="&amp;$B276)</f>
        <v>11.68</v>
      </c>
      <c r="RU276" s="4">
        <f>SUMIFS('Aceite de Oliva'!RU$6:RU$257,'Aceite de Oliva'!$A$6:$A$257,"&gt;="&amp;$A276,'Aceite de Oliva'!$B$6:$B$257,"&lt;="&amp;$B276)</f>
        <v>0.12</v>
      </c>
      <c r="RV276" s="4">
        <f>SUMIFS('Aceite de Oliva'!RV$6:RV$257,'Aceite de Oliva'!$A$6:$A$257,"&gt;="&amp;$A276,'Aceite de Oliva'!$B$6:$B$257,"&lt;="&amp;$B276)</f>
        <v>0</v>
      </c>
      <c r="RZ276" s="4">
        <f>SUMIFS('Aceite de Oliva'!RZ$6:RZ$257,'Aceite de Oliva'!$A$6:$A$257,"&gt;="&amp;$A276,'Aceite de Oliva'!$B$6:$B$257,"&lt;="&amp;$B276)</f>
        <v>1.74</v>
      </c>
      <c r="SA276" s="4">
        <f>SUMIFS('Aceite de Oliva'!SA$6:SA$257,'Aceite de Oliva'!$A$6:$A$257,"&gt;="&amp;$A276,'Aceite de Oliva'!$B$6:$B$257,"&lt;="&amp;$B276)</f>
        <v>7.25</v>
      </c>
      <c r="SB276" s="4">
        <f>SUMIFS('Aceite de Oliva'!SB$6:SB$257,'Aceite de Oliva'!$A$6:$A$257,"&gt;="&amp;$A276,'Aceite de Oliva'!$B$6:$B$257,"&lt;="&amp;$B276)</f>
        <v>0.36</v>
      </c>
      <c r="SC276" s="4">
        <f>SUMIFS('Aceite de Oliva'!SC$6:SC$257,'Aceite de Oliva'!$A$6:$A$257,"&gt;="&amp;$A276,'Aceite de Oliva'!$B$6:$B$257,"&lt;="&amp;$B276)</f>
        <v>0</v>
      </c>
      <c r="SG276" s="4">
        <f>SUMIFS('Aceite de Oliva'!SG$6:SG$257,'Aceite de Oliva'!$A$6:$A$257,"&gt;="&amp;$A276,'Aceite de Oliva'!$B$6:$B$257,"&lt;="&amp;$B276)</f>
        <v>0.42000000000000004</v>
      </c>
      <c r="SH276" s="4">
        <f>SUMIFS('Aceite de Oliva'!SH$6:SH$257,'Aceite de Oliva'!$A$6:$A$257,"&gt;="&amp;$A276,'Aceite de Oliva'!$B$6:$B$257,"&lt;="&amp;$B276)</f>
        <v>1.01</v>
      </c>
      <c r="SI276" s="4">
        <f>SUMIFS('Aceite de Oliva'!SI$6:SI$257,'Aceite de Oliva'!$A$6:$A$257,"&gt;="&amp;$A276,'Aceite de Oliva'!$B$6:$B$257,"&lt;="&amp;$B276)</f>
        <v>0.1</v>
      </c>
      <c r="SJ276" s="4">
        <f>SUMIFS('Aceite de Oliva'!SJ$6:SJ$257,'Aceite de Oliva'!$A$6:$A$257,"&gt;="&amp;$A276,'Aceite de Oliva'!$B$6:$B$257,"&lt;="&amp;$B276)</f>
        <v>0</v>
      </c>
      <c r="SN276" s="4">
        <f>SUMIFS('Aceite de Oliva'!SN$6:SN$257,'Aceite de Oliva'!$A$6:$A$257,"&gt;="&amp;$A276,'Aceite de Oliva'!$B$6:$B$257,"&lt;="&amp;$B276)</f>
        <v>1.4400000000000002</v>
      </c>
      <c r="SO276" s="4">
        <f>SUMIFS('Aceite de Oliva'!SO$6:SO$257,'Aceite de Oliva'!$A$6:$A$257,"&gt;="&amp;$A276,'Aceite de Oliva'!$B$6:$B$257,"&lt;="&amp;$B276)</f>
        <v>4.66</v>
      </c>
      <c r="SP276" s="4">
        <f>SUMIFS('Aceite de Oliva'!SP$6:SP$257,'Aceite de Oliva'!$A$6:$A$257,"&gt;="&amp;$A276,'Aceite de Oliva'!$B$6:$B$257,"&lt;="&amp;$B276)</f>
        <v>0.14000000000000001</v>
      </c>
      <c r="SQ276" s="4">
        <f>SUMIFS('Aceite de Oliva'!SQ$6:SQ$257,'Aceite de Oliva'!$A$6:$A$257,"&gt;="&amp;$A276,'Aceite de Oliva'!$B$6:$B$257,"&lt;="&amp;$B276)</f>
        <v>1.05</v>
      </c>
      <c r="SU276" s="4">
        <f>SUMIFS('Aceite de Oliva'!SU$6:SU$257,'Aceite de Oliva'!$A$6:$A$257,"&gt;="&amp;$A276,'Aceite de Oliva'!$B$6:$B$257,"&lt;="&amp;$B276)</f>
        <v>1.93</v>
      </c>
      <c r="SV276" s="4">
        <f>SUMIFS('Aceite de Oliva'!SV$6:SV$257,'Aceite de Oliva'!$A$6:$A$257,"&gt;="&amp;$A276,'Aceite de Oliva'!$B$6:$B$257,"&lt;="&amp;$B276)</f>
        <v>7.66</v>
      </c>
      <c r="SW276" s="4">
        <f>SUMIFS('Aceite de Oliva'!SW$6:SW$257,'Aceite de Oliva'!$A$6:$A$257,"&gt;="&amp;$A276,'Aceite de Oliva'!$B$6:$B$257,"&lt;="&amp;$B276)</f>
        <v>0.17</v>
      </c>
      <c r="SX276" s="4">
        <f>SUMIFS('Aceite de Oliva'!SX$6:SX$257,'Aceite de Oliva'!$A$6:$A$257,"&gt;="&amp;$A276,'Aceite de Oliva'!$B$6:$B$257,"&lt;="&amp;$B276)</f>
        <v>0.71</v>
      </c>
      <c r="TB276" s="4">
        <f>SUMIFS('Aceite de Oliva'!TB$6:TB$257,'Aceite de Oliva'!$A$6:$A$257,"&gt;="&amp;$A276,'Aceite de Oliva'!$B$6:$B$257,"&lt;="&amp;$B276)</f>
        <v>0.37</v>
      </c>
      <c r="TC276" s="4">
        <f>SUMIFS('Aceite de Oliva'!TC$6:TC$257,'Aceite de Oliva'!$A$6:$A$257,"&gt;="&amp;$A276,'Aceite de Oliva'!$B$6:$B$257,"&lt;="&amp;$B276)</f>
        <v>0</v>
      </c>
      <c r="TD276" s="4">
        <f>SUMIFS('Aceite de Oliva'!TD$6:TD$257,'Aceite de Oliva'!$A$6:$A$257,"&gt;="&amp;$A276,'Aceite de Oliva'!$B$6:$B$257,"&lt;="&amp;$B276)</f>
        <v>0.36</v>
      </c>
      <c r="TE276" s="4">
        <f>SUMIFS('Aceite de Oliva'!TE$6:TE$257,'Aceite de Oliva'!$A$6:$A$257,"&gt;="&amp;$A276,'Aceite de Oliva'!$B$6:$B$257,"&lt;="&amp;$B276)</f>
        <v>1.17</v>
      </c>
      <c r="TI276" s="4">
        <f>SUMIFS('Aceite de Oliva'!TI$6:TI$257,'Aceite de Oliva'!$A$6:$A$257,"&gt;="&amp;$A276,'Aceite de Oliva'!$B$6:$B$257,"&lt;="&amp;$B276)</f>
        <v>0.21000000000000002</v>
      </c>
      <c r="TJ276" s="4">
        <f>SUMIFS('Aceite de Oliva'!TJ$6:TJ$257,'Aceite de Oliva'!$A$6:$A$257,"&gt;="&amp;$A276,'Aceite de Oliva'!$B$6:$B$257,"&lt;="&amp;$B276)</f>
        <v>0.33</v>
      </c>
      <c r="TK276" s="4">
        <f>SUMIFS('Aceite de Oliva'!TK$6:TK$257,'Aceite de Oliva'!$A$6:$A$257,"&gt;="&amp;$A276,'Aceite de Oliva'!$B$6:$B$257,"&lt;="&amp;$B276)</f>
        <v>0.24</v>
      </c>
      <c r="TL276" s="4">
        <f>SUMIFS('Aceite de Oliva'!TL$6:TL$257,'Aceite de Oliva'!$A$6:$A$257,"&gt;="&amp;$A276,'Aceite de Oliva'!$B$6:$B$257,"&lt;="&amp;$B276)</f>
        <v>0</v>
      </c>
      <c r="TP276" s="4">
        <f>SUMIFS('Aceite de Oliva'!TP$6:TP$257,'Aceite de Oliva'!$A$6:$A$257,"&gt;="&amp;$A276,'Aceite de Oliva'!$B$6:$B$257,"&lt;="&amp;$B276)</f>
        <v>1.19</v>
      </c>
      <c r="TQ276" s="4">
        <f>SUMIFS('Aceite de Oliva'!TQ$6:TQ$257,'Aceite de Oliva'!$A$6:$A$257,"&gt;="&amp;$A276,'Aceite de Oliva'!$B$6:$B$257,"&lt;="&amp;$B276)</f>
        <v>1.5</v>
      </c>
      <c r="TR276" s="4">
        <f>SUMIFS('Aceite de Oliva'!TR$6:TR$257,'Aceite de Oliva'!$A$6:$A$257,"&gt;="&amp;$A276,'Aceite de Oliva'!$B$6:$B$257,"&lt;="&amp;$B276)</f>
        <v>1.1600000000000001</v>
      </c>
      <c r="TS276" s="4">
        <f>SUMIFS('Aceite de Oliva'!TS$6:TS$257,'Aceite de Oliva'!$A$6:$A$257,"&gt;="&amp;$A276,'Aceite de Oliva'!$B$6:$B$257,"&lt;="&amp;$B276)</f>
        <v>1.05</v>
      </c>
      <c r="TW276" s="4">
        <f>SUMIFS('Aceite de Oliva'!TW$6:TW$257,'Aceite de Oliva'!$A$6:$A$257,"&gt;="&amp;$A276,'Aceite de Oliva'!$B$6:$B$257,"&lt;="&amp;$B276)</f>
        <v>0.89</v>
      </c>
      <c r="TX276" s="4">
        <f>SUMIFS('Aceite de Oliva'!TX$6:TX$257,'Aceite de Oliva'!$A$6:$A$257,"&gt;="&amp;$A276,'Aceite de Oliva'!$B$6:$B$257,"&lt;="&amp;$B276)</f>
        <v>0.31</v>
      </c>
      <c r="TY276" s="4">
        <f>SUMIFS('Aceite de Oliva'!TY$6:TY$257,'Aceite de Oliva'!$A$6:$A$257,"&gt;="&amp;$A276,'Aceite de Oliva'!$B$6:$B$257,"&lt;="&amp;$B276)</f>
        <v>0.80999999999999994</v>
      </c>
      <c r="TZ276" s="4">
        <f>SUMIFS('Aceite de Oliva'!TZ$6:TZ$257,'Aceite de Oliva'!$A$6:$A$257,"&gt;="&amp;$A276,'Aceite de Oliva'!$B$6:$B$257,"&lt;="&amp;$B276)</f>
        <v>1.6099999999999999</v>
      </c>
      <c r="UD276" s="4">
        <f>SUMIFS('Aceite de Oliva'!UD$6:UD$257,'Aceite de Oliva'!$A$6:$A$257,"&gt;="&amp;$A276,'Aceite de Oliva'!$B$6:$B$257,"&lt;="&amp;$B276)</f>
        <v>1.1499999999999999</v>
      </c>
      <c r="UE276" s="4">
        <f>SUMIFS('Aceite de Oliva'!UE$6:UE$257,'Aceite de Oliva'!$A$6:$A$257,"&gt;="&amp;$A276,'Aceite de Oliva'!$B$6:$B$257,"&lt;="&amp;$B276)</f>
        <v>2.2400000000000002</v>
      </c>
      <c r="UF276" s="4">
        <f>SUMIFS('Aceite de Oliva'!UF$6:UF$257,'Aceite de Oliva'!$A$6:$A$257,"&gt;="&amp;$A276,'Aceite de Oliva'!$B$6:$B$257,"&lt;="&amp;$B276)</f>
        <v>0.97000000000000008</v>
      </c>
      <c r="UG276" s="4">
        <f>SUMIFS('Aceite de Oliva'!UG$6:UG$257,'Aceite de Oliva'!$A$6:$A$257,"&gt;="&amp;$A276,'Aceite de Oliva'!$B$6:$B$257,"&lt;="&amp;$B276)</f>
        <v>0.44</v>
      </c>
      <c r="UK276" s="4">
        <f>SUMIFS('Aceite de Oliva'!UK$6:UK$257,'Aceite de Oliva'!$A$6:$A$257,"&gt;="&amp;$A276,'Aceite de Oliva'!$B$6:$B$257,"&lt;="&amp;$B276)</f>
        <v>2.44</v>
      </c>
      <c r="UL276" s="4">
        <f>SUMIFS('Aceite de Oliva'!UL$6:UL$257,'Aceite de Oliva'!$A$6:$A$257,"&gt;="&amp;$A276,'Aceite de Oliva'!$B$6:$B$257,"&lt;="&amp;$B276)</f>
        <v>0.45999999999999996</v>
      </c>
      <c r="UM276" s="4">
        <f>SUMIFS('Aceite de Oliva'!UM$6:UM$257,'Aceite de Oliva'!$A$6:$A$257,"&gt;="&amp;$A276,'Aceite de Oliva'!$B$6:$B$257,"&lt;="&amp;$B276)</f>
        <v>2.4699999999999998</v>
      </c>
      <c r="UN276" s="4">
        <f>SUMIFS('Aceite de Oliva'!UN$6:UN$257,'Aceite de Oliva'!$A$6:$A$257,"&gt;="&amp;$A276,'Aceite de Oliva'!$B$6:$B$257,"&lt;="&amp;$B276)</f>
        <v>4.4000000000000004</v>
      </c>
      <c r="UR276" s="4">
        <f>SUMIFS('Aceite de Oliva'!UR$6:UR$257,'Aceite de Oliva'!$A$6:$A$257,"&gt;="&amp;$A276,'Aceite de Oliva'!$B$6:$B$257,"&lt;="&amp;$B276)</f>
        <v>3.2100000000000004</v>
      </c>
      <c r="US276" s="4">
        <f>SUMIFS('Aceite de Oliva'!US$6:US$257,'Aceite de Oliva'!$A$6:$A$257,"&gt;="&amp;$A276,'Aceite de Oliva'!$B$6:$B$257,"&lt;="&amp;$B276)</f>
        <v>3.2199999999999998</v>
      </c>
      <c r="UT276" s="4">
        <f>SUMIFS('Aceite de Oliva'!UT$6:UT$257,'Aceite de Oliva'!$A$6:$A$257,"&gt;="&amp;$A276,'Aceite de Oliva'!$B$6:$B$257,"&lt;="&amp;$B276)</f>
        <v>2.9899999999999998</v>
      </c>
      <c r="UU276" s="4">
        <f>SUMIFS('Aceite de Oliva'!UU$6:UU$257,'Aceite de Oliva'!$A$6:$A$257,"&gt;="&amp;$A276,'Aceite de Oliva'!$B$6:$B$257,"&lt;="&amp;$B276)</f>
        <v>2.21</v>
      </c>
      <c r="UY276" s="4">
        <f>SUMIFS('Aceite de Oliva'!UY$6:UY$257,'Aceite de Oliva'!$A$6:$A$257,"&gt;="&amp;$A276,'Aceite de Oliva'!$B$6:$B$257,"&lt;="&amp;$B276)</f>
        <v>2.3200000000000003</v>
      </c>
      <c r="UZ276" s="4">
        <f>SUMIFS('Aceite de Oliva'!UZ$6:UZ$257,'Aceite de Oliva'!$A$6:$A$257,"&gt;="&amp;$A276,'Aceite de Oliva'!$B$6:$B$257,"&lt;="&amp;$B276)</f>
        <v>6.04</v>
      </c>
      <c r="VA276" s="4">
        <f>SUMIFS('Aceite de Oliva'!VA$6:VA$257,'Aceite de Oliva'!$A$6:$A$257,"&gt;="&amp;$A276,'Aceite de Oliva'!$B$6:$B$257,"&lt;="&amp;$B276)</f>
        <v>1.79</v>
      </c>
      <c r="VB276" s="4">
        <f>SUMIFS('Aceite de Oliva'!VB$6:VB$257,'Aceite de Oliva'!$A$6:$A$257,"&gt;="&amp;$A276,'Aceite de Oliva'!$B$6:$B$257,"&lt;="&amp;$B276)</f>
        <v>0</v>
      </c>
      <c r="VF276" s="4">
        <f>SUMIFS('Aceite de Oliva'!VF$6:VF$257,'Aceite de Oliva'!$A$6:$A$257,"&gt;="&amp;$A276,'Aceite de Oliva'!$B$6:$B$257,"&lt;="&amp;$B276)</f>
        <v>0.73</v>
      </c>
      <c r="VG276" s="4">
        <f>SUMIFS('Aceite de Oliva'!VG$6:VG$257,'Aceite de Oliva'!$A$6:$A$257,"&gt;="&amp;$A276,'Aceite de Oliva'!$B$6:$B$257,"&lt;="&amp;$B276)</f>
        <v>1.27</v>
      </c>
      <c r="VH276" s="4">
        <f>SUMIFS('Aceite de Oliva'!VH$6:VH$257,'Aceite de Oliva'!$A$6:$A$257,"&gt;="&amp;$A276,'Aceite de Oliva'!$B$6:$B$257,"&lt;="&amp;$B276)</f>
        <v>0.44999999999999996</v>
      </c>
      <c r="VI276" s="4">
        <f>SUMIFS('Aceite de Oliva'!VI$6:VI$257,'Aceite de Oliva'!$A$6:$A$257,"&gt;="&amp;$A276,'Aceite de Oliva'!$B$6:$B$257,"&lt;="&amp;$B276)</f>
        <v>0.93</v>
      </c>
      <c r="VM276" s="4">
        <f>SUMIFS('Aceite de Oliva'!VM$6:VM$257,'Aceite de Oliva'!$A$6:$A$257,"&gt;="&amp;$A276,'Aceite de Oliva'!$B$6:$B$257,"&lt;="&amp;$B276)</f>
        <v>1.3900000000000001</v>
      </c>
      <c r="VN276" s="4">
        <f>SUMIFS('Aceite de Oliva'!VN$6:VN$257,'Aceite de Oliva'!$A$6:$A$257,"&gt;="&amp;$A276,'Aceite de Oliva'!$B$6:$B$257,"&lt;="&amp;$B276)</f>
        <v>0.67</v>
      </c>
      <c r="VO276" s="4">
        <f>SUMIFS('Aceite de Oliva'!VO$6:VO$257,'Aceite de Oliva'!$A$6:$A$257,"&gt;="&amp;$A276,'Aceite de Oliva'!$B$6:$B$257,"&lt;="&amp;$B276)</f>
        <v>1.42</v>
      </c>
      <c r="VP276" s="4">
        <f>SUMIFS('Aceite de Oliva'!VP$6:VP$257,'Aceite de Oliva'!$A$6:$A$257,"&gt;="&amp;$A276,'Aceite de Oliva'!$B$6:$B$257,"&lt;="&amp;$B276)</f>
        <v>0.85</v>
      </c>
      <c r="VT276" s="4">
        <f>SUMIFS('Aceite de Oliva'!VT$6:VT$257,'Aceite de Oliva'!$A$6:$A$257,"&gt;="&amp;$A276,'Aceite de Oliva'!$B$6:$B$257,"&lt;="&amp;$B276)</f>
        <v>6.58</v>
      </c>
      <c r="VU276" s="4">
        <f>SUMIFS('Aceite de Oliva'!VU$6:VU$257,'Aceite de Oliva'!$A$6:$A$257,"&gt;="&amp;$A276,'Aceite de Oliva'!$B$6:$B$257,"&lt;="&amp;$B276)</f>
        <v>2.44</v>
      </c>
      <c r="VV276" s="4">
        <f>SUMIFS('Aceite de Oliva'!VV$6:VV$257,'Aceite de Oliva'!$A$6:$A$257,"&gt;="&amp;$A276,'Aceite de Oliva'!$B$6:$B$257,"&lt;="&amp;$B276)</f>
        <v>8.7800000000000011</v>
      </c>
      <c r="VW276" s="4">
        <f>SUMIFS('Aceite de Oliva'!VW$6:VW$257,'Aceite de Oliva'!$A$6:$A$257,"&gt;="&amp;$A276,'Aceite de Oliva'!$B$6:$B$257,"&lt;="&amp;$B276)</f>
        <v>5.74</v>
      </c>
      <c r="WA276" s="4">
        <f>SUMIFS('Aceite de Oliva'!WA$6:WA$257,'Aceite de Oliva'!$A$6:$A$257,"&gt;="&amp;$A276,'Aceite de Oliva'!$B$6:$B$257,"&lt;="&amp;$B276)</f>
        <v>0.90999999999999992</v>
      </c>
      <c r="WB276" s="4">
        <f>SUMIFS('Aceite de Oliva'!WB$6:WB$257,'Aceite de Oliva'!$A$6:$A$257,"&gt;="&amp;$A276,'Aceite de Oliva'!$B$6:$B$257,"&lt;="&amp;$B276)</f>
        <v>0.54999999999999993</v>
      </c>
      <c r="WC276" s="4">
        <f>SUMIFS('Aceite de Oliva'!WC$6:WC$257,'Aceite de Oliva'!$A$6:$A$257,"&gt;="&amp;$A276,'Aceite de Oliva'!$B$6:$B$257,"&lt;="&amp;$B276)</f>
        <v>0.75</v>
      </c>
      <c r="WD276" s="4">
        <f>SUMIFS('Aceite de Oliva'!WD$6:WD$257,'Aceite de Oliva'!$A$6:$A$257,"&gt;="&amp;$A276,'Aceite de Oliva'!$B$6:$B$257,"&lt;="&amp;$B276)</f>
        <v>2.96</v>
      </c>
      <c r="WH276" s="4">
        <f>SUMIFS('Aceite de Oliva'!WH$6:WH$257,'Aceite de Oliva'!$A$6:$A$257,"&gt;="&amp;$A276,'Aceite de Oliva'!$B$6:$B$257,"&lt;="&amp;$B276)</f>
        <v>1.1600000000000001</v>
      </c>
      <c r="WI276" s="4">
        <f>SUMIFS('Aceite de Oliva'!WI$6:WI$257,'Aceite de Oliva'!$A$6:$A$257,"&gt;="&amp;$A276,'Aceite de Oliva'!$B$6:$B$257,"&lt;="&amp;$B276)</f>
        <v>0.32</v>
      </c>
      <c r="WJ276" s="4">
        <f>SUMIFS('Aceite de Oliva'!WJ$6:WJ$257,'Aceite de Oliva'!$A$6:$A$257,"&gt;="&amp;$A276,'Aceite de Oliva'!$B$6:$B$257,"&lt;="&amp;$B276)</f>
        <v>1.5899999999999999</v>
      </c>
      <c r="WK276" s="4">
        <f>SUMIFS('Aceite de Oliva'!WK$6:WK$257,'Aceite de Oliva'!$A$6:$A$257,"&gt;="&amp;$A276,'Aceite de Oliva'!$B$6:$B$257,"&lt;="&amp;$B276)</f>
        <v>0</v>
      </c>
      <c r="WO276" s="4">
        <f>SUMIFS('Aceite de Oliva'!WO$6:WO$257,'Aceite de Oliva'!$A$6:$A$257,"&gt;="&amp;$A276,'Aceite de Oliva'!$B$6:$B$257,"&lt;="&amp;$B276)</f>
        <v>1.17</v>
      </c>
      <c r="WP276" s="4">
        <f>SUMIFS('Aceite de Oliva'!WP$6:WP$257,'Aceite de Oliva'!$A$6:$A$257,"&gt;="&amp;$A276,'Aceite de Oliva'!$B$6:$B$257,"&lt;="&amp;$B276)</f>
        <v>0.5</v>
      </c>
      <c r="WQ276" s="4">
        <f>SUMIFS('Aceite de Oliva'!WQ$6:WQ$257,'Aceite de Oliva'!$A$6:$A$257,"&gt;="&amp;$A276,'Aceite de Oliva'!$B$6:$B$257,"&lt;="&amp;$B276)</f>
        <v>1.55</v>
      </c>
      <c r="WR276" s="4">
        <f>SUMIFS('Aceite de Oliva'!WR$6:WR$257,'Aceite de Oliva'!$A$6:$A$257,"&gt;="&amp;$A276,'Aceite de Oliva'!$B$6:$B$257,"&lt;="&amp;$B276)</f>
        <v>0.44</v>
      </c>
      <c r="WV276" s="4">
        <f>SUMIFS('Aceite de Oliva'!WV$6:WV$257,'Aceite de Oliva'!$A$6:$A$257,"&gt;="&amp;$A276,'Aceite de Oliva'!$B$6:$B$257,"&lt;="&amp;$B276)</f>
        <v>0.71000000000000008</v>
      </c>
      <c r="WW276" s="4">
        <f>SUMIFS('Aceite de Oliva'!WW$6:WW$257,'Aceite de Oliva'!$A$6:$A$257,"&gt;="&amp;$A276,'Aceite de Oliva'!$B$6:$B$257,"&lt;="&amp;$B276)</f>
        <v>0.52</v>
      </c>
      <c r="WX276" s="4">
        <f>SUMIFS('Aceite de Oliva'!WX$6:WX$257,'Aceite de Oliva'!$A$6:$A$257,"&gt;="&amp;$A276,'Aceite de Oliva'!$B$6:$B$257,"&lt;="&amp;$B276)</f>
        <v>0.8</v>
      </c>
      <c r="WY276" s="4">
        <f>SUMIFS('Aceite de Oliva'!WY$6:WY$257,'Aceite de Oliva'!$A$6:$A$257,"&gt;="&amp;$A276,'Aceite de Oliva'!$B$6:$B$257,"&lt;="&amp;$B276)</f>
        <v>0</v>
      </c>
      <c r="XC276" s="4">
        <f>SUMIFS('Aceite de Oliva'!XC$6:XC$257,'Aceite de Oliva'!$A$6:$A$257,"&gt;="&amp;$A276,'Aceite de Oliva'!$B$6:$B$257,"&lt;="&amp;$B276)</f>
        <v>0.87</v>
      </c>
      <c r="XD276" s="4">
        <f>SUMIFS('Aceite de Oliva'!XD$6:XD$257,'Aceite de Oliva'!$A$6:$A$257,"&gt;="&amp;$A276,'Aceite de Oliva'!$B$6:$B$257,"&lt;="&amp;$B276)</f>
        <v>0.25</v>
      </c>
      <c r="XE276" s="4">
        <f>SUMIFS('Aceite de Oliva'!XE$6:XE$257,'Aceite de Oliva'!$A$6:$A$257,"&gt;="&amp;$A276,'Aceite de Oliva'!$B$6:$B$257,"&lt;="&amp;$B276)</f>
        <v>1.1000000000000001</v>
      </c>
      <c r="XF276" s="4">
        <f>SUMIFS('Aceite de Oliva'!XF$6:XF$257,'Aceite de Oliva'!$A$6:$A$257,"&gt;="&amp;$A276,'Aceite de Oliva'!$B$6:$B$257,"&lt;="&amp;$B276)</f>
        <v>0</v>
      </c>
      <c r="XJ276" s="4">
        <f>SUMIFS('Aceite de Oliva'!XJ$6:XJ$257,'Aceite de Oliva'!$A$6:$A$257,"&gt;="&amp;$A276,'Aceite de Oliva'!$B$6:$B$257,"&lt;="&amp;$B276)</f>
        <v>0.59000000000000008</v>
      </c>
      <c r="XK276" s="4">
        <f>SUMIFS('Aceite de Oliva'!XK$6:XK$257,'Aceite de Oliva'!$A$6:$A$257,"&gt;="&amp;$A276,'Aceite de Oliva'!$B$6:$B$257,"&lt;="&amp;$B276)</f>
        <v>0.31</v>
      </c>
      <c r="XL276" s="4">
        <f>SUMIFS('Aceite de Oliva'!XL$6:XL$257,'Aceite de Oliva'!$A$6:$A$257,"&gt;="&amp;$A276,'Aceite de Oliva'!$B$6:$B$257,"&lt;="&amp;$B276)</f>
        <v>0.67</v>
      </c>
      <c r="XM276" s="4">
        <f>SUMIFS('Aceite de Oliva'!XM$6:XM$257,'Aceite de Oliva'!$A$6:$A$257,"&gt;="&amp;$A276,'Aceite de Oliva'!$B$6:$B$257,"&lt;="&amp;$B276)</f>
        <v>0.8</v>
      </c>
      <c r="XQ276" s="4">
        <f>SUMIFS('Aceite de Oliva'!XQ$6:XQ$257,'Aceite de Oliva'!$A$6:$A$257,"&gt;="&amp;$A276,'Aceite de Oliva'!$B$6:$B$257,"&lt;="&amp;$B276)</f>
        <v>0.64</v>
      </c>
      <c r="XR276" s="4">
        <f>SUMIFS('Aceite de Oliva'!XR$6:XR$257,'Aceite de Oliva'!$A$6:$A$257,"&gt;="&amp;$A276,'Aceite de Oliva'!$B$6:$B$257,"&lt;="&amp;$B276)</f>
        <v>2.99</v>
      </c>
      <c r="XS276" s="4">
        <f>SUMIFS('Aceite de Oliva'!XS$6:XS$257,'Aceite de Oliva'!$A$6:$A$257,"&gt;="&amp;$A276,'Aceite de Oliva'!$B$6:$B$257,"&lt;="&amp;$B276)</f>
        <v>0</v>
      </c>
      <c r="XT276" s="4">
        <f>SUMIFS('Aceite de Oliva'!XT$6:XT$257,'Aceite de Oliva'!$A$6:$A$257,"&gt;="&amp;$A276,'Aceite de Oliva'!$B$6:$B$257,"&lt;="&amp;$B276)</f>
        <v>0</v>
      </c>
      <c r="XX276" s="4">
        <f>SUMIFS('Aceite de Oliva'!XX$6:XX$257,'Aceite de Oliva'!$A$6:$A$257,"&gt;="&amp;$A276,'Aceite de Oliva'!$B$6:$B$257,"&lt;="&amp;$B276)</f>
        <v>1.6800000000000002</v>
      </c>
      <c r="XY276" s="4">
        <f>SUMIFS('Aceite de Oliva'!XY$6:XY$257,'Aceite de Oliva'!$A$6:$A$257,"&gt;="&amp;$A276,'Aceite de Oliva'!$B$6:$B$257,"&lt;="&amp;$B276)</f>
        <v>5.32</v>
      </c>
      <c r="XZ276" s="4">
        <f>SUMIFS('Aceite de Oliva'!XZ$6:XZ$257,'Aceite de Oliva'!$A$6:$A$257,"&gt;="&amp;$A276,'Aceite de Oliva'!$B$6:$B$257,"&lt;="&amp;$B276)</f>
        <v>0.49</v>
      </c>
      <c r="YA276" s="4">
        <f>SUMIFS('Aceite de Oliva'!YA$6:YA$257,'Aceite de Oliva'!$A$6:$A$257,"&gt;="&amp;$A276,'Aceite de Oliva'!$B$6:$B$257,"&lt;="&amp;$B276)</f>
        <v>0.44</v>
      </c>
    </row>
    <row r="277" spans="1:651" x14ac:dyDescent="0.25">
      <c r="A277" s="9">
        <f>'TAM Aceite de Oliva'!B25</f>
        <v>8.5</v>
      </c>
      <c r="B277" s="9">
        <f>'TAM Aceite de Oliva'!C25</f>
        <v>8.75</v>
      </c>
      <c r="C277" s="9"/>
      <c r="D277" s="4">
        <f>SUMIFS('Aceite de Oliva'!D$6:D$257,'Aceite de Oliva'!$A$6:$A$257,"&gt;="&amp;$A277,'Aceite de Oliva'!$B$6:$B$257,"&lt;="&amp;$B277)</f>
        <v>0</v>
      </c>
      <c r="E277" s="4">
        <f>SUMIFS('Aceite de Oliva'!E$6:E$257,'Aceite de Oliva'!$A$6:$A$257,"&gt;="&amp;$A277,'Aceite de Oliva'!$B$6:$B$257,"&lt;="&amp;$B277)</f>
        <v>0</v>
      </c>
      <c r="F277" s="4">
        <f>SUMIFS('Aceite de Oliva'!F$6:F$257,'Aceite de Oliva'!$A$6:$A$257,"&gt;="&amp;$A277,'Aceite de Oliva'!$B$6:$B$257,"&lt;="&amp;$B277)</f>
        <v>0</v>
      </c>
      <c r="G277" s="4">
        <f>SUMIFS('Aceite de Oliva'!G$6:G$257,'Aceite de Oliva'!$A$6:$A$257,"&gt;="&amp;$A277,'Aceite de Oliva'!$B$6:$B$257,"&lt;="&amp;$B277)</f>
        <v>0</v>
      </c>
      <c r="H277" s="9"/>
      <c r="I277" s="9"/>
      <c r="J277" s="9"/>
      <c r="K277" s="4">
        <f>SUMIFS('Aceite de Oliva'!K$6:K$257,'Aceite de Oliva'!$A$6:$A$257,"&gt;="&amp;$A277,'Aceite de Oliva'!$B$6:$B$257,"&lt;="&amp;$B277)</f>
        <v>0</v>
      </c>
      <c r="L277" s="4">
        <f>SUMIFS('Aceite de Oliva'!L$6:L$257,'Aceite de Oliva'!$A$6:$A$257,"&gt;="&amp;$A277,'Aceite de Oliva'!$B$6:$B$257,"&lt;="&amp;$B277)</f>
        <v>0</v>
      </c>
      <c r="M277" s="4">
        <f>SUMIFS('Aceite de Oliva'!M$6:M$257,'Aceite de Oliva'!$A$6:$A$257,"&gt;="&amp;$A277,'Aceite de Oliva'!$B$6:$B$257,"&lt;="&amp;$B277)</f>
        <v>0</v>
      </c>
      <c r="N277" s="4">
        <f>SUMIFS('Aceite de Oliva'!N$6:N$257,'Aceite de Oliva'!$A$6:$A$257,"&gt;="&amp;$A277,'Aceite de Oliva'!$B$6:$B$257,"&lt;="&amp;$B277)</f>
        <v>0</v>
      </c>
      <c r="O277" s="9"/>
      <c r="P277" s="9"/>
      <c r="Q277" s="9"/>
      <c r="R277" s="4">
        <f>SUMIFS('Aceite de Oliva'!R$6:R$257,'Aceite de Oliva'!$A$6:$A$257,"&gt;="&amp;$A277,'Aceite de Oliva'!$B$6:$B$257,"&lt;="&amp;$B277)</f>
        <v>0</v>
      </c>
      <c r="S277" s="4">
        <f>SUMIFS('Aceite de Oliva'!S$6:S$257,'Aceite de Oliva'!$A$6:$A$257,"&gt;="&amp;$A277,'Aceite de Oliva'!$B$6:$B$257,"&lt;="&amp;$B277)</f>
        <v>0</v>
      </c>
      <c r="T277" s="4">
        <f>SUMIFS('Aceite de Oliva'!T$6:T$257,'Aceite de Oliva'!$A$6:$A$257,"&gt;="&amp;$A277,'Aceite de Oliva'!$B$6:$B$257,"&lt;="&amp;$B277)</f>
        <v>0</v>
      </c>
      <c r="U277" s="4">
        <f>SUMIFS('Aceite de Oliva'!U$6:U$257,'Aceite de Oliva'!$A$6:$A$257,"&gt;="&amp;$A277,'Aceite de Oliva'!$B$6:$B$257,"&lt;="&amp;$B277)</f>
        <v>0</v>
      </c>
      <c r="V277" s="9"/>
      <c r="W277" s="9"/>
      <c r="X277" s="9"/>
      <c r="Y277" s="4">
        <f>SUMIFS('Aceite de Oliva'!Y$6:Y$257,'Aceite de Oliva'!$A$6:$A$257,"&gt;="&amp;$A277,'Aceite de Oliva'!$B$6:$B$257,"&lt;="&amp;$B277)</f>
        <v>0</v>
      </c>
      <c r="Z277" s="4">
        <f>SUMIFS('Aceite de Oliva'!Z$6:Z$257,'Aceite de Oliva'!$A$6:$A$257,"&gt;="&amp;$A277,'Aceite de Oliva'!$B$6:$B$257,"&lt;="&amp;$B277)</f>
        <v>0</v>
      </c>
      <c r="AA277" s="4">
        <f>SUMIFS('Aceite de Oliva'!AA$6:AA$257,'Aceite de Oliva'!$A$6:$A$257,"&gt;="&amp;$A277,'Aceite de Oliva'!$B$6:$B$257,"&lt;="&amp;$B277)</f>
        <v>0</v>
      </c>
      <c r="AB277" s="4">
        <f>SUMIFS('Aceite de Oliva'!AB$6:AB$257,'Aceite de Oliva'!$A$6:$A$257,"&gt;="&amp;$A277,'Aceite de Oliva'!$B$6:$B$257,"&lt;="&amp;$B277)</f>
        <v>0</v>
      </c>
      <c r="AC277" s="9"/>
      <c r="AD277" s="9"/>
      <c r="AE277" s="9"/>
      <c r="AF277" s="4">
        <f>SUMIFS('Aceite de Oliva'!AF$6:AF$257,'Aceite de Oliva'!$A$6:$A$257,"&gt;="&amp;$A277,'Aceite de Oliva'!$B$6:$B$257,"&lt;="&amp;$B277)</f>
        <v>0</v>
      </c>
      <c r="AG277" s="4">
        <f>SUMIFS('Aceite de Oliva'!AG$6:AG$257,'Aceite de Oliva'!$A$6:$A$257,"&gt;="&amp;$A277,'Aceite de Oliva'!$B$6:$B$257,"&lt;="&amp;$B277)</f>
        <v>0</v>
      </c>
      <c r="AH277" s="4">
        <f>SUMIFS('Aceite de Oliva'!AH$6:AH$257,'Aceite de Oliva'!$A$6:$A$257,"&gt;="&amp;$A277,'Aceite de Oliva'!$B$6:$B$257,"&lt;="&amp;$B277)</f>
        <v>0</v>
      </c>
      <c r="AI277" s="4">
        <f>SUMIFS('Aceite de Oliva'!AI$6:AI$257,'Aceite de Oliva'!$A$6:$A$257,"&gt;="&amp;$A277,'Aceite de Oliva'!$B$6:$B$257,"&lt;="&amp;$B277)</f>
        <v>0</v>
      </c>
      <c r="AJ277" s="9"/>
      <c r="AK277" s="9"/>
      <c r="AL277" s="9"/>
      <c r="AM277" s="4">
        <f>SUMIFS('Aceite de Oliva'!AM$6:AM$257,'Aceite de Oliva'!$A$6:$A$257,"&gt;="&amp;$A277,'Aceite de Oliva'!$B$6:$B$257,"&lt;="&amp;$B277)</f>
        <v>0</v>
      </c>
      <c r="AN277" s="4">
        <f>SUMIFS('Aceite de Oliva'!AN$6:AN$257,'Aceite de Oliva'!$A$6:$A$257,"&gt;="&amp;$A277,'Aceite de Oliva'!$B$6:$B$257,"&lt;="&amp;$B277)</f>
        <v>0</v>
      </c>
      <c r="AO277" s="4">
        <f>SUMIFS('Aceite de Oliva'!AO$6:AO$257,'Aceite de Oliva'!$A$6:$A$257,"&gt;="&amp;$A277,'Aceite de Oliva'!$B$6:$B$257,"&lt;="&amp;$B277)</f>
        <v>0</v>
      </c>
      <c r="AP277" s="4">
        <f>SUMIFS('Aceite de Oliva'!AP$6:AP$257,'Aceite de Oliva'!$A$6:$A$257,"&gt;="&amp;$A277,'Aceite de Oliva'!$B$6:$B$257,"&lt;="&amp;$B277)</f>
        <v>0</v>
      </c>
      <c r="AQ277" s="9"/>
      <c r="AR277" s="9"/>
      <c r="AT277" s="4">
        <f>SUMIFS('Aceite de Oliva'!AT$6:AT$257,'Aceite de Oliva'!$A$6:$A$257,"&gt;="&amp;$A277,'Aceite de Oliva'!$B$6:$B$257,"&lt;="&amp;$B277)</f>
        <v>0</v>
      </c>
      <c r="AU277" s="4">
        <f>SUMIFS('Aceite de Oliva'!AU$6:AU$257,'Aceite de Oliva'!$A$6:$A$257,"&gt;="&amp;$A277,'Aceite de Oliva'!$B$6:$B$257,"&lt;="&amp;$B277)</f>
        <v>0</v>
      </c>
      <c r="AV277" s="4">
        <f>SUMIFS('Aceite de Oliva'!AV$6:AV$257,'Aceite de Oliva'!$A$6:$A$257,"&gt;="&amp;$A277,'Aceite de Oliva'!$B$6:$B$257,"&lt;="&amp;$B277)</f>
        <v>0</v>
      </c>
      <c r="AW277" s="4">
        <f>SUMIFS('Aceite de Oliva'!AW$6:AW$257,'Aceite de Oliva'!$A$6:$A$257,"&gt;="&amp;$A277,'Aceite de Oliva'!$B$6:$B$257,"&lt;="&amp;$B277)</f>
        <v>0</v>
      </c>
      <c r="BA277" s="4">
        <f>SUMIFS('Aceite de Oliva'!BA$6:BA$257,'Aceite de Oliva'!$A$6:$A$257,"&gt;="&amp;A277,'Aceite de Oliva'!$B$6:$B$257,"&lt;="&amp;B277)</f>
        <v>0</v>
      </c>
      <c r="BB277" s="4">
        <f>SUMIFS('Aceite de Oliva'!BB$6:BB$257,'Aceite de Oliva'!$A$6:$A$257,"&gt;="&amp;$A277,'Aceite de Oliva'!$B$6:$B$257,"&lt;="&amp;$B277)</f>
        <v>0</v>
      </c>
      <c r="BC277" s="4">
        <f>SUMIFS('Aceite de Oliva'!BC$6:BC$257,'Aceite de Oliva'!$A$6:$A$257,"&gt;="&amp;$A277,'Aceite de Oliva'!$B$6:$B$257,"&lt;="&amp;$B277)</f>
        <v>0</v>
      </c>
      <c r="BD277" s="4">
        <f>SUMIFS('Aceite de Oliva'!BD$6:BD$257,'Aceite de Oliva'!$A$6:$A$257,"&gt;="&amp;$A277,'Aceite de Oliva'!$B$6:$B$257,"&lt;="&amp;$B277)</f>
        <v>0</v>
      </c>
      <c r="BH277" s="4">
        <f>SUMIFS('Aceite de Oliva'!BH$6:BH$257,'Aceite de Oliva'!$A$6:$A$257,"&gt;="&amp;$A277,'Aceite de Oliva'!$B$6:$B$257,"&lt;="&amp;$B277)</f>
        <v>0</v>
      </c>
      <c r="BI277" s="4">
        <f>SUMIFS('Aceite de Oliva'!BI$6:BI$257,'Aceite de Oliva'!$A$6:$A$257,"&gt;="&amp;$A277,'Aceite de Oliva'!$B$6:$B$257,"&lt;="&amp;$B277)</f>
        <v>0</v>
      </c>
      <c r="BJ277" s="4">
        <f>SUMIFS('Aceite de Oliva'!BJ$6:BJ$257,'Aceite de Oliva'!$A$6:$A$257,"&gt;="&amp;$A277,'Aceite de Oliva'!$B$6:$B$257,"&lt;="&amp;$B277)</f>
        <v>0</v>
      </c>
      <c r="BK277" s="4">
        <f>SUMIFS('Aceite de Oliva'!BK$6:BK$257,'Aceite de Oliva'!$A$6:$A$257,"&gt;="&amp;$A277,'Aceite de Oliva'!$B$6:$B$257,"&lt;="&amp;$B277)</f>
        <v>0</v>
      </c>
      <c r="BO277" s="4">
        <f>SUMIFS('Aceite de Oliva'!BO$6:BO$257,'Aceite de Oliva'!$A$6:$A$257,"&gt;="&amp;$A277,'Aceite de Oliva'!$B$6:$B$257,"&lt;="&amp;$B277)</f>
        <v>0</v>
      </c>
      <c r="BP277" s="4">
        <f>SUMIFS('Aceite de Oliva'!BP$6:BP$257,'Aceite de Oliva'!$A$6:$A$257,"&gt;="&amp;$A277,'Aceite de Oliva'!$B$6:$B$257,"&lt;="&amp;$B277)</f>
        <v>0</v>
      </c>
      <c r="BQ277" s="4">
        <f>SUMIFS('Aceite de Oliva'!BQ$6:BQ$257,'Aceite de Oliva'!$A$6:$A$257,"&gt;="&amp;$A277,'Aceite de Oliva'!$B$6:$B$257,"&lt;="&amp;$B277)</f>
        <v>0</v>
      </c>
      <c r="BR277" s="4">
        <f>SUMIFS('Aceite de Oliva'!BR$6:BR$257,'Aceite de Oliva'!$A$6:$A$257,"&gt;="&amp;$A277,'Aceite de Oliva'!$B$6:$B$257,"&lt;="&amp;$B277)</f>
        <v>0</v>
      </c>
      <c r="BV277" s="4">
        <f>SUMIFS('Aceite de Oliva'!BV$6:BV$257,'Aceite de Oliva'!$A$6:$A$257,"&gt;="&amp;$A277,'Aceite de Oliva'!$B$6:$B$257,"&lt;="&amp;$B277)</f>
        <v>0</v>
      </c>
      <c r="BW277" s="4">
        <f>SUMIFS('Aceite de Oliva'!BW$6:BW$257,'Aceite de Oliva'!$A$6:$A$257,"&gt;="&amp;$A277,'Aceite de Oliva'!$B$6:$B$257,"&lt;="&amp;$B277)</f>
        <v>0</v>
      </c>
      <c r="BX277" s="4">
        <f>SUMIFS('Aceite de Oliva'!BX$6:BX$257,'Aceite de Oliva'!$A$6:$A$257,"&gt;="&amp;$A277,'Aceite de Oliva'!$B$6:$B$257,"&lt;="&amp;$B277)</f>
        <v>0</v>
      </c>
      <c r="BY277" s="4">
        <f>SUMIFS('Aceite de Oliva'!BY$6:BY$257,'Aceite de Oliva'!$A$6:$A$257,"&gt;="&amp;$A277,'Aceite de Oliva'!$B$6:$B$257,"&lt;="&amp;$B277)</f>
        <v>0</v>
      </c>
      <c r="CC277" s="4">
        <f>SUMIFS('Aceite de Oliva'!CC$6:CC$257,'Aceite de Oliva'!$A$6:$A$257,"&gt;="&amp;$A277,'Aceite de Oliva'!$B$6:$B$257,"&lt;="&amp;$B277)</f>
        <v>0.05</v>
      </c>
      <c r="CD277" s="4">
        <f>SUMIFS('Aceite de Oliva'!CD$6:CD$257,'Aceite de Oliva'!$A$6:$A$257,"&gt;="&amp;$A277,'Aceite de Oliva'!$B$6:$B$257,"&lt;="&amp;$B277)</f>
        <v>0</v>
      </c>
      <c r="CE277" s="4">
        <f>SUMIFS('Aceite de Oliva'!CE$6:CE$257,'Aceite de Oliva'!$A$6:$A$257,"&gt;="&amp;$A277,'Aceite de Oliva'!$B$6:$B$257,"&lt;="&amp;$B277)</f>
        <v>0</v>
      </c>
      <c r="CF277" s="4">
        <f>SUMIFS('Aceite de Oliva'!CF$6:CF$257,'Aceite de Oliva'!$A$6:$A$257,"&gt;="&amp;$A277,'Aceite de Oliva'!$B$6:$B$257,"&lt;="&amp;$B277)</f>
        <v>0</v>
      </c>
      <c r="CJ277" s="4">
        <f>SUMIFS('Aceite de Oliva'!CJ$6:CJ$257,'Aceite de Oliva'!$A$6:$A$257,"&gt;="&amp;$A277,'Aceite de Oliva'!$B$6:$B$257,"&lt;="&amp;$B277)</f>
        <v>0</v>
      </c>
      <c r="CK277" s="4">
        <f>SUMIFS('Aceite de Oliva'!CK$6:CK$257,'Aceite de Oliva'!$A$6:$A$257,"&gt;="&amp;$A277,'Aceite de Oliva'!$B$6:$B$257,"&lt;="&amp;$B277)</f>
        <v>0</v>
      </c>
      <c r="CL277" s="4">
        <f>SUMIFS('Aceite de Oliva'!CL$6:CL$257,'Aceite de Oliva'!$A$6:$A$257,"&gt;="&amp;$A277,'Aceite de Oliva'!$B$6:$B$257,"&lt;="&amp;$B277)</f>
        <v>0</v>
      </c>
      <c r="CM277" s="4">
        <f>SUMIFS('Aceite de Oliva'!CM$6:CM$257,'Aceite de Oliva'!$A$6:$A$257,"&gt;="&amp;$A277,'Aceite de Oliva'!$B$6:$B$257,"&lt;="&amp;$B277)</f>
        <v>0</v>
      </c>
      <c r="CQ277" s="4">
        <f>SUMIFS('Aceite de Oliva'!CQ$6:CQ$257,'Aceite de Oliva'!$A$6:$A$257,"&gt;="&amp;$A277,'Aceite de Oliva'!$B$6:$B$257,"&lt;="&amp;$B277)</f>
        <v>0</v>
      </c>
      <c r="CR277" s="4">
        <f>SUMIFS('Aceite de Oliva'!CR$6:CR$257,'Aceite de Oliva'!$A$6:$A$257,"&gt;="&amp;$A277,'Aceite de Oliva'!$B$6:$B$257,"&lt;="&amp;$B277)</f>
        <v>0</v>
      </c>
      <c r="CS277" s="4">
        <f>SUMIFS('Aceite de Oliva'!CS$6:CS$257,'Aceite de Oliva'!$A$6:$A$257,"&gt;="&amp;$A277,'Aceite de Oliva'!$B$6:$B$257,"&lt;="&amp;$B277)</f>
        <v>0</v>
      </c>
      <c r="CT277" s="4">
        <f>SUMIFS('Aceite de Oliva'!CT$6:CT$257,'Aceite de Oliva'!$A$6:$A$257,"&gt;="&amp;$A277,'Aceite de Oliva'!$B$6:$B$257,"&lt;="&amp;$B277)</f>
        <v>0</v>
      </c>
      <c r="CX277" s="4">
        <f>SUMIFS('Aceite de Oliva'!CX$6:CX$257,'Aceite de Oliva'!$A$6:$A$257,"&gt;="&amp;$A277,'Aceite de Oliva'!$B$6:$B$257,"&lt;="&amp;$B277)</f>
        <v>0</v>
      </c>
      <c r="CY277" s="4">
        <f>SUMIFS('Aceite de Oliva'!CY$6:CY$257,'Aceite de Oliva'!$A$6:$A$257,"&gt;="&amp;$A277,'Aceite de Oliva'!$B$6:$B$257,"&lt;="&amp;$B277)</f>
        <v>0</v>
      </c>
      <c r="CZ277" s="4">
        <f>SUMIFS('Aceite de Oliva'!CZ$6:CZ$257,'Aceite de Oliva'!$A$6:$A$257,"&gt;="&amp;$A277,'Aceite de Oliva'!$B$6:$B$257,"&lt;="&amp;$B277)</f>
        <v>0</v>
      </c>
      <c r="DA277" s="4">
        <f>SUMIFS('Aceite de Oliva'!DA$6:DA$257,'Aceite de Oliva'!$A$6:$A$257,"&gt;="&amp;$A277,'Aceite de Oliva'!$B$6:$B$257,"&lt;="&amp;$B277)</f>
        <v>0</v>
      </c>
      <c r="DE277" s="4">
        <f>SUMIFS('Aceite de Oliva'!DE$6:DE$257,'Aceite de Oliva'!$A$6:$A$257,"&gt;="&amp;$A277,'Aceite de Oliva'!$B$6:$B$257,"&lt;="&amp;$B277)</f>
        <v>0</v>
      </c>
      <c r="DF277" s="4">
        <f>SUMIFS('Aceite de Oliva'!DF$6:DF$257,'Aceite de Oliva'!$A$6:$A$257,"&gt;="&amp;$A277,'Aceite de Oliva'!$B$6:$B$257,"&lt;="&amp;$B277)</f>
        <v>0</v>
      </c>
      <c r="DG277" s="4">
        <f>SUMIFS('Aceite de Oliva'!DG$6:DG$257,'Aceite de Oliva'!$A$6:$A$257,"&gt;="&amp;$A277,'Aceite de Oliva'!$B$6:$B$257,"&lt;="&amp;$B277)</f>
        <v>0</v>
      </c>
      <c r="DH277" s="4">
        <f>SUMIFS('Aceite de Oliva'!DH$6:DH$257,'Aceite de Oliva'!$A$6:$A$257,"&gt;="&amp;$A277,'Aceite de Oliva'!$B$6:$B$257,"&lt;="&amp;$B277)</f>
        <v>0</v>
      </c>
      <c r="DL277" s="4">
        <f>SUMIFS('Aceite de Oliva'!DL$6:DL$257,'Aceite de Oliva'!$A$6:$A$257,"&gt;="&amp;$A277,'Aceite de Oliva'!$B$6:$B$257,"&lt;="&amp;$B277)</f>
        <v>0</v>
      </c>
      <c r="DM277" s="4">
        <f>SUMIFS('Aceite de Oliva'!DM$6:DM$257,'Aceite de Oliva'!$A$6:$A$257,"&gt;="&amp;$A277,'Aceite de Oliva'!$B$6:$B$257,"&lt;="&amp;$B277)</f>
        <v>0</v>
      </c>
      <c r="DN277" s="4">
        <f>SUMIFS('Aceite de Oliva'!DN$6:DN$257,'Aceite de Oliva'!$A$6:$A$257,"&gt;="&amp;$A277,'Aceite de Oliva'!$B$6:$B$257,"&lt;="&amp;$B277)</f>
        <v>0</v>
      </c>
      <c r="DO277" s="4">
        <f>SUMIFS('Aceite de Oliva'!DO$6:DO$257,'Aceite de Oliva'!$A$6:$A$257,"&gt;="&amp;$A277,'Aceite de Oliva'!$B$6:$B$257,"&lt;="&amp;$B277)</f>
        <v>0</v>
      </c>
      <c r="DS277" s="4">
        <f>SUMIFS('Aceite de Oliva'!DS$6:DS$257,'Aceite de Oliva'!$A$6:$A$257,"&gt;="&amp;$A277,'Aceite de Oliva'!$B$6:$B$257,"&lt;="&amp;$B277)</f>
        <v>0</v>
      </c>
      <c r="DT277" s="4">
        <f>SUMIFS('Aceite de Oliva'!DT$6:DT$257,'Aceite de Oliva'!$A$6:$A$257,"&gt;="&amp;$A277,'Aceite de Oliva'!$B$6:$B$257,"&lt;="&amp;$B277)</f>
        <v>0</v>
      </c>
      <c r="DU277" s="4">
        <f>SUMIFS('Aceite de Oliva'!DU$6:DU$257,'Aceite de Oliva'!$A$6:$A$257,"&gt;="&amp;$A277,'Aceite de Oliva'!$B$6:$B$257,"&lt;="&amp;$B277)</f>
        <v>0</v>
      </c>
      <c r="DV277" s="4">
        <f>SUMIFS('Aceite de Oliva'!DV$6:DV$257,'Aceite de Oliva'!$A$6:$A$257,"&gt;="&amp;$A277,'Aceite de Oliva'!$B$6:$B$257,"&lt;="&amp;$B277)</f>
        <v>0</v>
      </c>
      <c r="DZ277" s="4">
        <f>SUMIFS('Aceite de Oliva'!DZ$6:DZ$257,'Aceite de Oliva'!$A$6:$A$257,"&gt;="&amp;$A277,'Aceite de Oliva'!$B$6:$B$257,"&lt;="&amp;$B277)</f>
        <v>0</v>
      </c>
      <c r="EA277" s="4">
        <f>SUMIFS('Aceite de Oliva'!EA$6:EA$257,'Aceite de Oliva'!$A$6:$A$257,"&gt;="&amp;$A277,'Aceite de Oliva'!$B$6:$B$257,"&lt;="&amp;$B277)</f>
        <v>0</v>
      </c>
      <c r="EB277" s="4">
        <f>SUMIFS('Aceite de Oliva'!EB$6:EB$257,'Aceite de Oliva'!$A$6:$A$257,"&gt;="&amp;$A277,'Aceite de Oliva'!$B$6:$B$257,"&lt;="&amp;$B277)</f>
        <v>0</v>
      </c>
      <c r="EC277" s="4">
        <f>SUMIFS('Aceite de Oliva'!EC$6:EC$257,'Aceite de Oliva'!$A$6:$A$257,"&gt;="&amp;$A277,'Aceite de Oliva'!$B$6:$B$257,"&lt;="&amp;$B277)</f>
        <v>0</v>
      </c>
      <c r="EG277" s="4">
        <f>SUMIFS('Aceite de Oliva'!EG$6:EG$257,'Aceite de Oliva'!$A$6:$A$257,"&gt;="&amp;$A277,'Aceite de Oliva'!$B$6:$B$257,"&lt;="&amp;$B277)</f>
        <v>0</v>
      </c>
      <c r="EH277" s="4">
        <f>SUMIFS('Aceite de Oliva'!EH$6:EH$257,'Aceite de Oliva'!$A$6:$A$257,"&gt;="&amp;$A277,'Aceite de Oliva'!$B$6:$B$257,"&lt;="&amp;$B277)</f>
        <v>0</v>
      </c>
      <c r="EI277" s="4">
        <f>SUMIFS('Aceite de Oliva'!EI$6:EI$257,'Aceite de Oliva'!$A$6:$A$257,"&gt;="&amp;$A277,'Aceite de Oliva'!$B$6:$B$257,"&lt;="&amp;$B277)</f>
        <v>0</v>
      </c>
      <c r="EJ277" s="4">
        <f>SUMIFS('Aceite de Oliva'!EJ$6:EJ$257,'Aceite de Oliva'!$A$6:$A$257,"&gt;="&amp;$A277,'Aceite de Oliva'!$B$6:$B$257,"&lt;="&amp;$B277)</f>
        <v>0</v>
      </c>
      <c r="EN277" s="4">
        <f>SUMIFS('Aceite de Oliva'!EN$6:EN$257,'Aceite de Oliva'!$A$6:$A$257,"&gt;="&amp;$A277,'Aceite de Oliva'!$B$6:$B$257,"&lt;="&amp;$B277)</f>
        <v>0</v>
      </c>
      <c r="EO277" s="4">
        <f>SUMIFS('Aceite de Oliva'!EO$6:EO$257,'Aceite de Oliva'!$A$6:$A$257,"&gt;="&amp;$A277,'Aceite de Oliva'!$B$6:$B$257,"&lt;="&amp;$B277)</f>
        <v>0</v>
      </c>
      <c r="EP277" s="4">
        <f>SUMIFS('Aceite de Oliva'!EP$6:EP$257,'Aceite de Oliva'!$A$6:$A$257,"&gt;="&amp;$A277,'Aceite de Oliva'!$B$6:$B$257,"&lt;="&amp;$B277)</f>
        <v>0</v>
      </c>
      <c r="EQ277" s="4">
        <f>SUMIFS('Aceite de Oliva'!EQ$6:EQ$257,'Aceite de Oliva'!$A$6:$A$257,"&gt;="&amp;$A277,'Aceite de Oliva'!$B$6:$B$257,"&lt;="&amp;$B277)</f>
        <v>0</v>
      </c>
      <c r="EU277" s="4">
        <f>SUMIFS('Aceite de Oliva'!EU$6:EU$257,'Aceite de Oliva'!$A$6:$A$257,"&gt;="&amp;$A277,'Aceite de Oliva'!$B$6:$B$257,"&lt;="&amp;$B277)</f>
        <v>0</v>
      </c>
      <c r="EV277" s="4">
        <f>SUMIFS('Aceite de Oliva'!EV$6:EV$257,'Aceite de Oliva'!$A$6:$A$257,"&gt;="&amp;$A277,'Aceite de Oliva'!$B$6:$B$257,"&lt;="&amp;$B277)</f>
        <v>0</v>
      </c>
      <c r="EW277" s="4">
        <f>SUMIFS('Aceite de Oliva'!EW$6:EW$257,'Aceite de Oliva'!$A$6:$A$257,"&gt;="&amp;$A277,'Aceite de Oliva'!$B$6:$B$257,"&lt;="&amp;$B277)</f>
        <v>0</v>
      </c>
      <c r="EX277" s="4">
        <f>SUMIFS('Aceite de Oliva'!EX$6:EX$257,'Aceite de Oliva'!$A$6:$A$257,"&gt;="&amp;$A277,'Aceite de Oliva'!$B$6:$B$257,"&lt;="&amp;$B277)</f>
        <v>0</v>
      </c>
      <c r="FB277" s="4">
        <f>SUMIFS('Aceite de Oliva'!FB$6:FB$257,'Aceite de Oliva'!$A$6:$A$257,"&gt;="&amp;$A277,'Aceite de Oliva'!$B$6:$B$257,"&lt;="&amp;$B277)</f>
        <v>0</v>
      </c>
      <c r="FC277" s="4">
        <f>SUMIFS('Aceite de Oliva'!FC$6:FC$257,'Aceite de Oliva'!$A$6:$A$257,"&gt;="&amp;$A277,'Aceite de Oliva'!$B$6:$B$257,"&lt;="&amp;$B277)</f>
        <v>0</v>
      </c>
      <c r="FD277" s="4">
        <f>SUMIFS('Aceite de Oliva'!FD$6:FD$257,'Aceite de Oliva'!$A$6:$A$257,"&gt;="&amp;$A277,'Aceite de Oliva'!$B$6:$B$257,"&lt;="&amp;$B277)</f>
        <v>0</v>
      </c>
      <c r="FE277" s="4">
        <f>SUMIFS('Aceite de Oliva'!FE$6:FE$257,'Aceite de Oliva'!$A$6:$A$257,"&gt;="&amp;$A277,'Aceite de Oliva'!$B$6:$B$257,"&lt;="&amp;$B277)</f>
        <v>0</v>
      </c>
      <c r="FI277" s="4">
        <f>SUMIFS('Aceite de Oliva'!FI$6:FI$257,'Aceite de Oliva'!$A$6:$A$257,"&gt;="&amp;$A277,'Aceite de Oliva'!$B$6:$B$257,"&lt;="&amp;$B277)</f>
        <v>0</v>
      </c>
      <c r="FJ277" s="4">
        <f>SUMIFS('Aceite de Oliva'!FJ$6:FJ$257,'Aceite de Oliva'!$A$6:$A$257,"&gt;="&amp;$A277,'Aceite de Oliva'!$B$6:$B$257,"&lt;="&amp;$B277)</f>
        <v>0</v>
      </c>
      <c r="FK277" s="4">
        <f>SUMIFS('Aceite de Oliva'!FK$6:FK$257,'Aceite de Oliva'!$A$6:$A$257,"&gt;="&amp;$A277,'Aceite de Oliva'!$B$6:$B$257,"&lt;="&amp;$B277)</f>
        <v>0</v>
      </c>
      <c r="FL277" s="4">
        <f>SUMIFS('Aceite de Oliva'!FL$6:FL$257,'Aceite de Oliva'!$A$6:$A$257,"&gt;="&amp;$A277,'Aceite de Oliva'!$B$6:$B$257,"&lt;="&amp;$B277)</f>
        <v>0</v>
      </c>
      <c r="FP277" s="4">
        <f>SUMIFS('Aceite de Oliva'!FP$6:FP$257,'Aceite de Oliva'!$A$6:$A$257,"&gt;="&amp;$A277,'Aceite de Oliva'!$B$6:$B$257,"&lt;="&amp;$B277)</f>
        <v>0</v>
      </c>
      <c r="FQ277" s="4">
        <f>SUMIFS('Aceite de Oliva'!FQ$6:FQ$257,'Aceite de Oliva'!$A$6:$A$257,"&gt;="&amp;$A277,'Aceite de Oliva'!$B$6:$B$257,"&lt;="&amp;$B277)</f>
        <v>0</v>
      </c>
      <c r="FR277" s="4">
        <f>SUMIFS('Aceite de Oliva'!FR$6:FR$257,'Aceite de Oliva'!$A$6:$A$257,"&gt;="&amp;$A277,'Aceite de Oliva'!$B$6:$B$257,"&lt;="&amp;$B277)</f>
        <v>0</v>
      </c>
      <c r="FS277" s="4">
        <f>SUMIFS('Aceite de Oliva'!FS$6:FS$257,'Aceite de Oliva'!$A$6:$A$257,"&gt;="&amp;$A277,'Aceite de Oliva'!$B$6:$B$257,"&lt;="&amp;$B277)</f>
        <v>0</v>
      </c>
      <c r="FW277" s="4">
        <f>SUMIFS('Aceite de Oliva'!FW$6:FW$257,'Aceite de Oliva'!$A$6:$A$257,"&gt;="&amp;$A277,'Aceite de Oliva'!$B$6:$B$257,"&lt;="&amp;$B277)</f>
        <v>0</v>
      </c>
      <c r="FX277" s="4">
        <f>SUMIFS('Aceite de Oliva'!FX$6:FX$257,'Aceite de Oliva'!$A$6:$A$257,"&gt;="&amp;$A277,'Aceite de Oliva'!$B$6:$B$257,"&lt;="&amp;$B277)</f>
        <v>0</v>
      </c>
      <c r="FY277" s="4">
        <f>SUMIFS('Aceite de Oliva'!FY$6:FY$257,'Aceite de Oliva'!$A$6:$A$257,"&gt;="&amp;$A277,'Aceite de Oliva'!$B$6:$B$257,"&lt;="&amp;$B277)</f>
        <v>0</v>
      </c>
      <c r="FZ277" s="4">
        <f>SUMIFS('Aceite de Oliva'!FZ$6:FZ$257,'Aceite de Oliva'!$A$6:$A$257,"&gt;="&amp;$A277,'Aceite de Oliva'!$B$6:$B$257,"&lt;="&amp;$B277)</f>
        <v>0</v>
      </c>
      <c r="GD277" s="4">
        <f>SUMIFS('Aceite de Oliva'!GD$6:GD$257,'Aceite de Oliva'!$A$6:$A$257,"&gt;="&amp;$A277,'Aceite de Oliva'!$B$6:$B$257,"&lt;="&amp;$B277)</f>
        <v>0</v>
      </c>
      <c r="GE277" s="4">
        <f>SUMIFS('Aceite de Oliva'!GE$6:GE$257,'Aceite de Oliva'!$A$6:$A$257,"&gt;="&amp;$A277,'Aceite de Oliva'!$B$6:$B$257,"&lt;="&amp;$B277)</f>
        <v>0</v>
      </c>
      <c r="GF277" s="4">
        <f>SUMIFS('Aceite de Oliva'!GF$6:GF$257,'Aceite de Oliva'!$A$6:$A$257,"&gt;="&amp;$A277,'Aceite de Oliva'!$B$6:$B$257,"&lt;="&amp;$B277)</f>
        <v>0</v>
      </c>
      <c r="GG277" s="4">
        <f>SUMIFS('Aceite de Oliva'!GG$6:GG$257,'Aceite de Oliva'!$A$6:$A$257,"&gt;="&amp;$A277,'Aceite de Oliva'!$B$6:$B$257,"&lt;="&amp;$B277)</f>
        <v>0</v>
      </c>
      <c r="GK277" s="4">
        <f>SUMIFS('Aceite de Oliva'!GK$6:GK$257,'Aceite de Oliva'!$A$6:$A$257,"&gt;="&amp;$A277,'Aceite de Oliva'!$B$6:$B$257,"&lt;="&amp;$B277)</f>
        <v>0</v>
      </c>
      <c r="GL277" s="4">
        <f>SUMIFS('Aceite de Oliva'!GL$6:GL$257,'Aceite de Oliva'!$A$6:$A$257,"&gt;="&amp;$A277,'Aceite de Oliva'!$B$6:$B$257,"&lt;="&amp;$B277)</f>
        <v>0</v>
      </c>
      <c r="GM277" s="4">
        <f>SUMIFS('Aceite de Oliva'!GM$6:GM$257,'Aceite de Oliva'!$A$6:$A$257,"&gt;="&amp;$A277,'Aceite de Oliva'!$B$6:$B$257,"&lt;="&amp;$B277)</f>
        <v>0</v>
      </c>
      <c r="GN277" s="4">
        <f>SUMIFS('Aceite de Oliva'!GN$6:GN$257,'Aceite de Oliva'!$A$6:$A$257,"&gt;="&amp;$A277,'Aceite de Oliva'!$B$6:$B$257,"&lt;="&amp;$B277)</f>
        <v>0</v>
      </c>
      <c r="GR277" s="4">
        <f>SUMIFS('Aceite de Oliva'!GR$6:GR$257,'Aceite de Oliva'!$A$6:$A$257,"&gt;="&amp;$A277,'Aceite de Oliva'!$B$6:$B$257,"&lt;="&amp;$B277)</f>
        <v>0</v>
      </c>
      <c r="GS277" s="4">
        <f>SUMIFS('Aceite de Oliva'!GS$6:GS$257,'Aceite de Oliva'!$A$6:$A$257,"&gt;="&amp;$A277,'Aceite de Oliva'!$B$6:$B$257,"&lt;="&amp;$B277)</f>
        <v>0</v>
      </c>
      <c r="GT277" s="4">
        <f>SUMIFS('Aceite de Oliva'!GT$6:GT$257,'Aceite de Oliva'!$A$6:$A$257,"&gt;="&amp;$A277,'Aceite de Oliva'!$B$6:$B$257,"&lt;="&amp;$B277)</f>
        <v>0</v>
      </c>
      <c r="GU277" s="4">
        <f>SUMIFS('Aceite de Oliva'!GU$6:GU$257,'Aceite de Oliva'!$A$6:$A$257,"&gt;="&amp;$A277,'Aceite de Oliva'!$B$6:$B$257,"&lt;="&amp;$B277)</f>
        <v>0</v>
      </c>
      <c r="GY277" s="4">
        <f>SUMIFS('Aceite de Oliva'!GY$6:GY$257,'Aceite de Oliva'!$A$6:$A$257,"&gt;="&amp;$A277,'Aceite de Oliva'!$B$6:$B$257,"&lt;="&amp;$B277)</f>
        <v>0</v>
      </c>
      <c r="GZ277" s="4">
        <f>SUMIFS('Aceite de Oliva'!GZ$6:GZ$257,'Aceite de Oliva'!$A$6:$A$257,"&gt;="&amp;$A277,'Aceite de Oliva'!$B$6:$B$257,"&lt;="&amp;$B277)</f>
        <v>0</v>
      </c>
      <c r="HA277" s="4">
        <f>SUMIFS('Aceite de Oliva'!HA$6:HA$257,'Aceite de Oliva'!$A$6:$A$257,"&gt;="&amp;$A277,'Aceite de Oliva'!$B$6:$B$257,"&lt;="&amp;$B277)</f>
        <v>0</v>
      </c>
      <c r="HB277" s="4">
        <f>SUMIFS('Aceite de Oliva'!HB$6:HB$257,'Aceite de Oliva'!$A$6:$A$257,"&gt;="&amp;$A277,'Aceite de Oliva'!$B$6:$B$257,"&lt;="&amp;$B277)</f>
        <v>0</v>
      </c>
      <c r="HF277" s="4">
        <f>SUMIFS('Aceite de Oliva'!HF$6:HF$257,'Aceite de Oliva'!$A$6:$A$257,"&gt;="&amp;$A277,'Aceite de Oliva'!$B$6:$B$257,"&lt;="&amp;$B277)</f>
        <v>0</v>
      </c>
      <c r="HG277" s="4">
        <f>SUMIFS('Aceite de Oliva'!HG$6:HG$257,'Aceite de Oliva'!$A$6:$A$257,"&gt;="&amp;$A277,'Aceite de Oliva'!$B$6:$B$257,"&lt;="&amp;$B277)</f>
        <v>0</v>
      </c>
      <c r="HH277" s="4">
        <f>SUMIFS('Aceite de Oliva'!HH$6:HH$257,'Aceite de Oliva'!$A$6:$A$257,"&gt;="&amp;$A277,'Aceite de Oliva'!$B$6:$B$257,"&lt;="&amp;$B277)</f>
        <v>0</v>
      </c>
      <c r="HI277" s="4">
        <f>SUMIFS('Aceite de Oliva'!HI$6:HI$257,'Aceite de Oliva'!$A$6:$A$257,"&gt;="&amp;$A277,'Aceite de Oliva'!$B$6:$B$257,"&lt;="&amp;$B277)</f>
        <v>0</v>
      </c>
      <c r="HM277" s="4">
        <f>SUMIFS('Aceite de Oliva'!HM$6:HM$257,'Aceite de Oliva'!$A$6:$A$257,"&gt;="&amp;$A277,'Aceite de Oliva'!$B$6:$B$257,"&lt;="&amp;$B277)</f>
        <v>0</v>
      </c>
      <c r="HN277" s="4">
        <f>SUMIFS('Aceite de Oliva'!HN$6:HN$257,'Aceite de Oliva'!$A$6:$A$257,"&gt;="&amp;$A277,'Aceite de Oliva'!$B$6:$B$257,"&lt;="&amp;$B277)</f>
        <v>0</v>
      </c>
      <c r="HO277" s="4">
        <f>SUMIFS('Aceite de Oliva'!HO$6:HO$257,'Aceite de Oliva'!$A$6:$A$257,"&gt;="&amp;$A277,'Aceite de Oliva'!$B$6:$B$257,"&lt;="&amp;$B277)</f>
        <v>0</v>
      </c>
      <c r="HP277" s="4">
        <f>SUMIFS('Aceite de Oliva'!HP$6:HP$257,'Aceite de Oliva'!$A$6:$A$257,"&gt;="&amp;$A277,'Aceite de Oliva'!$B$6:$B$257,"&lt;="&amp;$B277)</f>
        <v>0</v>
      </c>
      <c r="HT277" s="4">
        <f>SUMIFS('Aceite de Oliva'!HT$6:HT$257,'Aceite de Oliva'!$A$6:$A$257,"&gt;="&amp;$A277,'Aceite de Oliva'!$B$6:$B$257,"&lt;="&amp;$B277)</f>
        <v>0</v>
      </c>
      <c r="HU277" s="4">
        <f>SUMIFS('Aceite de Oliva'!HU$6:HU$257,'Aceite de Oliva'!$A$6:$A$257,"&gt;="&amp;$A277,'Aceite de Oliva'!$B$6:$B$257,"&lt;="&amp;$B277)</f>
        <v>0</v>
      </c>
      <c r="HV277" s="4">
        <f>SUMIFS('Aceite de Oliva'!HV$6:HV$257,'Aceite de Oliva'!$A$6:$A$257,"&gt;="&amp;$A277,'Aceite de Oliva'!$B$6:$B$257,"&lt;="&amp;$B277)</f>
        <v>0</v>
      </c>
      <c r="HW277" s="4">
        <f>SUMIFS('Aceite de Oliva'!HW$6:HW$257,'Aceite de Oliva'!$A$6:$A$257,"&gt;="&amp;$A277,'Aceite de Oliva'!$B$6:$B$257,"&lt;="&amp;$B277)</f>
        <v>0</v>
      </c>
      <c r="IA277" s="4">
        <f>SUMIFS('Aceite de Oliva'!IA$6:IA$257,'Aceite de Oliva'!$A$6:$A$257,"&gt;="&amp;$A277,'Aceite de Oliva'!$B$6:$B$257,"&lt;="&amp;$B277)</f>
        <v>0</v>
      </c>
      <c r="IB277" s="4">
        <f>SUMIFS('Aceite de Oliva'!IB$6:IB$257,'Aceite de Oliva'!$A$6:$A$257,"&gt;="&amp;$A277,'Aceite de Oliva'!$B$6:$B$257,"&lt;="&amp;$B277)</f>
        <v>0</v>
      </c>
      <c r="IC277" s="4">
        <f>SUMIFS('Aceite de Oliva'!IC$6:IC$257,'Aceite de Oliva'!$A$6:$A$257,"&gt;="&amp;$A277,'Aceite de Oliva'!$B$6:$B$257,"&lt;="&amp;$B277)</f>
        <v>0</v>
      </c>
      <c r="ID277" s="4">
        <f>SUMIFS('Aceite de Oliva'!ID$6:ID$257,'Aceite de Oliva'!$A$6:$A$257,"&gt;="&amp;$A277,'Aceite de Oliva'!$B$6:$B$257,"&lt;="&amp;$B277)</f>
        <v>0</v>
      </c>
      <c r="IH277" s="4">
        <f>SUMIFS('Aceite de Oliva'!IH$6:IH$257,'Aceite de Oliva'!$A$6:$A$257,"&gt;="&amp;$A277,'Aceite de Oliva'!$B$6:$B$257,"&lt;="&amp;$B277)</f>
        <v>0</v>
      </c>
      <c r="II277" s="4">
        <f>SUMIFS('Aceite de Oliva'!II$6:II$257,'Aceite de Oliva'!$A$6:$A$257,"&gt;="&amp;$A277,'Aceite de Oliva'!$B$6:$B$257,"&lt;="&amp;$B277)</f>
        <v>0</v>
      </c>
      <c r="IJ277" s="4">
        <f>SUMIFS('Aceite de Oliva'!IJ$6:IJ$257,'Aceite de Oliva'!$A$6:$A$257,"&gt;="&amp;$A277,'Aceite de Oliva'!$B$6:$B$257,"&lt;="&amp;$B277)</f>
        <v>0</v>
      </c>
      <c r="IK277" s="4">
        <f>SUMIFS('Aceite de Oliva'!IK$6:IK$257,'Aceite de Oliva'!$A$6:$A$257,"&gt;="&amp;$A277,'Aceite de Oliva'!$B$6:$B$257,"&lt;="&amp;$B277)</f>
        <v>0</v>
      </c>
      <c r="IO277" s="4">
        <f>SUMIFS('Aceite de Oliva'!IO$6:IO$257,'Aceite de Oliva'!$A$6:$A$257,"&gt;="&amp;$A277,'Aceite de Oliva'!$B$6:$B$257,"&lt;="&amp;$B277)</f>
        <v>0</v>
      </c>
      <c r="IP277" s="4">
        <f>SUMIFS('Aceite de Oliva'!IP$6:IP$257,'Aceite de Oliva'!$A$6:$A$257,"&gt;="&amp;$A277,'Aceite de Oliva'!$B$6:$B$257,"&lt;="&amp;$B277)</f>
        <v>0</v>
      </c>
      <c r="IQ277" s="4">
        <f>SUMIFS('Aceite de Oliva'!IQ$6:IQ$257,'Aceite de Oliva'!$A$6:$A$257,"&gt;="&amp;$A277,'Aceite de Oliva'!$B$6:$B$257,"&lt;="&amp;$B277)</f>
        <v>0</v>
      </c>
      <c r="IR277" s="4">
        <f>SUMIFS('Aceite de Oliva'!IR$6:IR$257,'Aceite de Oliva'!$A$6:$A$257,"&gt;="&amp;$A277,'Aceite de Oliva'!$B$6:$B$257,"&lt;="&amp;$B277)</f>
        <v>0</v>
      </c>
      <c r="IV277" s="4">
        <f>SUMIFS('Aceite de Oliva'!IV$6:IV$257,'Aceite de Oliva'!$A$6:$A$257,"&gt;="&amp;$A277,'Aceite de Oliva'!$B$6:$B$257,"&lt;="&amp;$B277)</f>
        <v>0.02</v>
      </c>
      <c r="IW277" s="4">
        <f>SUMIFS('Aceite de Oliva'!IW$6:IW$257,'Aceite de Oliva'!$A$6:$A$257,"&gt;="&amp;$A277,'Aceite de Oliva'!$B$6:$B$257,"&lt;="&amp;$B277)</f>
        <v>0.1</v>
      </c>
      <c r="IX277" s="4">
        <f>SUMIFS('Aceite de Oliva'!IX$6:IX$257,'Aceite de Oliva'!$A$6:$A$257,"&gt;="&amp;$A277,'Aceite de Oliva'!$B$6:$B$257,"&lt;="&amp;$B277)</f>
        <v>0</v>
      </c>
      <c r="IY277" s="4">
        <f>SUMIFS('Aceite de Oliva'!IY$6:IY$257,'Aceite de Oliva'!$A$6:$A$257,"&gt;="&amp;$A277,'Aceite de Oliva'!$B$6:$B$257,"&lt;="&amp;$B277)</f>
        <v>0</v>
      </c>
      <c r="JC277" s="4">
        <f>SUMIFS('Aceite de Oliva'!JC$6:JC$257,'Aceite de Oliva'!$A$6:$A$257,"&gt;="&amp;$A277,'Aceite de Oliva'!$B$6:$B$257,"&lt;="&amp;$B277)</f>
        <v>0</v>
      </c>
      <c r="JD277" s="4">
        <f>SUMIFS('Aceite de Oliva'!JD$6:JD$257,'Aceite de Oliva'!$A$6:$A$257,"&gt;="&amp;$A277,'Aceite de Oliva'!$B$6:$B$257,"&lt;="&amp;$B277)</f>
        <v>0</v>
      </c>
      <c r="JE277" s="4">
        <f>SUMIFS('Aceite de Oliva'!JE$6:JE$257,'Aceite de Oliva'!$A$6:$A$257,"&gt;="&amp;$A277,'Aceite de Oliva'!$B$6:$B$257,"&lt;="&amp;$B277)</f>
        <v>0</v>
      </c>
      <c r="JF277" s="4">
        <f>SUMIFS('Aceite de Oliva'!JF$6:JF$257,'Aceite de Oliva'!$A$6:$A$257,"&gt;="&amp;$A277,'Aceite de Oliva'!$B$6:$B$257,"&lt;="&amp;$B277)</f>
        <v>0</v>
      </c>
      <c r="JJ277" s="4">
        <f>SUMIFS('Aceite de Oliva'!JJ$6:JJ$257,'Aceite de Oliva'!$A$6:$A$257,"&gt;="&amp;$A277,'Aceite de Oliva'!$B$6:$B$257,"&lt;="&amp;$B277)</f>
        <v>0</v>
      </c>
      <c r="JK277" s="4">
        <f>SUMIFS('Aceite de Oliva'!JK$6:JK$257,'Aceite de Oliva'!$A$6:$A$257,"&gt;="&amp;$A277,'Aceite de Oliva'!$B$6:$B$257,"&lt;="&amp;$B277)</f>
        <v>0</v>
      </c>
      <c r="JL277" s="4">
        <f>SUMIFS('Aceite de Oliva'!JL$6:JL$257,'Aceite de Oliva'!$A$6:$A$257,"&gt;="&amp;$A277,'Aceite de Oliva'!$B$6:$B$257,"&lt;="&amp;$B277)</f>
        <v>0</v>
      </c>
      <c r="JM277" s="4">
        <f>SUMIFS('Aceite de Oliva'!JM$6:JM$257,'Aceite de Oliva'!$A$6:$A$257,"&gt;="&amp;$A277,'Aceite de Oliva'!$B$6:$B$257,"&lt;="&amp;$B277)</f>
        <v>0</v>
      </c>
      <c r="JQ277" s="4">
        <f>SUMIFS('Aceite de Oliva'!JQ$6:JQ$257,'Aceite de Oliva'!$A$6:$A$257,"&gt;="&amp;$A277,'Aceite de Oliva'!$B$6:$B$257,"&lt;="&amp;$B277)</f>
        <v>0</v>
      </c>
      <c r="JR277" s="4">
        <f>SUMIFS('Aceite de Oliva'!JR$6:JR$257,'Aceite de Oliva'!$A$6:$A$257,"&gt;="&amp;$A277,'Aceite de Oliva'!$B$6:$B$257,"&lt;="&amp;$B277)</f>
        <v>0</v>
      </c>
      <c r="JS277" s="4">
        <f>SUMIFS('Aceite de Oliva'!JS$6:JS$257,'Aceite de Oliva'!$A$6:$A$257,"&gt;="&amp;$A277,'Aceite de Oliva'!$B$6:$B$257,"&lt;="&amp;$B277)</f>
        <v>0</v>
      </c>
      <c r="JT277" s="4">
        <f>SUMIFS('Aceite de Oliva'!JT$6:JT$257,'Aceite de Oliva'!$A$6:$A$257,"&gt;="&amp;$A277,'Aceite de Oliva'!$B$6:$B$257,"&lt;="&amp;$B277)</f>
        <v>0</v>
      </c>
      <c r="JX277" s="4">
        <f>SUMIFS('Aceite de Oliva'!JX$6:JX$257,'Aceite de Oliva'!$A$6:$A$257,"&gt;="&amp;$A277,'Aceite de Oliva'!$B$6:$B$257,"&lt;="&amp;$B277)</f>
        <v>0</v>
      </c>
      <c r="JY277" s="4">
        <f>SUMIFS('Aceite de Oliva'!JY$6:JY$257,'Aceite de Oliva'!$A$6:$A$257,"&gt;="&amp;$A277,'Aceite de Oliva'!$B$6:$B$257,"&lt;="&amp;$B277)</f>
        <v>0</v>
      </c>
      <c r="JZ277" s="4">
        <f>SUMIFS('Aceite de Oliva'!JZ$6:JZ$257,'Aceite de Oliva'!$A$6:$A$257,"&gt;="&amp;$A277,'Aceite de Oliva'!$B$6:$B$257,"&lt;="&amp;$B277)</f>
        <v>0</v>
      </c>
      <c r="KA277" s="4">
        <f>SUMIFS('Aceite de Oliva'!KA$6:KA$257,'Aceite de Oliva'!$A$6:$A$257,"&gt;="&amp;$A277,'Aceite de Oliva'!$B$6:$B$257,"&lt;="&amp;$B277)</f>
        <v>0</v>
      </c>
      <c r="KE277" s="4">
        <f>SUMIFS('Aceite de Oliva'!KE$6:KE$257,'Aceite de Oliva'!$A$6:$A$257,"&gt;="&amp;$A277,'Aceite de Oliva'!$B$6:$B$257,"&lt;="&amp;$B277)</f>
        <v>0</v>
      </c>
      <c r="KF277" s="4">
        <f>SUMIFS('Aceite de Oliva'!KF$6:KF$257,'Aceite de Oliva'!$A$6:$A$257,"&gt;="&amp;$A277,'Aceite de Oliva'!$B$6:$B$257,"&lt;="&amp;$B277)</f>
        <v>0</v>
      </c>
      <c r="KG277" s="4">
        <f>SUMIFS('Aceite de Oliva'!KG$6:KG$257,'Aceite de Oliva'!$A$6:$A$257,"&gt;="&amp;$A277,'Aceite de Oliva'!$B$6:$B$257,"&lt;="&amp;$B277)</f>
        <v>0</v>
      </c>
      <c r="KH277" s="4">
        <f>SUMIFS('Aceite de Oliva'!KH$6:KH$257,'Aceite de Oliva'!$A$6:$A$257,"&gt;="&amp;$A277,'Aceite de Oliva'!$B$6:$B$257,"&lt;="&amp;$B277)</f>
        <v>0</v>
      </c>
      <c r="KL277" s="4">
        <f>SUMIFS('Aceite de Oliva'!KL$6:KL$257,'Aceite de Oliva'!$A$6:$A$257,"&gt;="&amp;$A277,'Aceite de Oliva'!$B$6:$B$257,"&lt;="&amp;$B277)</f>
        <v>0</v>
      </c>
      <c r="KM277" s="4">
        <f>SUMIFS('Aceite de Oliva'!KM$6:KM$257,'Aceite de Oliva'!$A$6:$A$257,"&gt;="&amp;$A277,'Aceite de Oliva'!$B$6:$B$257,"&lt;="&amp;$B277)</f>
        <v>0</v>
      </c>
      <c r="KN277" s="4">
        <f>SUMIFS('Aceite de Oliva'!KN$6:KN$257,'Aceite de Oliva'!$A$6:$A$257,"&gt;="&amp;$A277,'Aceite de Oliva'!$B$6:$B$257,"&lt;="&amp;$B277)</f>
        <v>0</v>
      </c>
      <c r="KO277" s="4">
        <f>SUMIFS('Aceite de Oliva'!KO$6:KO$257,'Aceite de Oliva'!$A$6:$A$257,"&gt;="&amp;$A277,'Aceite de Oliva'!$B$6:$B$257,"&lt;="&amp;$B277)</f>
        <v>0</v>
      </c>
      <c r="KS277" s="4">
        <f>SUMIFS('Aceite de Oliva'!KS$6:KS$257,'Aceite de Oliva'!$A$6:$A$257,"&gt;="&amp;$A277,'Aceite de Oliva'!$B$6:$B$257,"&lt;="&amp;$B277)</f>
        <v>0</v>
      </c>
      <c r="KT277" s="4">
        <f>SUMIFS('Aceite de Oliva'!KT$6:KT$257,'Aceite de Oliva'!$A$6:$A$257,"&gt;="&amp;$A277,'Aceite de Oliva'!$B$6:$B$257,"&lt;="&amp;$B277)</f>
        <v>0</v>
      </c>
      <c r="KU277" s="4">
        <f>SUMIFS('Aceite de Oliva'!KU$6:KU$257,'Aceite de Oliva'!$A$6:$A$257,"&gt;="&amp;$A277,'Aceite de Oliva'!$B$6:$B$257,"&lt;="&amp;$B277)</f>
        <v>0</v>
      </c>
      <c r="KV277" s="4">
        <f>SUMIFS('Aceite de Oliva'!KV$6:KV$257,'Aceite de Oliva'!$A$6:$A$257,"&gt;="&amp;$A277,'Aceite de Oliva'!$B$6:$B$257,"&lt;="&amp;$B277)</f>
        <v>0</v>
      </c>
      <c r="KZ277" s="4">
        <f>SUMIFS('Aceite de Oliva'!KZ$6:KZ$257,'Aceite de Oliva'!$A$6:$A$257,"&gt;="&amp;$A277,'Aceite de Oliva'!$B$6:$B$257,"&lt;="&amp;$B277)</f>
        <v>0</v>
      </c>
      <c r="LA277" s="4">
        <f>SUMIFS('Aceite de Oliva'!LA$6:LA$257,'Aceite de Oliva'!$A$6:$A$257,"&gt;="&amp;$A277,'Aceite de Oliva'!$B$6:$B$257,"&lt;="&amp;$B277)</f>
        <v>0</v>
      </c>
      <c r="LB277" s="4">
        <f>SUMIFS('Aceite de Oliva'!LB$6:LB$257,'Aceite de Oliva'!$A$6:$A$257,"&gt;="&amp;$A277,'Aceite de Oliva'!$B$6:$B$257,"&lt;="&amp;$B277)</f>
        <v>0</v>
      </c>
      <c r="LC277" s="4">
        <f>SUMIFS('Aceite de Oliva'!LC$6:LC$257,'Aceite de Oliva'!$A$6:$A$257,"&gt;="&amp;$A277,'Aceite de Oliva'!$B$6:$B$257,"&lt;="&amp;$B277)</f>
        <v>0</v>
      </c>
      <c r="LG277" s="4">
        <f>SUMIFS('Aceite de Oliva'!LG$6:LG$257,'Aceite de Oliva'!$A$6:$A$257,"&gt;="&amp;$A277,'Aceite de Oliva'!$B$6:$B$257,"&lt;="&amp;$B277)</f>
        <v>0</v>
      </c>
      <c r="LH277" s="4">
        <f>SUMIFS('Aceite de Oliva'!LH$6:LH$257,'Aceite de Oliva'!$A$6:$A$257,"&gt;="&amp;$A277,'Aceite de Oliva'!$B$6:$B$257,"&lt;="&amp;$B277)</f>
        <v>0</v>
      </c>
      <c r="LI277" s="4">
        <f>SUMIFS('Aceite de Oliva'!LI$6:LI$257,'Aceite de Oliva'!$A$6:$A$257,"&gt;="&amp;$A277,'Aceite de Oliva'!$B$6:$B$257,"&lt;="&amp;$B277)</f>
        <v>0</v>
      </c>
      <c r="LJ277" s="4">
        <f>SUMIFS('Aceite de Oliva'!LJ$6:LJ$257,'Aceite de Oliva'!$A$6:$A$257,"&gt;="&amp;$A277,'Aceite de Oliva'!$B$6:$B$257,"&lt;="&amp;$B277)</f>
        <v>0</v>
      </c>
      <c r="LN277" s="4">
        <f>SUMIFS('Aceite de Oliva'!LN$6:LN$257,'Aceite de Oliva'!$A$6:$A$257,"&gt;="&amp;$A277,'Aceite de Oliva'!$B$6:$B$257,"&lt;="&amp;$B277)</f>
        <v>0</v>
      </c>
      <c r="LO277" s="4">
        <f>SUMIFS('Aceite de Oliva'!LO$6:LO$257,'Aceite de Oliva'!$A$6:$A$257,"&gt;="&amp;$A277,'Aceite de Oliva'!$B$6:$B$257,"&lt;="&amp;$B277)</f>
        <v>0</v>
      </c>
      <c r="LP277" s="4">
        <f>SUMIFS('Aceite de Oliva'!LP$6:LP$257,'Aceite de Oliva'!$A$6:$A$257,"&gt;="&amp;$A277,'Aceite de Oliva'!$B$6:$B$257,"&lt;="&amp;$B277)</f>
        <v>0</v>
      </c>
      <c r="LQ277" s="4">
        <f>SUMIFS('Aceite de Oliva'!LQ$6:LQ$257,'Aceite de Oliva'!$A$6:$A$257,"&gt;="&amp;$A277,'Aceite de Oliva'!$B$6:$B$257,"&lt;="&amp;$B277)</f>
        <v>0</v>
      </c>
      <c r="LU277" s="4">
        <f>SUMIFS('Aceite de Oliva'!LU$6:LU$257,'Aceite de Oliva'!$A$6:$A$257,"&gt;="&amp;$A277,'Aceite de Oliva'!$B$6:$B$257,"&lt;="&amp;$B277)</f>
        <v>0</v>
      </c>
      <c r="LV277" s="4">
        <f>SUMIFS('Aceite de Oliva'!LV$6:LV$257,'Aceite de Oliva'!$A$6:$A$257,"&gt;="&amp;$A277,'Aceite de Oliva'!$B$6:$B$257,"&lt;="&amp;$B277)</f>
        <v>0</v>
      </c>
      <c r="LW277" s="4">
        <f>SUMIFS('Aceite de Oliva'!LW$6:LW$257,'Aceite de Oliva'!$A$6:$A$257,"&gt;="&amp;$A277,'Aceite de Oliva'!$B$6:$B$257,"&lt;="&amp;$B277)</f>
        <v>0</v>
      </c>
      <c r="LX277" s="4">
        <f>SUMIFS('Aceite de Oliva'!LX$6:LX$257,'Aceite de Oliva'!$A$6:$A$257,"&gt;="&amp;$A277,'Aceite de Oliva'!$B$6:$B$257,"&lt;="&amp;$B277)</f>
        <v>0</v>
      </c>
      <c r="MB277" s="4">
        <f>SUMIFS('Aceite de Oliva'!MB$6:MB$257,'Aceite de Oliva'!$A$6:$A$257,"&gt;="&amp;$A277,'Aceite de Oliva'!$B$6:$B$257,"&lt;="&amp;$B277)</f>
        <v>0.05</v>
      </c>
      <c r="MC277" s="4">
        <f>SUMIFS('Aceite de Oliva'!MC$6:MC$257,'Aceite de Oliva'!$A$6:$A$257,"&gt;="&amp;$A277,'Aceite de Oliva'!$B$6:$B$257,"&lt;="&amp;$B277)</f>
        <v>0</v>
      </c>
      <c r="MD277" s="4">
        <f>SUMIFS('Aceite de Oliva'!MD$6:MD$257,'Aceite de Oliva'!$A$6:$A$257,"&gt;="&amp;$A277,'Aceite de Oliva'!$B$6:$B$257,"&lt;="&amp;$B277)</f>
        <v>0.08</v>
      </c>
      <c r="ME277" s="4">
        <f>SUMIFS('Aceite de Oliva'!ME$6:ME$257,'Aceite de Oliva'!$A$6:$A$257,"&gt;="&amp;$A277,'Aceite de Oliva'!$B$6:$B$257,"&lt;="&amp;$B277)</f>
        <v>0</v>
      </c>
      <c r="MI277" s="4">
        <f>SUMIFS('Aceite de Oliva'!MI$6:MI$257,'Aceite de Oliva'!$A$6:$A$257,"&gt;="&amp;$A277,'Aceite de Oliva'!$B$6:$B$257,"&lt;="&amp;$B277)</f>
        <v>0</v>
      </c>
      <c r="MJ277" s="4">
        <f>SUMIFS('Aceite de Oliva'!MJ$6:MJ$257,'Aceite de Oliva'!$A$6:$A$257,"&gt;="&amp;$A277,'Aceite de Oliva'!$B$6:$B$257,"&lt;="&amp;$B277)</f>
        <v>0</v>
      </c>
      <c r="MK277" s="4">
        <f>SUMIFS('Aceite de Oliva'!MK$6:MK$257,'Aceite de Oliva'!$A$6:$A$257,"&gt;="&amp;$A277,'Aceite de Oliva'!$B$6:$B$257,"&lt;="&amp;$B277)</f>
        <v>0</v>
      </c>
      <c r="ML277" s="4">
        <f>SUMIFS('Aceite de Oliva'!ML$6:ML$257,'Aceite de Oliva'!$A$6:$A$257,"&gt;="&amp;$A277,'Aceite de Oliva'!$B$6:$B$257,"&lt;="&amp;$B277)</f>
        <v>0</v>
      </c>
      <c r="MP277" s="4">
        <f>SUMIFS('Aceite de Oliva'!MP$6:MP$257,'Aceite de Oliva'!$A$6:$A$257,"&gt;="&amp;$A277,'Aceite de Oliva'!$B$6:$B$257,"&lt;="&amp;$B277)</f>
        <v>0</v>
      </c>
      <c r="MQ277" s="4">
        <f>SUMIFS('Aceite de Oliva'!MQ$6:MQ$257,'Aceite de Oliva'!$A$6:$A$257,"&gt;="&amp;$A277,'Aceite de Oliva'!$B$6:$B$257,"&lt;="&amp;$B277)</f>
        <v>0</v>
      </c>
      <c r="MR277" s="4">
        <f>SUMIFS('Aceite de Oliva'!MR$6:MR$257,'Aceite de Oliva'!$A$6:$A$257,"&gt;="&amp;$A277,'Aceite de Oliva'!$B$6:$B$257,"&lt;="&amp;$B277)</f>
        <v>0</v>
      </c>
      <c r="MS277" s="4">
        <f>SUMIFS('Aceite de Oliva'!MS$6:MS$257,'Aceite de Oliva'!$A$6:$A$257,"&gt;="&amp;$A277,'Aceite de Oliva'!$B$6:$B$257,"&lt;="&amp;$B277)</f>
        <v>0</v>
      </c>
      <c r="MW277" s="4">
        <f>SUMIFS('Aceite de Oliva'!MW$6:MW$257,'Aceite de Oliva'!$A$6:$A$257,"&gt;="&amp;$A277,'Aceite de Oliva'!$B$6:$B$257,"&lt;="&amp;$B277)</f>
        <v>0</v>
      </c>
      <c r="MX277" s="4">
        <f>SUMIFS('Aceite de Oliva'!MX$6:MX$257,'Aceite de Oliva'!$A$6:$A$257,"&gt;="&amp;$A277,'Aceite de Oliva'!$B$6:$B$257,"&lt;="&amp;$B277)</f>
        <v>0</v>
      </c>
      <c r="MY277" s="4">
        <f>SUMIFS('Aceite de Oliva'!MY$6:MY$257,'Aceite de Oliva'!$A$6:$A$257,"&gt;="&amp;$A277,'Aceite de Oliva'!$B$6:$B$257,"&lt;="&amp;$B277)</f>
        <v>0</v>
      </c>
      <c r="MZ277" s="4">
        <f>SUMIFS('Aceite de Oliva'!MZ$6:MZ$257,'Aceite de Oliva'!$A$6:$A$257,"&gt;="&amp;$A277,'Aceite de Oliva'!$B$6:$B$257,"&lt;="&amp;$B277)</f>
        <v>0</v>
      </c>
      <c r="ND277" s="4">
        <f>SUMIFS('Aceite de Oliva'!ND$6:ND$257,'Aceite de Oliva'!$A$6:$A$257,"&gt;="&amp;$A277,'Aceite de Oliva'!$B$6:$B$257,"&lt;="&amp;$B277)</f>
        <v>0</v>
      </c>
      <c r="NE277" s="4">
        <f>SUMIFS('Aceite de Oliva'!NE$6:NE$257,'Aceite de Oliva'!$A$6:$A$257,"&gt;="&amp;$A277,'Aceite de Oliva'!$B$6:$B$257,"&lt;="&amp;$B277)</f>
        <v>0</v>
      </c>
      <c r="NF277" s="4">
        <f>SUMIFS('Aceite de Oliva'!NF$6:NF$257,'Aceite de Oliva'!$A$6:$A$257,"&gt;="&amp;$A277,'Aceite de Oliva'!$B$6:$B$257,"&lt;="&amp;$B277)</f>
        <v>0</v>
      </c>
      <c r="NG277" s="4">
        <f>SUMIFS('Aceite de Oliva'!NG$6:NG$257,'Aceite de Oliva'!$A$6:$A$257,"&gt;="&amp;$A277,'Aceite de Oliva'!$B$6:$B$257,"&lt;="&amp;$B277)</f>
        <v>0</v>
      </c>
      <c r="NK277" s="4">
        <f>SUMIFS('Aceite de Oliva'!NK$6:NK$257,'Aceite de Oliva'!$A$6:$A$257,"&gt;="&amp;$A277,'Aceite de Oliva'!$B$6:$B$257,"&lt;="&amp;$B277)</f>
        <v>0</v>
      </c>
      <c r="NL277" s="4">
        <f>SUMIFS('Aceite de Oliva'!NL$6:NL$257,'Aceite de Oliva'!$A$6:$A$257,"&gt;="&amp;$A277,'Aceite de Oliva'!$B$6:$B$257,"&lt;="&amp;$B277)</f>
        <v>0</v>
      </c>
      <c r="NM277" s="4">
        <f>SUMIFS('Aceite de Oliva'!NM$6:NM$257,'Aceite de Oliva'!$A$6:$A$257,"&gt;="&amp;$A277,'Aceite de Oliva'!$B$6:$B$257,"&lt;="&amp;$B277)</f>
        <v>0</v>
      </c>
      <c r="NN277" s="4">
        <f>SUMIFS('Aceite de Oliva'!NN$6:NN$257,'Aceite de Oliva'!$A$6:$A$257,"&gt;="&amp;$A277,'Aceite de Oliva'!$B$6:$B$257,"&lt;="&amp;$B277)</f>
        <v>0</v>
      </c>
      <c r="NR277" s="4">
        <f>SUMIFS('Aceite de Oliva'!NR$6:NR$257,'Aceite de Oliva'!$A$6:$A$257,"&gt;="&amp;$A277,'Aceite de Oliva'!$B$6:$B$257,"&lt;="&amp;$B277)</f>
        <v>0</v>
      </c>
      <c r="NS277" s="4">
        <f>SUMIFS('Aceite de Oliva'!NS$6:NS$257,'Aceite de Oliva'!$A$6:$A$257,"&gt;="&amp;$A277,'Aceite de Oliva'!$B$6:$B$257,"&lt;="&amp;$B277)</f>
        <v>0</v>
      </c>
      <c r="NT277" s="4">
        <f>SUMIFS('Aceite de Oliva'!NT$6:NT$257,'Aceite de Oliva'!$A$6:$A$257,"&gt;="&amp;$A277,'Aceite de Oliva'!$B$6:$B$257,"&lt;="&amp;$B277)</f>
        <v>0</v>
      </c>
      <c r="NU277" s="4">
        <f>SUMIFS('Aceite de Oliva'!NU$6:NU$257,'Aceite de Oliva'!$A$6:$A$257,"&gt;="&amp;$A277,'Aceite de Oliva'!$B$6:$B$257,"&lt;="&amp;$B277)</f>
        <v>0</v>
      </c>
      <c r="NY277" s="4">
        <f>SUMIFS('Aceite de Oliva'!NY$6:NY$257,'Aceite de Oliva'!$A$6:$A$257,"&gt;="&amp;$A277,'Aceite de Oliva'!$B$6:$B$257,"&lt;="&amp;$B277)</f>
        <v>0</v>
      </c>
      <c r="NZ277" s="4">
        <f>SUMIFS('Aceite de Oliva'!NZ$6:NZ$257,'Aceite de Oliva'!$A$6:$A$257,"&gt;="&amp;$A277,'Aceite de Oliva'!$B$6:$B$257,"&lt;="&amp;$B277)</f>
        <v>0</v>
      </c>
      <c r="OA277" s="4">
        <f>SUMIFS('Aceite de Oliva'!OA$6:OA$257,'Aceite de Oliva'!$A$6:$A$257,"&gt;="&amp;$A277,'Aceite de Oliva'!$B$6:$B$257,"&lt;="&amp;$B277)</f>
        <v>0</v>
      </c>
      <c r="OB277" s="4">
        <f>SUMIFS('Aceite de Oliva'!OB$6:OB$257,'Aceite de Oliva'!$A$6:$A$257,"&gt;="&amp;$A277,'Aceite de Oliva'!$B$6:$B$257,"&lt;="&amp;$B277)</f>
        <v>0</v>
      </c>
      <c r="OF277" s="4">
        <f>SUMIFS('Aceite de Oliva'!OF$6:OF$257,'Aceite de Oliva'!$A$6:$A$257,"&gt;="&amp;$A277,'Aceite de Oliva'!$B$6:$B$257,"&lt;="&amp;$B277)</f>
        <v>0</v>
      </c>
      <c r="OG277" s="4">
        <f>SUMIFS('Aceite de Oliva'!OG$6:OG$257,'Aceite de Oliva'!$A$6:$A$257,"&gt;="&amp;$A277,'Aceite de Oliva'!$B$6:$B$257,"&lt;="&amp;$B277)</f>
        <v>0</v>
      </c>
      <c r="OH277" s="4">
        <f>SUMIFS('Aceite de Oliva'!OH$6:OH$257,'Aceite de Oliva'!$A$6:$A$257,"&gt;="&amp;$A277,'Aceite de Oliva'!$B$6:$B$257,"&lt;="&amp;$B277)</f>
        <v>0</v>
      </c>
      <c r="OI277" s="4">
        <f>SUMIFS('Aceite de Oliva'!OI$6:OI$257,'Aceite de Oliva'!$A$6:$A$257,"&gt;="&amp;$A277,'Aceite de Oliva'!$B$6:$B$257,"&lt;="&amp;$B277)</f>
        <v>0</v>
      </c>
      <c r="OM277" s="4">
        <f>SUMIFS('Aceite de Oliva'!OM$6:OM$257,'Aceite de Oliva'!$A$6:$A$257,"&gt;="&amp;$A277,'Aceite de Oliva'!$B$6:$B$257,"&lt;="&amp;$B277)</f>
        <v>0</v>
      </c>
      <c r="ON277" s="4">
        <f>SUMIFS('Aceite de Oliva'!ON$6:ON$257,'Aceite de Oliva'!$A$6:$A$257,"&gt;="&amp;$A277,'Aceite de Oliva'!$B$6:$B$257,"&lt;="&amp;$B277)</f>
        <v>0</v>
      </c>
      <c r="OO277" s="4">
        <f>SUMIFS('Aceite de Oliva'!OO$6:OO$257,'Aceite de Oliva'!$A$6:$A$257,"&gt;="&amp;$A277,'Aceite de Oliva'!$B$6:$B$257,"&lt;="&amp;$B277)</f>
        <v>0</v>
      </c>
      <c r="OP277" s="4">
        <f>SUMIFS('Aceite de Oliva'!OP$6:OP$257,'Aceite de Oliva'!$A$6:$A$257,"&gt;="&amp;$A277,'Aceite de Oliva'!$B$6:$B$257,"&lt;="&amp;$B277)</f>
        <v>0</v>
      </c>
      <c r="OT277" s="4">
        <f>SUMIFS('Aceite de Oliva'!OT$6:OT$257,'Aceite de Oliva'!$A$6:$A$257,"&gt;="&amp;$A277,'Aceite de Oliva'!$B$6:$B$257,"&lt;="&amp;$B277)</f>
        <v>0</v>
      </c>
      <c r="OU277" s="4">
        <f>SUMIFS('Aceite de Oliva'!OU$6:OU$257,'Aceite de Oliva'!$A$6:$A$257,"&gt;="&amp;$A277,'Aceite de Oliva'!$B$6:$B$257,"&lt;="&amp;$B277)</f>
        <v>0</v>
      </c>
      <c r="OV277" s="4">
        <f>SUMIFS('Aceite de Oliva'!OV$6:OV$257,'Aceite de Oliva'!$A$6:$A$257,"&gt;="&amp;$A277,'Aceite de Oliva'!$B$6:$B$257,"&lt;="&amp;$B277)</f>
        <v>0</v>
      </c>
      <c r="OW277" s="4">
        <f>SUMIFS('Aceite de Oliva'!OW$6:OW$257,'Aceite de Oliva'!$A$6:$A$257,"&gt;="&amp;$A277,'Aceite de Oliva'!$B$6:$B$257,"&lt;="&amp;$B277)</f>
        <v>0</v>
      </c>
      <c r="PA277" s="4">
        <f>SUMIFS('Aceite de Oliva'!PA$6:PA$257,'Aceite de Oliva'!$A$6:$A$257,"&gt;="&amp;$A277,'Aceite de Oliva'!$B$6:$B$257,"&lt;="&amp;$B277)</f>
        <v>0</v>
      </c>
      <c r="PB277" s="4">
        <f>SUMIFS('Aceite de Oliva'!PB$6:PB$257,'Aceite de Oliva'!$A$6:$A$257,"&gt;="&amp;$A277,'Aceite de Oliva'!$B$6:$B$257,"&lt;="&amp;$B277)</f>
        <v>0</v>
      </c>
      <c r="PC277" s="4">
        <f>SUMIFS('Aceite de Oliva'!PC$6:PC$257,'Aceite de Oliva'!$A$6:$A$257,"&gt;="&amp;$A277,'Aceite de Oliva'!$B$6:$B$257,"&lt;="&amp;$B277)</f>
        <v>0</v>
      </c>
      <c r="PD277" s="4">
        <f>SUMIFS('Aceite de Oliva'!PD$6:PD$257,'Aceite de Oliva'!$A$6:$A$257,"&gt;="&amp;$A277,'Aceite de Oliva'!$B$6:$B$257,"&lt;="&amp;$B277)</f>
        <v>0</v>
      </c>
      <c r="PH277" s="4">
        <f>SUMIFS('Aceite de Oliva'!PH$6:PH$257,'Aceite de Oliva'!$A$6:$A$257,"&gt;="&amp;$A277,'Aceite de Oliva'!$B$6:$B$257,"&lt;="&amp;$B277)</f>
        <v>0</v>
      </c>
      <c r="PI277" s="4">
        <f>SUMIFS('Aceite de Oliva'!PI$6:PI$257,'Aceite de Oliva'!$A$6:$A$257,"&gt;="&amp;$A277,'Aceite de Oliva'!$B$6:$B$257,"&lt;="&amp;$B277)</f>
        <v>0</v>
      </c>
      <c r="PJ277" s="4">
        <f>SUMIFS('Aceite de Oliva'!PJ$6:PJ$257,'Aceite de Oliva'!$A$6:$A$257,"&gt;="&amp;$A277,'Aceite de Oliva'!$B$6:$B$257,"&lt;="&amp;$B277)</f>
        <v>0</v>
      </c>
      <c r="PK277" s="4">
        <f>SUMIFS('Aceite de Oliva'!PK$6:PK$257,'Aceite de Oliva'!$A$6:$A$257,"&gt;="&amp;$A277,'Aceite de Oliva'!$B$6:$B$257,"&lt;="&amp;$B277)</f>
        <v>0</v>
      </c>
      <c r="PO277" s="4">
        <f>SUMIFS('Aceite de Oliva'!PO$6:PO$257,'Aceite de Oliva'!$A$6:$A$257,"&gt;="&amp;$A277,'Aceite de Oliva'!$B$6:$B$257,"&lt;="&amp;$B277)</f>
        <v>0</v>
      </c>
      <c r="PP277" s="4">
        <f>SUMIFS('Aceite de Oliva'!PP$6:PP$257,'Aceite de Oliva'!$A$6:$A$257,"&gt;="&amp;$A277,'Aceite de Oliva'!$B$6:$B$257,"&lt;="&amp;$B277)</f>
        <v>0</v>
      </c>
      <c r="PQ277" s="4">
        <f>SUMIFS('Aceite de Oliva'!PQ$6:PQ$257,'Aceite de Oliva'!$A$6:$A$257,"&gt;="&amp;$A277,'Aceite de Oliva'!$B$6:$B$257,"&lt;="&amp;$B277)</f>
        <v>0</v>
      </c>
      <c r="PR277" s="4">
        <f>SUMIFS('Aceite de Oliva'!PR$6:PR$257,'Aceite de Oliva'!$A$6:$A$257,"&gt;="&amp;$A277,'Aceite de Oliva'!$B$6:$B$257,"&lt;="&amp;$B277)</f>
        <v>0</v>
      </c>
      <c r="PV277" s="4">
        <f>SUMIFS('Aceite de Oliva'!PV$6:PV$257,'Aceite de Oliva'!$A$6:$A$257,"&gt;="&amp;$A277,'Aceite de Oliva'!$B$6:$B$257,"&lt;="&amp;$B277)</f>
        <v>0</v>
      </c>
      <c r="PW277" s="4">
        <f>SUMIFS('Aceite de Oliva'!PW$6:PW$257,'Aceite de Oliva'!$A$6:$A$257,"&gt;="&amp;$A277,'Aceite de Oliva'!$B$6:$B$257,"&lt;="&amp;$B277)</f>
        <v>0</v>
      </c>
      <c r="PX277" s="4">
        <f>SUMIFS('Aceite de Oliva'!PX$6:PX$257,'Aceite de Oliva'!$A$6:$A$257,"&gt;="&amp;$A277,'Aceite de Oliva'!$B$6:$B$257,"&lt;="&amp;$B277)</f>
        <v>0</v>
      </c>
      <c r="PY277" s="4">
        <f>SUMIFS('Aceite de Oliva'!PY$6:PY$257,'Aceite de Oliva'!$A$6:$A$257,"&gt;="&amp;$A277,'Aceite de Oliva'!$B$6:$B$257,"&lt;="&amp;$B277)</f>
        <v>0</v>
      </c>
      <c r="QC277" s="4">
        <f>SUMIFS('Aceite de Oliva'!QC$6:QC$257,'Aceite de Oliva'!$A$6:$A$257,"&gt;="&amp;$A277,'Aceite de Oliva'!$B$6:$B$257,"&lt;="&amp;$B277)</f>
        <v>0</v>
      </c>
      <c r="QD277" s="4">
        <f>SUMIFS('Aceite de Oliva'!QD$6:QD$257,'Aceite de Oliva'!$A$6:$A$257,"&gt;="&amp;$A277,'Aceite de Oliva'!$B$6:$B$257,"&lt;="&amp;$B277)</f>
        <v>0</v>
      </c>
      <c r="QE277" s="4">
        <f>SUMIFS('Aceite de Oliva'!QE$6:QE$257,'Aceite de Oliva'!$A$6:$A$257,"&gt;="&amp;$A277,'Aceite de Oliva'!$B$6:$B$257,"&lt;="&amp;$B277)</f>
        <v>0</v>
      </c>
      <c r="QF277" s="4">
        <f>SUMIFS('Aceite de Oliva'!QF$6:QF$257,'Aceite de Oliva'!$A$6:$A$257,"&gt;="&amp;$A277,'Aceite de Oliva'!$B$6:$B$257,"&lt;="&amp;$B277)</f>
        <v>0</v>
      </c>
      <c r="QJ277" s="4">
        <f>SUMIFS('Aceite de Oliva'!QJ$6:QJ$257,'Aceite de Oliva'!$A$6:$A$257,"&gt;="&amp;$A277,'Aceite de Oliva'!$B$6:$B$257,"&lt;="&amp;$B277)</f>
        <v>0</v>
      </c>
      <c r="QK277" s="4">
        <f>SUMIFS('Aceite de Oliva'!QK$6:QK$257,'Aceite de Oliva'!$A$6:$A$257,"&gt;="&amp;$A277,'Aceite de Oliva'!$B$6:$B$257,"&lt;="&amp;$B277)</f>
        <v>0</v>
      </c>
      <c r="QL277" s="4">
        <f>SUMIFS('Aceite de Oliva'!QL$6:QL$257,'Aceite de Oliva'!$A$6:$A$257,"&gt;="&amp;$A277,'Aceite de Oliva'!$B$6:$B$257,"&lt;="&amp;$B277)</f>
        <v>0</v>
      </c>
      <c r="QM277" s="4">
        <f>SUMIFS('Aceite de Oliva'!QM$6:QM$257,'Aceite de Oliva'!$A$6:$A$257,"&gt;="&amp;$A277,'Aceite de Oliva'!$B$6:$B$257,"&lt;="&amp;$B277)</f>
        <v>0</v>
      </c>
      <c r="QQ277" s="4">
        <f>SUMIFS('Aceite de Oliva'!QQ$6:QQ$257,'Aceite de Oliva'!$A$6:$A$257,"&gt;="&amp;$A277,'Aceite de Oliva'!$B$6:$B$257,"&lt;="&amp;$B277)</f>
        <v>0</v>
      </c>
      <c r="QR277" s="4">
        <f>SUMIFS('Aceite de Oliva'!QR$6:QR$257,'Aceite de Oliva'!$A$6:$A$257,"&gt;="&amp;$A277,'Aceite de Oliva'!$B$6:$B$257,"&lt;="&amp;$B277)</f>
        <v>0</v>
      </c>
      <c r="QS277" s="4">
        <f>SUMIFS('Aceite de Oliva'!QS$6:QS$257,'Aceite de Oliva'!$A$6:$A$257,"&gt;="&amp;$A277,'Aceite de Oliva'!$B$6:$B$257,"&lt;="&amp;$B277)</f>
        <v>0</v>
      </c>
      <c r="QT277" s="4">
        <f>SUMIFS('Aceite de Oliva'!QT$6:QT$257,'Aceite de Oliva'!$A$6:$A$257,"&gt;="&amp;$A277,'Aceite de Oliva'!$B$6:$B$257,"&lt;="&amp;$B277)</f>
        <v>0</v>
      </c>
      <c r="QX277" s="4">
        <f>SUMIFS('Aceite de Oliva'!QX$6:QX$257,'Aceite de Oliva'!$A$6:$A$257,"&gt;="&amp;$A277,'Aceite de Oliva'!$B$6:$B$257,"&lt;="&amp;$B277)</f>
        <v>0.05</v>
      </c>
      <c r="QY277" s="4">
        <f>SUMIFS('Aceite de Oliva'!QY$6:QY$257,'Aceite de Oliva'!$A$6:$A$257,"&gt;="&amp;$A277,'Aceite de Oliva'!$B$6:$B$257,"&lt;="&amp;$B277)</f>
        <v>0</v>
      </c>
      <c r="QZ277" s="4">
        <f>SUMIFS('Aceite de Oliva'!QZ$6:QZ$257,'Aceite de Oliva'!$A$6:$A$257,"&gt;="&amp;$A277,'Aceite de Oliva'!$B$6:$B$257,"&lt;="&amp;$B277)</f>
        <v>0</v>
      </c>
      <c r="RA277" s="4">
        <f>SUMIFS('Aceite de Oliva'!RA$6:RA$257,'Aceite de Oliva'!$A$6:$A$257,"&gt;="&amp;$A277,'Aceite de Oliva'!$B$6:$B$257,"&lt;="&amp;$B277)</f>
        <v>0</v>
      </c>
      <c r="RE277" s="4">
        <f>SUMIFS('Aceite de Oliva'!RE$6:RE$257,'Aceite de Oliva'!$A$6:$A$257,"&gt;="&amp;$A277,'Aceite de Oliva'!$B$6:$B$257,"&lt;="&amp;$B277)</f>
        <v>0</v>
      </c>
      <c r="RF277" s="4">
        <f>SUMIFS('Aceite de Oliva'!RF$6:RF$257,'Aceite de Oliva'!$A$6:$A$257,"&gt;="&amp;$A277,'Aceite de Oliva'!$B$6:$B$257,"&lt;="&amp;$B277)</f>
        <v>0</v>
      </c>
      <c r="RG277" s="4">
        <f>SUMIFS('Aceite de Oliva'!RG$6:RG$257,'Aceite de Oliva'!$A$6:$A$257,"&gt;="&amp;$A277,'Aceite de Oliva'!$B$6:$B$257,"&lt;="&amp;$B277)</f>
        <v>0</v>
      </c>
      <c r="RH277" s="4">
        <f>SUMIFS('Aceite de Oliva'!RH$6:RH$257,'Aceite de Oliva'!$A$6:$A$257,"&gt;="&amp;$A277,'Aceite de Oliva'!$B$6:$B$257,"&lt;="&amp;$B277)</f>
        <v>0</v>
      </c>
      <c r="RL277" s="4">
        <f>SUMIFS('Aceite de Oliva'!RL$6:RL$257,'Aceite de Oliva'!$A$6:$A$257,"&gt;="&amp;$A277,'Aceite de Oliva'!$B$6:$B$257,"&lt;="&amp;$B277)</f>
        <v>0</v>
      </c>
      <c r="RM277" s="4">
        <f>SUMIFS('Aceite de Oliva'!RM$6:RM$257,'Aceite de Oliva'!$A$6:$A$257,"&gt;="&amp;$A277,'Aceite de Oliva'!$B$6:$B$257,"&lt;="&amp;$B277)</f>
        <v>0</v>
      </c>
      <c r="RN277" s="4">
        <f>SUMIFS('Aceite de Oliva'!RN$6:RN$257,'Aceite de Oliva'!$A$6:$A$257,"&gt;="&amp;$A277,'Aceite de Oliva'!$B$6:$B$257,"&lt;="&amp;$B277)</f>
        <v>0</v>
      </c>
      <c r="RO277" s="4">
        <f>SUMIFS('Aceite de Oliva'!RO$6:RO$257,'Aceite de Oliva'!$A$6:$A$257,"&gt;="&amp;$A277,'Aceite de Oliva'!$B$6:$B$257,"&lt;="&amp;$B277)</f>
        <v>0</v>
      </c>
      <c r="RS277" s="4">
        <f>SUMIFS('Aceite de Oliva'!RS$6:RS$257,'Aceite de Oliva'!$A$6:$A$257,"&gt;="&amp;$A277,'Aceite de Oliva'!$B$6:$B$257,"&lt;="&amp;$B277)</f>
        <v>0</v>
      </c>
      <c r="RT277" s="4">
        <f>SUMIFS('Aceite de Oliva'!RT$6:RT$257,'Aceite de Oliva'!$A$6:$A$257,"&gt;="&amp;$A277,'Aceite de Oliva'!$B$6:$B$257,"&lt;="&amp;$B277)</f>
        <v>0</v>
      </c>
      <c r="RU277" s="4">
        <f>SUMIFS('Aceite de Oliva'!RU$6:RU$257,'Aceite de Oliva'!$A$6:$A$257,"&gt;="&amp;$A277,'Aceite de Oliva'!$B$6:$B$257,"&lt;="&amp;$B277)</f>
        <v>0</v>
      </c>
      <c r="RV277" s="4">
        <f>SUMIFS('Aceite de Oliva'!RV$6:RV$257,'Aceite de Oliva'!$A$6:$A$257,"&gt;="&amp;$A277,'Aceite de Oliva'!$B$6:$B$257,"&lt;="&amp;$B277)</f>
        <v>0</v>
      </c>
      <c r="RZ277" s="4">
        <f>SUMIFS('Aceite de Oliva'!RZ$6:RZ$257,'Aceite de Oliva'!$A$6:$A$257,"&gt;="&amp;$A277,'Aceite de Oliva'!$B$6:$B$257,"&lt;="&amp;$B277)</f>
        <v>0</v>
      </c>
      <c r="SA277" s="4">
        <f>SUMIFS('Aceite de Oliva'!SA$6:SA$257,'Aceite de Oliva'!$A$6:$A$257,"&gt;="&amp;$A277,'Aceite de Oliva'!$B$6:$B$257,"&lt;="&amp;$B277)</f>
        <v>0</v>
      </c>
      <c r="SB277" s="4">
        <f>SUMIFS('Aceite de Oliva'!SB$6:SB$257,'Aceite de Oliva'!$A$6:$A$257,"&gt;="&amp;$A277,'Aceite de Oliva'!$B$6:$B$257,"&lt;="&amp;$B277)</f>
        <v>0</v>
      </c>
      <c r="SC277" s="4">
        <f>SUMIFS('Aceite de Oliva'!SC$6:SC$257,'Aceite de Oliva'!$A$6:$A$257,"&gt;="&amp;$A277,'Aceite de Oliva'!$B$6:$B$257,"&lt;="&amp;$B277)</f>
        <v>0</v>
      </c>
      <c r="SG277" s="4">
        <f>SUMIFS('Aceite de Oliva'!SG$6:SG$257,'Aceite de Oliva'!$A$6:$A$257,"&gt;="&amp;$A277,'Aceite de Oliva'!$B$6:$B$257,"&lt;="&amp;$B277)</f>
        <v>0</v>
      </c>
      <c r="SH277" s="4">
        <f>SUMIFS('Aceite de Oliva'!SH$6:SH$257,'Aceite de Oliva'!$A$6:$A$257,"&gt;="&amp;$A277,'Aceite de Oliva'!$B$6:$B$257,"&lt;="&amp;$B277)</f>
        <v>0</v>
      </c>
      <c r="SI277" s="4">
        <f>SUMIFS('Aceite de Oliva'!SI$6:SI$257,'Aceite de Oliva'!$A$6:$A$257,"&gt;="&amp;$A277,'Aceite de Oliva'!$B$6:$B$257,"&lt;="&amp;$B277)</f>
        <v>0</v>
      </c>
      <c r="SJ277" s="4">
        <f>SUMIFS('Aceite de Oliva'!SJ$6:SJ$257,'Aceite de Oliva'!$A$6:$A$257,"&gt;="&amp;$A277,'Aceite de Oliva'!$B$6:$B$257,"&lt;="&amp;$B277)</f>
        <v>0</v>
      </c>
      <c r="SN277" s="4">
        <f>SUMIFS('Aceite de Oliva'!SN$6:SN$257,'Aceite de Oliva'!$A$6:$A$257,"&gt;="&amp;$A277,'Aceite de Oliva'!$B$6:$B$257,"&lt;="&amp;$B277)</f>
        <v>0</v>
      </c>
      <c r="SO277" s="4">
        <f>SUMIFS('Aceite de Oliva'!SO$6:SO$257,'Aceite de Oliva'!$A$6:$A$257,"&gt;="&amp;$A277,'Aceite de Oliva'!$B$6:$B$257,"&lt;="&amp;$B277)</f>
        <v>0</v>
      </c>
      <c r="SP277" s="4">
        <f>SUMIFS('Aceite de Oliva'!SP$6:SP$257,'Aceite de Oliva'!$A$6:$A$257,"&gt;="&amp;$A277,'Aceite de Oliva'!$B$6:$B$257,"&lt;="&amp;$B277)</f>
        <v>0</v>
      </c>
      <c r="SQ277" s="4">
        <f>SUMIFS('Aceite de Oliva'!SQ$6:SQ$257,'Aceite de Oliva'!$A$6:$A$257,"&gt;="&amp;$A277,'Aceite de Oliva'!$B$6:$B$257,"&lt;="&amp;$B277)</f>
        <v>0</v>
      </c>
      <c r="SU277" s="4">
        <f>SUMIFS('Aceite de Oliva'!SU$6:SU$257,'Aceite de Oliva'!$A$6:$A$257,"&gt;="&amp;$A277,'Aceite de Oliva'!$B$6:$B$257,"&lt;="&amp;$B277)</f>
        <v>0.09</v>
      </c>
      <c r="SV277" s="4">
        <f>SUMIFS('Aceite de Oliva'!SV$6:SV$257,'Aceite de Oliva'!$A$6:$A$257,"&gt;="&amp;$A277,'Aceite de Oliva'!$B$6:$B$257,"&lt;="&amp;$B277)</f>
        <v>0</v>
      </c>
      <c r="SW277" s="4">
        <f>SUMIFS('Aceite de Oliva'!SW$6:SW$257,'Aceite de Oliva'!$A$6:$A$257,"&gt;="&amp;$A277,'Aceite de Oliva'!$B$6:$B$257,"&lt;="&amp;$B277)</f>
        <v>0.15</v>
      </c>
      <c r="SX277" s="4">
        <f>SUMIFS('Aceite de Oliva'!SX$6:SX$257,'Aceite de Oliva'!$A$6:$A$257,"&gt;="&amp;$A277,'Aceite de Oliva'!$B$6:$B$257,"&lt;="&amp;$B277)</f>
        <v>0</v>
      </c>
      <c r="TB277" s="4">
        <f>SUMIFS('Aceite de Oliva'!TB$6:TB$257,'Aceite de Oliva'!$A$6:$A$257,"&gt;="&amp;$A277,'Aceite de Oliva'!$B$6:$B$257,"&lt;="&amp;$B277)</f>
        <v>0.05</v>
      </c>
      <c r="TC277" s="4">
        <f>SUMIFS('Aceite de Oliva'!TC$6:TC$257,'Aceite de Oliva'!$A$6:$A$257,"&gt;="&amp;$A277,'Aceite de Oliva'!$B$6:$B$257,"&lt;="&amp;$B277)</f>
        <v>0</v>
      </c>
      <c r="TD277" s="4">
        <f>SUMIFS('Aceite de Oliva'!TD$6:TD$257,'Aceite de Oliva'!$A$6:$A$257,"&gt;="&amp;$A277,'Aceite de Oliva'!$B$6:$B$257,"&lt;="&amp;$B277)</f>
        <v>0.09</v>
      </c>
      <c r="TE277" s="4">
        <f>SUMIFS('Aceite de Oliva'!TE$6:TE$257,'Aceite de Oliva'!$A$6:$A$257,"&gt;="&amp;$A277,'Aceite de Oliva'!$B$6:$B$257,"&lt;="&amp;$B277)</f>
        <v>0</v>
      </c>
      <c r="TI277" s="4">
        <f>SUMIFS('Aceite de Oliva'!TI$6:TI$257,'Aceite de Oliva'!$A$6:$A$257,"&gt;="&amp;$A277,'Aceite de Oliva'!$B$6:$B$257,"&lt;="&amp;$B277)</f>
        <v>0.04</v>
      </c>
      <c r="TJ277" s="4">
        <f>SUMIFS('Aceite de Oliva'!TJ$6:TJ$257,'Aceite de Oliva'!$A$6:$A$257,"&gt;="&amp;$A277,'Aceite de Oliva'!$B$6:$B$257,"&lt;="&amp;$B277)</f>
        <v>0</v>
      </c>
      <c r="TK277" s="4">
        <f>SUMIFS('Aceite de Oliva'!TK$6:TK$257,'Aceite de Oliva'!$A$6:$A$257,"&gt;="&amp;$A277,'Aceite de Oliva'!$B$6:$B$257,"&lt;="&amp;$B277)</f>
        <v>7.0000000000000007E-2</v>
      </c>
      <c r="TL277" s="4">
        <f>SUMIFS('Aceite de Oliva'!TL$6:TL$257,'Aceite de Oliva'!$A$6:$A$257,"&gt;="&amp;$A277,'Aceite de Oliva'!$B$6:$B$257,"&lt;="&amp;$B277)</f>
        <v>0</v>
      </c>
      <c r="TP277" s="4">
        <f>SUMIFS('Aceite de Oliva'!TP$6:TP$257,'Aceite de Oliva'!$A$6:$A$257,"&gt;="&amp;$A277,'Aceite de Oliva'!$B$6:$B$257,"&lt;="&amp;$B277)</f>
        <v>0.81</v>
      </c>
      <c r="TQ277" s="4">
        <f>SUMIFS('Aceite de Oliva'!TQ$6:TQ$257,'Aceite de Oliva'!$A$6:$A$257,"&gt;="&amp;$A277,'Aceite de Oliva'!$B$6:$B$257,"&lt;="&amp;$B277)</f>
        <v>1</v>
      </c>
      <c r="TR277" s="4">
        <f>SUMIFS('Aceite de Oliva'!TR$6:TR$257,'Aceite de Oliva'!$A$6:$A$257,"&gt;="&amp;$A277,'Aceite de Oliva'!$B$6:$B$257,"&lt;="&amp;$B277)</f>
        <v>0.63</v>
      </c>
      <c r="TS277" s="4">
        <f>SUMIFS('Aceite de Oliva'!TS$6:TS$257,'Aceite de Oliva'!$A$6:$A$257,"&gt;="&amp;$A277,'Aceite de Oliva'!$B$6:$B$257,"&lt;="&amp;$B277)</f>
        <v>0.51</v>
      </c>
      <c r="TW277" s="4">
        <f>SUMIFS('Aceite de Oliva'!TW$6:TW$257,'Aceite de Oliva'!$A$6:$A$257,"&gt;="&amp;$A277,'Aceite de Oliva'!$B$6:$B$257,"&lt;="&amp;$B277)</f>
        <v>1.48</v>
      </c>
      <c r="TX277" s="4">
        <f>SUMIFS('Aceite de Oliva'!TX$6:TX$257,'Aceite de Oliva'!$A$6:$A$257,"&gt;="&amp;$A277,'Aceite de Oliva'!$B$6:$B$257,"&lt;="&amp;$B277)</f>
        <v>0.45</v>
      </c>
      <c r="TY277" s="4">
        <f>SUMIFS('Aceite de Oliva'!TY$6:TY$257,'Aceite de Oliva'!$A$6:$A$257,"&gt;="&amp;$A277,'Aceite de Oliva'!$B$6:$B$257,"&lt;="&amp;$B277)</f>
        <v>1.81</v>
      </c>
      <c r="TZ277" s="4">
        <f>SUMIFS('Aceite de Oliva'!TZ$6:TZ$257,'Aceite de Oliva'!$A$6:$A$257,"&gt;="&amp;$A277,'Aceite de Oliva'!$B$6:$B$257,"&lt;="&amp;$B277)</f>
        <v>2.25</v>
      </c>
      <c r="UD277" s="4">
        <f>SUMIFS('Aceite de Oliva'!UD$6:UD$257,'Aceite de Oliva'!$A$6:$A$257,"&gt;="&amp;$A277,'Aceite de Oliva'!$B$6:$B$257,"&lt;="&amp;$B277)</f>
        <v>0.96</v>
      </c>
      <c r="UE277" s="4">
        <f>SUMIFS('Aceite de Oliva'!UE$6:UE$257,'Aceite de Oliva'!$A$6:$A$257,"&gt;="&amp;$A277,'Aceite de Oliva'!$B$6:$B$257,"&lt;="&amp;$B277)</f>
        <v>0</v>
      </c>
      <c r="UF277" s="4">
        <f>SUMIFS('Aceite de Oliva'!UF$6:UF$257,'Aceite de Oliva'!$A$6:$A$257,"&gt;="&amp;$A277,'Aceite de Oliva'!$B$6:$B$257,"&lt;="&amp;$B277)</f>
        <v>0.98</v>
      </c>
      <c r="UG277" s="4">
        <f>SUMIFS('Aceite de Oliva'!UG$6:UG$257,'Aceite de Oliva'!$A$6:$A$257,"&gt;="&amp;$A277,'Aceite de Oliva'!$B$6:$B$257,"&lt;="&amp;$B277)</f>
        <v>0</v>
      </c>
      <c r="UK277" s="4">
        <f>SUMIFS('Aceite de Oliva'!UK$6:UK$257,'Aceite de Oliva'!$A$6:$A$257,"&gt;="&amp;$A277,'Aceite de Oliva'!$B$6:$B$257,"&lt;="&amp;$B277)</f>
        <v>1.96</v>
      </c>
      <c r="UL277" s="4">
        <f>SUMIFS('Aceite de Oliva'!UL$6:UL$257,'Aceite de Oliva'!$A$6:$A$257,"&gt;="&amp;$A277,'Aceite de Oliva'!$B$6:$B$257,"&lt;="&amp;$B277)</f>
        <v>1.47</v>
      </c>
      <c r="UM277" s="4">
        <f>SUMIFS('Aceite de Oliva'!UM$6:UM$257,'Aceite de Oliva'!$A$6:$A$257,"&gt;="&amp;$A277,'Aceite de Oliva'!$B$6:$B$257,"&lt;="&amp;$B277)</f>
        <v>2.0700000000000003</v>
      </c>
      <c r="UN277" s="4">
        <f>SUMIFS('Aceite de Oliva'!UN$6:UN$257,'Aceite de Oliva'!$A$6:$A$257,"&gt;="&amp;$A277,'Aceite de Oliva'!$B$6:$B$257,"&lt;="&amp;$B277)</f>
        <v>2.96</v>
      </c>
      <c r="UR277" s="4">
        <f>SUMIFS('Aceite de Oliva'!UR$6:UR$257,'Aceite de Oliva'!$A$6:$A$257,"&gt;="&amp;$A277,'Aceite de Oliva'!$B$6:$B$257,"&lt;="&amp;$B277)</f>
        <v>0.65</v>
      </c>
      <c r="US277" s="4">
        <f>SUMIFS('Aceite de Oliva'!US$6:US$257,'Aceite de Oliva'!$A$6:$A$257,"&gt;="&amp;$A277,'Aceite de Oliva'!$B$6:$B$257,"&lt;="&amp;$B277)</f>
        <v>0</v>
      </c>
      <c r="UT277" s="4">
        <f>SUMIFS('Aceite de Oliva'!UT$6:UT$257,'Aceite de Oliva'!$A$6:$A$257,"&gt;="&amp;$A277,'Aceite de Oliva'!$B$6:$B$257,"&lt;="&amp;$B277)</f>
        <v>0.59000000000000008</v>
      </c>
      <c r="UU277" s="4">
        <f>SUMIFS('Aceite de Oliva'!UU$6:UU$257,'Aceite de Oliva'!$A$6:$A$257,"&gt;="&amp;$A277,'Aceite de Oliva'!$B$6:$B$257,"&lt;="&amp;$B277)</f>
        <v>0</v>
      </c>
      <c r="UY277" s="4">
        <f>SUMIFS('Aceite de Oliva'!UY$6:UY$257,'Aceite de Oliva'!$A$6:$A$257,"&gt;="&amp;$A277,'Aceite de Oliva'!$B$6:$B$257,"&lt;="&amp;$B277)</f>
        <v>1.4000000000000001</v>
      </c>
      <c r="UZ277" s="4">
        <f>SUMIFS('Aceite de Oliva'!UZ$6:UZ$257,'Aceite de Oliva'!$A$6:$A$257,"&gt;="&amp;$A277,'Aceite de Oliva'!$B$6:$B$257,"&lt;="&amp;$B277)</f>
        <v>0.64</v>
      </c>
      <c r="VA277" s="4">
        <f>SUMIFS('Aceite de Oliva'!VA$6:VA$257,'Aceite de Oliva'!$A$6:$A$257,"&gt;="&amp;$A277,'Aceite de Oliva'!$B$6:$B$257,"&lt;="&amp;$B277)</f>
        <v>0.91999999999999993</v>
      </c>
      <c r="VB277" s="4">
        <f>SUMIFS('Aceite de Oliva'!VB$6:VB$257,'Aceite de Oliva'!$A$6:$A$257,"&gt;="&amp;$A277,'Aceite de Oliva'!$B$6:$B$257,"&lt;="&amp;$B277)</f>
        <v>0.35</v>
      </c>
      <c r="VF277" s="4">
        <f>SUMIFS('Aceite de Oliva'!VF$6:VF$257,'Aceite de Oliva'!$A$6:$A$257,"&gt;="&amp;$A277,'Aceite de Oliva'!$B$6:$B$257,"&lt;="&amp;$B277)</f>
        <v>1.77</v>
      </c>
      <c r="VG277" s="4">
        <f>SUMIFS('Aceite de Oliva'!VG$6:VG$257,'Aceite de Oliva'!$A$6:$A$257,"&gt;="&amp;$A277,'Aceite de Oliva'!$B$6:$B$257,"&lt;="&amp;$B277)</f>
        <v>0.61</v>
      </c>
      <c r="VH277" s="4">
        <f>SUMIFS('Aceite de Oliva'!VH$6:VH$257,'Aceite de Oliva'!$A$6:$A$257,"&gt;="&amp;$A277,'Aceite de Oliva'!$B$6:$B$257,"&lt;="&amp;$B277)</f>
        <v>1.46</v>
      </c>
      <c r="VI277" s="4">
        <f>SUMIFS('Aceite de Oliva'!VI$6:VI$257,'Aceite de Oliva'!$A$6:$A$257,"&gt;="&amp;$A277,'Aceite de Oliva'!$B$6:$B$257,"&lt;="&amp;$B277)</f>
        <v>0.57999999999999996</v>
      </c>
      <c r="VM277" s="4">
        <f>SUMIFS('Aceite de Oliva'!VM$6:VM$257,'Aceite de Oliva'!$A$6:$A$257,"&gt;="&amp;$A277,'Aceite de Oliva'!$B$6:$B$257,"&lt;="&amp;$B277)</f>
        <v>3.0199999999999996</v>
      </c>
      <c r="VN277" s="4">
        <f>SUMIFS('Aceite de Oliva'!VN$6:VN$257,'Aceite de Oliva'!$A$6:$A$257,"&gt;="&amp;$A277,'Aceite de Oliva'!$B$6:$B$257,"&lt;="&amp;$B277)</f>
        <v>3.1200000000000006</v>
      </c>
      <c r="VO277" s="4">
        <f>SUMIFS('Aceite de Oliva'!VO$6:VO$257,'Aceite de Oliva'!$A$6:$A$257,"&gt;="&amp;$A277,'Aceite de Oliva'!$B$6:$B$257,"&lt;="&amp;$B277)</f>
        <v>2.64</v>
      </c>
      <c r="VP277" s="4">
        <f>SUMIFS('Aceite de Oliva'!VP$6:VP$257,'Aceite de Oliva'!$A$6:$A$257,"&gt;="&amp;$A277,'Aceite de Oliva'!$B$6:$B$257,"&lt;="&amp;$B277)</f>
        <v>1.61</v>
      </c>
      <c r="VT277" s="4">
        <f>SUMIFS('Aceite de Oliva'!VT$6:VT$257,'Aceite de Oliva'!$A$6:$A$257,"&gt;="&amp;$A277,'Aceite de Oliva'!$B$6:$B$257,"&lt;="&amp;$B277)</f>
        <v>2.9400000000000004</v>
      </c>
      <c r="VU277" s="4">
        <f>SUMIFS('Aceite de Oliva'!VU$6:VU$257,'Aceite de Oliva'!$A$6:$A$257,"&gt;="&amp;$A277,'Aceite de Oliva'!$B$6:$B$257,"&lt;="&amp;$B277)</f>
        <v>1.95</v>
      </c>
      <c r="VV277" s="4">
        <f>SUMIFS('Aceite de Oliva'!VV$6:VV$257,'Aceite de Oliva'!$A$6:$A$257,"&gt;="&amp;$A277,'Aceite de Oliva'!$B$6:$B$257,"&lt;="&amp;$B277)</f>
        <v>3.65</v>
      </c>
      <c r="VW277" s="4">
        <f>SUMIFS('Aceite de Oliva'!VW$6:VW$257,'Aceite de Oliva'!$A$6:$A$257,"&gt;="&amp;$A277,'Aceite de Oliva'!$B$6:$B$257,"&lt;="&amp;$B277)</f>
        <v>2.16</v>
      </c>
      <c r="WA277" s="4">
        <f>SUMIFS('Aceite de Oliva'!WA$6:WA$257,'Aceite de Oliva'!$A$6:$A$257,"&gt;="&amp;$A277,'Aceite de Oliva'!$B$6:$B$257,"&lt;="&amp;$B277)</f>
        <v>2.83</v>
      </c>
      <c r="WB277" s="4">
        <f>SUMIFS('Aceite de Oliva'!WB$6:WB$257,'Aceite de Oliva'!$A$6:$A$257,"&gt;="&amp;$A277,'Aceite de Oliva'!$B$6:$B$257,"&lt;="&amp;$B277)</f>
        <v>6.98</v>
      </c>
      <c r="WC277" s="4">
        <f>SUMIFS('Aceite de Oliva'!WC$6:WC$257,'Aceite de Oliva'!$A$6:$A$257,"&gt;="&amp;$A277,'Aceite de Oliva'!$B$6:$B$257,"&lt;="&amp;$B277)</f>
        <v>1.7100000000000002</v>
      </c>
      <c r="WD277" s="4">
        <f>SUMIFS('Aceite de Oliva'!WD$6:WD$257,'Aceite de Oliva'!$A$6:$A$257,"&gt;="&amp;$A277,'Aceite de Oliva'!$B$6:$B$257,"&lt;="&amp;$B277)</f>
        <v>1.7</v>
      </c>
      <c r="WH277" s="4">
        <f>SUMIFS('Aceite de Oliva'!WH$6:WH$257,'Aceite de Oliva'!$A$6:$A$257,"&gt;="&amp;$A277,'Aceite de Oliva'!$B$6:$B$257,"&lt;="&amp;$B277)</f>
        <v>0.44999999999999996</v>
      </c>
      <c r="WI277" s="4">
        <f>SUMIFS('Aceite de Oliva'!WI$6:WI$257,'Aceite de Oliva'!$A$6:$A$257,"&gt;="&amp;$A277,'Aceite de Oliva'!$B$6:$B$257,"&lt;="&amp;$B277)</f>
        <v>1.62</v>
      </c>
      <c r="WJ277" s="4">
        <f>SUMIFS('Aceite de Oliva'!WJ$6:WJ$257,'Aceite de Oliva'!$A$6:$A$257,"&gt;="&amp;$A277,'Aceite de Oliva'!$B$6:$B$257,"&lt;="&amp;$B277)</f>
        <v>0.18</v>
      </c>
      <c r="WK277" s="4">
        <f>SUMIFS('Aceite de Oliva'!WK$6:WK$257,'Aceite de Oliva'!$A$6:$A$257,"&gt;="&amp;$A277,'Aceite de Oliva'!$B$6:$B$257,"&lt;="&amp;$B277)</f>
        <v>0</v>
      </c>
      <c r="WO277" s="4">
        <f>SUMIFS('Aceite de Oliva'!WO$6:WO$257,'Aceite de Oliva'!$A$6:$A$257,"&gt;="&amp;$A277,'Aceite de Oliva'!$B$6:$B$257,"&lt;="&amp;$B277)</f>
        <v>1.1000000000000001</v>
      </c>
      <c r="WP277" s="4">
        <f>SUMIFS('Aceite de Oliva'!WP$6:WP$257,'Aceite de Oliva'!$A$6:$A$257,"&gt;="&amp;$A277,'Aceite de Oliva'!$B$6:$B$257,"&lt;="&amp;$B277)</f>
        <v>0.11</v>
      </c>
      <c r="WQ277" s="4">
        <f>SUMIFS('Aceite de Oliva'!WQ$6:WQ$257,'Aceite de Oliva'!$A$6:$A$257,"&gt;="&amp;$A277,'Aceite de Oliva'!$B$6:$B$257,"&lt;="&amp;$B277)</f>
        <v>1.59</v>
      </c>
      <c r="WR277" s="4">
        <f>SUMIFS('Aceite de Oliva'!WR$6:WR$257,'Aceite de Oliva'!$A$6:$A$257,"&gt;="&amp;$A277,'Aceite de Oliva'!$B$6:$B$257,"&lt;="&amp;$B277)</f>
        <v>0.28999999999999998</v>
      </c>
      <c r="WV277" s="4">
        <f>SUMIFS('Aceite de Oliva'!WV$6:WV$257,'Aceite de Oliva'!$A$6:$A$257,"&gt;="&amp;$A277,'Aceite de Oliva'!$B$6:$B$257,"&lt;="&amp;$B277)</f>
        <v>1.07</v>
      </c>
      <c r="WW277" s="4">
        <f>SUMIFS('Aceite de Oliva'!WW$6:WW$257,'Aceite de Oliva'!$A$6:$A$257,"&gt;="&amp;$A277,'Aceite de Oliva'!$B$6:$B$257,"&lt;="&amp;$B277)</f>
        <v>1.02</v>
      </c>
      <c r="WX277" s="4">
        <f>SUMIFS('Aceite de Oliva'!WX$6:WX$257,'Aceite de Oliva'!$A$6:$A$257,"&gt;="&amp;$A277,'Aceite de Oliva'!$B$6:$B$257,"&lt;="&amp;$B277)</f>
        <v>1</v>
      </c>
      <c r="WY277" s="4">
        <f>SUMIFS('Aceite de Oliva'!WY$6:WY$257,'Aceite de Oliva'!$A$6:$A$257,"&gt;="&amp;$A277,'Aceite de Oliva'!$B$6:$B$257,"&lt;="&amp;$B277)</f>
        <v>0.57999999999999996</v>
      </c>
      <c r="XC277" s="4">
        <f>SUMIFS('Aceite de Oliva'!XC$6:XC$257,'Aceite de Oliva'!$A$6:$A$257,"&gt;="&amp;$A277,'Aceite de Oliva'!$B$6:$B$257,"&lt;="&amp;$B277)</f>
        <v>0.24000000000000002</v>
      </c>
      <c r="XD277" s="4">
        <f>SUMIFS('Aceite de Oliva'!XD$6:XD$257,'Aceite de Oliva'!$A$6:$A$257,"&gt;="&amp;$A277,'Aceite de Oliva'!$B$6:$B$257,"&lt;="&amp;$B277)</f>
        <v>0.13</v>
      </c>
      <c r="XE277" s="4">
        <f>SUMIFS('Aceite de Oliva'!XE$6:XE$257,'Aceite de Oliva'!$A$6:$A$257,"&gt;="&amp;$A277,'Aceite de Oliva'!$B$6:$B$257,"&lt;="&amp;$B277)</f>
        <v>0.24</v>
      </c>
      <c r="XF277" s="4">
        <f>SUMIFS('Aceite de Oliva'!XF$6:XF$257,'Aceite de Oliva'!$A$6:$A$257,"&gt;="&amp;$A277,'Aceite de Oliva'!$B$6:$B$257,"&lt;="&amp;$B277)</f>
        <v>0</v>
      </c>
      <c r="XJ277" s="4">
        <f>SUMIFS('Aceite de Oliva'!XJ$6:XJ$257,'Aceite de Oliva'!$A$6:$A$257,"&gt;="&amp;$A277,'Aceite de Oliva'!$B$6:$B$257,"&lt;="&amp;$B277)</f>
        <v>0.69</v>
      </c>
      <c r="XK277" s="4">
        <f>SUMIFS('Aceite de Oliva'!XK$6:XK$257,'Aceite de Oliva'!$A$6:$A$257,"&gt;="&amp;$A277,'Aceite de Oliva'!$B$6:$B$257,"&lt;="&amp;$B277)</f>
        <v>2.0299999999999998</v>
      </c>
      <c r="XL277" s="4">
        <f>SUMIFS('Aceite de Oliva'!XL$6:XL$257,'Aceite de Oliva'!$A$6:$A$257,"&gt;="&amp;$A277,'Aceite de Oliva'!$B$6:$B$257,"&lt;="&amp;$B277)</f>
        <v>0.17</v>
      </c>
      <c r="XM277" s="4">
        <f>SUMIFS('Aceite de Oliva'!XM$6:XM$257,'Aceite de Oliva'!$A$6:$A$257,"&gt;="&amp;$A277,'Aceite de Oliva'!$B$6:$B$257,"&lt;="&amp;$B277)</f>
        <v>0</v>
      </c>
      <c r="XQ277" s="4">
        <f>SUMIFS('Aceite de Oliva'!XQ$6:XQ$257,'Aceite de Oliva'!$A$6:$A$257,"&gt;="&amp;$A277,'Aceite de Oliva'!$B$6:$B$257,"&lt;="&amp;$B277)</f>
        <v>0.08</v>
      </c>
      <c r="XR277" s="4">
        <f>SUMIFS('Aceite de Oliva'!XR$6:XR$257,'Aceite de Oliva'!$A$6:$A$257,"&gt;="&amp;$A277,'Aceite de Oliva'!$B$6:$B$257,"&lt;="&amp;$B277)</f>
        <v>0</v>
      </c>
      <c r="XS277" s="4">
        <f>SUMIFS('Aceite de Oliva'!XS$6:XS$257,'Aceite de Oliva'!$A$6:$A$257,"&gt;="&amp;$A277,'Aceite de Oliva'!$B$6:$B$257,"&lt;="&amp;$B277)</f>
        <v>0.14000000000000001</v>
      </c>
      <c r="XT277" s="4">
        <f>SUMIFS('Aceite de Oliva'!XT$6:XT$257,'Aceite de Oliva'!$A$6:$A$257,"&gt;="&amp;$A277,'Aceite de Oliva'!$B$6:$B$257,"&lt;="&amp;$B277)</f>
        <v>0</v>
      </c>
      <c r="XX277" s="4">
        <f>SUMIFS('Aceite de Oliva'!XX$6:XX$257,'Aceite de Oliva'!$A$6:$A$257,"&gt;="&amp;$A277,'Aceite de Oliva'!$B$6:$B$257,"&lt;="&amp;$B277)</f>
        <v>0</v>
      </c>
      <c r="XY277" s="4">
        <f>SUMIFS('Aceite de Oliva'!XY$6:XY$257,'Aceite de Oliva'!$A$6:$A$257,"&gt;="&amp;$A277,'Aceite de Oliva'!$B$6:$B$257,"&lt;="&amp;$B277)</f>
        <v>0</v>
      </c>
      <c r="XZ277" s="4">
        <f>SUMIFS('Aceite de Oliva'!XZ$6:XZ$257,'Aceite de Oliva'!$A$6:$A$257,"&gt;="&amp;$A277,'Aceite de Oliva'!$B$6:$B$257,"&lt;="&amp;$B277)</f>
        <v>0</v>
      </c>
      <c r="YA277" s="4">
        <f>SUMIFS('Aceite de Oliva'!YA$6:YA$257,'Aceite de Oliva'!$A$6:$A$257,"&gt;="&amp;$A277,'Aceite de Oliva'!$B$6:$B$257,"&lt;="&amp;$B277)</f>
        <v>0</v>
      </c>
    </row>
    <row r="278" spans="1:651" x14ac:dyDescent="0.25">
      <c r="A278" s="9">
        <f>'TAM Aceite de Oliva'!B26</f>
        <v>8.75</v>
      </c>
      <c r="B278" s="9">
        <f>'TAM Aceite de Oliva'!C26</f>
        <v>9</v>
      </c>
      <c r="C278" s="9"/>
      <c r="D278" s="4">
        <f>SUMIFS('Aceite de Oliva'!D$6:D$257,'Aceite de Oliva'!$A$6:$A$257,"&gt;="&amp;$A278,'Aceite de Oliva'!$B$6:$B$257,"&lt;="&amp;$B278)</f>
        <v>0</v>
      </c>
      <c r="E278" s="4">
        <f>SUMIFS('Aceite de Oliva'!E$6:E$257,'Aceite de Oliva'!$A$6:$A$257,"&gt;="&amp;$A278,'Aceite de Oliva'!$B$6:$B$257,"&lt;="&amp;$B278)</f>
        <v>0</v>
      </c>
      <c r="F278" s="4">
        <f>SUMIFS('Aceite de Oliva'!F$6:F$257,'Aceite de Oliva'!$A$6:$A$257,"&gt;="&amp;$A278,'Aceite de Oliva'!$B$6:$B$257,"&lt;="&amp;$B278)</f>
        <v>0</v>
      </c>
      <c r="G278" s="4">
        <f>SUMIFS('Aceite de Oliva'!G$6:G$257,'Aceite de Oliva'!$A$6:$A$257,"&gt;="&amp;$A278,'Aceite de Oliva'!$B$6:$B$257,"&lt;="&amp;$B278)</f>
        <v>0</v>
      </c>
      <c r="H278" s="9"/>
      <c r="I278" s="9"/>
      <c r="J278" s="9"/>
      <c r="K278" s="4">
        <f>SUMIFS('Aceite de Oliva'!K$6:K$257,'Aceite de Oliva'!$A$6:$A$257,"&gt;="&amp;$A278,'Aceite de Oliva'!$B$6:$B$257,"&lt;="&amp;$B278)</f>
        <v>0</v>
      </c>
      <c r="L278" s="4">
        <f>SUMIFS('Aceite de Oliva'!L$6:L$257,'Aceite de Oliva'!$A$6:$A$257,"&gt;="&amp;$A278,'Aceite de Oliva'!$B$6:$B$257,"&lt;="&amp;$B278)</f>
        <v>0</v>
      </c>
      <c r="M278" s="4">
        <f>SUMIFS('Aceite de Oliva'!M$6:M$257,'Aceite de Oliva'!$A$6:$A$257,"&gt;="&amp;$A278,'Aceite de Oliva'!$B$6:$B$257,"&lt;="&amp;$B278)</f>
        <v>0</v>
      </c>
      <c r="N278" s="4">
        <f>SUMIFS('Aceite de Oliva'!N$6:N$257,'Aceite de Oliva'!$A$6:$A$257,"&gt;="&amp;$A278,'Aceite de Oliva'!$B$6:$B$257,"&lt;="&amp;$B278)</f>
        <v>0</v>
      </c>
      <c r="O278" s="9"/>
      <c r="P278" s="9"/>
      <c r="Q278" s="9"/>
      <c r="R278" s="4">
        <f>SUMIFS('Aceite de Oliva'!R$6:R$257,'Aceite de Oliva'!$A$6:$A$257,"&gt;="&amp;$A278,'Aceite de Oliva'!$B$6:$B$257,"&lt;="&amp;$B278)</f>
        <v>0</v>
      </c>
      <c r="S278" s="4">
        <f>SUMIFS('Aceite de Oliva'!S$6:S$257,'Aceite de Oliva'!$A$6:$A$257,"&gt;="&amp;$A278,'Aceite de Oliva'!$B$6:$B$257,"&lt;="&amp;$B278)</f>
        <v>0</v>
      </c>
      <c r="T278" s="4">
        <f>SUMIFS('Aceite de Oliva'!T$6:T$257,'Aceite de Oliva'!$A$6:$A$257,"&gt;="&amp;$A278,'Aceite de Oliva'!$B$6:$B$257,"&lt;="&amp;$B278)</f>
        <v>0</v>
      </c>
      <c r="U278" s="4">
        <f>SUMIFS('Aceite de Oliva'!U$6:U$257,'Aceite de Oliva'!$A$6:$A$257,"&gt;="&amp;$A278,'Aceite de Oliva'!$B$6:$B$257,"&lt;="&amp;$B278)</f>
        <v>0</v>
      </c>
      <c r="V278" s="9"/>
      <c r="W278" s="9"/>
      <c r="X278" s="9"/>
      <c r="Y278" s="4">
        <f>SUMIFS('Aceite de Oliva'!Y$6:Y$257,'Aceite de Oliva'!$A$6:$A$257,"&gt;="&amp;$A278,'Aceite de Oliva'!$B$6:$B$257,"&lt;="&amp;$B278)</f>
        <v>0</v>
      </c>
      <c r="Z278" s="4">
        <f>SUMIFS('Aceite de Oliva'!Z$6:Z$257,'Aceite de Oliva'!$A$6:$A$257,"&gt;="&amp;$A278,'Aceite de Oliva'!$B$6:$B$257,"&lt;="&amp;$B278)</f>
        <v>0</v>
      </c>
      <c r="AA278" s="4">
        <f>SUMIFS('Aceite de Oliva'!AA$6:AA$257,'Aceite de Oliva'!$A$6:$A$257,"&gt;="&amp;$A278,'Aceite de Oliva'!$B$6:$B$257,"&lt;="&amp;$B278)</f>
        <v>0</v>
      </c>
      <c r="AB278" s="4">
        <f>SUMIFS('Aceite de Oliva'!AB$6:AB$257,'Aceite de Oliva'!$A$6:$A$257,"&gt;="&amp;$A278,'Aceite de Oliva'!$B$6:$B$257,"&lt;="&amp;$B278)</f>
        <v>0</v>
      </c>
      <c r="AC278" s="9"/>
      <c r="AD278" s="9"/>
      <c r="AE278" s="9"/>
      <c r="AF278" s="4">
        <f>SUMIFS('Aceite de Oliva'!AF$6:AF$257,'Aceite de Oliva'!$A$6:$A$257,"&gt;="&amp;$A278,'Aceite de Oliva'!$B$6:$B$257,"&lt;="&amp;$B278)</f>
        <v>0</v>
      </c>
      <c r="AG278" s="4">
        <f>SUMIFS('Aceite de Oliva'!AG$6:AG$257,'Aceite de Oliva'!$A$6:$A$257,"&gt;="&amp;$A278,'Aceite de Oliva'!$B$6:$B$257,"&lt;="&amp;$B278)</f>
        <v>0</v>
      </c>
      <c r="AH278" s="4">
        <f>SUMIFS('Aceite de Oliva'!AH$6:AH$257,'Aceite de Oliva'!$A$6:$A$257,"&gt;="&amp;$A278,'Aceite de Oliva'!$B$6:$B$257,"&lt;="&amp;$B278)</f>
        <v>0</v>
      </c>
      <c r="AI278" s="4">
        <f>SUMIFS('Aceite de Oliva'!AI$6:AI$257,'Aceite de Oliva'!$A$6:$A$257,"&gt;="&amp;$A278,'Aceite de Oliva'!$B$6:$B$257,"&lt;="&amp;$B278)</f>
        <v>0</v>
      </c>
      <c r="AJ278" s="9"/>
      <c r="AK278" s="9"/>
      <c r="AL278" s="9"/>
      <c r="AM278" s="4">
        <f>SUMIFS('Aceite de Oliva'!AM$6:AM$257,'Aceite de Oliva'!$A$6:$A$257,"&gt;="&amp;$A278,'Aceite de Oliva'!$B$6:$B$257,"&lt;="&amp;$B278)</f>
        <v>0</v>
      </c>
      <c r="AN278" s="4">
        <f>SUMIFS('Aceite de Oliva'!AN$6:AN$257,'Aceite de Oliva'!$A$6:$A$257,"&gt;="&amp;$A278,'Aceite de Oliva'!$B$6:$B$257,"&lt;="&amp;$B278)</f>
        <v>0</v>
      </c>
      <c r="AO278" s="4">
        <f>SUMIFS('Aceite de Oliva'!AO$6:AO$257,'Aceite de Oliva'!$A$6:$A$257,"&gt;="&amp;$A278,'Aceite de Oliva'!$B$6:$B$257,"&lt;="&amp;$B278)</f>
        <v>0</v>
      </c>
      <c r="AP278" s="4">
        <f>SUMIFS('Aceite de Oliva'!AP$6:AP$257,'Aceite de Oliva'!$A$6:$A$257,"&gt;="&amp;$A278,'Aceite de Oliva'!$B$6:$B$257,"&lt;="&amp;$B278)</f>
        <v>0</v>
      </c>
      <c r="AQ278" s="9"/>
      <c r="AR278" s="9"/>
      <c r="AT278" s="4">
        <f>SUMIFS('Aceite de Oliva'!AT$6:AT$257,'Aceite de Oliva'!$A$6:$A$257,"&gt;="&amp;$A278,'Aceite de Oliva'!$B$6:$B$257,"&lt;="&amp;$B278)</f>
        <v>0</v>
      </c>
      <c r="AU278" s="4">
        <f>SUMIFS('Aceite de Oliva'!AU$6:AU$257,'Aceite de Oliva'!$A$6:$A$257,"&gt;="&amp;$A278,'Aceite de Oliva'!$B$6:$B$257,"&lt;="&amp;$B278)</f>
        <v>0</v>
      </c>
      <c r="AV278" s="4">
        <f>SUMIFS('Aceite de Oliva'!AV$6:AV$257,'Aceite de Oliva'!$A$6:$A$257,"&gt;="&amp;$A278,'Aceite de Oliva'!$B$6:$B$257,"&lt;="&amp;$B278)</f>
        <v>0</v>
      </c>
      <c r="AW278" s="4">
        <f>SUMIFS('Aceite de Oliva'!AW$6:AW$257,'Aceite de Oliva'!$A$6:$A$257,"&gt;="&amp;$A278,'Aceite de Oliva'!$B$6:$B$257,"&lt;="&amp;$B278)</f>
        <v>0</v>
      </c>
      <c r="BA278" s="4">
        <f>SUMIFS('Aceite de Oliva'!BA$6:BA$257,'Aceite de Oliva'!$A$6:$A$257,"&gt;="&amp;A278,'Aceite de Oliva'!$B$6:$B$257,"&lt;="&amp;B278)</f>
        <v>0</v>
      </c>
      <c r="BB278" s="4">
        <f>SUMIFS('Aceite de Oliva'!BB$6:BB$257,'Aceite de Oliva'!$A$6:$A$257,"&gt;="&amp;$A278,'Aceite de Oliva'!$B$6:$B$257,"&lt;="&amp;$B278)</f>
        <v>0</v>
      </c>
      <c r="BC278" s="4">
        <f>SUMIFS('Aceite de Oliva'!BC$6:BC$257,'Aceite de Oliva'!$A$6:$A$257,"&gt;="&amp;$A278,'Aceite de Oliva'!$B$6:$B$257,"&lt;="&amp;$B278)</f>
        <v>0</v>
      </c>
      <c r="BD278" s="4">
        <f>SUMIFS('Aceite de Oliva'!BD$6:BD$257,'Aceite de Oliva'!$A$6:$A$257,"&gt;="&amp;$A278,'Aceite de Oliva'!$B$6:$B$257,"&lt;="&amp;$B278)</f>
        <v>0</v>
      </c>
      <c r="BH278" s="4">
        <f>SUMIFS('Aceite de Oliva'!BH$6:BH$257,'Aceite de Oliva'!$A$6:$A$257,"&gt;="&amp;$A278,'Aceite de Oliva'!$B$6:$B$257,"&lt;="&amp;$B278)</f>
        <v>0</v>
      </c>
      <c r="BI278" s="4">
        <f>SUMIFS('Aceite de Oliva'!BI$6:BI$257,'Aceite de Oliva'!$A$6:$A$257,"&gt;="&amp;$A278,'Aceite de Oliva'!$B$6:$B$257,"&lt;="&amp;$B278)</f>
        <v>0</v>
      </c>
      <c r="BJ278" s="4">
        <f>SUMIFS('Aceite de Oliva'!BJ$6:BJ$257,'Aceite de Oliva'!$A$6:$A$257,"&gt;="&amp;$A278,'Aceite de Oliva'!$B$6:$B$257,"&lt;="&amp;$B278)</f>
        <v>0</v>
      </c>
      <c r="BK278" s="4">
        <f>SUMIFS('Aceite de Oliva'!BK$6:BK$257,'Aceite de Oliva'!$A$6:$A$257,"&gt;="&amp;$A278,'Aceite de Oliva'!$B$6:$B$257,"&lt;="&amp;$B278)</f>
        <v>0</v>
      </c>
      <c r="BO278" s="4">
        <f>SUMIFS('Aceite de Oliva'!BO$6:BO$257,'Aceite de Oliva'!$A$6:$A$257,"&gt;="&amp;$A278,'Aceite de Oliva'!$B$6:$B$257,"&lt;="&amp;$B278)</f>
        <v>0</v>
      </c>
      <c r="BP278" s="4">
        <f>SUMIFS('Aceite de Oliva'!BP$6:BP$257,'Aceite de Oliva'!$A$6:$A$257,"&gt;="&amp;$A278,'Aceite de Oliva'!$B$6:$B$257,"&lt;="&amp;$B278)</f>
        <v>0</v>
      </c>
      <c r="BQ278" s="4">
        <f>SUMIFS('Aceite de Oliva'!BQ$6:BQ$257,'Aceite de Oliva'!$A$6:$A$257,"&gt;="&amp;$A278,'Aceite de Oliva'!$B$6:$B$257,"&lt;="&amp;$B278)</f>
        <v>0</v>
      </c>
      <c r="BR278" s="4">
        <f>SUMIFS('Aceite de Oliva'!BR$6:BR$257,'Aceite de Oliva'!$A$6:$A$257,"&gt;="&amp;$A278,'Aceite de Oliva'!$B$6:$B$257,"&lt;="&amp;$B278)</f>
        <v>0</v>
      </c>
      <c r="BV278" s="4">
        <f>SUMIFS('Aceite de Oliva'!BV$6:BV$257,'Aceite de Oliva'!$A$6:$A$257,"&gt;="&amp;$A278,'Aceite de Oliva'!$B$6:$B$257,"&lt;="&amp;$B278)</f>
        <v>0</v>
      </c>
      <c r="BW278" s="4">
        <f>SUMIFS('Aceite de Oliva'!BW$6:BW$257,'Aceite de Oliva'!$A$6:$A$257,"&gt;="&amp;$A278,'Aceite de Oliva'!$B$6:$B$257,"&lt;="&amp;$B278)</f>
        <v>0</v>
      </c>
      <c r="BX278" s="4">
        <f>SUMIFS('Aceite de Oliva'!BX$6:BX$257,'Aceite de Oliva'!$A$6:$A$257,"&gt;="&amp;$A278,'Aceite de Oliva'!$B$6:$B$257,"&lt;="&amp;$B278)</f>
        <v>0</v>
      </c>
      <c r="BY278" s="4">
        <f>SUMIFS('Aceite de Oliva'!BY$6:BY$257,'Aceite de Oliva'!$A$6:$A$257,"&gt;="&amp;$A278,'Aceite de Oliva'!$B$6:$B$257,"&lt;="&amp;$B278)</f>
        <v>0</v>
      </c>
      <c r="CC278" s="4">
        <f>SUMIFS('Aceite de Oliva'!CC$6:CC$257,'Aceite de Oliva'!$A$6:$A$257,"&gt;="&amp;$A278,'Aceite de Oliva'!$B$6:$B$257,"&lt;="&amp;$B278)</f>
        <v>0</v>
      </c>
      <c r="CD278" s="4">
        <f>SUMIFS('Aceite de Oliva'!CD$6:CD$257,'Aceite de Oliva'!$A$6:$A$257,"&gt;="&amp;$A278,'Aceite de Oliva'!$B$6:$B$257,"&lt;="&amp;$B278)</f>
        <v>0</v>
      </c>
      <c r="CE278" s="4">
        <f>SUMIFS('Aceite de Oliva'!CE$6:CE$257,'Aceite de Oliva'!$A$6:$A$257,"&gt;="&amp;$A278,'Aceite de Oliva'!$B$6:$B$257,"&lt;="&amp;$B278)</f>
        <v>0</v>
      </c>
      <c r="CF278" s="4">
        <f>SUMIFS('Aceite de Oliva'!CF$6:CF$257,'Aceite de Oliva'!$A$6:$A$257,"&gt;="&amp;$A278,'Aceite de Oliva'!$B$6:$B$257,"&lt;="&amp;$B278)</f>
        <v>0</v>
      </c>
      <c r="CJ278" s="4">
        <f>SUMIFS('Aceite de Oliva'!CJ$6:CJ$257,'Aceite de Oliva'!$A$6:$A$257,"&gt;="&amp;$A278,'Aceite de Oliva'!$B$6:$B$257,"&lt;="&amp;$B278)</f>
        <v>0</v>
      </c>
      <c r="CK278" s="4">
        <f>SUMIFS('Aceite de Oliva'!CK$6:CK$257,'Aceite de Oliva'!$A$6:$A$257,"&gt;="&amp;$A278,'Aceite de Oliva'!$B$6:$B$257,"&lt;="&amp;$B278)</f>
        <v>0</v>
      </c>
      <c r="CL278" s="4">
        <f>SUMIFS('Aceite de Oliva'!CL$6:CL$257,'Aceite de Oliva'!$A$6:$A$257,"&gt;="&amp;$A278,'Aceite de Oliva'!$B$6:$B$257,"&lt;="&amp;$B278)</f>
        <v>0</v>
      </c>
      <c r="CM278" s="4">
        <f>SUMIFS('Aceite de Oliva'!CM$6:CM$257,'Aceite de Oliva'!$A$6:$A$257,"&gt;="&amp;$A278,'Aceite de Oliva'!$B$6:$B$257,"&lt;="&amp;$B278)</f>
        <v>0</v>
      </c>
      <c r="CQ278" s="4">
        <f>SUMIFS('Aceite de Oliva'!CQ$6:CQ$257,'Aceite de Oliva'!$A$6:$A$257,"&gt;="&amp;$A278,'Aceite de Oliva'!$B$6:$B$257,"&lt;="&amp;$B278)</f>
        <v>0</v>
      </c>
      <c r="CR278" s="4">
        <f>SUMIFS('Aceite de Oliva'!CR$6:CR$257,'Aceite de Oliva'!$A$6:$A$257,"&gt;="&amp;$A278,'Aceite de Oliva'!$B$6:$B$257,"&lt;="&amp;$B278)</f>
        <v>0</v>
      </c>
      <c r="CS278" s="4">
        <f>SUMIFS('Aceite de Oliva'!CS$6:CS$257,'Aceite de Oliva'!$A$6:$A$257,"&gt;="&amp;$A278,'Aceite de Oliva'!$B$6:$B$257,"&lt;="&amp;$B278)</f>
        <v>0</v>
      </c>
      <c r="CT278" s="4">
        <f>SUMIFS('Aceite de Oliva'!CT$6:CT$257,'Aceite de Oliva'!$A$6:$A$257,"&gt;="&amp;$A278,'Aceite de Oliva'!$B$6:$B$257,"&lt;="&amp;$B278)</f>
        <v>0</v>
      </c>
      <c r="CX278" s="4">
        <f>SUMIFS('Aceite de Oliva'!CX$6:CX$257,'Aceite de Oliva'!$A$6:$A$257,"&gt;="&amp;$A278,'Aceite de Oliva'!$B$6:$B$257,"&lt;="&amp;$B278)</f>
        <v>0</v>
      </c>
      <c r="CY278" s="4">
        <f>SUMIFS('Aceite de Oliva'!CY$6:CY$257,'Aceite de Oliva'!$A$6:$A$257,"&gt;="&amp;$A278,'Aceite de Oliva'!$B$6:$B$257,"&lt;="&amp;$B278)</f>
        <v>0</v>
      </c>
      <c r="CZ278" s="4">
        <f>SUMIFS('Aceite de Oliva'!CZ$6:CZ$257,'Aceite de Oliva'!$A$6:$A$257,"&gt;="&amp;$A278,'Aceite de Oliva'!$B$6:$B$257,"&lt;="&amp;$B278)</f>
        <v>0</v>
      </c>
      <c r="DA278" s="4">
        <f>SUMIFS('Aceite de Oliva'!DA$6:DA$257,'Aceite de Oliva'!$A$6:$A$257,"&gt;="&amp;$A278,'Aceite de Oliva'!$B$6:$B$257,"&lt;="&amp;$B278)</f>
        <v>0</v>
      </c>
      <c r="DE278" s="4">
        <f>SUMIFS('Aceite de Oliva'!DE$6:DE$257,'Aceite de Oliva'!$A$6:$A$257,"&gt;="&amp;$A278,'Aceite de Oliva'!$B$6:$B$257,"&lt;="&amp;$B278)</f>
        <v>0</v>
      </c>
      <c r="DF278" s="4">
        <f>SUMIFS('Aceite de Oliva'!DF$6:DF$257,'Aceite de Oliva'!$A$6:$A$257,"&gt;="&amp;$A278,'Aceite de Oliva'!$B$6:$B$257,"&lt;="&amp;$B278)</f>
        <v>0</v>
      </c>
      <c r="DG278" s="4">
        <f>SUMIFS('Aceite de Oliva'!DG$6:DG$257,'Aceite de Oliva'!$A$6:$A$257,"&gt;="&amp;$A278,'Aceite de Oliva'!$B$6:$B$257,"&lt;="&amp;$B278)</f>
        <v>0</v>
      </c>
      <c r="DH278" s="4">
        <f>SUMIFS('Aceite de Oliva'!DH$6:DH$257,'Aceite de Oliva'!$A$6:$A$257,"&gt;="&amp;$A278,'Aceite de Oliva'!$B$6:$B$257,"&lt;="&amp;$B278)</f>
        <v>0</v>
      </c>
      <c r="DL278" s="4">
        <f>SUMIFS('Aceite de Oliva'!DL$6:DL$257,'Aceite de Oliva'!$A$6:$A$257,"&gt;="&amp;$A278,'Aceite de Oliva'!$B$6:$B$257,"&lt;="&amp;$B278)</f>
        <v>0</v>
      </c>
      <c r="DM278" s="4">
        <f>SUMIFS('Aceite de Oliva'!DM$6:DM$257,'Aceite de Oliva'!$A$6:$A$257,"&gt;="&amp;$A278,'Aceite de Oliva'!$B$6:$B$257,"&lt;="&amp;$B278)</f>
        <v>0</v>
      </c>
      <c r="DN278" s="4">
        <f>SUMIFS('Aceite de Oliva'!DN$6:DN$257,'Aceite de Oliva'!$A$6:$A$257,"&gt;="&amp;$A278,'Aceite de Oliva'!$B$6:$B$257,"&lt;="&amp;$B278)</f>
        <v>0</v>
      </c>
      <c r="DO278" s="4">
        <f>SUMIFS('Aceite de Oliva'!DO$6:DO$257,'Aceite de Oliva'!$A$6:$A$257,"&gt;="&amp;$A278,'Aceite de Oliva'!$B$6:$B$257,"&lt;="&amp;$B278)</f>
        <v>0</v>
      </c>
      <c r="DS278" s="4">
        <f>SUMIFS('Aceite de Oliva'!DS$6:DS$257,'Aceite de Oliva'!$A$6:$A$257,"&gt;="&amp;$A278,'Aceite de Oliva'!$B$6:$B$257,"&lt;="&amp;$B278)</f>
        <v>0.05</v>
      </c>
      <c r="DT278" s="4">
        <f>SUMIFS('Aceite de Oliva'!DT$6:DT$257,'Aceite de Oliva'!$A$6:$A$257,"&gt;="&amp;$A278,'Aceite de Oliva'!$B$6:$B$257,"&lt;="&amp;$B278)</f>
        <v>0</v>
      </c>
      <c r="DU278" s="4">
        <f>SUMIFS('Aceite de Oliva'!DU$6:DU$257,'Aceite de Oliva'!$A$6:$A$257,"&gt;="&amp;$A278,'Aceite de Oliva'!$B$6:$B$257,"&lt;="&amp;$B278)</f>
        <v>0.1</v>
      </c>
      <c r="DV278" s="4">
        <f>SUMIFS('Aceite de Oliva'!DV$6:DV$257,'Aceite de Oliva'!$A$6:$A$257,"&gt;="&amp;$A278,'Aceite de Oliva'!$B$6:$B$257,"&lt;="&amp;$B278)</f>
        <v>0</v>
      </c>
      <c r="DZ278" s="4">
        <f>SUMIFS('Aceite de Oliva'!DZ$6:DZ$257,'Aceite de Oliva'!$A$6:$A$257,"&gt;="&amp;$A278,'Aceite de Oliva'!$B$6:$B$257,"&lt;="&amp;$B278)</f>
        <v>0</v>
      </c>
      <c r="EA278" s="4">
        <f>SUMIFS('Aceite de Oliva'!EA$6:EA$257,'Aceite de Oliva'!$A$6:$A$257,"&gt;="&amp;$A278,'Aceite de Oliva'!$B$6:$B$257,"&lt;="&amp;$B278)</f>
        <v>0</v>
      </c>
      <c r="EB278" s="4">
        <f>SUMIFS('Aceite de Oliva'!EB$6:EB$257,'Aceite de Oliva'!$A$6:$A$257,"&gt;="&amp;$A278,'Aceite de Oliva'!$B$6:$B$257,"&lt;="&amp;$B278)</f>
        <v>0</v>
      </c>
      <c r="EC278" s="4">
        <f>SUMIFS('Aceite de Oliva'!EC$6:EC$257,'Aceite de Oliva'!$A$6:$A$257,"&gt;="&amp;$A278,'Aceite de Oliva'!$B$6:$B$257,"&lt;="&amp;$B278)</f>
        <v>0</v>
      </c>
      <c r="EG278" s="4">
        <f>SUMIFS('Aceite de Oliva'!EG$6:EG$257,'Aceite de Oliva'!$A$6:$A$257,"&gt;="&amp;$A278,'Aceite de Oliva'!$B$6:$B$257,"&lt;="&amp;$B278)</f>
        <v>0</v>
      </c>
      <c r="EH278" s="4">
        <f>SUMIFS('Aceite de Oliva'!EH$6:EH$257,'Aceite de Oliva'!$A$6:$A$257,"&gt;="&amp;$A278,'Aceite de Oliva'!$B$6:$B$257,"&lt;="&amp;$B278)</f>
        <v>0</v>
      </c>
      <c r="EI278" s="4">
        <f>SUMIFS('Aceite de Oliva'!EI$6:EI$257,'Aceite de Oliva'!$A$6:$A$257,"&gt;="&amp;$A278,'Aceite de Oliva'!$B$6:$B$257,"&lt;="&amp;$B278)</f>
        <v>0</v>
      </c>
      <c r="EJ278" s="4">
        <f>SUMIFS('Aceite de Oliva'!EJ$6:EJ$257,'Aceite de Oliva'!$A$6:$A$257,"&gt;="&amp;$A278,'Aceite de Oliva'!$B$6:$B$257,"&lt;="&amp;$B278)</f>
        <v>0</v>
      </c>
      <c r="EN278" s="4">
        <f>SUMIFS('Aceite de Oliva'!EN$6:EN$257,'Aceite de Oliva'!$A$6:$A$257,"&gt;="&amp;$A278,'Aceite de Oliva'!$B$6:$B$257,"&lt;="&amp;$B278)</f>
        <v>0</v>
      </c>
      <c r="EO278" s="4">
        <f>SUMIFS('Aceite de Oliva'!EO$6:EO$257,'Aceite de Oliva'!$A$6:$A$257,"&gt;="&amp;$A278,'Aceite de Oliva'!$B$6:$B$257,"&lt;="&amp;$B278)</f>
        <v>0</v>
      </c>
      <c r="EP278" s="4">
        <f>SUMIFS('Aceite de Oliva'!EP$6:EP$257,'Aceite de Oliva'!$A$6:$A$257,"&gt;="&amp;$A278,'Aceite de Oliva'!$B$6:$B$257,"&lt;="&amp;$B278)</f>
        <v>0</v>
      </c>
      <c r="EQ278" s="4">
        <f>SUMIFS('Aceite de Oliva'!EQ$6:EQ$257,'Aceite de Oliva'!$A$6:$A$257,"&gt;="&amp;$A278,'Aceite de Oliva'!$B$6:$B$257,"&lt;="&amp;$B278)</f>
        <v>0</v>
      </c>
      <c r="EU278" s="4">
        <f>SUMIFS('Aceite de Oliva'!EU$6:EU$257,'Aceite de Oliva'!$A$6:$A$257,"&gt;="&amp;$A278,'Aceite de Oliva'!$B$6:$B$257,"&lt;="&amp;$B278)</f>
        <v>0.06</v>
      </c>
      <c r="EV278" s="4">
        <f>SUMIFS('Aceite de Oliva'!EV$6:EV$257,'Aceite de Oliva'!$A$6:$A$257,"&gt;="&amp;$A278,'Aceite de Oliva'!$B$6:$B$257,"&lt;="&amp;$B278)</f>
        <v>0</v>
      </c>
      <c r="EW278" s="4">
        <f>SUMIFS('Aceite de Oliva'!EW$6:EW$257,'Aceite de Oliva'!$A$6:$A$257,"&gt;="&amp;$A278,'Aceite de Oliva'!$B$6:$B$257,"&lt;="&amp;$B278)</f>
        <v>0.09</v>
      </c>
      <c r="EX278" s="4">
        <f>SUMIFS('Aceite de Oliva'!EX$6:EX$257,'Aceite de Oliva'!$A$6:$A$257,"&gt;="&amp;$A278,'Aceite de Oliva'!$B$6:$B$257,"&lt;="&amp;$B278)</f>
        <v>0</v>
      </c>
      <c r="FB278" s="4">
        <f>SUMIFS('Aceite de Oliva'!FB$6:FB$257,'Aceite de Oliva'!$A$6:$A$257,"&gt;="&amp;$A278,'Aceite de Oliva'!$B$6:$B$257,"&lt;="&amp;$B278)</f>
        <v>0</v>
      </c>
      <c r="FC278" s="4">
        <f>SUMIFS('Aceite de Oliva'!FC$6:FC$257,'Aceite de Oliva'!$A$6:$A$257,"&gt;="&amp;$A278,'Aceite de Oliva'!$B$6:$B$257,"&lt;="&amp;$B278)</f>
        <v>0</v>
      </c>
      <c r="FD278" s="4">
        <f>SUMIFS('Aceite de Oliva'!FD$6:FD$257,'Aceite de Oliva'!$A$6:$A$257,"&gt;="&amp;$A278,'Aceite de Oliva'!$B$6:$B$257,"&lt;="&amp;$B278)</f>
        <v>0</v>
      </c>
      <c r="FE278" s="4">
        <f>SUMIFS('Aceite de Oliva'!FE$6:FE$257,'Aceite de Oliva'!$A$6:$A$257,"&gt;="&amp;$A278,'Aceite de Oliva'!$B$6:$B$257,"&lt;="&amp;$B278)</f>
        <v>0</v>
      </c>
      <c r="FI278" s="4">
        <f>SUMIFS('Aceite de Oliva'!FI$6:FI$257,'Aceite de Oliva'!$A$6:$A$257,"&gt;="&amp;$A278,'Aceite de Oliva'!$B$6:$B$257,"&lt;="&amp;$B278)</f>
        <v>0</v>
      </c>
      <c r="FJ278" s="4">
        <f>SUMIFS('Aceite de Oliva'!FJ$6:FJ$257,'Aceite de Oliva'!$A$6:$A$257,"&gt;="&amp;$A278,'Aceite de Oliva'!$B$6:$B$257,"&lt;="&amp;$B278)</f>
        <v>0</v>
      </c>
      <c r="FK278" s="4">
        <f>SUMIFS('Aceite de Oliva'!FK$6:FK$257,'Aceite de Oliva'!$A$6:$A$257,"&gt;="&amp;$A278,'Aceite de Oliva'!$B$6:$B$257,"&lt;="&amp;$B278)</f>
        <v>0</v>
      </c>
      <c r="FL278" s="4">
        <f>SUMIFS('Aceite de Oliva'!FL$6:FL$257,'Aceite de Oliva'!$A$6:$A$257,"&gt;="&amp;$A278,'Aceite de Oliva'!$B$6:$B$257,"&lt;="&amp;$B278)</f>
        <v>0</v>
      </c>
      <c r="FP278" s="4">
        <f>SUMIFS('Aceite de Oliva'!FP$6:FP$257,'Aceite de Oliva'!$A$6:$A$257,"&gt;="&amp;$A278,'Aceite de Oliva'!$B$6:$B$257,"&lt;="&amp;$B278)</f>
        <v>0</v>
      </c>
      <c r="FQ278" s="4">
        <f>SUMIFS('Aceite de Oliva'!FQ$6:FQ$257,'Aceite de Oliva'!$A$6:$A$257,"&gt;="&amp;$A278,'Aceite de Oliva'!$B$6:$B$257,"&lt;="&amp;$B278)</f>
        <v>0</v>
      </c>
      <c r="FR278" s="4">
        <f>SUMIFS('Aceite de Oliva'!FR$6:FR$257,'Aceite de Oliva'!$A$6:$A$257,"&gt;="&amp;$A278,'Aceite de Oliva'!$B$6:$B$257,"&lt;="&amp;$B278)</f>
        <v>0</v>
      </c>
      <c r="FS278" s="4">
        <f>SUMIFS('Aceite de Oliva'!FS$6:FS$257,'Aceite de Oliva'!$A$6:$A$257,"&gt;="&amp;$A278,'Aceite de Oliva'!$B$6:$B$257,"&lt;="&amp;$B278)</f>
        <v>0</v>
      </c>
      <c r="FW278" s="4">
        <f>SUMIFS('Aceite de Oliva'!FW$6:FW$257,'Aceite de Oliva'!$A$6:$A$257,"&gt;="&amp;$A278,'Aceite de Oliva'!$B$6:$B$257,"&lt;="&amp;$B278)</f>
        <v>0</v>
      </c>
      <c r="FX278" s="4">
        <f>SUMIFS('Aceite de Oliva'!FX$6:FX$257,'Aceite de Oliva'!$A$6:$A$257,"&gt;="&amp;$A278,'Aceite de Oliva'!$B$6:$B$257,"&lt;="&amp;$B278)</f>
        <v>0</v>
      </c>
      <c r="FY278" s="4">
        <f>SUMIFS('Aceite de Oliva'!FY$6:FY$257,'Aceite de Oliva'!$A$6:$A$257,"&gt;="&amp;$A278,'Aceite de Oliva'!$B$6:$B$257,"&lt;="&amp;$B278)</f>
        <v>0</v>
      </c>
      <c r="FZ278" s="4">
        <f>SUMIFS('Aceite de Oliva'!FZ$6:FZ$257,'Aceite de Oliva'!$A$6:$A$257,"&gt;="&amp;$A278,'Aceite de Oliva'!$B$6:$B$257,"&lt;="&amp;$B278)</f>
        <v>0</v>
      </c>
      <c r="GD278" s="4">
        <f>SUMIFS('Aceite de Oliva'!GD$6:GD$257,'Aceite de Oliva'!$A$6:$A$257,"&gt;="&amp;$A278,'Aceite de Oliva'!$B$6:$B$257,"&lt;="&amp;$B278)</f>
        <v>0</v>
      </c>
      <c r="GE278" s="4">
        <f>SUMIFS('Aceite de Oliva'!GE$6:GE$257,'Aceite de Oliva'!$A$6:$A$257,"&gt;="&amp;$A278,'Aceite de Oliva'!$B$6:$B$257,"&lt;="&amp;$B278)</f>
        <v>0</v>
      </c>
      <c r="GF278" s="4">
        <f>SUMIFS('Aceite de Oliva'!GF$6:GF$257,'Aceite de Oliva'!$A$6:$A$257,"&gt;="&amp;$A278,'Aceite de Oliva'!$B$6:$B$257,"&lt;="&amp;$B278)</f>
        <v>0</v>
      </c>
      <c r="GG278" s="4">
        <f>SUMIFS('Aceite de Oliva'!GG$6:GG$257,'Aceite de Oliva'!$A$6:$A$257,"&gt;="&amp;$A278,'Aceite de Oliva'!$B$6:$B$257,"&lt;="&amp;$B278)</f>
        <v>0</v>
      </c>
      <c r="GK278" s="4">
        <f>SUMIFS('Aceite de Oliva'!GK$6:GK$257,'Aceite de Oliva'!$A$6:$A$257,"&gt;="&amp;$A278,'Aceite de Oliva'!$B$6:$B$257,"&lt;="&amp;$B278)</f>
        <v>0</v>
      </c>
      <c r="GL278" s="4">
        <f>SUMIFS('Aceite de Oliva'!GL$6:GL$257,'Aceite de Oliva'!$A$6:$A$257,"&gt;="&amp;$A278,'Aceite de Oliva'!$B$6:$B$257,"&lt;="&amp;$B278)</f>
        <v>0</v>
      </c>
      <c r="GM278" s="4">
        <f>SUMIFS('Aceite de Oliva'!GM$6:GM$257,'Aceite de Oliva'!$A$6:$A$257,"&gt;="&amp;$A278,'Aceite de Oliva'!$B$6:$B$257,"&lt;="&amp;$B278)</f>
        <v>0</v>
      </c>
      <c r="GN278" s="4">
        <f>SUMIFS('Aceite de Oliva'!GN$6:GN$257,'Aceite de Oliva'!$A$6:$A$257,"&gt;="&amp;$A278,'Aceite de Oliva'!$B$6:$B$257,"&lt;="&amp;$B278)</f>
        <v>0</v>
      </c>
      <c r="GR278" s="4">
        <f>SUMIFS('Aceite de Oliva'!GR$6:GR$257,'Aceite de Oliva'!$A$6:$A$257,"&gt;="&amp;$A278,'Aceite de Oliva'!$B$6:$B$257,"&lt;="&amp;$B278)</f>
        <v>0.13</v>
      </c>
      <c r="GS278" s="4">
        <f>SUMIFS('Aceite de Oliva'!GS$6:GS$257,'Aceite de Oliva'!$A$6:$A$257,"&gt;="&amp;$A278,'Aceite de Oliva'!$B$6:$B$257,"&lt;="&amp;$B278)</f>
        <v>0.68</v>
      </c>
      <c r="GT278" s="4">
        <f>SUMIFS('Aceite de Oliva'!GT$6:GT$257,'Aceite de Oliva'!$A$6:$A$257,"&gt;="&amp;$A278,'Aceite de Oliva'!$B$6:$B$257,"&lt;="&amp;$B278)</f>
        <v>0</v>
      </c>
      <c r="GU278" s="4">
        <f>SUMIFS('Aceite de Oliva'!GU$6:GU$257,'Aceite de Oliva'!$A$6:$A$257,"&gt;="&amp;$A278,'Aceite de Oliva'!$B$6:$B$257,"&lt;="&amp;$B278)</f>
        <v>0</v>
      </c>
      <c r="GY278" s="4">
        <f>SUMIFS('Aceite de Oliva'!GY$6:GY$257,'Aceite de Oliva'!$A$6:$A$257,"&gt;="&amp;$A278,'Aceite de Oliva'!$B$6:$B$257,"&lt;="&amp;$B278)</f>
        <v>0</v>
      </c>
      <c r="GZ278" s="4">
        <f>SUMIFS('Aceite de Oliva'!GZ$6:GZ$257,'Aceite de Oliva'!$A$6:$A$257,"&gt;="&amp;$A278,'Aceite de Oliva'!$B$6:$B$257,"&lt;="&amp;$B278)</f>
        <v>0</v>
      </c>
      <c r="HA278" s="4">
        <f>SUMIFS('Aceite de Oliva'!HA$6:HA$257,'Aceite de Oliva'!$A$6:$A$257,"&gt;="&amp;$A278,'Aceite de Oliva'!$B$6:$B$257,"&lt;="&amp;$B278)</f>
        <v>0</v>
      </c>
      <c r="HB278" s="4">
        <f>SUMIFS('Aceite de Oliva'!HB$6:HB$257,'Aceite de Oliva'!$A$6:$A$257,"&gt;="&amp;$A278,'Aceite de Oliva'!$B$6:$B$257,"&lt;="&amp;$B278)</f>
        <v>0</v>
      </c>
      <c r="HF278" s="4">
        <f>SUMIFS('Aceite de Oliva'!HF$6:HF$257,'Aceite de Oliva'!$A$6:$A$257,"&gt;="&amp;$A278,'Aceite de Oliva'!$B$6:$B$257,"&lt;="&amp;$B278)</f>
        <v>0</v>
      </c>
      <c r="HG278" s="4">
        <f>SUMIFS('Aceite de Oliva'!HG$6:HG$257,'Aceite de Oliva'!$A$6:$A$257,"&gt;="&amp;$A278,'Aceite de Oliva'!$B$6:$B$257,"&lt;="&amp;$B278)</f>
        <v>0</v>
      </c>
      <c r="HH278" s="4">
        <f>SUMIFS('Aceite de Oliva'!HH$6:HH$257,'Aceite de Oliva'!$A$6:$A$257,"&gt;="&amp;$A278,'Aceite de Oliva'!$B$6:$B$257,"&lt;="&amp;$B278)</f>
        <v>0</v>
      </c>
      <c r="HI278" s="4">
        <f>SUMIFS('Aceite de Oliva'!HI$6:HI$257,'Aceite de Oliva'!$A$6:$A$257,"&gt;="&amp;$A278,'Aceite de Oliva'!$B$6:$B$257,"&lt;="&amp;$B278)</f>
        <v>0</v>
      </c>
      <c r="HM278" s="4">
        <f>SUMIFS('Aceite de Oliva'!HM$6:HM$257,'Aceite de Oliva'!$A$6:$A$257,"&gt;="&amp;$A278,'Aceite de Oliva'!$B$6:$B$257,"&lt;="&amp;$B278)</f>
        <v>0</v>
      </c>
      <c r="HN278" s="4">
        <f>SUMIFS('Aceite de Oliva'!HN$6:HN$257,'Aceite de Oliva'!$A$6:$A$257,"&gt;="&amp;$A278,'Aceite de Oliva'!$B$6:$B$257,"&lt;="&amp;$B278)</f>
        <v>0</v>
      </c>
      <c r="HO278" s="4">
        <f>SUMIFS('Aceite de Oliva'!HO$6:HO$257,'Aceite de Oliva'!$A$6:$A$257,"&gt;="&amp;$A278,'Aceite de Oliva'!$B$6:$B$257,"&lt;="&amp;$B278)</f>
        <v>0</v>
      </c>
      <c r="HP278" s="4">
        <f>SUMIFS('Aceite de Oliva'!HP$6:HP$257,'Aceite de Oliva'!$A$6:$A$257,"&gt;="&amp;$A278,'Aceite de Oliva'!$B$6:$B$257,"&lt;="&amp;$B278)</f>
        <v>0</v>
      </c>
      <c r="HT278" s="4">
        <f>SUMIFS('Aceite de Oliva'!HT$6:HT$257,'Aceite de Oliva'!$A$6:$A$257,"&gt;="&amp;$A278,'Aceite de Oliva'!$B$6:$B$257,"&lt;="&amp;$B278)</f>
        <v>0</v>
      </c>
      <c r="HU278" s="4">
        <f>SUMIFS('Aceite de Oliva'!HU$6:HU$257,'Aceite de Oliva'!$A$6:$A$257,"&gt;="&amp;$A278,'Aceite de Oliva'!$B$6:$B$257,"&lt;="&amp;$B278)</f>
        <v>0</v>
      </c>
      <c r="HV278" s="4">
        <f>SUMIFS('Aceite de Oliva'!HV$6:HV$257,'Aceite de Oliva'!$A$6:$A$257,"&gt;="&amp;$A278,'Aceite de Oliva'!$B$6:$B$257,"&lt;="&amp;$B278)</f>
        <v>0</v>
      </c>
      <c r="HW278" s="4">
        <f>SUMIFS('Aceite de Oliva'!HW$6:HW$257,'Aceite de Oliva'!$A$6:$A$257,"&gt;="&amp;$A278,'Aceite de Oliva'!$B$6:$B$257,"&lt;="&amp;$B278)</f>
        <v>0</v>
      </c>
      <c r="IA278" s="4">
        <f>SUMIFS('Aceite de Oliva'!IA$6:IA$257,'Aceite de Oliva'!$A$6:$A$257,"&gt;="&amp;$A278,'Aceite de Oliva'!$B$6:$B$257,"&lt;="&amp;$B278)</f>
        <v>0</v>
      </c>
      <c r="IB278" s="4">
        <f>SUMIFS('Aceite de Oliva'!IB$6:IB$257,'Aceite de Oliva'!$A$6:$A$257,"&gt;="&amp;$A278,'Aceite de Oliva'!$B$6:$B$257,"&lt;="&amp;$B278)</f>
        <v>0</v>
      </c>
      <c r="IC278" s="4">
        <f>SUMIFS('Aceite de Oliva'!IC$6:IC$257,'Aceite de Oliva'!$A$6:$A$257,"&gt;="&amp;$A278,'Aceite de Oliva'!$B$6:$B$257,"&lt;="&amp;$B278)</f>
        <v>0</v>
      </c>
      <c r="ID278" s="4">
        <f>SUMIFS('Aceite de Oliva'!ID$6:ID$257,'Aceite de Oliva'!$A$6:$A$257,"&gt;="&amp;$A278,'Aceite de Oliva'!$B$6:$B$257,"&lt;="&amp;$B278)</f>
        <v>0</v>
      </c>
      <c r="IH278" s="4">
        <f>SUMIFS('Aceite de Oliva'!IH$6:IH$257,'Aceite de Oliva'!$A$6:$A$257,"&gt;="&amp;$A278,'Aceite de Oliva'!$B$6:$B$257,"&lt;="&amp;$B278)</f>
        <v>0</v>
      </c>
      <c r="II278" s="4">
        <f>SUMIFS('Aceite de Oliva'!II$6:II$257,'Aceite de Oliva'!$A$6:$A$257,"&gt;="&amp;$A278,'Aceite de Oliva'!$B$6:$B$257,"&lt;="&amp;$B278)</f>
        <v>0</v>
      </c>
      <c r="IJ278" s="4">
        <f>SUMIFS('Aceite de Oliva'!IJ$6:IJ$257,'Aceite de Oliva'!$A$6:$A$257,"&gt;="&amp;$A278,'Aceite de Oliva'!$B$6:$B$257,"&lt;="&amp;$B278)</f>
        <v>0</v>
      </c>
      <c r="IK278" s="4">
        <f>SUMIFS('Aceite de Oliva'!IK$6:IK$257,'Aceite de Oliva'!$A$6:$A$257,"&gt;="&amp;$A278,'Aceite de Oliva'!$B$6:$B$257,"&lt;="&amp;$B278)</f>
        <v>0</v>
      </c>
      <c r="IO278" s="4">
        <f>SUMIFS('Aceite de Oliva'!IO$6:IO$257,'Aceite de Oliva'!$A$6:$A$257,"&gt;="&amp;$A278,'Aceite de Oliva'!$B$6:$B$257,"&lt;="&amp;$B278)</f>
        <v>0</v>
      </c>
      <c r="IP278" s="4">
        <f>SUMIFS('Aceite de Oliva'!IP$6:IP$257,'Aceite de Oliva'!$A$6:$A$257,"&gt;="&amp;$A278,'Aceite de Oliva'!$B$6:$B$257,"&lt;="&amp;$B278)</f>
        <v>0</v>
      </c>
      <c r="IQ278" s="4">
        <f>SUMIFS('Aceite de Oliva'!IQ$6:IQ$257,'Aceite de Oliva'!$A$6:$A$257,"&gt;="&amp;$A278,'Aceite de Oliva'!$B$6:$B$257,"&lt;="&amp;$B278)</f>
        <v>0</v>
      </c>
      <c r="IR278" s="4">
        <f>SUMIFS('Aceite de Oliva'!IR$6:IR$257,'Aceite de Oliva'!$A$6:$A$257,"&gt;="&amp;$A278,'Aceite de Oliva'!$B$6:$B$257,"&lt;="&amp;$B278)</f>
        <v>0</v>
      </c>
      <c r="IV278" s="4">
        <f>SUMIFS('Aceite de Oliva'!IV$6:IV$257,'Aceite de Oliva'!$A$6:$A$257,"&gt;="&amp;$A278,'Aceite de Oliva'!$B$6:$B$257,"&lt;="&amp;$B278)</f>
        <v>0</v>
      </c>
      <c r="IW278" s="4">
        <f>SUMIFS('Aceite de Oliva'!IW$6:IW$257,'Aceite de Oliva'!$A$6:$A$257,"&gt;="&amp;$A278,'Aceite de Oliva'!$B$6:$B$257,"&lt;="&amp;$B278)</f>
        <v>0</v>
      </c>
      <c r="IX278" s="4">
        <f>SUMIFS('Aceite de Oliva'!IX$6:IX$257,'Aceite de Oliva'!$A$6:$A$257,"&gt;="&amp;$A278,'Aceite de Oliva'!$B$6:$B$257,"&lt;="&amp;$B278)</f>
        <v>0</v>
      </c>
      <c r="IY278" s="4">
        <f>SUMIFS('Aceite de Oliva'!IY$6:IY$257,'Aceite de Oliva'!$A$6:$A$257,"&gt;="&amp;$A278,'Aceite de Oliva'!$B$6:$B$257,"&lt;="&amp;$B278)</f>
        <v>0</v>
      </c>
      <c r="JC278" s="4">
        <f>SUMIFS('Aceite de Oliva'!JC$6:JC$257,'Aceite de Oliva'!$A$6:$A$257,"&gt;="&amp;$A278,'Aceite de Oliva'!$B$6:$B$257,"&lt;="&amp;$B278)</f>
        <v>0</v>
      </c>
      <c r="JD278" s="4">
        <f>SUMIFS('Aceite de Oliva'!JD$6:JD$257,'Aceite de Oliva'!$A$6:$A$257,"&gt;="&amp;$A278,'Aceite de Oliva'!$B$6:$B$257,"&lt;="&amp;$B278)</f>
        <v>0</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v>
      </c>
      <c r="JK278" s="4">
        <f>SUMIFS('Aceite de Oliva'!JK$6:JK$257,'Aceite de Oliva'!$A$6:$A$257,"&gt;="&amp;$A278,'Aceite de Oliva'!$B$6:$B$257,"&lt;="&amp;$B278)</f>
        <v>0</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v>
      </c>
      <c r="JR278" s="4">
        <f>SUMIFS('Aceite de Oliva'!JR$6:JR$257,'Aceite de Oliva'!$A$6:$A$257,"&gt;="&amp;$A278,'Aceite de Oliva'!$B$6:$B$257,"&lt;="&amp;$B278)</f>
        <v>0</v>
      </c>
      <c r="JS278" s="4">
        <f>SUMIFS('Aceite de Oliva'!JS$6:JS$257,'Aceite de Oliva'!$A$6:$A$257,"&gt;="&amp;$A278,'Aceite de Oliva'!$B$6:$B$257,"&lt;="&amp;$B278)</f>
        <v>0</v>
      </c>
      <c r="JT278" s="4">
        <f>SUMIFS('Aceite de Oliva'!JT$6:JT$257,'Aceite de Oliva'!$A$6:$A$257,"&gt;="&amp;$A278,'Aceite de Oliva'!$B$6:$B$257,"&lt;="&amp;$B278)</f>
        <v>0</v>
      </c>
      <c r="JX278" s="4">
        <f>SUMIFS('Aceite de Oliva'!JX$6:JX$257,'Aceite de Oliva'!$A$6:$A$257,"&gt;="&amp;$A278,'Aceite de Oliva'!$B$6:$B$257,"&lt;="&amp;$B278)</f>
        <v>0</v>
      </c>
      <c r="JY278" s="4">
        <f>SUMIFS('Aceite de Oliva'!JY$6:JY$257,'Aceite de Oliva'!$A$6:$A$257,"&gt;="&amp;$A278,'Aceite de Oliva'!$B$6:$B$257,"&lt;="&amp;$B278)</f>
        <v>0</v>
      </c>
      <c r="JZ278" s="4">
        <f>SUMIFS('Aceite de Oliva'!JZ$6:JZ$257,'Aceite de Oliva'!$A$6:$A$257,"&gt;="&amp;$A278,'Aceite de Oliva'!$B$6:$B$257,"&lt;="&amp;$B278)</f>
        <v>0</v>
      </c>
      <c r="KA278" s="4">
        <f>SUMIFS('Aceite de Oliva'!KA$6:KA$257,'Aceite de Oliva'!$A$6:$A$257,"&gt;="&amp;$A278,'Aceite de Oliva'!$B$6:$B$257,"&lt;="&amp;$B278)</f>
        <v>0</v>
      </c>
      <c r="KE278" s="4">
        <f>SUMIFS('Aceite de Oliva'!KE$6:KE$257,'Aceite de Oliva'!$A$6:$A$257,"&gt;="&amp;$A278,'Aceite de Oliva'!$B$6:$B$257,"&lt;="&amp;$B278)</f>
        <v>0</v>
      </c>
      <c r="KF278" s="4">
        <f>SUMIFS('Aceite de Oliva'!KF$6:KF$257,'Aceite de Oliva'!$A$6:$A$257,"&gt;="&amp;$A278,'Aceite de Oliva'!$B$6:$B$257,"&lt;="&amp;$B278)</f>
        <v>0</v>
      </c>
      <c r="KG278" s="4">
        <f>SUMIFS('Aceite de Oliva'!KG$6:KG$257,'Aceite de Oliva'!$A$6:$A$257,"&gt;="&amp;$A278,'Aceite de Oliva'!$B$6:$B$257,"&lt;="&amp;$B278)</f>
        <v>0</v>
      </c>
      <c r="KH278" s="4">
        <f>SUMIFS('Aceite de Oliva'!KH$6:KH$257,'Aceite de Oliva'!$A$6:$A$257,"&gt;="&amp;$A278,'Aceite de Oliva'!$B$6:$B$257,"&lt;="&amp;$B278)</f>
        <v>0</v>
      </c>
      <c r="KL278" s="4">
        <f>SUMIFS('Aceite de Oliva'!KL$6:KL$257,'Aceite de Oliva'!$A$6:$A$257,"&gt;="&amp;$A278,'Aceite de Oliva'!$B$6:$B$257,"&lt;="&amp;$B278)</f>
        <v>0</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0.04</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0.04</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v>
      </c>
      <c r="LO278" s="4">
        <f>SUMIFS('Aceite de Oliva'!LO$6:LO$257,'Aceite de Oliva'!$A$6:$A$257,"&gt;="&amp;$A278,'Aceite de Oliva'!$B$6:$B$257,"&lt;="&amp;$B278)</f>
        <v>0</v>
      </c>
      <c r="LP278" s="4">
        <f>SUMIFS('Aceite de Oliva'!LP$6:LP$257,'Aceite de Oliva'!$A$6:$A$257,"&gt;="&amp;$A278,'Aceite de Oliva'!$B$6:$B$257,"&lt;="&amp;$B278)</f>
        <v>0</v>
      </c>
      <c r="LQ278" s="4">
        <f>SUMIFS('Aceite de Oliva'!LQ$6:LQ$257,'Aceite de Oliva'!$A$6:$A$257,"&gt;="&amp;$A278,'Aceite de Oliva'!$B$6:$B$257,"&lt;="&amp;$B278)</f>
        <v>0</v>
      </c>
      <c r="LU278" s="4">
        <f>SUMIFS('Aceite de Oliva'!LU$6:LU$257,'Aceite de Oliva'!$A$6:$A$257,"&gt;="&amp;$A278,'Aceite de Oliva'!$B$6:$B$257,"&lt;="&amp;$B278)</f>
        <v>0</v>
      </c>
      <c r="LV278" s="4">
        <f>SUMIFS('Aceite de Oliva'!LV$6:LV$257,'Aceite de Oliva'!$A$6:$A$257,"&gt;="&amp;$A278,'Aceite de Oliva'!$B$6:$B$257,"&lt;="&amp;$B278)</f>
        <v>0</v>
      </c>
      <c r="LW278" s="4">
        <f>SUMIFS('Aceite de Oliva'!LW$6:LW$257,'Aceite de Oliva'!$A$6:$A$257,"&gt;="&amp;$A278,'Aceite de Oliva'!$B$6:$B$257,"&lt;="&amp;$B278)</f>
        <v>0</v>
      </c>
      <c r="LX278" s="4">
        <f>SUMIFS('Aceite de Oliva'!LX$6:LX$257,'Aceite de Oliva'!$A$6:$A$257,"&gt;="&amp;$A278,'Aceite de Oliva'!$B$6:$B$257,"&lt;="&amp;$B278)</f>
        <v>0</v>
      </c>
      <c r="MB278" s="4">
        <f>SUMIFS('Aceite de Oliva'!MB$6:MB$257,'Aceite de Oliva'!$A$6:$A$257,"&gt;="&amp;$A278,'Aceite de Oliva'!$B$6:$B$257,"&lt;="&amp;$B278)</f>
        <v>0</v>
      </c>
      <c r="MC278" s="4">
        <f>SUMIFS('Aceite de Oliva'!MC$6:MC$257,'Aceite de Oliva'!$A$6:$A$257,"&gt;="&amp;$A278,'Aceite de Oliva'!$B$6:$B$257,"&lt;="&amp;$B278)</f>
        <v>0</v>
      </c>
      <c r="MD278" s="4">
        <f>SUMIFS('Aceite de Oliva'!MD$6:MD$257,'Aceite de Oliva'!$A$6:$A$257,"&gt;="&amp;$A278,'Aceite de Oliva'!$B$6:$B$257,"&lt;="&amp;$B278)</f>
        <v>0</v>
      </c>
      <c r="ME278" s="4">
        <f>SUMIFS('Aceite de Oliva'!ME$6:ME$257,'Aceite de Oliva'!$A$6:$A$257,"&gt;="&amp;$A278,'Aceite de Oliva'!$B$6:$B$257,"&lt;="&amp;$B278)</f>
        <v>0</v>
      </c>
      <c r="MI278" s="4">
        <f>SUMIFS('Aceite de Oliva'!MI$6:MI$257,'Aceite de Oliva'!$A$6:$A$257,"&gt;="&amp;$A278,'Aceite de Oliva'!$B$6:$B$257,"&lt;="&amp;$B278)</f>
        <v>0</v>
      </c>
      <c r="MJ278" s="4">
        <f>SUMIFS('Aceite de Oliva'!MJ$6:MJ$257,'Aceite de Oliva'!$A$6:$A$257,"&gt;="&amp;$A278,'Aceite de Oliva'!$B$6:$B$257,"&lt;="&amp;$B278)</f>
        <v>0</v>
      </c>
      <c r="MK278" s="4">
        <f>SUMIFS('Aceite de Oliva'!MK$6:MK$257,'Aceite de Oliva'!$A$6:$A$257,"&gt;="&amp;$A278,'Aceite de Oliva'!$B$6:$B$257,"&lt;="&amp;$B278)</f>
        <v>0</v>
      </c>
      <c r="ML278" s="4">
        <f>SUMIFS('Aceite de Oliva'!ML$6:ML$257,'Aceite de Oliva'!$A$6:$A$257,"&gt;="&amp;$A278,'Aceite de Oliva'!$B$6:$B$257,"&lt;="&amp;$B278)</f>
        <v>0</v>
      </c>
      <c r="MP278" s="4">
        <f>SUMIFS('Aceite de Oliva'!MP$6:MP$257,'Aceite de Oliva'!$A$6:$A$257,"&gt;="&amp;$A278,'Aceite de Oliva'!$B$6:$B$257,"&lt;="&amp;$B278)</f>
        <v>0</v>
      </c>
      <c r="MQ278" s="4">
        <f>SUMIFS('Aceite de Oliva'!MQ$6:MQ$257,'Aceite de Oliva'!$A$6:$A$257,"&gt;="&amp;$A278,'Aceite de Oliva'!$B$6:$B$257,"&lt;="&amp;$B278)</f>
        <v>0</v>
      </c>
      <c r="MR278" s="4">
        <f>SUMIFS('Aceite de Oliva'!MR$6:MR$257,'Aceite de Oliva'!$A$6:$A$257,"&gt;="&amp;$A278,'Aceite de Oliva'!$B$6:$B$257,"&lt;="&amp;$B278)</f>
        <v>0</v>
      </c>
      <c r="MS278" s="4">
        <f>SUMIFS('Aceite de Oliva'!MS$6:MS$257,'Aceite de Oliva'!$A$6:$A$257,"&gt;="&amp;$A278,'Aceite de Oliva'!$B$6:$B$257,"&lt;="&amp;$B278)</f>
        <v>0</v>
      </c>
      <c r="MW278" s="4">
        <f>SUMIFS('Aceite de Oliva'!MW$6:MW$257,'Aceite de Oliva'!$A$6:$A$257,"&gt;="&amp;$A278,'Aceite de Oliva'!$B$6:$B$257,"&lt;="&amp;$B278)</f>
        <v>0</v>
      </c>
      <c r="MX278" s="4">
        <f>SUMIFS('Aceite de Oliva'!MX$6:MX$257,'Aceite de Oliva'!$A$6:$A$257,"&gt;="&amp;$A278,'Aceite de Oliva'!$B$6:$B$257,"&lt;="&amp;$B278)</f>
        <v>0</v>
      </c>
      <c r="MY278" s="4">
        <f>SUMIFS('Aceite de Oliva'!MY$6:MY$257,'Aceite de Oliva'!$A$6:$A$257,"&gt;="&amp;$A278,'Aceite de Oliva'!$B$6:$B$257,"&lt;="&amp;$B278)</f>
        <v>0</v>
      </c>
      <c r="MZ278" s="4">
        <f>SUMIFS('Aceite de Oliva'!MZ$6:MZ$257,'Aceite de Oliva'!$A$6:$A$257,"&gt;="&amp;$A278,'Aceite de Oliva'!$B$6:$B$257,"&lt;="&amp;$B278)</f>
        <v>0</v>
      </c>
      <c r="ND278" s="4">
        <f>SUMIFS('Aceite de Oliva'!ND$6:ND$257,'Aceite de Oliva'!$A$6:$A$257,"&gt;="&amp;$A278,'Aceite de Oliva'!$B$6:$B$257,"&lt;="&amp;$B278)</f>
        <v>0.06</v>
      </c>
      <c r="NE278" s="4">
        <f>SUMIFS('Aceite de Oliva'!NE$6:NE$257,'Aceite de Oliva'!$A$6:$A$257,"&gt;="&amp;$A278,'Aceite de Oliva'!$B$6:$B$257,"&lt;="&amp;$B278)</f>
        <v>0</v>
      </c>
      <c r="NF278" s="4">
        <f>SUMIFS('Aceite de Oliva'!NF$6:NF$257,'Aceite de Oliva'!$A$6:$A$257,"&gt;="&amp;$A278,'Aceite de Oliva'!$B$6:$B$257,"&lt;="&amp;$B278)</f>
        <v>0</v>
      </c>
      <c r="NG278" s="4">
        <f>SUMIFS('Aceite de Oliva'!NG$6:NG$257,'Aceite de Oliva'!$A$6:$A$257,"&gt;="&amp;$A278,'Aceite de Oliva'!$B$6:$B$257,"&lt;="&amp;$B278)</f>
        <v>0</v>
      </c>
      <c r="NK278" s="4">
        <f>SUMIFS('Aceite de Oliva'!NK$6:NK$257,'Aceite de Oliva'!$A$6:$A$257,"&gt;="&amp;$A278,'Aceite de Oliva'!$B$6:$B$257,"&lt;="&amp;$B278)</f>
        <v>0</v>
      </c>
      <c r="NL278" s="4">
        <f>SUMIFS('Aceite de Oliva'!NL$6:NL$257,'Aceite de Oliva'!$A$6:$A$257,"&gt;="&amp;$A278,'Aceite de Oliva'!$B$6:$B$257,"&lt;="&amp;$B278)</f>
        <v>0</v>
      </c>
      <c r="NM278" s="4">
        <f>SUMIFS('Aceite de Oliva'!NM$6:NM$257,'Aceite de Oliva'!$A$6:$A$257,"&gt;="&amp;$A278,'Aceite de Oliva'!$B$6:$B$257,"&lt;="&amp;$B278)</f>
        <v>0</v>
      </c>
      <c r="NN278" s="4">
        <f>SUMIFS('Aceite de Oliva'!NN$6:NN$257,'Aceite de Oliva'!$A$6:$A$257,"&gt;="&amp;$A278,'Aceite de Oliva'!$B$6:$B$257,"&lt;="&amp;$B278)</f>
        <v>0</v>
      </c>
      <c r="NR278" s="4">
        <f>SUMIFS('Aceite de Oliva'!NR$6:NR$257,'Aceite de Oliva'!$A$6:$A$257,"&gt;="&amp;$A278,'Aceite de Oliva'!$B$6:$B$257,"&lt;="&amp;$B278)</f>
        <v>0.03</v>
      </c>
      <c r="NS278" s="4">
        <f>SUMIFS('Aceite de Oliva'!NS$6:NS$257,'Aceite de Oliva'!$A$6:$A$257,"&gt;="&amp;$A278,'Aceite de Oliva'!$B$6:$B$257,"&lt;="&amp;$B278)</f>
        <v>0</v>
      </c>
      <c r="NT278" s="4">
        <f>SUMIFS('Aceite de Oliva'!NT$6:NT$257,'Aceite de Oliva'!$A$6:$A$257,"&gt;="&amp;$A278,'Aceite de Oliva'!$B$6:$B$257,"&lt;="&amp;$B278)</f>
        <v>0.05</v>
      </c>
      <c r="NU278" s="4">
        <f>SUMIFS('Aceite de Oliva'!NU$6:NU$257,'Aceite de Oliva'!$A$6:$A$257,"&gt;="&amp;$A278,'Aceite de Oliva'!$B$6:$B$257,"&lt;="&amp;$B278)</f>
        <v>0</v>
      </c>
      <c r="NY278" s="4">
        <f>SUMIFS('Aceite de Oliva'!NY$6:NY$257,'Aceite de Oliva'!$A$6:$A$257,"&gt;="&amp;$A278,'Aceite de Oliva'!$B$6:$B$257,"&lt;="&amp;$B278)</f>
        <v>0</v>
      </c>
      <c r="NZ278" s="4">
        <f>SUMIFS('Aceite de Oliva'!NZ$6:NZ$257,'Aceite de Oliva'!$A$6:$A$257,"&gt;="&amp;$A278,'Aceite de Oliva'!$B$6:$B$257,"&lt;="&amp;$B278)</f>
        <v>0</v>
      </c>
      <c r="OA278" s="4">
        <f>SUMIFS('Aceite de Oliva'!OA$6:OA$257,'Aceite de Oliva'!$A$6:$A$257,"&gt;="&amp;$A278,'Aceite de Oliva'!$B$6:$B$257,"&lt;="&amp;$B278)</f>
        <v>0</v>
      </c>
      <c r="OB278" s="4">
        <f>SUMIFS('Aceite de Oliva'!OB$6:OB$257,'Aceite de Oliva'!$A$6:$A$257,"&gt;="&amp;$A278,'Aceite de Oliva'!$B$6:$B$257,"&lt;="&amp;$B278)</f>
        <v>0</v>
      </c>
      <c r="OF278" s="4">
        <f>SUMIFS('Aceite de Oliva'!OF$6:OF$257,'Aceite de Oliva'!$A$6:$A$257,"&gt;="&amp;$A278,'Aceite de Oliva'!$B$6:$B$257,"&lt;="&amp;$B278)</f>
        <v>0</v>
      </c>
      <c r="OG278" s="4">
        <f>SUMIFS('Aceite de Oliva'!OG$6:OG$257,'Aceite de Oliva'!$A$6:$A$257,"&gt;="&amp;$A278,'Aceite de Oliva'!$B$6:$B$257,"&lt;="&amp;$B278)</f>
        <v>0</v>
      </c>
      <c r="OH278" s="4">
        <f>SUMIFS('Aceite de Oliva'!OH$6:OH$257,'Aceite de Oliva'!$A$6:$A$257,"&gt;="&amp;$A278,'Aceite de Oliva'!$B$6:$B$257,"&lt;="&amp;$B278)</f>
        <v>0</v>
      </c>
      <c r="OI278" s="4">
        <f>SUMIFS('Aceite de Oliva'!OI$6:OI$257,'Aceite de Oliva'!$A$6:$A$257,"&gt;="&amp;$A278,'Aceite de Oliva'!$B$6:$B$257,"&lt;="&amp;$B278)</f>
        <v>0</v>
      </c>
      <c r="OM278" s="4">
        <f>SUMIFS('Aceite de Oliva'!OM$6:OM$257,'Aceite de Oliva'!$A$6:$A$257,"&gt;="&amp;$A278,'Aceite de Oliva'!$B$6:$B$257,"&lt;="&amp;$B278)</f>
        <v>0</v>
      </c>
      <c r="ON278" s="4">
        <f>SUMIFS('Aceite de Oliva'!ON$6:ON$257,'Aceite de Oliva'!$A$6:$A$257,"&gt;="&amp;$A278,'Aceite de Oliva'!$B$6:$B$257,"&lt;="&amp;$B278)</f>
        <v>0</v>
      </c>
      <c r="OO278" s="4">
        <f>SUMIFS('Aceite de Oliva'!OO$6:OO$257,'Aceite de Oliva'!$A$6:$A$257,"&gt;="&amp;$A278,'Aceite de Oliva'!$B$6:$B$257,"&lt;="&amp;$B278)</f>
        <v>0</v>
      </c>
      <c r="OP278" s="4">
        <f>SUMIFS('Aceite de Oliva'!OP$6:OP$257,'Aceite de Oliva'!$A$6:$A$257,"&gt;="&amp;$A278,'Aceite de Oliva'!$B$6:$B$257,"&lt;="&amp;$B278)</f>
        <v>0</v>
      </c>
      <c r="OT278" s="4">
        <f>SUMIFS('Aceite de Oliva'!OT$6:OT$257,'Aceite de Oliva'!$A$6:$A$257,"&gt;="&amp;$A278,'Aceite de Oliva'!$B$6:$B$257,"&lt;="&amp;$B278)</f>
        <v>0</v>
      </c>
      <c r="OU278" s="4">
        <f>SUMIFS('Aceite de Oliva'!OU$6:OU$257,'Aceite de Oliva'!$A$6:$A$257,"&gt;="&amp;$A278,'Aceite de Oliva'!$B$6:$B$257,"&lt;="&amp;$B278)</f>
        <v>0</v>
      </c>
      <c r="OV278" s="4">
        <f>SUMIFS('Aceite de Oliva'!OV$6:OV$257,'Aceite de Oliva'!$A$6:$A$257,"&gt;="&amp;$A278,'Aceite de Oliva'!$B$6:$B$257,"&lt;="&amp;$B278)</f>
        <v>0</v>
      </c>
      <c r="OW278" s="4">
        <f>SUMIFS('Aceite de Oliva'!OW$6:OW$257,'Aceite de Oliva'!$A$6:$A$257,"&gt;="&amp;$A278,'Aceite de Oliva'!$B$6:$B$257,"&lt;="&amp;$B278)</f>
        <v>0</v>
      </c>
      <c r="PA278" s="4">
        <f>SUMIFS('Aceite de Oliva'!PA$6:PA$257,'Aceite de Oliva'!$A$6:$A$257,"&gt;="&amp;$A278,'Aceite de Oliva'!$B$6:$B$257,"&lt;="&amp;$B278)</f>
        <v>0</v>
      </c>
      <c r="PB278" s="4">
        <f>SUMIFS('Aceite de Oliva'!PB$6:PB$257,'Aceite de Oliva'!$A$6:$A$257,"&gt;="&amp;$A278,'Aceite de Oliva'!$B$6:$B$257,"&lt;="&amp;$B278)</f>
        <v>0</v>
      </c>
      <c r="PC278" s="4">
        <f>SUMIFS('Aceite de Oliva'!PC$6:PC$257,'Aceite de Oliva'!$A$6:$A$257,"&gt;="&amp;$A278,'Aceite de Oliva'!$B$6:$B$257,"&lt;="&amp;$B278)</f>
        <v>0</v>
      </c>
      <c r="PD278" s="4">
        <f>SUMIFS('Aceite de Oliva'!PD$6:PD$257,'Aceite de Oliva'!$A$6:$A$257,"&gt;="&amp;$A278,'Aceite de Oliva'!$B$6:$B$257,"&lt;="&amp;$B278)</f>
        <v>0</v>
      </c>
      <c r="PH278" s="4">
        <f>SUMIFS('Aceite de Oliva'!PH$6:PH$257,'Aceite de Oliva'!$A$6:$A$257,"&gt;="&amp;$A278,'Aceite de Oliva'!$B$6:$B$257,"&lt;="&amp;$B278)</f>
        <v>0</v>
      </c>
      <c r="PI278" s="4">
        <f>SUMIFS('Aceite de Oliva'!PI$6:PI$257,'Aceite de Oliva'!$A$6:$A$257,"&gt;="&amp;$A278,'Aceite de Oliva'!$B$6:$B$257,"&lt;="&amp;$B278)</f>
        <v>0</v>
      </c>
      <c r="PJ278" s="4">
        <f>SUMIFS('Aceite de Oliva'!PJ$6:PJ$257,'Aceite de Oliva'!$A$6:$A$257,"&gt;="&amp;$A278,'Aceite de Oliva'!$B$6:$B$257,"&lt;="&amp;$B278)</f>
        <v>0</v>
      </c>
      <c r="PK278" s="4">
        <f>SUMIFS('Aceite de Oliva'!PK$6:PK$257,'Aceite de Oliva'!$A$6:$A$257,"&gt;="&amp;$A278,'Aceite de Oliva'!$B$6:$B$257,"&lt;="&amp;$B278)</f>
        <v>0</v>
      </c>
      <c r="PO278" s="4">
        <f>SUMIFS('Aceite de Oliva'!PO$6:PO$257,'Aceite de Oliva'!$A$6:$A$257,"&gt;="&amp;$A278,'Aceite de Oliva'!$B$6:$B$257,"&lt;="&amp;$B278)</f>
        <v>0</v>
      </c>
      <c r="PP278" s="4">
        <f>SUMIFS('Aceite de Oliva'!PP$6:PP$257,'Aceite de Oliva'!$A$6:$A$257,"&gt;="&amp;$A278,'Aceite de Oliva'!$B$6:$B$257,"&lt;="&amp;$B278)</f>
        <v>0</v>
      </c>
      <c r="PQ278" s="4">
        <f>SUMIFS('Aceite de Oliva'!PQ$6:PQ$257,'Aceite de Oliva'!$A$6:$A$257,"&gt;="&amp;$A278,'Aceite de Oliva'!$B$6:$B$257,"&lt;="&amp;$B278)</f>
        <v>0</v>
      </c>
      <c r="PR278" s="4">
        <f>SUMIFS('Aceite de Oliva'!PR$6:PR$257,'Aceite de Oliva'!$A$6:$A$257,"&gt;="&amp;$A278,'Aceite de Oliva'!$B$6:$B$257,"&lt;="&amp;$B278)</f>
        <v>0</v>
      </c>
      <c r="PV278" s="4">
        <f>SUMIFS('Aceite de Oliva'!PV$6:PV$257,'Aceite de Oliva'!$A$6:$A$257,"&gt;="&amp;$A278,'Aceite de Oliva'!$B$6:$B$257,"&lt;="&amp;$B278)</f>
        <v>0</v>
      </c>
      <c r="PW278" s="4">
        <f>SUMIFS('Aceite de Oliva'!PW$6:PW$257,'Aceite de Oliva'!$A$6:$A$257,"&gt;="&amp;$A278,'Aceite de Oliva'!$B$6:$B$257,"&lt;="&amp;$B278)</f>
        <v>0</v>
      </c>
      <c r="PX278" s="4">
        <f>SUMIFS('Aceite de Oliva'!PX$6:PX$257,'Aceite de Oliva'!$A$6:$A$257,"&gt;="&amp;$A278,'Aceite de Oliva'!$B$6:$B$257,"&lt;="&amp;$B278)</f>
        <v>0</v>
      </c>
      <c r="PY278" s="4">
        <f>SUMIFS('Aceite de Oliva'!PY$6:PY$257,'Aceite de Oliva'!$A$6:$A$257,"&gt;="&amp;$A278,'Aceite de Oliva'!$B$6:$B$257,"&lt;="&amp;$B278)</f>
        <v>0</v>
      </c>
      <c r="QC278" s="4">
        <f>SUMIFS('Aceite de Oliva'!QC$6:QC$257,'Aceite de Oliva'!$A$6:$A$257,"&gt;="&amp;$A278,'Aceite de Oliva'!$B$6:$B$257,"&lt;="&amp;$B278)</f>
        <v>0</v>
      </c>
      <c r="QD278" s="4">
        <f>SUMIFS('Aceite de Oliva'!QD$6:QD$257,'Aceite de Oliva'!$A$6:$A$257,"&gt;="&amp;$A278,'Aceite de Oliva'!$B$6:$B$257,"&lt;="&amp;$B278)</f>
        <v>0</v>
      </c>
      <c r="QE278" s="4">
        <f>SUMIFS('Aceite de Oliva'!QE$6:QE$257,'Aceite de Oliva'!$A$6:$A$257,"&gt;="&amp;$A278,'Aceite de Oliva'!$B$6:$B$257,"&lt;="&amp;$B278)</f>
        <v>0</v>
      </c>
      <c r="QF278" s="4">
        <f>SUMIFS('Aceite de Oliva'!QF$6:QF$257,'Aceite de Oliva'!$A$6:$A$257,"&gt;="&amp;$A278,'Aceite de Oliva'!$B$6:$B$257,"&lt;="&amp;$B278)</f>
        <v>0</v>
      </c>
      <c r="QJ278" s="4">
        <f>SUMIFS('Aceite de Oliva'!QJ$6:QJ$257,'Aceite de Oliva'!$A$6:$A$257,"&gt;="&amp;$A278,'Aceite de Oliva'!$B$6:$B$257,"&lt;="&amp;$B278)</f>
        <v>0</v>
      </c>
      <c r="QK278" s="4">
        <f>SUMIFS('Aceite de Oliva'!QK$6:QK$257,'Aceite de Oliva'!$A$6:$A$257,"&gt;="&amp;$A278,'Aceite de Oliva'!$B$6:$B$257,"&lt;="&amp;$B278)</f>
        <v>0</v>
      </c>
      <c r="QL278" s="4">
        <f>SUMIFS('Aceite de Oliva'!QL$6:QL$257,'Aceite de Oliva'!$A$6:$A$257,"&gt;="&amp;$A278,'Aceite de Oliva'!$B$6:$B$257,"&lt;="&amp;$B278)</f>
        <v>0</v>
      </c>
      <c r="QM278" s="4">
        <f>SUMIFS('Aceite de Oliva'!QM$6:QM$257,'Aceite de Oliva'!$A$6:$A$257,"&gt;="&amp;$A278,'Aceite de Oliva'!$B$6:$B$257,"&lt;="&amp;$B278)</f>
        <v>0</v>
      </c>
      <c r="QQ278" s="4">
        <f>SUMIFS('Aceite de Oliva'!QQ$6:QQ$257,'Aceite de Oliva'!$A$6:$A$257,"&gt;="&amp;$A278,'Aceite de Oliva'!$B$6:$B$257,"&lt;="&amp;$B278)</f>
        <v>0</v>
      </c>
      <c r="QR278" s="4">
        <f>SUMIFS('Aceite de Oliva'!QR$6:QR$257,'Aceite de Oliva'!$A$6:$A$257,"&gt;="&amp;$A278,'Aceite de Oliva'!$B$6:$B$257,"&lt;="&amp;$B278)</f>
        <v>0</v>
      </c>
      <c r="QS278" s="4">
        <f>SUMIFS('Aceite de Oliva'!QS$6:QS$257,'Aceite de Oliva'!$A$6:$A$257,"&gt;="&amp;$A278,'Aceite de Oliva'!$B$6:$B$257,"&lt;="&amp;$B278)</f>
        <v>0</v>
      </c>
      <c r="QT278" s="4">
        <f>SUMIFS('Aceite de Oliva'!QT$6:QT$257,'Aceite de Oliva'!$A$6:$A$257,"&gt;="&amp;$A278,'Aceite de Oliva'!$B$6:$B$257,"&lt;="&amp;$B278)</f>
        <v>0</v>
      </c>
      <c r="QX278" s="4">
        <f>SUMIFS('Aceite de Oliva'!QX$6:QX$257,'Aceite de Oliva'!$A$6:$A$257,"&gt;="&amp;$A278,'Aceite de Oliva'!$B$6:$B$257,"&lt;="&amp;$B278)</f>
        <v>0</v>
      </c>
      <c r="QY278" s="4">
        <f>SUMIFS('Aceite de Oliva'!QY$6:QY$257,'Aceite de Oliva'!$A$6:$A$257,"&gt;="&amp;$A278,'Aceite de Oliva'!$B$6:$B$257,"&lt;="&amp;$B278)</f>
        <v>0</v>
      </c>
      <c r="QZ278" s="4">
        <f>SUMIFS('Aceite de Oliva'!QZ$6:QZ$257,'Aceite de Oliva'!$A$6:$A$257,"&gt;="&amp;$A278,'Aceite de Oliva'!$B$6:$B$257,"&lt;="&amp;$B278)</f>
        <v>0</v>
      </c>
      <c r="RA278" s="4">
        <f>SUMIFS('Aceite de Oliva'!RA$6:RA$257,'Aceite de Oliva'!$A$6:$A$257,"&gt;="&amp;$A278,'Aceite de Oliva'!$B$6:$B$257,"&lt;="&amp;$B278)</f>
        <v>0</v>
      </c>
      <c r="RE278" s="4">
        <f>SUMIFS('Aceite de Oliva'!RE$6:RE$257,'Aceite de Oliva'!$A$6:$A$257,"&gt;="&amp;$A278,'Aceite de Oliva'!$B$6:$B$257,"&lt;="&amp;$B278)</f>
        <v>0</v>
      </c>
      <c r="RF278" s="4">
        <f>SUMIFS('Aceite de Oliva'!RF$6:RF$257,'Aceite de Oliva'!$A$6:$A$257,"&gt;="&amp;$A278,'Aceite de Oliva'!$B$6:$B$257,"&lt;="&amp;$B278)</f>
        <v>0</v>
      </c>
      <c r="RG278" s="4">
        <f>SUMIFS('Aceite de Oliva'!RG$6:RG$257,'Aceite de Oliva'!$A$6:$A$257,"&gt;="&amp;$A278,'Aceite de Oliva'!$B$6:$B$257,"&lt;="&amp;$B278)</f>
        <v>0</v>
      </c>
      <c r="RH278" s="4">
        <f>SUMIFS('Aceite de Oliva'!RH$6:RH$257,'Aceite de Oliva'!$A$6:$A$257,"&gt;="&amp;$A278,'Aceite de Oliva'!$B$6:$B$257,"&lt;="&amp;$B278)</f>
        <v>0</v>
      </c>
      <c r="RL278" s="4">
        <f>SUMIFS('Aceite de Oliva'!RL$6:RL$257,'Aceite de Oliva'!$A$6:$A$257,"&gt;="&amp;$A278,'Aceite de Oliva'!$B$6:$B$257,"&lt;="&amp;$B278)</f>
        <v>0</v>
      </c>
      <c r="RM278" s="4">
        <f>SUMIFS('Aceite de Oliva'!RM$6:RM$257,'Aceite de Oliva'!$A$6:$A$257,"&gt;="&amp;$A278,'Aceite de Oliva'!$B$6:$B$257,"&lt;="&amp;$B278)</f>
        <v>0</v>
      </c>
      <c r="RN278" s="4">
        <f>SUMIFS('Aceite de Oliva'!RN$6:RN$257,'Aceite de Oliva'!$A$6:$A$257,"&gt;="&amp;$A278,'Aceite de Oliva'!$B$6:$B$257,"&lt;="&amp;$B278)</f>
        <v>0</v>
      </c>
      <c r="RO278" s="4">
        <f>SUMIFS('Aceite de Oliva'!RO$6:RO$257,'Aceite de Oliva'!$A$6:$A$257,"&gt;="&amp;$A278,'Aceite de Oliva'!$B$6:$B$257,"&lt;="&amp;$B278)</f>
        <v>0</v>
      </c>
      <c r="RS278" s="4">
        <f>SUMIFS('Aceite de Oliva'!RS$6:RS$257,'Aceite de Oliva'!$A$6:$A$257,"&gt;="&amp;$A278,'Aceite de Oliva'!$B$6:$B$257,"&lt;="&amp;$B278)</f>
        <v>0</v>
      </c>
      <c r="RT278" s="4">
        <f>SUMIFS('Aceite de Oliva'!RT$6:RT$257,'Aceite de Oliva'!$A$6:$A$257,"&gt;="&amp;$A278,'Aceite de Oliva'!$B$6:$B$257,"&lt;="&amp;$B278)</f>
        <v>0</v>
      </c>
      <c r="RU278" s="4">
        <f>SUMIFS('Aceite de Oliva'!RU$6:RU$257,'Aceite de Oliva'!$A$6:$A$257,"&gt;="&amp;$A278,'Aceite de Oliva'!$B$6:$B$257,"&lt;="&amp;$B278)</f>
        <v>0</v>
      </c>
      <c r="RV278" s="4">
        <f>SUMIFS('Aceite de Oliva'!RV$6:RV$257,'Aceite de Oliva'!$A$6:$A$257,"&gt;="&amp;$A278,'Aceite de Oliva'!$B$6:$B$257,"&lt;="&amp;$B278)</f>
        <v>0</v>
      </c>
      <c r="RZ278" s="4">
        <f>SUMIFS('Aceite de Oliva'!RZ$6:RZ$257,'Aceite de Oliva'!$A$6:$A$257,"&gt;="&amp;$A278,'Aceite de Oliva'!$B$6:$B$257,"&lt;="&amp;$B278)</f>
        <v>0</v>
      </c>
      <c r="SA278" s="4">
        <f>SUMIFS('Aceite de Oliva'!SA$6:SA$257,'Aceite de Oliva'!$A$6:$A$257,"&gt;="&amp;$A278,'Aceite de Oliva'!$B$6:$B$257,"&lt;="&amp;$B278)</f>
        <v>0</v>
      </c>
      <c r="SB278" s="4">
        <f>SUMIFS('Aceite de Oliva'!SB$6:SB$257,'Aceite de Oliva'!$A$6:$A$257,"&gt;="&amp;$A278,'Aceite de Oliva'!$B$6:$B$257,"&lt;="&amp;$B278)</f>
        <v>0</v>
      </c>
      <c r="SC278" s="4">
        <f>SUMIFS('Aceite de Oliva'!SC$6:SC$257,'Aceite de Oliva'!$A$6:$A$257,"&gt;="&amp;$A278,'Aceite de Oliva'!$B$6:$B$257,"&lt;="&amp;$B278)</f>
        <v>0</v>
      </c>
      <c r="SG278" s="4">
        <f>SUMIFS('Aceite de Oliva'!SG$6:SG$257,'Aceite de Oliva'!$A$6:$A$257,"&gt;="&amp;$A278,'Aceite de Oliva'!$B$6:$B$257,"&lt;="&amp;$B278)</f>
        <v>0</v>
      </c>
      <c r="SH278" s="4">
        <f>SUMIFS('Aceite de Oliva'!SH$6:SH$257,'Aceite de Oliva'!$A$6:$A$257,"&gt;="&amp;$A278,'Aceite de Oliva'!$B$6:$B$257,"&lt;="&amp;$B278)</f>
        <v>0</v>
      </c>
      <c r="SI278" s="4">
        <f>SUMIFS('Aceite de Oliva'!SI$6:SI$257,'Aceite de Oliva'!$A$6:$A$257,"&gt;="&amp;$A278,'Aceite de Oliva'!$B$6:$B$257,"&lt;="&amp;$B278)</f>
        <v>0</v>
      </c>
      <c r="SJ278" s="4">
        <f>SUMIFS('Aceite de Oliva'!SJ$6:SJ$257,'Aceite de Oliva'!$A$6:$A$257,"&gt;="&amp;$A278,'Aceite de Oliva'!$B$6:$B$257,"&lt;="&amp;$B278)</f>
        <v>0</v>
      </c>
      <c r="SN278" s="4">
        <f>SUMIFS('Aceite de Oliva'!SN$6:SN$257,'Aceite de Oliva'!$A$6:$A$257,"&gt;="&amp;$A278,'Aceite de Oliva'!$B$6:$B$257,"&lt;="&amp;$B278)</f>
        <v>0</v>
      </c>
      <c r="SO278" s="4">
        <f>SUMIFS('Aceite de Oliva'!SO$6:SO$257,'Aceite de Oliva'!$A$6:$A$257,"&gt;="&amp;$A278,'Aceite de Oliva'!$B$6:$B$257,"&lt;="&amp;$B278)</f>
        <v>0</v>
      </c>
      <c r="SP278" s="4">
        <f>SUMIFS('Aceite de Oliva'!SP$6:SP$257,'Aceite de Oliva'!$A$6:$A$257,"&gt;="&amp;$A278,'Aceite de Oliva'!$B$6:$B$257,"&lt;="&amp;$B278)</f>
        <v>0</v>
      </c>
      <c r="SQ278" s="4">
        <f>SUMIFS('Aceite de Oliva'!SQ$6:SQ$257,'Aceite de Oliva'!$A$6:$A$257,"&gt;="&amp;$A278,'Aceite de Oliva'!$B$6:$B$257,"&lt;="&amp;$B278)</f>
        <v>0</v>
      </c>
      <c r="SU278" s="4">
        <f>SUMIFS('Aceite de Oliva'!SU$6:SU$257,'Aceite de Oliva'!$A$6:$A$257,"&gt;="&amp;$A278,'Aceite de Oliva'!$B$6:$B$257,"&lt;="&amp;$B278)</f>
        <v>0.3</v>
      </c>
      <c r="SV278" s="4">
        <f>SUMIFS('Aceite de Oliva'!SV$6:SV$257,'Aceite de Oliva'!$A$6:$A$257,"&gt;="&amp;$A278,'Aceite de Oliva'!$B$6:$B$257,"&lt;="&amp;$B278)</f>
        <v>1.22</v>
      </c>
      <c r="SW278" s="4">
        <f>SUMIFS('Aceite de Oliva'!SW$6:SW$257,'Aceite de Oliva'!$A$6:$A$257,"&gt;="&amp;$A278,'Aceite de Oliva'!$B$6:$B$257,"&lt;="&amp;$B278)</f>
        <v>0</v>
      </c>
      <c r="SX278" s="4">
        <f>SUMIFS('Aceite de Oliva'!SX$6:SX$257,'Aceite de Oliva'!$A$6:$A$257,"&gt;="&amp;$A278,'Aceite de Oliva'!$B$6:$B$257,"&lt;="&amp;$B278)</f>
        <v>0</v>
      </c>
      <c r="TB278" s="4">
        <f>SUMIFS('Aceite de Oliva'!TB$6:TB$257,'Aceite de Oliva'!$A$6:$A$257,"&gt;="&amp;$A278,'Aceite de Oliva'!$B$6:$B$257,"&lt;="&amp;$B278)</f>
        <v>3.28</v>
      </c>
      <c r="TC278" s="4">
        <f>SUMIFS('Aceite de Oliva'!TC$6:TC$257,'Aceite de Oliva'!$A$6:$A$257,"&gt;="&amp;$A278,'Aceite de Oliva'!$B$6:$B$257,"&lt;="&amp;$B278)</f>
        <v>9.99</v>
      </c>
      <c r="TD278" s="4">
        <f>SUMIFS('Aceite de Oliva'!TD$6:TD$257,'Aceite de Oliva'!$A$6:$A$257,"&gt;="&amp;$A278,'Aceite de Oliva'!$B$6:$B$257,"&lt;="&amp;$B278)</f>
        <v>0.27</v>
      </c>
      <c r="TE278" s="4">
        <f>SUMIFS('Aceite de Oliva'!TE$6:TE$257,'Aceite de Oliva'!$A$6:$A$257,"&gt;="&amp;$A278,'Aceite de Oliva'!$B$6:$B$257,"&lt;="&amp;$B278)</f>
        <v>4.66</v>
      </c>
      <c r="TI278" s="4">
        <f>SUMIFS('Aceite de Oliva'!TI$6:TI$257,'Aceite de Oliva'!$A$6:$A$257,"&gt;="&amp;$A278,'Aceite de Oliva'!$B$6:$B$257,"&lt;="&amp;$B278)</f>
        <v>1.3</v>
      </c>
      <c r="TJ278" s="4">
        <f>SUMIFS('Aceite de Oliva'!TJ$6:TJ$257,'Aceite de Oliva'!$A$6:$A$257,"&gt;="&amp;$A278,'Aceite de Oliva'!$B$6:$B$257,"&lt;="&amp;$B278)</f>
        <v>3.36</v>
      </c>
      <c r="TK278" s="4">
        <f>SUMIFS('Aceite de Oliva'!TK$6:TK$257,'Aceite de Oliva'!$A$6:$A$257,"&gt;="&amp;$A278,'Aceite de Oliva'!$B$6:$B$257,"&lt;="&amp;$B278)</f>
        <v>0.65</v>
      </c>
      <c r="TL278" s="4">
        <f>SUMIFS('Aceite de Oliva'!TL$6:TL$257,'Aceite de Oliva'!$A$6:$A$257,"&gt;="&amp;$A278,'Aceite de Oliva'!$B$6:$B$257,"&lt;="&amp;$B278)</f>
        <v>0.28000000000000003</v>
      </c>
      <c r="TP278" s="4">
        <f>SUMIFS('Aceite de Oliva'!TP$6:TP$257,'Aceite de Oliva'!$A$6:$A$257,"&gt;="&amp;$A278,'Aceite de Oliva'!$B$6:$B$257,"&lt;="&amp;$B278)</f>
        <v>1.62</v>
      </c>
      <c r="TQ278" s="4">
        <f>SUMIFS('Aceite de Oliva'!TQ$6:TQ$257,'Aceite de Oliva'!$A$6:$A$257,"&gt;="&amp;$A278,'Aceite de Oliva'!$B$6:$B$257,"&lt;="&amp;$B278)</f>
        <v>0.82000000000000006</v>
      </c>
      <c r="TR278" s="4">
        <f>SUMIFS('Aceite de Oliva'!TR$6:TR$257,'Aceite de Oliva'!$A$6:$A$257,"&gt;="&amp;$A278,'Aceite de Oliva'!$B$6:$B$257,"&lt;="&amp;$B278)</f>
        <v>2.02</v>
      </c>
      <c r="TS278" s="4">
        <f>SUMIFS('Aceite de Oliva'!TS$6:TS$257,'Aceite de Oliva'!$A$6:$A$257,"&gt;="&amp;$A278,'Aceite de Oliva'!$B$6:$B$257,"&lt;="&amp;$B278)</f>
        <v>0</v>
      </c>
      <c r="TW278" s="4">
        <f>SUMIFS('Aceite de Oliva'!TW$6:TW$257,'Aceite de Oliva'!$A$6:$A$257,"&gt;="&amp;$A278,'Aceite de Oliva'!$B$6:$B$257,"&lt;="&amp;$B278)</f>
        <v>1.1099999999999999</v>
      </c>
      <c r="TX278" s="4">
        <f>SUMIFS('Aceite de Oliva'!TX$6:TX$257,'Aceite de Oliva'!$A$6:$A$257,"&gt;="&amp;$A278,'Aceite de Oliva'!$B$6:$B$257,"&lt;="&amp;$B278)</f>
        <v>1.47</v>
      </c>
      <c r="TY278" s="4">
        <f>SUMIFS('Aceite de Oliva'!TY$6:TY$257,'Aceite de Oliva'!$A$6:$A$257,"&gt;="&amp;$A278,'Aceite de Oliva'!$B$6:$B$257,"&lt;="&amp;$B278)</f>
        <v>1.27</v>
      </c>
      <c r="TZ278" s="4">
        <f>SUMIFS('Aceite de Oliva'!TZ$6:TZ$257,'Aceite de Oliva'!$A$6:$A$257,"&gt;="&amp;$A278,'Aceite de Oliva'!$B$6:$B$257,"&lt;="&amp;$B278)</f>
        <v>0</v>
      </c>
      <c r="UD278" s="4">
        <f>SUMIFS('Aceite de Oliva'!UD$6:UD$257,'Aceite de Oliva'!$A$6:$A$257,"&gt;="&amp;$A278,'Aceite de Oliva'!$B$6:$B$257,"&lt;="&amp;$B278)</f>
        <v>1.6600000000000001</v>
      </c>
      <c r="UE278" s="4">
        <f>SUMIFS('Aceite de Oliva'!UE$6:UE$257,'Aceite de Oliva'!$A$6:$A$257,"&gt;="&amp;$A278,'Aceite de Oliva'!$B$6:$B$257,"&lt;="&amp;$B278)</f>
        <v>1.73</v>
      </c>
      <c r="UF278" s="4">
        <f>SUMIFS('Aceite de Oliva'!UF$6:UF$257,'Aceite de Oliva'!$A$6:$A$257,"&gt;="&amp;$A278,'Aceite de Oliva'!$B$6:$B$257,"&lt;="&amp;$B278)</f>
        <v>1.88</v>
      </c>
      <c r="UG278" s="4">
        <f>SUMIFS('Aceite de Oliva'!UG$6:UG$257,'Aceite de Oliva'!$A$6:$A$257,"&gt;="&amp;$A278,'Aceite de Oliva'!$B$6:$B$257,"&lt;="&amp;$B278)</f>
        <v>0.75</v>
      </c>
      <c r="UK278" s="4">
        <f>SUMIFS('Aceite de Oliva'!UK$6:UK$257,'Aceite de Oliva'!$A$6:$A$257,"&gt;="&amp;$A278,'Aceite de Oliva'!$B$6:$B$257,"&lt;="&amp;$B278)</f>
        <v>1.9</v>
      </c>
      <c r="UL278" s="4">
        <f>SUMIFS('Aceite de Oliva'!UL$6:UL$257,'Aceite de Oliva'!$A$6:$A$257,"&gt;="&amp;$A278,'Aceite de Oliva'!$B$6:$B$257,"&lt;="&amp;$B278)</f>
        <v>2.52</v>
      </c>
      <c r="UM278" s="4">
        <f>SUMIFS('Aceite de Oliva'!UM$6:UM$257,'Aceite de Oliva'!$A$6:$A$257,"&gt;="&amp;$A278,'Aceite de Oliva'!$B$6:$B$257,"&lt;="&amp;$B278)</f>
        <v>2.12</v>
      </c>
      <c r="UN278" s="4">
        <f>SUMIFS('Aceite de Oliva'!UN$6:UN$257,'Aceite de Oliva'!$A$6:$A$257,"&gt;="&amp;$A278,'Aceite de Oliva'!$B$6:$B$257,"&lt;="&amp;$B278)</f>
        <v>0.2</v>
      </c>
      <c r="UR278" s="4">
        <f>SUMIFS('Aceite de Oliva'!UR$6:UR$257,'Aceite de Oliva'!$A$6:$A$257,"&gt;="&amp;$A278,'Aceite de Oliva'!$B$6:$B$257,"&lt;="&amp;$B278)</f>
        <v>8.6999999999999993</v>
      </c>
      <c r="US278" s="4">
        <f>SUMIFS('Aceite de Oliva'!US$6:US$257,'Aceite de Oliva'!$A$6:$A$257,"&gt;="&amp;$A278,'Aceite de Oliva'!$B$6:$B$257,"&lt;="&amp;$B278)</f>
        <v>5.79</v>
      </c>
      <c r="UT278" s="4">
        <f>SUMIFS('Aceite de Oliva'!UT$6:UT$257,'Aceite de Oliva'!$A$6:$A$257,"&gt;="&amp;$A278,'Aceite de Oliva'!$B$6:$B$257,"&lt;="&amp;$B278)</f>
        <v>11.530000000000001</v>
      </c>
      <c r="UU278" s="4">
        <f>SUMIFS('Aceite de Oliva'!UU$6:UU$257,'Aceite de Oliva'!$A$6:$A$257,"&gt;="&amp;$A278,'Aceite de Oliva'!$B$6:$B$257,"&lt;="&amp;$B278)</f>
        <v>3.92</v>
      </c>
      <c r="UY278" s="4">
        <f>SUMIFS('Aceite de Oliva'!UY$6:UY$257,'Aceite de Oliva'!$A$6:$A$257,"&gt;="&amp;$A278,'Aceite de Oliva'!$B$6:$B$257,"&lt;="&amp;$B278)</f>
        <v>12.82</v>
      </c>
      <c r="UZ278" s="4">
        <f>SUMIFS('Aceite de Oliva'!UZ$6:UZ$257,'Aceite de Oliva'!$A$6:$A$257,"&gt;="&amp;$A278,'Aceite de Oliva'!$B$6:$B$257,"&lt;="&amp;$B278)</f>
        <v>16.68</v>
      </c>
      <c r="VA278" s="4">
        <f>SUMIFS('Aceite de Oliva'!VA$6:VA$257,'Aceite de Oliva'!$A$6:$A$257,"&gt;="&amp;$A278,'Aceite de Oliva'!$B$6:$B$257,"&lt;="&amp;$B278)</f>
        <v>13.37</v>
      </c>
      <c r="VB278" s="4">
        <f>SUMIFS('Aceite de Oliva'!VB$6:VB$257,'Aceite de Oliva'!$A$6:$A$257,"&gt;="&amp;$A278,'Aceite de Oliva'!$B$6:$B$257,"&lt;="&amp;$B278)</f>
        <v>1.87</v>
      </c>
      <c r="VF278" s="4">
        <f>SUMIFS('Aceite de Oliva'!VF$6:VF$257,'Aceite de Oliva'!$A$6:$A$257,"&gt;="&amp;$A278,'Aceite de Oliva'!$B$6:$B$257,"&lt;="&amp;$B278)</f>
        <v>34.620000000000005</v>
      </c>
      <c r="VG278" s="4">
        <f>SUMIFS('Aceite de Oliva'!VG$6:VG$257,'Aceite de Oliva'!$A$6:$A$257,"&gt;="&amp;$A278,'Aceite de Oliva'!$B$6:$B$257,"&lt;="&amp;$B278)</f>
        <v>24.68</v>
      </c>
      <c r="VH278" s="4">
        <f>SUMIFS('Aceite de Oliva'!VH$6:VH$257,'Aceite de Oliva'!$A$6:$A$257,"&gt;="&amp;$A278,'Aceite de Oliva'!$B$6:$B$257,"&lt;="&amp;$B278)</f>
        <v>40.910000000000004</v>
      </c>
      <c r="VI278" s="4">
        <f>SUMIFS('Aceite de Oliva'!VI$6:VI$257,'Aceite de Oliva'!$A$6:$A$257,"&gt;="&amp;$A278,'Aceite de Oliva'!$B$6:$B$257,"&lt;="&amp;$B278)</f>
        <v>24.71</v>
      </c>
      <c r="VM278" s="4">
        <f>SUMIFS('Aceite de Oliva'!VM$6:VM$257,'Aceite de Oliva'!$A$6:$A$257,"&gt;="&amp;$A278,'Aceite de Oliva'!$B$6:$B$257,"&lt;="&amp;$B278)</f>
        <v>35.849999999999994</v>
      </c>
      <c r="VN278" s="4">
        <f>SUMIFS('Aceite de Oliva'!VN$6:VN$257,'Aceite de Oliva'!$A$6:$A$257,"&gt;="&amp;$A278,'Aceite de Oliva'!$B$6:$B$257,"&lt;="&amp;$B278)</f>
        <v>19.240000000000002</v>
      </c>
      <c r="VO278" s="4">
        <f>SUMIFS('Aceite de Oliva'!VO$6:VO$257,'Aceite de Oliva'!$A$6:$A$257,"&gt;="&amp;$A278,'Aceite de Oliva'!$B$6:$B$257,"&lt;="&amp;$B278)</f>
        <v>43.36</v>
      </c>
      <c r="VP278" s="4">
        <f>SUMIFS('Aceite de Oliva'!VP$6:VP$257,'Aceite de Oliva'!$A$6:$A$257,"&gt;="&amp;$A278,'Aceite de Oliva'!$B$6:$B$257,"&lt;="&amp;$B278)</f>
        <v>40.82</v>
      </c>
      <c r="VT278" s="4">
        <f>SUMIFS('Aceite de Oliva'!VT$6:VT$257,'Aceite de Oliva'!$A$6:$A$257,"&gt;="&amp;$A278,'Aceite de Oliva'!$B$6:$B$257,"&lt;="&amp;$B278)</f>
        <v>6.68</v>
      </c>
      <c r="VU278" s="4">
        <f>SUMIFS('Aceite de Oliva'!VU$6:VU$257,'Aceite de Oliva'!$A$6:$A$257,"&gt;="&amp;$A278,'Aceite de Oliva'!$B$6:$B$257,"&lt;="&amp;$B278)</f>
        <v>5.55</v>
      </c>
      <c r="VV278" s="4">
        <f>SUMIFS('Aceite de Oliva'!VV$6:VV$257,'Aceite de Oliva'!$A$6:$A$257,"&gt;="&amp;$A278,'Aceite de Oliva'!$B$6:$B$257,"&lt;="&amp;$B278)</f>
        <v>7.48</v>
      </c>
      <c r="VW278" s="4">
        <f>SUMIFS('Aceite de Oliva'!VW$6:VW$257,'Aceite de Oliva'!$A$6:$A$257,"&gt;="&amp;$A278,'Aceite de Oliva'!$B$6:$B$257,"&lt;="&amp;$B278)</f>
        <v>5.99</v>
      </c>
      <c r="WA278" s="4">
        <f>SUMIFS('Aceite de Oliva'!WA$6:WA$257,'Aceite de Oliva'!$A$6:$A$257,"&gt;="&amp;$A278,'Aceite de Oliva'!$B$6:$B$257,"&lt;="&amp;$B278)</f>
        <v>3.13</v>
      </c>
      <c r="WB278" s="4">
        <f>SUMIFS('Aceite de Oliva'!WB$6:WB$257,'Aceite de Oliva'!$A$6:$A$257,"&gt;="&amp;$A278,'Aceite de Oliva'!$B$6:$B$257,"&lt;="&amp;$B278)</f>
        <v>2.9699999999999998</v>
      </c>
      <c r="WC278" s="4">
        <f>SUMIFS('Aceite de Oliva'!WC$6:WC$257,'Aceite de Oliva'!$A$6:$A$257,"&gt;="&amp;$A278,'Aceite de Oliva'!$B$6:$B$257,"&lt;="&amp;$B278)</f>
        <v>3.09</v>
      </c>
      <c r="WD278" s="4">
        <f>SUMIFS('Aceite de Oliva'!WD$6:WD$257,'Aceite de Oliva'!$A$6:$A$257,"&gt;="&amp;$A278,'Aceite de Oliva'!$B$6:$B$257,"&lt;="&amp;$B278)</f>
        <v>1.06</v>
      </c>
      <c r="WH278" s="4">
        <f>SUMIFS('Aceite de Oliva'!WH$6:WH$257,'Aceite de Oliva'!$A$6:$A$257,"&gt;="&amp;$A278,'Aceite de Oliva'!$B$6:$B$257,"&lt;="&amp;$B278)</f>
        <v>2.5</v>
      </c>
      <c r="WI278" s="4">
        <f>SUMIFS('Aceite de Oliva'!WI$6:WI$257,'Aceite de Oliva'!$A$6:$A$257,"&gt;="&amp;$A278,'Aceite de Oliva'!$B$6:$B$257,"&lt;="&amp;$B278)</f>
        <v>2.37</v>
      </c>
      <c r="WJ278" s="4">
        <f>SUMIFS('Aceite de Oliva'!WJ$6:WJ$257,'Aceite de Oliva'!$A$6:$A$257,"&gt;="&amp;$A278,'Aceite de Oliva'!$B$6:$B$257,"&lt;="&amp;$B278)</f>
        <v>3.4099999999999997</v>
      </c>
      <c r="WK278" s="4">
        <f>SUMIFS('Aceite de Oliva'!WK$6:WK$257,'Aceite de Oliva'!$A$6:$A$257,"&gt;="&amp;$A278,'Aceite de Oliva'!$B$6:$B$257,"&lt;="&amp;$B278)</f>
        <v>0.13</v>
      </c>
      <c r="WO278" s="4">
        <f>SUMIFS('Aceite de Oliva'!WO$6:WO$257,'Aceite de Oliva'!$A$6:$A$257,"&gt;="&amp;$A278,'Aceite de Oliva'!$B$6:$B$257,"&lt;="&amp;$B278)</f>
        <v>1.8900000000000001</v>
      </c>
      <c r="WP278" s="4">
        <f>SUMIFS('Aceite de Oliva'!WP$6:WP$257,'Aceite de Oliva'!$A$6:$A$257,"&gt;="&amp;$A278,'Aceite de Oliva'!$B$6:$B$257,"&lt;="&amp;$B278)</f>
        <v>2.2999999999999998</v>
      </c>
      <c r="WQ278" s="4">
        <f>SUMIFS('Aceite de Oliva'!WQ$6:WQ$257,'Aceite de Oliva'!$A$6:$A$257,"&gt;="&amp;$A278,'Aceite de Oliva'!$B$6:$B$257,"&lt;="&amp;$B278)</f>
        <v>1.8900000000000001</v>
      </c>
      <c r="WR278" s="4">
        <f>SUMIFS('Aceite de Oliva'!WR$6:WR$257,'Aceite de Oliva'!$A$6:$A$257,"&gt;="&amp;$A278,'Aceite de Oliva'!$B$6:$B$257,"&lt;="&amp;$B278)</f>
        <v>0</v>
      </c>
      <c r="WV278" s="4">
        <f>SUMIFS('Aceite de Oliva'!WV$6:WV$257,'Aceite de Oliva'!$A$6:$A$257,"&gt;="&amp;$A278,'Aceite de Oliva'!$B$6:$B$257,"&lt;="&amp;$B278)</f>
        <v>1.27</v>
      </c>
      <c r="WW278" s="4">
        <f>SUMIFS('Aceite de Oliva'!WW$6:WW$257,'Aceite de Oliva'!$A$6:$A$257,"&gt;="&amp;$A278,'Aceite de Oliva'!$B$6:$B$257,"&lt;="&amp;$B278)</f>
        <v>2.71</v>
      </c>
      <c r="WX278" s="4">
        <f>SUMIFS('Aceite de Oliva'!WX$6:WX$257,'Aceite de Oliva'!$A$6:$A$257,"&gt;="&amp;$A278,'Aceite de Oliva'!$B$6:$B$257,"&lt;="&amp;$B278)</f>
        <v>0.87000000000000011</v>
      </c>
      <c r="WY278" s="4">
        <f>SUMIFS('Aceite de Oliva'!WY$6:WY$257,'Aceite de Oliva'!$A$6:$A$257,"&gt;="&amp;$A278,'Aceite de Oliva'!$B$6:$B$257,"&lt;="&amp;$B278)</f>
        <v>0.23</v>
      </c>
      <c r="XC278" s="4">
        <f>SUMIFS('Aceite de Oliva'!XC$6:XC$257,'Aceite de Oliva'!$A$6:$A$257,"&gt;="&amp;$A278,'Aceite de Oliva'!$B$6:$B$257,"&lt;="&amp;$B278)</f>
        <v>0.9</v>
      </c>
      <c r="XD278" s="4">
        <f>SUMIFS('Aceite de Oliva'!XD$6:XD$257,'Aceite de Oliva'!$A$6:$A$257,"&gt;="&amp;$A278,'Aceite de Oliva'!$B$6:$B$257,"&lt;="&amp;$B278)</f>
        <v>0.17</v>
      </c>
      <c r="XE278" s="4">
        <f>SUMIFS('Aceite de Oliva'!XE$6:XE$257,'Aceite de Oliva'!$A$6:$A$257,"&gt;="&amp;$A278,'Aceite de Oliva'!$B$6:$B$257,"&lt;="&amp;$B278)</f>
        <v>1.3</v>
      </c>
      <c r="XF278" s="4">
        <f>SUMIFS('Aceite de Oliva'!XF$6:XF$257,'Aceite de Oliva'!$A$6:$A$257,"&gt;="&amp;$A278,'Aceite de Oliva'!$B$6:$B$257,"&lt;="&amp;$B278)</f>
        <v>0</v>
      </c>
      <c r="XJ278" s="4">
        <f>SUMIFS('Aceite de Oliva'!XJ$6:XJ$257,'Aceite de Oliva'!$A$6:$A$257,"&gt;="&amp;$A278,'Aceite de Oliva'!$B$6:$B$257,"&lt;="&amp;$B278)</f>
        <v>0.39</v>
      </c>
      <c r="XK278" s="4">
        <f>SUMIFS('Aceite de Oliva'!XK$6:XK$257,'Aceite de Oliva'!$A$6:$A$257,"&gt;="&amp;$A278,'Aceite de Oliva'!$B$6:$B$257,"&lt;="&amp;$B278)</f>
        <v>0.16</v>
      </c>
      <c r="XL278" s="4">
        <f>SUMIFS('Aceite de Oliva'!XL$6:XL$257,'Aceite de Oliva'!$A$6:$A$257,"&gt;="&amp;$A278,'Aceite de Oliva'!$B$6:$B$257,"&lt;="&amp;$B278)</f>
        <v>0.33</v>
      </c>
      <c r="XM278" s="4">
        <f>SUMIFS('Aceite de Oliva'!XM$6:XM$257,'Aceite de Oliva'!$A$6:$A$257,"&gt;="&amp;$A278,'Aceite de Oliva'!$B$6:$B$257,"&lt;="&amp;$B278)</f>
        <v>0</v>
      </c>
      <c r="XQ278" s="4">
        <f>SUMIFS('Aceite de Oliva'!XQ$6:XQ$257,'Aceite de Oliva'!$A$6:$A$257,"&gt;="&amp;$A278,'Aceite de Oliva'!$B$6:$B$257,"&lt;="&amp;$B278)</f>
        <v>2.35</v>
      </c>
      <c r="XR278" s="4">
        <f>SUMIFS('Aceite de Oliva'!XR$6:XR$257,'Aceite de Oliva'!$A$6:$A$257,"&gt;="&amp;$A278,'Aceite de Oliva'!$B$6:$B$257,"&lt;="&amp;$B278)</f>
        <v>7.41</v>
      </c>
      <c r="XS278" s="4">
        <f>SUMIFS('Aceite de Oliva'!XS$6:XS$257,'Aceite de Oliva'!$A$6:$A$257,"&gt;="&amp;$A278,'Aceite de Oliva'!$B$6:$B$257,"&lt;="&amp;$B278)</f>
        <v>0.93</v>
      </c>
      <c r="XT278" s="4">
        <f>SUMIFS('Aceite de Oliva'!XT$6:XT$257,'Aceite de Oliva'!$A$6:$A$257,"&gt;="&amp;$A278,'Aceite de Oliva'!$B$6:$B$257,"&lt;="&amp;$B278)</f>
        <v>0</v>
      </c>
      <c r="XX278" s="4">
        <f>SUMIFS('Aceite de Oliva'!XX$6:XX$257,'Aceite de Oliva'!$A$6:$A$257,"&gt;="&amp;$A278,'Aceite de Oliva'!$B$6:$B$257,"&lt;="&amp;$B278)</f>
        <v>0.82</v>
      </c>
      <c r="XY278" s="4">
        <f>SUMIFS('Aceite de Oliva'!XY$6:XY$257,'Aceite de Oliva'!$A$6:$A$257,"&gt;="&amp;$A278,'Aceite de Oliva'!$B$6:$B$257,"&lt;="&amp;$B278)</f>
        <v>1.58</v>
      </c>
      <c r="XZ278" s="4">
        <f>SUMIFS('Aceite de Oliva'!XZ$6:XZ$257,'Aceite de Oliva'!$A$6:$A$257,"&gt;="&amp;$A278,'Aceite de Oliva'!$B$6:$B$257,"&lt;="&amp;$B278)</f>
        <v>0.39</v>
      </c>
      <c r="YA278" s="4">
        <f>SUMIFS('Aceite de Oliva'!YA$6:YA$257,'Aceite de Oliva'!$A$6:$A$257,"&gt;="&amp;$A278,'Aceite de Oliva'!$B$6:$B$257,"&lt;="&amp;$B278)</f>
        <v>0</v>
      </c>
    </row>
    <row r="279" spans="1:651" x14ac:dyDescent="0.25">
      <c r="A279" s="9">
        <f>'TAM Aceite de Oliva'!B27</f>
        <v>9</v>
      </c>
      <c r="B279" s="9">
        <f>'TAM Aceite de Oliva'!C27</f>
        <v>9.25</v>
      </c>
      <c r="C279" s="9"/>
      <c r="D279" s="4">
        <f>SUMIFS('Aceite de Oliva'!D$6:D$257,'Aceite de Oliva'!$A$6:$A$257,"&gt;="&amp;$A279,'Aceite de Oliva'!$B$6:$B$257,"&lt;="&amp;$B279)</f>
        <v>0</v>
      </c>
      <c r="E279" s="4">
        <f>SUMIFS('Aceite de Oliva'!E$6:E$257,'Aceite de Oliva'!$A$6:$A$257,"&gt;="&amp;$A279,'Aceite de Oliva'!$B$6:$B$257,"&lt;="&amp;$B279)</f>
        <v>0</v>
      </c>
      <c r="F279" s="4">
        <f>SUMIFS('Aceite de Oliva'!F$6:F$257,'Aceite de Oliva'!$A$6:$A$257,"&gt;="&amp;$A279,'Aceite de Oliva'!$B$6:$B$257,"&lt;="&amp;$B279)</f>
        <v>0</v>
      </c>
      <c r="G279" s="4">
        <f>SUMIFS('Aceite de Oliva'!G$6:G$257,'Aceite de Oliva'!$A$6:$A$257,"&gt;="&amp;$A279,'Aceite de Oliva'!$B$6:$B$257,"&lt;="&amp;$B279)</f>
        <v>0</v>
      </c>
      <c r="H279" s="9"/>
      <c r="I279" s="9"/>
      <c r="J279" s="9"/>
      <c r="K279" s="4">
        <f>SUMIFS('Aceite de Oliva'!K$6:K$257,'Aceite de Oliva'!$A$6:$A$257,"&gt;="&amp;$A279,'Aceite de Oliva'!$B$6:$B$257,"&lt;="&amp;$B279)</f>
        <v>0</v>
      </c>
      <c r="L279" s="4">
        <f>SUMIFS('Aceite de Oliva'!L$6:L$257,'Aceite de Oliva'!$A$6:$A$257,"&gt;="&amp;$A279,'Aceite de Oliva'!$B$6:$B$257,"&lt;="&amp;$B279)</f>
        <v>0</v>
      </c>
      <c r="M279" s="4">
        <f>SUMIFS('Aceite de Oliva'!M$6:M$257,'Aceite de Oliva'!$A$6:$A$257,"&gt;="&amp;$A279,'Aceite de Oliva'!$B$6:$B$257,"&lt;="&amp;$B279)</f>
        <v>0</v>
      </c>
      <c r="N279" s="4">
        <f>SUMIFS('Aceite de Oliva'!N$6:N$257,'Aceite de Oliva'!$A$6:$A$257,"&gt;="&amp;$A279,'Aceite de Oliva'!$B$6:$B$257,"&lt;="&amp;$B279)</f>
        <v>0</v>
      </c>
      <c r="O279" s="9"/>
      <c r="P279" s="9"/>
      <c r="Q279" s="9"/>
      <c r="R279" s="4">
        <f>SUMIFS('Aceite de Oliva'!R$6:R$257,'Aceite de Oliva'!$A$6:$A$257,"&gt;="&amp;$A279,'Aceite de Oliva'!$B$6:$B$257,"&lt;="&amp;$B279)</f>
        <v>0</v>
      </c>
      <c r="S279" s="4">
        <f>SUMIFS('Aceite de Oliva'!S$6:S$257,'Aceite de Oliva'!$A$6:$A$257,"&gt;="&amp;$A279,'Aceite de Oliva'!$B$6:$B$257,"&lt;="&amp;$B279)</f>
        <v>0</v>
      </c>
      <c r="T279" s="4">
        <f>SUMIFS('Aceite de Oliva'!T$6:T$257,'Aceite de Oliva'!$A$6:$A$257,"&gt;="&amp;$A279,'Aceite de Oliva'!$B$6:$B$257,"&lt;="&amp;$B279)</f>
        <v>0</v>
      </c>
      <c r="U279" s="4">
        <f>SUMIFS('Aceite de Oliva'!U$6:U$257,'Aceite de Oliva'!$A$6:$A$257,"&gt;="&amp;$A279,'Aceite de Oliva'!$B$6:$B$257,"&lt;="&amp;$B279)</f>
        <v>0</v>
      </c>
      <c r="V279" s="9"/>
      <c r="W279" s="9"/>
      <c r="X279" s="9"/>
      <c r="Y279" s="4">
        <f>SUMIFS('Aceite de Oliva'!Y$6:Y$257,'Aceite de Oliva'!$A$6:$A$257,"&gt;="&amp;$A279,'Aceite de Oliva'!$B$6:$B$257,"&lt;="&amp;$B279)</f>
        <v>0</v>
      </c>
      <c r="Z279" s="4">
        <f>SUMIFS('Aceite de Oliva'!Z$6:Z$257,'Aceite de Oliva'!$A$6:$A$257,"&gt;="&amp;$A279,'Aceite de Oliva'!$B$6:$B$257,"&lt;="&amp;$B279)</f>
        <v>0</v>
      </c>
      <c r="AA279" s="4">
        <f>SUMIFS('Aceite de Oliva'!AA$6:AA$257,'Aceite de Oliva'!$A$6:$A$257,"&gt;="&amp;$A279,'Aceite de Oliva'!$B$6:$B$257,"&lt;="&amp;$B279)</f>
        <v>0</v>
      </c>
      <c r="AB279" s="4">
        <f>SUMIFS('Aceite de Oliva'!AB$6:AB$257,'Aceite de Oliva'!$A$6:$A$257,"&gt;="&amp;$A279,'Aceite de Oliva'!$B$6:$B$257,"&lt;="&amp;$B279)</f>
        <v>0</v>
      </c>
      <c r="AC279" s="9"/>
      <c r="AD279" s="9"/>
      <c r="AE279" s="9"/>
      <c r="AF279" s="4">
        <f>SUMIFS('Aceite de Oliva'!AF$6:AF$257,'Aceite de Oliva'!$A$6:$A$257,"&gt;="&amp;$A279,'Aceite de Oliva'!$B$6:$B$257,"&lt;="&amp;$B279)</f>
        <v>0</v>
      </c>
      <c r="AG279" s="4">
        <f>SUMIFS('Aceite de Oliva'!AG$6:AG$257,'Aceite de Oliva'!$A$6:$A$257,"&gt;="&amp;$A279,'Aceite de Oliva'!$B$6:$B$257,"&lt;="&amp;$B279)</f>
        <v>0</v>
      </c>
      <c r="AH279" s="4">
        <f>SUMIFS('Aceite de Oliva'!AH$6:AH$257,'Aceite de Oliva'!$A$6:$A$257,"&gt;="&amp;$A279,'Aceite de Oliva'!$B$6:$B$257,"&lt;="&amp;$B279)</f>
        <v>0</v>
      </c>
      <c r="AI279" s="4">
        <f>SUMIFS('Aceite de Oliva'!AI$6:AI$257,'Aceite de Oliva'!$A$6:$A$257,"&gt;="&amp;$A279,'Aceite de Oliva'!$B$6:$B$257,"&lt;="&amp;$B279)</f>
        <v>0</v>
      </c>
      <c r="AJ279" s="9"/>
      <c r="AK279" s="9"/>
      <c r="AL279" s="9"/>
      <c r="AM279" s="4">
        <f>SUMIFS('Aceite de Oliva'!AM$6:AM$257,'Aceite de Oliva'!$A$6:$A$257,"&gt;="&amp;$A279,'Aceite de Oliva'!$B$6:$B$257,"&lt;="&amp;$B279)</f>
        <v>0</v>
      </c>
      <c r="AN279" s="4">
        <f>SUMIFS('Aceite de Oliva'!AN$6:AN$257,'Aceite de Oliva'!$A$6:$A$257,"&gt;="&amp;$A279,'Aceite de Oliva'!$B$6:$B$257,"&lt;="&amp;$B279)</f>
        <v>0</v>
      </c>
      <c r="AO279" s="4">
        <f>SUMIFS('Aceite de Oliva'!AO$6:AO$257,'Aceite de Oliva'!$A$6:$A$257,"&gt;="&amp;$A279,'Aceite de Oliva'!$B$6:$B$257,"&lt;="&amp;$B279)</f>
        <v>0</v>
      </c>
      <c r="AP279" s="4">
        <f>SUMIFS('Aceite de Oliva'!AP$6:AP$257,'Aceite de Oliva'!$A$6:$A$257,"&gt;="&amp;$A279,'Aceite de Oliva'!$B$6:$B$257,"&lt;="&amp;$B279)</f>
        <v>0</v>
      </c>
      <c r="AQ279" s="9"/>
      <c r="AR279" s="9"/>
      <c r="AT279" s="4">
        <f>SUMIFS('Aceite de Oliva'!AT$6:AT$257,'Aceite de Oliva'!$A$6:$A$257,"&gt;="&amp;$A279,'Aceite de Oliva'!$B$6:$B$257,"&lt;="&amp;$B279)</f>
        <v>0</v>
      </c>
      <c r="AU279" s="4">
        <f>SUMIFS('Aceite de Oliva'!AU$6:AU$257,'Aceite de Oliva'!$A$6:$A$257,"&gt;="&amp;$A279,'Aceite de Oliva'!$B$6:$B$257,"&lt;="&amp;$B279)</f>
        <v>0</v>
      </c>
      <c r="AV279" s="4">
        <f>SUMIFS('Aceite de Oliva'!AV$6:AV$257,'Aceite de Oliva'!$A$6:$A$257,"&gt;="&amp;$A279,'Aceite de Oliva'!$B$6:$B$257,"&lt;="&amp;$B279)</f>
        <v>0</v>
      </c>
      <c r="AW279" s="4">
        <f>SUMIFS('Aceite de Oliva'!AW$6:AW$257,'Aceite de Oliva'!$A$6:$A$257,"&gt;="&amp;$A279,'Aceite de Oliva'!$B$6:$B$257,"&lt;="&amp;$B279)</f>
        <v>0</v>
      </c>
      <c r="BA279" s="4">
        <f>SUMIFS('Aceite de Oliva'!BA$6:BA$257,'Aceite de Oliva'!$A$6:$A$257,"&gt;="&amp;A279,'Aceite de Oliva'!$B$6:$B$257,"&lt;="&amp;B279)</f>
        <v>0</v>
      </c>
      <c r="BB279" s="4">
        <f>SUMIFS('Aceite de Oliva'!BB$6:BB$257,'Aceite de Oliva'!$A$6:$A$257,"&gt;="&amp;$A279,'Aceite de Oliva'!$B$6:$B$257,"&lt;="&amp;$B279)</f>
        <v>0</v>
      </c>
      <c r="BC279" s="4">
        <f>SUMIFS('Aceite de Oliva'!BC$6:BC$257,'Aceite de Oliva'!$A$6:$A$257,"&gt;="&amp;$A279,'Aceite de Oliva'!$B$6:$B$257,"&lt;="&amp;$B279)</f>
        <v>0</v>
      </c>
      <c r="BD279" s="4">
        <f>SUMIFS('Aceite de Oliva'!BD$6:BD$257,'Aceite de Oliva'!$A$6:$A$257,"&gt;="&amp;$A279,'Aceite de Oliva'!$B$6:$B$257,"&lt;="&amp;$B279)</f>
        <v>0</v>
      </c>
      <c r="BH279" s="4">
        <f>SUMIFS('Aceite de Oliva'!BH$6:BH$257,'Aceite de Oliva'!$A$6:$A$257,"&gt;="&amp;$A279,'Aceite de Oliva'!$B$6:$B$257,"&lt;="&amp;$B279)</f>
        <v>0</v>
      </c>
      <c r="BI279" s="4">
        <f>SUMIFS('Aceite de Oliva'!BI$6:BI$257,'Aceite de Oliva'!$A$6:$A$257,"&gt;="&amp;$A279,'Aceite de Oliva'!$B$6:$B$257,"&lt;="&amp;$B279)</f>
        <v>0</v>
      </c>
      <c r="BJ279" s="4">
        <f>SUMIFS('Aceite de Oliva'!BJ$6:BJ$257,'Aceite de Oliva'!$A$6:$A$257,"&gt;="&amp;$A279,'Aceite de Oliva'!$B$6:$B$257,"&lt;="&amp;$B279)</f>
        <v>0</v>
      </c>
      <c r="BK279" s="4">
        <f>SUMIFS('Aceite de Oliva'!BK$6:BK$257,'Aceite de Oliva'!$A$6:$A$257,"&gt;="&amp;$A279,'Aceite de Oliva'!$B$6:$B$257,"&lt;="&amp;$B279)</f>
        <v>0</v>
      </c>
      <c r="BO279" s="4">
        <f>SUMIFS('Aceite de Oliva'!BO$6:BO$257,'Aceite de Oliva'!$A$6:$A$257,"&gt;="&amp;$A279,'Aceite de Oliva'!$B$6:$B$257,"&lt;="&amp;$B279)</f>
        <v>0.36</v>
      </c>
      <c r="BP279" s="4">
        <f>SUMIFS('Aceite de Oliva'!BP$6:BP$257,'Aceite de Oliva'!$A$6:$A$257,"&gt;="&amp;$A279,'Aceite de Oliva'!$B$6:$B$257,"&lt;="&amp;$B279)</f>
        <v>0</v>
      </c>
      <c r="BQ279" s="4">
        <f>SUMIFS('Aceite de Oliva'!BQ$6:BQ$257,'Aceite de Oliva'!$A$6:$A$257,"&gt;="&amp;$A279,'Aceite de Oliva'!$B$6:$B$257,"&lt;="&amp;$B279)</f>
        <v>0.75</v>
      </c>
      <c r="BR279" s="4">
        <f>SUMIFS('Aceite de Oliva'!BR$6:BR$257,'Aceite de Oliva'!$A$6:$A$257,"&gt;="&amp;$A279,'Aceite de Oliva'!$B$6:$B$257,"&lt;="&amp;$B279)</f>
        <v>0</v>
      </c>
      <c r="BV279" s="4">
        <f>SUMIFS('Aceite de Oliva'!BV$6:BV$257,'Aceite de Oliva'!$A$6:$A$257,"&gt;="&amp;$A279,'Aceite de Oliva'!$B$6:$B$257,"&lt;="&amp;$B279)</f>
        <v>0</v>
      </c>
      <c r="BW279" s="4">
        <f>SUMIFS('Aceite de Oliva'!BW$6:BW$257,'Aceite de Oliva'!$A$6:$A$257,"&gt;="&amp;$A279,'Aceite de Oliva'!$B$6:$B$257,"&lt;="&amp;$B279)</f>
        <v>0</v>
      </c>
      <c r="BX279" s="4">
        <f>SUMIFS('Aceite de Oliva'!BX$6:BX$257,'Aceite de Oliva'!$A$6:$A$257,"&gt;="&amp;$A279,'Aceite de Oliva'!$B$6:$B$257,"&lt;="&amp;$B279)</f>
        <v>0</v>
      </c>
      <c r="BY279" s="4">
        <f>SUMIFS('Aceite de Oliva'!BY$6:BY$257,'Aceite de Oliva'!$A$6:$A$257,"&gt;="&amp;$A279,'Aceite de Oliva'!$B$6:$B$257,"&lt;="&amp;$B279)</f>
        <v>0</v>
      </c>
      <c r="CC279" s="4">
        <f>SUMIFS('Aceite de Oliva'!CC$6:CC$257,'Aceite de Oliva'!$A$6:$A$257,"&gt;="&amp;$A279,'Aceite de Oliva'!$B$6:$B$257,"&lt;="&amp;$B279)</f>
        <v>0</v>
      </c>
      <c r="CD279" s="4">
        <f>SUMIFS('Aceite de Oliva'!CD$6:CD$257,'Aceite de Oliva'!$A$6:$A$257,"&gt;="&amp;$A279,'Aceite de Oliva'!$B$6:$B$257,"&lt;="&amp;$B279)</f>
        <v>0</v>
      </c>
      <c r="CE279" s="4">
        <f>SUMIFS('Aceite de Oliva'!CE$6:CE$257,'Aceite de Oliva'!$A$6:$A$257,"&gt;="&amp;$A279,'Aceite de Oliva'!$B$6:$B$257,"&lt;="&amp;$B279)</f>
        <v>0</v>
      </c>
      <c r="CF279" s="4">
        <f>SUMIFS('Aceite de Oliva'!CF$6:CF$257,'Aceite de Oliva'!$A$6:$A$257,"&gt;="&amp;$A279,'Aceite de Oliva'!$B$6:$B$257,"&lt;="&amp;$B279)</f>
        <v>0</v>
      </c>
      <c r="CJ279" s="4">
        <f>SUMIFS('Aceite de Oliva'!CJ$6:CJ$257,'Aceite de Oliva'!$A$6:$A$257,"&gt;="&amp;$A279,'Aceite de Oliva'!$B$6:$B$257,"&lt;="&amp;$B279)</f>
        <v>0</v>
      </c>
      <c r="CK279" s="4">
        <f>SUMIFS('Aceite de Oliva'!CK$6:CK$257,'Aceite de Oliva'!$A$6:$A$257,"&gt;="&amp;$A279,'Aceite de Oliva'!$B$6:$B$257,"&lt;="&amp;$B279)</f>
        <v>0</v>
      </c>
      <c r="CL279" s="4">
        <f>SUMIFS('Aceite de Oliva'!CL$6:CL$257,'Aceite de Oliva'!$A$6:$A$257,"&gt;="&amp;$A279,'Aceite de Oliva'!$B$6:$B$257,"&lt;="&amp;$B279)</f>
        <v>0</v>
      </c>
      <c r="CM279" s="4">
        <f>SUMIFS('Aceite de Oliva'!CM$6:CM$257,'Aceite de Oliva'!$A$6:$A$257,"&gt;="&amp;$A279,'Aceite de Oliva'!$B$6:$B$257,"&lt;="&amp;$B279)</f>
        <v>0</v>
      </c>
      <c r="CQ279" s="4">
        <f>SUMIFS('Aceite de Oliva'!CQ$6:CQ$257,'Aceite de Oliva'!$A$6:$A$257,"&gt;="&amp;$A279,'Aceite de Oliva'!$B$6:$B$257,"&lt;="&amp;$B279)</f>
        <v>0</v>
      </c>
      <c r="CR279" s="4">
        <f>SUMIFS('Aceite de Oliva'!CR$6:CR$257,'Aceite de Oliva'!$A$6:$A$257,"&gt;="&amp;$A279,'Aceite de Oliva'!$B$6:$B$257,"&lt;="&amp;$B279)</f>
        <v>0</v>
      </c>
      <c r="CS279" s="4">
        <f>SUMIFS('Aceite de Oliva'!CS$6:CS$257,'Aceite de Oliva'!$A$6:$A$257,"&gt;="&amp;$A279,'Aceite de Oliva'!$B$6:$B$257,"&lt;="&amp;$B279)</f>
        <v>0</v>
      </c>
      <c r="CT279" s="4">
        <f>SUMIFS('Aceite de Oliva'!CT$6:CT$257,'Aceite de Oliva'!$A$6:$A$257,"&gt;="&amp;$A279,'Aceite de Oliva'!$B$6:$B$257,"&lt;="&amp;$B279)</f>
        <v>0</v>
      </c>
      <c r="CX279" s="4">
        <f>SUMIFS('Aceite de Oliva'!CX$6:CX$257,'Aceite de Oliva'!$A$6:$A$257,"&gt;="&amp;$A279,'Aceite de Oliva'!$B$6:$B$257,"&lt;="&amp;$B279)</f>
        <v>0</v>
      </c>
      <c r="CY279" s="4">
        <f>SUMIFS('Aceite de Oliva'!CY$6:CY$257,'Aceite de Oliva'!$A$6:$A$257,"&gt;="&amp;$A279,'Aceite de Oliva'!$B$6:$B$257,"&lt;="&amp;$B279)</f>
        <v>0</v>
      </c>
      <c r="CZ279" s="4">
        <f>SUMIFS('Aceite de Oliva'!CZ$6:CZ$257,'Aceite de Oliva'!$A$6:$A$257,"&gt;="&amp;$A279,'Aceite de Oliva'!$B$6:$B$257,"&lt;="&amp;$B279)</f>
        <v>0</v>
      </c>
      <c r="DA279" s="4">
        <f>SUMIFS('Aceite de Oliva'!DA$6:DA$257,'Aceite de Oliva'!$A$6:$A$257,"&gt;="&amp;$A279,'Aceite de Oliva'!$B$6:$B$257,"&lt;="&amp;$B279)</f>
        <v>0</v>
      </c>
      <c r="DE279" s="4">
        <f>SUMIFS('Aceite de Oliva'!DE$6:DE$257,'Aceite de Oliva'!$A$6:$A$257,"&gt;="&amp;$A279,'Aceite de Oliva'!$B$6:$B$257,"&lt;="&amp;$B279)</f>
        <v>0</v>
      </c>
      <c r="DF279" s="4">
        <f>SUMIFS('Aceite de Oliva'!DF$6:DF$257,'Aceite de Oliva'!$A$6:$A$257,"&gt;="&amp;$A279,'Aceite de Oliva'!$B$6:$B$257,"&lt;="&amp;$B279)</f>
        <v>0</v>
      </c>
      <c r="DG279" s="4">
        <f>SUMIFS('Aceite de Oliva'!DG$6:DG$257,'Aceite de Oliva'!$A$6:$A$257,"&gt;="&amp;$A279,'Aceite de Oliva'!$B$6:$B$257,"&lt;="&amp;$B279)</f>
        <v>0</v>
      </c>
      <c r="DH279" s="4">
        <f>SUMIFS('Aceite de Oliva'!DH$6:DH$257,'Aceite de Oliva'!$A$6:$A$257,"&gt;="&amp;$A279,'Aceite de Oliva'!$B$6:$B$257,"&lt;="&amp;$B279)</f>
        <v>0</v>
      </c>
      <c r="DL279" s="4">
        <f>SUMIFS('Aceite de Oliva'!DL$6:DL$257,'Aceite de Oliva'!$A$6:$A$257,"&gt;="&amp;$A279,'Aceite de Oliva'!$B$6:$B$257,"&lt;="&amp;$B279)</f>
        <v>0</v>
      </c>
      <c r="DM279" s="4">
        <f>SUMIFS('Aceite de Oliva'!DM$6:DM$257,'Aceite de Oliva'!$A$6:$A$257,"&gt;="&amp;$A279,'Aceite de Oliva'!$B$6:$B$257,"&lt;="&amp;$B279)</f>
        <v>0</v>
      </c>
      <c r="DN279" s="4">
        <f>SUMIFS('Aceite de Oliva'!DN$6:DN$257,'Aceite de Oliva'!$A$6:$A$257,"&gt;="&amp;$A279,'Aceite de Oliva'!$B$6:$B$257,"&lt;="&amp;$B279)</f>
        <v>0</v>
      </c>
      <c r="DO279" s="4">
        <f>SUMIFS('Aceite de Oliva'!DO$6:DO$257,'Aceite de Oliva'!$A$6:$A$257,"&gt;="&amp;$A279,'Aceite de Oliva'!$B$6:$B$257,"&lt;="&amp;$B279)</f>
        <v>0</v>
      </c>
      <c r="DS279" s="4">
        <f>SUMIFS('Aceite de Oliva'!DS$6:DS$257,'Aceite de Oliva'!$A$6:$A$257,"&gt;="&amp;$A279,'Aceite de Oliva'!$B$6:$B$257,"&lt;="&amp;$B279)</f>
        <v>0</v>
      </c>
      <c r="DT279" s="4">
        <f>SUMIFS('Aceite de Oliva'!DT$6:DT$257,'Aceite de Oliva'!$A$6:$A$257,"&gt;="&amp;$A279,'Aceite de Oliva'!$B$6:$B$257,"&lt;="&amp;$B279)</f>
        <v>0</v>
      </c>
      <c r="DU279" s="4">
        <f>SUMIFS('Aceite de Oliva'!DU$6:DU$257,'Aceite de Oliva'!$A$6:$A$257,"&gt;="&amp;$A279,'Aceite de Oliva'!$B$6:$B$257,"&lt;="&amp;$B279)</f>
        <v>0</v>
      </c>
      <c r="DV279" s="4">
        <f>SUMIFS('Aceite de Oliva'!DV$6:DV$257,'Aceite de Oliva'!$A$6:$A$257,"&gt;="&amp;$A279,'Aceite de Oliva'!$B$6:$B$257,"&lt;="&amp;$B279)</f>
        <v>0</v>
      </c>
      <c r="DZ279" s="4">
        <f>SUMIFS('Aceite de Oliva'!DZ$6:DZ$257,'Aceite de Oliva'!$A$6:$A$257,"&gt;="&amp;$A279,'Aceite de Oliva'!$B$6:$B$257,"&lt;="&amp;$B279)</f>
        <v>0</v>
      </c>
      <c r="EA279" s="4">
        <f>SUMIFS('Aceite de Oliva'!EA$6:EA$257,'Aceite de Oliva'!$A$6:$A$257,"&gt;="&amp;$A279,'Aceite de Oliva'!$B$6:$B$257,"&lt;="&amp;$B279)</f>
        <v>0</v>
      </c>
      <c r="EB279" s="4">
        <f>SUMIFS('Aceite de Oliva'!EB$6:EB$257,'Aceite de Oliva'!$A$6:$A$257,"&gt;="&amp;$A279,'Aceite de Oliva'!$B$6:$B$257,"&lt;="&amp;$B279)</f>
        <v>0</v>
      </c>
      <c r="EC279" s="4">
        <f>SUMIFS('Aceite de Oliva'!EC$6:EC$257,'Aceite de Oliva'!$A$6:$A$257,"&gt;="&amp;$A279,'Aceite de Oliva'!$B$6:$B$257,"&lt;="&amp;$B279)</f>
        <v>0</v>
      </c>
      <c r="EG279" s="4">
        <f>SUMIFS('Aceite de Oliva'!EG$6:EG$257,'Aceite de Oliva'!$A$6:$A$257,"&gt;="&amp;$A279,'Aceite de Oliva'!$B$6:$B$257,"&lt;="&amp;$B279)</f>
        <v>0</v>
      </c>
      <c r="EH279" s="4">
        <f>SUMIFS('Aceite de Oliva'!EH$6:EH$257,'Aceite de Oliva'!$A$6:$A$257,"&gt;="&amp;$A279,'Aceite de Oliva'!$B$6:$B$257,"&lt;="&amp;$B279)</f>
        <v>0</v>
      </c>
      <c r="EI279" s="4">
        <f>SUMIFS('Aceite de Oliva'!EI$6:EI$257,'Aceite de Oliva'!$A$6:$A$257,"&gt;="&amp;$A279,'Aceite de Oliva'!$B$6:$B$257,"&lt;="&amp;$B279)</f>
        <v>0</v>
      </c>
      <c r="EJ279" s="4">
        <f>SUMIFS('Aceite de Oliva'!EJ$6:EJ$257,'Aceite de Oliva'!$A$6:$A$257,"&gt;="&amp;$A279,'Aceite de Oliva'!$B$6:$B$257,"&lt;="&amp;$B279)</f>
        <v>0</v>
      </c>
      <c r="EN279" s="4">
        <f>SUMIFS('Aceite de Oliva'!EN$6:EN$257,'Aceite de Oliva'!$A$6:$A$257,"&gt;="&amp;$A279,'Aceite de Oliva'!$B$6:$B$257,"&lt;="&amp;$B279)</f>
        <v>0</v>
      </c>
      <c r="EO279" s="4">
        <f>SUMIFS('Aceite de Oliva'!EO$6:EO$257,'Aceite de Oliva'!$A$6:$A$257,"&gt;="&amp;$A279,'Aceite de Oliva'!$B$6:$B$257,"&lt;="&amp;$B279)</f>
        <v>0</v>
      </c>
      <c r="EP279" s="4">
        <f>SUMIFS('Aceite de Oliva'!EP$6:EP$257,'Aceite de Oliva'!$A$6:$A$257,"&gt;="&amp;$A279,'Aceite de Oliva'!$B$6:$B$257,"&lt;="&amp;$B279)</f>
        <v>0</v>
      </c>
      <c r="EQ279" s="4">
        <f>SUMIFS('Aceite de Oliva'!EQ$6:EQ$257,'Aceite de Oliva'!$A$6:$A$257,"&gt;="&amp;$A279,'Aceite de Oliva'!$B$6:$B$257,"&lt;="&amp;$B279)</f>
        <v>0</v>
      </c>
      <c r="EU279" s="4">
        <f>SUMIFS('Aceite de Oliva'!EU$6:EU$257,'Aceite de Oliva'!$A$6:$A$257,"&gt;="&amp;$A279,'Aceite de Oliva'!$B$6:$B$257,"&lt;="&amp;$B279)</f>
        <v>0.11</v>
      </c>
      <c r="EV279" s="4">
        <f>SUMIFS('Aceite de Oliva'!EV$6:EV$257,'Aceite de Oliva'!$A$6:$A$257,"&gt;="&amp;$A279,'Aceite de Oliva'!$B$6:$B$257,"&lt;="&amp;$B279)</f>
        <v>0</v>
      </c>
      <c r="EW279" s="4">
        <f>SUMIFS('Aceite de Oliva'!EW$6:EW$257,'Aceite de Oliva'!$A$6:$A$257,"&gt;="&amp;$A279,'Aceite de Oliva'!$B$6:$B$257,"&lt;="&amp;$B279)</f>
        <v>0.17</v>
      </c>
      <c r="EX279" s="4">
        <f>SUMIFS('Aceite de Oliva'!EX$6:EX$257,'Aceite de Oliva'!$A$6:$A$257,"&gt;="&amp;$A279,'Aceite de Oliva'!$B$6:$B$257,"&lt;="&amp;$B279)</f>
        <v>0</v>
      </c>
      <c r="FB279" s="4">
        <f>SUMIFS('Aceite de Oliva'!FB$6:FB$257,'Aceite de Oliva'!$A$6:$A$257,"&gt;="&amp;$A279,'Aceite de Oliva'!$B$6:$B$257,"&lt;="&amp;$B279)</f>
        <v>0</v>
      </c>
      <c r="FC279" s="4">
        <f>SUMIFS('Aceite de Oliva'!FC$6:FC$257,'Aceite de Oliva'!$A$6:$A$257,"&gt;="&amp;$A279,'Aceite de Oliva'!$B$6:$B$257,"&lt;="&amp;$B279)</f>
        <v>0</v>
      </c>
      <c r="FD279" s="4">
        <f>SUMIFS('Aceite de Oliva'!FD$6:FD$257,'Aceite de Oliva'!$A$6:$A$257,"&gt;="&amp;$A279,'Aceite de Oliva'!$B$6:$B$257,"&lt;="&amp;$B279)</f>
        <v>0</v>
      </c>
      <c r="FE279" s="4">
        <f>SUMIFS('Aceite de Oliva'!FE$6:FE$257,'Aceite de Oliva'!$A$6:$A$257,"&gt;="&amp;$A279,'Aceite de Oliva'!$B$6:$B$257,"&lt;="&amp;$B279)</f>
        <v>0</v>
      </c>
      <c r="FI279" s="4">
        <f>SUMIFS('Aceite de Oliva'!FI$6:FI$257,'Aceite de Oliva'!$A$6:$A$257,"&gt;="&amp;$A279,'Aceite de Oliva'!$B$6:$B$257,"&lt;="&amp;$B279)</f>
        <v>0</v>
      </c>
      <c r="FJ279" s="4">
        <f>SUMIFS('Aceite de Oliva'!FJ$6:FJ$257,'Aceite de Oliva'!$A$6:$A$257,"&gt;="&amp;$A279,'Aceite de Oliva'!$B$6:$B$257,"&lt;="&amp;$B279)</f>
        <v>0</v>
      </c>
      <c r="FK279" s="4">
        <f>SUMIFS('Aceite de Oliva'!FK$6:FK$257,'Aceite de Oliva'!$A$6:$A$257,"&gt;="&amp;$A279,'Aceite de Oliva'!$B$6:$B$257,"&lt;="&amp;$B279)</f>
        <v>0</v>
      </c>
      <c r="FL279" s="4">
        <f>SUMIFS('Aceite de Oliva'!FL$6:FL$257,'Aceite de Oliva'!$A$6:$A$257,"&gt;="&amp;$A279,'Aceite de Oliva'!$B$6:$B$257,"&lt;="&amp;$B279)</f>
        <v>0</v>
      </c>
      <c r="FP279" s="4">
        <f>SUMIFS('Aceite de Oliva'!FP$6:FP$257,'Aceite de Oliva'!$A$6:$A$257,"&gt;="&amp;$A279,'Aceite de Oliva'!$B$6:$B$257,"&lt;="&amp;$B279)</f>
        <v>0</v>
      </c>
      <c r="FQ279" s="4">
        <f>SUMIFS('Aceite de Oliva'!FQ$6:FQ$257,'Aceite de Oliva'!$A$6:$A$257,"&gt;="&amp;$A279,'Aceite de Oliva'!$B$6:$B$257,"&lt;="&amp;$B279)</f>
        <v>0</v>
      </c>
      <c r="FR279" s="4">
        <f>SUMIFS('Aceite de Oliva'!FR$6:FR$257,'Aceite de Oliva'!$A$6:$A$257,"&gt;="&amp;$A279,'Aceite de Oliva'!$B$6:$B$257,"&lt;="&amp;$B279)</f>
        <v>0</v>
      </c>
      <c r="FS279" s="4">
        <f>SUMIFS('Aceite de Oliva'!FS$6:FS$257,'Aceite de Oliva'!$A$6:$A$257,"&gt;="&amp;$A279,'Aceite de Oliva'!$B$6:$B$257,"&lt;="&amp;$B279)</f>
        <v>0</v>
      </c>
      <c r="FW279" s="4">
        <f>SUMIFS('Aceite de Oliva'!FW$6:FW$257,'Aceite de Oliva'!$A$6:$A$257,"&gt;="&amp;$A279,'Aceite de Oliva'!$B$6:$B$257,"&lt;="&amp;$B279)</f>
        <v>0</v>
      </c>
      <c r="FX279" s="4">
        <f>SUMIFS('Aceite de Oliva'!FX$6:FX$257,'Aceite de Oliva'!$A$6:$A$257,"&gt;="&amp;$A279,'Aceite de Oliva'!$B$6:$B$257,"&lt;="&amp;$B279)</f>
        <v>0</v>
      </c>
      <c r="FY279" s="4">
        <f>SUMIFS('Aceite de Oliva'!FY$6:FY$257,'Aceite de Oliva'!$A$6:$A$257,"&gt;="&amp;$A279,'Aceite de Oliva'!$B$6:$B$257,"&lt;="&amp;$B279)</f>
        <v>0</v>
      </c>
      <c r="FZ279" s="4">
        <f>SUMIFS('Aceite de Oliva'!FZ$6:FZ$257,'Aceite de Oliva'!$A$6:$A$257,"&gt;="&amp;$A279,'Aceite de Oliva'!$B$6:$B$257,"&lt;="&amp;$B279)</f>
        <v>0</v>
      </c>
      <c r="GD279" s="4">
        <f>SUMIFS('Aceite de Oliva'!GD$6:GD$257,'Aceite de Oliva'!$A$6:$A$257,"&gt;="&amp;$A279,'Aceite de Oliva'!$B$6:$B$257,"&lt;="&amp;$B279)</f>
        <v>0</v>
      </c>
      <c r="GE279" s="4">
        <f>SUMIFS('Aceite de Oliva'!GE$6:GE$257,'Aceite de Oliva'!$A$6:$A$257,"&gt;="&amp;$A279,'Aceite de Oliva'!$B$6:$B$257,"&lt;="&amp;$B279)</f>
        <v>0</v>
      </c>
      <c r="GF279" s="4">
        <f>SUMIFS('Aceite de Oliva'!GF$6:GF$257,'Aceite de Oliva'!$A$6:$A$257,"&gt;="&amp;$A279,'Aceite de Oliva'!$B$6:$B$257,"&lt;="&amp;$B279)</f>
        <v>0</v>
      </c>
      <c r="GG279" s="4">
        <f>SUMIFS('Aceite de Oliva'!GG$6:GG$257,'Aceite de Oliva'!$A$6:$A$257,"&gt;="&amp;$A279,'Aceite de Oliva'!$B$6:$B$257,"&lt;="&amp;$B279)</f>
        <v>0</v>
      </c>
      <c r="GK279" s="4">
        <f>SUMIFS('Aceite de Oliva'!GK$6:GK$257,'Aceite de Oliva'!$A$6:$A$257,"&gt;="&amp;$A279,'Aceite de Oliva'!$B$6:$B$257,"&lt;="&amp;$B279)</f>
        <v>0</v>
      </c>
      <c r="GL279" s="4">
        <f>SUMIFS('Aceite de Oliva'!GL$6:GL$257,'Aceite de Oliva'!$A$6:$A$257,"&gt;="&amp;$A279,'Aceite de Oliva'!$B$6:$B$257,"&lt;="&amp;$B279)</f>
        <v>0</v>
      </c>
      <c r="GM279" s="4">
        <f>SUMIFS('Aceite de Oliva'!GM$6:GM$257,'Aceite de Oliva'!$A$6:$A$257,"&gt;="&amp;$A279,'Aceite de Oliva'!$B$6:$B$257,"&lt;="&amp;$B279)</f>
        <v>0</v>
      </c>
      <c r="GN279" s="4">
        <f>SUMIFS('Aceite de Oliva'!GN$6:GN$257,'Aceite de Oliva'!$A$6:$A$257,"&gt;="&amp;$A279,'Aceite de Oliva'!$B$6:$B$257,"&lt;="&amp;$B279)</f>
        <v>0</v>
      </c>
      <c r="GR279" s="4">
        <f>SUMIFS('Aceite de Oliva'!GR$6:GR$257,'Aceite de Oliva'!$A$6:$A$257,"&gt;="&amp;$A279,'Aceite de Oliva'!$B$6:$B$257,"&lt;="&amp;$B279)</f>
        <v>0</v>
      </c>
      <c r="GS279" s="4">
        <f>SUMIFS('Aceite de Oliva'!GS$6:GS$257,'Aceite de Oliva'!$A$6:$A$257,"&gt;="&amp;$A279,'Aceite de Oliva'!$B$6:$B$257,"&lt;="&amp;$B279)</f>
        <v>0</v>
      </c>
      <c r="GT279" s="4">
        <f>SUMIFS('Aceite de Oliva'!GT$6:GT$257,'Aceite de Oliva'!$A$6:$A$257,"&gt;="&amp;$A279,'Aceite de Oliva'!$B$6:$B$257,"&lt;="&amp;$B279)</f>
        <v>0</v>
      </c>
      <c r="GU279" s="4">
        <f>SUMIFS('Aceite de Oliva'!GU$6:GU$257,'Aceite de Oliva'!$A$6:$A$257,"&gt;="&amp;$A279,'Aceite de Oliva'!$B$6:$B$257,"&lt;="&amp;$B279)</f>
        <v>0</v>
      </c>
      <c r="GY279" s="4">
        <f>SUMIFS('Aceite de Oliva'!GY$6:GY$257,'Aceite de Oliva'!$A$6:$A$257,"&gt;="&amp;$A279,'Aceite de Oliva'!$B$6:$B$257,"&lt;="&amp;$B279)</f>
        <v>0</v>
      </c>
      <c r="GZ279" s="4">
        <f>SUMIFS('Aceite de Oliva'!GZ$6:GZ$257,'Aceite de Oliva'!$A$6:$A$257,"&gt;="&amp;$A279,'Aceite de Oliva'!$B$6:$B$257,"&lt;="&amp;$B279)</f>
        <v>0</v>
      </c>
      <c r="HA279" s="4">
        <f>SUMIFS('Aceite de Oliva'!HA$6:HA$257,'Aceite de Oliva'!$A$6:$A$257,"&gt;="&amp;$A279,'Aceite de Oliva'!$B$6:$B$257,"&lt;="&amp;$B279)</f>
        <v>0</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v>
      </c>
      <c r="HN279" s="4">
        <f>SUMIFS('Aceite de Oliva'!HN$6:HN$257,'Aceite de Oliva'!$A$6:$A$257,"&gt;="&amp;$A279,'Aceite de Oliva'!$B$6:$B$257,"&lt;="&amp;$B279)</f>
        <v>0</v>
      </c>
      <c r="HO279" s="4">
        <f>SUMIFS('Aceite de Oliva'!HO$6:HO$257,'Aceite de Oliva'!$A$6:$A$257,"&gt;="&amp;$A279,'Aceite de Oliva'!$B$6:$B$257,"&lt;="&amp;$B279)</f>
        <v>0</v>
      </c>
      <c r="HP279" s="4">
        <f>SUMIFS('Aceite de Oliva'!HP$6:HP$257,'Aceite de Oliva'!$A$6:$A$257,"&gt;="&amp;$A279,'Aceite de Oliva'!$B$6:$B$257,"&lt;="&amp;$B279)</f>
        <v>0</v>
      </c>
      <c r="HT279" s="4">
        <f>SUMIFS('Aceite de Oliva'!HT$6:HT$257,'Aceite de Oliva'!$A$6:$A$257,"&gt;="&amp;$A279,'Aceite de Oliva'!$B$6:$B$257,"&lt;="&amp;$B279)</f>
        <v>0</v>
      </c>
      <c r="HU279" s="4">
        <f>SUMIFS('Aceite de Oliva'!HU$6:HU$257,'Aceite de Oliva'!$A$6:$A$257,"&gt;="&amp;$A279,'Aceite de Oliva'!$B$6:$B$257,"&lt;="&amp;$B279)</f>
        <v>0</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v>
      </c>
      <c r="IB279" s="4">
        <f>SUMIFS('Aceite de Oliva'!IB$6:IB$257,'Aceite de Oliva'!$A$6:$A$257,"&gt;="&amp;$A279,'Aceite de Oliva'!$B$6:$B$257,"&lt;="&amp;$B279)</f>
        <v>0</v>
      </c>
      <c r="IC279" s="4">
        <f>SUMIFS('Aceite de Oliva'!IC$6:IC$257,'Aceite de Oliva'!$A$6:$A$257,"&gt;="&amp;$A279,'Aceite de Oliva'!$B$6:$B$257,"&lt;="&amp;$B279)</f>
        <v>0</v>
      </c>
      <c r="ID279" s="4">
        <f>SUMIFS('Aceite de Oliva'!ID$6:ID$257,'Aceite de Oliva'!$A$6:$A$257,"&gt;="&amp;$A279,'Aceite de Oliva'!$B$6:$B$257,"&lt;="&amp;$B279)</f>
        <v>0</v>
      </c>
      <c r="IH279" s="4">
        <f>SUMIFS('Aceite de Oliva'!IH$6:IH$257,'Aceite de Oliva'!$A$6:$A$257,"&gt;="&amp;$A279,'Aceite de Oliva'!$B$6:$B$257,"&lt;="&amp;$B279)</f>
        <v>0</v>
      </c>
      <c r="II279" s="4">
        <f>SUMIFS('Aceite de Oliva'!II$6:II$257,'Aceite de Oliva'!$A$6:$A$257,"&gt;="&amp;$A279,'Aceite de Oliva'!$B$6:$B$257,"&lt;="&amp;$B279)</f>
        <v>0</v>
      </c>
      <c r="IJ279" s="4">
        <f>SUMIFS('Aceite de Oliva'!IJ$6:IJ$257,'Aceite de Oliva'!$A$6:$A$257,"&gt;="&amp;$A279,'Aceite de Oliva'!$B$6:$B$257,"&lt;="&amp;$B279)</f>
        <v>0</v>
      </c>
      <c r="IK279" s="4">
        <f>SUMIFS('Aceite de Oliva'!IK$6:IK$257,'Aceite de Oliva'!$A$6:$A$257,"&gt;="&amp;$A279,'Aceite de Oliva'!$B$6:$B$257,"&lt;="&amp;$B279)</f>
        <v>0</v>
      </c>
      <c r="IO279" s="4">
        <f>SUMIFS('Aceite de Oliva'!IO$6:IO$257,'Aceite de Oliva'!$A$6:$A$257,"&gt;="&amp;$A279,'Aceite de Oliva'!$B$6:$B$257,"&lt;="&amp;$B279)</f>
        <v>0</v>
      </c>
      <c r="IP279" s="4">
        <f>SUMIFS('Aceite de Oliva'!IP$6:IP$257,'Aceite de Oliva'!$A$6:$A$257,"&gt;="&amp;$A279,'Aceite de Oliva'!$B$6:$B$257,"&lt;="&amp;$B279)</f>
        <v>0</v>
      </c>
      <c r="IQ279" s="4">
        <f>SUMIFS('Aceite de Oliva'!IQ$6:IQ$257,'Aceite de Oliva'!$A$6:$A$257,"&gt;="&amp;$A279,'Aceite de Oliva'!$B$6:$B$257,"&lt;="&amp;$B279)</f>
        <v>0</v>
      </c>
      <c r="IR279" s="4">
        <f>SUMIFS('Aceite de Oliva'!IR$6:IR$257,'Aceite de Oliva'!$A$6:$A$257,"&gt;="&amp;$A279,'Aceite de Oliva'!$B$6:$B$257,"&lt;="&amp;$B279)</f>
        <v>0</v>
      </c>
      <c r="IV279" s="4">
        <f>SUMIFS('Aceite de Oliva'!IV$6:IV$257,'Aceite de Oliva'!$A$6:$A$257,"&gt;="&amp;$A279,'Aceite de Oliva'!$B$6:$B$257,"&lt;="&amp;$B279)</f>
        <v>0</v>
      </c>
      <c r="IW279" s="4">
        <f>SUMIFS('Aceite de Oliva'!IW$6:IW$257,'Aceite de Oliva'!$A$6:$A$257,"&gt;="&amp;$A279,'Aceite de Oliva'!$B$6:$B$257,"&lt;="&amp;$B279)</f>
        <v>0</v>
      </c>
      <c r="IX279" s="4">
        <f>SUMIFS('Aceite de Oliva'!IX$6:IX$257,'Aceite de Oliva'!$A$6:$A$257,"&gt;="&amp;$A279,'Aceite de Oliva'!$B$6:$B$257,"&lt;="&amp;$B279)</f>
        <v>0</v>
      </c>
      <c r="IY279" s="4">
        <f>SUMIFS('Aceite de Oliva'!IY$6:IY$257,'Aceite de Oliva'!$A$6:$A$257,"&gt;="&amp;$A279,'Aceite de Oliva'!$B$6:$B$257,"&lt;="&amp;$B279)</f>
        <v>0</v>
      </c>
      <c r="JC279" s="4">
        <f>SUMIFS('Aceite de Oliva'!JC$6:JC$257,'Aceite de Oliva'!$A$6:$A$257,"&gt;="&amp;$A279,'Aceite de Oliva'!$B$6:$B$257,"&lt;="&amp;$B279)</f>
        <v>0</v>
      </c>
      <c r="JD279" s="4">
        <f>SUMIFS('Aceite de Oliva'!JD$6:JD$257,'Aceite de Oliva'!$A$6:$A$257,"&gt;="&amp;$A279,'Aceite de Oliva'!$B$6:$B$257,"&lt;="&amp;$B279)</f>
        <v>0</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v>
      </c>
      <c r="JK279" s="4">
        <f>SUMIFS('Aceite de Oliva'!JK$6:JK$257,'Aceite de Oliva'!$A$6:$A$257,"&gt;="&amp;$A279,'Aceite de Oliva'!$B$6:$B$257,"&lt;="&amp;$B279)</f>
        <v>0</v>
      </c>
      <c r="JL279" s="4">
        <f>SUMIFS('Aceite de Oliva'!JL$6:JL$257,'Aceite de Oliva'!$A$6:$A$257,"&gt;="&amp;$A279,'Aceite de Oliva'!$B$6:$B$257,"&lt;="&amp;$B279)</f>
        <v>0</v>
      </c>
      <c r="JM279" s="4">
        <f>SUMIFS('Aceite de Oliva'!JM$6:JM$257,'Aceite de Oliva'!$A$6:$A$257,"&gt;="&amp;$A279,'Aceite de Oliva'!$B$6:$B$257,"&lt;="&amp;$B279)</f>
        <v>0</v>
      </c>
      <c r="JQ279" s="4">
        <f>SUMIFS('Aceite de Oliva'!JQ$6:JQ$257,'Aceite de Oliva'!$A$6:$A$257,"&gt;="&amp;$A279,'Aceite de Oliva'!$B$6:$B$257,"&lt;="&amp;$B279)</f>
        <v>0</v>
      </c>
      <c r="JR279" s="4">
        <f>SUMIFS('Aceite de Oliva'!JR$6:JR$257,'Aceite de Oliva'!$A$6:$A$257,"&gt;="&amp;$A279,'Aceite de Oliva'!$B$6:$B$257,"&lt;="&amp;$B279)</f>
        <v>0</v>
      </c>
      <c r="JS279" s="4">
        <f>SUMIFS('Aceite de Oliva'!JS$6:JS$257,'Aceite de Oliva'!$A$6:$A$257,"&gt;="&amp;$A279,'Aceite de Oliva'!$B$6:$B$257,"&lt;="&amp;$B279)</f>
        <v>0</v>
      </c>
      <c r="JT279" s="4">
        <f>SUMIFS('Aceite de Oliva'!JT$6:JT$257,'Aceite de Oliva'!$A$6:$A$257,"&gt;="&amp;$A279,'Aceite de Oliva'!$B$6:$B$257,"&lt;="&amp;$B279)</f>
        <v>0</v>
      </c>
      <c r="JX279" s="4">
        <f>SUMIFS('Aceite de Oliva'!JX$6:JX$257,'Aceite de Oliva'!$A$6:$A$257,"&gt;="&amp;$A279,'Aceite de Oliva'!$B$6:$B$257,"&lt;="&amp;$B279)</f>
        <v>0</v>
      </c>
      <c r="JY279" s="4">
        <f>SUMIFS('Aceite de Oliva'!JY$6:JY$257,'Aceite de Oliva'!$A$6:$A$257,"&gt;="&amp;$A279,'Aceite de Oliva'!$B$6:$B$257,"&lt;="&amp;$B279)</f>
        <v>0</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v>
      </c>
      <c r="KM279" s="4">
        <f>SUMIFS('Aceite de Oliva'!KM$6:KM$257,'Aceite de Oliva'!$A$6:$A$257,"&gt;="&amp;$A279,'Aceite de Oliva'!$B$6:$B$257,"&lt;="&amp;$B279)</f>
        <v>0</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v>
      </c>
      <c r="LO279" s="4">
        <f>SUMIFS('Aceite de Oliva'!LO$6:LO$257,'Aceite de Oliva'!$A$6:$A$257,"&gt;="&amp;$A279,'Aceite de Oliva'!$B$6:$B$257,"&lt;="&amp;$B279)</f>
        <v>0</v>
      </c>
      <c r="LP279" s="4">
        <f>SUMIFS('Aceite de Oliva'!LP$6:LP$257,'Aceite de Oliva'!$A$6:$A$257,"&gt;="&amp;$A279,'Aceite de Oliva'!$B$6:$B$257,"&lt;="&amp;$B279)</f>
        <v>0</v>
      </c>
      <c r="LQ279" s="4">
        <f>SUMIFS('Aceite de Oliva'!LQ$6:LQ$257,'Aceite de Oliva'!$A$6:$A$257,"&gt;="&amp;$A279,'Aceite de Oliva'!$B$6:$B$257,"&lt;="&amp;$B279)</f>
        <v>0</v>
      </c>
      <c r="LU279" s="4">
        <f>SUMIFS('Aceite de Oliva'!LU$6:LU$257,'Aceite de Oliva'!$A$6:$A$257,"&gt;="&amp;$A279,'Aceite de Oliva'!$B$6:$B$257,"&lt;="&amp;$B279)</f>
        <v>0</v>
      </c>
      <c r="LV279" s="4">
        <f>SUMIFS('Aceite de Oliva'!LV$6:LV$257,'Aceite de Oliva'!$A$6:$A$257,"&gt;="&amp;$A279,'Aceite de Oliva'!$B$6:$B$257,"&lt;="&amp;$B279)</f>
        <v>0</v>
      </c>
      <c r="LW279" s="4">
        <f>SUMIFS('Aceite de Oliva'!LW$6:LW$257,'Aceite de Oliva'!$A$6:$A$257,"&gt;="&amp;$A279,'Aceite de Oliva'!$B$6:$B$257,"&lt;="&amp;$B279)</f>
        <v>0</v>
      </c>
      <c r="LX279" s="4">
        <f>SUMIFS('Aceite de Oliva'!LX$6:LX$257,'Aceite de Oliva'!$A$6:$A$257,"&gt;="&amp;$A279,'Aceite de Oliva'!$B$6:$B$257,"&lt;="&amp;$B279)</f>
        <v>0</v>
      </c>
      <c r="MB279" s="4">
        <f>SUMIFS('Aceite de Oliva'!MB$6:MB$257,'Aceite de Oliva'!$A$6:$A$257,"&gt;="&amp;$A279,'Aceite de Oliva'!$B$6:$B$257,"&lt;="&amp;$B279)</f>
        <v>0</v>
      </c>
      <c r="MC279" s="4">
        <f>SUMIFS('Aceite de Oliva'!MC$6:MC$257,'Aceite de Oliva'!$A$6:$A$257,"&gt;="&amp;$A279,'Aceite de Oliva'!$B$6:$B$257,"&lt;="&amp;$B279)</f>
        <v>0</v>
      </c>
      <c r="MD279" s="4">
        <f>SUMIFS('Aceite de Oliva'!MD$6:MD$257,'Aceite de Oliva'!$A$6:$A$257,"&gt;="&amp;$A279,'Aceite de Oliva'!$B$6:$B$257,"&lt;="&amp;$B279)</f>
        <v>0</v>
      </c>
      <c r="ME279" s="4">
        <f>SUMIFS('Aceite de Oliva'!ME$6:ME$257,'Aceite de Oliva'!$A$6:$A$257,"&gt;="&amp;$A279,'Aceite de Oliva'!$B$6:$B$257,"&lt;="&amp;$B279)</f>
        <v>0</v>
      </c>
      <c r="MI279" s="4">
        <f>SUMIFS('Aceite de Oliva'!MI$6:MI$257,'Aceite de Oliva'!$A$6:$A$257,"&gt;="&amp;$A279,'Aceite de Oliva'!$B$6:$B$257,"&lt;="&amp;$B279)</f>
        <v>0</v>
      </c>
      <c r="MJ279" s="4">
        <f>SUMIFS('Aceite de Oliva'!MJ$6:MJ$257,'Aceite de Oliva'!$A$6:$A$257,"&gt;="&amp;$A279,'Aceite de Oliva'!$B$6:$B$257,"&lt;="&amp;$B279)</f>
        <v>0</v>
      </c>
      <c r="MK279" s="4">
        <f>SUMIFS('Aceite de Oliva'!MK$6:MK$257,'Aceite de Oliva'!$A$6:$A$257,"&gt;="&amp;$A279,'Aceite de Oliva'!$B$6:$B$257,"&lt;="&amp;$B279)</f>
        <v>0</v>
      </c>
      <c r="ML279" s="4">
        <f>SUMIFS('Aceite de Oliva'!ML$6:ML$257,'Aceite de Oliva'!$A$6:$A$257,"&gt;="&amp;$A279,'Aceite de Oliva'!$B$6:$B$257,"&lt;="&amp;$B279)</f>
        <v>0</v>
      </c>
      <c r="MP279" s="4">
        <f>SUMIFS('Aceite de Oliva'!MP$6:MP$257,'Aceite de Oliva'!$A$6:$A$257,"&gt;="&amp;$A279,'Aceite de Oliva'!$B$6:$B$257,"&lt;="&amp;$B279)</f>
        <v>0</v>
      </c>
      <c r="MQ279" s="4">
        <f>SUMIFS('Aceite de Oliva'!MQ$6:MQ$257,'Aceite de Oliva'!$A$6:$A$257,"&gt;="&amp;$A279,'Aceite de Oliva'!$B$6:$B$257,"&lt;="&amp;$B279)</f>
        <v>0</v>
      </c>
      <c r="MR279" s="4">
        <f>SUMIFS('Aceite de Oliva'!MR$6:MR$257,'Aceite de Oliva'!$A$6:$A$257,"&gt;="&amp;$A279,'Aceite de Oliva'!$B$6:$B$257,"&lt;="&amp;$B279)</f>
        <v>0</v>
      </c>
      <c r="MS279" s="4">
        <f>SUMIFS('Aceite de Oliva'!MS$6:MS$257,'Aceite de Oliva'!$A$6:$A$257,"&gt;="&amp;$A279,'Aceite de Oliva'!$B$6:$B$257,"&lt;="&amp;$B279)</f>
        <v>0</v>
      </c>
      <c r="MW279" s="4">
        <f>SUMIFS('Aceite de Oliva'!MW$6:MW$257,'Aceite de Oliva'!$A$6:$A$257,"&gt;="&amp;$A279,'Aceite de Oliva'!$B$6:$B$257,"&lt;="&amp;$B279)</f>
        <v>0.05</v>
      </c>
      <c r="MX279" s="4">
        <f>SUMIFS('Aceite de Oliva'!MX$6:MX$257,'Aceite de Oliva'!$A$6:$A$257,"&gt;="&amp;$A279,'Aceite de Oliva'!$B$6:$B$257,"&lt;="&amp;$B279)</f>
        <v>0</v>
      </c>
      <c r="MY279" s="4">
        <f>SUMIFS('Aceite de Oliva'!MY$6:MY$257,'Aceite de Oliva'!$A$6:$A$257,"&gt;="&amp;$A279,'Aceite de Oliva'!$B$6:$B$257,"&lt;="&amp;$B279)</f>
        <v>0.08</v>
      </c>
      <c r="MZ279" s="4">
        <f>SUMIFS('Aceite de Oliva'!MZ$6:MZ$257,'Aceite de Oliva'!$A$6:$A$257,"&gt;="&amp;$A279,'Aceite de Oliva'!$B$6:$B$257,"&lt;="&amp;$B279)</f>
        <v>0</v>
      </c>
      <c r="ND279" s="4">
        <f>SUMIFS('Aceite de Oliva'!ND$6:ND$257,'Aceite de Oliva'!$A$6:$A$257,"&gt;="&amp;$A279,'Aceite de Oliva'!$B$6:$B$257,"&lt;="&amp;$B279)</f>
        <v>0</v>
      </c>
      <c r="NE279" s="4">
        <f>SUMIFS('Aceite de Oliva'!NE$6:NE$257,'Aceite de Oliva'!$A$6:$A$257,"&gt;="&amp;$A279,'Aceite de Oliva'!$B$6:$B$257,"&lt;="&amp;$B279)</f>
        <v>0</v>
      </c>
      <c r="NF279" s="4">
        <f>SUMIFS('Aceite de Oliva'!NF$6:NF$257,'Aceite de Oliva'!$A$6:$A$257,"&gt;="&amp;$A279,'Aceite de Oliva'!$B$6:$B$257,"&lt;="&amp;$B279)</f>
        <v>0</v>
      </c>
      <c r="NG279" s="4">
        <f>SUMIFS('Aceite de Oliva'!NG$6:NG$257,'Aceite de Oliva'!$A$6:$A$257,"&gt;="&amp;$A279,'Aceite de Oliva'!$B$6:$B$257,"&lt;="&amp;$B279)</f>
        <v>0</v>
      </c>
      <c r="NK279" s="4">
        <f>SUMIFS('Aceite de Oliva'!NK$6:NK$257,'Aceite de Oliva'!$A$6:$A$257,"&gt;="&amp;$A279,'Aceite de Oliva'!$B$6:$B$257,"&lt;="&amp;$B279)</f>
        <v>0</v>
      </c>
      <c r="NL279" s="4">
        <f>SUMIFS('Aceite de Oliva'!NL$6:NL$257,'Aceite de Oliva'!$A$6:$A$257,"&gt;="&amp;$A279,'Aceite de Oliva'!$B$6:$B$257,"&lt;="&amp;$B279)</f>
        <v>0</v>
      </c>
      <c r="NM279" s="4">
        <f>SUMIFS('Aceite de Oliva'!NM$6:NM$257,'Aceite de Oliva'!$A$6:$A$257,"&gt;="&amp;$A279,'Aceite de Oliva'!$B$6:$B$257,"&lt;="&amp;$B279)</f>
        <v>0</v>
      </c>
      <c r="NN279" s="4">
        <f>SUMIFS('Aceite de Oliva'!NN$6:NN$257,'Aceite de Oliva'!$A$6:$A$257,"&gt;="&amp;$A279,'Aceite de Oliva'!$B$6:$B$257,"&lt;="&amp;$B279)</f>
        <v>0</v>
      </c>
      <c r="NR279" s="4">
        <f>SUMIFS('Aceite de Oliva'!NR$6:NR$257,'Aceite de Oliva'!$A$6:$A$257,"&gt;="&amp;$A279,'Aceite de Oliva'!$B$6:$B$257,"&lt;="&amp;$B279)</f>
        <v>0</v>
      </c>
      <c r="NS279" s="4">
        <f>SUMIFS('Aceite de Oliva'!NS$6:NS$257,'Aceite de Oliva'!$A$6:$A$257,"&gt;="&amp;$A279,'Aceite de Oliva'!$B$6:$B$257,"&lt;="&amp;$B279)</f>
        <v>0</v>
      </c>
      <c r="NT279" s="4">
        <f>SUMIFS('Aceite de Oliva'!NT$6:NT$257,'Aceite de Oliva'!$A$6:$A$257,"&gt;="&amp;$A279,'Aceite de Oliva'!$B$6:$B$257,"&lt;="&amp;$B279)</f>
        <v>0</v>
      </c>
      <c r="NU279" s="4">
        <f>SUMIFS('Aceite de Oliva'!NU$6:NU$257,'Aceite de Oliva'!$A$6:$A$257,"&gt;="&amp;$A279,'Aceite de Oliva'!$B$6:$B$257,"&lt;="&amp;$B279)</f>
        <v>0</v>
      </c>
      <c r="NY279" s="4">
        <f>SUMIFS('Aceite de Oliva'!NY$6:NY$257,'Aceite de Oliva'!$A$6:$A$257,"&gt;="&amp;$A279,'Aceite de Oliva'!$B$6:$B$257,"&lt;="&amp;$B279)</f>
        <v>0</v>
      </c>
      <c r="NZ279" s="4">
        <f>SUMIFS('Aceite de Oliva'!NZ$6:NZ$257,'Aceite de Oliva'!$A$6:$A$257,"&gt;="&amp;$A279,'Aceite de Oliva'!$B$6:$B$257,"&lt;="&amp;$B279)</f>
        <v>0</v>
      </c>
      <c r="OA279" s="4">
        <f>SUMIFS('Aceite de Oliva'!OA$6:OA$257,'Aceite de Oliva'!$A$6:$A$257,"&gt;="&amp;$A279,'Aceite de Oliva'!$B$6:$B$257,"&lt;="&amp;$B279)</f>
        <v>0</v>
      </c>
      <c r="OB279" s="4">
        <f>SUMIFS('Aceite de Oliva'!OB$6:OB$257,'Aceite de Oliva'!$A$6:$A$257,"&gt;="&amp;$A279,'Aceite de Oliva'!$B$6:$B$257,"&lt;="&amp;$B279)</f>
        <v>0</v>
      </c>
      <c r="OF279" s="4">
        <f>SUMIFS('Aceite de Oliva'!OF$6:OF$257,'Aceite de Oliva'!$A$6:$A$257,"&gt;="&amp;$A279,'Aceite de Oliva'!$B$6:$B$257,"&lt;="&amp;$B279)</f>
        <v>0</v>
      </c>
      <c r="OG279" s="4">
        <f>SUMIFS('Aceite de Oliva'!OG$6:OG$257,'Aceite de Oliva'!$A$6:$A$257,"&gt;="&amp;$A279,'Aceite de Oliva'!$B$6:$B$257,"&lt;="&amp;$B279)</f>
        <v>0</v>
      </c>
      <c r="OH279" s="4">
        <f>SUMIFS('Aceite de Oliva'!OH$6:OH$257,'Aceite de Oliva'!$A$6:$A$257,"&gt;="&amp;$A279,'Aceite de Oliva'!$B$6:$B$257,"&lt;="&amp;$B279)</f>
        <v>0</v>
      </c>
      <c r="OI279" s="4">
        <f>SUMIFS('Aceite de Oliva'!OI$6:OI$257,'Aceite de Oliva'!$A$6:$A$257,"&gt;="&amp;$A279,'Aceite de Oliva'!$B$6:$B$257,"&lt;="&amp;$B279)</f>
        <v>0</v>
      </c>
      <c r="OM279" s="4">
        <f>SUMIFS('Aceite de Oliva'!OM$6:OM$257,'Aceite de Oliva'!$A$6:$A$257,"&gt;="&amp;$A279,'Aceite de Oliva'!$B$6:$B$257,"&lt;="&amp;$B279)</f>
        <v>0</v>
      </c>
      <c r="ON279" s="4">
        <f>SUMIFS('Aceite de Oliva'!ON$6:ON$257,'Aceite de Oliva'!$A$6:$A$257,"&gt;="&amp;$A279,'Aceite de Oliva'!$B$6:$B$257,"&lt;="&amp;$B279)</f>
        <v>0</v>
      </c>
      <c r="OO279" s="4">
        <f>SUMIFS('Aceite de Oliva'!OO$6:OO$257,'Aceite de Oliva'!$A$6:$A$257,"&gt;="&amp;$A279,'Aceite de Oliva'!$B$6:$B$257,"&lt;="&amp;$B279)</f>
        <v>0</v>
      </c>
      <c r="OP279" s="4">
        <f>SUMIFS('Aceite de Oliva'!OP$6:OP$257,'Aceite de Oliva'!$A$6:$A$257,"&gt;="&amp;$A279,'Aceite de Oliva'!$B$6:$B$257,"&lt;="&amp;$B279)</f>
        <v>0</v>
      </c>
      <c r="OT279" s="4">
        <f>SUMIFS('Aceite de Oliva'!OT$6:OT$257,'Aceite de Oliva'!$A$6:$A$257,"&gt;="&amp;$A279,'Aceite de Oliva'!$B$6:$B$257,"&lt;="&amp;$B279)</f>
        <v>0</v>
      </c>
      <c r="OU279" s="4">
        <f>SUMIFS('Aceite de Oliva'!OU$6:OU$257,'Aceite de Oliva'!$A$6:$A$257,"&gt;="&amp;$A279,'Aceite de Oliva'!$B$6:$B$257,"&lt;="&amp;$B279)</f>
        <v>0</v>
      </c>
      <c r="OV279" s="4">
        <f>SUMIFS('Aceite de Oliva'!OV$6:OV$257,'Aceite de Oliva'!$A$6:$A$257,"&gt;="&amp;$A279,'Aceite de Oliva'!$B$6:$B$257,"&lt;="&amp;$B279)</f>
        <v>0</v>
      </c>
      <c r="OW279" s="4">
        <f>SUMIFS('Aceite de Oliva'!OW$6:OW$257,'Aceite de Oliva'!$A$6:$A$257,"&gt;="&amp;$A279,'Aceite de Oliva'!$B$6:$B$257,"&lt;="&amp;$B279)</f>
        <v>0</v>
      </c>
      <c r="PA279" s="4">
        <f>SUMIFS('Aceite de Oliva'!PA$6:PA$257,'Aceite de Oliva'!$A$6:$A$257,"&gt;="&amp;$A279,'Aceite de Oliva'!$B$6:$B$257,"&lt;="&amp;$B279)</f>
        <v>0</v>
      </c>
      <c r="PB279" s="4">
        <f>SUMIFS('Aceite de Oliva'!PB$6:PB$257,'Aceite de Oliva'!$A$6:$A$257,"&gt;="&amp;$A279,'Aceite de Oliva'!$B$6:$B$257,"&lt;="&amp;$B279)</f>
        <v>0</v>
      </c>
      <c r="PC279" s="4">
        <f>SUMIFS('Aceite de Oliva'!PC$6:PC$257,'Aceite de Oliva'!$A$6:$A$257,"&gt;="&amp;$A279,'Aceite de Oliva'!$B$6:$B$257,"&lt;="&amp;$B279)</f>
        <v>0</v>
      </c>
      <c r="PD279" s="4">
        <f>SUMIFS('Aceite de Oliva'!PD$6:PD$257,'Aceite de Oliva'!$A$6:$A$257,"&gt;="&amp;$A279,'Aceite de Oliva'!$B$6:$B$257,"&lt;="&amp;$B279)</f>
        <v>0</v>
      </c>
      <c r="PH279" s="4">
        <f>SUMIFS('Aceite de Oliva'!PH$6:PH$257,'Aceite de Oliva'!$A$6:$A$257,"&gt;="&amp;$A279,'Aceite de Oliva'!$B$6:$B$257,"&lt;="&amp;$B279)</f>
        <v>0</v>
      </c>
      <c r="PI279" s="4">
        <f>SUMIFS('Aceite de Oliva'!PI$6:PI$257,'Aceite de Oliva'!$A$6:$A$257,"&gt;="&amp;$A279,'Aceite de Oliva'!$B$6:$B$257,"&lt;="&amp;$B279)</f>
        <v>0</v>
      </c>
      <c r="PJ279" s="4">
        <f>SUMIFS('Aceite de Oliva'!PJ$6:PJ$257,'Aceite de Oliva'!$A$6:$A$257,"&gt;="&amp;$A279,'Aceite de Oliva'!$B$6:$B$257,"&lt;="&amp;$B279)</f>
        <v>0</v>
      </c>
      <c r="PK279" s="4">
        <f>SUMIFS('Aceite de Oliva'!PK$6:PK$257,'Aceite de Oliva'!$A$6:$A$257,"&gt;="&amp;$A279,'Aceite de Oliva'!$B$6:$B$257,"&lt;="&amp;$B279)</f>
        <v>0</v>
      </c>
      <c r="PO279" s="4">
        <f>SUMIFS('Aceite de Oliva'!PO$6:PO$257,'Aceite de Oliva'!$A$6:$A$257,"&gt;="&amp;$A279,'Aceite de Oliva'!$B$6:$B$257,"&lt;="&amp;$B279)</f>
        <v>0</v>
      </c>
      <c r="PP279" s="4">
        <f>SUMIFS('Aceite de Oliva'!PP$6:PP$257,'Aceite de Oliva'!$A$6:$A$257,"&gt;="&amp;$A279,'Aceite de Oliva'!$B$6:$B$257,"&lt;="&amp;$B279)</f>
        <v>0</v>
      </c>
      <c r="PQ279" s="4">
        <f>SUMIFS('Aceite de Oliva'!PQ$6:PQ$257,'Aceite de Oliva'!$A$6:$A$257,"&gt;="&amp;$A279,'Aceite de Oliva'!$B$6:$B$257,"&lt;="&amp;$B279)</f>
        <v>0</v>
      </c>
      <c r="PR279" s="4">
        <f>SUMIFS('Aceite de Oliva'!PR$6:PR$257,'Aceite de Oliva'!$A$6:$A$257,"&gt;="&amp;$A279,'Aceite de Oliva'!$B$6:$B$257,"&lt;="&amp;$B279)</f>
        <v>0</v>
      </c>
      <c r="PV279" s="4">
        <f>SUMIFS('Aceite de Oliva'!PV$6:PV$257,'Aceite de Oliva'!$A$6:$A$257,"&gt;="&amp;$A279,'Aceite de Oliva'!$B$6:$B$257,"&lt;="&amp;$B279)</f>
        <v>0</v>
      </c>
      <c r="PW279" s="4">
        <f>SUMIFS('Aceite de Oliva'!PW$6:PW$257,'Aceite de Oliva'!$A$6:$A$257,"&gt;="&amp;$A279,'Aceite de Oliva'!$B$6:$B$257,"&lt;="&amp;$B279)</f>
        <v>0</v>
      </c>
      <c r="PX279" s="4">
        <f>SUMIFS('Aceite de Oliva'!PX$6:PX$257,'Aceite de Oliva'!$A$6:$A$257,"&gt;="&amp;$A279,'Aceite de Oliva'!$B$6:$B$257,"&lt;="&amp;$B279)</f>
        <v>0</v>
      </c>
      <c r="PY279" s="4">
        <f>SUMIFS('Aceite de Oliva'!PY$6:PY$257,'Aceite de Oliva'!$A$6:$A$257,"&gt;="&amp;$A279,'Aceite de Oliva'!$B$6:$B$257,"&lt;="&amp;$B279)</f>
        <v>0</v>
      </c>
      <c r="QC279" s="4">
        <f>SUMIFS('Aceite de Oliva'!QC$6:QC$257,'Aceite de Oliva'!$A$6:$A$257,"&gt;="&amp;$A279,'Aceite de Oliva'!$B$6:$B$257,"&lt;="&amp;$B279)</f>
        <v>0</v>
      </c>
      <c r="QD279" s="4">
        <f>SUMIFS('Aceite de Oliva'!QD$6:QD$257,'Aceite de Oliva'!$A$6:$A$257,"&gt;="&amp;$A279,'Aceite de Oliva'!$B$6:$B$257,"&lt;="&amp;$B279)</f>
        <v>0</v>
      </c>
      <c r="QE279" s="4">
        <f>SUMIFS('Aceite de Oliva'!QE$6:QE$257,'Aceite de Oliva'!$A$6:$A$257,"&gt;="&amp;$A279,'Aceite de Oliva'!$B$6:$B$257,"&lt;="&amp;$B279)</f>
        <v>0</v>
      </c>
      <c r="QF279" s="4">
        <f>SUMIFS('Aceite de Oliva'!QF$6:QF$257,'Aceite de Oliva'!$A$6:$A$257,"&gt;="&amp;$A279,'Aceite de Oliva'!$B$6:$B$257,"&lt;="&amp;$B279)</f>
        <v>0</v>
      </c>
      <c r="QJ279" s="4">
        <f>SUMIFS('Aceite de Oliva'!QJ$6:QJ$257,'Aceite de Oliva'!$A$6:$A$257,"&gt;="&amp;$A279,'Aceite de Oliva'!$B$6:$B$257,"&lt;="&amp;$B279)</f>
        <v>0</v>
      </c>
      <c r="QK279" s="4">
        <f>SUMIFS('Aceite de Oliva'!QK$6:QK$257,'Aceite de Oliva'!$A$6:$A$257,"&gt;="&amp;$A279,'Aceite de Oliva'!$B$6:$B$257,"&lt;="&amp;$B279)</f>
        <v>0</v>
      </c>
      <c r="QL279" s="4">
        <f>SUMIFS('Aceite de Oliva'!QL$6:QL$257,'Aceite de Oliva'!$A$6:$A$257,"&gt;="&amp;$A279,'Aceite de Oliva'!$B$6:$B$257,"&lt;="&amp;$B279)</f>
        <v>0</v>
      </c>
      <c r="QM279" s="4">
        <f>SUMIFS('Aceite de Oliva'!QM$6:QM$257,'Aceite de Oliva'!$A$6:$A$257,"&gt;="&amp;$A279,'Aceite de Oliva'!$B$6:$B$257,"&lt;="&amp;$B279)</f>
        <v>0</v>
      </c>
      <c r="QQ279" s="4">
        <f>SUMIFS('Aceite de Oliva'!QQ$6:QQ$257,'Aceite de Oliva'!$A$6:$A$257,"&gt;="&amp;$A279,'Aceite de Oliva'!$B$6:$B$257,"&lt;="&amp;$B279)</f>
        <v>0</v>
      </c>
      <c r="QR279" s="4">
        <f>SUMIFS('Aceite de Oliva'!QR$6:QR$257,'Aceite de Oliva'!$A$6:$A$257,"&gt;="&amp;$A279,'Aceite de Oliva'!$B$6:$B$257,"&lt;="&amp;$B279)</f>
        <v>0</v>
      </c>
      <c r="QS279" s="4">
        <f>SUMIFS('Aceite de Oliva'!QS$6:QS$257,'Aceite de Oliva'!$A$6:$A$257,"&gt;="&amp;$A279,'Aceite de Oliva'!$B$6:$B$257,"&lt;="&amp;$B279)</f>
        <v>0</v>
      </c>
      <c r="QT279" s="4">
        <f>SUMIFS('Aceite de Oliva'!QT$6:QT$257,'Aceite de Oliva'!$A$6:$A$257,"&gt;="&amp;$A279,'Aceite de Oliva'!$B$6:$B$257,"&lt;="&amp;$B279)</f>
        <v>0</v>
      </c>
      <c r="QX279" s="4">
        <f>SUMIFS('Aceite de Oliva'!QX$6:QX$257,'Aceite de Oliva'!$A$6:$A$257,"&gt;="&amp;$A279,'Aceite de Oliva'!$B$6:$B$257,"&lt;="&amp;$B279)</f>
        <v>0</v>
      </c>
      <c r="QY279" s="4">
        <f>SUMIFS('Aceite de Oliva'!QY$6:QY$257,'Aceite de Oliva'!$A$6:$A$257,"&gt;="&amp;$A279,'Aceite de Oliva'!$B$6:$B$257,"&lt;="&amp;$B279)</f>
        <v>0</v>
      </c>
      <c r="QZ279" s="4">
        <f>SUMIFS('Aceite de Oliva'!QZ$6:QZ$257,'Aceite de Oliva'!$A$6:$A$257,"&gt;="&amp;$A279,'Aceite de Oliva'!$B$6:$B$257,"&lt;="&amp;$B279)</f>
        <v>0</v>
      </c>
      <c r="RA279" s="4">
        <f>SUMIFS('Aceite de Oliva'!RA$6:RA$257,'Aceite de Oliva'!$A$6:$A$257,"&gt;="&amp;$A279,'Aceite de Oliva'!$B$6:$B$257,"&lt;="&amp;$B279)</f>
        <v>0</v>
      </c>
      <c r="RE279" s="4">
        <f>SUMIFS('Aceite de Oliva'!RE$6:RE$257,'Aceite de Oliva'!$A$6:$A$257,"&gt;="&amp;$A279,'Aceite de Oliva'!$B$6:$B$257,"&lt;="&amp;$B279)</f>
        <v>0</v>
      </c>
      <c r="RF279" s="4">
        <f>SUMIFS('Aceite de Oliva'!RF$6:RF$257,'Aceite de Oliva'!$A$6:$A$257,"&gt;="&amp;$A279,'Aceite de Oliva'!$B$6:$B$257,"&lt;="&amp;$B279)</f>
        <v>0</v>
      </c>
      <c r="RG279" s="4">
        <f>SUMIFS('Aceite de Oliva'!RG$6:RG$257,'Aceite de Oliva'!$A$6:$A$257,"&gt;="&amp;$A279,'Aceite de Oliva'!$B$6:$B$257,"&lt;="&amp;$B279)</f>
        <v>0</v>
      </c>
      <c r="RH279" s="4">
        <f>SUMIFS('Aceite de Oliva'!RH$6:RH$257,'Aceite de Oliva'!$A$6:$A$257,"&gt;="&amp;$A279,'Aceite de Oliva'!$B$6:$B$257,"&lt;="&amp;$B279)</f>
        <v>0</v>
      </c>
      <c r="RL279" s="4">
        <f>SUMIFS('Aceite de Oliva'!RL$6:RL$257,'Aceite de Oliva'!$A$6:$A$257,"&gt;="&amp;$A279,'Aceite de Oliva'!$B$6:$B$257,"&lt;="&amp;$B279)</f>
        <v>0</v>
      </c>
      <c r="RM279" s="4">
        <f>SUMIFS('Aceite de Oliva'!RM$6:RM$257,'Aceite de Oliva'!$A$6:$A$257,"&gt;="&amp;$A279,'Aceite de Oliva'!$B$6:$B$257,"&lt;="&amp;$B279)</f>
        <v>0</v>
      </c>
      <c r="RN279" s="4">
        <f>SUMIFS('Aceite de Oliva'!RN$6:RN$257,'Aceite de Oliva'!$A$6:$A$257,"&gt;="&amp;$A279,'Aceite de Oliva'!$B$6:$B$257,"&lt;="&amp;$B279)</f>
        <v>0</v>
      </c>
      <c r="RO279" s="4">
        <f>SUMIFS('Aceite de Oliva'!RO$6:RO$257,'Aceite de Oliva'!$A$6:$A$257,"&gt;="&amp;$A279,'Aceite de Oliva'!$B$6:$B$257,"&lt;="&amp;$B279)</f>
        <v>0</v>
      </c>
      <c r="RS279" s="4">
        <f>SUMIFS('Aceite de Oliva'!RS$6:RS$257,'Aceite de Oliva'!$A$6:$A$257,"&gt;="&amp;$A279,'Aceite de Oliva'!$B$6:$B$257,"&lt;="&amp;$B279)</f>
        <v>0</v>
      </c>
      <c r="RT279" s="4">
        <f>SUMIFS('Aceite de Oliva'!RT$6:RT$257,'Aceite de Oliva'!$A$6:$A$257,"&gt;="&amp;$A279,'Aceite de Oliva'!$B$6:$B$257,"&lt;="&amp;$B279)</f>
        <v>0</v>
      </c>
      <c r="RU279" s="4">
        <f>SUMIFS('Aceite de Oliva'!RU$6:RU$257,'Aceite de Oliva'!$A$6:$A$257,"&gt;="&amp;$A279,'Aceite de Oliva'!$B$6:$B$257,"&lt;="&amp;$B279)</f>
        <v>0</v>
      </c>
      <c r="RV279" s="4">
        <f>SUMIFS('Aceite de Oliva'!RV$6:RV$257,'Aceite de Oliva'!$A$6:$A$257,"&gt;="&amp;$A279,'Aceite de Oliva'!$B$6:$B$257,"&lt;="&amp;$B279)</f>
        <v>0</v>
      </c>
      <c r="RZ279" s="4">
        <f>SUMIFS('Aceite de Oliva'!RZ$6:RZ$257,'Aceite de Oliva'!$A$6:$A$257,"&gt;="&amp;$A279,'Aceite de Oliva'!$B$6:$B$257,"&lt;="&amp;$B279)</f>
        <v>0</v>
      </c>
      <c r="SA279" s="4">
        <f>SUMIFS('Aceite de Oliva'!SA$6:SA$257,'Aceite de Oliva'!$A$6:$A$257,"&gt;="&amp;$A279,'Aceite de Oliva'!$B$6:$B$257,"&lt;="&amp;$B279)</f>
        <v>0</v>
      </c>
      <c r="SB279" s="4">
        <f>SUMIFS('Aceite de Oliva'!SB$6:SB$257,'Aceite de Oliva'!$A$6:$A$257,"&gt;="&amp;$A279,'Aceite de Oliva'!$B$6:$B$257,"&lt;="&amp;$B279)</f>
        <v>0</v>
      </c>
      <c r="SC279" s="4">
        <f>SUMIFS('Aceite de Oliva'!SC$6:SC$257,'Aceite de Oliva'!$A$6:$A$257,"&gt;="&amp;$A279,'Aceite de Oliva'!$B$6:$B$257,"&lt;="&amp;$B279)</f>
        <v>0</v>
      </c>
      <c r="SG279" s="4">
        <f>SUMIFS('Aceite de Oliva'!SG$6:SG$257,'Aceite de Oliva'!$A$6:$A$257,"&gt;="&amp;$A279,'Aceite de Oliva'!$B$6:$B$257,"&lt;="&amp;$B279)</f>
        <v>0</v>
      </c>
      <c r="SH279" s="4">
        <f>SUMIFS('Aceite de Oliva'!SH$6:SH$257,'Aceite de Oliva'!$A$6:$A$257,"&gt;="&amp;$A279,'Aceite de Oliva'!$B$6:$B$257,"&lt;="&amp;$B279)</f>
        <v>0</v>
      </c>
      <c r="SI279" s="4">
        <f>SUMIFS('Aceite de Oliva'!SI$6:SI$257,'Aceite de Oliva'!$A$6:$A$257,"&gt;="&amp;$A279,'Aceite de Oliva'!$B$6:$B$257,"&lt;="&amp;$B279)</f>
        <v>0</v>
      </c>
      <c r="SJ279" s="4">
        <f>SUMIFS('Aceite de Oliva'!SJ$6:SJ$257,'Aceite de Oliva'!$A$6:$A$257,"&gt;="&amp;$A279,'Aceite de Oliva'!$B$6:$B$257,"&lt;="&amp;$B279)</f>
        <v>0</v>
      </c>
      <c r="SN279" s="4">
        <f>SUMIFS('Aceite de Oliva'!SN$6:SN$257,'Aceite de Oliva'!$A$6:$A$257,"&gt;="&amp;$A279,'Aceite de Oliva'!$B$6:$B$257,"&lt;="&amp;$B279)</f>
        <v>0</v>
      </c>
      <c r="SO279" s="4">
        <f>SUMIFS('Aceite de Oliva'!SO$6:SO$257,'Aceite de Oliva'!$A$6:$A$257,"&gt;="&amp;$A279,'Aceite de Oliva'!$B$6:$B$257,"&lt;="&amp;$B279)</f>
        <v>0</v>
      </c>
      <c r="SP279" s="4">
        <f>SUMIFS('Aceite de Oliva'!SP$6:SP$257,'Aceite de Oliva'!$A$6:$A$257,"&gt;="&amp;$A279,'Aceite de Oliva'!$B$6:$B$257,"&lt;="&amp;$B279)</f>
        <v>0</v>
      </c>
      <c r="SQ279" s="4">
        <f>SUMIFS('Aceite de Oliva'!SQ$6:SQ$257,'Aceite de Oliva'!$A$6:$A$257,"&gt;="&amp;$A279,'Aceite de Oliva'!$B$6:$B$257,"&lt;="&amp;$B279)</f>
        <v>0</v>
      </c>
      <c r="SU279" s="4">
        <f>SUMIFS('Aceite de Oliva'!SU$6:SU$257,'Aceite de Oliva'!$A$6:$A$257,"&gt;="&amp;$A279,'Aceite de Oliva'!$B$6:$B$257,"&lt;="&amp;$B279)</f>
        <v>0</v>
      </c>
      <c r="SV279" s="4">
        <f>SUMIFS('Aceite de Oliva'!SV$6:SV$257,'Aceite de Oliva'!$A$6:$A$257,"&gt;="&amp;$A279,'Aceite de Oliva'!$B$6:$B$257,"&lt;="&amp;$B279)</f>
        <v>0</v>
      </c>
      <c r="SW279" s="4">
        <f>SUMIFS('Aceite de Oliva'!SW$6:SW$257,'Aceite de Oliva'!$A$6:$A$257,"&gt;="&amp;$A279,'Aceite de Oliva'!$B$6:$B$257,"&lt;="&amp;$B279)</f>
        <v>0</v>
      </c>
      <c r="SX279" s="4">
        <f>SUMIFS('Aceite de Oliva'!SX$6:SX$257,'Aceite de Oliva'!$A$6:$A$257,"&gt;="&amp;$A279,'Aceite de Oliva'!$B$6:$B$257,"&lt;="&amp;$B279)</f>
        <v>0</v>
      </c>
      <c r="TB279" s="4">
        <f>SUMIFS('Aceite de Oliva'!TB$6:TB$257,'Aceite de Oliva'!$A$6:$A$257,"&gt;="&amp;$A279,'Aceite de Oliva'!$B$6:$B$257,"&lt;="&amp;$B279)</f>
        <v>0.1</v>
      </c>
      <c r="TC279" s="4">
        <f>SUMIFS('Aceite de Oliva'!TC$6:TC$257,'Aceite de Oliva'!$A$6:$A$257,"&gt;="&amp;$A279,'Aceite de Oliva'!$B$6:$B$257,"&lt;="&amp;$B279)</f>
        <v>0.4</v>
      </c>
      <c r="TD279" s="4">
        <f>SUMIFS('Aceite de Oliva'!TD$6:TD$257,'Aceite de Oliva'!$A$6:$A$257,"&gt;="&amp;$A279,'Aceite de Oliva'!$B$6:$B$257,"&lt;="&amp;$B279)</f>
        <v>0</v>
      </c>
      <c r="TE279" s="4">
        <f>SUMIFS('Aceite de Oliva'!TE$6:TE$257,'Aceite de Oliva'!$A$6:$A$257,"&gt;="&amp;$A279,'Aceite de Oliva'!$B$6:$B$257,"&lt;="&amp;$B279)</f>
        <v>0</v>
      </c>
      <c r="TI279" s="4">
        <f>SUMIFS('Aceite de Oliva'!TI$6:TI$257,'Aceite de Oliva'!$A$6:$A$257,"&gt;="&amp;$A279,'Aceite de Oliva'!$B$6:$B$257,"&lt;="&amp;$B279)</f>
        <v>0</v>
      </c>
      <c r="TJ279" s="4">
        <f>SUMIFS('Aceite de Oliva'!TJ$6:TJ$257,'Aceite de Oliva'!$A$6:$A$257,"&gt;="&amp;$A279,'Aceite de Oliva'!$B$6:$B$257,"&lt;="&amp;$B279)</f>
        <v>0</v>
      </c>
      <c r="TK279" s="4">
        <f>SUMIFS('Aceite de Oliva'!TK$6:TK$257,'Aceite de Oliva'!$A$6:$A$257,"&gt;="&amp;$A279,'Aceite de Oliva'!$B$6:$B$257,"&lt;="&amp;$B279)</f>
        <v>0</v>
      </c>
      <c r="TL279" s="4">
        <f>SUMIFS('Aceite de Oliva'!TL$6:TL$257,'Aceite de Oliva'!$A$6:$A$257,"&gt;="&amp;$A279,'Aceite de Oliva'!$B$6:$B$257,"&lt;="&amp;$B279)</f>
        <v>0</v>
      </c>
      <c r="TP279" s="4">
        <f>SUMIFS('Aceite de Oliva'!TP$6:TP$257,'Aceite de Oliva'!$A$6:$A$257,"&gt;="&amp;$A279,'Aceite de Oliva'!$B$6:$B$257,"&lt;="&amp;$B279)</f>
        <v>0.28999999999999998</v>
      </c>
      <c r="TQ279" s="4">
        <f>SUMIFS('Aceite de Oliva'!TQ$6:TQ$257,'Aceite de Oliva'!$A$6:$A$257,"&gt;="&amp;$A279,'Aceite de Oliva'!$B$6:$B$257,"&lt;="&amp;$B279)</f>
        <v>0.4</v>
      </c>
      <c r="TR279" s="4">
        <f>SUMIFS('Aceite de Oliva'!TR$6:TR$257,'Aceite de Oliva'!$A$6:$A$257,"&gt;="&amp;$A279,'Aceite de Oliva'!$B$6:$B$257,"&lt;="&amp;$B279)</f>
        <v>0.13</v>
      </c>
      <c r="TS279" s="4">
        <f>SUMIFS('Aceite de Oliva'!TS$6:TS$257,'Aceite de Oliva'!$A$6:$A$257,"&gt;="&amp;$A279,'Aceite de Oliva'!$B$6:$B$257,"&lt;="&amp;$B279)</f>
        <v>0</v>
      </c>
      <c r="TW279" s="4">
        <f>SUMIFS('Aceite de Oliva'!TW$6:TW$257,'Aceite de Oliva'!$A$6:$A$257,"&gt;="&amp;$A279,'Aceite de Oliva'!$B$6:$B$257,"&lt;="&amp;$B279)</f>
        <v>0.52</v>
      </c>
      <c r="TX279" s="4">
        <f>SUMIFS('Aceite de Oliva'!TX$6:TX$257,'Aceite de Oliva'!$A$6:$A$257,"&gt;="&amp;$A279,'Aceite de Oliva'!$B$6:$B$257,"&lt;="&amp;$B279)</f>
        <v>0</v>
      </c>
      <c r="TY279" s="4">
        <f>SUMIFS('Aceite de Oliva'!TY$6:TY$257,'Aceite de Oliva'!$A$6:$A$257,"&gt;="&amp;$A279,'Aceite de Oliva'!$B$6:$B$257,"&lt;="&amp;$B279)</f>
        <v>0.13</v>
      </c>
      <c r="TZ279" s="4">
        <f>SUMIFS('Aceite de Oliva'!TZ$6:TZ$257,'Aceite de Oliva'!$A$6:$A$257,"&gt;="&amp;$A279,'Aceite de Oliva'!$B$6:$B$257,"&lt;="&amp;$B279)</f>
        <v>0.64</v>
      </c>
      <c r="UD279" s="4">
        <f>SUMIFS('Aceite de Oliva'!UD$6:UD$257,'Aceite de Oliva'!$A$6:$A$257,"&gt;="&amp;$A279,'Aceite de Oliva'!$B$6:$B$257,"&lt;="&amp;$B279)</f>
        <v>0</v>
      </c>
      <c r="UE279" s="4">
        <f>SUMIFS('Aceite de Oliva'!UE$6:UE$257,'Aceite de Oliva'!$A$6:$A$257,"&gt;="&amp;$A279,'Aceite de Oliva'!$B$6:$B$257,"&lt;="&amp;$B279)</f>
        <v>0</v>
      </c>
      <c r="UF279" s="4">
        <f>SUMIFS('Aceite de Oliva'!UF$6:UF$257,'Aceite de Oliva'!$A$6:$A$257,"&gt;="&amp;$A279,'Aceite de Oliva'!$B$6:$B$257,"&lt;="&amp;$B279)</f>
        <v>0</v>
      </c>
      <c r="UG279" s="4">
        <f>SUMIFS('Aceite de Oliva'!UG$6:UG$257,'Aceite de Oliva'!$A$6:$A$257,"&gt;="&amp;$A279,'Aceite de Oliva'!$B$6:$B$257,"&lt;="&amp;$B279)</f>
        <v>0</v>
      </c>
      <c r="UK279" s="4">
        <f>SUMIFS('Aceite de Oliva'!UK$6:UK$257,'Aceite de Oliva'!$A$6:$A$257,"&gt;="&amp;$A279,'Aceite de Oliva'!$B$6:$B$257,"&lt;="&amp;$B279)</f>
        <v>5.38</v>
      </c>
      <c r="UL279" s="4">
        <f>SUMIFS('Aceite de Oliva'!UL$6:UL$257,'Aceite de Oliva'!$A$6:$A$257,"&gt;="&amp;$A279,'Aceite de Oliva'!$B$6:$B$257,"&lt;="&amp;$B279)</f>
        <v>0.75</v>
      </c>
      <c r="UM279" s="4">
        <f>SUMIFS('Aceite de Oliva'!UM$6:UM$257,'Aceite de Oliva'!$A$6:$A$257,"&gt;="&amp;$A279,'Aceite de Oliva'!$B$6:$B$257,"&lt;="&amp;$B279)</f>
        <v>7.16</v>
      </c>
      <c r="UN279" s="4">
        <f>SUMIFS('Aceite de Oliva'!UN$6:UN$257,'Aceite de Oliva'!$A$6:$A$257,"&gt;="&amp;$A279,'Aceite de Oliva'!$B$6:$B$257,"&lt;="&amp;$B279)</f>
        <v>7.6899999999999995</v>
      </c>
      <c r="UR279" s="4">
        <f>SUMIFS('Aceite de Oliva'!UR$6:UR$257,'Aceite de Oliva'!$A$6:$A$257,"&gt;="&amp;$A279,'Aceite de Oliva'!$B$6:$B$257,"&lt;="&amp;$B279)</f>
        <v>8.42</v>
      </c>
      <c r="US279" s="4">
        <f>SUMIFS('Aceite de Oliva'!US$6:US$257,'Aceite de Oliva'!$A$6:$A$257,"&gt;="&amp;$A279,'Aceite de Oliva'!$B$6:$B$257,"&lt;="&amp;$B279)</f>
        <v>2.33</v>
      </c>
      <c r="UT279" s="4">
        <f>SUMIFS('Aceite de Oliva'!UT$6:UT$257,'Aceite de Oliva'!$A$6:$A$257,"&gt;="&amp;$A279,'Aceite de Oliva'!$B$6:$B$257,"&lt;="&amp;$B279)</f>
        <v>10.809999999999999</v>
      </c>
      <c r="UU279" s="4">
        <f>SUMIFS('Aceite de Oliva'!UU$6:UU$257,'Aceite de Oliva'!$A$6:$A$257,"&gt;="&amp;$A279,'Aceite de Oliva'!$B$6:$B$257,"&lt;="&amp;$B279)</f>
        <v>12.98</v>
      </c>
      <c r="UY279" s="4">
        <f>SUMIFS('Aceite de Oliva'!UY$6:UY$257,'Aceite de Oliva'!$A$6:$A$257,"&gt;="&amp;$A279,'Aceite de Oliva'!$B$6:$B$257,"&lt;="&amp;$B279)</f>
        <v>12.86</v>
      </c>
      <c r="UZ279" s="4">
        <f>SUMIFS('Aceite de Oliva'!UZ$6:UZ$257,'Aceite de Oliva'!$A$6:$A$257,"&gt;="&amp;$A279,'Aceite de Oliva'!$B$6:$B$257,"&lt;="&amp;$B279)</f>
        <v>3.67</v>
      </c>
      <c r="VA279" s="4">
        <f>SUMIFS('Aceite de Oliva'!VA$6:VA$257,'Aceite de Oliva'!$A$6:$A$257,"&gt;="&amp;$A279,'Aceite de Oliva'!$B$6:$B$257,"&lt;="&amp;$B279)</f>
        <v>16.259999999999998</v>
      </c>
      <c r="VB279" s="4">
        <f>SUMIFS('Aceite de Oliva'!VB$6:VB$257,'Aceite de Oliva'!$A$6:$A$257,"&gt;="&amp;$A279,'Aceite de Oliva'!$B$6:$B$257,"&lt;="&amp;$B279)</f>
        <v>7.4</v>
      </c>
      <c r="VF279" s="4">
        <f>SUMIFS('Aceite de Oliva'!VF$6:VF$257,'Aceite de Oliva'!$A$6:$A$257,"&gt;="&amp;$A279,'Aceite de Oliva'!$B$6:$B$257,"&lt;="&amp;$B279)</f>
        <v>4.22</v>
      </c>
      <c r="VG279" s="4">
        <f>SUMIFS('Aceite de Oliva'!VG$6:VG$257,'Aceite de Oliva'!$A$6:$A$257,"&gt;="&amp;$A279,'Aceite de Oliva'!$B$6:$B$257,"&lt;="&amp;$B279)</f>
        <v>2.0100000000000002</v>
      </c>
      <c r="VH279" s="4">
        <f>SUMIFS('Aceite de Oliva'!VH$6:VH$257,'Aceite de Oliva'!$A$6:$A$257,"&gt;="&amp;$A279,'Aceite de Oliva'!$B$6:$B$257,"&lt;="&amp;$B279)</f>
        <v>5.27</v>
      </c>
      <c r="VI279" s="4">
        <f>SUMIFS('Aceite de Oliva'!VI$6:VI$257,'Aceite de Oliva'!$A$6:$A$257,"&gt;="&amp;$A279,'Aceite de Oliva'!$B$6:$B$257,"&lt;="&amp;$B279)</f>
        <v>3.46</v>
      </c>
      <c r="VM279" s="4">
        <f>SUMIFS('Aceite de Oliva'!VM$6:VM$257,'Aceite de Oliva'!$A$6:$A$257,"&gt;="&amp;$A279,'Aceite de Oliva'!$B$6:$B$257,"&lt;="&amp;$B279)</f>
        <v>1.9900000000000002</v>
      </c>
      <c r="VN279" s="4">
        <f>SUMIFS('Aceite de Oliva'!VN$6:VN$257,'Aceite de Oliva'!$A$6:$A$257,"&gt;="&amp;$A279,'Aceite de Oliva'!$B$6:$B$257,"&lt;="&amp;$B279)</f>
        <v>2.0999999999999996</v>
      </c>
      <c r="VO279" s="4">
        <f>SUMIFS('Aceite de Oliva'!VO$6:VO$257,'Aceite de Oliva'!$A$6:$A$257,"&gt;="&amp;$A279,'Aceite de Oliva'!$B$6:$B$257,"&lt;="&amp;$B279)</f>
        <v>1.52</v>
      </c>
      <c r="VP279" s="4">
        <f>SUMIFS('Aceite de Oliva'!VP$6:VP$257,'Aceite de Oliva'!$A$6:$A$257,"&gt;="&amp;$A279,'Aceite de Oliva'!$B$6:$B$257,"&lt;="&amp;$B279)</f>
        <v>0.27</v>
      </c>
      <c r="VT279" s="4">
        <f>SUMIFS('Aceite de Oliva'!VT$6:VT$257,'Aceite de Oliva'!$A$6:$A$257,"&gt;="&amp;$A279,'Aceite de Oliva'!$B$6:$B$257,"&lt;="&amp;$B279)</f>
        <v>0.66</v>
      </c>
      <c r="VU279" s="4">
        <f>SUMIFS('Aceite de Oliva'!VU$6:VU$257,'Aceite de Oliva'!$A$6:$A$257,"&gt;="&amp;$A279,'Aceite de Oliva'!$B$6:$B$257,"&lt;="&amp;$B279)</f>
        <v>0.86</v>
      </c>
      <c r="VV279" s="4">
        <f>SUMIFS('Aceite de Oliva'!VV$6:VV$257,'Aceite de Oliva'!$A$6:$A$257,"&gt;="&amp;$A279,'Aceite de Oliva'!$B$6:$B$257,"&lt;="&amp;$B279)</f>
        <v>0.56999999999999995</v>
      </c>
      <c r="VW279" s="4">
        <f>SUMIFS('Aceite de Oliva'!VW$6:VW$257,'Aceite de Oliva'!$A$6:$A$257,"&gt;="&amp;$A279,'Aceite de Oliva'!$B$6:$B$257,"&lt;="&amp;$B279)</f>
        <v>0.28000000000000003</v>
      </c>
      <c r="WA279" s="4">
        <f>SUMIFS('Aceite de Oliva'!WA$6:WA$257,'Aceite de Oliva'!$A$6:$A$257,"&gt;="&amp;$A279,'Aceite de Oliva'!$B$6:$B$257,"&lt;="&amp;$B279)</f>
        <v>0.79999999999999993</v>
      </c>
      <c r="WB279" s="4">
        <f>SUMIFS('Aceite de Oliva'!WB$6:WB$257,'Aceite de Oliva'!$A$6:$A$257,"&gt;="&amp;$A279,'Aceite de Oliva'!$B$6:$B$257,"&lt;="&amp;$B279)</f>
        <v>1.8599999999999999</v>
      </c>
      <c r="WC279" s="4">
        <f>SUMIFS('Aceite de Oliva'!WC$6:WC$257,'Aceite de Oliva'!$A$6:$A$257,"&gt;="&amp;$A279,'Aceite de Oliva'!$B$6:$B$257,"&lt;="&amp;$B279)</f>
        <v>0.51</v>
      </c>
      <c r="WD279" s="4">
        <f>SUMIFS('Aceite de Oliva'!WD$6:WD$257,'Aceite de Oliva'!$A$6:$A$257,"&gt;="&amp;$A279,'Aceite de Oliva'!$B$6:$B$257,"&lt;="&amp;$B279)</f>
        <v>0</v>
      </c>
      <c r="WH279" s="4">
        <f>SUMIFS('Aceite de Oliva'!WH$6:WH$257,'Aceite de Oliva'!$A$6:$A$257,"&gt;="&amp;$A279,'Aceite de Oliva'!$B$6:$B$257,"&lt;="&amp;$B279)</f>
        <v>0.77</v>
      </c>
      <c r="WI279" s="4">
        <f>SUMIFS('Aceite de Oliva'!WI$6:WI$257,'Aceite de Oliva'!$A$6:$A$257,"&gt;="&amp;$A279,'Aceite de Oliva'!$B$6:$B$257,"&lt;="&amp;$B279)</f>
        <v>0.89000000000000012</v>
      </c>
      <c r="WJ279" s="4">
        <f>SUMIFS('Aceite de Oliva'!WJ$6:WJ$257,'Aceite de Oliva'!$A$6:$A$257,"&gt;="&amp;$A279,'Aceite de Oliva'!$B$6:$B$257,"&lt;="&amp;$B279)</f>
        <v>1.03</v>
      </c>
      <c r="WK279" s="4">
        <f>SUMIFS('Aceite de Oliva'!WK$6:WK$257,'Aceite de Oliva'!$A$6:$A$257,"&gt;="&amp;$A279,'Aceite de Oliva'!$B$6:$B$257,"&lt;="&amp;$B279)</f>
        <v>0</v>
      </c>
      <c r="WO279" s="4">
        <f>SUMIFS('Aceite de Oliva'!WO$6:WO$257,'Aceite de Oliva'!$A$6:$A$257,"&gt;="&amp;$A279,'Aceite de Oliva'!$B$6:$B$257,"&lt;="&amp;$B279)</f>
        <v>0.78</v>
      </c>
      <c r="WP279" s="4">
        <f>SUMIFS('Aceite de Oliva'!WP$6:WP$257,'Aceite de Oliva'!$A$6:$A$257,"&gt;="&amp;$A279,'Aceite de Oliva'!$B$6:$B$257,"&lt;="&amp;$B279)</f>
        <v>0.36</v>
      </c>
      <c r="WQ279" s="4">
        <f>SUMIFS('Aceite de Oliva'!WQ$6:WQ$257,'Aceite de Oliva'!$A$6:$A$257,"&gt;="&amp;$A279,'Aceite de Oliva'!$B$6:$B$257,"&lt;="&amp;$B279)</f>
        <v>1.04</v>
      </c>
      <c r="WR279" s="4">
        <f>SUMIFS('Aceite de Oliva'!WR$6:WR$257,'Aceite de Oliva'!$A$6:$A$257,"&gt;="&amp;$A279,'Aceite de Oliva'!$B$6:$B$257,"&lt;="&amp;$B279)</f>
        <v>0</v>
      </c>
      <c r="WV279" s="4">
        <f>SUMIFS('Aceite de Oliva'!WV$6:WV$257,'Aceite de Oliva'!$A$6:$A$257,"&gt;="&amp;$A279,'Aceite de Oliva'!$B$6:$B$257,"&lt;="&amp;$B279)</f>
        <v>0.47</v>
      </c>
      <c r="WW279" s="4">
        <f>SUMIFS('Aceite de Oliva'!WW$6:WW$257,'Aceite de Oliva'!$A$6:$A$257,"&gt;="&amp;$A279,'Aceite de Oliva'!$B$6:$B$257,"&lt;="&amp;$B279)</f>
        <v>0.77</v>
      </c>
      <c r="WX279" s="4">
        <f>SUMIFS('Aceite de Oliva'!WX$6:WX$257,'Aceite de Oliva'!$A$6:$A$257,"&gt;="&amp;$A279,'Aceite de Oliva'!$B$6:$B$257,"&lt;="&amp;$B279)</f>
        <v>0.41</v>
      </c>
      <c r="WY279" s="4">
        <f>SUMIFS('Aceite de Oliva'!WY$6:WY$257,'Aceite de Oliva'!$A$6:$A$257,"&gt;="&amp;$A279,'Aceite de Oliva'!$B$6:$B$257,"&lt;="&amp;$B279)</f>
        <v>0.44</v>
      </c>
      <c r="XC279" s="4">
        <f>SUMIFS('Aceite de Oliva'!XC$6:XC$257,'Aceite de Oliva'!$A$6:$A$257,"&gt;="&amp;$A279,'Aceite de Oliva'!$B$6:$B$257,"&lt;="&amp;$B279)</f>
        <v>0.24</v>
      </c>
      <c r="XD279" s="4">
        <f>SUMIFS('Aceite de Oliva'!XD$6:XD$257,'Aceite de Oliva'!$A$6:$A$257,"&gt;="&amp;$A279,'Aceite de Oliva'!$B$6:$B$257,"&lt;="&amp;$B279)</f>
        <v>0.39</v>
      </c>
      <c r="XE279" s="4">
        <f>SUMIFS('Aceite de Oliva'!XE$6:XE$257,'Aceite de Oliva'!$A$6:$A$257,"&gt;="&amp;$A279,'Aceite de Oliva'!$B$6:$B$257,"&lt;="&amp;$B279)</f>
        <v>7.0000000000000007E-2</v>
      </c>
      <c r="XF279" s="4">
        <f>SUMIFS('Aceite de Oliva'!XF$6:XF$257,'Aceite de Oliva'!$A$6:$A$257,"&gt;="&amp;$A279,'Aceite de Oliva'!$B$6:$B$257,"&lt;="&amp;$B279)</f>
        <v>0</v>
      </c>
      <c r="XJ279" s="4">
        <f>SUMIFS('Aceite de Oliva'!XJ$6:XJ$257,'Aceite de Oliva'!$A$6:$A$257,"&gt;="&amp;$A279,'Aceite de Oliva'!$B$6:$B$257,"&lt;="&amp;$B279)</f>
        <v>0.19</v>
      </c>
      <c r="XK279" s="4">
        <f>SUMIFS('Aceite de Oliva'!XK$6:XK$257,'Aceite de Oliva'!$A$6:$A$257,"&gt;="&amp;$A279,'Aceite de Oliva'!$B$6:$B$257,"&lt;="&amp;$B279)</f>
        <v>0.17</v>
      </c>
      <c r="XL279" s="4">
        <f>SUMIFS('Aceite de Oliva'!XL$6:XL$257,'Aceite de Oliva'!$A$6:$A$257,"&gt;="&amp;$A279,'Aceite de Oliva'!$B$6:$B$257,"&lt;="&amp;$B279)</f>
        <v>0.09</v>
      </c>
      <c r="XM279" s="4">
        <f>SUMIFS('Aceite de Oliva'!XM$6:XM$257,'Aceite de Oliva'!$A$6:$A$257,"&gt;="&amp;$A279,'Aceite de Oliva'!$B$6:$B$257,"&lt;="&amp;$B279)</f>
        <v>0</v>
      </c>
      <c r="XQ279" s="4">
        <f>SUMIFS('Aceite de Oliva'!XQ$6:XQ$257,'Aceite de Oliva'!$A$6:$A$257,"&gt;="&amp;$A279,'Aceite de Oliva'!$B$6:$B$257,"&lt;="&amp;$B279)</f>
        <v>0.88</v>
      </c>
      <c r="XR279" s="4">
        <f>SUMIFS('Aceite de Oliva'!XR$6:XR$257,'Aceite de Oliva'!$A$6:$A$257,"&gt;="&amp;$A279,'Aceite de Oliva'!$B$6:$B$257,"&lt;="&amp;$B279)</f>
        <v>0.73</v>
      </c>
      <c r="XS279" s="4">
        <f>SUMIFS('Aceite de Oliva'!XS$6:XS$257,'Aceite de Oliva'!$A$6:$A$257,"&gt;="&amp;$A279,'Aceite de Oliva'!$B$6:$B$257,"&lt;="&amp;$B279)</f>
        <v>0.92</v>
      </c>
      <c r="XT279" s="4">
        <f>SUMIFS('Aceite de Oliva'!XT$6:XT$257,'Aceite de Oliva'!$A$6:$A$257,"&gt;="&amp;$A279,'Aceite de Oliva'!$B$6:$B$257,"&lt;="&amp;$B279)</f>
        <v>0</v>
      </c>
      <c r="XX279" s="4">
        <f>SUMIFS('Aceite de Oliva'!XX$6:XX$257,'Aceite de Oliva'!$A$6:$A$257,"&gt;="&amp;$A279,'Aceite de Oliva'!$B$6:$B$257,"&lt;="&amp;$B279)</f>
        <v>0.63000000000000012</v>
      </c>
      <c r="XY279" s="4">
        <f>SUMIFS('Aceite de Oliva'!XY$6:XY$257,'Aceite de Oliva'!$A$6:$A$257,"&gt;="&amp;$A279,'Aceite de Oliva'!$B$6:$B$257,"&lt;="&amp;$B279)</f>
        <v>0.63</v>
      </c>
      <c r="XZ279" s="4">
        <f>SUMIFS('Aceite de Oliva'!XZ$6:XZ$257,'Aceite de Oliva'!$A$6:$A$257,"&gt;="&amp;$A279,'Aceite de Oliva'!$B$6:$B$257,"&lt;="&amp;$B279)</f>
        <v>0.31000000000000005</v>
      </c>
      <c r="YA279" s="4">
        <f>SUMIFS('Aceite de Oliva'!YA$6:YA$257,'Aceite de Oliva'!$A$6:$A$257,"&gt;="&amp;$A279,'Aceite de Oliva'!$B$6:$B$257,"&lt;="&amp;$B279)</f>
        <v>0</v>
      </c>
    </row>
    <row r="280" spans="1:651" x14ac:dyDescent="0.25">
      <c r="A280" s="9">
        <f>'TAM Aceite de Oliva'!B28</f>
        <v>9.25</v>
      </c>
      <c r="B280" s="9">
        <f>'TAM Aceite de Oliva'!C28</f>
        <v>9.5</v>
      </c>
      <c r="C280" s="9"/>
      <c r="D280" s="4">
        <f>SUMIFS('Aceite de Oliva'!D$6:D$257,'Aceite de Oliva'!$A$6:$A$257,"&gt;="&amp;$A280,'Aceite de Oliva'!$B$6:$B$257,"&lt;="&amp;$B280)</f>
        <v>0</v>
      </c>
      <c r="E280" s="4">
        <f>SUMIFS('Aceite de Oliva'!E$6:E$257,'Aceite de Oliva'!$A$6:$A$257,"&gt;="&amp;$A280,'Aceite de Oliva'!$B$6:$B$257,"&lt;="&amp;$B280)</f>
        <v>0</v>
      </c>
      <c r="F280" s="4">
        <f>SUMIFS('Aceite de Oliva'!F$6:F$257,'Aceite de Oliva'!$A$6:$A$257,"&gt;="&amp;$A280,'Aceite de Oliva'!$B$6:$B$257,"&lt;="&amp;$B280)</f>
        <v>0</v>
      </c>
      <c r="G280" s="4">
        <f>SUMIFS('Aceite de Oliva'!G$6:G$257,'Aceite de Oliva'!$A$6:$A$257,"&gt;="&amp;$A280,'Aceite de Oliva'!$B$6:$B$257,"&lt;="&amp;$B280)</f>
        <v>0</v>
      </c>
      <c r="H280" s="9"/>
      <c r="I280" s="9"/>
      <c r="J280" s="9"/>
      <c r="K280" s="4">
        <f>SUMIFS('Aceite de Oliva'!K$6:K$257,'Aceite de Oliva'!$A$6:$A$257,"&gt;="&amp;$A280,'Aceite de Oliva'!$B$6:$B$257,"&lt;="&amp;$B280)</f>
        <v>0</v>
      </c>
      <c r="L280" s="4">
        <f>SUMIFS('Aceite de Oliva'!L$6:L$257,'Aceite de Oliva'!$A$6:$A$257,"&gt;="&amp;$A280,'Aceite de Oliva'!$B$6:$B$257,"&lt;="&amp;$B280)</f>
        <v>0</v>
      </c>
      <c r="M280" s="4">
        <f>SUMIFS('Aceite de Oliva'!M$6:M$257,'Aceite de Oliva'!$A$6:$A$257,"&gt;="&amp;$A280,'Aceite de Oliva'!$B$6:$B$257,"&lt;="&amp;$B280)</f>
        <v>0</v>
      </c>
      <c r="N280" s="4">
        <f>SUMIFS('Aceite de Oliva'!N$6:N$257,'Aceite de Oliva'!$A$6:$A$257,"&gt;="&amp;$A280,'Aceite de Oliva'!$B$6:$B$257,"&lt;="&amp;$B280)</f>
        <v>0</v>
      </c>
      <c r="O280" s="9"/>
      <c r="P280" s="9"/>
      <c r="Q280" s="9"/>
      <c r="R280" s="4">
        <f>SUMIFS('Aceite de Oliva'!R$6:R$257,'Aceite de Oliva'!$A$6:$A$257,"&gt;="&amp;$A280,'Aceite de Oliva'!$B$6:$B$257,"&lt;="&amp;$B280)</f>
        <v>0</v>
      </c>
      <c r="S280" s="4">
        <f>SUMIFS('Aceite de Oliva'!S$6:S$257,'Aceite de Oliva'!$A$6:$A$257,"&gt;="&amp;$A280,'Aceite de Oliva'!$B$6:$B$257,"&lt;="&amp;$B280)</f>
        <v>0</v>
      </c>
      <c r="T280" s="4">
        <f>SUMIFS('Aceite de Oliva'!T$6:T$257,'Aceite de Oliva'!$A$6:$A$257,"&gt;="&amp;$A280,'Aceite de Oliva'!$B$6:$B$257,"&lt;="&amp;$B280)</f>
        <v>0</v>
      </c>
      <c r="U280" s="4">
        <f>SUMIFS('Aceite de Oliva'!U$6:U$257,'Aceite de Oliva'!$A$6:$A$257,"&gt;="&amp;$A280,'Aceite de Oliva'!$B$6:$B$257,"&lt;="&amp;$B280)</f>
        <v>0</v>
      </c>
      <c r="V280" s="9"/>
      <c r="W280" s="9"/>
      <c r="X280" s="9"/>
      <c r="Y280" s="4">
        <f>SUMIFS('Aceite de Oliva'!Y$6:Y$257,'Aceite de Oliva'!$A$6:$A$257,"&gt;="&amp;$A280,'Aceite de Oliva'!$B$6:$B$257,"&lt;="&amp;$B280)</f>
        <v>0</v>
      </c>
      <c r="Z280" s="4">
        <f>SUMIFS('Aceite de Oliva'!Z$6:Z$257,'Aceite de Oliva'!$A$6:$A$257,"&gt;="&amp;$A280,'Aceite de Oliva'!$B$6:$B$257,"&lt;="&amp;$B280)</f>
        <v>0</v>
      </c>
      <c r="AA280" s="4">
        <f>SUMIFS('Aceite de Oliva'!AA$6:AA$257,'Aceite de Oliva'!$A$6:$A$257,"&gt;="&amp;$A280,'Aceite de Oliva'!$B$6:$B$257,"&lt;="&amp;$B280)</f>
        <v>0</v>
      </c>
      <c r="AB280" s="4">
        <f>SUMIFS('Aceite de Oliva'!AB$6:AB$257,'Aceite de Oliva'!$A$6:$A$257,"&gt;="&amp;$A280,'Aceite de Oliva'!$B$6:$B$257,"&lt;="&amp;$B280)</f>
        <v>0</v>
      </c>
      <c r="AC280" s="9"/>
      <c r="AD280" s="9"/>
      <c r="AE280" s="9"/>
      <c r="AF280" s="4">
        <f>SUMIFS('Aceite de Oliva'!AF$6:AF$257,'Aceite de Oliva'!$A$6:$A$257,"&gt;="&amp;$A280,'Aceite de Oliva'!$B$6:$B$257,"&lt;="&amp;$B280)</f>
        <v>0</v>
      </c>
      <c r="AG280" s="4">
        <f>SUMIFS('Aceite de Oliva'!AG$6:AG$257,'Aceite de Oliva'!$A$6:$A$257,"&gt;="&amp;$A280,'Aceite de Oliva'!$B$6:$B$257,"&lt;="&amp;$B280)</f>
        <v>0</v>
      </c>
      <c r="AH280" s="4">
        <f>SUMIFS('Aceite de Oliva'!AH$6:AH$257,'Aceite de Oliva'!$A$6:$A$257,"&gt;="&amp;$A280,'Aceite de Oliva'!$B$6:$B$257,"&lt;="&amp;$B280)</f>
        <v>0</v>
      </c>
      <c r="AI280" s="4">
        <f>SUMIFS('Aceite de Oliva'!AI$6:AI$257,'Aceite de Oliva'!$A$6:$A$257,"&gt;="&amp;$A280,'Aceite de Oliva'!$B$6:$B$257,"&lt;="&amp;$B280)</f>
        <v>0</v>
      </c>
      <c r="AJ280" s="9"/>
      <c r="AK280" s="9"/>
      <c r="AL280" s="9"/>
      <c r="AM280" s="4">
        <f>SUMIFS('Aceite de Oliva'!AM$6:AM$257,'Aceite de Oliva'!$A$6:$A$257,"&gt;="&amp;$A280,'Aceite de Oliva'!$B$6:$B$257,"&lt;="&amp;$B280)</f>
        <v>0</v>
      </c>
      <c r="AN280" s="4">
        <f>SUMIFS('Aceite de Oliva'!AN$6:AN$257,'Aceite de Oliva'!$A$6:$A$257,"&gt;="&amp;$A280,'Aceite de Oliva'!$B$6:$B$257,"&lt;="&amp;$B280)</f>
        <v>0</v>
      </c>
      <c r="AO280" s="4">
        <f>SUMIFS('Aceite de Oliva'!AO$6:AO$257,'Aceite de Oliva'!$A$6:$A$257,"&gt;="&amp;$A280,'Aceite de Oliva'!$B$6:$B$257,"&lt;="&amp;$B280)</f>
        <v>0</v>
      </c>
      <c r="AP280" s="4">
        <f>SUMIFS('Aceite de Oliva'!AP$6:AP$257,'Aceite de Oliva'!$A$6:$A$257,"&gt;="&amp;$A280,'Aceite de Oliva'!$B$6:$B$257,"&lt;="&amp;$B280)</f>
        <v>0</v>
      </c>
      <c r="AQ280" s="9"/>
      <c r="AR280" s="9"/>
      <c r="AT280" s="4">
        <f>SUMIFS('Aceite de Oliva'!AT$6:AT$257,'Aceite de Oliva'!$A$6:$A$257,"&gt;="&amp;$A280,'Aceite de Oliva'!$B$6:$B$257,"&lt;="&amp;$B280)</f>
        <v>0</v>
      </c>
      <c r="AU280" s="4">
        <f>SUMIFS('Aceite de Oliva'!AU$6:AU$257,'Aceite de Oliva'!$A$6:$A$257,"&gt;="&amp;$A280,'Aceite de Oliva'!$B$6:$B$257,"&lt;="&amp;$B280)</f>
        <v>0</v>
      </c>
      <c r="AV280" s="4">
        <f>SUMIFS('Aceite de Oliva'!AV$6:AV$257,'Aceite de Oliva'!$A$6:$A$257,"&gt;="&amp;$A280,'Aceite de Oliva'!$B$6:$B$257,"&lt;="&amp;$B280)</f>
        <v>0</v>
      </c>
      <c r="AW280" s="4">
        <f>SUMIFS('Aceite de Oliva'!AW$6:AW$257,'Aceite de Oliva'!$A$6:$A$257,"&gt;="&amp;$A280,'Aceite de Oliva'!$B$6:$B$257,"&lt;="&amp;$B280)</f>
        <v>0</v>
      </c>
      <c r="BA280" s="4">
        <f>SUMIFS('Aceite de Oliva'!BA$6:BA$257,'Aceite de Oliva'!$A$6:$A$257,"&gt;="&amp;A280,'Aceite de Oliva'!$B$6:$B$257,"&lt;="&amp;B280)</f>
        <v>0</v>
      </c>
      <c r="BB280" s="4">
        <f>SUMIFS('Aceite de Oliva'!BB$6:BB$257,'Aceite de Oliva'!$A$6:$A$257,"&gt;="&amp;$A280,'Aceite de Oliva'!$B$6:$B$257,"&lt;="&amp;$B280)</f>
        <v>0</v>
      </c>
      <c r="BC280" s="4">
        <f>SUMIFS('Aceite de Oliva'!BC$6:BC$257,'Aceite de Oliva'!$A$6:$A$257,"&gt;="&amp;$A280,'Aceite de Oliva'!$B$6:$B$257,"&lt;="&amp;$B280)</f>
        <v>0</v>
      </c>
      <c r="BD280" s="4">
        <f>SUMIFS('Aceite de Oliva'!BD$6:BD$257,'Aceite de Oliva'!$A$6:$A$257,"&gt;="&amp;$A280,'Aceite de Oliva'!$B$6:$B$257,"&lt;="&amp;$B280)</f>
        <v>0</v>
      </c>
      <c r="BH280" s="4">
        <f>SUMIFS('Aceite de Oliva'!BH$6:BH$257,'Aceite de Oliva'!$A$6:$A$257,"&gt;="&amp;$A280,'Aceite de Oliva'!$B$6:$B$257,"&lt;="&amp;$B280)</f>
        <v>0</v>
      </c>
      <c r="BI280" s="4">
        <f>SUMIFS('Aceite de Oliva'!BI$6:BI$257,'Aceite de Oliva'!$A$6:$A$257,"&gt;="&amp;$A280,'Aceite de Oliva'!$B$6:$B$257,"&lt;="&amp;$B280)</f>
        <v>0</v>
      </c>
      <c r="BJ280" s="4">
        <f>SUMIFS('Aceite de Oliva'!BJ$6:BJ$257,'Aceite de Oliva'!$A$6:$A$257,"&gt;="&amp;$A280,'Aceite de Oliva'!$B$6:$B$257,"&lt;="&amp;$B280)</f>
        <v>0</v>
      </c>
      <c r="BK280" s="4">
        <f>SUMIFS('Aceite de Oliva'!BK$6:BK$257,'Aceite de Oliva'!$A$6:$A$257,"&gt;="&amp;$A280,'Aceite de Oliva'!$B$6:$B$257,"&lt;="&amp;$B280)</f>
        <v>0</v>
      </c>
      <c r="BO280" s="4">
        <f>SUMIFS('Aceite de Oliva'!BO$6:BO$257,'Aceite de Oliva'!$A$6:$A$257,"&gt;="&amp;$A280,'Aceite de Oliva'!$B$6:$B$257,"&lt;="&amp;$B280)</f>
        <v>0</v>
      </c>
      <c r="BP280" s="4">
        <f>SUMIFS('Aceite de Oliva'!BP$6:BP$257,'Aceite de Oliva'!$A$6:$A$257,"&gt;="&amp;$A280,'Aceite de Oliva'!$B$6:$B$257,"&lt;="&amp;$B280)</f>
        <v>0</v>
      </c>
      <c r="BQ280" s="4">
        <f>SUMIFS('Aceite de Oliva'!BQ$6:BQ$257,'Aceite de Oliva'!$A$6:$A$257,"&gt;="&amp;$A280,'Aceite de Oliva'!$B$6:$B$257,"&lt;="&amp;$B280)</f>
        <v>0</v>
      </c>
      <c r="BR280" s="4">
        <f>SUMIFS('Aceite de Oliva'!BR$6:BR$257,'Aceite de Oliva'!$A$6:$A$257,"&gt;="&amp;$A280,'Aceite de Oliva'!$B$6:$B$257,"&lt;="&amp;$B280)</f>
        <v>0</v>
      </c>
      <c r="BV280" s="4">
        <f>SUMIFS('Aceite de Oliva'!BV$6:BV$257,'Aceite de Oliva'!$A$6:$A$257,"&gt;="&amp;$A280,'Aceite de Oliva'!$B$6:$B$257,"&lt;="&amp;$B280)</f>
        <v>0</v>
      </c>
      <c r="BW280" s="4">
        <f>SUMIFS('Aceite de Oliva'!BW$6:BW$257,'Aceite de Oliva'!$A$6:$A$257,"&gt;="&amp;$A280,'Aceite de Oliva'!$B$6:$B$257,"&lt;="&amp;$B280)</f>
        <v>0</v>
      </c>
      <c r="BX280" s="4">
        <f>SUMIFS('Aceite de Oliva'!BX$6:BX$257,'Aceite de Oliva'!$A$6:$A$257,"&gt;="&amp;$A280,'Aceite de Oliva'!$B$6:$B$257,"&lt;="&amp;$B280)</f>
        <v>0</v>
      </c>
      <c r="BY280" s="4">
        <f>SUMIFS('Aceite de Oliva'!BY$6:BY$257,'Aceite de Oliva'!$A$6:$A$257,"&gt;="&amp;$A280,'Aceite de Oliva'!$B$6:$B$257,"&lt;="&amp;$B280)</f>
        <v>0</v>
      </c>
      <c r="CC280" s="4">
        <f>SUMIFS('Aceite de Oliva'!CC$6:CC$257,'Aceite de Oliva'!$A$6:$A$257,"&gt;="&amp;$A280,'Aceite de Oliva'!$B$6:$B$257,"&lt;="&amp;$B280)</f>
        <v>0</v>
      </c>
      <c r="CD280" s="4">
        <f>SUMIFS('Aceite de Oliva'!CD$6:CD$257,'Aceite de Oliva'!$A$6:$A$257,"&gt;="&amp;$A280,'Aceite de Oliva'!$B$6:$B$257,"&lt;="&amp;$B280)</f>
        <v>0</v>
      </c>
      <c r="CE280" s="4">
        <f>SUMIFS('Aceite de Oliva'!CE$6:CE$257,'Aceite de Oliva'!$A$6:$A$257,"&gt;="&amp;$A280,'Aceite de Oliva'!$B$6:$B$257,"&lt;="&amp;$B280)</f>
        <v>0</v>
      </c>
      <c r="CF280" s="4">
        <f>SUMIFS('Aceite de Oliva'!CF$6:CF$257,'Aceite de Oliva'!$A$6:$A$257,"&gt;="&amp;$A280,'Aceite de Oliva'!$B$6:$B$257,"&lt;="&amp;$B280)</f>
        <v>0</v>
      </c>
      <c r="CJ280" s="4">
        <f>SUMIFS('Aceite de Oliva'!CJ$6:CJ$257,'Aceite de Oliva'!$A$6:$A$257,"&gt;="&amp;$A280,'Aceite de Oliva'!$B$6:$B$257,"&lt;="&amp;$B280)</f>
        <v>0</v>
      </c>
      <c r="CK280" s="4">
        <f>SUMIFS('Aceite de Oliva'!CK$6:CK$257,'Aceite de Oliva'!$A$6:$A$257,"&gt;="&amp;$A280,'Aceite de Oliva'!$B$6:$B$257,"&lt;="&amp;$B280)</f>
        <v>0</v>
      </c>
      <c r="CL280" s="4">
        <f>SUMIFS('Aceite de Oliva'!CL$6:CL$257,'Aceite de Oliva'!$A$6:$A$257,"&gt;="&amp;$A280,'Aceite de Oliva'!$B$6:$B$257,"&lt;="&amp;$B280)</f>
        <v>0</v>
      </c>
      <c r="CM280" s="4">
        <f>SUMIFS('Aceite de Oliva'!CM$6:CM$257,'Aceite de Oliva'!$A$6:$A$257,"&gt;="&amp;$A280,'Aceite de Oliva'!$B$6:$B$257,"&lt;="&amp;$B280)</f>
        <v>0</v>
      </c>
      <c r="CQ280" s="4">
        <f>SUMIFS('Aceite de Oliva'!CQ$6:CQ$257,'Aceite de Oliva'!$A$6:$A$257,"&gt;="&amp;$A280,'Aceite de Oliva'!$B$6:$B$257,"&lt;="&amp;$B280)</f>
        <v>0</v>
      </c>
      <c r="CR280" s="4">
        <f>SUMIFS('Aceite de Oliva'!CR$6:CR$257,'Aceite de Oliva'!$A$6:$A$257,"&gt;="&amp;$A280,'Aceite de Oliva'!$B$6:$B$257,"&lt;="&amp;$B280)</f>
        <v>0</v>
      </c>
      <c r="CS280" s="4">
        <f>SUMIFS('Aceite de Oliva'!CS$6:CS$257,'Aceite de Oliva'!$A$6:$A$257,"&gt;="&amp;$A280,'Aceite de Oliva'!$B$6:$B$257,"&lt;="&amp;$B280)</f>
        <v>0</v>
      </c>
      <c r="CT280" s="4">
        <f>SUMIFS('Aceite de Oliva'!CT$6:CT$257,'Aceite de Oliva'!$A$6:$A$257,"&gt;="&amp;$A280,'Aceite de Oliva'!$B$6:$B$257,"&lt;="&amp;$B280)</f>
        <v>0</v>
      </c>
      <c r="CX280" s="4">
        <f>SUMIFS('Aceite de Oliva'!CX$6:CX$257,'Aceite de Oliva'!$A$6:$A$257,"&gt;="&amp;$A280,'Aceite de Oliva'!$B$6:$B$257,"&lt;="&amp;$B280)</f>
        <v>0</v>
      </c>
      <c r="CY280" s="4">
        <f>SUMIFS('Aceite de Oliva'!CY$6:CY$257,'Aceite de Oliva'!$A$6:$A$257,"&gt;="&amp;$A280,'Aceite de Oliva'!$B$6:$B$257,"&lt;="&amp;$B280)</f>
        <v>0</v>
      </c>
      <c r="CZ280" s="4">
        <f>SUMIFS('Aceite de Oliva'!CZ$6:CZ$257,'Aceite de Oliva'!$A$6:$A$257,"&gt;="&amp;$A280,'Aceite de Oliva'!$B$6:$B$257,"&lt;="&amp;$B280)</f>
        <v>0</v>
      </c>
      <c r="DA280" s="4">
        <f>SUMIFS('Aceite de Oliva'!DA$6:DA$257,'Aceite de Oliva'!$A$6:$A$257,"&gt;="&amp;$A280,'Aceite de Oliva'!$B$6:$B$257,"&lt;="&amp;$B280)</f>
        <v>0</v>
      </c>
      <c r="DE280" s="4">
        <f>SUMIFS('Aceite de Oliva'!DE$6:DE$257,'Aceite de Oliva'!$A$6:$A$257,"&gt;="&amp;$A280,'Aceite de Oliva'!$B$6:$B$257,"&lt;="&amp;$B280)</f>
        <v>0</v>
      </c>
      <c r="DF280" s="4">
        <f>SUMIFS('Aceite de Oliva'!DF$6:DF$257,'Aceite de Oliva'!$A$6:$A$257,"&gt;="&amp;$A280,'Aceite de Oliva'!$B$6:$B$257,"&lt;="&amp;$B280)</f>
        <v>0</v>
      </c>
      <c r="DG280" s="4">
        <f>SUMIFS('Aceite de Oliva'!DG$6:DG$257,'Aceite de Oliva'!$A$6:$A$257,"&gt;="&amp;$A280,'Aceite de Oliva'!$B$6:$B$257,"&lt;="&amp;$B280)</f>
        <v>0</v>
      </c>
      <c r="DH280" s="4">
        <f>SUMIFS('Aceite de Oliva'!DH$6:DH$257,'Aceite de Oliva'!$A$6:$A$257,"&gt;="&amp;$A280,'Aceite de Oliva'!$B$6:$B$257,"&lt;="&amp;$B280)</f>
        <v>0</v>
      </c>
      <c r="DL280" s="4">
        <f>SUMIFS('Aceite de Oliva'!DL$6:DL$257,'Aceite de Oliva'!$A$6:$A$257,"&gt;="&amp;$A280,'Aceite de Oliva'!$B$6:$B$257,"&lt;="&amp;$B280)</f>
        <v>0</v>
      </c>
      <c r="DM280" s="4">
        <f>SUMIFS('Aceite de Oliva'!DM$6:DM$257,'Aceite de Oliva'!$A$6:$A$257,"&gt;="&amp;$A280,'Aceite de Oliva'!$B$6:$B$257,"&lt;="&amp;$B280)</f>
        <v>0</v>
      </c>
      <c r="DN280" s="4">
        <f>SUMIFS('Aceite de Oliva'!DN$6:DN$257,'Aceite de Oliva'!$A$6:$A$257,"&gt;="&amp;$A280,'Aceite de Oliva'!$B$6:$B$257,"&lt;="&amp;$B280)</f>
        <v>0</v>
      </c>
      <c r="DO280" s="4">
        <f>SUMIFS('Aceite de Oliva'!DO$6:DO$257,'Aceite de Oliva'!$A$6:$A$257,"&gt;="&amp;$A280,'Aceite de Oliva'!$B$6:$B$257,"&lt;="&amp;$B280)</f>
        <v>0</v>
      </c>
      <c r="DS280" s="4">
        <f>SUMIFS('Aceite de Oliva'!DS$6:DS$257,'Aceite de Oliva'!$A$6:$A$257,"&gt;="&amp;$A280,'Aceite de Oliva'!$B$6:$B$257,"&lt;="&amp;$B280)</f>
        <v>0</v>
      </c>
      <c r="DT280" s="4">
        <f>SUMIFS('Aceite de Oliva'!DT$6:DT$257,'Aceite de Oliva'!$A$6:$A$257,"&gt;="&amp;$A280,'Aceite de Oliva'!$B$6:$B$257,"&lt;="&amp;$B280)</f>
        <v>0</v>
      </c>
      <c r="DU280" s="4">
        <f>SUMIFS('Aceite de Oliva'!DU$6:DU$257,'Aceite de Oliva'!$A$6:$A$257,"&gt;="&amp;$A280,'Aceite de Oliva'!$B$6:$B$257,"&lt;="&amp;$B280)</f>
        <v>0</v>
      </c>
      <c r="DV280" s="4">
        <f>SUMIFS('Aceite de Oliva'!DV$6:DV$257,'Aceite de Oliva'!$A$6:$A$257,"&gt;="&amp;$A280,'Aceite de Oliva'!$B$6:$B$257,"&lt;="&amp;$B280)</f>
        <v>0</v>
      </c>
      <c r="DZ280" s="4">
        <f>SUMIFS('Aceite de Oliva'!DZ$6:DZ$257,'Aceite de Oliva'!$A$6:$A$257,"&gt;="&amp;$A280,'Aceite de Oliva'!$B$6:$B$257,"&lt;="&amp;$B280)</f>
        <v>0</v>
      </c>
      <c r="EA280" s="4">
        <f>SUMIFS('Aceite de Oliva'!EA$6:EA$257,'Aceite de Oliva'!$A$6:$A$257,"&gt;="&amp;$A280,'Aceite de Oliva'!$B$6:$B$257,"&lt;="&amp;$B280)</f>
        <v>0</v>
      </c>
      <c r="EB280" s="4">
        <f>SUMIFS('Aceite de Oliva'!EB$6:EB$257,'Aceite de Oliva'!$A$6:$A$257,"&gt;="&amp;$A280,'Aceite de Oliva'!$B$6:$B$257,"&lt;="&amp;$B280)</f>
        <v>0</v>
      </c>
      <c r="EC280" s="4">
        <f>SUMIFS('Aceite de Oliva'!EC$6:EC$257,'Aceite de Oliva'!$A$6:$A$257,"&gt;="&amp;$A280,'Aceite de Oliva'!$B$6:$B$257,"&lt;="&amp;$B280)</f>
        <v>0</v>
      </c>
      <c r="EG280" s="4">
        <f>SUMIFS('Aceite de Oliva'!EG$6:EG$257,'Aceite de Oliva'!$A$6:$A$257,"&gt;="&amp;$A280,'Aceite de Oliva'!$B$6:$B$257,"&lt;="&amp;$B280)</f>
        <v>0</v>
      </c>
      <c r="EH280" s="4">
        <f>SUMIFS('Aceite de Oliva'!EH$6:EH$257,'Aceite de Oliva'!$A$6:$A$257,"&gt;="&amp;$A280,'Aceite de Oliva'!$B$6:$B$257,"&lt;="&amp;$B280)</f>
        <v>0</v>
      </c>
      <c r="EI280" s="4">
        <f>SUMIFS('Aceite de Oliva'!EI$6:EI$257,'Aceite de Oliva'!$A$6:$A$257,"&gt;="&amp;$A280,'Aceite de Oliva'!$B$6:$B$257,"&lt;="&amp;$B280)</f>
        <v>0</v>
      </c>
      <c r="EJ280" s="4">
        <f>SUMIFS('Aceite de Oliva'!EJ$6:EJ$257,'Aceite de Oliva'!$A$6:$A$257,"&gt;="&amp;$A280,'Aceite de Oliva'!$B$6:$B$257,"&lt;="&amp;$B280)</f>
        <v>0</v>
      </c>
      <c r="EN280" s="4">
        <f>SUMIFS('Aceite de Oliva'!EN$6:EN$257,'Aceite de Oliva'!$A$6:$A$257,"&gt;="&amp;$A280,'Aceite de Oliva'!$B$6:$B$257,"&lt;="&amp;$B280)</f>
        <v>0</v>
      </c>
      <c r="EO280" s="4">
        <f>SUMIFS('Aceite de Oliva'!EO$6:EO$257,'Aceite de Oliva'!$A$6:$A$257,"&gt;="&amp;$A280,'Aceite de Oliva'!$B$6:$B$257,"&lt;="&amp;$B280)</f>
        <v>0</v>
      </c>
      <c r="EP280" s="4">
        <f>SUMIFS('Aceite de Oliva'!EP$6:EP$257,'Aceite de Oliva'!$A$6:$A$257,"&gt;="&amp;$A280,'Aceite de Oliva'!$B$6:$B$257,"&lt;="&amp;$B280)</f>
        <v>0</v>
      </c>
      <c r="EQ280" s="4">
        <f>SUMIFS('Aceite de Oliva'!EQ$6:EQ$257,'Aceite de Oliva'!$A$6:$A$257,"&gt;="&amp;$A280,'Aceite de Oliva'!$B$6:$B$257,"&lt;="&amp;$B280)</f>
        <v>0</v>
      </c>
      <c r="EU280" s="4">
        <f>SUMIFS('Aceite de Oliva'!EU$6:EU$257,'Aceite de Oliva'!$A$6:$A$257,"&gt;="&amp;$A280,'Aceite de Oliva'!$B$6:$B$257,"&lt;="&amp;$B280)</f>
        <v>0</v>
      </c>
      <c r="EV280" s="4">
        <f>SUMIFS('Aceite de Oliva'!EV$6:EV$257,'Aceite de Oliva'!$A$6:$A$257,"&gt;="&amp;$A280,'Aceite de Oliva'!$B$6:$B$257,"&lt;="&amp;$B280)</f>
        <v>0</v>
      </c>
      <c r="EW280" s="4">
        <f>SUMIFS('Aceite de Oliva'!EW$6:EW$257,'Aceite de Oliva'!$A$6:$A$257,"&gt;="&amp;$A280,'Aceite de Oliva'!$B$6:$B$257,"&lt;="&amp;$B280)</f>
        <v>0</v>
      </c>
      <c r="EX280" s="4">
        <f>SUMIFS('Aceite de Oliva'!EX$6:EX$257,'Aceite de Oliva'!$A$6:$A$257,"&gt;="&amp;$A280,'Aceite de Oliva'!$B$6:$B$257,"&lt;="&amp;$B280)</f>
        <v>0</v>
      </c>
      <c r="FB280" s="4">
        <f>SUMIFS('Aceite de Oliva'!FB$6:FB$257,'Aceite de Oliva'!$A$6:$A$257,"&gt;="&amp;$A280,'Aceite de Oliva'!$B$6:$B$257,"&lt;="&amp;$B280)</f>
        <v>0</v>
      </c>
      <c r="FC280" s="4">
        <f>SUMIFS('Aceite de Oliva'!FC$6:FC$257,'Aceite de Oliva'!$A$6:$A$257,"&gt;="&amp;$A280,'Aceite de Oliva'!$B$6:$B$257,"&lt;="&amp;$B280)</f>
        <v>0</v>
      </c>
      <c r="FD280" s="4">
        <f>SUMIFS('Aceite de Oliva'!FD$6:FD$257,'Aceite de Oliva'!$A$6:$A$257,"&gt;="&amp;$A280,'Aceite de Oliva'!$B$6:$B$257,"&lt;="&amp;$B280)</f>
        <v>0</v>
      </c>
      <c r="FE280" s="4">
        <f>SUMIFS('Aceite de Oliva'!FE$6:FE$257,'Aceite de Oliva'!$A$6:$A$257,"&gt;="&amp;$A280,'Aceite de Oliva'!$B$6:$B$257,"&lt;="&amp;$B280)</f>
        <v>0</v>
      </c>
      <c r="FI280" s="4">
        <f>SUMIFS('Aceite de Oliva'!FI$6:FI$257,'Aceite de Oliva'!$A$6:$A$257,"&gt;="&amp;$A280,'Aceite de Oliva'!$B$6:$B$257,"&lt;="&amp;$B280)</f>
        <v>0</v>
      </c>
      <c r="FJ280" s="4">
        <f>SUMIFS('Aceite de Oliva'!FJ$6:FJ$257,'Aceite de Oliva'!$A$6:$A$257,"&gt;="&amp;$A280,'Aceite de Oliva'!$B$6:$B$257,"&lt;="&amp;$B280)</f>
        <v>0</v>
      </c>
      <c r="FK280" s="4">
        <f>SUMIFS('Aceite de Oliva'!FK$6:FK$257,'Aceite de Oliva'!$A$6:$A$257,"&gt;="&amp;$A280,'Aceite de Oliva'!$B$6:$B$257,"&lt;="&amp;$B280)</f>
        <v>0</v>
      </c>
      <c r="FL280" s="4">
        <f>SUMIFS('Aceite de Oliva'!FL$6:FL$257,'Aceite de Oliva'!$A$6:$A$257,"&gt;="&amp;$A280,'Aceite de Oliva'!$B$6:$B$257,"&lt;="&amp;$B280)</f>
        <v>0</v>
      </c>
      <c r="FP280" s="4">
        <f>SUMIFS('Aceite de Oliva'!FP$6:FP$257,'Aceite de Oliva'!$A$6:$A$257,"&gt;="&amp;$A280,'Aceite de Oliva'!$B$6:$B$257,"&lt;="&amp;$B280)</f>
        <v>0</v>
      </c>
      <c r="FQ280" s="4">
        <f>SUMIFS('Aceite de Oliva'!FQ$6:FQ$257,'Aceite de Oliva'!$A$6:$A$257,"&gt;="&amp;$A280,'Aceite de Oliva'!$B$6:$B$257,"&lt;="&amp;$B280)</f>
        <v>0</v>
      </c>
      <c r="FR280" s="4">
        <f>SUMIFS('Aceite de Oliva'!FR$6:FR$257,'Aceite de Oliva'!$A$6:$A$257,"&gt;="&amp;$A280,'Aceite de Oliva'!$B$6:$B$257,"&lt;="&amp;$B280)</f>
        <v>0</v>
      </c>
      <c r="FS280" s="4">
        <f>SUMIFS('Aceite de Oliva'!FS$6:FS$257,'Aceite de Oliva'!$A$6:$A$257,"&gt;="&amp;$A280,'Aceite de Oliva'!$B$6:$B$257,"&lt;="&amp;$B280)</f>
        <v>0</v>
      </c>
      <c r="FW280" s="4">
        <f>SUMIFS('Aceite de Oliva'!FW$6:FW$257,'Aceite de Oliva'!$A$6:$A$257,"&gt;="&amp;$A280,'Aceite de Oliva'!$B$6:$B$257,"&lt;="&amp;$B280)</f>
        <v>0</v>
      </c>
      <c r="FX280" s="4">
        <f>SUMIFS('Aceite de Oliva'!FX$6:FX$257,'Aceite de Oliva'!$A$6:$A$257,"&gt;="&amp;$A280,'Aceite de Oliva'!$B$6:$B$257,"&lt;="&amp;$B280)</f>
        <v>0</v>
      </c>
      <c r="FY280" s="4">
        <f>SUMIFS('Aceite de Oliva'!FY$6:FY$257,'Aceite de Oliva'!$A$6:$A$257,"&gt;="&amp;$A280,'Aceite de Oliva'!$B$6:$B$257,"&lt;="&amp;$B280)</f>
        <v>0</v>
      </c>
      <c r="FZ280" s="4">
        <f>SUMIFS('Aceite de Oliva'!FZ$6:FZ$257,'Aceite de Oliva'!$A$6:$A$257,"&gt;="&amp;$A280,'Aceite de Oliva'!$B$6:$B$257,"&lt;="&amp;$B280)</f>
        <v>0</v>
      </c>
      <c r="GD280" s="4">
        <f>SUMIFS('Aceite de Oliva'!GD$6:GD$257,'Aceite de Oliva'!$A$6:$A$257,"&gt;="&amp;$A280,'Aceite de Oliva'!$B$6:$B$257,"&lt;="&amp;$B280)</f>
        <v>0</v>
      </c>
      <c r="GE280" s="4">
        <f>SUMIFS('Aceite de Oliva'!GE$6:GE$257,'Aceite de Oliva'!$A$6:$A$257,"&gt;="&amp;$A280,'Aceite de Oliva'!$B$6:$B$257,"&lt;="&amp;$B280)</f>
        <v>0</v>
      </c>
      <c r="GF280" s="4">
        <f>SUMIFS('Aceite de Oliva'!GF$6:GF$257,'Aceite de Oliva'!$A$6:$A$257,"&gt;="&amp;$A280,'Aceite de Oliva'!$B$6:$B$257,"&lt;="&amp;$B280)</f>
        <v>0</v>
      </c>
      <c r="GG280" s="4">
        <f>SUMIFS('Aceite de Oliva'!GG$6:GG$257,'Aceite de Oliva'!$A$6:$A$257,"&gt;="&amp;$A280,'Aceite de Oliva'!$B$6:$B$257,"&lt;="&amp;$B280)</f>
        <v>0</v>
      </c>
      <c r="GK280" s="4">
        <f>SUMIFS('Aceite de Oliva'!GK$6:GK$257,'Aceite de Oliva'!$A$6:$A$257,"&gt;="&amp;$A280,'Aceite de Oliva'!$B$6:$B$257,"&lt;="&amp;$B280)</f>
        <v>0</v>
      </c>
      <c r="GL280" s="4">
        <f>SUMIFS('Aceite de Oliva'!GL$6:GL$257,'Aceite de Oliva'!$A$6:$A$257,"&gt;="&amp;$A280,'Aceite de Oliva'!$B$6:$B$257,"&lt;="&amp;$B280)</f>
        <v>0</v>
      </c>
      <c r="GM280" s="4">
        <f>SUMIFS('Aceite de Oliva'!GM$6:GM$257,'Aceite de Oliva'!$A$6:$A$257,"&gt;="&amp;$A280,'Aceite de Oliva'!$B$6:$B$257,"&lt;="&amp;$B280)</f>
        <v>0</v>
      </c>
      <c r="GN280" s="4">
        <f>SUMIFS('Aceite de Oliva'!GN$6:GN$257,'Aceite de Oliva'!$A$6:$A$257,"&gt;="&amp;$A280,'Aceite de Oliva'!$B$6:$B$257,"&lt;="&amp;$B280)</f>
        <v>0</v>
      </c>
      <c r="GR280" s="4">
        <f>SUMIFS('Aceite de Oliva'!GR$6:GR$257,'Aceite de Oliva'!$A$6:$A$257,"&gt;="&amp;$A280,'Aceite de Oliva'!$B$6:$B$257,"&lt;="&amp;$B280)</f>
        <v>0</v>
      </c>
      <c r="GS280" s="4">
        <f>SUMIFS('Aceite de Oliva'!GS$6:GS$257,'Aceite de Oliva'!$A$6:$A$257,"&gt;="&amp;$A280,'Aceite de Oliva'!$B$6:$B$257,"&lt;="&amp;$B280)</f>
        <v>0</v>
      </c>
      <c r="GT280" s="4">
        <f>SUMIFS('Aceite de Oliva'!GT$6:GT$257,'Aceite de Oliva'!$A$6:$A$257,"&gt;="&amp;$A280,'Aceite de Oliva'!$B$6:$B$257,"&lt;="&amp;$B280)</f>
        <v>0</v>
      </c>
      <c r="GU280" s="4">
        <f>SUMIFS('Aceite de Oliva'!GU$6:GU$257,'Aceite de Oliva'!$A$6:$A$257,"&gt;="&amp;$A280,'Aceite de Oliva'!$B$6:$B$257,"&lt;="&amp;$B280)</f>
        <v>0</v>
      </c>
      <c r="GY280" s="4">
        <f>SUMIFS('Aceite de Oliva'!GY$6:GY$257,'Aceite de Oliva'!$A$6:$A$257,"&gt;="&amp;$A280,'Aceite de Oliva'!$B$6:$B$257,"&lt;="&amp;$B280)</f>
        <v>0.02</v>
      </c>
      <c r="GZ280" s="4">
        <f>SUMIFS('Aceite de Oliva'!GZ$6:GZ$257,'Aceite de Oliva'!$A$6:$A$257,"&gt;="&amp;$A280,'Aceite de Oliva'!$B$6:$B$257,"&lt;="&amp;$B280)</f>
        <v>0.14000000000000001</v>
      </c>
      <c r="HA280" s="4">
        <f>SUMIFS('Aceite de Oliva'!HA$6:HA$257,'Aceite de Oliva'!$A$6:$A$257,"&gt;="&amp;$A280,'Aceite de Oliva'!$B$6:$B$257,"&lt;="&amp;$B280)</f>
        <v>0</v>
      </c>
      <c r="HB280" s="4">
        <f>SUMIFS('Aceite de Oliva'!HB$6:HB$257,'Aceite de Oliva'!$A$6:$A$257,"&gt;="&amp;$A280,'Aceite de Oliva'!$B$6:$B$257,"&lt;="&amp;$B280)</f>
        <v>0</v>
      </c>
      <c r="HF280" s="4">
        <f>SUMIFS('Aceite de Oliva'!HF$6:HF$257,'Aceite de Oliva'!$A$6:$A$257,"&gt;="&amp;$A280,'Aceite de Oliva'!$B$6:$B$257,"&lt;="&amp;$B280)</f>
        <v>0.03</v>
      </c>
      <c r="HG280" s="4">
        <f>SUMIFS('Aceite de Oliva'!HG$6:HG$257,'Aceite de Oliva'!$A$6:$A$257,"&gt;="&amp;$A280,'Aceite de Oliva'!$B$6:$B$257,"&lt;="&amp;$B280)</f>
        <v>0.16</v>
      </c>
      <c r="HH280" s="4">
        <f>SUMIFS('Aceite de Oliva'!HH$6:HH$257,'Aceite de Oliva'!$A$6:$A$257,"&gt;="&amp;$A280,'Aceite de Oliva'!$B$6:$B$257,"&lt;="&amp;$B280)</f>
        <v>0</v>
      </c>
      <c r="HI280" s="4">
        <f>SUMIFS('Aceite de Oliva'!HI$6:HI$257,'Aceite de Oliva'!$A$6:$A$257,"&gt;="&amp;$A280,'Aceite de Oliva'!$B$6:$B$257,"&lt;="&amp;$B280)</f>
        <v>0</v>
      </c>
      <c r="HM280" s="4">
        <f>SUMIFS('Aceite de Oliva'!HM$6:HM$257,'Aceite de Oliva'!$A$6:$A$257,"&gt;="&amp;$A280,'Aceite de Oliva'!$B$6:$B$257,"&lt;="&amp;$B280)</f>
        <v>0</v>
      </c>
      <c r="HN280" s="4">
        <f>SUMIFS('Aceite de Oliva'!HN$6:HN$257,'Aceite de Oliva'!$A$6:$A$257,"&gt;="&amp;$A280,'Aceite de Oliva'!$B$6:$B$257,"&lt;="&amp;$B280)</f>
        <v>0</v>
      </c>
      <c r="HO280" s="4">
        <f>SUMIFS('Aceite de Oliva'!HO$6:HO$257,'Aceite de Oliva'!$A$6:$A$257,"&gt;="&amp;$A280,'Aceite de Oliva'!$B$6:$B$257,"&lt;="&amp;$B280)</f>
        <v>0</v>
      </c>
      <c r="HP280" s="4">
        <f>SUMIFS('Aceite de Oliva'!HP$6:HP$257,'Aceite de Oliva'!$A$6:$A$257,"&gt;="&amp;$A280,'Aceite de Oliva'!$B$6:$B$257,"&lt;="&amp;$B280)</f>
        <v>0</v>
      </c>
      <c r="HT280" s="4">
        <f>SUMIFS('Aceite de Oliva'!HT$6:HT$257,'Aceite de Oliva'!$A$6:$A$257,"&gt;="&amp;$A280,'Aceite de Oliva'!$B$6:$B$257,"&lt;="&amp;$B280)</f>
        <v>0</v>
      </c>
      <c r="HU280" s="4">
        <f>SUMIFS('Aceite de Oliva'!HU$6:HU$257,'Aceite de Oliva'!$A$6:$A$257,"&gt;="&amp;$A280,'Aceite de Oliva'!$B$6:$B$257,"&lt;="&amp;$B280)</f>
        <v>0</v>
      </c>
      <c r="HV280" s="4">
        <f>SUMIFS('Aceite de Oliva'!HV$6:HV$257,'Aceite de Oliva'!$A$6:$A$257,"&gt;="&amp;$A280,'Aceite de Oliva'!$B$6:$B$257,"&lt;="&amp;$B280)</f>
        <v>0</v>
      </c>
      <c r="HW280" s="4">
        <f>SUMIFS('Aceite de Oliva'!HW$6:HW$257,'Aceite de Oliva'!$A$6:$A$257,"&gt;="&amp;$A280,'Aceite de Oliva'!$B$6:$B$257,"&lt;="&amp;$B280)</f>
        <v>0</v>
      </c>
      <c r="IA280" s="4">
        <f>SUMIFS('Aceite de Oliva'!IA$6:IA$257,'Aceite de Oliva'!$A$6:$A$257,"&gt;="&amp;$A280,'Aceite de Oliva'!$B$6:$B$257,"&lt;="&amp;$B280)</f>
        <v>0</v>
      </c>
      <c r="IB280" s="4">
        <f>SUMIFS('Aceite de Oliva'!IB$6:IB$257,'Aceite de Oliva'!$A$6:$A$257,"&gt;="&amp;$A280,'Aceite de Oliva'!$B$6:$B$257,"&lt;="&amp;$B280)</f>
        <v>0</v>
      </c>
      <c r="IC280" s="4">
        <f>SUMIFS('Aceite de Oliva'!IC$6:IC$257,'Aceite de Oliva'!$A$6:$A$257,"&gt;="&amp;$A280,'Aceite de Oliva'!$B$6:$B$257,"&lt;="&amp;$B280)</f>
        <v>0</v>
      </c>
      <c r="ID280" s="4">
        <f>SUMIFS('Aceite de Oliva'!ID$6:ID$257,'Aceite de Oliva'!$A$6:$A$257,"&gt;="&amp;$A280,'Aceite de Oliva'!$B$6:$B$257,"&lt;="&amp;$B280)</f>
        <v>0</v>
      </c>
      <c r="IH280" s="4">
        <f>SUMIFS('Aceite de Oliva'!IH$6:IH$257,'Aceite de Oliva'!$A$6:$A$257,"&gt;="&amp;$A280,'Aceite de Oliva'!$B$6:$B$257,"&lt;="&amp;$B280)</f>
        <v>0</v>
      </c>
      <c r="II280" s="4">
        <f>SUMIFS('Aceite de Oliva'!II$6:II$257,'Aceite de Oliva'!$A$6:$A$257,"&gt;="&amp;$A280,'Aceite de Oliva'!$B$6:$B$257,"&lt;="&amp;$B280)</f>
        <v>0</v>
      </c>
      <c r="IJ280" s="4">
        <f>SUMIFS('Aceite de Oliva'!IJ$6:IJ$257,'Aceite de Oliva'!$A$6:$A$257,"&gt;="&amp;$A280,'Aceite de Oliva'!$B$6:$B$257,"&lt;="&amp;$B280)</f>
        <v>0</v>
      </c>
      <c r="IK280" s="4">
        <f>SUMIFS('Aceite de Oliva'!IK$6:IK$257,'Aceite de Oliva'!$A$6:$A$257,"&gt;="&amp;$A280,'Aceite de Oliva'!$B$6:$B$257,"&lt;="&amp;$B280)</f>
        <v>0</v>
      </c>
      <c r="IO280" s="4">
        <f>SUMIFS('Aceite de Oliva'!IO$6:IO$257,'Aceite de Oliva'!$A$6:$A$257,"&gt;="&amp;$A280,'Aceite de Oliva'!$B$6:$B$257,"&lt;="&amp;$B280)</f>
        <v>0</v>
      </c>
      <c r="IP280" s="4">
        <f>SUMIFS('Aceite de Oliva'!IP$6:IP$257,'Aceite de Oliva'!$A$6:$A$257,"&gt;="&amp;$A280,'Aceite de Oliva'!$B$6:$B$257,"&lt;="&amp;$B280)</f>
        <v>0</v>
      </c>
      <c r="IQ280" s="4">
        <f>SUMIFS('Aceite de Oliva'!IQ$6:IQ$257,'Aceite de Oliva'!$A$6:$A$257,"&gt;="&amp;$A280,'Aceite de Oliva'!$B$6:$B$257,"&lt;="&amp;$B280)</f>
        <v>0</v>
      </c>
      <c r="IR280" s="4">
        <f>SUMIFS('Aceite de Oliva'!IR$6:IR$257,'Aceite de Oliva'!$A$6:$A$257,"&gt;="&amp;$A280,'Aceite de Oliva'!$B$6:$B$257,"&lt;="&amp;$B280)</f>
        <v>0</v>
      </c>
      <c r="IV280" s="4">
        <f>SUMIFS('Aceite de Oliva'!IV$6:IV$257,'Aceite de Oliva'!$A$6:$A$257,"&gt;="&amp;$A280,'Aceite de Oliva'!$B$6:$B$257,"&lt;="&amp;$B280)</f>
        <v>0</v>
      </c>
      <c r="IW280" s="4">
        <f>SUMIFS('Aceite de Oliva'!IW$6:IW$257,'Aceite de Oliva'!$A$6:$A$257,"&gt;="&amp;$A280,'Aceite de Oliva'!$B$6:$B$257,"&lt;="&amp;$B280)</f>
        <v>0</v>
      </c>
      <c r="IX280" s="4">
        <f>SUMIFS('Aceite de Oliva'!IX$6:IX$257,'Aceite de Oliva'!$A$6:$A$257,"&gt;="&amp;$A280,'Aceite de Oliva'!$B$6:$B$257,"&lt;="&amp;$B280)</f>
        <v>0</v>
      </c>
      <c r="IY280" s="4">
        <f>SUMIFS('Aceite de Oliva'!IY$6:IY$257,'Aceite de Oliva'!$A$6:$A$257,"&gt;="&amp;$A280,'Aceite de Oliva'!$B$6:$B$257,"&lt;="&amp;$B280)</f>
        <v>0</v>
      </c>
      <c r="JC280" s="4">
        <f>SUMIFS('Aceite de Oliva'!JC$6:JC$257,'Aceite de Oliva'!$A$6:$A$257,"&gt;="&amp;$A280,'Aceite de Oliva'!$B$6:$B$257,"&lt;="&amp;$B280)</f>
        <v>0.13</v>
      </c>
      <c r="JD280" s="4">
        <f>SUMIFS('Aceite de Oliva'!JD$6:JD$257,'Aceite de Oliva'!$A$6:$A$257,"&gt;="&amp;$A280,'Aceite de Oliva'!$B$6:$B$257,"&lt;="&amp;$B280)</f>
        <v>0.69</v>
      </c>
      <c r="JE280" s="4">
        <f>SUMIFS('Aceite de Oliva'!JE$6:JE$257,'Aceite de Oliva'!$A$6:$A$257,"&gt;="&amp;$A280,'Aceite de Oliva'!$B$6:$B$257,"&lt;="&amp;$B280)</f>
        <v>0</v>
      </c>
      <c r="JF280" s="4">
        <f>SUMIFS('Aceite de Oliva'!JF$6:JF$257,'Aceite de Oliva'!$A$6:$A$257,"&gt;="&amp;$A280,'Aceite de Oliva'!$B$6:$B$257,"&lt;="&amp;$B280)</f>
        <v>0</v>
      </c>
      <c r="JJ280" s="4">
        <f>SUMIFS('Aceite de Oliva'!JJ$6:JJ$257,'Aceite de Oliva'!$A$6:$A$257,"&gt;="&amp;$A280,'Aceite de Oliva'!$B$6:$B$257,"&lt;="&amp;$B280)</f>
        <v>0</v>
      </c>
      <c r="JK280" s="4">
        <f>SUMIFS('Aceite de Oliva'!JK$6:JK$257,'Aceite de Oliva'!$A$6:$A$257,"&gt;="&amp;$A280,'Aceite de Oliva'!$B$6:$B$257,"&lt;="&amp;$B280)</f>
        <v>0</v>
      </c>
      <c r="JL280" s="4">
        <f>SUMIFS('Aceite de Oliva'!JL$6:JL$257,'Aceite de Oliva'!$A$6:$A$257,"&gt;="&amp;$A280,'Aceite de Oliva'!$B$6:$B$257,"&lt;="&amp;$B280)</f>
        <v>0</v>
      </c>
      <c r="JM280" s="4">
        <f>SUMIFS('Aceite de Oliva'!JM$6:JM$257,'Aceite de Oliva'!$A$6:$A$257,"&gt;="&amp;$A280,'Aceite de Oliva'!$B$6:$B$257,"&lt;="&amp;$B280)</f>
        <v>0</v>
      </c>
      <c r="JQ280" s="4">
        <f>SUMIFS('Aceite de Oliva'!JQ$6:JQ$257,'Aceite de Oliva'!$A$6:$A$257,"&gt;="&amp;$A280,'Aceite de Oliva'!$B$6:$B$257,"&lt;="&amp;$B280)</f>
        <v>0.32</v>
      </c>
      <c r="JR280" s="4">
        <f>SUMIFS('Aceite de Oliva'!JR$6:JR$257,'Aceite de Oliva'!$A$6:$A$257,"&gt;="&amp;$A280,'Aceite de Oliva'!$B$6:$B$257,"&lt;="&amp;$B280)</f>
        <v>1.29</v>
      </c>
      <c r="JS280" s="4">
        <f>SUMIFS('Aceite de Oliva'!JS$6:JS$257,'Aceite de Oliva'!$A$6:$A$257,"&gt;="&amp;$A280,'Aceite de Oliva'!$B$6:$B$257,"&lt;="&amp;$B280)</f>
        <v>0.13</v>
      </c>
      <c r="JT280" s="4">
        <f>SUMIFS('Aceite de Oliva'!JT$6:JT$257,'Aceite de Oliva'!$A$6:$A$257,"&gt;="&amp;$A280,'Aceite de Oliva'!$B$6:$B$257,"&lt;="&amp;$B280)</f>
        <v>0</v>
      </c>
      <c r="JX280" s="4">
        <f>SUMIFS('Aceite de Oliva'!JX$6:JX$257,'Aceite de Oliva'!$A$6:$A$257,"&gt;="&amp;$A280,'Aceite de Oliva'!$B$6:$B$257,"&lt;="&amp;$B280)</f>
        <v>0.02</v>
      </c>
      <c r="JY280" s="4">
        <f>SUMIFS('Aceite de Oliva'!JY$6:JY$257,'Aceite de Oliva'!$A$6:$A$257,"&gt;="&amp;$A280,'Aceite de Oliva'!$B$6:$B$257,"&lt;="&amp;$B280)</f>
        <v>0</v>
      </c>
      <c r="JZ280" s="4">
        <f>SUMIFS('Aceite de Oliva'!JZ$6:JZ$257,'Aceite de Oliva'!$A$6:$A$257,"&gt;="&amp;$A280,'Aceite de Oliva'!$B$6:$B$257,"&lt;="&amp;$B280)</f>
        <v>0.03</v>
      </c>
      <c r="KA280" s="4">
        <f>SUMIFS('Aceite de Oliva'!KA$6:KA$257,'Aceite de Oliva'!$A$6:$A$257,"&gt;="&amp;$A280,'Aceite de Oliva'!$B$6:$B$257,"&lt;="&amp;$B280)</f>
        <v>0</v>
      </c>
      <c r="KE280" s="4">
        <f>SUMIFS('Aceite de Oliva'!KE$6:KE$257,'Aceite de Oliva'!$A$6:$A$257,"&gt;="&amp;$A280,'Aceite de Oliva'!$B$6:$B$257,"&lt;="&amp;$B280)</f>
        <v>7.0000000000000007E-2</v>
      </c>
      <c r="KF280" s="4">
        <f>SUMIFS('Aceite de Oliva'!KF$6:KF$257,'Aceite de Oliva'!$A$6:$A$257,"&gt;="&amp;$A280,'Aceite de Oliva'!$B$6:$B$257,"&lt;="&amp;$B280)</f>
        <v>0.38</v>
      </c>
      <c r="KG280" s="4">
        <f>SUMIFS('Aceite de Oliva'!KG$6:KG$257,'Aceite de Oliva'!$A$6:$A$257,"&gt;="&amp;$A280,'Aceite de Oliva'!$B$6:$B$257,"&lt;="&amp;$B280)</f>
        <v>0</v>
      </c>
      <c r="KH280" s="4">
        <f>SUMIFS('Aceite de Oliva'!KH$6:KH$257,'Aceite de Oliva'!$A$6:$A$257,"&gt;="&amp;$A280,'Aceite de Oliva'!$B$6:$B$257,"&lt;="&amp;$B280)</f>
        <v>0</v>
      </c>
      <c r="KL280" s="4">
        <f>SUMIFS('Aceite de Oliva'!KL$6:KL$257,'Aceite de Oliva'!$A$6:$A$257,"&gt;="&amp;$A280,'Aceite de Oliva'!$B$6:$B$257,"&lt;="&amp;$B280)</f>
        <v>0.11</v>
      </c>
      <c r="KM280" s="4">
        <f>SUMIFS('Aceite de Oliva'!KM$6:KM$257,'Aceite de Oliva'!$A$6:$A$257,"&gt;="&amp;$A280,'Aceite de Oliva'!$B$6:$B$257,"&lt;="&amp;$B280)</f>
        <v>0.67</v>
      </c>
      <c r="KN280" s="4">
        <f>SUMIFS('Aceite de Oliva'!KN$6:KN$257,'Aceite de Oliva'!$A$6:$A$257,"&gt;="&amp;$A280,'Aceite de Oliva'!$B$6:$B$257,"&lt;="&amp;$B280)</f>
        <v>0</v>
      </c>
      <c r="KO280" s="4">
        <f>SUMIFS('Aceite de Oliva'!KO$6:KO$257,'Aceite de Oliva'!$A$6:$A$257,"&gt;="&amp;$A280,'Aceite de Oliva'!$B$6:$B$257,"&lt;="&amp;$B280)</f>
        <v>0</v>
      </c>
      <c r="KS280" s="4">
        <f>SUMIFS('Aceite de Oliva'!KS$6:KS$257,'Aceite de Oliva'!$A$6:$A$257,"&gt;="&amp;$A280,'Aceite de Oliva'!$B$6:$B$257,"&lt;="&amp;$B280)</f>
        <v>0.09</v>
      </c>
      <c r="KT280" s="4">
        <f>SUMIFS('Aceite de Oliva'!KT$6:KT$257,'Aceite de Oliva'!$A$6:$A$257,"&gt;="&amp;$A280,'Aceite de Oliva'!$B$6:$B$257,"&lt;="&amp;$B280)</f>
        <v>0.45</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v>
      </c>
      <c r="LA280" s="4">
        <f>SUMIFS('Aceite de Oliva'!LA$6:LA$257,'Aceite de Oliva'!$A$6:$A$257,"&gt;="&amp;$A280,'Aceite de Oliva'!$B$6:$B$257,"&lt;="&amp;$B280)</f>
        <v>0</v>
      </c>
      <c r="LB280" s="4">
        <f>SUMIFS('Aceite de Oliva'!LB$6:LB$257,'Aceite de Oliva'!$A$6:$A$257,"&gt;="&amp;$A280,'Aceite de Oliva'!$B$6:$B$257,"&lt;="&amp;$B280)</f>
        <v>0</v>
      </c>
      <c r="LC280" s="4">
        <f>SUMIFS('Aceite de Oliva'!LC$6:LC$257,'Aceite de Oliva'!$A$6:$A$257,"&gt;="&amp;$A280,'Aceite de Oliva'!$B$6:$B$257,"&lt;="&amp;$B280)</f>
        <v>0</v>
      </c>
      <c r="LG280" s="4">
        <f>SUMIFS('Aceite de Oliva'!LG$6:LG$257,'Aceite de Oliva'!$A$6:$A$257,"&gt;="&amp;$A280,'Aceite de Oliva'!$B$6:$B$257,"&lt;="&amp;$B280)</f>
        <v>0</v>
      </c>
      <c r="LH280" s="4">
        <f>SUMIFS('Aceite de Oliva'!LH$6:LH$257,'Aceite de Oliva'!$A$6:$A$257,"&gt;="&amp;$A280,'Aceite de Oliva'!$B$6:$B$257,"&lt;="&amp;$B280)</f>
        <v>0</v>
      </c>
      <c r="LI280" s="4">
        <f>SUMIFS('Aceite de Oliva'!LI$6:LI$257,'Aceite de Oliva'!$A$6:$A$257,"&gt;="&amp;$A280,'Aceite de Oliva'!$B$6:$B$257,"&lt;="&amp;$B280)</f>
        <v>0</v>
      </c>
      <c r="LJ280" s="4">
        <f>SUMIFS('Aceite de Oliva'!LJ$6:LJ$257,'Aceite de Oliva'!$A$6:$A$257,"&gt;="&amp;$A280,'Aceite de Oliva'!$B$6:$B$257,"&lt;="&amp;$B280)</f>
        <v>0</v>
      </c>
      <c r="LN280" s="4">
        <f>SUMIFS('Aceite de Oliva'!LN$6:LN$257,'Aceite de Oliva'!$A$6:$A$257,"&gt;="&amp;$A280,'Aceite de Oliva'!$B$6:$B$257,"&lt;="&amp;$B280)</f>
        <v>0</v>
      </c>
      <c r="LO280" s="4">
        <f>SUMIFS('Aceite de Oliva'!LO$6:LO$257,'Aceite de Oliva'!$A$6:$A$257,"&gt;="&amp;$A280,'Aceite de Oliva'!$B$6:$B$257,"&lt;="&amp;$B280)</f>
        <v>0</v>
      </c>
      <c r="LP280" s="4">
        <f>SUMIFS('Aceite de Oliva'!LP$6:LP$257,'Aceite de Oliva'!$A$6:$A$257,"&gt;="&amp;$A280,'Aceite de Oliva'!$B$6:$B$257,"&lt;="&amp;$B280)</f>
        <v>0</v>
      </c>
      <c r="LQ280" s="4">
        <f>SUMIFS('Aceite de Oliva'!LQ$6:LQ$257,'Aceite de Oliva'!$A$6:$A$257,"&gt;="&amp;$A280,'Aceite de Oliva'!$B$6:$B$257,"&lt;="&amp;$B280)</f>
        <v>0</v>
      </c>
      <c r="LU280" s="4">
        <f>SUMIFS('Aceite de Oliva'!LU$6:LU$257,'Aceite de Oliva'!$A$6:$A$257,"&gt;="&amp;$A280,'Aceite de Oliva'!$B$6:$B$257,"&lt;="&amp;$B280)</f>
        <v>0</v>
      </c>
      <c r="LV280" s="4">
        <f>SUMIFS('Aceite de Oliva'!LV$6:LV$257,'Aceite de Oliva'!$A$6:$A$257,"&gt;="&amp;$A280,'Aceite de Oliva'!$B$6:$B$257,"&lt;="&amp;$B280)</f>
        <v>0</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v>
      </c>
      <c r="MC280" s="4">
        <f>SUMIFS('Aceite de Oliva'!MC$6:MC$257,'Aceite de Oliva'!$A$6:$A$257,"&gt;="&amp;$A280,'Aceite de Oliva'!$B$6:$B$257,"&lt;="&amp;$B280)</f>
        <v>0</v>
      </c>
      <c r="MD280" s="4">
        <f>SUMIFS('Aceite de Oliva'!MD$6:MD$257,'Aceite de Oliva'!$A$6:$A$257,"&gt;="&amp;$A280,'Aceite de Oliva'!$B$6:$B$257,"&lt;="&amp;$B280)</f>
        <v>0</v>
      </c>
      <c r="ME280" s="4">
        <f>SUMIFS('Aceite de Oliva'!ME$6:ME$257,'Aceite de Oliva'!$A$6:$A$257,"&gt;="&amp;$A280,'Aceite de Oliva'!$B$6:$B$257,"&lt;="&amp;$B280)</f>
        <v>0</v>
      </c>
      <c r="MI280" s="4">
        <f>SUMIFS('Aceite de Oliva'!MI$6:MI$257,'Aceite de Oliva'!$A$6:$A$257,"&gt;="&amp;$A280,'Aceite de Oliva'!$B$6:$B$257,"&lt;="&amp;$B280)</f>
        <v>0</v>
      </c>
      <c r="MJ280" s="4">
        <f>SUMIFS('Aceite de Oliva'!MJ$6:MJ$257,'Aceite de Oliva'!$A$6:$A$257,"&gt;="&amp;$A280,'Aceite de Oliva'!$B$6:$B$257,"&lt;="&amp;$B280)</f>
        <v>0</v>
      </c>
      <c r="MK280" s="4">
        <f>SUMIFS('Aceite de Oliva'!MK$6:MK$257,'Aceite de Oliva'!$A$6:$A$257,"&gt;="&amp;$A280,'Aceite de Oliva'!$B$6:$B$257,"&lt;="&amp;$B280)</f>
        <v>0</v>
      </c>
      <c r="ML280" s="4">
        <f>SUMIFS('Aceite de Oliva'!ML$6:ML$257,'Aceite de Oliva'!$A$6:$A$257,"&gt;="&amp;$A280,'Aceite de Oliva'!$B$6:$B$257,"&lt;="&amp;$B280)</f>
        <v>0</v>
      </c>
      <c r="MP280" s="4">
        <f>SUMIFS('Aceite de Oliva'!MP$6:MP$257,'Aceite de Oliva'!$A$6:$A$257,"&gt;="&amp;$A280,'Aceite de Oliva'!$B$6:$B$257,"&lt;="&amp;$B280)</f>
        <v>0</v>
      </c>
      <c r="MQ280" s="4">
        <f>SUMIFS('Aceite de Oliva'!MQ$6:MQ$257,'Aceite de Oliva'!$A$6:$A$257,"&gt;="&amp;$A280,'Aceite de Oliva'!$B$6:$B$257,"&lt;="&amp;$B280)</f>
        <v>0</v>
      </c>
      <c r="MR280" s="4">
        <f>SUMIFS('Aceite de Oliva'!MR$6:MR$257,'Aceite de Oliva'!$A$6:$A$257,"&gt;="&amp;$A280,'Aceite de Oliva'!$B$6:$B$257,"&lt;="&amp;$B280)</f>
        <v>0</v>
      </c>
      <c r="MS280" s="4">
        <f>SUMIFS('Aceite de Oliva'!MS$6:MS$257,'Aceite de Oliva'!$A$6:$A$257,"&gt;="&amp;$A280,'Aceite de Oliva'!$B$6:$B$257,"&lt;="&amp;$B280)</f>
        <v>0</v>
      </c>
      <c r="MW280" s="4">
        <f>SUMIFS('Aceite de Oliva'!MW$6:MW$257,'Aceite de Oliva'!$A$6:$A$257,"&gt;="&amp;$A280,'Aceite de Oliva'!$B$6:$B$257,"&lt;="&amp;$B280)</f>
        <v>0</v>
      </c>
      <c r="MX280" s="4">
        <f>SUMIFS('Aceite de Oliva'!MX$6:MX$257,'Aceite de Oliva'!$A$6:$A$257,"&gt;="&amp;$A280,'Aceite de Oliva'!$B$6:$B$257,"&lt;="&amp;$B280)</f>
        <v>0</v>
      </c>
      <c r="MY280" s="4">
        <f>SUMIFS('Aceite de Oliva'!MY$6:MY$257,'Aceite de Oliva'!$A$6:$A$257,"&gt;="&amp;$A280,'Aceite de Oliva'!$B$6:$B$257,"&lt;="&amp;$B280)</f>
        <v>0</v>
      </c>
      <c r="MZ280" s="4">
        <f>SUMIFS('Aceite de Oliva'!MZ$6:MZ$257,'Aceite de Oliva'!$A$6:$A$257,"&gt;="&amp;$A280,'Aceite de Oliva'!$B$6:$B$257,"&lt;="&amp;$B280)</f>
        <v>0</v>
      </c>
      <c r="ND280" s="4">
        <f>SUMIFS('Aceite de Oliva'!ND$6:ND$257,'Aceite de Oliva'!$A$6:$A$257,"&gt;="&amp;$A280,'Aceite de Oliva'!$B$6:$B$257,"&lt;="&amp;$B280)</f>
        <v>0</v>
      </c>
      <c r="NE280" s="4">
        <f>SUMIFS('Aceite de Oliva'!NE$6:NE$257,'Aceite de Oliva'!$A$6:$A$257,"&gt;="&amp;$A280,'Aceite de Oliva'!$B$6:$B$257,"&lt;="&amp;$B280)</f>
        <v>0</v>
      </c>
      <c r="NF280" s="4">
        <f>SUMIFS('Aceite de Oliva'!NF$6:NF$257,'Aceite de Oliva'!$A$6:$A$257,"&gt;="&amp;$A280,'Aceite de Oliva'!$B$6:$B$257,"&lt;="&amp;$B280)</f>
        <v>0</v>
      </c>
      <c r="NG280" s="4">
        <f>SUMIFS('Aceite de Oliva'!NG$6:NG$257,'Aceite de Oliva'!$A$6:$A$257,"&gt;="&amp;$A280,'Aceite de Oliva'!$B$6:$B$257,"&lt;="&amp;$B280)</f>
        <v>0</v>
      </c>
      <c r="NK280" s="4">
        <f>SUMIFS('Aceite de Oliva'!NK$6:NK$257,'Aceite de Oliva'!$A$6:$A$257,"&gt;="&amp;$A280,'Aceite de Oliva'!$B$6:$B$257,"&lt;="&amp;$B280)</f>
        <v>0</v>
      </c>
      <c r="NL280" s="4">
        <f>SUMIFS('Aceite de Oliva'!NL$6:NL$257,'Aceite de Oliva'!$A$6:$A$257,"&gt;="&amp;$A280,'Aceite de Oliva'!$B$6:$B$257,"&lt;="&amp;$B280)</f>
        <v>0</v>
      </c>
      <c r="NM280" s="4">
        <f>SUMIFS('Aceite de Oliva'!NM$6:NM$257,'Aceite de Oliva'!$A$6:$A$257,"&gt;="&amp;$A280,'Aceite de Oliva'!$B$6:$B$257,"&lt;="&amp;$B280)</f>
        <v>0</v>
      </c>
      <c r="NN280" s="4">
        <f>SUMIFS('Aceite de Oliva'!NN$6:NN$257,'Aceite de Oliva'!$A$6:$A$257,"&gt;="&amp;$A280,'Aceite de Oliva'!$B$6:$B$257,"&lt;="&amp;$B280)</f>
        <v>0</v>
      </c>
      <c r="NR280" s="4">
        <f>SUMIFS('Aceite de Oliva'!NR$6:NR$257,'Aceite de Oliva'!$A$6:$A$257,"&gt;="&amp;$A280,'Aceite de Oliva'!$B$6:$B$257,"&lt;="&amp;$B280)</f>
        <v>0</v>
      </c>
      <c r="NS280" s="4">
        <f>SUMIFS('Aceite de Oliva'!NS$6:NS$257,'Aceite de Oliva'!$A$6:$A$257,"&gt;="&amp;$A280,'Aceite de Oliva'!$B$6:$B$257,"&lt;="&amp;$B280)</f>
        <v>0</v>
      </c>
      <c r="NT280" s="4">
        <f>SUMIFS('Aceite de Oliva'!NT$6:NT$257,'Aceite de Oliva'!$A$6:$A$257,"&gt;="&amp;$A280,'Aceite de Oliva'!$B$6:$B$257,"&lt;="&amp;$B280)</f>
        <v>0</v>
      </c>
      <c r="NU280" s="4">
        <f>SUMIFS('Aceite de Oliva'!NU$6:NU$257,'Aceite de Oliva'!$A$6:$A$257,"&gt;="&amp;$A280,'Aceite de Oliva'!$B$6:$B$257,"&lt;="&amp;$B280)</f>
        <v>0</v>
      </c>
      <c r="NY280" s="4">
        <f>SUMIFS('Aceite de Oliva'!NY$6:NY$257,'Aceite de Oliva'!$A$6:$A$257,"&gt;="&amp;$A280,'Aceite de Oliva'!$B$6:$B$257,"&lt;="&amp;$B280)</f>
        <v>0</v>
      </c>
      <c r="NZ280" s="4">
        <f>SUMIFS('Aceite de Oliva'!NZ$6:NZ$257,'Aceite de Oliva'!$A$6:$A$257,"&gt;="&amp;$A280,'Aceite de Oliva'!$B$6:$B$257,"&lt;="&amp;$B280)</f>
        <v>0</v>
      </c>
      <c r="OA280" s="4">
        <f>SUMIFS('Aceite de Oliva'!OA$6:OA$257,'Aceite de Oliva'!$A$6:$A$257,"&gt;="&amp;$A280,'Aceite de Oliva'!$B$6:$B$257,"&lt;="&amp;$B280)</f>
        <v>0</v>
      </c>
      <c r="OB280" s="4">
        <f>SUMIFS('Aceite de Oliva'!OB$6:OB$257,'Aceite de Oliva'!$A$6:$A$257,"&gt;="&amp;$A280,'Aceite de Oliva'!$B$6:$B$257,"&lt;="&amp;$B280)</f>
        <v>0</v>
      </c>
      <c r="OF280" s="4">
        <f>SUMIFS('Aceite de Oliva'!OF$6:OF$257,'Aceite de Oliva'!$A$6:$A$257,"&gt;="&amp;$A280,'Aceite de Oliva'!$B$6:$B$257,"&lt;="&amp;$B280)</f>
        <v>0</v>
      </c>
      <c r="OG280" s="4">
        <f>SUMIFS('Aceite de Oliva'!OG$6:OG$257,'Aceite de Oliva'!$A$6:$A$257,"&gt;="&amp;$A280,'Aceite de Oliva'!$B$6:$B$257,"&lt;="&amp;$B280)</f>
        <v>0</v>
      </c>
      <c r="OH280" s="4">
        <f>SUMIFS('Aceite de Oliva'!OH$6:OH$257,'Aceite de Oliva'!$A$6:$A$257,"&gt;="&amp;$A280,'Aceite de Oliva'!$B$6:$B$257,"&lt;="&amp;$B280)</f>
        <v>0</v>
      </c>
      <c r="OI280" s="4">
        <f>SUMIFS('Aceite de Oliva'!OI$6:OI$257,'Aceite de Oliva'!$A$6:$A$257,"&gt;="&amp;$A280,'Aceite de Oliva'!$B$6:$B$257,"&lt;="&amp;$B280)</f>
        <v>0</v>
      </c>
      <c r="OM280" s="4">
        <f>SUMIFS('Aceite de Oliva'!OM$6:OM$257,'Aceite de Oliva'!$A$6:$A$257,"&gt;="&amp;$A280,'Aceite de Oliva'!$B$6:$B$257,"&lt;="&amp;$B280)</f>
        <v>0</v>
      </c>
      <c r="ON280" s="4">
        <f>SUMIFS('Aceite de Oliva'!ON$6:ON$257,'Aceite de Oliva'!$A$6:$A$257,"&gt;="&amp;$A280,'Aceite de Oliva'!$B$6:$B$257,"&lt;="&amp;$B280)</f>
        <v>0</v>
      </c>
      <c r="OO280" s="4">
        <f>SUMIFS('Aceite de Oliva'!OO$6:OO$257,'Aceite de Oliva'!$A$6:$A$257,"&gt;="&amp;$A280,'Aceite de Oliva'!$B$6:$B$257,"&lt;="&amp;$B280)</f>
        <v>0</v>
      </c>
      <c r="OP280" s="4">
        <f>SUMIFS('Aceite de Oliva'!OP$6:OP$257,'Aceite de Oliva'!$A$6:$A$257,"&gt;="&amp;$A280,'Aceite de Oliva'!$B$6:$B$257,"&lt;="&amp;$B280)</f>
        <v>0</v>
      </c>
      <c r="OT280" s="4">
        <f>SUMIFS('Aceite de Oliva'!OT$6:OT$257,'Aceite de Oliva'!$A$6:$A$257,"&gt;="&amp;$A280,'Aceite de Oliva'!$B$6:$B$257,"&lt;="&amp;$B280)</f>
        <v>0</v>
      </c>
      <c r="OU280" s="4">
        <f>SUMIFS('Aceite de Oliva'!OU$6:OU$257,'Aceite de Oliva'!$A$6:$A$257,"&gt;="&amp;$A280,'Aceite de Oliva'!$B$6:$B$257,"&lt;="&amp;$B280)</f>
        <v>0</v>
      </c>
      <c r="OV280" s="4">
        <f>SUMIFS('Aceite de Oliva'!OV$6:OV$257,'Aceite de Oliva'!$A$6:$A$257,"&gt;="&amp;$A280,'Aceite de Oliva'!$B$6:$B$257,"&lt;="&amp;$B280)</f>
        <v>0</v>
      </c>
      <c r="OW280" s="4">
        <f>SUMIFS('Aceite de Oliva'!OW$6:OW$257,'Aceite de Oliva'!$A$6:$A$257,"&gt;="&amp;$A280,'Aceite de Oliva'!$B$6:$B$257,"&lt;="&amp;$B280)</f>
        <v>0</v>
      </c>
      <c r="PA280" s="4">
        <f>SUMIFS('Aceite de Oliva'!PA$6:PA$257,'Aceite de Oliva'!$A$6:$A$257,"&gt;="&amp;$A280,'Aceite de Oliva'!$B$6:$B$257,"&lt;="&amp;$B280)</f>
        <v>0</v>
      </c>
      <c r="PB280" s="4">
        <f>SUMIFS('Aceite de Oliva'!PB$6:PB$257,'Aceite de Oliva'!$A$6:$A$257,"&gt;="&amp;$A280,'Aceite de Oliva'!$B$6:$B$257,"&lt;="&amp;$B280)</f>
        <v>0</v>
      </c>
      <c r="PC280" s="4">
        <f>SUMIFS('Aceite de Oliva'!PC$6:PC$257,'Aceite de Oliva'!$A$6:$A$257,"&gt;="&amp;$A280,'Aceite de Oliva'!$B$6:$B$257,"&lt;="&amp;$B280)</f>
        <v>0</v>
      </c>
      <c r="PD280" s="4">
        <f>SUMIFS('Aceite de Oliva'!PD$6:PD$257,'Aceite de Oliva'!$A$6:$A$257,"&gt;="&amp;$A280,'Aceite de Oliva'!$B$6:$B$257,"&lt;="&amp;$B280)</f>
        <v>0</v>
      </c>
      <c r="PH280" s="4">
        <f>SUMIFS('Aceite de Oliva'!PH$6:PH$257,'Aceite de Oliva'!$A$6:$A$257,"&gt;="&amp;$A280,'Aceite de Oliva'!$B$6:$B$257,"&lt;="&amp;$B280)</f>
        <v>0</v>
      </c>
      <c r="PI280" s="4">
        <f>SUMIFS('Aceite de Oliva'!PI$6:PI$257,'Aceite de Oliva'!$A$6:$A$257,"&gt;="&amp;$A280,'Aceite de Oliva'!$B$6:$B$257,"&lt;="&amp;$B280)</f>
        <v>0</v>
      </c>
      <c r="PJ280" s="4">
        <f>SUMIFS('Aceite de Oliva'!PJ$6:PJ$257,'Aceite de Oliva'!$A$6:$A$257,"&gt;="&amp;$A280,'Aceite de Oliva'!$B$6:$B$257,"&lt;="&amp;$B280)</f>
        <v>0</v>
      </c>
      <c r="PK280" s="4">
        <f>SUMIFS('Aceite de Oliva'!PK$6:PK$257,'Aceite de Oliva'!$A$6:$A$257,"&gt;="&amp;$A280,'Aceite de Oliva'!$B$6:$B$257,"&lt;="&amp;$B280)</f>
        <v>0</v>
      </c>
      <c r="PO280" s="4">
        <f>SUMIFS('Aceite de Oliva'!PO$6:PO$257,'Aceite de Oliva'!$A$6:$A$257,"&gt;="&amp;$A280,'Aceite de Oliva'!$B$6:$B$257,"&lt;="&amp;$B280)</f>
        <v>0</v>
      </c>
      <c r="PP280" s="4">
        <f>SUMIFS('Aceite de Oliva'!PP$6:PP$257,'Aceite de Oliva'!$A$6:$A$257,"&gt;="&amp;$A280,'Aceite de Oliva'!$B$6:$B$257,"&lt;="&amp;$B280)</f>
        <v>0</v>
      </c>
      <c r="PQ280" s="4">
        <f>SUMIFS('Aceite de Oliva'!PQ$6:PQ$257,'Aceite de Oliva'!$A$6:$A$257,"&gt;="&amp;$A280,'Aceite de Oliva'!$B$6:$B$257,"&lt;="&amp;$B280)</f>
        <v>0</v>
      </c>
      <c r="PR280" s="4">
        <f>SUMIFS('Aceite de Oliva'!PR$6:PR$257,'Aceite de Oliva'!$A$6:$A$257,"&gt;="&amp;$A280,'Aceite de Oliva'!$B$6:$B$257,"&lt;="&amp;$B280)</f>
        <v>0</v>
      </c>
      <c r="PV280" s="4">
        <f>SUMIFS('Aceite de Oliva'!PV$6:PV$257,'Aceite de Oliva'!$A$6:$A$257,"&gt;="&amp;$A280,'Aceite de Oliva'!$B$6:$B$257,"&lt;="&amp;$B280)</f>
        <v>0</v>
      </c>
      <c r="PW280" s="4">
        <f>SUMIFS('Aceite de Oliva'!PW$6:PW$257,'Aceite de Oliva'!$A$6:$A$257,"&gt;="&amp;$A280,'Aceite de Oliva'!$B$6:$B$257,"&lt;="&amp;$B280)</f>
        <v>0</v>
      </c>
      <c r="PX280" s="4">
        <f>SUMIFS('Aceite de Oliva'!PX$6:PX$257,'Aceite de Oliva'!$A$6:$A$257,"&gt;="&amp;$A280,'Aceite de Oliva'!$B$6:$B$257,"&lt;="&amp;$B280)</f>
        <v>0</v>
      </c>
      <c r="PY280" s="4">
        <f>SUMIFS('Aceite de Oliva'!PY$6:PY$257,'Aceite de Oliva'!$A$6:$A$257,"&gt;="&amp;$A280,'Aceite de Oliva'!$B$6:$B$257,"&lt;="&amp;$B280)</f>
        <v>0</v>
      </c>
      <c r="QC280" s="4">
        <f>SUMIFS('Aceite de Oliva'!QC$6:QC$257,'Aceite de Oliva'!$A$6:$A$257,"&gt;="&amp;$A280,'Aceite de Oliva'!$B$6:$B$257,"&lt;="&amp;$B280)</f>
        <v>0</v>
      </c>
      <c r="QD280" s="4">
        <f>SUMIFS('Aceite de Oliva'!QD$6:QD$257,'Aceite de Oliva'!$A$6:$A$257,"&gt;="&amp;$A280,'Aceite de Oliva'!$B$6:$B$257,"&lt;="&amp;$B280)</f>
        <v>0</v>
      </c>
      <c r="QE280" s="4">
        <f>SUMIFS('Aceite de Oliva'!QE$6:QE$257,'Aceite de Oliva'!$A$6:$A$257,"&gt;="&amp;$A280,'Aceite de Oliva'!$B$6:$B$257,"&lt;="&amp;$B280)</f>
        <v>0</v>
      </c>
      <c r="QF280" s="4">
        <f>SUMIFS('Aceite de Oliva'!QF$6:QF$257,'Aceite de Oliva'!$A$6:$A$257,"&gt;="&amp;$A280,'Aceite de Oliva'!$B$6:$B$257,"&lt;="&amp;$B280)</f>
        <v>0</v>
      </c>
      <c r="QJ280" s="4">
        <f>SUMIFS('Aceite de Oliva'!QJ$6:QJ$257,'Aceite de Oliva'!$A$6:$A$257,"&gt;="&amp;$A280,'Aceite de Oliva'!$B$6:$B$257,"&lt;="&amp;$B280)</f>
        <v>0</v>
      </c>
      <c r="QK280" s="4">
        <f>SUMIFS('Aceite de Oliva'!QK$6:QK$257,'Aceite de Oliva'!$A$6:$A$257,"&gt;="&amp;$A280,'Aceite de Oliva'!$B$6:$B$257,"&lt;="&amp;$B280)</f>
        <v>0</v>
      </c>
      <c r="QL280" s="4">
        <f>SUMIFS('Aceite de Oliva'!QL$6:QL$257,'Aceite de Oliva'!$A$6:$A$257,"&gt;="&amp;$A280,'Aceite de Oliva'!$B$6:$B$257,"&lt;="&amp;$B280)</f>
        <v>0</v>
      </c>
      <c r="QM280" s="4">
        <f>SUMIFS('Aceite de Oliva'!QM$6:QM$257,'Aceite de Oliva'!$A$6:$A$257,"&gt;="&amp;$A280,'Aceite de Oliva'!$B$6:$B$257,"&lt;="&amp;$B280)</f>
        <v>0</v>
      </c>
      <c r="QQ280" s="4">
        <f>SUMIFS('Aceite de Oliva'!QQ$6:QQ$257,'Aceite de Oliva'!$A$6:$A$257,"&gt;="&amp;$A280,'Aceite de Oliva'!$B$6:$B$257,"&lt;="&amp;$B280)</f>
        <v>0</v>
      </c>
      <c r="QR280" s="4">
        <f>SUMIFS('Aceite de Oliva'!QR$6:QR$257,'Aceite de Oliva'!$A$6:$A$257,"&gt;="&amp;$A280,'Aceite de Oliva'!$B$6:$B$257,"&lt;="&amp;$B280)</f>
        <v>0</v>
      </c>
      <c r="QS280" s="4">
        <f>SUMIFS('Aceite de Oliva'!QS$6:QS$257,'Aceite de Oliva'!$A$6:$A$257,"&gt;="&amp;$A280,'Aceite de Oliva'!$B$6:$B$257,"&lt;="&amp;$B280)</f>
        <v>0</v>
      </c>
      <c r="QT280" s="4">
        <f>SUMIFS('Aceite de Oliva'!QT$6:QT$257,'Aceite de Oliva'!$A$6:$A$257,"&gt;="&amp;$A280,'Aceite de Oliva'!$B$6:$B$257,"&lt;="&amp;$B280)</f>
        <v>0</v>
      </c>
      <c r="QX280" s="4">
        <f>SUMIFS('Aceite de Oliva'!QX$6:QX$257,'Aceite de Oliva'!$A$6:$A$257,"&gt;="&amp;$A280,'Aceite de Oliva'!$B$6:$B$257,"&lt;="&amp;$B280)</f>
        <v>0</v>
      </c>
      <c r="QY280" s="4">
        <f>SUMIFS('Aceite de Oliva'!QY$6:QY$257,'Aceite de Oliva'!$A$6:$A$257,"&gt;="&amp;$A280,'Aceite de Oliva'!$B$6:$B$257,"&lt;="&amp;$B280)</f>
        <v>0</v>
      </c>
      <c r="QZ280" s="4">
        <f>SUMIFS('Aceite de Oliva'!QZ$6:QZ$257,'Aceite de Oliva'!$A$6:$A$257,"&gt;="&amp;$A280,'Aceite de Oliva'!$B$6:$B$257,"&lt;="&amp;$B280)</f>
        <v>0</v>
      </c>
      <c r="RA280" s="4">
        <f>SUMIFS('Aceite de Oliva'!RA$6:RA$257,'Aceite de Oliva'!$A$6:$A$257,"&gt;="&amp;$A280,'Aceite de Oliva'!$B$6:$B$257,"&lt;="&amp;$B280)</f>
        <v>0</v>
      </c>
      <c r="RE280" s="4">
        <f>SUMIFS('Aceite de Oliva'!RE$6:RE$257,'Aceite de Oliva'!$A$6:$A$257,"&gt;="&amp;$A280,'Aceite de Oliva'!$B$6:$B$257,"&lt;="&amp;$B280)</f>
        <v>0</v>
      </c>
      <c r="RF280" s="4">
        <f>SUMIFS('Aceite de Oliva'!RF$6:RF$257,'Aceite de Oliva'!$A$6:$A$257,"&gt;="&amp;$A280,'Aceite de Oliva'!$B$6:$B$257,"&lt;="&amp;$B280)</f>
        <v>0</v>
      </c>
      <c r="RG280" s="4">
        <f>SUMIFS('Aceite de Oliva'!RG$6:RG$257,'Aceite de Oliva'!$A$6:$A$257,"&gt;="&amp;$A280,'Aceite de Oliva'!$B$6:$B$257,"&lt;="&amp;$B280)</f>
        <v>0</v>
      </c>
      <c r="RH280" s="4">
        <f>SUMIFS('Aceite de Oliva'!RH$6:RH$257,'Aceite de Oliva'!$A$6:$A$257,"&gt;="&amp;$A280,'Aceite de Oliva'!$B$6:$B$257,"&lt;="&amp;$B280)</f>
        <v>0</v>
      </c>
      <c r="RL280" s="4">
        <f>SUMIFS('Aceite de Oliva'!RL$6:RL$257,'Aceite de Oliva'!$A$6:$A$257,"&gt;="&amp;$A280,'Aceite de Oliva'!$B$6:$B$257,"&lt;="&amp;$B280)</f>
        <v>0</v>
      </c>
      <c r="RM280" s="4">
        <f>SUMIFS('Aceite de Oliva'!RM$6:RM$257,'Aceite de Oliva'!$A$6:$A$257,"&gt;="&amp;$A280,'Aceite de Oliva'!$B$6:$B$257,"&lt;="&amp;$B280)</f>
        <v>0</v>
      </c>
      <c r="RN280" s="4">
        <f>SUMIFS('Aceite de Oliva'!RN$6:RN$257,'Aceite de Oliva'!$A$6:$A$257,"&gt;="&amp;$A280,'Aceite de Oliva'!$B$6:$B$257,"&lt;="&amp;$B280)</f>
        <v>0</v>
      </c>
      <c r="RO280" s="4">
        <f>SUMIFS('Aceite de Oliva'!RO$6:RO$257,'Aceite de Oliva'!$A$6:$A$257,"&gt;="&amp;$A280,'Aceite de Oliva'!$B$6:$B$257,"&lt;="&amp;$B280)</f>
        <v>0</v>
      </c>
      <c r="RS280" s="4">
        <f>SUMIFS('Aceite de Oliva'!RS$6:RS$257,'Aceite de Oliva'!$A$6:$A$257,"&gt;="&amp;$A280,'Aceite de Oliva'!$B$6:$B$257,"&lt;="&amp;$B280)</f>
        <v>0</v>
      </c>
      <c r="RT280" s="4">
        <f>SUMIFS('Aceite de Oliva'!RT$6:RT$257,'Aceite de Oliva'!$A$6:$A$257,"&gt;="&amp;$A280,'Aceite de Oliva'!$B$6:$B$257,"&lt;="&amp;$B280)</f>
        <v>0</v>
      </c>
      <c r="RU280" s="4">
        <f>SUMIFS('Aceite de Oliva'!RU$6:RU$257,'Aceite de Oliva'!$A$6:$A$257,"&gt;="&amp;$A280,'Aceite de Oliva'!$B$6:$B$257,"&lt;="&amp;$B280)</f>
        <v>0</v>
      </c>
      <c r="RV280" s="4">
        <f>SUMIFS('Aceite de Oliva'!RV$6:RV$257,'Aceite de Oliva'!$A$6:$A$257,"&gt;="&amp;$A280,'Aceite de Oliva'!$B$6:$B$257,"&lt;="&amp;$B280)</f>
        <v>0</v>
      </c>
      <c r="RZ280" s="4">
        <f>SUMIFS('Aceite de Oliva'!RZ$6:RZ$257,'Aceite de Oliva'!$A$6:$A$257,"&gt;="&amp;$A280,'Aceite de Oliva'!$B$6:$B$257,"&lt;="&amp;$B280)</f>
        <v>0</v>
      </c>
      <c r="SA280" s="4">
        <f>SUMIFS('Aceite de Oliva'!SA$6:SA$257,'Aceite de Oliva'!$A$6:$A$257,"&gt;="&amp;$A280,'Aceite de Oliva'!$B$6:$B$257,"&lt;="&amp;$B280)</f>
        <v>0</v>
      </c>
      <c r="SB280" s="4">
        <f>SUMIFS('Aceite de Oliva'!SB$6:SB$257,'Aceite de Oliva'!$A$6:$A$257,"&gt;="&amp;$A280,'Aceite de Oliva'!$B$6:$B$257,"&lt;="&amp;$B280)</f>
        <v>0</v>
      </c>
      <c r="SC280" s="4">
        <f>SUMIFS('Aceite de Oliva'!SC$6:SC$257,'Aceite de Oliva'!$A$6:$A$257,"&gt;="&amp;$A280,'Aceite de Oliva'!$B$6:$B$257,"&lt;="&amp;$B280)</f>
        <v>0</v>
      </c>
      <c r="SG280" s="4">
        <f>SUMIFS('Aceite de Oliva'!SG$6:SG$257,'Aceite de Oliva'!$A$6:$A$257,"&gt;="&amp;$A280,'Aceite de Oliva'!$B$6:$B$257,"&lt;="&amp;$B280)</f>
        <v>0</v>
      </c>
      <c r="SH280" s="4">
        <f>SUMIFS('Aceite de Oliva'!SH$6:SH$257,'Aceite de Oliva'!$A$6:$A$257,"&gt;="&amp;$A280,'Aceite de Oliva'!$B$6:$B$257,"&lt;="&amp;$B280)</f>
        <v>0</v>
      </c>
      <c r="SI280" s="4">
        <f>SUMIFS('Aceite de Oliva'!SI$6:SI$257,'Aceite de Oliva'!$A$6:$A$257,"&gt;="&amp;$A280,'Aceite de Oliva'!$B$6:$B$257,"&lt;="&amp;$B280)</f>
        <v>0</v>
      </c>
      <c r="SJ280" s="4">
        <f>SUMIFS('Aceite de Oliva'!SJ$6:SJ$257,'Aceite de Oliva'!$A$6:$A$257,"&gt;="&amp;$A280,'Aceite de Oliva'!$B$6:$B$257,"&lt;="&amp;$B280)</f>
        <v>0</v>
      </c>
      <c r="SN280" s="4">
        <f>SUMIFS('Aceite de Oliva'!SN$6:SN$257,'Aceite de Oliva'!$A$6:$A$257,"&gt;="&amp;$A280,'Aceite de Oliva'!$B$6:$B$257,"&lt;="&amp;$B280)</f>
        <v>0</v>
      </c>
      <c r="SO280" s="4">
        <f>SUMIFS('Aceite de Oliva'!SO$6:SO$257,'Aceite de Oliva'!$A$6:$A$257,"&gt;="&amp;$A280,'Aceite de Oliva'!$B$6:$B$257,"&lt;="&amp;$B280)</f>
        <v>0</v>
      </c>
      <c r="SP280" s="4">
        <f>SUMIFS('Aceite de Oliva'!SP$6:SP$257,'Aceite de Oliva'!$A$6:$A$257,"&gt;="&amp;$A280,'Aceite de Oliva'!$B$6:$B$257,"&lt;="&amp;$B280)</f>
        <v>0</v>
      </c>
      <c r="SQ280" s="4">
        <f>SUMIFS('Aceite de Oliva'!SQ$6:SQ$257,'Aceite de Oliva'!$A$6:$A$257,"&gt;="&amp;$A280,'Aceite de Oliva'!$B$6:$B$257,"&lt;="&amp;$B280)</f>
        <v>0</v>
      </c>
      <c r="SU280" s="4">
        <f>SUMIFS('Aceite de Oliva'!SU$6:SU$257,'Aceite de Oliva'!$A$6:$A$257,"&gt;="&amp;$A280,'Aceite de Oliva'!$B$6:$B$257,"&lt;="&amp;$B280)</f>
        <v>0</v>
      </c>
      <c r="SV280" s="4">
        <f>SUMIFS('Aceite de Oliva'!SV$6:SV$257,'Aceite de Oliva'!$A$6:$A$257,"&gt;="&amp;$A280,'Aceite de Oliva'!$B$6:$B$257,"&lt;="&amp;$B280)</f>
        <v>0</v>
      </c>
      <c r="SW280" s="4">
        <f>SUMIFS('Aceite de Oliva'!SW$6:SW$257,'Aceite de Oliva'!$A$6:$A$257,"&gt;="&amp;$A280,'Aceite de Oliva'!$B$6:$B$257,"&lt;="&amp;$B280)</f>
        <v>0</v>
      </c>
      <c r="SX280" s="4">
        <f>SUMIFS('Aceite de Oliva'!SX$6:SX$257,'Aceite de Oliva'!$A$6:$A$257,"&gt;="&amp;$A280,'Aceite de Oliva'!$B$6:$B$257,"&lt;="&amp;$B280)</f>
        <v>0</v>
      </c>
      <c r="TB280" s="4">
        <f>SUMIFS('Aceite de Oliva'!TB$6:TB$257,'Aceite de Oliva'!$A$6:$A$257,"&gt;="&amp;$A280,'Aceite de Oliva'!$B$6:$B$257,"&lt;="&amp;$B280)</f>
        <v>1.18</v>
      </c>
      <c r="TC280" s="4">
        <f>SUMIFS('Aceite de Oliva'!TC$6:TC$257,'Aceite de Oliva'!$A$6:$A$257,"&gt;="&amp;$A280,'Aceite de Oliva'!$B$6:$B$257,"&lt;="&amp;$B280)</f>
        <v>4.96</v>
      </c>
      <c r="TD280" s="4">
        <f>SUMIFS('Aceite de Oliva'!TD$6:TD$257,'Aceite de Oliva'!$A$6:$A$257,"&gt;="&amp;$A280,'Aceite de Oliva'!$B$6:$B$257,"&lt;="&amp;$B280)</f>
        <v>0</v>
      </c>
      <c r="TE280" s="4">
        <f>SUMIFS('Aceite de Oliva'!TE$6:TE$257,'Aceite de Oliva'!$A$6:$A$257,"&gt;="&amp;$A280,'Aceite de Oliva'!$B$6:$B$257,"&lt;="&amp;$B280)</f>
        <v>0</v>
      </c>
      <c r="TI280" s="4">
        <f>SUMIFS('Aceite de Oliva'!TI$6:TI$257,'Aceite de Oliva'!$A$6:$A$257,"&gt;="&amp;$A280,'Aceite de Oliva'!$B$6:$B$257,"&lt;="&amp;$B280)</f>
        <v>0.3</v>
      </c>
      <c r="TJ280" s="4">
        <f>SUMIFS('Aceite de Oliva'!TJ$6:TJ$257,'Aceite de Oliva'!$A$6:$A$257,"&gt;="&amp;$A280,'Aceite de Oliva'!$B$6:$B$257,"&lt;="&amp;$B280)</f>
        <v>1.1100000000000001</v>
      </c>
      <c r="TK280" s="4">
        <f>SUMIFS('Aceite de Oliva'!TK$6:TK$257,'Aceite de Oliva'!$A$6:$A$257,"&gt;="&amp;$A280,'Aceite de Oliva'!$B$6:$B$257,"&lt;="&amp;$B280)</f>
        <v>0.09</v>
      </c>
      <c r="TL280" s="4">
        <f>SUMIFS('Aceite de Oliva'!TL$6:TL$257,'Aceite de Oliva'!$A$6:$A$257,"&gt;="&amp;$A280,'Aceite de Oliva'!$B$6:$B$257,"&lt;="&amp;$B280)</f>
        <v>0</v>
      </c>
      <c r="TP280" s="4">
        <f>SUMIFS('Aceite de Oliva'!TP$6:TP$257,'Aceite de Oliva'!$A$6:$A$257,"&gt;="&amp;$A280,'Aceite de Oliva'!$B$6:$B$257,"&lt;="&amp;$B280)</f>
        <v>0.26</v>
      </c>
      <c r="TQ280" s="4">
        <f>SUMIFS('Aceite de Oliva'!TQ$6:TQ$257,'Aceite de Oliva'!$A$6:$A$257,"&gt;="&amp;$A280,'Aceite de Oliva'!$B$6:$B$257,"&lt;="&amp;$B280)</f>
        <v>0.25</v>
      </c>
      <c r="TR280" s="4">
        <f>SUMIFS('Aceite de Oliva'!TR$6:TR$257,'Aceite de Oliva'!$A$6:$A$257,"&gt;="&amp;$A280,'Aceite de Oliva'!$B$6:$B$257,"&lt;="&amp;$B280)</f>
        <v>0.13</v>
      </c>
      <c r="TS280" s="4">
        <f>SUMIFS('Aceite de Oliva'!TS$6:TS$257,'Aceite de Oliva'!$A$6:$A$257,"&gt;="&amp;$A280,'Aceite de Oliva'!$B$6:$B$257,"&lt;="&amp;$B280)</f>
        <v>0</v>
      </c>
      <c r="TW280" s="4">
        <f>SUMIFS('Aceite de Oliva'!TW$6:TW$257,'Aceite de Oliva'!$A$6:$A$257,"&gt;="&amp;$A280,'Aceite de Oliva'!$B$6:$B$257,"&lt;="&amp;$B280)</f>
        <v>0.14000000000000001</v>
      </c>
      <c r="TX280" s="4">
        <f>SUMIFS('Aceite de Oliva'!TX$6:TX$257,'Aceite de Oliva'!$A$6:$A$257,"&gt;="&amp;$A280,'Aceite de Oliva'!$B$6:$B$257,"&lt;="&amp;$B280)</f>
        <v>0</v>
      </c>
      <c r="TY280" s="4">
        <f>SUMIFS('Aceite de Oliva'!TY$6:TY$257,'Aceite de Oliva'!$A$6:$A$257,"&gt;="&amp;$A280,'Aceite de Oliva'!$B$6:$B$257,"&lt;="&amp;$B280)</f>
        <v>0</v>
      </c>
      <c r="TZ280" s="4">
        <f>SUMIFS('Aceite de Oliva'!TZ$6:TZ$257,'Aceite de Oliva'!$A$6:$A$257,"&gt;="&amp;$A280,'Aceite de Oliva'!$B$6:$B$257,"&lt;="&amp;$B280)</f>
        <v>0</v>
      </c>
      <c r="UD280" s="4">
        <f>SUMIFS('Aceite de Oliva'!UD$6:UD$257,'Aceite de Oliva'!$A$6:$A$257,"&gt;="&amp;$A280,'Aceite de Oliva'!$B$6:$B$257,"&lt;="&amp;$B280)</f>
        <v>0.05</v>
      </c>
      <c r="UE280" s="4">
        <f>SUMIFS('Aceite de Oliva'!UE$6:UE$257,'Aceite de Oliva'!$A$6:$A$257,"&gt;="&amp;$A280,'Aceite de Oliva'!$B$6:$B$257,"&lt;="&amp;$B280)</f>
        <v>0</v>
      </c>
      <c r="UF280" s="4">
        <f>SUMIFS('Aceite de Oliva'!UF$6:UF$257,'Aceite de Oliva'!$A$6:$A$257,"&gt;="&amp;$A280,'Aceite de Oliva'!$B$6:$B$257,"&lt;="&amp;$B280)</f>
        <v>0</v>
      </c>
      <c r="UG280" s="4">
        <f>SUMIFS('Aceite de Oliva'!UG$6:UG$257,'Aceite de Oliva'!$A$6:$A$257,"&gt;="&amp;$A280,'Aceite de Oliva'!$B$6:$B$257,"&lt;="&amp;$B280)</f>
        <v>0</v>
      </c>
      <c r="UK280" s="4">
        <f>SUMIFS('Aceite de Oliva'!UK$6:UK$257,'Aceite de Oliva'!$A$6:$A$257,"&gt;="&amp;$A280,'Aceite de Oliva'!$B$6:$B$257,"&lt;="&amp;$B280)</f>
        <v>11.299999999999999</v>
      </c>
      <c r="UL280" s="4">
        <f>SUMIFS('Aceite de Oliva'!UL$6:UL$257,'Aceite de Oliva'!$A$6:$A$257,"&gt;="&amp;$A280,'Aceite de Oliva'!$B$6:$B$257,"&lt;="&amp;$B280)</f>
        <v>0.98</v>
      </c>
      <c r="UM280" s="4">
        <f>SUMIFS('Aceite de Oliva'!UM$6:UM$257,'Aceite de Oliva'!$A$6:$A$257,"&gt;="&amp;$A280,'Aceite de Oliva'!$B$6:$B$257,"&lt;="&amp;$B280)</f>
        <v>16.8</v>
      </c>
      <c r="UN280" s="4">
        <f>SUMIFS('Aceite de Oliva'!UN$6:UN$257,'Aceite de Oliva'!$A$6:$A$257,"&gt;="&amp;$A280,'Aceite de Oliva'!$B$6:$B$257,"&lt;="&amp;$B280)</f>
        <v>8.9500000000000011</v>
      </c>
      <c r="UR280" s="4">
        <f>SUMIFS('Aceite de Oliva'!UR$6:UR$257,'Aceite de Oliva'!$A$6:$A$257,"&gt;="&amp;$A280,'Aceite de Oliva'!$B$6:$B$257,"&lt;="&amp;$B280)</f>
        <v>30.11</v>
      </c>
      <c r="US280" s="4">
        <f>SUMIFS('Aceite de Oliva'!US$6:US$257,'Aceite de Oliva'!$A$6:$A$257,"&gt;="&amp;$A280,'Aceite de Oliva'!$B$6:$B$257,"&lt;="&amp;$B280)</f>
        <v>11.91</v>
      </c>
      <c r="UT280" s="4">
        <f>SUMIFS('Aceite de Oliva'!UT$6:UT$257,'Aceite de Oliva'!$A$6:$A$257,"&gt;="&amp;$A280,'Aceite de Oliva'!$B$6:$B$257,"&lt;="&amp;$B280)</f>
        <v>38.949999999999996</v>
      </c>
      <c r="UU280" s="4">
        <f>SUMIFS('Aceite de Oliva'!UU$6:UU$257,'Aceite de Oliva'!$A$6:$A$257,"&gt;="&amp;$A280,'Aceite de Oliva'!$B$6:$B$257,"&lt;="&amp;$B280)</f>
        <v>39.580000000000005</v>
      </c>
      <c r="UY280" s="4">
        <f>SUMIFS('Aceite de Oliva'!UY$6:UY$257,'Aceite de Oliva'!$A$6:$A$257,"&gt;="&amp;$A280,'Aceite de Oliva'!$B$6:$B$257,"&lt;="&amp;$B280)</f>
        <v>36.620000000000005</v>
      </c>
      <c r="UZ280" s="4">
        <f>SUMIFS('Aceite de Oliva'!UZ$6:UZ$257,'Aceite de Oliva'!$A$6:$A$257,"&gt;="&amp;$A280,'Aceite de Oliva'!$B$6:$B$257,"&lt;="&amp;$B280)</f>
        <v>15.9</v>
      </c>
      <c r="VA280" s="4">
        <f>SUMIFS('Aceite de Oliva'!VA$6:VA$257,'Aceite de Oliva'!$A$6:$A$257,"&gt;="&amp;$A280,'Aceite de Oliva'!$B$6:$B$257,"&lt;="&amp;$B280)</f>
        <v>43.34</v>
      </c>
      <c r="VB280" s="4">
        <f>SUMIFS('Aceite de Oliva'!VB$6:VB$257,'Aceite de Oliva'!$A$6:$A$257,"&gt;="&amp;$A280,'Aceite de Oliva'!$B$6:$B$257,"&lt;="&amp;$B280)</f>
        <v>46.79</v>
      </c>
      <c r="VF280" s="4">
        <f>SUMIFS('Aceite de Oliva'!VF$6:VF$257,'Aceite de Oliva'!$A$6:$A$257,"&gt;="&amp;$A280,'Aceite de Oliva'!$B$6:$B$257,"&lt;="&amp;$B280)</f>
        <v>15.360000000000001</v>
      </c>
      <c r="VG280" s="4">
        <f>SUMIFS('Aceite de Oliva'!VG$6:VG$257,'Aceite de Oliva'!$A$6:$A$257,"&gt;="&amp;$A280,'Aceite de Oliva'!$B$6:$B$257,"&lt;="&amp;$B280)</f>
        <v>4.97</v>
      </c>
      <c r="VH280" s="4">
        <f>SUMIFS('Aceite de Oliva'!VH$6:VH$257,'Aceite de Oliva'!$A$6:$A$257,"&gt;="&amp;$A280,'Aceite de Oliva'!$B$6:$B$257,"&lt;="&amp;$B280)</f>
        <v>18.729999999999997</v>
      </c>
      <c r="VI280" s="4">
        <f>SUMIFS('Aceite de Oliva'!VI$6:VI$257,'Aceite de Oliva'!$A$6:$A$257,"&gt;="&amp;$A280,'Aceite de Oliva'!$B$6:$B$257,"&lt;="&amp;$B280)</f>
        <v>20.260000000000002</v>
      </c>
      <c r="VM280" s="4">
        <f>SUMIFS('Aceite de Oliva'!VM$6:VM$257,'Aceite de Oliva'!$A$6:$A$257,"&gt;="&amp;$A280,'Aceite de Oliva'!$B$6:$B$257,"&lt;="&amp;$B280)</f>
        <v>1.5499999999999998</v>
      </c>
      <c r="VN280" s="4">
        <f>SUMIFS('Aceite de Oliva'!VN$6:VN$257,'Aceite de Oliva'!$A$6:$A$257,"&gt;="&amp;$A280,'Aceite de Oliva'!$B$6:$B$257,"&lt;="&amp;$B280)</f>
        <v>1.9300000000000002</v>
      </c>
      <c r="VO280" s="4">
        <f>SUMIFS('Aceite de Oliva'!VO$6:VO$257,'Aceite de Oliva'!$A$6:$A$257,"&gt;="&amp;$A280,'Aceite de Oliva'!$B$6:$B$257,"&lt;="&amp;$B280)</f>
        <v>1.2999999999999998</v>
      </c>
      <c r="VP280" s="4">
        <f>SUMIFS('Aceite de Oliva'!VP$6:VP$257,'Aceite de Oliva'!$A$6:$A$257,"&gt;="&amp;$A280,'Aceite de Oliva'!$B$6:$B$257,"&lt;="&amp;$B280)</f>
        <v>2.89</v>
      </c>
      <c r="VT280" s="4">
        <f>SUMIFS('Aceite de Oliva'!VT$6:VT$257,'Aceite de Oliva'!$A$6:$A$257,"&gt;="&amp;$A280,'Aceite de Oliva'!$B$6:$B$257,"&lt;="&amp;$B280)</f>
        <v>1.37</v>
      </c>
      <c r="VU280" s="4">
        <f>SUMIFS('Aceite de Oliva'!VU$6:VU$257,'Aceite de Oliva'!$A$6:$A$257,"&gt;="&amp;$A280,'Aceite de Oliva'!$B$6:$B$257,"&lt;="&amp;$B280)</f>
        <v>0.64</v>
      </c>
      <c r="VV280" s="4">
        <f>SUMIFS('Aceite de Oliva'!VV$6:VV$257,'Aceite de Oliva'!$A$6:$A$257,"&gt;="&amp;$A280,'Aceite de Oliva'!$B$6:$B$257,"&lt;="&amp;$B280)</f>
        <v>1.83</v>
      </c>
      <c r="VW280" s="4">
        <f>SUMIFS('Aceite de Oliva'!VW$6:VW$257,'Aceite de Oliva'!$A$6:$A$257,"&gt;="&amp;$A280,'Aceite de Oliva'!$B$6:$B$257,"&lt;="&amp;$B280)</f>
        <v>0.55000000000000004</v>
      </c>
      <c r="WA280" s="4">
        <f>SUMIFS('Aceite de Oliva'!WA$6:WA$257,'Aceite de Oliva'!$A$6:$A$257,"&gt;="&amp;$A280,'Aceite de Oliva'!$B$6:$B$257,"&lt;="&amp;$B280)</f>
        <v>0.36</v>
      </c>
      <c r="WB280" s="4">
        <f>SUMIFS('Aceite de Oliva'!WB$6:WB$257,'Aceite de Oliva'!$A$6:$A$257,"&gt;="&amp;$A280,'Aceite de Oliva'!$B$6:$B$257,"&lt;="&amp;$B280)</f>
        <v>0</v>
      </c>
      <c r="WC280" s="4">
        <f>SUMIFS('Aceite de Oliva'!WC$6:WC$257,'Aceite de Oliva'!$A$6:$A$257,"&gt;="&amp;$A280,'Aceite de Oliva'!$B$6:$B$257,"&lt;="&amp;$B280)</f>
        <v>0.57999999999999996</v>
      </c>
      <c r="WD280" s="4">
        <f>SUMIFS('Aceite de Oliva'!WD$6:WD$257,'Aceite de Oliva'!$A$6:$A$257,"&gt;="&amp;$A280,'Aceite de Oliva'!$B$6:$B$257,"&lt;="&amp;$B280)</f>
        <v>0</v>
      </c>
      <c r="WH280" s="4">
        <f>SUMIFS('Aceite de Oliva'!WH$6:WH$257,'Aceite de Oliva'!$A$6:$A$257,"&gt;="&amp;$A280,'Aceite de Oliva'!$B$6:$B$257,"&lt;="&amp;$B280)</f>
        <v>0.16</v>
      </c>
      <c r="WI280" s="4">
        <f>SUMIFS('Aceite de Oliva'!WI$6:WI$257,'Aceite de Oliva'!$A$6:$A$257,"&gt;="&amp;$A280,'Aceite de Oliva'!$B$6:$B$257,"&lt;="&amp;$B280)</f>
        <v>0</v>
      </c>
      <c r="WJ280" s="4">
        <f>SUMIFS('Aceite de Oliva'!WJ$6:WJ$257,'Aceite de Oliva'!$A$6:$A$257,"&gt;="&amp;$A280,'Aceite de Oliva'!$B$6:$B$257,"&lt;="&amp;$B280)</f>
        <v>0.28999999999999998</v>
      </c>
      <c r="WK280" s="4">
        <f>SUMIFS('Aceite de Oliva'!WK$6:WK$257,'Aceite de Oliva'!$A$6:$A$257,"&gt;="&amp;$A280,'Aceite de Oliva'!$B$6:$B$257,"&lt;="&amp;$B280)</f>
        <v>0</v>
      </c>
      <c r="WO280" s="4">
        <f>SUMIFS('Aceite de Oliva'!WO$6:WO$257,'Aceite de Oliva'!$A$6:$A$257,"&gt;="&amp;$A280,'Aceite de Oliva'!$B$6:$B$257,"&lt;="&amp;$B280)</f>
        <v>0.1</v>
      </c>
      <c r="WP280" s="4">
        <f>SUMIFS('Aceite de Oliva'!WP$6:WP$257,'Aceite de Oliva'!$A$6:$A$257,"&gt;="&amp;$A280,'Aceite de Oliva'!$B$6:$B$257,"&lt;="&amp;$B280)</f>
        <v>0.31</v>
      </c>
      <c r="WQ280" s="4">
        <f>SUMIFS('Aceite de Oliva'!WQ$6:WQ$257,'Aceite de Oliva'!$A$6:$A$257,"&gt;="&amp;$A280,'Aceite de Oliva'!$B$6:$B$257,"&lt;="&amp;$B280)</f>
        <v>0</v>
      </c>
      <c r="WR280" s="4">
        <f>SUMIFS('Aceite de Oliva'!WR$6:WR$257,'Aceite de Oliva'!$A$6:$A$257,"&gt;="&amp;$A280,'Aceite de Oliva'!$B$6:$B$257,"&lt;="&amp;$B280)</f>
        <v>0.37</v>
      </c>
      <c r="WV280" s="4">
        <f>SUMIFS('Aceite de Oliva'!WV$6:WV$257,'Aceite de Oliva'!$A$6:$A$257,"&gt;="&amp;$A280,'Aceite de Oliva'!$B$6:$B$257,"&lt;="&amp;$B280)</f>
        <v>0.11</v>
      </c>
      <c r="WW280" s="4">
        <f>SUMIFS('Aceite de Oliva'!WW$6:WW$257,'Aceite de Oliva'!$A$6:$A$257,"&gt;="&amp;$A280,'Aceite de Oliva'!$B$6:$B$257,"&lt;="&amp;$B280)</f>
        <v>0.36</v>
      </c>
      <c r="WX280" s="4">
        <f>SUMIFS('Aceite de Oliva'!WX$6:WX$257,'Aceite de Oliva'!$A$6:$A$257,"&gt;="&amp;$A280,'Aceite de Oliva'!$B$6:$B$257,"&lt;="&amp;$B280)</f>
        <v>0</v>
      </c>
      <c r="WY280" s="4">
        <f>SUMIFS('Aceite de Oliva'!WY$6:WY$257,'Aceite de Oliva'!$A$6:$A$257,"&gt;="&amp;$A280,'Aceite de Oliva'!$B$6:$B$257,"&lt;="&amp;$B280)</f>
        <v>0</v>
      </c>
      <c r="XC280" s="4">
        <f>SUMIFS('Aceite de Oliva'!XC$6:XC$257,'Aceite de Oliva'!$A$6:$A$257,"&gt;="&amp;$A280,'Aceite de Oliva'!$B$6:$B$257,"&lt;="&amp;$B280)</f>
        <v>0.63</v>
      </c>
      <c r="XD280" s="4">
        <f>SUMIFS('Aceite de Oliva'!XD$6:XD$257,'Aceite de Oliva'!$A$6:$A$257,"&gt;="&amp;$A280,'Aceite de Oliva'!$B$6:$B$257,"&lt;="&amp;$B280)</f>
        <v>0</v>
      </c>
      <c r="XE280" s="4">
        <f>SUMIFS('Aceite de Oliva'!XE$6:XE$257,'Aceite de Oliva'!$A$6:$A$257,"&gt;="&amp;$A280,'Aceite de Oliva'!$B$6:$B$257,"&lt;="&amp;$B280)</f>
        <v>0.69</v>
      </c>
      <c r="XF280" s="4">
        <f>SUMIFS('Aceite de Oliva'!XF$6:XF$257,'Aceite de Oliva'!$A$6:$A$257,"&gt;="&amp;$A280,'Aceite de Oliva'!$B$6:$B$257,"&lt;="&amp;$B280)</f>
        <v>0</v>
      </c>
      <c r="XJ280" s="4">
        <f>SUMIFS('Aceite de Oliva'!XJ$6:XJ$257,'Aceite de Oliva'!$A$6:$A$257,"&gt;="&amp;$A280,'Aceite de Oliva'!$B$6:$B$257,"&lt;="&amp;$B280)</f>
        <v>7.0000000000000007E-2</v>
      </c>
      <c r="XK280" s="4">
        <f>SUMIFS('Aceite de Oliva'!XK$6:XK$257,'Aceite de Oliva'!$A$6:$A$257,"&gt;="&amp;$A280,'Aceite de Oliva'!$B$6:$B$257,"&lt;="&amp;$B280)</f>
        <v>0</v>
      </c>
      <c r="XL280" s="4">
        <f>SUMIFS('Aceite de Oliva'!XL$6:XL$257,'Aceite de Oliva'!$A$6:$A$257,"&gt;="&amp;$A280,'Aceite de Oliva'!$B$6:$B$257,"&lt;="&amp;$B280)</f>
        <v>7.0000000000000007E-2</v>
      </c>
      <c r="XM280" s="4">
        <f>SUMIFS('Aceite de Oliva'!XM$6:XM$257,'Aceite de Oliva'!$A$6:$A$257,"&gt;="&amp;$A280,'Aceite de Oliva'!$B$6:$B$257,"&lt;="&amp;$B280)</f>
        <v>0</v>
      </c>
      <c r="XQ280" s="4">
        <f>SUMIFS('Aceite de Oliva'!XQ$6:XQ$257,'Aceite de Oliva'!$A$6:$A$257,"&gt;="&amp;$A280,'Aceite de Oliva'!$B$6:$B$257,"&lt;="&amp;$B280)</f>
        <v>0</v>
      </c>
      <c r="XR280" s="4">
        <f>SUMIFS('Aceite de Oliva'!XR$6:XR$257,'Aceite de Oliva'!$A$6:$A$257,"&gt;="&amp;$A280,'Aceite de Oliva'!$B$6:$B$257,"&lt;="&amp;$B280)</f>
        <v>0</v>
      </c>
      <c r="XS280" s="4">
        <f>SUMIFS('Aceite de Oliva'!XS$6:XS$257,'Aceite de Oliva'!$A$6:$A$257,"&gt;="&amp;$A280,'Aceite de Oliva'!$B$6:$B$257,"&lt;="&amp;$B280)</f>
        <v>0</v>
      </c>
      <c r="XT280" s="4">
        <f>SUMIFS('Aceite de Oliva'!XT$6:XT$257,'Aceite de Oliva'!$A$6:$A$257,"&gt;="&amp;$A280,'Aceite de Oliva'!$B$6:$B$257,"&lt;="&amp;$B280)</f>
        <v>0</v>
      </c>
      <c r="XX280" s="4">
        <f>SUMIFS('Aceite de Oliva'!XX$6:XX$257,'Aceite de Oliva'!$A$6:$A$257,"&gt;="&amp;$A280,'Aceite de Oliva'!$B$6:$B$257,"&lt;="&amp;$B280)</f>
        <v>0</v>
      </c>
      <c r="XY280" s="4">
        <f>SUMIFS('Aceite de Oliva'!XY$6:XY$257,'Aceite de Oliva'!$A$6:$A$257,"&gt;="&amp;$A280,'Aceite de Oliva'!$B$6:$B$257,"&lt;="&amp;$B280)</f>
        <v>0</v>
      </c>
      <c r="XZ280" s="4">
        <f>SUMIFS('Aceite de Oliva'!XZ$6:XZ$257,'Aceite de Oliva'!$A$6:$A$257,"&gt;="&amp;$A280,'Aceite de Oliva'!$B$6:$B$257,"&lt;="&amp;$B280)</f>
        <v>0</v>
      </c>
      <c r="YA280" s="4">
        <f>SUMIFS('Aceite de Oliva'!YA$6:YA$257,'Aceite de Oliva'!$A$6:$A$257,"&gt;="&amp;$A280,'Aceite de Oliva'!$B$6:$B$257,"&lt;="&amp;$B280)</f>
        <v>0</v>
      </c>
    </row>
    <row r="281" spans="1:651" x14ac:dyDescent="0.25">
      <c r="A281" s="9">
        <f>'TAM Aceite de Oliva'!B29</f>
        <v>9.5</v>
      </c>
      <c r="B281" s="9">
        <f>'TAM Aceite de Oliva'!C29</f>
        <v>9.75</v>
      </c>
      <c r="C281" s="9"/>
      <c r="D281" s="4">
        <f>SUMIFS('Aceite de Oliva'!D$6:D$257,'Aceite de Oliva'!$A$6:$A$257,"&gt;="&amp;$A281,'Aceite de Oliva'!$B$6:$B$257,"&lt;="&amp;$B281)</f>
        <v>0</v>
      </c>
      <c r="E281" s="4">
        <f>SUMIFS('Aceite de Oliva'!E$6:E$257,'Aceite de Oliva'!$A$6:$A$257,"&gt;="&amp;$A281,'Aceite de Oliva'!$B$6:$B$257,"&lt;="&amp;$B281)</f>
        <v>0</v>
      </c>
      <c r="F281" s="4">
        <f>SUMIFS('Aceite de Oliva'!F$6:F$257,'Aceite de Oliva'!$A$6:$A$257,"&gt;="&amp;$A281,'Aceite de Oliva'!$B$6:$B$257,"&lt;="&amp;$B281)</f>
        <v>0</v>
      </c>
      <c r="G281" s="4">
        <f>SUMIFS('Aceite de Oliva'!G$6:G$257,'Aceite de Oliva'!$A$6:$A$257,"&gt;="&amp;$A281,'Aceite de Oliva'!$B$6:$B$257,"&lt;="&amp;$B281)</f>
        <v>0</v>
      </c>
      <c r="H281" s="9"/>
      <c r="I281" s="9"/>
      <c r="J281" s="9"/>
      <c r="K281" s="4">
        <f>SUMIFS('Aceite de Oliva'!K$6:K$257,'Aceite de Oliva'!$A$6:$A$257,"&gt;="&amp;$A281,'Aceite de Oliva'!$B$6:$B$257,"&lt;="&amp;$B281)</f>
        <v>0</v>
      </c>
      <c r="L281" s="4">
        <f>SUMIFS('Aceite de Oliva'!L$6:L$257,'Aceite de Oliva'!$A$6:$A$257,"&gt;="&amp;$A281,'Aceite de Oliva'!$B$6:$B$257,"&lt;="&amp;$B281)</f>
        <v>0</v>
      </c>
      <c r="M281" s="4">
        <f>SUMIFS('Aceite de Oliva'!M$6:M$257,'Aceite de Oliva'!$A$6:$A$257,"&gt;="&amp;$A281,'Aceite de Oliva'!$B$6:$B$257,"&lt;="&amp;$B281)</f>
        <v>0</v>
      </c>
      <c r="N281" s="4">
        <f>SUMIFS('Aceite de Oliva'!N$6:N$257,'Aceite de Oliva'!$A$6:$A$257,"&gt;="&amp;$A281,'Aceite de Oliva'!$B$6:$B$257,"&lt;="&amp;$B281)</f>
        <v>0</v>
      </c>
      <c r="O281" s="9"/>
      <c r="P281" s="9"/>
      <c r="Q281" s="9"/>
      <c r="R281" s="4">
        <f>SUMIFS('Aceite de Oliva'!R$6:R$257,'Aceite de Oliva'!$A$6:$A$257,"&gt;="&amp;$A281,'Aceite de Oliva'!$B$6:$B$257,"&lt;="&amp;$B281)</f>
        <v>0</v>
      </c>
      <c r="S281" s="4">
        <f>SUMIFS('Aceite de Oliva'!S$6:S$257,'Aceite de Oliva'!$A$6:$A$257,"&gt;="&amp;$A281,'Aceite de Oliva'!$B$6:$B$257,"&lt;="&amp;$B281)</f>
        <v>0</v>
      </c>
      <c r="T281" s="4">
        <f>SUMIFS('Aceite de Oliva'!T$6:T$257,'Aceite de Oliva'!$A$6:$A$257,"&gt;="&amp;$A281,'Aceite de Oliva'!$B$6:$B$257,"&lt;="&amp;$B281)</f>
        <v>0</v>
      </c>
      <c r="U281" s="4">
        <f>SUMIFS('Aceite de Oliva'!U$6:U$257,'Aceite de Oliva'!$A$6:$A$257,"&gt;="&amp;$A281,'Aceite de Oliva'!$B$6:$B$257,"&lt;="&amp;$B281)</f>
        <v>0</v>
      </c>
      <c r="V281" s="9"/>
      <c r="W281" s="9"/>
      <c r="X281" s="9"/>
      <c r="Y281" s="4">
        <f>SUMIFS('Aceite de Oliva'!Y$6:Y$257,'Aceite de Oliva'!$A$6:$A$257,"&gt;="&amp;$A281,'Aceite de Oliva'!$B$6:$B$257,"&lt;="&amp;$B281)</f>
        <v>0</v>
      </c>
      <c r="Z281" s="4">
        <f>SUMIFS('Aceite de Oliva'!Z$6:Z$257,'Aceite de Oliva'!$A$6:$A$257,"&gt;="&amp;$A281,'Aceite de Oliva'!$B$6:$B$257,"&lt;="&amp;$B281)</f>
        <v>0</v>
      </c>
      <c r="AA281" s="4">
        <f>SUMIFS('Aceite de Oliva'!AA$6:AA$257,'Aceite de Oliva'!$A$6:$A$257,"&gt;="&amp;$A281,'Aceite de Oliva'!$B$6:$B$257,"&lt;="&amp;$B281)</f>
        <v>0</v>
      </c>
      <c r="AB281" s="4">
        <f>SUMIFS('Aceite de Oliva'!AB$6:AB$257,'Aceite de Oliva'!$A$6:$A$257,"&gt;="&amp;$A281,'Aceite de Oliva'!$B$6:$B$257,"&lt;="&amp;$B281)</f>
        <v>0</v>
      </c>
      <c r="AC281" s="9"/>
      <c r="AD281" s="9"/>
      <c r="AE281" s="9"/>
      <c r="AF281" s="4">
        <f>SUMIFS('Aceite de Oliva'!AF$6:AF$257,'Aceite de Oliva'!$A$6:$A$257,"&gt;="&amp;$A281,'Aceite de Oliva'!$B$6:$B$257,"&lt;="&amp;$B281)</f>
        <v>0</v>
      </c>
      <c r="AG281" s="4">
        <f>SUMIFS('Aceite de Oliva'!AG$6:AG$257,'Aceite de Oliva'!$A$6:$A$257,"&gt;="&amp;$A281,'Aceite de Oliva'!$B$6:$B$257,"&lt;="&amp;$B281)</f>
        <v>0</v>
      </c>
      <c r="AH281" s="4">
        <f>SUMIFS('Aceite de Oliva'!AH$6:AH$257,'Aceite de Oliva'!$A$6:$A$257,"&gt;="&amp;$A281,'Aceite de Oliva'!$B$6:$B$257,"&lt;="&amp;$B281)</f>
        <v>0</v>
      </c>
      <c r="AI281" s="4">
        <f>SUMIFS('Aceite de Oliva'!AI$6:AI$257,'Aceite de Oliva'!$A$6:$A$257,"&gt;="&amp;$A281,'Aceite de Oliva'!$B$6:$B$257,"&lt;="&amp;$B281)</f>
        <v>0</v>
      </c>
      <c r="AJ281" s="9"/>
      <c r="AK281" s="9"/>
      <c r="AL281" s="9"/>
      <c r="AM281" s="4">
        <f>SUMIFS('Aceite de Oliva'!AM$6:AM$257,'Aceite de Oliva'!$A$6:$A$257,"&gt;="&amp;$A281,'Aceite de Oliva'!$B$6:$B$257,"&lt;="&amp;$B281)</f>
        <v>0</v>
      </c>
      <c r="AN281" s="4">
        <f>SUMIFS('Aceite de Oliva'!AN$6:AN$257,'Aceite de Oliva'!$A$6:$A$257,"&gt;="&amp;$A281,'Aceite de Oliva'!$B$6:$B$257,"&lt;="&amp;$B281)</f>
        <v>0</v>
      </c>
      <c r="AO281" s="4">
        <f>SUMIFS('Aceite de Oliva'!AO$6:AO$257,'Aceite de Oliva'!$A$6:$A$257,"&gt;="&amp;$A281,'Aceite de Oliva'!$B$6:$B$257,"&lt;="&amp;$B281)</f>
        <v>0</v>
      </c>
      <c r="AP281" s="4">
        <f>SUMIFS('Aceite de Oliva'!AP$6:AP$257,'Aceite de Oliva'!$A$6:$A$257,"&gt;="&amp;$A281,'Aceite de Oliva'!$B$6:$B$257,"&lt;="&amp;$B281)</f>
        <v>0</v>
      </c>
      <c r="AQ281" s="9"/>
      <c r="AR281" s="9"/>
      <c r="AT281" s="4">
        <f>SUMIFS('Aceite de Oliva'!AT$6:AT$257,'Aceite de Oliva'!$A$6:$A$257,"&gt;="&amp;$A281,'Aceite de Oliva'!$B$6:$B$257,"&lt;="&amp;$B281)</f>
        <v>0</v>
      </c>
      <c r="AU281" s="4">
        <f>SUMIFS('Aceite de Oliva'!AU$6:AU$257,'Aceite de Oliva'!$A$6:$A$257,"&gt;="&amp;$A281,'Aceite de Oliva'!$B$6:$B$257,"&lt;="&amp;$B281)</f>
        <v>0</v>
      </c>
      <c r="AV281" s="4">
        <f>SUMIFS('Aceite de Oliva'!AV$6:AV$257,'Aceite de Oliva'!$A$6:$A$257,"&gt;="&amp;$A281,'Aceite de Oliva'!$B$6:$B$257,"&lt;="&amp;$B281)</f>
        <v>0</v>
      </c>
      <c r="AW281" s="4">
        <f>SUMIFS('Aceite de Oliva'!AW$6:AW$257,'Aceite de Oliva'!$A$6:$A$257,"&gt;="&amp;$A281,'Aceite de Oliva'!$B$6:$B$257,"&lt;="&amp;$B281)</f>
        <v>0</v>
      </c>
      <c r="BA281" s="4">
        <f>SUMIFS('Aceite de Oliva'!BA$6:BA$257,'Aceite de Oliva'!$A$6:$A$257,"&gt;="&amp;A281,'Aceite de Oliva'!$B$6:$B$257,"&lt;="&amp;B281)</f>
        <v>0</v>
      </c>
      <c r="BB281" s="4">
        <f>SUMIFS('Aceite de Oliva'!BB$6:BB$257,'Aceite de Oliva'!$A$6:$A$257,"&gt;="&amp;$A281,'Aceite de Oliva'!$B$6:$B$257,"&lt;="&amp;$B281)</f>
        <v>0</v>
      </c>
      <c r="BC281" s="4">
        <f>SUMIFS('Aceite de Oliva'!BC$6:BC$257,'Aceite de Oliva'!$A$6:$A$257,"&gt;="&amp;$A281,'Aceite de Oliva'!$B$6:$B$257,"&lt;="&amp;$B281)</f>
        <v>0</v>
      </c>
      <c r="BD281" s="4">
        <f>SUMIFS('Aceite de Oliva'!BD$6:BD$257,'Aceite de Oliva'!$A$6:$A$257,"&gt;="&amp;$A281,'Aceite de Oliva'!$B$6:$B$257,"&lt;="&amp;$B281)</f>
        <v>0</v>
      </c>
      <c r="BH281" s="4">
        <f>SUMIFS('Aceite de Oliva'!BH$6:BH$257,'Aceite de Oliva'!$A$6:$A$257,"&gt;="&amp;$A281,'Aceite de Oliva'!$B$6:$B$257,"&lt;="&amp;$B281)</f>
        <v>0</v>
      </c>
      <c r="BI281" s="4">
        <f>SUMIFS('Aceite de Oliva'!BI$6:BI$257,'Aceite de Oliva'!$A$6:$A$257,"&gt;="&amp;$A281,'Aceite de Oliva'!$B$6:$B$257,"&lt;="&amp;$B281)</f>
        <v>0</v>
      </c>
      <c r="BJ281" s="4">
        <f>SUMIFS('Aceite de Oliva'!BJ$6:BJ$257,'Aceite de Oliva'!$A$6:$A$257,"&gt;="&amp;$A281,'Aceite de Oliva'!$B$6:$B$257,"&lt;="&amp;$B281)</f>
        <v>0</v>
      </c>
      <c r="BK281" s="4">
        <f>SUMIFS('Aceite de Oliva'!BK$6:BK$257,'Aceite de Oliva'!$A$6:$A$257,"&gt;="&amp;$A281,'Aceite de Oliva'!$B$6:$B$257,"&lt;="&amp;$B281)</f>
        <v>0</v>
      </c>
      <c r="BO281" s="4">
        <f>SUMIFS('Aceite de Oliva'!BO$6:BO$257,'Aceite de Oliva'!$A$6:$A$257,"&gt;="&amp;$A281,'Aceite de Oliva'!$B$6:$B$257,"&lt;="&amp;$B281)</f>
        <v>0</v>
      </c>
      <c r="BP281" s="4">
        <f>SUMIFS('Aceite de Oliva'!BP$6:BP$257,'Aceite de Oliva'!$A$6:$A$257,"&gt;="&amp;$A281,'Aceite de Oliva'!$B$6:$B$257,"&lt;="&amp;$B281)</f>
        <v>0</v>
      </c>
      <c r="BQ281" s="4">
        <f>SUMIFS('Aceite de Oliva'!BQ$6:BQ$257,'Aceite de Oliva'!$A$6:$A$257,"&gt;="&amp;$A281,'Aceite de Oliva'!$B$6:$B$257,"&lt;="&amp;$B281)</f>
        <v>0</v>
      </c>
      <c r="BR281" s="4">
        <f>SUMIFS('Aceite de Oliva'!BR$6:BR$257,'Aceite de Oliva'!$A$6:$A$257,"&gt;="&amp;$A281,'Aceite de Oliva'!$B$6:$B$257,"&lt;="&amp;$B281)</f>
        <v>0</v>
      </c>
      <c r="BV281" s="4">
        <f>SUMIFS('Aceite de Oliva'!BV$6:BV$257,'Aceite de Oliva'!$A$6:$A$257,"&gt;="&amp;$A281,'Aceite de Oliva'!$B$6:$B$257,"&lt;="&amp;$B281)</f>
        <v>0</v>
      </c>
      <c r="BW281" s="4">
        <f>SUMIFS('Aceite de Oliva'!BW$6:BW$257,'Aceite de Oliva'!$A$6:$A$257,"&gt;="&amp;$A281,'Aceite de Oliva'!$B$6:$B$257,"&lt;="&amp;$B281)</f>
        <v>0</v>
      </c>
      <c r="BX281" s="4">
        <f>SUMIFS('Aceite de Oliva'!BX$6:BX$257,'Aceite de Oliva'!$A$6:$A$257,"&gt;="&amp;$A281,'Aceite de Oliva'!$B$6:$B$257,"&lt;="&amp;$B281)</f>
        <v>0</v>
      </c>
      <c r="BY281" s="4">
        <f>SUMIFS('Aceite de Oliva'!BY$6:BY$257,'Aceite de Oliva'!$A$6:$A$257,"&gt;="&amp;$A281,'Aceite de Oliva'!$B$6:$B$257,"&lt;="&amp;$B281)</f>
        <v>0</v>
      </c>
      <c r="CC281" s="4">
        <f>SUMIFS('Aceite de Oliva'!CC$6:CC$257,'Aceite de Oliva'!$A$6:$A$257,"&gt;="&amp;$A281,'Aceite de Oliva'!$B$6:$B$257,"&lt;="&amp;$B281)</f>
        <v>0</v>
      </c>
      <c r="CD281" s="4">
        <f>SUMIFS('Aceite de Oliva'!CD$6:CD$257,'Aceite de Oliva'!$A$6:$A$257,"&gt;="&amp;$A281,'Aceite de Oliva'!$B$6:$B$257,"&lt;="&amp;$B281)</f>
        <v>0</v>
      </c>
      <c r="CE281" s="4">
        <f>SUMIFS('Aceite de Oliva'!CE$6:CE$257,'Aceite de Oliva'!$A$6:$A$257,"&gt;="&amp;$A281,'Aceite de Oliva'!$B$6:$B$257,"&lt;="&amp;$B281)</f>
        <v>0</v>
      </c>
      <c r="CF281" s="4">
        <f>SUMIFS('Aceite de Oliva'!CF$6:CF$257,'Aceite de Oliva'!$A$6:$A$257,"&gt;="&amp;$A281,'Aceite de Oliva'!$B$6:$B$257,"&lt;="&amp;$B281)</f>
        <v>0</v>
      </c>
      <c r="CJ281" s="4">
        <f>SUMIFS('Aceite de Oliva'!CJ$6:CJ$257,'Aceite de Oliva'!$A$6:$A$257,"&gt;="&amp;$A281,'Aceite de Oliva'!$B$6:$B$257,"&lt;="&amp;$B281)</f>
        <v>0</v>
      </c>
      <c r="CK281" s="4">
        <f>SUMIFS('Aceite de Oliva'!CK$6:CK$257,'Aceite de Oliva'!$A$6:$A$257,"&gt;="&amp;$A281,'Aceite de Oliva'!$B$6:$B$257,"&lt;="&amp;$B281)</f>
        <v>0</v>
      </c>
      <c r="CL281" s="4">
        <f>SUMIFS('Aceite de Oliva'!CL$6:CL$257,'Aceite de Oliva'!$A$6:$A$257,"&gt;="&amp;$A281,'Aceite de Oliva'!$B$6:$B$257,"&lt;="&amp;$B281)</f>
        <v>0</v>
      </c>
      <c r="CM281" s="4">
        <f>SUMIFS('Aceite de Oliva'!CM$6:CM$257,'Aceite de Oliva'!$A$6:$A$257,"&gt;="&amp;$A281,'Aceite de Oliva'!$B$6:$B$257,"&lt;="&amp;$B281)</f>
        <v>0</v>
      </c>
      <c r="CQ281" s="4">
        <f>SUMIFS('Aceite de Oliva'!CQ$6:CQ$257,'Aceite de Oliva'!$A$6:$A$257,"&gt;="&amp;$A281,'Aceite de Oliva'!$B$6:$B$257,"&lt;="&amp;$B281)</f>
        <v>0</v>
      </c>
      <c r="CR281" s="4">
        <f>SUMIFS('Aceite de Oliva'!CR$6:CR$257,'Aceite de Oliva'!$A$6:$A$257,"&gt;="&amp;$A281,'Aceite de Oliva'!$B$6:$B$257,"&lt;="&amp;$B281)</f>
        <v>0</v>
      </c>
      <c r="CS281" s="4">
        <f>SUMIFS('Aceite de Oliva'!CS$6:CS$257,'Aceite de Oliva'!$A$6:$A$257,"&gt;="&amp;$A281,'Aceite de Oliva'!$B$6:$B$257,"&lt;="&amp;$B281)</f>
        <v>0</v>
      </c>
      <c r="CT281" s="4">
        <f>SUMIFS('Aceite de Oliva'!CT$6:CT$257,'Aceite de Oliva'!$A$6:$A$257,"&gt;="&amp;$A281,'Aceite de Oliva'!$B$6:$B$257,"&lt;="&amp;$B281)</f>
        <v>0</v>
      </c>
      <c r="CX281" s="4">
        <f>SUMIFS('Aceite de Oliva'!CX$6:CX$257,'Aceite de Oliva'!$A$6:$A$257,"&gt;="&amp;$A281,'Aceite de Oliva'!$B$6:$B$257,"&lt;="&amp;$B281)</f>
        <v>0</v>
      </c>
      <c r="CY281" s="4">
        <f>SUMIFS('Aceite de Oliva'!CY$6:CY$257,'Aceite de Oliva'!$A$6:$A$257,"&gt;="&amp;$A281,'Aceite de Oliva'!$B$6:$B$257,"&lt;="&amp;$B281)</f>
        <v>0</v>
      </c>
      <c r="CZ281" s="4">
        <f>SUMIFS('Aceite de Oliva'!CZ$6:CZ$257,'Aceite de Oliva'!$A$6:$A$257,"&gt;="&amp;$A281,'Aceite de Oliva'!$B$6:$B$257,"&lt;="&amp;$B281)</f>
        <v>0</v>
      </c>
      <c r="DA281" s="4">
        <f>SUMIFS('Aceite de Oliva'!DA$6:DA$257,'Aceite de Oliva'!$A$6:$A$257,"&gt;="&amp;$A281,'Aceite de Oliva'!$B$6:$B$257,"&lt;="&amp;$B281)</f>
        <v>0</v>
      </c>
      <c r="DE281" s="4">
        <f>SUMIFS('Aceite de Oliva'!DE$6:DE$257,'Aceite de Oliva'!$A$6:$A$257,"&gt;="&amp;$A281,'Aceite de Oliva'!$B$6:$B$257,"&lt;="&amp;$B281)</f>
        <v>0</v>
      </c>
      <c r="DF281" s="4">
        <f>SUMIFS('Aceite de Oliva'!DF$6:DF$257,'Aceite de Oliva'!$A$6:$A$257,"&gt;="&amp;$A281,'Aceite de Oliva'!$B$6:$B$257,"&lt;="&amp;$B281)</f>
        <v>0</v>
      </c>
      <c r="DG281" s="4">
        <f>SUMIFS('Aceite de Oliva'!DG$6:DG$257,'Aceite de Oliva'!$A$6:$A$257,"&gt;="&amp;$A281,'Aceite de Oliva'!$B$6:$B$257,"&lt;="&amp;$B281)</f>
        <v>0</v>
      </c>
      <c r="DH281" s="4">
        <f>SUMIFS('Aceite de Oliva'!DH$6:DH$257,'Aceite de Oliva'!$A$6:$A$257,"&gt;="&amp;$A281,'Aceite de Oliva'!$B$6:$B$257,"&lt;="&amp;$B281)</f>
        <v>0</v>
      </c>
      <c r="DL281" s="4">
        <f>SUMIFS('Aceite de Oliva'!DL$6:DL$257,'Aceite de Oliva'!$A$6:$A$257,"&gt;="&amp;$A281,'Aceite de Oliva'!$B$6:$B$257,"&lt;="&amp;$B281)</f>
        <v>0</v>
      </c>
      <c r="DM281" s="4">
        <f>SUMIFS('Aceite de Oliva'!DM$6:DM$257,'Aceite de Oliva'!$A$6:$A$257,"&gt;="&amp;$A281,'Aceite de Oliva'!$B$6:$B$257,"&lt;="&amp;$B281)</f>
        <v>0</v>
      </c>
      <c r="DN281" s="4">
        <f>SUMIFS('Aceite de Oliva'!DN$6:DN$257,'Aceite de Oliva'!$A$6:$A$257,"&gt;="&amp;$A281,'Aceite de Oliva'!$B$6:$B$257,"&lt;="&amp;$B281)</f>
        <v>0</v>
      </c>
      <c r="DO281" s="4">
        <f>SUMIFS('Aceite de Oliva'!DO$6:DO$257,'Aceite de Oliva'!$A$6:$A$257,"&gt;="&amp;$A281,'Aceite de Oliva'!$B$6:$B$257,"&lt;="&amp;$B281)</f>
        <v>0</v>
      </c>
      <c r="DS281" s="4">
        <f>SUMIFS('Aceite de Oliva'!DS$6:DS$257,'Aceite de Oliva'!$A$6:$A$257,"&gt;="&amp;$A281,'Aceite de Oliva'!$B$6:$B$257,"&lt;="&amp;$B281)</f>
        <v>0</v>
      </c>
      <c r="DT281" s="4">
        <f>SUMIFS('Aceite de Oliva'!DT$6:DT$257,'Aceite de Oliva'!$A$6:$A$257,"&gt;="&amp;$A281,'Aceite de Oliva'!$B$6:$B$257,"&lt;="&amp;$B281)</f>
        <v>0</v>
      </c>
      <c r="DU281" s="4">
        <f>SUMIFS('Aceite de Oliva'!DU$6:DU$257,'Aceite de Oliva'!$A$6:$A$257,"&gt;="&amp;$A281,'Aceite de Oliva'!$B$6:$B$257,"&lt;="&amp;$B281)</f>
        <v>0</v>
      </c>
      <c r="DV281" s="4">
        <f>SUMIFS('Aceite de Oliva'!DV$6:DV$257,'Aceite de Oliva'!$A$6:$A$257,"&gt;="&amp;$A281,'Aceite de Oliva'!$B$6:$B$257,"&lt;="&amp;$B281)</f>
        <v>0</v>
      </c>
      <c r="DZ281" s="4">
        <f>SUMIFS('Aceite de Oliva'!DZ$6:DZ$257,'Aceite de Oliva'!$A$6:$A$257,"&gt;="&amp;$A281,'Aceite de Oliva'!$B$6:$B$257,"&lt;="&amp;$B281)</f>
        <v>0</v>
      </c>
      <c r="EA281" s="4">
        <f>SUMIFS('Aceite de Oliva'!EA$6:EA$257,'Aceite de Oliva'!$A$6:$A$257,"&gt;="&amp;$A281,'Aceite de Oliva'!$B$6:$B$257,"&lt;="&amp;$B281)</f>
        <v>0</v>
      </c>
      <c r="EB281" s="4">
        <f>SUMIFS('Aceite de Oliva'!EB$6:EB$257,'Aceite de Oliva'!$A$6:$A$257,"&gt;="&amp;$A281,'Aceite de Oliva'!$B$6:$B$257,"&lt;="&amp;$B281)</f>
        <v>0</v>
      </c>
      <c r="EC281" s="4">
        <f>SUMIFS('Aceite de Oliva'!EC$6:EC$257,'Aceite de Oliva'!$A$6:$A$257,"&gt;="&amp;$A281,'Aceite de Oliva'!$B$6:$B$257,"&lt;="&amp;$B281)</f>
        <v>0</v>
      </c>
      <c r="EG281" s="4">
        <f>SUMIFS('Aceite de Oliva'!EG$6:EG$257,'Aceite de Oliva'!$A$6:$A$257,"&gt;="&amp;$A281,'Aceite de Oliva'!$B$6:$B$257,"&lt;="&amp;$B281)</f>
        <v>0</v>
      </c>
      <c r="EH281" s="4">
        <f>SUMIFS('Aceite de Oliva'!EH$6:EH$257,'Aceite de Oliva'!$A$6:$A$257,"&gt;="&amp;$A281,'Aceite de Oliva'!$B$6:$B$257,"&lt;="&amp;$B281)</f>
        <v>0</v>
      </c>
      <c r="EI281" s="4">
        <f>SUMIFS('Aceite de Oliva'!EI$6:EI$257,'Aceite de Oliva'!$A$6:$A$257,"&gt;="&amp;$A281,'Aceite de Oliva'!$B$6:$B$257,"&lt;="&amp;$B281)</f>
        <v>0</v>
      </c>
      <c r="EJ281" s="4">
        <f>SUMIFS('Aceite de Oliva'!EJ$6:EJ$257,'Aceite de Oliva'!$A$6:$A$257,"&gt;="&amp;$A281,'Aceite de Oliva'!$B$6:$B$257,"&lt;="&amp;$B281)</f>
        <v>0</v>
      </c>
      <c r="EN281" s="4">
        <f>SUMIFS('Aceite de Oliva'!EN$6:EN$257,'Aceite de Oliva'!$A$6:$A$257,"&gt;="&amp;$A281,'Aceite de Oliva'!$B$6:$B$257,"&lt;="&amp;$B281)</f>
        <v>0</v>
      </c>
      <c r="EO281" s="4">
        <f>SUMIFS('Aceite de Oliva'!EO$6:EO$257,'Aceite de Oliva'!$A$6:$A$257,"&gt;="&amp;$A281,'Aceite de Oliva'!$B$6:$B$257,"&lt;="&amp;$B281)</f>
        <v>0</v>
      </c>
      <c r="EP281" s="4">
        <f>SUMIFS('Aceite de Oliva'!EP$6:EP$257,'Aceite de Oliva'!$A$6:$A$257,"&gt;="&amp;$A281,'Aceite de Oliva'!$B$6:$B$257,"&lt;="&amp;$B281)</f>
        <v>0</v>
      </c>
      <c r="EQ281" s="4">
        <f>SUMIFS('Aceite de Oliva'!EQ$6:EQ$257,'Aceite de Oliva'!$A$6:$A$257,"&gt;="&amp;$A281,'Aceite de Oliva'!$B$6:$B$257,"&lt;="&amp;$B281)</f>
        <v>0</v>
      </c>
      <c r="EU281" s="4">
        <f>SUMIFS('Aceite de Oliva'!EU$6:EU$257,'Aceite de Oliva'!$A$6:$A$257,"&gt;="&amp;$A281,'Aceite de Oliva'!$B$6:$B$257,"&lt;="&amp;$B281)</f>
        <v>0</v>
      </c>
      <c r="EV281" s="4">
        <f>SUMIFS('Aceite de Oliva'!EV$6:EV$257,'Aceite de Oliva'!$A$6:$A$257,"&gt;="&amp;$A281,'Aceite de Oliva'!$B$6:$B$257,"&lt;="&amp;$B281)</f>
        <v>0</v>
      </c>
      <c r="EW281" s="4">
        <f>SUMIFS('Aceite de Oliva'!EW$6:EW$257,'Aceite de Oliva'!$A$6:$A$257,"&gt;="&amp;$A281,'Aceite de Oliva'!$B$6:$B$257,"&lt;="&amp;$B281)</f>
        <v>0</v>
      </c>
      <c r="EX281" s="4">
        <f>SUMIFS('Aceite de Oliva'!EX$6:EX$257,'Aceite de Oliva'!$A$6:$A$257,"&gt;="&amp;$A281,'Aceite de Oliva'!$B$6:$B$257,"&lt;="&amp;$B281)</f>
        <v>0</v>
      </c>
      <c r="FB281" s="4">
        <f>SUMIFS('Aceite de Oliva'!FB$6:FB$257,'Aceite de Oliva'!$A$6:$A$257,"&gt;="&amp;$A281,'Aceite de Oliva'!$B$6:$B$257,"&lt;="&amp;$B281)</f>
        <v>0</v>
      </c>
      <c r="FC281" s="4">
        <f>SUMIFS('Aceite de Oliva'!FC$6:FC$257,'Aceite de Oliva'!$A$6:$A$257,"&gt;="&amp;$A281,'Aceite de Oliva'!$B$6:$B$257,"&lt;="&amp;$B281)</f>
        <v>0</v>
      </c>
      <c r="FD281" s="4">
        <f>SUMIFS('Aceite de Oliva'!FD$6:FD$257,'Aceite de Oliva'!$A$6:$A$257,"&gt;="&amp;$A281,'Aceite de Oliva'!$B$6:$B$257,"&lt;="&amp;$B281)</f>
        <v>0</v>
      </c>
      <c r="FE281" s="4">
        <f>SUMIFS('Aceite de Oliva'!FE$6:FE$257,'Aceite de Oliva'!$A$6:$A$257,"&gt;="&amp;$A281,'Aceite de Oliva'!$B$6:$B$257,"&lt;="&amp;$B281)</f>
        <v>0</v>
      </c>
      <c r="FI281" s="4">
        <f>SUMIFS('Aceite de Oliva'!FI$6:FI$257,'Aceite de Oliva'!$A$6:$A$257,"&gt;="&amp;$A281,'Aceite de Oliva'!$B$6:$B$257,"&lt;="&amp;$B281)</f>
        <v>0</v>
      </c>
      <c r="FJ281" s="4">
        <f>SUMIFS('Aceite de Oliva'!FJ$6:FJ$257,'Aceite de Oliva'!$A$6:$A$257,"&gt;="&amp;$A281,'Aceite de Oliva'!$B$6:$B$257,"&lt;="&amp;$B281)</f>
        <v>0</v>
      </c>
      <c r="FK281" s="4">
        <f>SUMIFS('Aceite de Oliva'!FK$6:FK$257,'Aceite de Oliva'!$A$6:$A$257,"&gt;="&amp;$A281,'Aceite de Oliva'!$B$6:$B$257,"&lt;="&amp;$B281)</f>
        <v>0</v>
      </c>
      <c r="FL281" s="4">
        <f>SUMIFS('Aceite de Oliva'!FL$6:FL$257,'Aceite de Oliva'!$A$6:$A$257,"&gt;="&amp;$A281,'Aceite de Oliva'!$B$6:$B$257,"&lt;="&amp;$B281)</f>
        <v>0</v>
      </c>
      <c r="FP281" s="4">
        <f>SUMIFS('Aceite de Oliva'!FP$6:FP$257,'Aceite de Oliva'!$A$6:$A$257,"&gt;="&amp;$A281,'Aceite de Oliva'!$B$6:$B$257,"&lt;="&amp;$B281)</f>
        <v>0</v>
      </c>
      <c r="FQ281" s="4">
        <f>SUMIFS('Aceite de Oliva'!FQ$6:FQ$257,'Aceite de Oliva'!$A$6:$A$257,"&gt;="&amp;$A281,'Aceite de Oliva'!$B$6:$B$257,"&lt;="&amp;$B281)</f>
        <v>0</v>
      </c>
      <c r="FR281" s="4">
        <f>SUMIFS('Aceite de Oliva'!FR$6:FR$257,'Aceite de Oliva'!$A$6:$A$257,"&gt;="&amp;$A281,'Aceite de Oliva'!$B$6:$B$257,"&lt;="&amp;$B281)</f>
        <v>0</v>
      </c>
      <c r="FS281" s="4">
        <f>SUMIFS('Aceite de Oliva'!FS$6:FS$257,'Aceite de Oliva'!$A$6:$A$257,"&gt;="&amp;$A281,'Aceite de Oliva'!$B$6:$B$257,"&lt;="&amp;$B281)</f>
        <v>0</v>
      </c>
      <c r="FW281" s="4">
        <f>SUMIFS('Aceite de Oliva'!FW$6:FW$257,'Aceite de Oliva'!$A$6:$A$257,"&gt;="&amp;$A281,'Aceite de Oliva'!$B$6:$B$257,"&lt;="&amp;$B281)</f>
        <v>0</v>
      </c>
      <c r="FX281" s="4">
        <f>SUMIFS('Aceite de Oliva'!FX$6:FX$257,'Aceite de Oliva'!$A$6:$A$257,"&gt;="&amp;$A281,'Aceite de Oliva'!$B$6:$B$257,"&lt;="&amp;$B281)</f>
        <v>0</v>
      </c>
      <c r="FY281" s="4">
        <f>SUMIFS('Aceite de Oliva'!FY$6:FY$257,'Aceite de Oliva'!$A$6:$A$257,"&gt;="&amp;$A281,'Aceite de Oliva'!$B$6:$B$257,"&lt;="&amp;$B281)</f>
        <v>0</v>
      </c>
      <c r="FZ281" s="4">
        <f>SUMIFS('Aceite de Oliva'!FZ$6:FZ$257,'Aceite de Oliva'!$A$6:$A$257,"&gt;="&amp;$A281,'Aceite de Oliva'!$B$6:$B$257,"&lt;="&amp;$B281)</f>
        <v>0</v>
      </c>
      <c r="GD281" s="4">
        <f>SUMIFS('Aceite de Oliva'!GD$6:GD$257,'Aceite de Oliva'!$A$6:$A$257,"&gt;="&amp;$A281,'Aceite de Oliva'!$B$6:$B$257,"&lt;="&amp;$B281)</f>
        <v>0</v>
      </c>
      <c r="GE281" s="4">
        <f>SUMIFS('Aceite de Oliva'!GE$6:GE$257,'Aceite de Oliva'!$A$6:$A$257,"&gt;="&amp;$A281,'Aceite de Oliva'!$B$6:$B$257,"&lt;="&amp;$B281)</f>
        <v>0</v>
      </c>
      <c r="GF281" s="4">
        <f>SUMIFS('Aceite de Oliva'!GF$6:GF$257,'Aceite de Oliva'!$A$6:$A$257,"&gt;="&amp;$A281,'Aceite de Oliva'!$B$6:$B$257,"&lt;="&amp;$B281)</f>
        <v>0</v>
      </c>
      <c r="GG281" s="4">
        <f>SUMIFS('Aceite de Oliva'!GG$6:GG$257,'Aceite de Oliva'!$A$6:$A$257,"&gt;="&amp;$A281,'Aceite de Oliva'!$B$6:$B$257,"&lt;="&amp;$B281)</f>
        <v>0</v>
      </c>
      <c r="GK281" s="4">
        <f>SUMIFS('Aceite de Oliva'!GK$6:GK$257,'Aceite de Oliva'!$A$6:$A$257,"&gt;="&amp;$A281,'Aceite de Oliva'!$B$6:$B$257,"&lt;="&amp;$B281)</f>
        <v>0</v>
      </c>
      <c r="GL281" s="4">
        <f>SUMIFS('Aceite de Oliva'!GL$6:GL$257,'Aceite de Oliva'!$A$6:$A$257,"&gt;="&amp;$A281,'Aceite de Oliva'!$B$6:$B$257,"&lt;="&amp;$B281)</f>
        <v>0</v>
      </c>
      <c r="GM281" s="4">
        <f>SUMIFS('Aceite de Oliva'!GM$6:GM$257,'Aceite de Oliva'!$A$6:$A$257,"&gt;="&amp;$A281,'Aceite de Oliva'!$B$6:$B$257,"&lt;="&amp;$B281)</f>
        <v>0</v>
      </c>
      <c r="GN281" s="4">
        <f>SUMIFS('Aceite de Oliva'!GN$6:GN$257,'Aceite de Oliva'!$A$6:$A$257,"&gt;="&amp;$A281,'Aceite de Oliva'!$B$6:$B$257,"&lt;="&amp;$B281)</f>
        <v>0</v>
      </c>
      <c r="GR281" s="4">
        <f>SUMIFS('Aceite de Oliva'!GR$6:GR$257,'Aceite de Oliva'!$A$6:$A$257,"&gt;="&amp;$A281,'Aceite de Oliva'!$B$6:$B$257,"&lt;="&amp;$B281)</f>
        <v>0</v>
      </c>
      <c r="GS281" s="4">
        <f>SUMIFS('Aceite de Oliva'!GS$6:GS$257,'Aceite de Oliva'!$A$6:$A$257,"&gt;="&amp;$A281,'Aceite de Oliva'!$B$6:$B$257,"&lt;="&amp;$B281)</f>
        <v>0</v>
      </c>
      <c r="GT281" s="4">
        <f>SUMIFS('Aceite de Oliva'!GT$6:GT$257,'Aceite de Oliva'!$A$6:$A$257,"&gt;="&amp;$A281,'Aceite de Oliva'!$B$6:$B$257,"&lt;="&amp;$B281)</f>
        <v>0</v>
      </c>
      <c r="GU281" s="4">
        <f>SUMIFS('Aceite de Oliva'!GU$6:GU$257,'Aceite de Oliva'!$A$6:$A$257,"&gt;="&amp;$A281,'Aceite de Oliva'!$B$6:$B$257,"&lt;="&amp;$B281)</f>
        <v>0</v>
      </c>
      <c r="GY281" s="4">
        <f>SUMIFS('Aceite de Oliva'!GY$6:GY$257,'Aceite de Oliva'!$A$6:$A$257,"&gt;="&amp;$A281,'Aceite de Oliva'!$B$6:$B$257,"&lt;="&amp;$B281)</f>
        <v>0</v>
      </c>
      <c r="GZ281" s="4">
        <f>SUMIFS('Aceite de Oliva'!GZ$6:GZ$257,'Aceite de Oliva'!$A$6:$A$257,"&gt;="&amp;$A281,'Aceite de Oliva'!$B$6:$B$257,"&lt;="&amp;$B281)</f>
        <v>0</v>
      </c>
      <c r="HA281" s="4">
        <f>SUMIFS('Aceite de Oliva'!HA$6:HA$257,'Aceite de Oliva'!$A$6:$A$257,"&gt;="&amp;$A281,'Aceite de Oliva'!$B$6:$B$257,"&lt;="&amp;$B281)</f>
        <v>0</v>
      </c>
      <c r="HB281" s="4">
        <f>SUMIFS('Aceite de Oliva'!HB$6:HB$257,'Aceite de Oliva'!$A$6:$A$257,"&gt;="&amp;$A281,'Aceite de Oliva'!$B$6:$B$257,"&lt;="&amp;$B281)</f>
        <v>0</v>
      </c>
      <c r="HF281" s="4">
        <f>SUMIFS('Aceite de Oliva'!HF$6:HF$257,'Aceite de Oliva'!$A$6:$A$257,"&gt;="&amp;$A281,'Aceite de Oliva'!$B$6:$B$257,"&lt;="&amp;$B281)</f>
        <v>0</v>
      </c>
      <c r="HG281" s="4">
        <f>SUMIFS('Aceite de Oliva'!HG$6:HG$257,'Aceite de Oliva'!$A$6:$A$257,"&gt;="&amp;$A281,'Aceite de Oliva'!$B$6:$B$257,"&lt;="&amp;$B281)</f>
        <v>0</v>
      </c>
      <c r="HH281" s="4">
        <f>SUMIFS('Aceite de Oliva'!HH$6:HH$257,'Aceite de Oliva'!$A$6:$A$257,"&gt;="&amp;$A281,'Aceite de Oliva'!$B$6:$B$257,"&lt;="&amp;$B281)</f>
        <v>0</v>
      </c>
      <c r="HI281" s="4">
        <f>SUMIFS('Aceite de Oliva'!HI$6:HI$257,'Aceite de Oliva'!$A$6:$A$257,"&gt;="&amp;$A281,'Aceite de Oliva'!$B$6:$B$257,"&lt;="&amp;$B281)</f>
        <v>0</v>
      </c>
      <c r="HM281" s="4">
        <f>SUMIFS('Aceite de Oliva'!HM$6:HM$257,'Aceite de Oliva'!$A$6:$A$257,"&gt;="&amp;$A281,'Aceite de Oliva'!$B$6:$B$257,"&lt;="&amp;$B281)</f>
        <v>0</v>
      </c>
      <c r="HN281" s="4">
        <f>SUMIFS('Aceite de Oliva'!HN$6:HN$257,'Aceite de Oliva'!$A$6:$A$257,"&gt;="&amp;$A281,'Aceite de Oliva'!$B$6:$B$257,"&lt;="&amp;$B281)</f>
        <v>0</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v>
      </c>
      <c r="HU281" s="4">
        <f>SUMIFS('Aceite de Oliva'!HU$6:HU$257,'Aceite de Oliva'!$A$6:$A$257,"&gt;="&amp;$A281,'Aceite de Oliva'!$B$6:$B$257,"&lt;="&amp;$B281)</f>
        <v>0</v>
      </c>
      <c r="HV281" s="4">
        <f>SUMIFS('Aceite de Oliva'!HV$6:HV$257,'Aceite de Oliva'!$A$6:$A$257,"&gt;="&amp;$A281,'Aceite de Oliva'!$B$6:$B$257,"&lt;="&amp;$B281)</f>
        <v>0</v>
      </c>
      <c r="HW281" s="4">
        <f>SUMIFS('Aceite de Oliva'!HW$6:HW$257,'Aceite de Oliva'!$A$6:$A$257,"&gt;="&amp;$A281,'Aceite de Oliva'!$B$6:$B$257,"&lt;="&amp;$B281)</f>
        <v>0</v>
      </c>
      <c r="IA281" s="4">
        <f>SUMIFS('Aceite de Oliva'!IA$6:IA$257,'Aceite de Oliva'!$A$6:$A$257,"&gt;="&amp;$A281,'Aceite de Oliva'!$B$6:$B$257,"&lt;="&amp;$B281)</f>
        <v>0</v>
      </c>
      <c r="IB281" s="4">
        <f>SUMIFS('Aceite de Oliva'!IB$6:IB$257,'Aceite de Oliva'!$A$6:$A$257,"&gt;="&amp;$A281,'Aceite de Oliva'!$B$6:$B$257,"&lt;="&amp;$B281)</f>
        <v>0</v>
      </c>
      <c r="IC281" s="4">
        <f>SUMIFS('Aceite de Oliva'!IC$6:IC$257,'Aceite de Oliva'!$A$6:$A$257,"&gt;="&amp;$A281,'Aceite de Oliva'!$B$6:$B$257,"&lt;="&amp;$B281)</f>
        <v>0</v>
      </c>
      <c r="ID281" s="4">
        <f>SUMIFS('Aceite de Oliva'!ID$6:ID$257,'Aceite de Oliva'!$A$6:$A$257,"&gt;="&amp;$A281,'Aceite de Oliva'!$B$6:$B$257,"&lt;="&amp;$B281)</f>
        <v>0</v>
      </c>
      <c r="IH281" s="4">
        <f>SUMIFS('Aceite de Oliva'!IH$6:IH$257,'Aceite de Oliva'!$A$6:$A$257,"&gt;="&amp;$A281,'Aceite de Oliva'!$B$6:$B$257,"&lt;="&amp;$B281)</f>
        <v>0</v>
      </c>
      <c r="II281" s="4">
        <f>SUMIFS('Aceite de Oliva'!II$6:II$257,'Aceite de Oliva'!$A$6:$A$257,"&gt;="&amp;$A281,'Aceite de Oliva'!$B$6:$B$257,"&lt;="&amp;$B281)</f>
        <v>0</v>
      </c>
      <c r="IJ281" s="4">
        <f>SUMIFS('Aceite de Oliva'!IJ$6:IJ$257,'Aceite de Oliva'!$A$6:$A$257,"&gt;="&amp;$A281,'Aceite de Oliva'!$B$6:$B$257,"&lt;="&amp;$B281)</f>
        <v>0</v>
      </c>
      <c r="IK281" s="4">
        <f>SUMIFS('Aceite de Oliva'!IK$6:IK$257,'Aceite de Oliva'!$A$6:$A$257,"&gt;="&amp;$A281,'Aceite de Oliva'!$B$6:$B$257,"&lt;="&amp;$B281)</f>
        <v>0</v>
      </c>
      <c r="IO281" s="4">
        <f>SUMIFS('Aceite de Oliva'!IO$6:IO$257,'Aceite de Oliva'!$A$6:$A$257,"&gt;="&amp;$A281,'Aceite de Oliva'!$B$6:$B$257,"&lt;="&amp;$B281)</f>
        <v>0</v>
      </c>
      <c r="IP281" s="4">
        <f>SUMIFS('Aceite de Oliva'!IP$6:IP$257,'Aceite de Oliva'!$A$6:$A$257,"&gt;="&amp;$A281,'Aceite de Oliva'!$B$6:$B$257,"&lt;="&amp;$B281)</f>
        <v>0</v>
      </c>
      <c r="IQ281" s="4">
        <f>SUMIFS('Aceite de Oliva'!IQ$6:IQ$257,'Aceite de Oliva'!$A$6:$A$257,"&gt;="&amp;$A281,'Aceite de Oliva'!$B$6:$B$257,"&lt;="&amp;$B281)</f>
        <v>0</v>
      </c>
      <c r="IR281" s="4">
        <f>SUMIFS('Aceite de Oliva'!IR$6:IR$257,'Aceite de Oliva'!$A$6:$A$257,"&gt;="&amp;$A281,'Aceite de Oliva'!$B$6:$B$257,"&lt;="&amp;$B281)</f>
        <v>0</v>
      </c>
      <c r="IV281" s="4">
        <f>SUMIFS('Aceite de Oliva'!IV$6:IV$257,'Aceite de Oliva'!$A$6:$A$257,"&gt;="&amp;$A281,'Aceite de Oliva'!$B$6:$B$257,"&lt;="&amp;$B281)</f>
        <v>0</v>
      </c>
      <c r="IW281" s="4">
        <f>SUMIFS('Aceite de Oliva'!IW$6:IW$257,'Aceite de Oliva'!$A$6:$A$257,"&gt;="&amp;$A281,'Aceite de Oliva'!$B$6:$B$257,"&lt;="&amp;$B281)</f>
        <v>0</v>
      </c>
      <c r="IX281" s="4">
        <f>SUMIFS('Aceite de Oliva'!IX$6:IX$257,'Aceite de Oliva'!$A$6:$A$257,"&gt;="&amp;$A281,'Aceite de Oliva'!$B$6:$B$257,"&lt;="&amp;$B281)</f>
        <v>0</v>
      </c>
      <c r="IY281" s="4">
        <f>SUMIFS('Aceite de Oliva'!IY$6:IY$257,'Aceite de Oliva'!$A$6:$A$257,"&gt;="&amp;$A281,'Aceite de Oliva'!$B$6:$B$257,"&lt;="&amp;$B281)</f>
        <v>0</v>
      </c>
      <c r="JC281" s="4">
        <f>SUMIFS('Aceite de Oliva'!JC$6:JC$257,'Aceite de Oliva'!$A$6:$A$257,"&gt;="&amp;$A281,'Aceite de Oliva'!$B$6:$B$257,"&lt;="&amp;$B281)</f>
        <v>0</v>
      </c>
      <c r="JD281" s="4">
        <f>SUMIFS('Aceite de Oliva'!JD$6:JD$257,'Aceite de Oliva'!$A$6:$A$257,"&gt;="&amp;$A281,'Aceite de Oliva'!$B$6:$B$257,"&lt;="&amp;$B281)</f>
        <v>0</v>
      </c>
      <c r="JE281" s="4">
        <f>SUMIFS('Aceite de Oliva'!JE$6:JE$257,'Aceite de Oliva'!$A$6:$A$257,"&gt;="&amp;$A281,'Aceite de Oliva'!$B$6:$B$257,"&lt;="&amp;$B281)</f>
        <v>0</v>
      </c>
      <c r="JF281" s="4">
        <f>SUMIFS('Aceite de Oliva'!JF$6:JF$257,'Aceite de Oliva'!$A$6:$A$257,"&gt;="&amp;$A281,'Aceite de Oliva'!$B$6:$B$257,"&lt;="&amp;$B281)</f>
        <v>0</v>
      </c>
      <c r="JJ281" s="4">
        <f>SUMIFS('Aceite de Oliva'!JJ$6:JJ$257,'Aceite de Oliva'!$A$6:$A$257,"&gt;="&amp;$A281,'Aceite de Oliva'!$B$6:$B$257,"&lt;="&amp;$B281)</f>
        <v>0</v>
      </c>
      <c r="JK281" s="4">
        <f>SUMIFS('Aceite de Oliva'!JK$6:JK$257,'Aceite de Oliva'!$A$6:$A$257,"&gt;="&amp;$A281,'Aceite de Oliva'!$B$6:$B$257,"&lt;="&amp;$B281)</f>
        <v>0</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v>
      </c>
      <c r="JR281" s="4">
        <f>SUMIFS('Aceite de Oliva'!JR$6:JR$257,'Aceite de Oliva'!$A$6:$A$257,"&gt;="&amp;$A281,'Aceite de Oliva'!$B$6:$B$257,"&lt;="&amp;$B281)</f>
        <v>0</v>
      </c>
      <c r="JS281" s="4">
        <f>SUMIFS('Aceite de Oliva'!JS$6:JS$257,'Aceite de Oliva'!$A$6:$A$257,"&gt;="&amp;$A281,'Aceite de Oliva'!$B$6:$B$257,"&lt;="&amp;$B281)</f>
        <v>0</v>
      </c>
      <c r="JT281" s="4">
        <f>SUMIFS('Aceite de Oliva'!JT$6:JT$257,'Aceite de Oliva'!$A$6:$A$257,"&gt;="&amp;$A281,'Aceite de Oliva'!$B$6:$B$257,"&lt;="&amp;$B281)</f>
        <v>0</v>
      </c>
      <c r="JX281" s="4">
        <f>SUMIFS('Aceite de Oliva'!JX$6:JX$257,'Aceite de Oliva'!$A$6:$A$257,"&gt;="&amp;$A281,'Aceite de Oliva'!$B$6:$B$257,"&lt;="&amp;$B281)</f>
        <v>0</v>
      </c>
      <c r="JY281" s="4">
        <f>SUMIFS('Aceite de Oliva'!JY$6:JY$257,'Aceite de Oliva'!$A$6:$A$257,"&gt;="&amp;$A281,'Aceite de Oliva'!$B$6:$B$257,"&lt;="&amp;$B281)</f>
        <v>0</v>
      </c>
      <c r="JZ281" s="4">
        <f>SUMIFS('Aceite de Oliva'!JZ$6:JZ$257,'Aceite de Oliva'!$A$6:$A$257,"&gt;="&amp;$A281,'Aceite de Oliva'!$B$6:$B$257,"&lt;="&amp;$B281)</f>
        <v>0</v>
      </c>
      <c r="KA281" s="4">
        <f>SUMIFS('Aceite de Oliva'!KA$6:KA$257,'Aceite de Oliva'!$A$6:$A$257,"&gt;="&amp;$A281,'Aceite de Oliva'!$B$6:$B$257,"&lt;="&amp;$B281)</f>
        <v>0</v>
      </c>
      <c r="KE281" s="4">
        <f>SUMIFS('Aceite de Oliva'!KE$6:KE$257,'Aceite de Oliva'!$A$6:$A$257,"&gt;="&amp;$A281,'Aceite de Oliva'!$B$6:$B$257,"&lt;="&amp;$B281)</f>
        <v>0</v>
      </c>
      <c r="KF281" s="4">
        <f>SUMIFS('Aceite de Oliva'!KF$6:KF$257,'Aceite de Oliva'!$A$6:$A$257,"&gt;="&amp;$A281,'Aceite de Oliva'!$B$6:$B$257,"&lt;="&amp;$B281)</f>
        <v>0</v>
      </c>
      <c r="KG281" s="4">
        <f>SUMIFS('Aceite de Oliva'!KG$6:KG$257,'Aceite de Oliva'!$A$6:$A$257,"&gt;="&amp;$A281,'Aceite de Oliva'!$B$6:$B$257,"&lt;="&amp;$B281)</f>
        <v>0</v>
      </c>
      <c r="KH281" s="4">
        <f>SUMIFS('Aceite de Oliva'!KH$6:KH$257,'Aceite de Oliva'!$A$6:$A$257,"&gt;="&amp;$A281,'Aceite de Oliva'!$B$6:$B$257,"&lt;="&amp;$B281)</f>
        <v>0</v>
      </c>
      <c r="KL281" s="4">
        <f>SUMIFS('Aceite de Oliva'!KL$6:KL$257,'Aceite de Oliva'!$A$6:$A$257,"&gt;="&amp;$A281,'Aceite de Oliva'!$B$6:$B$257,"&lt;="&amp;$B281)</f>
        <v>0</v>
      </c>
      <c r="KM281" s="4">
        <f>SUMIFS('Aceite de Oliva'!KM$6:KM$257,'Aceite de Oliva'!$A$6:$A$257,"&gt;="&amp;$A281,'Aceite de Oliva'!$B$6:$B$257,"&lt;="&amp;$B281)</f>
        <v>0</v>
      </c>
      <c r="KN281" s="4">
        <f>SUMIFS('Aceite de Oliva'!KN$6:KN$257,'Aceite de Oliva'!$A$6:$A$257,"&gt;="&amp;$A281,'Aceite de Oliva'!$B$6:$B$257,"&lt;="&amp;$B281)</f>
        <v>0</v>
      </c>
      <c r="KO281" s="4">
        <f>SUMIFS('Aceite de Oliva'!KO$6:KO$257,'Aceite de Oliva'!$A$6:$A$257,"&gt;="&amp;$A281,'Aceite de Oliva'!$B$6:$B$257,"&lt;="&amp;$B281)</f>
        <v>0</v>
      </c>
      <c r="KS281" s="4">
        <f>SUMIFS('Aceite de Oliva'!KS$6:KS$257,'Aceite de Oliva'!$A$6:$A$257,"&gt;="&amp;$A281,'Aceite de Oliva'!$B$6:$B$257,"&lt;="&amp;$B281)</f>
        <v>0.08</v>
      </c>
      <c r="KT281" s="4">
        <f>SUMIFS('Aceite de Oliva'!KT$6:KT$257,'Aceite de Oliva'!$A$6:$A$257,"&gt;="&amp;$A281,'Aceite de Oliva'!$B$6:$B$257,"&lt;="&amp;$B281)</f>
        <v>0</v>
      </c>
      <c r="KU281" s="4">
        <f>SUMIFS('Aceite de Oliva'!KU$6:KU$257,'Aceite de Oliva'!$A$6:$A$257,"&gt;="&amp;$A281,'Aceite de Oliva'!$B$6:$B$257,"&lt;="&amp;$B281)</f>
        <v>0.14000000000000001</v>
      </c>
      <c r="KV281" s="4">
        <f>SUMIFS('Aceite de Oliva'!KV$6:KV$257,'Aceite de Oliva'!$A$6:$A$257,"&gt;="&amp;$A281,'Aceite de Oliva'!$B$6:$B$257,"&lt;="&amp;$B281)</f>
        <v>0</v>
      </c>
      <c r="KZ281" s="4">
        <f>SUMIFS('Aceite de Oliva'!KZ$6:KZ$257,'Aceite de Oliva'!$A$6:$A$257,"&gt;="&amp;$A281,'Aceite de Oliva'!$B$6:$B$257,"&lt;="&amp;$B281)</f>
        <v>0</v>
      </c>
      <c r="LA281" s="4">
        <f>SUMIFS('Aceite de Oliva'!LA$6:LA$257,'Aceite de Oliva'!$A$6:$A$257,"&gt;="&amp;$A281,'Aceite de Oliva'!$B$6:$B$257,"&lt;="&amp;$B281)</f>
        <v>0</v>
      </c>
      <c r="LB281" s="4">
        <f>SUMIFS('Aceite de Oliva'!LB$6:LB$257,'Aceite de Oliva'!$A$6:$A$257,"&gt;="&amp;$A281,'Aceite de Oliva'!$B$6:$B$257,"&lt;="&amp;$B281)</f>
        <v>0</v>
      </c>
      <c r="LC281" s="4">
        <f>SUMIFS('Aceite de Oliva'!LC$6:LC$257,'Aceite de Oliva'!$A$6:$A$257,"&gt;="&amp;$A281,'Aceite de Oliva'!$B$6:$B$257,"&lt;="&amp;$B281)</f>
        <v>0</v>
      </c>
      <c r="LG281" s="4">
        <f>SUMIFS('Aceite de Oliva'!LG$6:LG$257,'Aceite de Oliva'!$A$6:$A$257,"&gt;="&amp;$A281,'Aceite de Oliva'!$B$6:$B$257,"&lt;="&amp;$B281)</f>
        <v>0</v>
      </c>
      <c r="LH281" s="4">
        <f>SUMIFS('Aceite de Oliva'!LH$6:LH$257,'Aceite de Oliva'!$A$6:$A$257,"&gt;="&amp;$A281,'Aceite de Oliva'!$B$6:$B$257,"&lt;="&amp;$B281)</f>
        <v>0</v>
      </c>
      <c r="LI281" s="4">
        <f>SUMIFS('Aceite de Oliva'!LI$6:LI$257,'Aceite de Oliva'!$A$6:$A$257,"&gt;="&amp;$A281,'Aceite de Oliva'!$B$6:$B$257,"&lt;="&amp;$B281)</f>
        <v>0</v>
      </c>
      <c r="LJ281" s="4">
        <f>SUMIFS('Aceite de Oliva'!LJ$6:LJ$257,'Aceite de Oliva'!$A$6:$A$257,"&gt;="&amp;$A281,'Aceite de Oliva'!$B$6:$B$257,"&lt;="&amp;$B281)</f>
        <v>0</v>
      </c>
      <c r="LN281" s="4">
        <f>SUMIFS('Aceite de Oliva'!LN$6:LN$257,'Aceite de Oliva'!$A$6:$A$257,"&gt;="&amp;$A281,'Aceite de Oliva'!$B$6:$B$257,"&lt;="&amp;$B281)</f>
        <v>0</v>
      </c>
      <c r="LO281" s="4">
        <f>SUMIFS('Aceite de Oliva'!LO$6:LO$257,'Aceite de Oliva'!$A$6:$A$257,"&gt;="&amp;$A281,'Aceite de Oliva'!$B$6:$B$257,"&lt;="&amp;$B281)</f>
        <v>0</v>
      </c>
      <c r="LP281" s="4">
        <f>SUMIFS('Aceite de Oliva'!LP$6:LP$257,'Aceite de Oliva'!$A$6:$A$257,"&gt;="&amp;$A281,'Aceite de Oliva'!$B$6:$B$257,"&lt;="&amp;$B281)</f>
        <v>0</v>
      </c>
      <c r="LQ281" s="4">
        <f>SUMIFS('Aceite de Oliva'!LQ$6:LQ$257,'Aceite de Oliva'!$A$6:$A$257,"&gt;="&amp;$A281,'Aceite de Oliva'!$B$6:$B$257,"&lt;="&amp;$B281)</f>
        <v>0</v>
      </c>
      <c r="LU281" s="4">
        <f>SUMIFS('Aceite de Oliva'!LU$6:LU$257,'Aceite de Oliva'!$A$6:$A$257,"&gt;="&amp;$A281,'Aceite de Oliva'!$B$6:$B$257,"&lt;="&amp;$B281)</f>
        <v>0</v>
      </c>
      <c r="LV281" s="4">
        <f>SUMIFS('Aceite de Oliva'!LV$6:LV$257,'Aceite de Oliva'!$A$6:$A$257,"&gt;="&amp;$A281,'Aceite de Oliva'!$B$6:$B$257,"&lt;="&amp;$B281)</f>
        <v>0</v>
      </c>
      <c r="LW281" s="4">
        <f>SUMIFS('Aceite de Oliva'!LW$6:LW$257,'Aceite de Oliva'!$A$6:$A$257,"&gt;="&amp;$A281,'Aceite de Oliva'!$B$6:$B$257,"&lt;="&amp;$B281)</f>
        <v>0</v>
      </c>
      <c r="LX281" s="4">
        <f>SUMIFS('Aceite de Oliva'!LX$6:LX$257,'Aceite de Oliva'!$A$6:$A$257,"&gt;="&amp;$A281,'Aceite de Oliva'!$B$6:$B$257,"&lt;="&amp;$B281)</f>
        <v>0</v>
      </c>
      <c r="MB281" s="4">
        <f>SUMIFS('Aceite de Oliva'!MB$6:MB$257,'Aceite de Oliva'!$A$6:$A$257,"&gt;="&amp;$A281,'Aceite de Oliva'!$B$6:$B$257,"&lt;="&amp;$B281)</f>
        <v>0</v>
      </c>
      <c r="MC281" s="4">
        <f>SUMIFS('Aceite de Oliva'!MC$6:MC$257,'Aceite de Oliva'!$A$6:$A$257,"&gt;="&amp;$A281,'Aceite de Oliva'!$B$6:$B$257,"&lt;="&amp;$B281)</f>
        <v>0</v>
      </c>
      <c r="MD281" s="4">
        <f>SUMIFS('Aceite de Oliva'!MD$6:MD$257,'Aceite de Oliva'!$A$6:$A$257,"&gt;="&amp;$A281,'Aceite de Oliva'!$B$6:$B$257,"&lt;="&amp;$B281)</f>
        <v>0</v>
      </c>
      <c r="ME281" s="4">
        <f>SUMIFS('Aceite de Oliva'!ME$6:ME$257,'Aceite de Oliva'!$A$6:$A$257,"&gt;="&amp;$A281,'Aceite de Oliva'!$B$6:$B$257,"&lt;="&amp;$B281)</f>
        <v>0</v>
      </c>
      <c r="MI281" s="4">
        <f>SUMIFS('Aceite de Oliva'!MI$6:MI$257,'Aceite de Oliva'!$A$6:$A$257,"&gt;="&amp;$A281,'Aceite de Oliva'!$B$6:$B$257,"&lt;="&amp;$B281)</f>
        <v>0</v>
      </c>
      <c r="MJ281" s="4">
        <f>SUMIFS('Aceite de Oliva'!MJ$6:MJ$257,'Aceite de Oliva'!$A$6:$A$257,"&gt;="&amp;$A281,'Aceite de Oliva'!$B$6:$B$257,"&lt;="&amp;$B281)</f>
        <v>0</v>
      </c>
      <c r="MK281" s="4">
        <f>SUMIFS('Aceite de Oliva'!MK$6:MK$257,'Aceite de Oliva'!$A$6:$A$257,"&gt;="&amp;$A281,'Aceite de Oliva'!$B$6:$B$257,"&lt;="&amp;$B281)</f>
        <v>0</v>
      </c>
      <c r="ML281" s="4">
        <f>SUMIFS('Aceite de Oliva'!ML$6:ML$257,'Aceite de Oliva'!$A$6:$A$257,"&gt;="&amp;$A281,'Aceite de Oliva'!$B$6:$B$257,"&lt;="&amp;$B281)</f>
        <v>0</v>
      </c>
      <c r="MP281" s="4">
        <f>SUMIFS('Aceite de Oliva'!MP$6:MP$257,'Aceite de Oliva'!$A$6:$A$257,"&gt;="&amp;$A281,'Aceite de Oliva'!$B$6:$B$257,"&lt;="&amp;$B281)</f>
        <v>0.06</v>
      </c>
      <c r="MQ281" s="4">
        <f>SUMIFS('Aceite de Oliva'!MQ$6:MQ$257,'Aceite de Oliva'!$A$6:$A$257,"&gt;="&amp;$A281,'Aceite de Oliva'!$B$6:$B$257,"&lt;="&amp;$B281)</f>
        <v>0</v>
      </c>
      <c r="MR281" s="4">
        <f>SUMIFS('Aceite de Oliva'!MR$6:MR$257,'Aceite de Oliva'!$A$6:$A$257,"&gt;="&amp;$A281,'Aceite de Oliva'!$B$6:$B$257,"&lt;="&amp;$B281)</f>
        <v>0</v>
      </c>
      <c r="MS281" s="4">
        <f>SUMIFS('Aceite de Oliva'!MS$6:MS$257,'Aceite de Oliva'!$A$6:$A$257,"&gt;="&amp;$A281,'Aceite de Oliva'!$B$6:$B$257,"&lt;="&amp;$B281)</f>
        <v>0.41</v>
      </c>
      <c r="MW281" s="4">
        <f>SUMIFS('Aceite de Oliva'!MW$6:MW$257,'Aceite de Oliva'!$A$6:$A$257,"&gt;="&amp;$A281,'Aceite de Oliva'!$B$6:$B$257,"&lt;="&amp;$B281)</f>
        <v>0</v>
      </c>
      <c r="MX281" s="4">
        <f>SUMIFS('Aceite de Oliva'!MX$6:MX$257,'Aceite de Oliva'!$A$6:$A$257,"&gt;="&amp;$A281,'Aceite de Oliva'!$B$6:$B$257,"&lt;="&amp;$B281)</f>
        <v>0</v>
      </c>
      <c r="MY281" s="4">
        <f>SUMIFS('Aceite de Oliva'!MY$6:MY$257,'Aceite de Oliva'!$A$6:$A$257,"&gt;="&amp;$A281,'Aceite de Oliva'!$B$6:$B$257,"&lt;="&amp;$B281)</f>
        <v>0</v>
      </c>
      <c r="MZ281" s="4">
        <f>SUMIFS('Aceite de Oliva'!MZ$6:MZ$257,'Aceite de Oliva'!$A$6:$A$257,"&gt;="&amp;$A281,'Aceite de Oliva'!$B$6:$B$257,"&lt;="&amp;$B281)</f>
        <v>0</v>
      </c>
      <c r="ND281" s="4">
        <f>SUMIFS('Aceite de Oliva'!ND$6:ND$257,'Aceite de Oliva'!$A$6:$A$257,"&gt;="&amp;$A281,'Aceite de Oliva'!$B$6:$B$257,"&lt;="&amp;$B281)</f>
        <v>0</v>
      </c>
      <c r="NE281" s="4">
        <f>SUMIFS('Aceite de Oliva'!NE$6:NE$257,'Aceite de Oliva'!$A$6:$A$257,"&gt;="&amp;$A281,'Aceite de Oliva'!$B$6:$B$257,"&lt;="&amp;$B281)</f>
        <v>0</v>
      </c>
      <c r="NF281" s="4">
        <f>SUMIFS('Aceite de Oliva'!NF$6:NF$257,'Aceite de Oliva'!$A$6:$A$257,"&gt;="&amp;$A281,'Aceite de Oliva'!$B$6:$B$257,"&lt;="&amp;$B281)</f>
        <v>0</v>
      </c>
      <c r="NG281" s="4">
        <f>SUMIFS('Aceite de Oliva'!NG$6:NG$257,'Aceite de Oliva'!$A$6:$A$257,"&gt;="&amp;$A281,'Aceite de Oliva'!$B$6:$B$257,"&lt;="&amp;$B281)</f>
        <v>0</v>
      </c>
      <c r="NK281" s="4">
        <f>SUMIFS('Aceite de Oliva'!NK$6:NK$257,'Aceite de Oliva'!$A$6:$A$257,"&gt;="&amp;$A281,'Aceite de Oliva'!$B$6:$B$257,"&lt;="&amp;$B281)</f>
        <v>0</v>
      </c>
      <c r="NL281" s="4">
        <f>SUMIFS('Aceite de Oliva'!NL$6:NL$257,'Aceite de Oliva'!$A$6:$A$257,"&gt;="&amp;$A281,'Aceite de Oliva'!$B$6:$B$257,"&lt;="&amp;$B281)</f>
        <v>0</v>
      </c>
      <c r="NM281" s="4">
        <f>SUMIFS('Aceite de Oliva'!NM$6:NM$257,'Aceite de Oliva'!$A$6:$A$257,"&gt;="&amp;$A281,'Aceite de Oliva'!$B$6:$B$257,"&lt;="&amp;$B281)</f>
        <v>0</v>
      </c>
      <c r="NN281" s="4">
        <f>SUMIFS('Aceite de Oliva'!NN$6:NN$257,'Aceite de Oliva'!$A$6:$A$257,"&gt;="&amp;$A281,'Aceite de Oliva'!$B$6:$B$257,"&lt;="&amp;$B281)</f>
        <v>0</v>
      </c>
      <c r="NR281" s="4">
        <f>SUMIFS('Aceite de Oliva'!NR$6:NR$257,'Aceite de Oliva'!$A$6:$A$257,"&gt;="&amp;$A281,'Aceite de Oliva'!$B$6:$B$257,"&lt;="&amp;$B281)</f>
        <v>0</v>
      </c>
      <c r="NS281" s="4">
        <f>SUMIFS('Aceite de Oliva'!NS$6:NS$257,'Aceite de Oliva'!$A$6:$A$257,"&gt;="&amp;$A281,'Aceite de Oliva'!$B$6:$B$257,"&lt;="&amp;$B281)</f>
        <v>0</v>
      </c>
      <c r="NT281" s="4">
        <f>SUMIFS('Aceite de Oliva'!NT$6:NT$257,'Aceite de Oliva'!$A$6:$A$257,"&gt;="&amp;$A281,'Aceite de Oliva'!$B$6:$B$257,"&lt;="&amp;$B281)</f>
        <v>0</v>
      </c>
      <c r="NU281" s="4">
        <f>SUMIFS('Aceite de Oliva'!NU$6:NU$257,'Aceite de Oliva'!$A$6:$A$257,"&gt;="&amp;$A281,'Aceite de Oliva'!$B$6:$B$257,"&lt;="&amp;$B281)</f>
        <v>0</v>
      </c>
      <c r="NY281" s="4">
        <f>SUMIFS('Aceite de Oliva'!NY$6:NY$257,'Aceite de Oliva'!$A$6:$A$257,"&gt;="&amp;$A281,'Aceite de Oliva'!$B$6:$B$257,"&lt;="&amp;$B281)</f>
        <v>0</v>
      </c>
      <c r="NZ281" s="4">
        <f>SUMIFS('Aceite de Oliva'!NZ$6:NZ$257,'Aceite de Oliva'!$A$6:$A$257,"&gt;="&amp;$A281,'Aceite de Oliva'!$B$6:$B$257,"&lt;="&amp;$B281)</f>
        <v>0</v>
      </c>
      <c r="OA281" s="4">
        <f>SUMIFS('Aceite de Oliva'!OA$6:OA$257,'Aceite de Oliva'!$A$6:$A$257,"&gt;="&amp;$A281,'Aceite de Oliva'!$B$6:$B$257,"&lt;="&amp;$B281)</f>
        <v>0</v>
      </c>
      <c r="OB281" s="4">
        <f>SUMIFS('Aceite de Oliva'!OB$6:OB$257,'Aceite de Oliva'!$A$6:$A$257,"&gt;="&amp;$A281,'Aceite de Oliva'!$B$6:$B$257,"&lt;="&amp;$B281)</f>
        <v>0</v>
      </c>
      <c r="OF281" s="4">
        <f>SUMIFS('Aceite de Oliva'!OF$6:OF$257,'Aceite de Oliva'!$A$6:$A$257,"&gt;="&amp;$A281,'Aceite de Oliva'!$B$6:$B$257,"&lt;="&amp;$B281)</f>
        <v>0</v>
      </c>
      <c r="OG281" s="4">
        <f>SUMIFS('Aceite de Oliva'!OG$6:OG$257,'Aceite de Oliva'!$A$6:$A$257,"&gt;="&amp;$A281,'Aceite de Oliva'!$B$6:$B$257,"&lt;="&amp;$B281)</f>
        <v>0</v>
      </c>
      <c r="OH281" s="4">
        <f>SUMIFS('Aceite de Oliva'!OH$6:OH$257,'Aceite de Oliva'!$A$6:$A$257,"&gt;="&amp;$A281,'Aceite de Oliva'!$B$6:$B$257,"&lt;="&amp;$B281)</f>
        <v>0</v>
      </c>
      <c r="OI281" s="4">
        <f>SUMIFS('Aceite de Oliva'!OI$6:OI$257,'Aceite de Oliva'!$A$6:$A$257,"&gt;="&amp;$A281,'Aceite de Oliva'!$B$6:$B$257,"&lt;="&amp;$B281)</f>
        <v>0</v>
      </c>
      <c r="OM281" s="4">
        <f>SUMIFS('Aceite de Oliva'!OM$6:OM$257,'Aceite de Oliva'!$A$6:$A$257,"&gt;="&amp;$A281,'Aceite de Oliva'!$B$6:$B$257,"&lt;="&amp;$B281)</f>
        <v>0.04</v>
      </c>
      <c r="ON281" s="4">
        <f>SUMIFS('Aceite de Oliva'!ON$6:ON$257,'Aceite de Oliva'!$A$6:$A$257,"&gt;="&amp;$A281,'Aceite de Oliva'!$B$6:$B$257,"&lt;="&amp;$B281)</f>
        <v>0.21</v>
      </c>
      <c r="OO281" s="4">
        <f>SUMIFS('Aceite de Oliva'!OO$6:OO$257,'Aceite de Oliva'!$A$6:$A$257,"&gt;="&amp;$A281,'Aceite de Oliva'!$B$6:$B$257,"&lt;="&amp;$B281)</f>
        <v>0</v>
      </c>
      <c r="OP281" s="4">
        <f>SUMIFS('Aceite de Oliva'!OP$6:OP$257,'Aceite de Oliva'!$A$6:$A$257,"&gt;="&amp;$A281,'Aceite de Oliva'!$B$6:$B$257,"&lt;="&amp;$B281)</f>
        <v>0</v>
      </c>
      <c r="OT281" s="4">
        <f>SUMIFS('Aceite de Oliva'!OT$6:OT$257,'Aceite de Oliva'!$A$6:$A$257,"&gt;="&amp;$A281,'Aceite de Oliva'!$B$6:$B$257,"&lt;="&amp;$B281)</f>
        <v>0</v>
      </c>
      <c r="OU281" s="4">
        <f>SUMIFS('Aceite de Oliva'!OU$6:OU$257,'Aceite de Oliva'!$A$6:$A$257,"&gt;="&amp;$A281,'Aceite de Oliva'!$B$6:$B$257,"&lt;="&amp;$B281)</f>
        <v>0</v>
      </c>
      <c r="OV281" s="4">
        <f>SUMIFS('Aceite de Oliva'!OV$6:OV$257,'Aceite de Oliva'!$A$6:$A$257,"&gt;="&amp;$A281,'Aceite de Oliva'!$B$6:$B$257,"&lt;="&amp;$B281)</f>
        <v>0</v>
      </c>
      <c r="OW281" s="4">
        <f>SUMIFS('Aceite de Oliva'!OW$6:OW$257,'Aceite de Oliva'!$A$6:$A$257,"&gt;="&amp;$A281,'Aceite de Oliva'!$B$6:$B$257,"&lt;="&amp;$B281)</f>
        <v>0</v>
      </c>
      <c r="PA281" s="4">
        <f>SUMIFS('Aceite de Oliva'!PA$6:PA$257,'Aceite de Oliva'!$A$6:$A$257,"&gt;="&amp;$A281,'Aceite de Oliva'!$B$6:$B$257,"&lt;="&amp;$B281)</f>
        <v>0</v>
      </c>
      <c r="PB281" s="4">
        <f>SUMIFS('Aceite de Oliva'!PB$6:PB$257,'Aceite de Oliva'!$A$6:$A$257,"&gt;="&amp;$A281,'Aceite de Oliva'!$B$6:$B$257,"&lt;="&amp;$B281)</f>
        <v>0</v>
      </c>
      <c r="PC281" s="4">
        <f>SUMIFS('Aceite de Oliva'!PC$6:PC$257,'Aceite de Oliva'!$A$6:$A$257,"&gt;="&amp;$A281,'Aceite de Oliva'!$B$6:$B$257,"&lt;="&amp;$B281)</f>
        <v>0</v>
      </c>
      <c r="PD281" s="4">
        <f>SUMIFS('Aceite de Oliva'!PD$6:PD$257,'Aceite de Oliva'!$A$6:$A$257,"&gt;="&amp;$A281,'Aceite de Oliva'!$B$6:$B$257,"&lt;="&amp;$B281)</f>
        <v>0</v>
      </c>
      <c r="PH281" s="4">
        <f>SUMIFS('Aceite de Oliva'!PH$6:PH$257,'Aceite de Oliva'!$A$6:$A$257,"&gt;="&amp;$A281,'Aceite de Oliva'!$B$6:$B$257,"&lt;="&amp;$B281)</f>
        <v>0</v>
      </c>
      <c r="PI281" s="4">
        <f>SUMIFS('Aceite de Oliva'!PI$6:PI$257,'Aceite de Oliva'!$A$6:$A$257,"&gt;="&amp;$A281,'Aceite de Oliva'!$B$6:$B$257,"&lt;="&amp;$B281)</f>
        <v>0</v>
      </c>
      <c r="PJ281" s="4">
        <f>SUMIFS('Aceite de Oliva'!PJ$6:PJ$257,'Aceite de Oliva'!$A$6:$A$257,"&gt;="&amp;$A281,'Aceite de Oliva'!$B$6:$B$257,"&lt;="&amp;$B281)</f>
        <v>0</v>
      </c>
      <c r="PK281" s="4">
        <f>SUMIFS('Aceite de Oliva'!PK$6:PK$257,'Aceite de Oliva'!$A$6:$A$257,"&gt;="&amp;$A281,'Aceite de Oliva'!$B$6:$B$257,"&lt;="&amp;$B281)</f>
        <v>0</v>
      </c>
      <c r="PO281" s="4">
        <f>SUMIFS('Aceite de Oliva'!PO$6:PO$257,'Aceite de Oliva'!$A$6:$A$257,"&gt;="&amp;$A281,'Aceite de Oliva'!$B$6:$B$257,"&lt;="&amp;$B281)</f>
        <v>0</v>
      </c>
      <c r="PP281" s="4">
        <f>SUMIFS('Aceite de Oliva'!PP$6:PP$257,'Aceite de Oliva'!$A$6:$A$257,"&gt;="&amp;$A281,'Aceite de Oliva'!$B$6:$B$257,"&lt;="&amp;$B281)</f>
        <v>0</v>
      </c>
      <c r="PQ281" s="4">
        <f>SUMIFS('Aceite de Oliva'!PQ$6:PQ$257,'Aceite de Oliva'!$A$6:$A$257,"&gt;="&amp;$A281,'Aceite de Oliva'!$B$6:$B$257,"&lt;="&amp;$B281)</f>
        <v>0</v>
      </c>
      <c r="PR281" s="4">
        <f>SUMIFS('Aceite de Oliva'!PR$6:PR$257,'Aceite de Oliva'!$A$6:$A$257,"&gt;="&amp;$A281,'Aceite de Oliva'!$B$6:$B$257,"&lt;="&amp;$B281)</f>
        <v>0</v>
      </c>
      <c r="PV281" s="4">
        <f>SUMIFS('Aceite de Oliva'!PV$6:PV$257,'Aceite de Oliva'!$A$6:$A$257,"&gt;="&amp;$A281,'Aceite de Oliva'!$B$6:$B$257,"&lt;="&amp;$B281)</f>
        <v>0</v>
      </c>
      <c r="PW281" s="4">
        <f>SUMIFS('Aceite de Oliva'!PW$6:PW$257,'Aceite de Oliva'!$A$6:$A$257,"&gt;="&amp;$A281,'Aceite de Oliva'!$B$6:$B$257,"&lt;="&amp;$B281)</f>
        <v>0</v>
      </c>
      <c r="PX281" s="4">
        <f>SUMIFS('Aceite de Oliva'!PX$6:PX$257,'Aceite de Oliva'!$A$6:$A$257,"&gt;="&amp;$A281,'Aceite de Oliva'!$B$6:$B$257,"&lt;="&amp;$B281)</f>
        <v>0</v>
      </c>
      <c r="PY281" s="4">
        <f>SUMIFS('Aceite de Oliva'!PY$6:PY$257,'Aceite de Oliva'!$A$6:$A$257,"&gt;="&amp;$A281,'Aceite de Oliva'!$B$6:$B$257,"&lt;="&amp;$B281)</f>
        <v>0</v>
      </c>
      <c r="QC281" s="4">
        <f>SUMIFS('Aceite de Oliva'!QC$6:QC$257,'Aceite de Oliva'!$A$6:$A$257,"&gt;="&amp;$A281,'Aceite de Oliva'!$B$6:$B$257,"&lt;="&amp;$B281)</f>
        <v>0</v>
      </c>
      <c r="QD281" s="4">
        <f>SUMIFS('Aceite de Oliva'!QD$6:QD$257,'Aceite de Oliva'!$A$6:$A$257,"&gt;="&amp;$A281,'Aceite de Oliva'!$B$6:$B$257,"&lt;="&amp;$B281)</f>
        <v>0</v>
      </c>
      <c r="QE281" s="4">
        <f>SUMIFS('Aceite de Oliva'!QE$6:QE$257,'Aceite de Oliva'!$A$6:$A$257,"&gt;="&amp;$A281,'Aceite de Oliva'!$B$6:$B$257,"&lt;="&amp;$B281)</f>
        <v>0</v>
      </c>
      <c r="QF281" s="4">
        <f>SUMIFS('Aceite de Oliva'!QF$6:QF$257,'Aceite de Oliva'!$A$6:$A$257,"&gt;="&amp;$A281,'Aceite de Oliva'!$B$6:$B$257,"&lt;="&amp;$B281)</f>
        <v>0</v>
      </c>
      <c r="QJ281" s="4">
        <f>SUMIFS('Aceite de Oliva'!QJ$6:QJ$257,'Aceite de Oliva'!$A$6:$A$257,"&gt;="&amp;$A281,'Aceite de Oliva'!$B$6:$B$257,"&lt;="&amp;$B281)</f>
        <v>0</v>
      </c>
      <c r="QK281" s="4">
        <f>SUMIFS('Aceite de Oliva'!QK$6:QK$257,'Aceite de Oliva'!$A$6:$A$257,"&gt;="&amp;$A281,'Aceite de Oliva'!$B$6:$B$257,"&lt;="&amp;$B281)</f>
        <v>0</v>
      </c>
      <c r="QL281" s="4">
        <f>SUMIFS('Aceite de Oliva'!QL$6:QL$257,'Aceite de Oliva'!$A$6:$A$257,"&gt;="&amp;$A281,'Aceite de Oliva'!$B$6:$B$257,"&lt;="&amp;$B281)</f>
        <v>0</v>
      </c>
      <c r="QM281" s="4">
        <f>SUMIFS('Aceite de Oliva'!QM$6:QM$257,'Aceite de Oliva'!$A$6:$A$257,"&gt;="&amp;$A281,'Aceite de Oliva'!$B$6:$B$257,"&lt;="&amp;$B281)</f>
        <v>0</v>
      </c>
      <c r="QQ281" s="4">
        <f>SUMIFS('Aceite de Oliva'!QQ$6:QQ$257,'Aceite de Oliva'!$A$6:$A$257,"&gt;="&amp;$A281,'Aceite de Oliva'!$B$6:$B$257,"&lt;="&amp;$B281)</f>
        <v>0</v>
      </c>
      <c r="QR281" s="4">
        <f>SUMIFS('Aceite de Oliva'!QR$6:QR$257,'Aceite de Oliva'!$A$6:$A$257,"&gt;="&amp;$A281,'Aceite de Oliva'!$B$6:$B$257,"&lt;="&amp;$B281)</f>
        <v>0</v>
      </c>
      <c r="QS281" s="4">
        <f>SUMIFS('Aceite de Oliva'!QS$6:QS$257,'Aceite de Oliva'!$A$6:$A$257,"&gt;="&amp;$A281,'Aceite de Oliva'!$B$6:$B$257,"&lt;="&amp;$B281)</f>
        <v>0</v>
      </c>
      <c r="QT281" s="4">
        <f>SUMIFS('Aceite de Oliva'!QT$6:QT$257,'Aceite de Oliva'!$A$6:$A$257,"&gt;="&amp;$A281,'Aceite de Oliva'!$B$6:$B$257,"&lt;="&amp;$B281)</f>
        <v>0</v>
      </c>
      <c r="QX281" s="4">
        <f>SUMIFS('Aceite de Oliva'!QX$6:QX$257,'Aceite de Oliva'!$A$6:$A$257,"&gt;="&amp;$A281,'Aceite de Oliva'!$B$6:$B$257,"&lt;="&amp;$B281)</f>
        <v>0</v>
      </c>
      <c r="QY281" s="4">
        <f>SUMIFS('Aceite de Oliva'!QY$6:QY$257,'Aceite de Oliva'!$A$6:$A$257,"&gt;="&amp;$A281,'Aceite de Oliva'!$B$6:$B$257,"&lt;="&amp;$B281)</f>
        <v>0</v>
      </c>
      <c r="QZ281" s="4">
        <f>SUMIFS('Aceite de Oliva'!QZ$6:QZ$257,'Aceite de Oliva'!$A$6:$A$257,"&gt;="&amp;$A281,'Aceite de Oliva'!$B$6:$B$257,"&lt;="&amp;$B281)</f>
        <v>0</v>
      </c>
      <c r="RA281" s="4">
        <f>SUMIFS('Aceite de Oliva'!RA$6:RA$257,'Aceite de Oliva'!$A$6:$A$257,"&gt;="&amp;$A281,'Aceite de Oliva'!$B$6:$B$257,"&lt;="&amp;$B281)</f>
        <v>0</v>
      </c>
      <c r="RE281" s="4">
        <f>SUMIFS('Aceite de Oliva'!RE$6:RE$257,'Aceite de Oliva'!$A$6:$A$257,"&gt;="&amp;$A281,'Aceite de Oliva'!$B$6:$B$257,"&lt;="&amp;$B281)</f>
        <v>0</v>
      </c>
      <c r="RF281" s="4">
        <f>SUMIFS('Aceite de Oliva'!RF$6:RF$257,'Aceite de Oliva'!$A$6:$A$257,"&gt;="&amp;$A281,'Aceite de Oliva'!$B$6:$B$257,"&lt;="&amp;$B281)</f>
        <v>0</v>
      </c>
      <c r="RG281" s="4">
        <f>SUMIFS('Aceite de Oliva'!RG$6:RG$257,'Aceite de Oliva'!$A$6:$A$257,"&gt;="&amp;$A281,'Aceite de Oliva'!$B$6:$B$257,"&lt;="&amp;$B281)</f>
        <v>0</v>
      </c>
      <c r="RH281" s="4">
        <f>SUMIFS('Aceite de Oliva'!RH$6:RH$257,'Aceite de Oliva'!$A$6:$A$257,"&gt;="&amp;$A281,'Aceite de Oliva'!$B$6:$B$257,"&lt;="&amp;$B281)</f>
        <v>0</v>
      </c>
      <c r="RL281" s="4">
        <f>SUMIFS('Aceite de Oliva'!RL$6:RL$257,'Aceite de Oliva'!$A$6:$A$257,"&gt;="&amp;$A281,'Aceite de Oliva'!$B$6:$B$257,"&lt;="&amp;$B281)</f>
        <v>0</v>
      </c>
      <c r="RM281" s="4">
        <f>SUMIFS('Aceite de Oliva'!RM$6:RM$257,'Aceite de Oliva'!$A$6:$A$257,"&gt;="&amp;$A281,'Aceite de Oliva'!$B$6:$B$257,"&lt;="&amp;$B281)</f>
        <v>0</v>
      </c>
      <c r="RN281" s="4">
        <f>SUMIFS('Aceite de Oliva'!RN$6:RN$257,'Aceite de Oliva'!$A$6:$A$257,"&gt;="&amp;$A281,'Aceite de Oliva'!$B$6:$B$257,"&lt;="&amp;$B281)</f>
        <v>0</v>
      </c>
      <c r="RO281" s="4">
        <f>SUMIFS('Aceite de Oliva'!RO$6:RO$257,'Aceite de Oliva'!$A$6:$A$257,"&gt;="&amp;$A281,'Aceite de Oliva'!$B$6:$B$257,"&lt;="&amp;$B281)</f>
        <v>0</v>
      </c>
      <c r="RS281" s="4">
        <f>SUMIFS('Aceite de Oliva'!RS$6:RS$257,'Aceite de Oliva'!$A$6:$A$257,"&gt;="&amp;$A281,'Aceite de Oliva'!$B$6:$B$257,"&lt;="&amp;$B281)</f>
        <v>0</v>
      </c>
      <c r="RT281" s="4">
        <f>SUMIFS('Aceite de Oliva'!RT$6:RT$257,'Aceite de Oliva'!$A$6:$A$257,"&gt;="&amp;$A281,'Aceite de Oliva'!$B$6:$B$257,"&lt;="&amp;$B281)</f>
        <v>0</v>
      </c>
      <c r="RU281" s="4">
        <f>SUMIFS('Aceite de Oliva'!RU$6:RU$257,'Aceite de Oliva'!$A$6:$A$257,"&gt;="&amp;$A281,'Aceite de Oliva'!$B$6:$B$257,"&lt;="&amp;$B281)</f>
        <v>0</v>
      </c>
      <c r="RV281" s="4">
        <f>SUMIFS('Aceite de Oliva'!RV$6:RV$257,'Aceite de Oliva'!$A$6:$A$257,"&gt;="&amp;$A281,'Aceite de Oliva'!$B$6:$B$257,"&lt;="&amp;$B281)</f>
        <v>0</v>
      </c>
      <c r="RZ281" s="4">
        <f>SUMIFS('Aceite de Oliva'!RZ$6:RZ$257,'Aceite de Oliva'!$A$6:$A$257,"&gt;="&amp;$A281,'Aceite de Oliva'!$B$6:$B$257,"&lt;="&amp;$B281)</f>
        <v>0</v>
      </c>
      <c r="SA281" s="4">
        <f>SUMIFS('Aceite de Oliva'!SA$6:SA$257,'Aceite de Oliva'!$A$6:$A$257,"&gt;="&amp;$A281,'Aceite de Oliva'!$B$6:$B$257,"&lt;="&amp;$B281)</f>
        <v>0</v>
      </c>
      <c r="SB281" s="4">
        <f>SUMIFS('Aceite de Oliva'!SB$6:SB$257,'Aceite de Oliva'!$A$6:$A$257,"&gt;="&amp;$A281,'Aceite de Oliva'!$B$6:$B$257,"&lt;="&amp;$B281)</f>
        <v>0</v>
      </c>
      <c r="SC281" s="4">
        <f>SUMIFS('Aceite de Oliva'!SC$6:SC$257,'Aceite de Oliva'!$A$6:$A$257,"&gt;="&amp;$A281,'Aceite de Oliva'!$B$6:$B$257,"&lt;="&amp;$B281)</f>
        <v>0</v>
      </c>
      <c r="SG281" s="4">
        <f>SUMIFS('Aceite de Oliva'!SG$6:SG$257,'Aceite de Oliva'!$A$6:$A$257,"&gt;="&amp;$A281,'Aceite de Oliva'!$B$6:$B$257,"&lt;="&amp;$B281)</f>
        <v>0</v>
      </c>
      <c r="SH281" s="4">
        <f>SUMIFS('Aceite de Oliva'!SH$6:SH$257,'Aceite de Oliva'!$A$6:$A$257,"&gt;="&amp;$A281,'Aceite de Oliva'!$B$6:$B$257,"&lt;="&amp;$B281)</f>
        <v>0</v>
      </c>
      <c r="SI281" s="4">
        <f>SUMIFS('Aceite de Oliva'!SI$6:SI$257,'Aceite de Oliva'!$A$6:$A$257,"&gt;="&amp;$A281,'Aceite de Oliva'!$B$6:$B$257,"&lt;="&amp;$B281)</f>
        <v>0</v>
      </c>
      <c r="SJ281" s="4">
        <f>SUMIFS('Aceite de Oliva'!SJ$6:SJ$257,'Aceite de Oliva'!$A$6:$A$257,"&gt;="&amp;$A281,'Aceite de Oliva'!$B$6:$B$257,"&lt;="&amp;$B281)</f>
        <v>0</v>
      </c>
      <c r="SN281" s="4">
        <f>SUMIFS('Aceite de Oliva'!SN$6:SN$257,'Aceite de Oliva'!$A$6:$A$257,"&gt;="&amp;$A281,'Aceite de Oliva'!$B$6:$B$257,"&lt;="&amp;$B281)</f>
        <v>0</v>
      </c>
      <c r="SO281" s="4">
        <f>SUMIFS('Aceite de Oliva'!SO$6:SO$257,'Aceite de Oliva'!$A$6:$A$257,"&gt;="&amp;$A281,'Aceite de Oliva'!$B$6:$B$257,"&lt;="&amp;$B281)</f>
        <v>0</v>
      </c>
      <c r="SP281" s="4">
        <f>SUMIFS('Aceite de Oliva'!SP$6:SP$257,'Aceite de Oliva'!$A$6:$A$257,"&gt;="&amp;$A281,'Aceite de Oliva'!$B$6:$B$257,"&lt;="&amp;$B281)</f>
        <v>0</v>
      </c>
      <c r="SQ281" s="4">
        <f>SUMIFS('Aceite de Oliva'!SQ$6:SQ$257,'Aceite de Oliva'!$A$6:$A$257,"&gt;="&amp;$A281,'Aceite de Oliva'!$B$6:$B$257,"&lt;="&amp;$B281)</f>
        <v>0</v>
      </c>
      <c r="SU281" s="4">
        <f>SUMIFS('Aceite de Oliva'!SU$6:SU$257,'Aceite de Oliva'!$A$6:$A$257,"&gt;="&amp;$A281,'Aceite de Oliva'!$B$6:$B$257,"&lt;="&amp;$B281)</f>
        <v>0</v>
      </c>
      <c r="SV281" s="4">
        <f>SUMIFS('Aceite de Oliva'!SV$6:SV$257,'Aceite de Oliva'!$A$6:$A$257,"&gt;="&amp;$A281,'Aceite de Oliva'!$B$6:$B$257,"&lt;="&amp;$B281)</f>
        <v>0</v>
      </c>
      <c r="SW281" s="4">
        <f>SUMIFS('Aceite de Oliva'!SW$6:SW$257,'Aceite de Oliva'!$A$6:$A$257,"&gt;="&amp;$A281,'Aceite de Oliva'!$B$6:$B$257,"&lt;="&amp;$B281)</f>
        <v>0</v>
      </c>
      <c r="SX281" s="4">
        <f>SUMIFS('Aceite de Oliva'!SX$6:SX$257,'Aceite de Oliva'!$A$6:$A$257,"&gt;="&amp;$A281,'Aceite de Oliva'!$B$6:$B$257,"&lt;="&amp;$B281)</f>
        <v>0</v>
      </c>
      <c r="TB281" s="4">
        <f>SUMIFS('Aceite de Oliva'!TB$6:TB$257,'Aceite de Oliva'!$A$6:$A$257,"&gt;="&amp;$A281,'Aceite de Oliva'!$B$6:$B$257,"&lt;="&amp;$B281)</f>
        <v>0</v>
      </c>
      <c r="TC281" s="4">
        <f>SUMIFS('Aceite de Oliva'!TC$6:TC$257,'Aceite de Oliva'!$A$6:$A$257,"&gt;="&amp;$A281,'Aceite de Oliva'!$B$6:$B$257,"&lt;="&amp;$B281)</f>
        <v>0</v>
      </c>
      <c r="TD281" s="4">
        <f>SUMIFS('Aceite de Oliva'!TD$6:TD$257,'Aceite de Oliva'!$A$6:$A$257,"&gt;="&amp;$A281,'Aceite de Oliva'!$B$6:$B$257,"&lt;="&amp;$B281)</f>
        <v>0</v>
      </c>
      <c r="TE281" s="4">
        <f>SUMIFS('Aceite de Oliva'!TE$6:TE$257,'Aceite de Oliva'!$A$6:$A$257,"&gt;="&amp;$A281,'Aceite de Oliva'!$B$6:$B$257,"&lt;="&amp;$B281)</f>
        <v>0</v>
      </c>
      <c r="TI281" s="4">
        <f>SUMIFS('Aceite de Oliva'!TI$6:TI$257,'Aceite de Oliva'!$A$6:$A$257,"&gt;="&amp;$A281,'Aceite de Oliva'!$B$6:$B$257,"&lt;="&amp;$B281)</f>
        <v>0.08</v>
      </c>
      <c r="TJ281" s="4">
        <f>SUMIFS('Aceite de Oliva'!TJ$6:TJ$257,'Aceite de Oliva'!$A$6:$A$257,"&gt;="&amp;$A281,'Aceite de Oliva'!$B$6:$B$257,"&lt;="&amp;$B281)</f>
        <v>0.18</v>
      </c>
      <c r="TK281" s="4">
        <f>SUMIFS('Aceite de Oliva'!TK$6:TK$257,'Aceite de Oliva'!$A$6:$A$257,"&gt;="&amp;$A281,'Aceite de Oliva'!$B$6:$B$257,"&lt;="&amp;$B281)</f>
        <v>0</v>
      </c>
      <c r="TL281" s="4">
        <f>SUMIFS('Aceite de Oliva'!TL$6:TL$257,'Aceite de Oliva'!$A$6:$A$257,"&gt;="&amp;$A281,'Aceite de Oliva'!$B$6:$B$257,"&lt;="&amp;$B281)</f>
        <v>0</v>
      </c>
      <c r="TP281" s="4">
        <f>SUMIFS('Aceite de Oliva'!TP$6:TP$257,'Aceite de Oliva'!$A$6:$A$257,"&gt;="&amp;$A281,'Aceite de Oliva'!$B$6:$B$257,"&lt;="&amp;$B281)</f>
        <v>0</v>
      </c>
      <c r="TQ281" s="4">
        <f>SUMIFS('Aceite de Oliva'!TQ$6:TQ$257,'Aceite de Oliva'!$A$6:$A$257,"&gt;="&amp;$A281,'Aceite de Oliva'!$B$6:$B$257,"&lt;="&amp;$B281)</f>
        <v>0</v>
      </c>
      <c r="TR281" s="4">
        <f>SUMIFS('Aceite de Oliva'!TR$6:TR$257,'Aceite de Oliva'!$A$6:$A$257,"&gt;="&amp;$A281,'Aceite de Oliva'!$B$6:$B$257,"&lt;="&amp;$B281)</f>
        <v>0</v>
      </c>
      <c r="TS281" s="4">
        <f>SUMIFS('Aceite de Oliva'!TS$6:TS$257,'Aceite de Oliva'!$A$6:$A$257,"&gt;="&amp;$A281,'Aceite de Oliva'!$B$6:$B$257,"&lt;="&amp;$B281)</f>
        <v>0</v>
      </c>
      <c r="TW281" s="4">
        <f>SUMIFS('Aceite de Oliva'!TW$6:TW$257,'Aceite de Oliva'!$A$6:$A$257,"&gt;="&amp;$A281,'Aceite de Oliva'!$B$6:$B$257,"&lt;="&amp;$B281)</f>
        <v>0.18000000000000002</v>
      </c>
      <c r="TX281" s="4">
        <f>SUMIFS('Aceite de Oliva'!TX$6:TX$257,'Aceite de Oliva'!$A$6:$A$257,"&gt;="&amp;$A281,'Aceite de Oliva'!$B$6:$B$257,"&lt;="&amp;$B281)</f>
        <v>0.86999999999999988</v>
      </c>
      <c r="TY281" s="4">
        <f>SUMIFS('Aceite de Oliva'!TY$6:TY$257,'Aceite de Oliva'!$A$6:$A$257,"&gt;="&amp;$A281,'Aceite de Oliva'!$B$6:$B$257,"&lt;="&amp;$B281)</f>
        <v>0</v>
      </c>
      <c r="TZ281" s="4">
        <f>SUMIFS('Aceite de Oliva'!TZ$6:TZ$257,'Aceite de Oliva'!$A$6:$A$257,"&gt;="&amp;$A281,'Aceite de Oliva'!$B$6:$B$257,"&lt;="&amp;$B281)</f>
        <v>0</v>
      </c>
      <c r="UD281" s="4">
        <f>SUMIFS('Aceite de Oliva'!UD$6:UD$257,'Aceite de Oliva'!$A$6:$A$257,"&gt;="&amp;$A281,'Aceite de Oliva'!$B$6:$B$257,"&lt;="&amp;$B281)</f>
        <v>0.13</v>
      </c>
      <c r="UE281" s="4">
        <f>SUMIFS('Aceite de Oliva'!UE$6:UE$257,'Aceite de Oliva'!$A$6:$A$257,"&gt;="&amp;$A281,'Aceite de Oliva'!$B$6:$B$257,"&lt;="&amp;$B281)</f>
        <v>0.26</v>
      </c>
      <c r="UF281" s="4">
        <f>SUMIFS('Aceite de Oliva'!UF$6:UF$257,'Aceite de Oliva'!$A$6:$A$257,"&gt;="&amp;$A281,'Aceite de Oliva'!$B$6:$B$257,"&lt;="&amp;$B281)</f>
        <v>0.05</v>
      </c>
      <c r="UG281" s="4">
        <f>SUMIFS('Aceite de Oliva'!UG$6:UG$257,'Aceite de Oliva'!$A$6:$A$257,"&gt;="&amp;$A281,'Aceite de Oliva'!$B$6:$B$257,"&lt;="&amp;$B281)</f>
        <v>0</v>
      </c>
      <c r="UK281" s="4">
        <f>SUMIFS('Aceite de Oliva'!UK$6:UK$257,'Aceite de Oliva'!$A$6:$A$257,"&gt;="&amp;$A281,'Aceite de Oliva'!$B$6:$B$257,"&lt;="&amp;$B281)</f>
        <v>0.69</v>
      </c>
      <c r="UL281" s="4">
        <f>SUMIFS('Aceite de Oliva'!UL$6:UL$257,'Aceite de Oliva'!$A$6:$A$257,"&gt;="&amp;$A281,'Aceite de Oliva'!$B$6:$B$257,"&lt;="&amp;$B281)</f>
        <v>2.39</v>
      </c>
      <c r="UM281" s="4">
        <f>SUMIFS('Aceite de Oliva'!UM$6:UM$257,'Aceite de Oliva'!$A$6:$A$257,"&gt;="&amp;$A281,'Aceite de Oliva'!$B$6:$B$257,"&lt;="&amp;$B281)</f>
        <v>0.1</v>
      </c>
      <c r="UN281" s="4">
        <f>SUMIFS('Aceite de Oliva'!UN$6:UN$257,'Aceite de Oliva'!$A$6:$A$257,"&gt;="&amp;$A281,'Aceite de Oliva'!$B$6:$B$257,"&lt;="&amp;$B281)</f>
        <v>0</v>
      </c>
      <c r="UR281" s="4">
        <f>SUMIFS('Aceite de Oliva'!UR$6:UR$257,'Aceite de Oliva'!$A$6:$A$257,"&gt;="&amp;$A281,'Aceite de Oliva'!$B$6:$B$257,"&lt;="&amp;$B281)</f>
        <v>1.1099999999999999</v>
      </c>
      <c r="US281" s="4">
        <f>SUMIFS('Aceite de Oliva'!US$6:US$257,'Aceite de Oliva'!$A$6:$A$257,"&gt;="&amp;$A281,'Aceite de Oliva'!$B$6:$B$257,"&lt;="&amp;$B281)</f>
        <v>1.58</v>
      </c>
      <c r="UT281" s="4">
        <f>SUMIFS('Aceite de Oliva'!UT$6:UT$257,'Aceite de Oliva'!$A$6:$A$257,"&gt;="&amp;$A281,'Aceite de Oliva'!$B$6:$B$257,"&lt;="&amp;$B281)</f>
        <v>0.94000000000000006</v>
      </c>
      <c r="UU281" s="4">
        <f>SUMIFS('Aceite de Oliva'!UU$6:UU$257,'Aceite de Oliva'!$A$6:$A$257,"&gt;="&amp;$A281,'Aceite de Oliva'!$B$6:$B$257,"&lt;="&amp;$B281)</f>
        <v>1.4</v>
      </c>
      <c r="UY281" s="4">
        <f>SUMIFS('Aceite de Oliva'!UY$6:UY$257,'Aceite de Oliva'!$A$6:$A$257,"&gt;="&amp;$A281,'Aceite de Oliva'!$B$6:$B$257,"&lt;="&amp;$B281)</f>
        <v>3.69</v>
      </c>
      <c r="UZ281" s="4">
        <f>SUMIFS('Aceite de Oliva'!UZ$6:UZ$257,'Aceite de Oliva'!$A$6:$A$257,"&gt;="&amp;$A281,'Aceite de Oliva'!$B$6:$B$257,"&lt;="&amp;$B281)</f>
        <v>5.0100000000000007</v>
      </c>
      <c r="VA281" s="4">
        <f>SUMIFS('Aceite de Oliva'!VA$6:VA$257,'Aceite de Oliva'!$A$6:$A$257,"&gt;="&amp;$A281,'Aceite de Oliva'!$B$6:$B$257,"&lt;="&amp;$B281)</f>
        <v>2.58</v>
      </c>
      <c r="VB281" s="4">
        <f>SUMIFS('Aceite de Oliva'!VB$6:VB$257,'Aceite de Oliva'!$A$6:$A$257,"&gt;="&amp;$A281,'Aceite de Oliva'!$B$6:$B$257,"&lt;="&amp;$B281)</f>
        <v>12.02</v>
      </c>
      <c r="VF281" s="4">
        <f>SUMIFS('Aceite de Oliva'!VF$6:VF$257,'Aceite de Oliva'!$A$6:$A$257,"&gt;="&amp;$A281,'Aceite de Oliva'!$B$6:$B$257,"&lt;="&amp;$B281)</f>
        <v>1.3900000000000001</v>
      </c>
      <c r="VG281" s="4">
        <f>SUMIFS('Aceite de Oliva'!VG$6:VG$257,'Aceite de Oliva'!$A$6:$A$257,"&gt;="&amp;$A281,'Aceite de Oliva'!$B$6:$B$257,"&lt;="&amp;$B281)</f>
        <v>0</v>
      </c>
      <c r="VH281" s="4">
        <f>SUMIFS('Aceite de Oliva'!VH$6:VH$257,'Aceite de Oliva'!$A$6:$A$257,"&gt;="&amp;$A281,'Aceite de Oliva'!$B$6:$B$257,"&lt;="&amp;$B281)</f>
        <v>2.0699999999999998</v>
      </c>
      <c r="VI281" s="4">
        <f>SUMIFS('Aceite de Oliva'!VI$6:VI$257,'Aceite de Oliva'!$A$6:$A$257,"&gt;="&amp;$A281,'Aceite de Oliva'!$B$6:$B$257,"&lt;="&amp;$B281)</f>
        <v>0</v>
      </c>
      <c r="VM281" s="4">
        <f>SUMIFS('Aceite de Oliva'!VM$6:VM$257,'Aceite de Oliva'!$A$6:$A$257,"&gt;="&amp;$A281,'Aceite de Oliva'!$B$6:$B$257,"&lt;="&amp;$B281)</f>
        <v>1.74</v>
      </c>
      <c r="VN281" s="4">
        <f>SUMIFS('Aceite de Oliva'!VN$6:VN$257,'Aceite de Oliva'!$A$6:$A$257,"&gt;="&amp;$A281,'Aceite de Oliva'!$B$6:$B$257,"&lt;="&amp;$B281)</f>
        <v>0.66</v>
      </c>
      <c r="VO281" s="4">
        <f>SUMIFS('Aceite de Oliva'!VO$6:VO$257,'Aceite de Oliva'!$A$6:$A$257,"&gt;="&amp;$A281,'Aceite de Oliva'!$B$6:$B$257,"&lt;="&amp;$B281)</f>
        <v>2.02</v>
      </c>
      <c r="VP281" s="4">
        <f>SUMIFS('Aceite de Oliva'!VP$6:VP$257,'Aceite de Oliva'!$A$6:$A$257,"&gt;="&amp;$A281,'Aceite de Oliva'!$B$6:$B$257,"&lt;="&amp;$B281)</f>
        <v>0.83</v>
      </c>
      <c r="VT281" s="4">
        <f>SUMIFS('Aceite de Oliva'!VT$6:VT$257,'Aceite de Oliva'!$A$6:$A$257,"&gt;="&amp;$A281,'Aceite de Oliva'!$B$6:$B$257,"&lt;="&amp;$B281)</f>
        <v>1.5899999999999999</v>
      </c>
      <c r="VU281" s="4">
        <f>SUMIFS('Aceite de Oliva'!VU$6:VU$257,'Aceite de Oliva'!$A$6:$A$257,"&gt;="&amp;$A281,'Aceite de Oliva'!$B$6:$B$257,"&lt;="&amp;$B281)</f>
        <v>1.1100000000000001</v>
      </c>
      <c r="VV281" s="4">
        <f>SUMIFS('Aceite de Oliva'!VV$6:VV$257,'Aceite de Oliva'!$A$6:$A$257,"&gt;="&amp;$A281,'Aceite de Oliva'!$B$6:$B$257,"&lt;="&amp;$B281)</f>
        <v>1.85</v>
      </c>
      <c r="VW281" s="4">
        <f>SUMIFS('Aceite de Oliva'!VW$6:VW$257,'Aceite de Oliva'!$A$6:$A$257,"&gt;="&amp;$A281,'Aceite de Oliva'!$B$6:$B$257,"&lt;="&amp;$B281)</f>
        <v>0.77</v>
      </c>
      <c r="WA281" s="4">
        <f>SUMIFS('Aceite de Oliva'!WA$6:WA$257,'Aceite de Oliva'!$A$6:$A$257,"&gt;="&amp;$A281,'Aceite de Oliva'!$B$6:$B$257,"&lt;="&amp;$B281)</f>
        <v>0.91</v>
      </c>
      <c r="WB281" s="4">
        <f>SUMIFS('Aceite de Oliva'!WB$6:WB$257,'Aceite de Oliva'!$A$6:$A$257,"&gt;="&amp;$A281,'Aceite de Oliva'!$B$6:$B$257,"&lt;="&amp;$B281)</f>
        <v>2.9899999999999998</v>
      </c>
      <c r="WC281" s="4">
        <f>SUMIFS('Aceite de Oliva'!WC$6:WC$257,'Aceite de Oliva'!$A$6:$A$257,"&gt;="&amp;$A281,'Aceite de Oliva'!$B$6:$B$257,"&lt;="&amp;$B281)</f>
        <v>0.43</v>
      </c>
      <c r="WD281" s="4">
        <f>SUMIFS('Aceite de Oliva'!WD$6:WD$257,'Aceite de Oliva'!$A$6:$A$257,"&gt;="&amp;$A281,'Aceite de Oliva'!$B$6:$B$257,"&lt;="&amp;$B281)</f>
        <v>0</v>
      </c>
      <c r="WH281" s="4">
        <f>SUMIFS('Aceite de Oliva'!WH$6:WH$257,'Aceite de Oliva'!$A$6:$A$257,"&gt;="&amp;$A281,'Aceite de Oliva'!$B$6:$B$257,"&lt;="&amp;$B281)</f>
        <v>0.2</v>
      </c>
      <c r="WI281" s="4">
        <f>SUMIFS('Aceite de Oliva'!WI$6:WI$257,'Aceite de Oliva'!$A$6:$A$257,"&gt;="&amp;$A281,'Aceite de Oliva'!$B$6:$B$257,"&lt;="&amp;$B281)</f>
        <v>0.94</v>
      </c>
      <c r="WJ281" s="4">
        <f>SUMIFS('Aceite de Oliva'!WJ$6:WJ$257,'Aceite de Oliva'!$A$6:$A$257,"&gt;="&amp;$A281,'Aceite de Oliva'!$B$6:$B$257,"&lt;="&amp;$B281)</f>
        <v>0</v>
      </c>
      <c r="WK281" s="4">
        <f>SUMIFS('Aceite de Oliva'!WK$6:WK$257,'Aceite de Oliva'!$A$6:$A$257,"&gt;="&amp;$A281,'Aceite de Oliva'!$B$6:$B$257,"&lt;="&amp;$B281)</f>
        <v>0</v>
      </c>
      <c r="WO281" s="4">
        <f>SUMIFS('Aceite de Oliva'!WO$6:WO$257,'Aceite de Oliva'!$A$6:$A$257,"&gt;="&amp;$A281,'Aceite de Oliva'!$B$6:$B$257,"&lt;="&amp;$B281)</f>
        <v>0.05</v>
      </c>
      <c r="WP281" s="4">
        <f>SUMIFS('Aceite de Oliva'!WP$6:WP$257,'Aceite de Oliva'!$A$6:$A$257,"&gt;="&amp;$A281,'Aceite de Oliva'!$B$6:$B$257,"&lt;="&amp;$B281)</f>
        <v>0</v>
      </c>
      <c r="WQ281" s="4">
        <f>SUMIFS('Aceite de Oliva'!WQ$6:WQ$257,'Aceite de Oliva'!$A$6:$A$257,"&gt;="&amp;$A281,'Aceite de Oliva'!$B$6:$B$257,"&lt;="&amp;$B281)</f>
        <v>0.08</v>
      </c>
      <c r="WR281" s="4">
        <f>SUMIFS('Aceite de Oliva'!WR$6:WR$257,'Aceite de Oliva'!$A$6:$A$257,"&gt;="&amp;$A281,'Aceite de Oliva'!$B$6:$B$257,"&lt;="&amp;$B281)</f>
        <v>0</v>
      </c>
      <c r="WV281" s="4">
        <f>SUMIFS('Aceite de Oliva'!WV$6:WV$257,'Aceite de Oliva'!$A$6:$A$257,"&gt;="&amp;$A281,'Aceite de Oliva'!$B$6:$B$257,"&lt;="&amp;$B281)</f>
        <v>0</v>
      </c>
      <c r="WW281" s="4">
        <f>SUMIFS('Aceite de Oliva'!WW$6:WW$257,'Aceite de Oliva'!$A$6:$A$257,"&gt;="&amp;$A281,'Aceite de Oliva'!$B$6:$B$257,"&lt;="&amp;$B281)</f>
        <v>0</v>
      </c>
      <c r="WX281" s="4">
        <f>SUMIFS('Aceite de Oliva'!WX$6:WX$257,'Aceite de Oliva'!$A$6:$A$257,"&gt;="&amp;$A281,'Aceite de Oliva'!$B$6:$B$257,"&lt;="&amp;$B281)</f>
        <v>0</v>
      </c>
      <c r="WY281" s="4">
        <f>SUMIFS('Aceite de Oliva'!WY$6:WY$257,'Aceite de Oliva'!$A$6:$A$257,"&gt;="&amp;$A281,'Aceite de Oliva'!$B$6:$B$257,"&lt;="&amp;$B281)</f>
        <v>0</v>
      </c>
      <c r="XC281" s="4">
        <f>SUMIFS('Aceite de Oliva'!XC$6:XC$257,'Aceite de Oliva'!$A$6:$A$257,"&gt;="&amp;$A281,'Aceite de Oliva'!$B$6:$B$257,"&lt;="&amp;$B281)</f>
        <v>0.25</v>
      </c>
      <c r="XD281" s="4">
        <f>SUMIFS('Aceite de Oliva'!XD$6:XD$257,'Aceite de Oliva'!$A$6:$A$257,"&gt;="&amp;$A281,'Aceite de Oliva'!$B$6:$B$257,"&lt;="&amp;$B281)</f>
        <v>0</v>
      </c>
      <c r="XE281" s="4">
        <f>SUMIFS('Aceite de Oliva'!XE$6:XE$257,'Aceite de Oliva'!$A$6:$A$257,"&gt;="&amp;$A281,'Aceite de Oliva'!$B$6:$B$257,"&lt;="&amp;$B281)</f>
        <v>0.1</v>
      </c>
      <c r="XF281" s="4">
        <f>SUMIFS('Aceite de Oliva'!XF$6:XF$257,'Aceite de Oliva'!$A$6:$A$257,"&gt;="&amp;$A281,'Aceite de Oliva'!$B$6:$B$257,"&lt;="&amp;$B281)</f>
        <v>0</v>
      </c>
      <c r="XJ281" s="4">
        <f>SUMIFS('Aceite de Oliva'!XJ$6:XJ$257,'Aceite de Oliva'!$A$6:$A$257,"&gt;="&amp;$A281,'Aceite de Oliva'!$B$6:$B$257,"&lt;="&amp;$B281)</f>
        <v>0.15</v>
      </c>
      <c r="XK281" s="4">
        <f>SUMIFS('Aceite de Oliva'!XK$6:XK$257,'Aceite de Oliva'!$A$6:$A$257,"&gt;="&amp;$A281,'Aceite de Oliva'!$B$6:$B$257,"&lt;="&amp;$B281)</f>
        <v>0</v>
      </c>
      <c r="XL281" s="4">
        <f>SUMIFS('Aceite de Oliva'!XL$6:XL$257,'Aceite de Oliva'!$A$6:$A$257,"&gt;="&amp;$A281,'Aceite de Oliva'!$B$6:$B$257,"&lt;="&amp;$B281)</f>
        <v>0</v>
      </c>
      <c r="XM281" s="4">
        <f>SUMIFS('Aceite de Oliva'!XM$6:XM$257,'Aceite de Oliva'!$A$6:$A$257,"&gt;="&amp;$A281,'Aceite de Oliva'!$B$6:$B$257,"&lt;="&amp;$B281)</f>
        <v>0</v>
      </c>
      <c r="XQ281" s="4">
        <f>SUMIFS('Aceite de Oliva'!XQ$6:XQ$257,'Aceite de Oliva'!$A$6:$A$257,"&gt;="&amp;$A281,'Aceite de Oliva'!$B$6:$B$257,"&lt;="&amp;$B281)</f>
        <v>0.25</v>
      </c>
      <c r="XR281" s="4">
        <f>SUMIFS('Aceite de Oliva'!XR$6:XR$257,'Aceite de Oliva'!$A$6:$A$257,"&gt;="&amp;$A281,'Aceite de Oliva'!$B$6:$B$257,"&lt;="&amp;$B281)</f>
        <v>1.1499999999999999</v>
      </c>
      <c r="XS281" s="4">
        <f>SUMIFS('Aceite de Oliva'!XS$6:XS$257,'Aceite de Oliva'!$A$6:$A$257,"&gt;="&amp;$A281,'Aceite de Oliva'!$B$6:$B$257,"&lt;="&amp;$B281)</f>
        <v>0</v>
      </c>
      <c r="XT281" s="4">
        <f>SUMIFS('Aceite de Oliva'!XT$6:XT$257,'Aceite de Oliva'!$A$6:$A$257,"&gt;="&amp;$A281,'Aceite de Oliva'!$B$6:$B$257,"&lt;="&amp;$B281)</f>
        <v>0</v>
      </c>
      <c r="XX281" s="4">
        <f>SUMIFS('Aceite de Oliva'!XX$6:XX$257,'Aceite de Oliva'!$A$6:$A$257,"&gt;="&amp;$A281,'Aceite de Oliva'!$B$6:$B$257,"&lt;="&amp;$B281)</f>
        <v>0</v>
      </c>
      <c r="XY281" s="4">
        <f>SUMIFS('Aceite de Oliva'!XY$6:XY$257,'Aceite de Oliva'!$A$6:$A$257,"&gt;="&amp;$A281,'Aceite de Oliva'!$B$6:$B$257,"&lt;="&amp;$B281)</f>
        <v>0</v>
      </c>
      <c r="XZ281" s="4">
        <f>SUMIFS('Aceite de Oliva'!XZ$6:XZ$257,'Aceite de Oliva'!$A$6:$A$257,"&gt;="&amp;$A281,'Aceite de Oliva'!$B$6:$B$257,"&lt;="&amp;$B281)</f>
        <v>0</v>
      </c>
      <c r="YA281" s="4">
        <f>SUMIFS('Aceite de Oliva'!YA$6:YA$257,'Aceite de Oliva'!$A$6:$A$257,"&gt;="&amp;$A281,'Aceite de Oliva'!$B$6:$B$257,"&lt;="&amp;$B281)</f>
        <v>0</v>
      </c>
    </row>
    <row r="282" spans="1:651" x14ac:dyDescent="0.25">
      <c r="A282" s="9">
        <f>'TAM Aceite de Oliva'!B30</f>
        <v>9.75</v>
      </c>
      <c r="B282" s="9">
        <f>'TAM Aceite de Oliva'!C30</f>
        <v>10</v>
      </c>
      <c r="C282" s="9"/>
      <c r="D282" s="4">
        <f>SUMIFS('Aceite de Oliva'!D$6:D$257,'Aceite de Oliva'!$A$6:$A$257,"&gt;="&amp;$A282,'Aceite de Oliva'!$B$6:$B$257,"&lt;="&amp;$B282)</f>
        <v>0</v>
      </c>
      <c r="E282" s="4">
        <f>SUMIFS('Aceite de Oliva'!E$6:E$257,'Aceite de Oliva'!$A$6:$A$257,"&gt;="&amp;$A282,'Aceite de Oliva'!$B$6:$B$257,"&lt;="&amp;$B282)</f>
        <v>0</v>
      </c>
      <c r="F282" s="4">
        <f>SUMIFS('Aceite de Oliva'!F$6:F$257,'Aceite de Oliva'!$A$6:$A$257,"&gt;="&amp;$A282,'Aceite de Oliva'!$B$6:$B$257,"&lt;="&amp;$B282)</f>
        <v>0</v>
      </c>
      <c r="G282" s="4">
        <f>SUMIFS('Aceite de Oliva'!G$6:G$257,'Aceite de Oliva'!$A$6:$A$257,"&gt;="&amp;$A282,'Aceite de Oliva'!$B$6:$B$257,"&lt;="&amp;$B282)</f>
        <v>0</v>
      </c>
      <c r="H282" s="9"/>
      <c r="I282" s="9"/>
      <c r="J282" s="9"/>
      <c r="K282" s="4">
        <f>SUMIFS('Aceite de Oliva'!K$6:K$257,'Aceite de Oliva'!$A$6:$A$257,"&gt;="&amp;$A282,'Aceite de Oliva'!$B$6:$B$257,"&lt;="&amp;$B282)</f>
        <v>0</v>
      </c>
      <c r="L282" s="4">
        <f>SUMIFS('Aceite de Oliva'!L$6:L$257,'Aceite de Oliva'!$A$6:$A$257,"&gt;="&amp;$A282,'Aceite de Oliva'!$B$6:$B$257,"&lt;="&amp;$B282)</f>
        <v>0</v>
      </c>
      <c r="M282" s="4">
        <f>SUMIFS('Aceite de Oliva'!M$6:M$257,'Aceite de Oliva'!$A$6:$A$257,"&gt;="&amp;$A282,'Aceite de Oliva'!$B$6:$B$257,"&lt;="&amp;$B282)</f>
        <v>0</v>
      </c>
      <c r="N282" s="4">
        <f>SUMIFS('Aceite de Oliva'!N$6:N$257,'Aceite de Oliva'!$A$6:$A$257,"&gt;="&amp;$A282,'Aceite de Oliva'!$B$6:$B$257,"&lt;="&amp;$B282)</f>
        <v>0</v>
      </c>
      <c r="O282" s="9"/>
      <c r="P282" s="9"/>
      <c r="Q282" s="9"/>
      <c r="R282" s="4">
        <f>SUMIFS('Aceite de Oliva'!R$6:R$257,'Aceite de Oliva'!$A$6:$A$257,"&gt;="&amp;$A282,'Aceite de Oliva'!$B$6:$B$257,"&lt;="&amp;$B282)</f>
        <v>0</v>
      </c>
      <c r="S282" s="4">
        <f>SUMIFS('Aceite de Oliva'!S$6:S$257,'Aceite de Oliva'!$A$6:$A$257,"&gt;="&amp;$A282,'Aceite de Oliva'!$B$6:$B$257,"&lt;="&amp;$B282)</f>
        <v>0</v>
      </c>
      <c r="T282" s="4">
        <f>SUMIFS('Aceite de Oliva'!T$6:T$257,'Aceite de Oliva'!$A$6:$A$257,"&gt;="&amp;$A282,'Aceite de Oliva'!$B$6:$B$257,"&lt;="&amp;$B282)</f>
        <v>0</v>
      </c>
      <c r="U282" s="4">
        <f>SUMIFS('Aceite de Oliva'!U$6:U$257,'Aceite de Oliva'!$A$6:$A$257,"&gt;="&amp;$A282,'Aceite de Oliva'!$B$6:$B$257,"&lt;="&amp;$B282)</f>
        <v>0</v>
      </c>
      <c r="V282" s="9"/>
      <c r="W282" s="9"/>
      <c r="X282" s="9"/>
      <c r="Y282" s="4">
        <f>SUMIFS('Aceite de Oliva'!Y$6:Y$257,'Aceite de Oliva'!$A$6:$A$257,"&gt;="&amp;$A282,'Aceite de Oliva'!$B$6:$B$257,"&lt;="&amp;$B282)</f>
        <v>0</v>
      </c>
      <c r="Z282" s="4">
        <f>SUMIFS('Aceite de Oliva'!Z$6:Z$257,'Aceite de Oliva'!$A$6:$A$257,"&gt;="&amp;$A282,'Aceite de Oliva'!$B$6:$B$257,"&lt;="&amp;$B282)</f>
        <v>0</v>
      </c>
      <c r="AA282" s="4">
        <f>SUMIFS('Aceite de Oliva'!AA$6:AA$257,'Aceite de Oliva'!$A$6:$A$257,"&gt;="&amp;$A282,'Aceite de Oliva'!$B$6:$B$257,"&lt;="&amp;$B282)</f>
        <v>0</v>
      </c>
      <c r="AB282" s="4">
        <f>SUMIFS('Aceite de Oliva'!AB$6:AB$257,'Aceite de Oliva'!$A$6:$A$257,"&gt;="&amp;$A282,'Aceite de Oliva'!$B$6:$B$257,"&lt;="&amp;$B282)</f>
        <v>0</v>
      </c>
      <c r="AC282" s="9"/>
      <c r="AD282" s="9"/>
      <c r="AE282" s="9"/>
      <c r="AF282" s="4">
        <f>SUMIFS('Aceite de Oliva'!AF$6:AF$257,'Aceite de Oliva'!$A$6:$A$257,"&gt;="&amp;$A282,'Aceite de Oliva'!$B$6:$B$257,"&lt;="&amp;$B282)</f>
        <v>0</v>
      </c>
      <c r="AG282" s="4">
        <f>SUMIFS('Aceite de Oliva'!AG$6:AG$257,'Aceite de Oliva'!$A$6:$A$257,"&gt;="&amp;$A282,'Aceite de Oliva'!$B$6:$B$257,"&lt;="&amp;$B282)</f>
        <v>0</v>
      </c>
      <c r="AH282" s="4">
        <f>SUMIFS('Aceite de Oliva'!AH$6:AH$257,'Aceite de Oliva'!$A$6:$A$257,"&gt;="&amp;$A282,'Aceite de Oliva'!$B$6:$B$257,"&lt;="&amp;$B282)</f>
        <v>0</v>
      </c>
      <c r="AI282" s="4">
        <f>SUMIFS('Aceite de Oliva'!AI$6:AI$257,'Aceite de Oliva'!$A$6:$A$257,"&gt;="&amp;$A282,'Aceite de Oliva'!$B$6:$B$257,"&lt;="&amp;$B282)</f>
        <v>0</v>
      </c>
      <c r="AJ282" s="9"/>
      <c r="AK282" s="9"/>
      <c r="AL282" s="9"/>
      <c r="AM282" s="4">
        <f>SUMIFS('Aceite de Oliva'!AM$6:AM$257,'Aceite de Oliva'!$A$6:$A$257,"&gt;="&amp;$A282,'Aceite de Oliva'!$B$6:$B$257,"&lt;="&amp;$B282)</f>
        <v>0</v>
      </c>
      <c r="AN282" s="4">
        <f>SUMIFS('Aceite de Oliva'!AN$6:AN$257,'Aceite de Oliva'!$A$6:$A$257,"&gt;="&amp;$A282,'Aceite de Oliva'!$B$6:$B$257,"&lt;="&amp;$B282)</f>
        <v>0</v>
      </c>
      <c r="AO282" s="4">
        <f>SUMIFS('Aceite de Oliva'!AO$6:AO$257,'Aceite de Oliva'!$A$6:$A$257,"&gt;="&amp;$A282,'Aceite de Oliva'!$B$6:$B$257,"&lt;="&amp;$B282)</f>
        <v>0</v>
      </c>
      <c r="AP282" s="4">
        <f>SUMIFS('Aceite de Oliva'!AP$6:AP$257,'Aceite de Oliva'!$A$6:$A$257,"&gt;="&amp;$A282,'Aceite de Oliva'!$B$6:$B$257,"&lt;="&amp;$B282)</f>
        <v>0</v>
      </c>
      <c r="AQ282" s="9"/>
      <c r="AR282" s="9"/>
      <c r="AT282" s="4">
        <f>SUMIFS('Aceite de Oliva'!AT$6:AT$257,'Aceite de Oliva'!$A$6:$A$257,"&gt;="&amp;$A282,'Aceite de Oliva'!$B$6:$B$257,"&lt;="&amp;$B282)</f>
        <v>0</v>
      </c>
      <c r="AU282" s="4">
        <f>SUMIFS('Aceite de Oliva'!AU$6:AU$257,'Aceite de Oliva'!$A$6:$A$257,"&gt;="&amp;$A282,'Aceite de Oliva'!$B$6:$B$257,"&lt;="&amp;$B282)</f>
        <v>0</v>
      </c>
      <c r="AV282" s="4">
        <f>SUMIFS('Aceite de Oliva'!AV$6:AV$257,'Aceite de Oliva'!$A$6:$A$257,"&gt;="&amp;$A282,'Aceite de Oliva'!$B$6:$B$257,"&lt;="&amp;$B282)</f>
        <v>0</v>
      </c>
      <c r="AW282" s="4">
        <f>SUMIFS('Aceite de Oliva'!AW$6:AW$257,'Aceite de Oliva'!$A$6:$A$257,"&gt;="&amp;$A282,'Aceite de Oliva'!$B$6:$B$257,"&lt;="&amp;$B282)</f>
        <v>0</v>
      </c>
      <c r="BA282" s="4">
        <f>SUMIFS('Aceite de Oliva'!BA$6:BA$257,'Aceite de Oliva'!$A$6:$A$257,"&gt;="&amp;A282,'Aceite de Oliva'!$B$6:$B$257,"&lt;="&amp;B282)</f>
        <v>0</v>
      </c>
      <c r="BB282" s="4">
        <f>SUMIFS('Aceite de Oliva'!BB$6:BB$257,'Aceite de Oliva'!$A$6:$A$257,"&gt;="&amp;$A282,'Aceite de Oliva'!$B$6:$B$257,"&lt;="&amp;$B282)</f>
        <v>0</v>
      </c>
      <c r="BC282" s="4">
        <f>SUMIFS('Aceite de Oliva'!BC$6:BC$257,'Aceite de Oliva'!$A$6:$A$257,"&gt;="&amp;$A282,'Aceite de Oliva'!$B$6:$B$257,"&lt;="&amp;$B282)</f>
        <v>0</v>
      </c>
      <c r="BD282" s="4">
        <f>SUMIFS('Aceite de Oliva'!BD$6:BD$257,'Aceite de Oliva'!$A$6:$A$257,"&gt;="&amp;$A282,'Aceite de Oliva'!$B$6:$B$257,"&lt;="&amp;$B282)</f>
        <v>0</v>
      </c>
      <c r="BH282" s="4">
        <f>SUMIFS('Aceite de Oliva'!BH$6:BH$257,'Aceite de Oliva'!$A$6:$A$257,"&gt;="&amp;$A282,'Aceite de Oliva'!$B$6:$B$257,"&lt;="&amp;$B282)</f>
        <v>0</v>
      </c>
      <c r="BI282" s="4">
        <f>SUMIFS('Aceite de Oliva'!BI$6:BI$257,'Aceite de Oliva'!$A$6:$A$257,"&gt;="&amp;$A282,'Aceite de Oliva'!$B$6:$B$257,"&lt;="&amp;$B282)</f>
        <v>0</v>
      </c>
      <c r="BJ282" s="4">
        <f>SUMIFS('Aceite de Oliva'!BJ$6:BJ$257,'Aceite de Oliva'!$A$6:$A$257,"&gt;="&amp;$A282,'Aceite de Oliva'!$B$6:$B$257,"&lt;="&amp;$B282)</f>
        <v>0</v>
      </c>
      <c r="BK282" s="4">
        <f>SUMIFS('Aceite de Oliva'!BK$6:BK$257,'Aceite de Oliva'!$A$6:$A$257,"&gt;="&amp;$A282,'Aceite de Oliva'!$B$6:$B$257,"&lt;="&amp;$B282)</f>
        <v>0</v>
      </c>
      <c r="BO282" s="4">
        <f>SUMIFS('Aceite de Oliva'!BO$6:BO$257,'Aceite de Oliva'!$A$6:$A$257,"&gt;="&amp;$A282,'Aceite de Oliva'!$B$6:$B$257,"&lt;="&amp;$B282)</f>
        <v>0</v>
      </c>
      <c r="BP282" s="4">
        <f>SUMIFS('Aceite de Oliva'!BP$6:BP$257,'Aceite de Oliva'!$A$6:$A$257,"&gt;="&amp;$A282,'Aceite de Oliva'!$B$6:$B$257,"&lt;="&amp;$B282)</f>
        <v>0</v>
      </c>
      <c r="BQ282" s="4">
        <f>SUMIFS('Aceite de Oliva'!BQ$6:BQ$257,'Aceite de Oliva'!$A$6:$A$257,"&gt;="&amp;$A282,'Aceite de Oliva'!$B$6:$B$257,"&lt;="&amp;$B282)</f>
        <v>0</v>
      </c>
      <c r="BR282" s="4">
        <f>SUMIFS('Aceite de Oliva'!BR$6:BR$257,'Aceite de Oliva'!$A$6:$A$257,"&gt;="&amp;$A282,'Aceite de Oliva'!$B$6:$B$257,"&lt;="&amp;$B282)</f>
        <v>0</v>
      </c>
      <c r="BV282" s="4">
        <f>SUMIFS('Aceite de Oliva'!BV$6:BV$257,'Aceite de Oliva'!$A$6:$A$257,"&gt;="&amp;$A282,'Aceite de Oliva'!$B$6:$B$257,"&lt;="&amp;$B282)</f>
        <v>0</v>
      </c>
      <c r="BW282" s="4">
        <f>SUMIFS('Aceite de Oliva'!BW$6:BW$257,'Aceite de Oliva'!$A$6:$A$257,"&gt;="&amp;$A282,'Aceite de Oliva'!$B$6:$B$257,"&lt;="&amp;$B282)</f>
        <v>0</v>
      </c>
      <c r="BX282" s="4">
        <f>SUMIFS('Aceite de Oliva'!BX$6:BX$257,'Aceite de Oliva'!$A$6:$A$257,"&gt;="&amp;$A282,'Aceite de Oliva'!$B$6:$B$257,"&lt;="&amp;$B282)</f>
        <v>0</v>
      </c>
      <c r="BY282" s="4">
        <f>SUMIFS('Aceite de Oliva'!BY$6:BY$257,'Aceite de Oliva'!$A$6:$A$257,"&gt;="&amp;$A282,'Aceite de Oliva'!$B$6:$B$257,"&lt;="&amp;$B282)</f>
        <v>0</v>
      </c>
      <c r="CC282" s="4">
        <f>SUMIFS('Aceite de Oliva'!CC$6:CC$257,'Aceite de Oliva'!$A$6:$A$257,"&gt;="&amp;$A282,'Aceite de Oliva'!$B$6:$B$257,"&lt;="&amp;$B282)</f>
        <v>0.13</v>
      </c>
      <c r="CD282" s="4">
        <f>SUMIFS('Aceite de Oliva'!CD$6:CD$257,'Aceite de Oliva'!$A$6:$A$257,"&gt;="&amp;$A282,'Aceite de Oliva'!$B$6:$B$257,"&lt;="&amp;$B282)</f>
        <v>0</v>
      </c>
      <c r="CE282" s="4">
        <f>SUMIFS('Aceite de Oliva'!CE$6:CE$257,'Aceite de Oliva'!$A$6:$A$257,"&gt;="&amp;$A282,'Aceite de Oliva'!$B$6:$B$257,"&lt;="&amp;$B282)</f>
        <v>0.26</v>
      </c>
      <c r="CF282" s="4">
        <f>SUMIFS('Aceite de Oliva'!CF$6:CF$257,'Aceite de Oliva'!$A$6:$A$257,"&gt;="&amp;$A282,'Aceite de Oliva'!$B$6:$B$257,"&lt;="&amp;$B282)</f>
        <v>0</v>
      </c>
      <c r="CJ282" s="4">
        <f>SUMIFS('Aceite de Oliva'!CJ$6:CJ$257,'Aceite de Oliva'!$A$6:$A$257,"&gt;="&amp;$A282,'Aceite de Oliva'!$B$6:$B$257,"&lt;="&amp;$B282)</f>
        <v>0.11</v>
      </c>
      <c r="CK282" s="4">
        <f>SUMIFS('Aceite de Oliva'!CK$6:CK$257,'Aceite de Oliva'!$A$6:$A$257,"&gt;="&amp;$A282,'Aceite de Oliva'!$B$6:$B$257,"&lt;="&amp;$B282)</f>
        <v>0</v>
      </c>
      <c r="CL282" s="4">
        <f>SUMIFS('Aceite de Oliva'!CL$6:CL$257,'Aceite de Oliva'!$A$6:$A$257,"&gt;="&amp;$A282,'Aceite de Oliva'!$B$6:$B$257,"&lt;="&amp;$B282)</f>
        <v>0.22</v>
      </c>
      <c r="CM282" s="4">
        <f>SUMIFS('Aceite de Oliva'!CM$6:CM$257,'Aceite de Oliva'!$A$6:$A$257,"&gt;="&amp;$A282,'Aceite de Oliva'!$B$6:$B$257,"&lt;="&amp;$B282)</f>
        <v>0</v>
      </c>
      <c r="CQ282" s="4">
        <f>SUMIFS('Aceite de Oliva'!CQ$6:CQ$257,'Aceite de Oliva'!$A$6:$A$257,"&gt;="&amp;$A282,'Aceite de Oliva'!$B$6:$B$257,"&lt;="&amp;$B282)</f>
        <v>0.2</v>
      </c>
      <c r="CR282" s="4">
        <f>SUMIFS('Aceite de Oliva'!CR$6:CR$257,'Aceite de Oliva'!$A$6:$A$257,"&gt;="&amp;$A282,'Aceite de Oliva'!$B$6:$B$257,"&lt;="&amp;$B282)</f>
        <v>0.63</v>
      </c>
      <c r="CS282" s="4">
        <f>SUMIFS('Aceite de Oliva'!CS$6:CS$257,'Aceite de Oliva'!$A$6:$A$257,"&gt;="&amp;$A282,'Aceite de Oliva'!$B$6:$B$257,"&lt;="&amp;$B282)</f>
        <v>0.14000000000000001</v>
      </c>
      <c r="CT282" s="4">
        <f>SUMIFS('Aceite de Oliva'!CT$6:CT$257,'Aceite de Oliva'!$A$6:$A$257,"&gt;="&amp;$A282,'Aceite de Oliva'!$B$6:$B$257,"&lt;="&amp;$B282)</f>
        <v>0</v>
      </c>
      <c r="CX282" s="4">
        <f>SUMIFS('Aceite de Oliva'!CX$6:CX$257,'Aceite de Oliva'!$A$6:$A$257,"&gt;="&amp;$A282,'Aceite de Oliva'!$B$6:$B$257,"&lt;="&amp;$B282)</f>
        <v>0.19</v>
      </c>
      <c r="CY282" s="4">
        <f>SUMIFS('Aceite de Oliva'!CY$6:CY$257,'Aceite de Oliva'!$A$6:$A$257,"&gt;="&amp;$A282,'Aceite de Oliva'!$B$6:$B$257,"&lt;="&amp;$B282)</f>
        <v>0</v>
      </c>
      <c r="CZ282" s="4">
        <f>SUMIFS('Aceite de Oliva'!CZ$6:CZ$257,'Aceite de Oliva'!$A$6:$A$257,"&gt;="&amp;$A282,'Aceite de Oliva'!$B$6:$B$257,"&lt;="&amp;$B282)</f>
        <v>0.33</v>
      </c>
      <c r="DA282" s="4">
        <f>SUMIFS('Aceite de Oliva'!DA$6:DA$257,'Aceite de Oliva'!$A$6:$A$257,"&gt;="&amp;$A282,'Aceite de Oliva'!$B$6:$B$257,"&lt;="&amp;$B282)</f>
        <v>0</v>
      </c>
      <c r="DE282" s="4">
        <f>SUMIFS('Aceite de Oliva'!DE$6:DE$257,'Aceite de Oliva'!$A$6:$A$257,"&gt;="&amp;$A282,'Aceite de Oliva'!$B$6:$B$257,"&lt;="&amp;$B282)</f>
        <v>0.09</v>
      </c>
      <c r="DF282" s="4">
        <f>SUMIFS('Aceite de Oliva'!DF$6:DF$257,'Aceite de Oliva'!$A$6:$A$257,"&gt;="&amp;$A282,'Aceite de Oliva'!$B$6:$B$257,"&lt;="&amp;$B282)</f>
        <v>0</v>
      </c>
      <c r="DG282" s="4">
        <f>SUMIFS('Aceite de Oliva'!DG$6:DG$257,'Aceite de Oliva'!$A$6:$A$257,"&gt;="&amp;$A282,'Aceite de Oliva'!$B$6:$B$257,"&lt;="&amp;$B282)</f>
        <v>0.18</v>
      </c>
      <c r="DH282" s="4">
        <f>SUMIFS('Aceite de Oliva'!DH$6:DH$257,'Aceite de Oliva'!$A$6:$A$257,"&gt;="&amp;$A282,'Aceite de Oliva'!$B$6:$B$257,"&lt;="&amp;$B282)</f>
        <v>0</v>
      </c>
      <c r="DL282" s="4">
        <f>SUMIFS('Aceite de Oliva'!DL$6:DL$257,'Aceite de Oliva'!$A$6:$A$257,"&gt;="&amp;$A282,'Aceite de Oliva'!$B$6:$B$257,"&lt;="&amp;$B282)</f>
        <v>0</v>
      </c>
      <c r="DM282" s="4">
        <f>SUMIFS('Aceite de Oliva'!DM$6:DM$257,'Aceite de Oliva'!$A$6:$A$257,"&gt;="&amp;$A282,'Aceite de Oliva'!$B$6:$B$257,"&lt;="&amp;$B282)</f>
        <v>0</v>
      </c>
      <c r="DN282" s="4">
        <f>SUMIFS('Aceite de Oliva'!DN$6:DN$257,'Aceite de Oliva'!$A$6:$A$257,"&gt;="&amp;$A282,'Aceite de Oliva'!$B$6:$B$257,"&lt;="&amp;$B282)</f>
        <v>0</v>
      </c>
      <c r="DO282" s="4">
        <f>SUMIFS('Aceite de Oliva'!DO$6:DO$257,'Aceite de Oliva'!$A$6:$A$257,"&gt;="&amp;$A282,'Aceite de Oliva'!$B$6:$B$257,"&lt;="&amp;$B282)</f>
        <v>0</v>
      </c>
      <c r="DS282" s="4">
        <f>SUMIFS('Aceite de Oliva'!DS$6:DS$257,'Aceite de Oliva'!$A$6:$A$257,"&gt;="&amp;$A282,'Aceite de Oliva'!$B$6:$B$257,"&lt;="&amp;$B282)</f>
        <v>0</v>
      </c>
      <c r="DT282" s="4">
        <f>SUMIFS('Aceite de Oliva'!DT$6:DT$257,'Aceite de Oliva'!$A$6:$A$257,"&gt;="&amp;$A282,'Aceite de Oliva'!$B$6:$B$257,"&lt;="&amp;$B282)</f>
        <v>0</v>
      </c>
      <c r="DU282" s="4">
        <f>SUMIFS('Aceite de Oliva'!DU$6:DU$257,'Aceite de Oliva'!$A$6:$A$257,"&gt;="&amp;$A282,'Aceite de Oliva'!$B$6:$B$257,"&lt;="&amp;$B282)</f>
        <v>0</v>
      </c>
      <c r="DV282" s="4">
        <f>SUMIFS('Aceite de Oliva'!DV$6:DV$257,'Aceite de Oliva'!$A$6:$A$257,"&gt;="&amp;$A282,'Aceite de Oliva'!$B$6:$B$257,"&lt;="&amp;$B282)</f>
        <v>0</v>
      </c>
      <c r="DZ282" s="4">
        <f>SUMIFS('Aceite de Oliva'!DZ$6:DZ$257,'Aceite de Oliva'!$A$6:$A$257,"&gt;="&amp;$A282,'Aceite de Oliva'!$B$6:$B$257,"&lt;="&amp;$B282)</f>
        <v>0</v>
      </c>
      <c r="EA282" s="4">
        <f>SUMIFS('Aceite de Oliva'!EA$6:EA$257,'Aceite de Oliva'!$A$6:$A$257,"&gt;="&amp;$A282,'Aceite de Oliva'!$B$6:$B$257,"&lt;="&amp;$B282)</f>
        <v>0</v>
      </c>
      <c r="EB282" s="4">
        <f>SUMIFS('Aceite de Oliva'!EB$6:EB$257,'Aceite de Oliva'!$A$6:$A$257,"&gt;="&amp;$A282,'Aceite de Oliva'!$B$6:$B$257,"&lt;="&amp;$B282)</f>
        <v>0</v>
      </c>
      <c r="EC282" s="4">
        <f>SUMIFS('Aceite de Oliva'!EC$6:EC$257,'Aceite de Oliva'!$A$6:$A$257,"&gt;="&amp;$A282,'Aceite de Oliva'!$B$6:$B$257,"&lt;="&amp;$B282)</f>
        <v>0</v>
      </c>
      <c r="EG282" s="4">
        <f>SUMIFS('Aceite de Oliva'!EG$6:EG$257,'Aceite de Oliva'!$A$6:$A$257,"&gt;="&amp;$A282,'Aceite de Oliva'!$B$6:$B$257,"&lt;="&amp;$B282)</f>
        <v>0</v>
      </c>
      <c r="EH282" s="4">
        <f>SUMIFS('Aceite de Oliva'!EH$6:EH$257,'Aceite de Oliva'!$A$6:$A$257,"&gt;="&amp;$A282,'Aceite de Oliva'!$B$6:$B$257,"&lt;="&amp;$B282)</f>
        <v>0</v>
      </c>
      <c r="EI282" s="4">
        <f>SUMIFS('Aceite de Oliva'!EI$6:EI$257,'Aceite de Oliva'!$A$6:$A$257,"&gt;="&amp;$A282,'Aceite de Oliva'!$B$6:$B$257,"&lt;="&amp;$B282)</f>
        <v>0</v>
      </c>
      <c r="EJ282" s="4">
        <f>SUMIFS('Aceite de Oliva'!EJ$6:EJ$257,'Aceite de Oliva'!$A$6:$A$257,"&gt;="&amp;$A282,'Aceite de Oliva'!$B$6:$B$257,"&lt;="&amp;$B282)</f>
        <v>0</v>
      </c>
      <c r="EN282" s="4">
        <f>SUMIFS('Aceite de Oliva'!EN$6:EN$257,'Aceite de Oliva'!$A$6:$A$257,"&gt;="&amp;$A282,'Aceite de Oliva'!$B$6:$B$257,"&lt;="&amp;$B282)</f>
        <v>0</v>
      </c>
      <c r="EO282" s="4">
        <f>SUMIFS('Aceite de Oliva'!EO$6:EO$257,'Aceite de Oliva'!$A$6:$A$257,"&gt;="&amp;$A282,'Aceite de Oliva'!$B$6:$B$257,"&lt;="&amp;$B282)</f>
        <v>0</v>
      </c>
      <c r="EP282" s="4">
        <f>SUMIFS('Aceite de Oliva'!EP$6:EP$257,'Aceite de Oliva'!$A$6:$A$257,"&gt;="&amp;$A282,'Aceite de Oliva'!$B$6:$B$257,"&lt;="&amp;$B282)</f>
        <v>0</v>
      </c>
      <c r="EQ282" s="4">
        <f>SUMIFS('Aceite de Oliva'!EQ$6:EQ$257,'Aceite de Oliva'!$A$6:$A$257,"&gt;="&amp;$A282,'Aceite de Oliva'!$B$6:$B$257,"&lt;="&amp;$B282)</f>
        <v>0</v>
      </c>
      <c r="EU282" s="4">
        <f>SUMIFS('Aceite de Oliva'!EU$6:EU$257,'Aceite de Oliva'!$A$6:$A$257,"&gt;="&amp;$A282,'Aceite de Oliva'!$B$6:$B$257,"&lt;="&amp;$B282)</f>
        <v>0</v>
      </c>
      <c r="EV282" s="4">
        <f>SUMIFS('Aceite de Oliva'!EV$6:EV$257,'Aceite de Oliva'!$A$6:$A$257,"&gt;="&amp;$A282,'Aceite de Oliva'!$B$6:$B$257,"&lt;="&amp;$B282)</f>
        <v>0</v>
      </c>
      <c r="EW282" s="4">
        <f>SUMIFS('Aceite de Oliva'!EW$6:EW$257,'Aceite de Oliva'!$A$6:$A$257,"&gt;="&amp;$A282,'Aceite de Oliva'!$B$6:$B$257,"&lt;="&amp;$B282)</f>
        <v>0</v>
      </c>
      <c r="EX282" s="4">
        <f>SUMIFS('Aceite de Oliva'!EX$6:EX$257,'Aceite de Oliva'!$A$6:$A$257,"&gt;="&amp;$A282,'Aceite de Oliva'!$B$6:$B$257,"&lt;="&amp;$B282)</f>
        <v>0</v>
      </c>
      <c r="FB282" s="4">
        <f>SUMIFS('Aceite de Oliva'!FB$6:FB$257,'Aceite de Oliva'!$A$6:$A$257,"&gt;="&amp;$A282,'Aceite de Oliva'!$B$6:$B$257,"&lt;="&amp;$B282)</f>
        <v>0</v>
      </c>
      <c r="FC282" s="4">
        <f>SUMIFS('Aceite de Oliva'!FC$6:FC$257,'Aceite de Oliva'!$A$6:$A$257,"&gt;="&amp;$A282,'Aceite de Oliva'!$B$6:$B$257,"&lt;="&amp;$B282)</f>
        <v>0</v>
      </c>
      <c r="FD282" s="4">
        <f>SUMIFS('Aceite de Oliva'!FD$6:FD$257,'Aceite de Oliva'!$A$6:$A$257,"&gt;="&amp;$A282,'Aceite de Oliva'!$B$6:$B$257,"&lt;="&amp;$B282)</f>
        <v>0</v>
      </c>
      <c r="FE282" s="4">
        <f>SUMIFS('Aceite de Oliva'!FE$6:FE$257,'Aceite de Oliva'!$A$6:$A$257,"&gt;="&amp;$A282,'Aceite de Oliva'!$B$6:$B$257,"&lt;="&amp;$B282)</f>
        <v>0</v>
      </c>
      <c r="FI282" s="4">
        <f>SUMIFS('Aceite de Oliva'!FI$6:FI$257,'Aceite de Oliva'!$A$6:$A$257,"&gt;="&amp;$A282,'Aceite de Oliva'!$B$6:$B$257,"&lt;="&amp;$B282)</f>
        <v>0</v>
      </c>
      <c r="FJ282" s="4">
        <f>SUMIFS('Aceite de Oliva'!FJ$6:FJ$257,'Aceite de Oliva'!$A$6:$A$257,"&gt;="&amp;$A282,'Aceite de Oliva'!$B$6:$B$257,"&lt;="&amp;$B282)</f>
        <v>0</v>
      </c>
      <c r="FK282" s="4">
        <f>SUMIFS('Aceite de Oliva'!FK$6:FK$257,'Aceite de Oliva'!$A$6:$A$257,"&gt;="&amp;$A282,'Aceite de Oliva'!$B$6:$B$257,"&lt;="&amp;$B282)</f>
        <v>0</v>
      </c>
      <c r="FL282" s="4">
        <f>SUMIFS('Aceite de Oliva'!FL$6:FL$257,'Aceite de Oliva'!$A$6:$A$257,"&gt;="&amp;$A282,'Aceite de Oliva'!$B$6:$B$257,"&lt;="&amp;$B282)</f>
        <v>0</v>
      </c>
      <c r="FP282" s="4">
        <f>SUMIFS('Aceite de Oliva'!FP$6:FP$257,'Aceite de Oliva'!$A$6:$A$257,"&gt;="&amp;$A282,'Aceite de Oliva'!$B$6:$B$257,"&lt;="&amp;$B282)</f>
        <v>0</v>
      </c>
      <c r="FQ282" s="4">
        <f>SUMIFS('Aceite de Oliva'!FQ$6:FQ$257,'Aceite de Oliva'!$A$6:$A$257,"&gt;="&amp;$A282,'Aceite de Oliva'!$B$6:$B$257,"&lt;="&amp;$B282)</f>
        <v>0</v>
      </c>
      <c r="FR282" s="4">
        <f>SUMIFS('Aceite de Oliva'!FR$6:FR$257,'Aceite de Oliva'!$A$6:$A$257,"&gt;="&amp;$A282,'Aceite de Oliva'!$B$6:$B$257,"&lt;="&amp;$B282)</f>
        <v>0</v>
      </c>
      <c r="FS282" s="4">
        <f>SUMIFS('Aceite de Oliva'!FS$6:FS$257,'Aceite de Oliva'!$A$6:$A$257,"&gt;="&amp;$A282,'Aceite de Oliva'!$B$6:$B$257,"&lt;="&amp;$B282)</f>
        <v>0</v>
      </c>
      <c r="FW282" s="4">
        <f>SUMIFS('Aceite de Oliva'!FW$6:FW$257,'Aceite de Oliva'!$A$6:$A$257,"&gt;="&amp;$A282,'Aceite de Oliva'!$B$6:$B$257,"&lt;="&amp;$B282)</f>
        <v>0.12</v>
      </c>
      <c r="FX282" s="4">
        <f>SUMIFS('Aceite de Oliva'!FX$6:FX$257,'Aceite de Oliva'!$A$6:$A$257,"&gt;="&amp;$A282,'Aceite de Oliva'!$B$6:$B$257,"&lt;="&amp;$B282)</f>
        <v>0</v>
      </c>
      <c r="FY282" s="4">
        <f>SUMIFS('Aceite de Oliva'!FY$6:FY$257,'Aceite de Oliva'!$A$6:$A$257,"&gt;="&amp;$A282,'Aceite de Oliva'!$B$6:$B$257,"&lt;="&amp;$B282)</f>
        <v>0.2</v>
      </c>
      <c r="FZ282" s="4">
        <f>SUMIFS('Aceite de Oliva'!FZ$6:FZ$257,'Aceite de Oliva'!$A$6:$A$257,"&gt;="&amp;$A282,'Aceite de Oliva'!$B$6:$B$257,"&lt;="&amp;$B282)</f>
        <v>0</v>
      </c>
      <c r="GD282" s="4">
        <f>SUMIFS('Aceite de Oliva'!GD$6:GD$257,'Aceite de Oliva'!$A$6:$A$257,"&gt;="&amp;$A282,'Aceite de Oliva'!$B$6:$B$257,"&lt;="&amp;$B282)</f>
        <v>0.23</v>
      </c>
      <c r="GE282" s="4">
        <f>SUMIFS('Aceite de Oliva'!GE$6:GE$257,'Aceite de Oliva'!$A$6:$A$257,"&gt;="&amp;$A282,'Aceite de Oliva'!$B$6:$B$257,"&lt;="&amp;$B282)</f>
        <v>0.47</v>
      </c>
      <c r="GF282" s="4">
        <f>SUMIFS('Aceite de Oliva'!GF$6:GF$257,'Aceite de Oliva'!$A$6:$A$257,"&gt;="&amp;$A282,'Aceite de Oliva'!$B$6:$B$257,"&lt;="&amp;$B282)</f>
        <v>0.24</v>
      </c>
      <c r="GG282" s="4">
        <f>SUMIFS('Aceite de Oliva'!GG$6:GG$257,'Aceite de Oliva'!$A$6:$A$257,"&gt;="&amp;$A282,'Aceite de Oliva'!$B$6:$B$257,"&lt;="&amp;$B282)</f>
        <v>0</v>
      </c>
      <c r="GK282" s="4">
        <f>SUMIFS('Aceite de Oliva'!GK$6:GK$257,'Aceite de Oliva'!$A$6:$A$257,"&gt;="&amp;$A282,'Aceite de Oliva'!$B$6:$B$257,"&lt;="&amp;$B282)</f>
        <v>0.06</v>
      </c>
      <c r="GL282" s="4">
        <f>SUMIFS('Aceite de Oliva'!GL$6:GL$257,'Aceite de Oliva'!$A$6:$A$257,"&gt;="&amp;$A282,'Aceite de Oliva'!$B$6:$B$257,"&lt;="&amp;$B282)</f>
        <v>0.18</v>
      </c>
      <c r="GM282" s="4">
        <f>SUMIFS('Aceite de Oliva'!GM$6:GM$257,'Aceite de Oliva'!$A$6:$A$257,"&gt;="&amp;$A282,'Aceite de Oliva'!$B$6:$B$257,"&lt;="&amp;$B282)</f>
        <v>0.04</v>
      </c>
      <c r="GN282" s="4">
        <f>SUMIFS('Aceite de Oliva'!GN$6:GN$257,'Aceite de Oliva'!$A$6:$A$257,"&gt;="&amp;$A282,'Aceite de Oliva'!$B$6:$B$257,"&lt;="&amp;$B282)</f>
        <v>0</v>
      </c>
      <c r="GR282" s="4">
        <f>SUMIFS('Aceite de Oliva'!GR$6:GR$257,'Aceite de Oliva'!$A$6:$A$257,"&gt;="&amp;$A282,'Aceite de Oliva'!$B$6:$B$257,"&lt;="&amp;$B282)</f>
        <v>0</v>
      </c>
      <c r="GS282" s="4">
        <f>SUMIFS('Aceite de Oliva'!GS$6:GS$257,'Aceite de Oliva'!$A$6:$A$257,"&gt;="&amp;$A282,'Aceite de Oliva'!$B$6:$B$257,"&lt;="&amp;$B282)</f>
        <v>0</v>
      </c>
      <c r="GT282" s="4">
        <f>SUMIFS('Aceite de Oliva'!GT$6:GT$257,'Aceite de Oliva'!$A$6:$A$257,"&gt;="&amp;$A282,'Aceite de Oliva'!$B$6:$B$257,"&lt;="&amp;$B282)</f>
        <v>0</v>
      </c>
      <c r="GU282" s="4">
        <f>SUMIFS('Aceite de Oliva'!GU$6:GU$257,'Aceite de Oliva'!$A$6:$A$257,"&gt;="&amp;$A282,'Aceite de Oliva'!$B$6:$B$257,"&lt;="&amp;$B282)</f>
        <v>0</v>
      </c>
      <c r="GY282" s="4">
        <f>SUMIFS('Aceite de Oliva'!GY$6:GY$257,'Aceite de Oliva'!$A$6:$A$257,"&gt;="&amp;$A282,'Aceite de Oliva'!$B$6:$B$257,"&lt;="&amp;$B282)</f>
        <v>0.02</v>
      </c>
      <c r="GZ282" s="4">
        <f>SUMIFS('Aceite de Oliva'!GZ$6:GZ$257,'Aceite de Oliva'!$A$6:$A$257,"&gt;="&amp;$A282,'Aceite de Oliva'!$B$6:$B$257,"&lt;="&amp;$B282)</f>
        <v>0</v>
      </c>
      <c r="HA282" s="4">
        <f>SUMIFS('Aceite de Oliva'!HA$6:HA$257,'Aceite de Oliva'!$A$6:$A$257,"&gt;="&amp;$A282,'Aceite de Oliva'!$B$6:$B$257,"&lt;="&amp;$B282)</f>
        <v>0.04</v>
      </c>
      <c r="HB282" s="4">
        <f>SUMIFS('Aceite de Oliva'!HB$6:HB$257,'Aceite de Oliva'!$A$6:$A$257,"&gt;="&amp;$A282,'Aceite de Oliva'!$B$6:$B$257,"&lt;="&amp;$B282)</f>
        <v>0</v>
      </c>
      <c r="HF282" s="4">
        <f>SUMIFS('Aceite de Oliva'!HF$6:HF$257,'Aceite de Oliva'!$A$6:$A$257,"&gt;="&amp;$A282,'Aceite de Oliva'!$B$6:$B$257,"&lt;="&amp;$B282)</f>
        <v>0</v>
      </c>
      <c r="HG282" s="4">
        <f>SUMIFS('Aceite de Oliva'!HG$6:HG$257,'Aceite de Oliva'!$A$6:$A$257,"&gt;="&amp;$A282,'Aceite de Oliva'!$B$6:$B$257,"&lt;="&amp;$B282)</f>
        <v>0</v>
      </c>
      <c r="HH282" s="4">
        <f>SUMIFS('Aceite de Oliva'!HH$6:HH$257,'Aceite de Oliva'!$A$6:$A$257,"&gt;="&amp;$A282,'Aceite de Oliva'!$B$6:$B$257,"&lt;="&amp;$B282)</f>
        <v>0</v>
      </c>
      <c r="HI282" s="4">
        <f>SUMIFS('Aceite de Oliva'!HI$6:HI$257,'Aceite de Oliva'!$A$6:$A$257,"&gt;="&amp;$A282,'Aceite de Oliva'!$B$6:$B$257,"&lt;="&amp;$B282)</f>
        <v>0</v>
      </c>
      <c r="HM282" s="4">
        <f>SUMIFS('Aceite de Oliva'!HM$6:HM$257,'Aceite de Oliva'!$A$6:$A$257,"&gt;="&amp;$A282,'Aceite de Oliva'!$B$6:$B$257,"&lt;="&amp;$B282)</f>
        <v>0</v>
      </c>
      <c r="HN282" s="4">
        <f>SUMIFS('Aceite de Oliva'!HN$6:HN$257,'Aceite de Oliva'!$A$6:$A$257,"&gt;="&amp;$A282,'Aceite de Oliva'!$B$6:$B$257,"&lt;="&amp;$B282)</f>
        <v>0</v>
      </c>
      <c r="HO282" s="4">
        <f>SUMIFS('Aceite de Oliva'!HO$6:HO$257,'Aceite de Oliva'!$A$6:$A$257,"&gt;="&amp;$A282,'Aceite de Oliva'!$B$6:$B$257,"&lt;="&amp;$B282)</f>
        <v>0</v>
      </c>
      <c r="HP282" s="4">
        <f>SUMIFS('Aceite de Oliva'!HP$6:HP$257,'Aceite de Oliva'!$A$6:$A$257,"&gt;="&amp;$A282,'Aceite de Oliva'!$B$6:$B$257,"&lt;="&amp;$B282)</f>
        <v>0</v>
      </c>
      <c r="HT282" s="4">
        <f>SUMIFS('Aceite de Oliva'!HT$6:HT$257,'Aceite de Oliva'!$A$6:$A$257,"&gt;="&amp;$A282,'Aceite de Oliva'!$B$6:$B$257,"&lt;="&amp;$B282)</f>
        <v>0</v>
      </c>
      <c r="HU282" s="4">
        <f>SUMIFS('Aceite de Oliva'!HU$6:HU$257,'Aceite de Oliva'!$A$6:$A$257,"&gt;="&amp;$A282,'Aceite de Oliva'!$B$6:$B$257,"&lt;="&amp;$B282)</f>
        <v>0</v>
      </c>
      <c r="HV282" s="4">
        <f>SUMIFS('Aceite de Oliva'!HV$6:HV$257,'Aceite de Oliva'!$A$6:$A$257,"&gt;="&amp;$A282,'Aceite de Oliva'!$B$6:$B$257,"&lt;="&amp;$B282)</f>
        <v>0</v>
      </c>
      <c r="HW282" s="4">
        <f>SUMIFS('Aceite de Oliva'!HW$6:HW$257,'Aceite de Oliva'!$A$6:$A$257,"&gt;="&amp;$A282,'Aceite de Oliva'!$B$6:$B$257,"&lt;="&amp;$B282)</f>
        <v>0</v>
      </c>
      <c r="IA282" s="4">
        <f>SUMIFS('Aceite de Oliva'!IA$6:IA$257,'Aceite de Oliva'!$A$6:$A$257,"&gt;="&amp;$A282,'Aceite de Oliva'!$B$6:$B$257,"&lt;="&amp;$B282)</f>
        <v>0</v>
      </c>
      <c r="IB282" s="4">
        <f>SUMIFS('Aceite de Oliva'!IB$6:IB$257,'Aceite de Oliva'!$A$6:$A$257,"&gt;="&amp;$A282,'Aceite de Oliva'!$B$6:$B$257,"&lt;="&amp;$B282)</f>
        <v>0</v>
      </c>
      <c r="IC282" s="4">
        <f>SUMIFS('Aceite de Oliva'!IC$6:IC$257,'Aceite de Oliva'!$A$6:$A$257,"&gt;="&amp;$A282,'Aceite de Oliva'!$B$6:$B$257,"&lt;="&amp;$B282)</f>
        <v>0</v>
      </c>
      <c r="ID282" s="4">
        <f>SUMIFS('Aceite de Oliva'!ID$6:ID$257,'Aceite de Oliva'!$A$6:$A$257,"&gt;="&amp;$A282,'Aceite de Oliva'!$B$6:$B$257,"&lt;="&amp;$B282)</f>
        <v>0</v>
      </c>
      <c r="IH282" s="4">
        <f>SUMIFS('Aceite de Oliva'!IH$6:IH$257,'Aceite de Oliva'!$A$6:$A$257,"&gt;="&amp;$A282,'Aceite de Oliva'!$B$6:$B$257,"&lt;="&amp;$B282)</f>
        <v>0.35</v>
      </c>
      <c r="II282" s="4">
        <f>SUMIFS('Aceite de Oliva'!II$6:II$257,'Aceite de Oliva'!$A$6:$A$257,"&gt;="&amp;$A282,'Aceite de Oliva'!$B$6:$B$257,"&lt;="&amp;$B282)</f>
        <v>1.26</v>
      </c>
      <c r="IJ282" s="4">
        <f>SUMIFS('Aceite de Oliva'!IJ$6:IJ$257,'Aceite de Oliva'!$A$6:$A$257,"&gt;="&amp;$A282,'Aceite de Oliva'!$B$6:$B$257,"&lt;="&amp;$B282)</f>
        <v>0.28000000000000003</v>
      </c>
      <c r="IK282" s="4">
        <f>SUMIFS('Aceite de Oliva'!IK$6:IK$257,'Aceite de Oliva'!$A$6:$A$257,"&gt;="&amp;$A282,'Aceite de Oliva'!$B$6:$B$257,"&lt;="&amp;$B282)</f>
        <v>0</v>
      </c>
      <c r="IO282" s="4">
        <f>SUMIFS('Aceite de Oliva'!IO$6:IO$257,'Aceite de Oliva'!$A$6:$A$257,"&gt;="&amp;$A282,'Aceite de Oliva'!$B$6:$B$257,"&lt;="&amp;$B282)</f>
        <v>0.18</v>
      </c>
      <c r="IP282" s="4">
        <f>SUMIFS('Aceite de Oliva'!IP$6:IP$257,'Aceite de Oliva'!$A$6:$A$257,"&gt;="&amp;$A282,'Aceite de Oliva'!$B$6:$B$257,"&lt;="&amp;$B282)</f>
        <v>0.92</v>
      </c>
      <c r="IQ282" s="4">
        <f>SUMIFS('Aceite de Oliva'!IQ$6:IQ$257,'Aceite de Oliva'!$A$6:$A$257,"&gt;="&amp;$A282,'Aceite de Oliva'!$B$6:$B$257,"&lt;="&amp;$B282)</f>
        <v>0.03</v>
      </c>
      <c r="IR282" s="4">
        <f>SUMIFS('Aceite de Oliva'!IR$6:IR$257,'Aceite de Oliva'!$A$6:$A$257,"&gt;="&amp;$A282,'Aceite de Oliva'!$B$6:$B$257,"&lt;="&amp;$B282)</f>
        <v>0</v>
      </c>
      <c r="IV282" s="4">
        <f>SUMIFS('Aceite de Oliva'!IV$6:IV$257,'Aceite de Oliva'!$A$6:$A$257,"&gt;="&amp;$A282,'Aceite de Oliva'!$B$6:$B$257,"&lt;="&amp;$B282)</f>
        <v>0.74</v>
      </c>
      <c r="IW282" s="4">
        <f>SUMIFS('Aceite de Oliva'!IW$6:IW$257,'Aceite de Oliva'!$A$6:$A$257,"&gt;="&amp;$A282,'Aceite de Oliva'!$B$6:$B$257,"&lt;="&amp;$B282)</f>
        <v>3.68</v>
      </c>
      <c r="IX282" s="4">
        <f>SUMIFS('Aceite de Oliva'!IX$6:IX$257,'Aceite de Oliva'!$A$6:$A$257,"&gt;="&amp;$A282,'Aceite de Oliva'!$B$6:$B$257,"&lt;="&amp;$B282)</f>
        <v>0.09</v>
      </c>
      <c r="IY282" s="4">
        <f>SUMIFS('Aceite de Oliva'!IY$6:IY$257,'Aceite de Oliva'!$A$6:$A$257,"&gt;="&amp;$A282,'Aceite de Oliva'!$B$6:$B$257,"&lt;="&amp;$B282)</f>
        <v>0</v>
      </c>
      <c r="JC282" s="4">
        <f>SUMIFS('Aceite de Oliva'!JC$6:JC$257,'Aceite de Oliva'!$A$6:$A$257,"&gt;="&amp;$A282,'Aceite de Oliva'!$B$6:$B$257,"&lt;="&amp;$B282)</f>
        <v>0.53</v>
      </c>
      <c r="JD282" s="4">
        <f>SUMIFS('Aceite de Oliva'!JD$6:JD$257,'Aceite de Oliva'!$A$6:$A$257,"&gt;="&amp;$A282,'Aceite de Oliva'!$B$6:$B$257,"&lt;="&amp;$B282)</f>
        <v>2.4000000000000004</v>
      </c>
      <c r="JE282" s="4">
        <f>SUMIFS('Aceite de Oliva'!JE$6:JE$257,'Aceite de Oliva'!$A$6:$A$257,"&gt;="&amp;$A282,'Aceite de Oliva'!$B$6:$B$257,"&lt;="&amp;$B282)</f>
        <v>0.11</v>
      </c>
      <c r="JF282" s="4">
        <f>SUMIFS('Aceite de Oliva'!JF$6:JF$257,'Aceite de Oliva'!$A$6:$A$257,"&gt;="&amp;$A282,'Aceite de Oliva'!$B$6:$B$257,"&lt;="&amp;$B282)</f>
        <v>0</v>
      </c>
      <c r="JJ282" s="4">
        <f>SUMIFS('Aceite de Oliva'!JJ$6:JJ$257,'Aceite de Oliva'!$A$6:$A$257,"&gt;="&amp;$A282,'Aceite de Oliva'!$B$6:$B$257,"&lt;="&amp;$B282)</f>
        <v>0.05</v>
      </c>
      <c r="JK282" s="4">
        <f>SUMIFS('Aceite de Oliva'!JK$6:JK$257,'Aceite de Oliva'!$A$6:$A$257,"&gt;="&amp;$A282,'Aceite de Oliva'!$B$6:$B$257,"&lt;="&amp;$B282)</f>
        <v>0.3</v>
      </c>
      <c r="JL282" s="4">
        <f>SUMIFS('Aceite de Oliva'!JL$6:JL$257,'Aceite de Oliva'!$A$6:$A$257,"&gt;="&amp;$A282,'Aceite de Oliva'!$B$6:$B$257,"&lt;="&amp;$B282)</f>
        <v>0</v>
      </c>
      <c r="JM282" s="4">
        <f>SUMIFS('Aceite de Oliva'!JM$6:JM$257,'Aceite de Oliva'!$A$6:$A$257,"&gt;="&amp;$A282,'Aceite de Oliva'!$B$6:$B$257,"&lt;="&amp;$B282)</f>
        <v>0</v>
      </c>
      <c r="JQ282" s="4">
        <f>SUMIFS('Aceite de Oliva'!JQ$6:JQ$257,'Aceite de Oliva'!$A$6:$A$257,"&gt;="&amp;$A282,'Aceite de Oliva'!$B$6:$B$257,"&lt;="&amp;$B282)</f>
        <v>0</v>
      </c>
      <c r="JR282" s="4">
        <f>SUMIFS('Aceite de Oliva'!JR$6:JR$257,'Aceite de Oliva'!$A$6:$A$257,"&gt;="&amp;$A282,'Aceite de Oliva'!$B$6:$B$257,"&lt;="&amp;$B282)</f>
        <v>0</v>
      </c>
      <c r="JS282" s="4">
        <f>SUMIFS('Aceite de Oliva'!JS$6:JS$257,'Aceite de Oliva'!$A$6:$A$257,"&gt;="&amp;$A282,'Aceite de Oliva'!$B$6:$B$257,"&lt;="&amp;$B282)</f>
        <v>0</v>
      </c>
      <c r="JT282" s="4">
        <f>SUMIFS('Aceite de Oliva'!JT$6:JT$257,'Aceite de Oliva'!$A$6:$A$257,"&gt;="&amp;$A282,'Aceite de Oliva'!$B$6:$B$257,"&lt;="&amp;$B282)</f>
        <v>0</v>
      </c>
      <c r="JX282" s="4">
        <f>SUMIFS('Aceite de Oliva'!JX$6:JX$257,'Aceite de Oliva'!$A$6:$A$257,"&gt;="&amp;$A282,'Aceite de Oliva'!$B$6:$B$257,"&lt;="&amp;$B282)</f>
        <v>0</v>
      </c>
      <c r="JY282" s="4">
        <f>SUMIFS('Aceite de Oliva'!JY$6:JY$257,'Aceite de Oliva'!$A$6:$A$257,"&gt;="&amp;$A282,'Aceite de Oliva'!$B$6:$B$257,"&lt;="&amp;$B282)</f>
        <v>0</v>
      </c>
      <c r="JZ282" s="4">
        <f>SUMIFS('Aceite de Oliva'!JZ$6:JZ$257,'Aceite de Oliva'!$A$6:$A$257,"&gt;="&amp;$A282,'Aceite de Oliva'!$B$6:$B$257,"&lt;="&amp;$B282)</f>
        <v>0</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0.06</v>
      </c>
      <c r="KT282" s="4">
        <f>SUMIFS('Aceite de Oliva'!KT$6:KT$257,'Aceite de Oliva'!$A$6:$A$257,"&gt;="&amp;$A282,'Aceite de Oliva'!$B$6:$B$257,"&lt;="&amp;$B282)</f>
        <v>0.09</v>
      </c>
      <c r="KU282" s="4">
        <f>SUMIFS('Aceite de Oliva'!KU$6:KU$257,'Aceite de Oliva'!$A$6:$A$257,"&gt;="&amp;$A282,'Aceite de Oliva'!$B$6:$B$257,"&lt;="&amp;$B282)</f>
        <v>0.06</v>
      </c>
      <c r="KV282" s="4">
        <f>SUMIFS('Aceite de Oliva'!KV$6:KV$257,'Aceite de Oliva'!$A$6:$A$257,"&gt;="&amp;$A282,'Aceite de Oliva'!$B$6:$B$257,"&lt;="&amp;$B282)</f>
        <v>0</v>
      </c>
      <c r="KZ282" s="4">
        <f>SUMIFS('Aceite de Oliva'!KZ$6:KZ$257,'Aceite de Oliva'!$A$6:$A$257,"&gt;="&amp;$A282,'Aceite de Oliva'!$B$6:$B$257,"&lt;="&amp;$B282)</f>
        <v>0.02</v>
      </c>
      <c r="LA282" s="4">
        <f>SUMIFS('Aceite de Oliva'!LA$6:LA$257,'Aceite de Oliva'!$A$6:$A$257,"&gt;="&amp;$A282,'Aceite de Oliva'!$B$6:$B$257,"&lt;="&amp;$B282)</f>
        <v>0</v>
      </c>
      <c r="LB282" s="4">
        <f>SUMIFS('Aceite de Oliva'!LB$6:LB$257,'Aceite de Oliva'!$A$6:$A$257,"&gt;="&amp;$A282,'Aceite de Oliva'!$B$6:$B$257,"&lt;="&amp;$B282)</f>
        <v>0.04</v>
      </c>
      <c r="LC282" s="4">
        <f>SUMIFS('Aceite de Oliva'!LC$6:LC$257,'Aceite de Oliva'!$A$6:$A$257,"&gt;="&amp;$A282,'Aceite de Oliva'!$B$6:$B$257,"&lt;="&amp;$B282)</f>
        <v>0</v>
      </c>
      <c r="LG282" s="4">
        <f>SUMIFS('Aceite de Oliva'!LG$6:LG$257,'Aceite de Oliva'!$A$6:$A$257,"&gt;="&amp;$A282,'Aceite de Oliva'!$B$6:$B$257,"&lt;="&amp;$B282)</f>
        <v>0.03</v>
      </c>
      <c r="LH282" s="4">
        <f>SUMIFS('Aceite de Oliva'!LH$6:LH$257,'Aceite de Oliva'!$A$6:$A$257,"&gt;="&amp;$A282,'Aceite de Oliva'!$B$6:$B$257,"&lt;="&amp;$B282)</f>
        <v>0.16</v>
      </c>
      <c r="LI282" s="4">
        <f>SUMIFS('Aceite de Oliva'!LI$6:LI$257,'Aceite de Oliva'!$A$6:$A$257,"&gt;="&amp;$A282,'Aceite de Oliva'!$B$6:$B$257,"&lt;="&amp;$B282)</f>
        <v>0</v>
      </c>
      <c r="LJ282" s="4">
        <f>SUMIFS('Aceite de Oliva'!LJ$6:LJ$257,'Aceite de Oliva'!$A$6:$A$257,"&gt;="&amp;$A282,'Aceite de Oliva'!$B$6:$B$257,"&lt;="&amp;$B282)</f>
        <v>0</v>
      </c>
      <c r="LN282" s="4">
        <f>SUMIFS('Aceite de Oliva'!LN$6:LN$257,'Aceite de Oliva'!$A$6:$A$257,"&gt;="&amp;$A282,'Aceite de Oliva'!$B$6:$B$257,"&lt;="&amp;$B282)</f>
        <v>0</v>
      </c>
      <c r="LO282" s="4">
        <f>SUMIFS('Aceite de Oliva'!LO$6:LO$257,'Aceite de Oliva'!$A$6:$A$257,"&gt;="&amp;$A282,'Aceite de Oliva'!$B$6:$B$257,"&lt;="&amp;$B282)</f>
        <v>0</v>
      </c>
      <c r="LP282" s="4">
        <f>SUMIFS('Aceite de Oliva'!LP$6:LP$257,'Aceite de Oliva'!$A$6:$A$257,"&gt;="&amp;$A282,'Aceite de Oliva'!$B$6:$B$257,"&lt;="&amp;$B282)</f>
        <v>0</v>
      </c>
      <c r="LQ282" s="4">
        <f>SUMIFS('Aceite de Oliva'!LQ$6:LQ$257,'Aceite de Oliva'!$A$6:$A$257,"&gt;="&amp;$A282,'Aceite de Oliva'!$B$6:$B$257,"&lt;="&amp;$B282)</f>
        <v>0</v>
      </c>
      <c r="LU282" s="4">
        <f>SUMIFS('Aceite de Oliva'!LU$6:LU$257,'Aceite de Oliva'!$A$6:$A$257,"&gt;="&amp;$A282,'Aceite de Oliva'!$B$6:$B$257,"&lt;="&amp;$B282)</f>
        <v>0.12</v>
      </c>
      <c r="LV282" s="4">
        <f>SUMIFS('Aceite de Oliva'!LV$6:LV$257,'Aceite de Oliva'!$A$6:$A$257,"&gt;="&amp;$A282,'Aceite de Oliva'!$B$6:$B$257,"&lt;="&amp;$B282)</f>
        <v>0.62</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0.33999999999999997</v>
      </c>
      <c r="MC282" s="4">
        <f>SUMIFS('Aceite de Oliva'!MC$6:MC$257,'Aceite de Oliva'!$A$6:$A$257,"&gt;="&amp;$A282,'Aceite de Oliva'!$B$6:$B$257,"&lt;="&amp;$B282)</f>
        <v>1.81</v>
      </c>
      <c r="MD282" s="4">
        <f>SUMIFS('Aceite de Oliva'!MD$6:MD$257,'Aceite de Oliva'!$A$6:$A$257,"&gt;="&amp;$A282,'Aceite de Oliva'!$B$6:$B$257,"&lt;="&amp;$B282)</f>
        <v>0</v>
      </c>
      <c r="ME282" s="4">
        <f>SUMIFS('Aceite de Oliva'!ME$6:ME$257,'Aceite de Oliva'!$A$6:$A$257,"&gt;="&amp;$A282,'Aceite de Oliva'!$B$6:$B$257,"&lt;="&amp;$B282)</f>
        <v>0</v>
      </c>
      <c r="MI282" s="4">
        <f>SUMIFS('Aceite de Oliva'!MI$6:MI$257,'Aceite de Oliva'!$A$6:$A$257,"&gt;="&amp;$A282,'Aceite de Oliva'!$B$6:$B$257,"&lt;="&amp;$B282)</f>
        <v>0.73</v>
      </c>
      <c r="MJ282" s="4">
        <f>SUMIFS('Aceite de Oliva'!MJ$6:MJ$257,'Aceite de Oliva'!$A$6:$A$257,"&gt;="&amp;$A282,'Aceite de Oliva'!$B$6:$B$257,"&lt;="&amp;$B282)</f>
        <v>3.8</v>
      </c>
      <c r="MK282" s="4">
        <f>SUMIFS('Aceite de Oliva'!MK$6:MK$257,'Aceite de Oliva'!$A$6:$A$257,"&gt;="&amp;$A282,'Aceite de Oliva'!$B$6:$B$257,"&lt;="&amp;$B282)</f>
        <v>0.08</v>
      </c>
      <c r="ML282" s="4">
        <f>SUMIFS('Aceite de Oliva'!ML$6:ML$257,'Aceite de Oliva'!$A$6:$A$257,"&gt;="&amp;$A282,'Aceite de Oliva'!$B$6:$B$257,"&lt;="&amp;$B282)</f>
        <v>0</v>
      </c>
      <c r="MP282" s="4">
        <f>SUMIFS('Aceite de Oliva'!MP$6:MP$257,'Aceite de Oliva'!$A$6:$A$257,"&gt;="&amp;$A282,'Aceite de Oliva'!$B$6:$B$257,"&lt;="&amp;$B282)</f>
        <v>0.18</v>
      </c>
      <c r="MQ282" s="4">
        <f>SUMIFS('Aceite de Oliva'!MQ$6:MQ$257,'Aceite de Oliva'!$A$6:$A$257,"&gt;="&amp;$A282,'Aceite de Oliva'!$B$6:$B$257,"&lt;="&amp;$B282)</f>
        <v>0</v>
      </c>
      <c r="MR282" s="4">
        <f>SUMIFS('Aceite de Oliva'!MR$6:MR$257,'Aceite de Oliva'!$A$6:$A$257,"&gt;="&amp;$A282,'Aceite de Oliva'!$B$6:$B$257,"&lt;="&amp;$B282)</f>
        <v>0.31</v>
      </c>
      <c r="MS282" s="4">
        <f>SUMIFS('Aceite de Oliva'!MS$6:MS$257,'Aceite de Oliva'!$A$6:$A$257,"&gt;="&amp;$A282,'Aceite de Oliva'!$B$6:$B$257,"&lt;="&amp;$B282)</f>
        <v>0</v>
      </c>
      <c r="MW282" s="4">
        <f>SUMIFS('Aceite de Oliva'!MW$6:MW$257,'Aceite de Oliva'!$A$6:$A$257,"&gt;="&amp;$A282,'Aceite de Oliva'!$B$6:$B$257,"&lt;="&amp;$B282)</f>
        <v>0.04</v>
      </c>
      <c r="MX282" s="4">
        <f>SUMIFS('Aceite de Oliva'!MX$6:MX$257,'Aceite de Oliva'!$A$6:$A$257,"&gt;="&amp;$A282,'Aceite de Oliva'!$B$6:$B$257,"&lt;="&amp;$B282)</f>
        <v>0.21</v>
      </c>
      <c r="MY282" s="4">
        <f>SUMIFS('Aceite de Oliva'!MY$6:MY$257,'Aceite de Oliva'!$A$6:$A$257,"&gt;="&amp;$A282,'Aceite de Oliva'!$B$6:$B$257,"&lt;="&amp;$B282)</f>
        <v>0</v>
      </c>
      <c r="MZ282" s="4">
        <f>SUMIFS('Aceite de Oliva'!MZ$6:MZ$257,'Aceite de Oliva'!$A$6:$A$257,"&gt;="&amp;$A282,'Aceite de Oliva'!$B$6:$B$257,"&lt;="&amp;$B282)</f>
        <v>0</v>
      </c>
      <c r="ND282" s="4">
        <f>SUMIFS('Aceite de Oliva'!ND$6:ND$257,'Aceite de Oliva'!$A$6:$A$257,"&gt;="&amp;$A282,'Aceite de Oliva'!$B$6:$B$257,"&lt;="&amp;$B282)</f>
        <v>0</v>
      </c>
      <c r="NE282" s="4">
        <f>SUMIFS('Aceite de Oliva'!NE$6:NE$257,'Aceite de Oliva'!$A$6:$A$257,"&gt;="&amp;$A282,'Aceite de Oliva'!$B$6:$B$257,"&lt;="&amp;$B282)</f>
        <v>0</v>
      </c>
      <c r="NF282" s="4">
        <f>SUMIFS('Aceite de Oliva'!NF$6:NF$257,'Aceite de Oliva'!$A$6:$A$257,"&gt;="&amp;$A282,'Aceite de Oliva'!$B$6:$B$257,"&lt;="&amp;$B282)</f>
        <v>0</v>
      </c>
      <c r="NG282" s="4">
        <f>SUMIFS('Aceite de Oliva'!NG$6:NG$257,'Aceite de Oliva'!$A$6:$A$257,"&gt;="&amp;$A282,'Aceite de Oliva'!$B$6:$B$257,"&lt;="&amp;$B282)</f>
        <v>0</v>
      </c>
      <c r="NK282" s="4">
        <f>SUMIFS('Aceite de Oliva'!NK$6:NK$257,'Aceite de Oliva'!$A$6:$A$257,"&gt;="&amp;$A282,'Aceite de Oliva'!$B$6:$B$257,"&lt;="&amp;$B282)</f>
        <v>0</v>
      </c>
      <c r="NL282" s="4">
        <f>SUMIFS('Aceite de Oliva'!NL$6:NL$257,'Aceite de Oliva'!$A$6:$A$257,"&gt;="&amp;$A282,'Aceite de Oliva'!$B$6:$B$257,"&lt;="&amp;$B282)</f>
        <v>0</v>
      </c>
      <c r="NM282" s="4">
        <f>SUMIFS('Aceite de Oliva'!NM$6:NM$257,'Aceite de Oliva'!$A$6:$A$257,"&gt;="&amp;$A282,'Aceite de Oliva'!$B$6:$B$257,"&lt;="&amp;$B282)</f>
        <v>0</v>
      </c>
      <c r="NN282" s="4">
        <f>SUMIFS('Aceite de Oliva'!NN$6:NN$257,'Aceite de Oliva'!$A$6:$A$257,"&gt;="&amp;$A282,'Aceite de Oliva'!$B$6:$B$257,"&lt;="&amp;$B282)</f>
        <v>0</v>
      </c>
      <c r="NR282" s="4">
        <f>SUMIFS('Aceite de Oliva'!NR$6:NR$257,'Aceite de Oliva'!$A$6:$A$257,"&gt;="&amp;$A282,'Aceite de Oliva'!$B$6:$B$257,"&lt;="&amp;$B282)</f>
        <v>0</v>
      </c>
      <c r="NS282" s="4">
        <f>SUMIFS('Aceite de Oliva'!NS$6:NS$257,'Aceite de Oliva'!$A$6:$A$257,"&gt;="&amp;$A282,'Aceite de Oliva'!$B$6:$B$257,"&lt;="&amp;$B282)</f>
        <v>0</v>
      </c>
      <c r="NT282" s="4">
        <f>SUMIFS('Aceite de Oliva'!NT$6:NT$257,'Aceite de Oliva'!$A$6:$A$257,"&gt;="&amp;$A282,'Aceite de Oliva'!$B$6:$B$257,"&lt;="&amp;$B282)</f>
        <v>0</v>
      </c>
      <c r="NU282" s="4">
        <f>SUMIFS('Aceite de Oliva'!NU$6:NU$257,'Aceite de Oliva'!$A$6:$A$257,"&gt;="&amp;$A282,'Aceite de Oliva'!$B$6:$B$257,"&lt;="&amp;$B282)</f>
        <v>0</v>
      </c>
      <c r="NY282" s="4">
        <f>SUMIFS('Aceite de Oliva'!NY$6:NY$257,'Aceite de Oliva'!$A$6:$A$257,"&gt;="&amp;$A282,'Aceite de Oliva'!$B$6:$B$257,"&lt;="&amp;$B282)</f>
        <v>0</v>
      </c>
      <c r="NZ282" s="4">
        <f>SUMIFS('Aceite de Oliva'!NZ$6:NZ$257,'Aceite de Oliva'!$A$6:$A$257,"&gt;="&amp;$A282,'Aceite de Oliva'!$B$6:$B$257,"&lt;="&amp;$B282)</f>
        <v>0</v>
      </c>
      <c r="OA282" s="4">
        <f>SUMIFS('Aceite de Oliva'!OA$6:OA$257,'Aceite de Oliva'!$A$6:$A$257,"&gt;="&amp;$A282,'Aceite de Oliva'!$B$6:$B$257,"&lt;="&amp;$B282)</f>
        <v>0</v>
      </c>
      <c r="OB282" s="4">
        <f>SUMIFS('Aceite de Oliva'!OB$6:OB$257,'Aceite de Oliva'!$A$6:$A$257,"&gt;="&amp;$A282,'Aceite de Oliva'!$B$6:$B$257,"&lt;="&amp;$B282)</f>
        <v>0</v>
      </c>
      <c r="OF282" s="4">
        <f>SUMIFS('Aceite de Oliva'!OF$6:OF$257,'Aceite de Oliva'!$A$6:$A$257,"&gt;="&amp;$A282,'Aceite de Oliva'!$B$6:$B$257,"&lt;="&amp;$B282)</f>
        <v>0</v>
      </c>
      <c r="OG282" s="4">
        <f>SUMIFS('Aceite de Oliva'!OG$6:OG$257,'Aceite de Oliva'!$A$6:$A$257,"&gt;="&amp;$A282,'Aceite de Oliva'!$B$6:$B$257,"&lt;="&amp;$B282)</f>
        <v>0</v>
      </c>
      <c r="OH282" s="4">
        <f>SUMIFS('Aceite de Oliva'!OH$6:OH$257,'Aceite de Oliva'!$A$6:$A$257,"&gt;="&amp;$A282,'Aceite de Oliva'!$B$6:$B$257,"&lt;="&amp;$B282)</f>
        <v>0</v>
      </c>
      <c r="OI282" s="4">
        <f>SUMIFS('Aceite de Oliva'!OI$6:OI$257,'Aceite de Oliva'!$A$6:$A$257,"&gt;="&amp;$A282,'Aceite de Oliva'!$B$6:$B$257,"&lt;="&amp;$B282)</f>
        <v>0</v>
      </c>
      <c r="OM282" s="4">
        <f>SUMIFS('Aceite de Oliva'!OM$6:OM$257,'Aceite de Oliva'!$A$6:$A$257,"&gt;="&amp;$A282,'Aceite de Oliva'!$B$6:$B$257,"&lt;="&amp;$B282)</f>
        <v>0</v>
      </c>
      <c r="ON282" s="4">
        <f>SUMIFS('Aceite de Oliva'!ON$6:ON$257,'Aceite de Oliva'!$A$6:$A$257,"&gt;="&amp;$A282,'Aceite de Oliva'!$B$6:$B$257,"&lt;="&amp;$B282)</f>
        <v>0</v>
      </c>
      <c r="OO282" s="4">
        <f>SUMIFS('Aceite de Oliva'!OO$6:OO$257,'Aceite de Oliva'!$A$6:$A$257,"&gt;="&amp;$A282,'Aceite de Oliva'!$B$6:$B$257,"&lt;="&amp;$B282)</f>
        <v>0</v>
      </c>
      <c r="OP282" s="4">
        <f>SUMIFS('Aceite de Oliva'!OP$6:OP$257,'Aceite de Oliva'!$A$6:$A$257,"&gt;="&amp;$A282,'Aceite de Oliva'!$B$6:$B$257,"&lt;="&amp;$B282)</f>
        <v>0</v>
      </c>
      <c r="OT282" s="4">
        <f>SUMIFS('Aceite de Oliva'!OT$6:OT$257,'Aceite de Oliva'!$A$6:$A$257,"&gt;="&amp;$A282,'Aceite de Oliva'!$B$6:$B$257,"&lt;="&amp;$B282)</f>
        <v>0</v>
      </c>
      <c r="OU282" s="4">
        <f>SUMIFS('Aceite de Oliva'!OU$6:OU$257,'Aceite de Oliva'!$A$6:$A$257,"&gt;="&amp;$A282,'Aceite de Oliva'!$B$6:$B$257,"&lt;="&amp;$B282)</f>
        <v>0</v>
      </c>
      <c r="OV282" s="4">
        <f>SUMIFS('Aceite de Oliva'!OV$6:OV$257,'Aceite de Oliva'!$A$6:$A$257,"&gt;="&amp;$A282,'Aceite de Oliva'!$B$6:$B$257,"&lt;="&amp;$B282)</f>
        <v>0</v>
      </c>
      <c r="OW282" s="4">
        <f>SUMIFS('Aceite de Oliva'!OW$6:OW$257,'Aceite de Oliva'!$A$6:$A$257,"&gt;="&amp;$A282,'Aceite de Oliva'!$B$6:$B$257,"&lt;="&amp;$B282)</f>
        <v>0</v>
      </c>
      <c r="PA282" s="4">
        <f>SUMIFS('Aceite de Oliva'!PA$6:PA$257,'Aceite de Oliva'!$A$6:$A$257,"&gt;="&amp;$A282,'Aceite de Oliva'!$B$6:$B$257,"&lt;="&amp;$B282)</f>
        <v>0</v>
      </c>
      <c r="PB282" s="4">
        <f>SUMIFS('Aceite de Oliva'!PB$6:PB$257,'Aceite de Oliva'!$A$6:$A$257,"&gt;="&amp;$A282,'Aceite de Oliva'!$B$6:$B$257,"&lt;="&amp;$B282)</f>
        <v>0</v>
      </c>
      <c r="PC282" s="4">
        <f>SUMIFS('Aceite de Oliva'!PC$6:PC$257,'Aceite de Oliva'!$A$6:$A$257,"&gt;="&amp;$A282,'Aceite de Oliva'!$B$6:$B$257,"&lt;="&amp;$B282)</f>
        <v>0</v>
      </c>
      <c r="PD282" s="4">
        <f>SUMIFS('Aceite de Oliva'!PD$6:PD$257,'Aceite de Oliva'!$A$6:$A$257,"&gt;="&amp;$A282,'Aceite de Oliva'!$B$6:$B$257,"&lt;="&amp;$B282)</f>
        <v>0</v>
      </c>
      <c r="PH282" s="4">
        <f>SUMIFS('Aceite de Oliva'!PH$6:PH$257,'Aceite de Oliva'!$A$6:$A$257,"&gt;="&amp;$A282,'Aceite de Oliva'!$B$6:$B$257,"&lt;="&amp;$B282)</f>
        <v>0</v>
      </c>
      <c r="PI282" s="4">
        <f>SUMIFS('Aceite de Oliva'!PI$6:PI$257,'Aceite de Oliva'!$A$6:$A$257,"&gt;="&amp;$A282,'Aceite de Oliva'!$B$6:$B$257,"&lt;="&amp;$B282)</f>
        <v>0</v>
      </c>
      <c r="PJ282" s="4">
        <f>SUMIFS('Aceite de Oliva'!PJ$6:PJ$257,'Aceite de Oliva'!$A$6:$A$257,"&gt;="&amp;$A282,'Aceite de Oliva'!$B$6:$B$257,"&lt;="&amp;$B282)</f>
        <v>0</v>
      </c>
      <c r="PK282" s="4">
        <f>SUMIFS('Aceite de Oliva'!PK$6:PK$257,'Aceite de Oliva'!$A$6:$A$257,"&gt;="&amp;$A282,'Aceite de Oliva'!$B$6:$B$257,"&lt;="&amp;$B282)</f>
        <v>0</v>
      </c>
      <c r="PO282" s="4">
        <f>SUMIFS('Aceite de Oliva'!PO$6:PO$257,'Aceite de Oliva'!$A$6:$A$257,"&gt;="&amp;$A282,'Aceite de Oliva'!$B$6:$B$257,"&lt;="&amp;$B282)</f>
        <v>0</v>
      </c>
      <c r="PP282" s="4">
        <f>SUMIFS('Aceite de Oliva'!PP$6:PP$257,'Aceite de Oliva'!$A$6:$A$257,"&gt;="&amp;$A282,'Aceite de Oliva'!$B$6:$B$257,"&lt;="&amp;$B282)</f>
        <v>0</v>
      </c>
      <c r="PQ282" s="4">
        <f>SUMIFS('Aceite de Oliva'!PQ$6:PQ$257,'Aceite de Oliva'!$A$6:$A$257,"&gt;="&amp;$A282,'Aceite de Oliva'!$B$6:$B$257,"&lt;="&amp;$B282)</f>
        <v>0</v>
      </c>
      <c r="PR282" s="4">
        <f>SUMIFS('Aceite de Oliva'!PR$6:PR$257,'Aceite de Oliva'!$A$6:$A$257,"&gt;="&amp;$A282,'Aceite de Oliva'!$B$6:$B$257,"&lt;="&amp;$B282)</f>
        <v>0</v>
      </c>
      <c r="PV282" s="4">
        <f>SUMIFS('Aceite de Oliva'!PV$6:PV$257,'Aceite de Oliva'!$A$6:$A$257,"&gt;="&amp;$A282,'Aceite de Oliva'!$B$6:$B$257,"&lt;="&amp;$B282)</f>
        <v>0</v>
      </c>
      <c r="PW282" s="4">
        <f>SUMIFS('Aceite de Oliva'!PW$6:PW$257,'Aceite de Oliva'!$A$6:$A$257,"&gt;="&amp;$A282,'Aceite de Oliva'!$B$6:$B$257,"&lt;="&amp;$B282)</f>
        <v>0</v>
      </c>
      <c r="PX282" s="4">
        <f>SUMIFS('Aceite de Oliva'!PX$6:PX$257,'Aceite de Oliva'!$A$6:$A$257,"&gt;="&amp;$A282,'Aceite de Oliva'!$B$6:$B$257,"&lt;="&amp;$B282)</f>
        <v>0</v>
      </c>
      <c r="PY282" s="4">
        <f>SUMIFS('Aceite de Oliva'!PY$6:PY$257,'Aceite de Oliva'!$A$6:$A$257,"&gt;="&amp;$A282,'Aceite de Oliva'!$B$6:$B$257,"&lt;="&amp;$B282)</f>
        <v>0</v>
      </c>
      <c r="QC282" s="4">
        <f>SUMIFS('Aceite de Oliva'!QC$6:QC$257,'Aceite de Oliva'!$A$6:$A$257,"&gt;="&amp;$A282,'Aceite de Oliva'!$B$6:$B$257,"&lt;="&amp;$B282)</f>
        <v>0</v>
      </c>
      <c r="QD282" s="4">
        <f>SUMIFS('Aceite de Oliva'!QD$6:QD$257,'Aceite de Oliva'!$A$6:$A$257,"&gt;="&amp;$A282,'Aceite de Oliva'!$B$6:$B$257,"&lt;="&amp;$B282)</f>
        <v>0</v>
      </c>
      <c r="QE282" s="4">
        <f>SUMIFS('Aceite de Oliva'!QE$6:QE$257,'Aceite de Oliva'!$A$6:$A$257,"&gt;="&amp;$A282,'Aceite de Oliva'!$B$6:$B$257,"&lt;="&amp;$B282)</f>
        <v>0</v>
      </c>
      <c r="QF282" s="4">
        <f>SUMIFS('Aceite de Oliva'!QF$6:QF$257,'Aceite de Oliva'!$A$6:$A$257,"&gt;="&amp;$A282,'Aceite de Oliva'!$B$6:$B$257,"&lt;="&amp;$B282)</f>
        <v>0</v>
      </c>
      <c r="QJ282" s="4">
        <f>SUMIFS('Aceite de Oliva'!QJ$6:QJ$257,'Aceite de Oliva'!$A$6:$A$257,"&gt;="&amp;$A282,'Aceite de Oliva'!$B$6:$B$257,"&lt;="&amp;$B282)</f>
        <v>0</v>
      </c>
      <c r="QK282" s="4">
        <f>SUMIFS('Aceite de Oliva'!QK$6:QK$257,'Aceite de Oliva'!$A$6:$A$257,"&gt;="&amp;$A282,'Aceite de Oliva'!$B$6:$B$257,"&lt;="&amp;$B282)</f>
        <v>0</v>
      </c>
      <c r="QL282" s="4">
        <f>SUMIFS('Aceite de Oliva'!QL$6:QL$257,'Aceite de Oliva'!$A$6:$A$257,"&gt;="&amp;$A282,'Aceite de Oliva'!$B$6:$B$257,"&lt;="&amp;$B282)</f>
        <v>0</v>
      </c>
      <c r="QM282" s="4">
        <f>SUMIFS('Aceite de Oliva'!QM$6:QM$257,'Aceite de Oliva'!$A$6:$A$257,"&gt;="&amp;$A282,'Aceite de Oliva'!$B$6:$B$257,"&lt;="&amp;$B282)</f>
        <v>0</v>
      </c>
      <c r="QQ282" s="4">
        <f>SUMIFS('Aceite de Oliva'!QQ$6:QQ$257,'Aceite de Oliva'!$A$6:$A$257,"&gt;="&amp;$A282,'Aceite de Oliva'!$B$6:$B$257,"&lt;="&amp;$B282)</f>
        <v>0</v>
      </c>
      <c r="QR282" s="4">
        <f>SUMIFS('Aceite de Oliva'!QR$6:QR$257,'Aceite de Oliva'!$A$6:$A$257,"&gt;="&amp;$A282,'Aceite de Oliva'!$B$6:$B$257,"&lt;="&amp;$B282)</f>
        <v>0</v>
      </c>
      <c r="QS282" s="4">
        <f>SUMIFS('Aceite de Oliva'!QS$6:QS$257,'Aceite de Oliva'!$A$6:$A$257,"&gt;="&amp;$A282,'Aceite de Oliva'!$B$6:$B$257,"&lt;="&amp;$B282)</f>
        <v>0</v>
      </c>
      <c r="QT282" s="4">
        <f>SUMIFS('Aceite de Oliva'!QT$6:QT$257,'Aceite de Oliva'!$A$6:$A$257,"&gt;="&amp;$A282,'Aceite de Oliva'!$B$6:$B$257,"&lt;="&amp;$B282)</f>
        <v>0</v>
      </c>
      <c r="QX282" s="4">
        <f>SUMIFS('Aceite de Oliva'!QX$6:QX$257,'Aceite de Oliva'!$A$6:$A$257,"&gt;="&amp;$A282,'Aceite de Oliva'!$B$6:$B$257,"&lt;="&amp;$B282)</f>
        <v>0</v>
      </c>
      <c r="QY282" s="4">
        <f>SUMIFS('Aceite de Oliva'!QY$6:QY$257,'Aceite de Oliva'!$A$6:$A$257,"&gt;="&amp;$A282,'Aceite de Oliva'!$B$6:$B$257,"&lt;="&amp;$B282)</f>
        <v>0</v>
      </c>
      <c r="QZ282" s="4">
        <f>SUMIFS('Aceite de Oliva'!QZ$6:QZ$257,'Aceite de Oliva'!$A$6:$A$257,"&gt;="&amp;$A282,'Aceite de Oliva'!$B$6:$B$257,"&lt;="&amp;$B282)</f>
        <v>0</v>
      </c>
      <c r="RA282" s="4">
        <f>SUMIFS('Aceite de Oliva'!RA$6:RA$257,'Aceite de Oliva'!$A$6:$A$257,"&gt;="&amp;$A282,'Aceite de Oliva'!$B$6:$B$257,"&lt;="&amp;$B282)</f>
        <v>0</v>
      </c>
      <c r="RE282" s="4">
        <f>SUMIFS('Aceite de Oliva'!RE$6:RE$257,'Aceite de Oliva'!$A$6:$A$257,"&gt;="&amp;$A282,'Aceite de Oliva'!$B$6:$B$257,"&lt;="&amp;$B282)</f>
        <v>0</v>
      </c>
      <c r="RF282" s="4">
        <f>SUMIFS('Aceite de Oliva'!RF$6:RF$257,'Aceite de Oliva'!$A$6:$A$257,"&gt;="&amp;$A282,'Aceite de Oliva'!$B$6:$B$257,"&lt;="&amp;$B282)</f>
        <v>0</v>
      </c>
      <c r="RG282" s="4">
        <f>SUMIFS('Aceite de Oliva'!RG$6:RG$257,'Aceite de Oliva'!$A$6:$A$257,"&gt;="&amp;$A282,'Aceite de Oliva'!$B$6:$B$257,"&lt;="&amp;$B282)</f>
        <v>0</v>
      </c>
      <c r="RH282" s="4">
        <f>SUMIFS('Aceite de Oliva'!RH$6:RH$257,'Aceite de Oliva'!$A$6:$A$257,"&gt;="&amp;$A282,'Aceite de Oliva'!$B$6:$B$257,"&lt;="&amp;$B282)</f>
        <v>0</v>
      </c>
      <c r="RL282" s="4">
        <f>SUMIFS('Aceite de Oliva'!RL$6:RL$257,'Aceite de Oliva'!$A$6:$A$257,"&gt;="&amp;$A282,'Aceite de Oliva'!$B$6:$B$257,"&lt;="&amp;$B282)</f>
        <v>0</v>
      </c>
      <c r="RM282" s="4">
        <f>SUMIFS('Aceite de Oliva'!RM$6:RM$257,'Aceite de Oliva'!$A$6:$A$257,"&gt;="&amp;$A282,'Aceite de Oliva'!$B$6:$B$257,"&lt;="&amp;$B282)</f>
        <v>0</v>
      </c>
      <c r="RN282" s="4">
        <f>SUMIFS('Aceite de Oliva'!RN$6:RN$257,'Aceite de Oliva'!$A$6:$A$257,"&gt;="&amp;$A282,'Aceite de Oliva'!$B$6:$B$257,"&lt;="&amp;$B282)</f>
        <v>0</v>
      </c>
      <c r="RO282" s="4">
        <f>SUMIFS('Aceite de Oliva'!RO$6:RO$257,'Aceite de Oliva'!$A$6:$A$257,"&gt;="&amp;$A282,'Aceite de Oliva'!$B$6:$B$257,"&lt;="&amp;$B282)</f>
        <v>0</v>
      </c>
      <c r="RS282" s="4">
        <f>SUMIFS('Aceite de Oliva'!RS$6:RS$257,'Aceite de Oliva'!$A$6:$A$257,"&gt;="&amp;$A282,'Aceite de Oliva'!$B$6:$B$257,"&lt;="&amp;$B282)</f>
        <v>0</v>
      </c>
      <c r="RT282" s="4">
        <f>SUMIFS('Aceite de Oliva'!RT$6:RT$257,'Aceite de Oliva'!$A$6:$A$257,"&gt;="&amp;$A282,'Aceite de Oliva'!$B$6:$B$257,"&lt;="&amp;$B282)</f>
        <v>0</v>
      </c>
      <c r="RU282" s="4">
        <f>SUMIFS('Aceite de Oliva'!RU$6:RU$257,'Aceite de Oliva'!$A$6:$A$257,"&gt;="&amp;$A282,'Aceite de Oliva'!$B$6:$B$257,"&lt;="&amp;$B282)</f>
        <v>0</v>
      </c>
      <c r="RV282" s="4">
        <f>SUMIFS('Aceite de Oliva'!RV$6:RV$257,'Aceite de Oliva'!$A$6:$A$257,"&gt;="&amp;$A282,'Aceite de Oliva'!$B$6:$B$257,"&lt;="&amp;$B282)</f>
        <v>0</v>
      </c>
      <c r="RZ282" s="4">
        <f>SUMIFS('Aceite de Oliva'!RZ$6:RZ$257,'Aceite de Oliva'!$A$6:$A$257,"&gt;="&amp;$A282,'Aceite de Oliva'!$B$6:$B$257,"&lt;="&amp;$B282)</f>
        <v>0</v>
      </c>
      <c r="SA282" s="4">
        <f>SUMIFS('Aceite de Oliva'!SA$6:SA$257,'Aceite de Oliva'!$A$6:$A$257,"&gt;="&amp;$A282,'Aceite de Oliva'!$B$6:$B$257,"&lt;="&amp;$B282)</f>
        <v>0</v>
      </c>
      <c r="SB282" s="4">
        <f>SUMIFS('Aceite de Oliva'!SB$6:SB$257,'Aceite de Oliva'!$A$6:$A$257,"&gt;="&amp;$A282,'Aceite de Oliva'!$B$6:$B$257,"&lt;="&amp;$B282)</f>
        <v>0</v>
      </c>
      <c r="SC282" s="4">
        <f>SUMIFS('Aceite de Oliva'!SC$6:SC$257,'Aceite de Oliva'!$A$6:$A$257,"&gt;="&amp;$A282,'Aceite de Oliva'!$B$6:$B$257,"&lt;="&amp;$B282)</f>
        <v>0</v>
      </c>
      <c r="SG282" s="4">
        <f>SUMIFS('Aceite de Oliva'!SG$6:SG$257,'Aceite de Oliva'!$A$6:$A$257,"&gt;="&amp;$A282,'Aceite de Oliva'!$B$6:$B$257,"&lt;="&amp;$B282)</f>
        <v>0</v>
      </c>
      <c r="SH282" s="4">
        <f>SUMIFS('Aceite de Oliva'!SH$6:SH$257,'Aceite de Oliva'!$A$6:$A$257,"&gt;="&amp;$A282,'Aceite de Oliva'!$B$6:$B$257,"&lt;="&amp;$B282)</f>
        <v>0</v>
      </c>
      <c r="SI282" s="4">
        <f>SUMIFS('Aceite de Oliva'!SI$6:SI$257,'Aceite de Oliva'!$A$6:$A$257,"&gt;="&amp;$A282,'Aceite de Oliva'!$B$6:$B$257,"&lt;="&amp;$B282)</f>
        <v>0</v>
      </c>
      <c r="SJ282" s="4">
        <f>SUMIFS('Aceite de Oliva'!SJ$6:SJ$257,'Aceite de Oliva'!$A$6:$A$257,"&gt;="&amp;$A282,'Aceite de Oliva'!$B$6:$B$257,"&lt;="&amp;$B282)</f>
        <v>0</v>
      </c>
      <c r="SN282" s="4">
        <f>SUMIFS('Aceite de Oliva'!SN$6:SN$257,'Aceite de Oliva'!$A$6:$A$257,"&gt;="&amp;$A282,'Aceite de Oliva'!$B$6:$B$257,"&lt;="&amp;$B282)</f>
        <v>0</v>
      </c>
      <c r="SO282" s="4">
        <f>SUMIFS('Aceite de Oliva'!SO$6:SO$257,'Aceite de Oliva'!$A$6:$A$257,"&gt;="&amp;$A282,'Aceite de Oliva'!$B$6:$B$257,"&lt;="&amp;$B282)</f>
        <v>0</v>
      </c>
      <c r="SP282" s="4">
        <f>SUMIFS('Aceite de Oliva'!SP$6:SP$257,'Aceite de Oliva'!$A$6:$A$257,"&gt;="&amp;$A282,'Aceite de Oliva'!$B$6:$B$257,"&lt;="&amp;$B282)</f>
        <v>0</v>
      </c>
      <c r="SQ282" s="4">
        <f>SUMIFS('Aceite de Oliva'!SQ$6:SQ$257,'Aceite de Oliva'!$A$6:$A$257,"&gt;="&amp;$A282,'Aceite de Oliva'!$B$6:$B$257,"&lt;="&amp;$B282)</f>
        <v>0</v>
      </c>
      <c r="SU282" s="4">
        <f>SUMIFS('Aceite de Oliva'!SU$6:SU$257,'Aceite de Oliva'!$A$6:$A$257,"&gt;="&amp;$A282,'Aceite de Oliva'!$B$6:$B$257,"&lt;="&amp;$B282)</f>
        <v>0</v>
      </c>
      <c r="SV282" s="4">
        <f>SUMIFS('Aceite de Oliva'!SV$6:SV$257,'Aceite de Oliva'!$A$6:$A$257,"&gt;="&amp;$A282,'Aceite de Oliva'!$B$6:$B$257,"&lt;="&amp;$B282)</f>
        <v>0</v>
      </c>
      <c r="SW282" s="4">
        <f>SUMIFS('Aceite de Oliva'!SW$6:SW$257,'Aceite de Oliva'!$A$6:$A$257,"&gt;="&amp;$A282,'Aceite de Oliva'!$B$6:$B$257,"&lt;="&amp;$B282)</f>
        <v>0</v>
      </c>
      <c r="SX282" s="4">
        <f>SUMIFS('Aceite de Oliva'!SX$6:SX$257,'Aceite de Oliva'!$A$6:$A$257,"&gt;="&amp;$A282,'Aceite de Oliva'!$B$6:$B$257,"&lt;="&amp;$B282)</f>
        <v>0</v>
      </c>
      <c r="TB282" s="4">
        <f>SUMIFS('Aceite de Oliva'!TB$6:TB$257,'Aceite de Oliva'!$A$6:$A$257,"&gt;="&amp;$A282,'Aceite de Oliva'!$B$6:$B$257,"&lt;="&amp;$B282)</f>
        <v>0.13</v>
      </c>
      <c r="TC282" s="4">
        <f>SUMIFS('Aceite de Oliva'!TC$6:TC$257,'Aceite de Oliva'!$A$6:$A$257,"&gt;="&amp;$A282,'Aceite de Oliva'!$B$6:$B$257,"&lt;="&amp;$B282)</f>
        <v>0.27</v>
      </c>
      <c r="TD282" s="4">
        <f>SUMIFS('Aceite de Oliva'!TD$6:TD$257,'Aceite de Oliva'!$A$6:$A$257,"&gt;="&amp;$A282,'Aceite de Oliva'!$B$6:$B$257,"&lt;="&amp;$B282)</f>
        <v>0.08</v>
      </c>
      <c r="TE282" s="4">
        <f>SUMIFS('Aceite de Oliva'!TE$6:TE$257,'Aceite de Oliva'!$A$6:$A$257,"&gt;="&amp;$A282,'Aceite de Oliva'!$B$6:$B$257,"&lt;="&amp;$B282)</f>
        <v>0</v>
      </c>
      <c r="TI282" s="4">
        <f>SUMIFS('Aceite de Oliva'!TI$6:TI$257,'Aceite de Oliva'!$A$6:$A$257,"&gt;="&amp;$A282,'Aceite de Oliva'!$B$6:$B$257,"&lt;="&amp;$B282)</f>
        <v>0.31</v>
      </c>
      <c r="TJ282" s="4">
        <f>SUMIFS('Aceite de Oliva'!TJ$6:TJ$257,'Aceite de Oliva'!$A$6:$A$257,"&gt;="&amp;$A282,'Aceite de Oliva'!$B$6:$B$257,"&lt;="&amp;$B282)</f>
        <v>1.41</v>
      </c>
      <c r="TK282" s="4">
        <f>SUMIFS('Aceite de Oliva'!TK$6:TK$257,'Aceite de Oliva'!$A$6:$A$257,"&gt;="&amp;$A282,'Aceite de Oliva'!$B$6:$B$257,"&lt;="&amp;$B282)</f>
        <v>0</v>
      </c>
      <c r="TL282" s="4">
        <f>SUMIFS('Aceite de Oliva'!TL$6:TL$257,'Aceite de Oliva'!$A$6:$A$257,"&gt;="&amp;$A282,'Aceite de Oliva'!$B$6:$B$257,"&lt;="&amp;$B282)</f>
        <v>0</v>
      </c>
      <c r="TP282" s="4">
        <f>SUMIFS('Aceite de Oliva'!TP$6:TP$257,'Aceite de Oliva'!$A$6:$A$257,"&gt;="&amp;$A282,'Aceite de Oliva'!$B$6:$B$257,"&lt;="&amp;$B282)</f>
        <v>1.97</v>
      </c>
      <c r="TQ282" s="4">
        <f>SUMIFS('Aceite de Oliva'!TQ$6:TQ$257,'Aceite de Oliva'!$A$6:$A$257,"&gt;="&amp;$A282,'Aceite de Oliva'!$B$6:$B$257,"&lt;="&amp;$B282)</f>
        <v>5.4</v>
      </c>
      <c r="TR282" s="4">
        <f>SUMIFS('Aceite de Oliva'!TR$6:TR$257,'Aceite de Oliva'!$A$6:$A$257,"&gt;="&amp;$A282,'Aceite de Oliva'!$B$6:$B$257,"&lt;="&amp;$B282)</f>
        <v>1.22</v>
      </c>
      <c r="TS282" s="4">
        <f>SUMIFS('Aceite de Oliva'!TS$6:TS$257,'Aceite de Oliva'!$A$6:$A$257,"&gt;="&amp;$A282,'Aceite de Oliva'!$B$6:$B$257,"&lt;="&amp;$B282)</f>
        <v>0</v>
      </c>
      <c r="TW282" s="4">
        <f>SUMIFS('Aceite de Oliva'!TW$6:TW$257,'Aceite de Oliva'!$A$6:$A$257,"&gt;="&amp;$A282,'Aceite de Oliva'!$B$6:$B$257,"&lt;="&amp;$B282)</f>
        <v>0.87</v>
      </c>
      <c r="TX282" s="4">
        <f>SUMIFS('Aceite de Oliva'!TX$6:TX$257,'Aceite de Oliva'!$A$6:$A$257,"&gt;="&amp;$A282,'Aceite de Oliva'!$B$6:$B$257,"&lt;="&amp;$B282)</f>
        <v>0.62</v>
      </c>
      <c r="TY282" s="4">
        <f>SUMIFS('Aceite de Oliva'!TY$6:TY$257,'Aceite de Oliva'!$A$6:$A$257,"&gt;="&amp;$A282,'Aceite de Oliva'!$B$6:$B$257,"&lt;="&amp;$B282)</f>
        <v>0.95</v>
      </c>
      <c r="TZ282" s="4">
        <f>SUMIFS('Aceite de Oliva'!TZ$6:TZ$257,'Aceite de Oliva'!$A$6:$A$257,"&gt;="&amp;$A282,'Aceite de Oliva'!$B$6:$B$257,"&lt;="&amp;$B282)</f>
        <v>0.3</v>
      </c>
      <c r="UD282" s="4">
        <f>SUMIFS('Aceite de Oliva'!UD$6:UD$257,'Aceite de Oliva'!$A$6:$A$257,"&gt;="&amp;$A282,'Aceite de Oliva'!$B$6:$B$257,"&lt;="&amp;$B282)</f>
        <v>2.8899999999999997</v>
      </c>
      <c r="UE282" s="4">
        <f>SUMIFS('Aceite de Oliva'!UE$6:UE$257,'Aceite de Oliva'!$A$6:$A$257,"&gt;="&amp;$A282,'Aceite de Oliva'!$B$6:$B$257,"&lt;="&amp;$B282)</f>
        <v>0</v>
      </c>
      <c r="UF282" s="4">
        <f>SUMIFS('Aceite de Oliva'!UF$6:UF$257,'Aceite de Oliva'!$A$6:$A$257,"&gt;="&amp;$A282,'Aceite de Oliva'!$B$6:$B$257,"&lt;="&amp;$B282)</f>
        <v>3.89</v>
      </c>
      <c r="UG282" s="4">
        <f>SUMIFS('Aceite de Oliva'!UG$6:UG$257,'Aceite de Oliva'!$A$6:$A$257,"&gt;="&amp;$A282,'Aceite de Oliva'!$B$6:$B$257,"&lt;="&amp;$B282)</f>
        <v>2.19</v>
      </c>
      <c r="UK282" s="4">
        <f>SUMIFS('Aceite de Oliva'!UK$6:UK$257,'Aceite de Oliva'!$A$6:$A$257,"&gt;="&amp;$A282,'Aceite de Oliva'!$B$6:$B$257,"&lt;="&amp;$B282)</f>
        <v>1.48</v>
      </c>
      <c r="UL282" s="4">
        <f>SUMIFS('Aceite de Oliva'!UL$6:UL$257,'Aceite de Oliva'!$A$6:$A$257,"&gt;="&amp;$A282,'Aceite de Oliva'!$B$6:$B$257,"&lt;="&amp;$B282)</f>
        <v>1.1099999999999999</v>
      </c>
      <c r="UM282" s="4">
        <f>SUMIFS('Aceite de Oliva'!UM$6:UM$257,'Aceite de Oliva'!$A$6:$A$257,"&gt;="&amp;$A282,'Aceite de Oliva'!$B$6:$B$257,"&lt;="&amp;$B282)</f>
        <v>1.9000000000000001</v>
      </c>
      <c r="UN282" s="4">
        <f>SUMIFS('Aceite de Oliva'!UN$6:UN$257,'Aceite de Oliva'!$A$6:$A$257,"&gt;="&amp;$A282,'Aceite de Oliva'!$B$6:$B$257,"&lt;="&amp;$B282)</f>
        <v>1.08</v>
      </c>
      <c r="UR282" s="4">
        <f>SUMIFS('Aceite de Oliva'!UR$6:UR$257,'Aceite de Oliva'!$A$6:$A$257,"&gt;="&amp;$A282,'Aceite de Oliva'!$B$6:$B$257,"&lt;="&amp;$B282)</f>
        <v>3.01</v>
      </c>
      <c r="US282" s="4">
        <f>SUMIFS('Aceite de Oliva'!US$6:US$257,'Aceite de Oliva'!$A$6:$A$257,"&gt;="&amp;$A282,'Aceite de Oliva'!$B$6:$B$257,"&lt;="&amp;$B282)</f>
        <v>6.46</v>
      </c>
      <c r="UT282" s="4">
        <f>SUMIFS('Aceite de Oliva'!UT$6:UT$257,'Aceite de Oliva'!$A$6:$A$257,"&gt;="&amp;$A282,'Aceite de Oliva'!$B$6:$B$257,"&lt;="&amp;$B282)</f>
        <v>1.28</v>
      </c>
      <c r="UU282" s="4">
        <f>SUMIFS('Aceite de Oliva'!UU$6:UU$257,'Aceite de Oliva'!$A$6:$A$257,"&gt;="&amp;$A282,'Aceite de Oliva'!$B$6:$B$257,"&lt;="&amp;$B282)</f>
        <v>0.56999999999999995</v>
      </c>
      <c r="UY282" s="4">
        <f>SUMIFS('Aceite de Oliva'!UY$6:UY$257,'Aceite de Oliva'!$A$6:$A$257,"&gt;="&amp;$A282,'Aceite de Oliva'!$B$6:$B$257,"&lt;="&amp;$B282)</f>
        <v>3.9700000000000006</v>
      </c>
      <c r="UZ282" s="4">
        <f>SUMIFS('Aceite de Oliva'!UZ$6:UZ$257,'Aceite de Oliva'!$A$6:$A$257,"&gt;="&amp;$A282,'Aceite de Oliva'!$B$6:$B$257,"&lt;="&amp;$B282)</f>
        <v>6.45</v>
      </c>
      <c r="VA282" s="4">
        <f>SUMIFS('Aceite de Oliva'!VA$6:VA$257,'Aceite de Oliva'!$A$6:$A$257,"&gt;="&amp;$A282,'Aceite de Oliva'!$B$6:$B$257,"&lt;="&amp;$B282)</f>
        <v>3.82</v>
      </c>
      <c r="VB282" s="4">
        <f>SUMIFS('Aceite de Oliva'!VB$6:VB$257,'Aceite de Oliva'!$A$6:$A$257,"&gt;="&amp;$A282,'Aceite de Oliva'!$B$6:$B$257,"&lt;="&amp;$B282)</f>
        <v>1.05</v>
      </c>
      <c r="VF282" s="4">
        <f>SUMIFS('Aceite de Oliva'!VF$6:VF$257,'Aceite de Oliva'!$A$6:$A$257,"&gt;="&amp;$A282,'Aceite de Oliva'!$B$6:$B$257,"&lt;="&amp;$B282)</f>
        <v>3.49</v>
      </c>
      <c r="VG282" s="4">
        <f>SUMIFS('Aceite de Oliva'!VG$6:VG$257,'Aceite de Oliva'!$A$6:$A$257,"&gt;="&amp;$A282,'Aceite de Oliva'!$B$6:$B$257,"&lt;="&amp;$B282)</f>
        <v>3.7800000000000002</v>
      </c>
      <c r="VH282" s="4">
        <f>SUMIFS('Aceite de Oliva'!VH$6:VH$257,'Aceite de Oliva'!$A$6:$A$257,"&gt;="&amp;$A282,'Aceite de Oliva'!$B$6:$B$257,"&lt;="&amp;$B282)</f>
        <v>3.51</v>
      </c>
      <c r="VI282" s="4">
        <f>SUMIFS('Aceite de Oliva'!VI$6:VI$257,'Aceite de Oliva'!$A$6:$A$257,"&gt;="&amp;$A282,'Aceite de Oliva'!$B$6:$B$257,"&lt;="&amp;$B282)</f>
        <v>3.02</v>
      </c>
      <c r="VM282" s="4">
        <f>SUMIFS('Aceite de Oliva'!VM$6:VM$257,'Aceite de Oliva'!$A$6:$A$257,"&gt;="&amp;$A282,'Aceite de Oliva'!$B$6:$B$257,"&lt;="&amp;$B282)</f>
        <v>2.8499999999999996</v>
      </c>
      <c r="VN282" s="4">
        <f>SUMIFS('Aceite de Oliva'!VN$6:VN$257,'Aceite de Oliva'!$A$6:$A$257,"&gt;="&amp;$A282,'Aceite de Oliva'!$B$6:$B$257,"&lt;="&amp;$B282)</f>
        <v>2.5299999999999998</v>
      </c>
      <c r="VO282" s="4">
        <f>SUMIFS('Aceite de Oliva'!VO$6:VO$257,'Aceite de Oliva'!$A$6:$A$257,"&gt;="&amp;$A282,'Aceite de Oliva'!$B$6:$B$257,"&lt;="&amp;$B282)</f>
        <v>2.9299999999999997</v>
      </c>
      <c r="VP282" s="4">
        <f>SUMIFS('Aceite de Oliva'!VP$6:VP$257,'Aceite de Oliva'!$A$6:$A$257,"&gt;="&amp;$A282,'Aceite de Oliva'!$B$6:$B$257,"&lt;="&amp;$B282)</f>
        <v>3.7699999999999996</v>
      </c>
      <c r="VT282" s="4">
        <f>SUMIFS('Aceite de Oliva'!VT$6:VT$257,'Aceite de Oliva'!$A$6:$A$257,"&gt;="&amp;$A282,'Aceite de Oliva'!$B$6:$B$257,"&lt;="&amp;$B282)</f>
        <v>0.84000000000000008</v>
      </c>
      <c r="VU282" s="4">
        <f>SUMIFS('Aceite de Oliva'!VU$6:VU$257,'Aceite de Oliva'!$A$6:$A$257,"&gt;="&amp;$A282,'Aceite de Oliva'!$B$6:$B$257,"&lt;="&amp;$B282)</f>
        <v>1.38</v>
      </c>
      <c r="VV282" s="4">
        <f>SUMIFS('Aceite de Oliva'!VV$6:VV$257,'Aceite de Oliva'!$A$6:$A$257,"&gt;="&amp;$A282,'Aceite de Oliva'!$B$6:$B$257,"&lt;="&amp;$B282)</f>
        <v>0.21</v>
      </c>
      <c r="VW282" s="4">
        <f>SUMIFS('Aceite de Oliva'!VW$6:VW$257,'Aceite de Oliva'!$A$6:$A$257,"&gt;="&amp;$A282,'Aceite de Oliva'!$B$6:$B$257,"&lt;="&amp;$B282)</f>
        <v>0</v>
      </c>
      <c r="WA282" s="4">
        <f>SUMIFS('Aceite de Oliva'!WA$6:WA$257,'Aceite de Oliva'!$A$6:$A$257,"&gt;="&amp;$A282,'Aceite de Oliva'!$B$6:$B$257,"&lt;="&amp;$B282)</f>
        <v>0.60000000000000009</v>
      </c>
      <c r="WB282" s="4">
        <f>SUMIFS('Aceite de Oliva'!WB$6:WB$257,'Aceite de Oliva'!$A$6:$A$257,"&gt;="&amp;$A282,'Aceite de Oliva'!$B$6:$B$257,"&lt;="&amp;$B282)</f>
        <v>0.25</v>
      </c>
      <c r="WC282" s="4">
        <f>SUMIFS('Aceite de Oliva'!WC$6:WC$257,'Aceite de Oliva'!$A$6:$A$257,"&gt;="&amp;$A282,'Aceite de Oliva'!$B$6:$B$257,"&lt;="&amp;$B282)</f>
        <v>0.32</v>
      </c>
      <c r="WD282" s="4">
        <f>SUMIFS('Aceite de Oliva'!WD$6:WD$257,'Aceite de Oliva'!$A$6:$A$257,"&gt;="&amp;$A282,'Aceite de Oliva'!$B$6:$B$257,"&lt;="&amp;$B282)</f>
        <v>0</v>
      </c>
      <c r="WH282" s="4">
        <f>SUMIFS('Aceite de Oliva'!WH$6:WH$257,'Aceite de Oliva'!$A$6:$A$257,"&gt;="&amp;$A282,'Aceite de Oliva'!$B$6:$B$257,"&lt;="&amp;$B282)</f>
        <v>0.42000000000000004</v>
      </c>
      <c r="WI282" s="4">
        <f>SUMIFS('Aceite de Oliva'!WI$6:WI$257,'Aceite de Oliva'!$A$6:$A$257,"&gt;="&amp;$A282,'Aceite de Oliva'!$B$6:$B$257,"&lt;="&amp;$B282)</f>
        <v>0.77</v>
      </c>
      <c r="WJ282" s="4">
        <f>SUMIFS('Aceite de Oliva'!WJ$6:WJ$257,'Aceite de Oliva'!$A$6:$A$257,"&gt;="&amp;$A282,'Aceite de Oliva'!$B$6:$B$257,"&lt;="&amp;$B282)</f>
        <v>0.46</v>
      </c>
      <c r="WK282" s="4">
        <f>SUMIFS('Aceite de Oliva'!WK$6:WK$257,'Aceite de Oliva'!$A$6:$A$257,"&gt;="&amp;$A282,'Aceite de Oliva'!$B$6:$B$257,"&lt;="&amp;$B282)</f>
        <v>0</v>
      </c>
      <c r="WO282" s="4">
        <f>SUMIFS('Aceite de Oliva'!WO$6:WO$257,'Aceite de Oliva'!$A$6:$A$257,"&gt;="&amp;$A282,'Aceite de Oliva'!$B$6:$B$257,"&lt;="&amp;$B282)</f>
        <v>0.05</v>
      </c>
      <c r="WP282" s="4">
        <f>SUMIFS('Aceite de Oliva'!WP$6:WP$257,'Aceite de Oliva'!$A$6:$A$257,"&gt;="&amp;$A282,'Aceite de Oliva'!$B$6:$B$257,"&lt;="&amp;$B282)</f>
        <v>0</v>
      </c>
      <c r="WQ282" s="4">
        <f>SUMIFS('Aceite de Oliva'!WQ$6:WQ$257,'Aceite de Oliva'!$A$6:$A$257,"&gt;="&amp;$A282,'Aceite de Oliva'!$B$6:$B$257,"&lt;="&amp;$B282)</f>
        <v>7.0000000000000007E-2</v>
      </c>
      <c r="WR282" s="4">
        <f>SUMIFS('Aceite de Oliva'!WR$6:WR$257,'Aceite de Oliva'!$A$6:$A$257,"&gt;="&amp;$A282,'Aceite de Oliva'!$B$6:$B$257,"&lt;="&amp;$B282)</f>
        <v>0</v>
      </c>
      <c r="WV282" s="4">
        <f>SUMIFS('Aceite de Oliva'!WV$6:WV$257,'Aceite de Oliva'!$A$6:$A$257,"&gt;="&amp;$A282,'Aceite de Oliva'!$B$6:$B$257,"&lt;="&amp;$B282)</f>
        <v>0.90999999999999992</v>
      </c>
      <c r="WW282" s="4">
        <f>SUMIFS('Aceite de Oliva'!WW$6:WW$257,'Aceite de Oliva'!$A$6:$A$257,"&gt;="&amp;$A282,'Aceite de Oliva'!$B$6:$B$257,"&lt;="&amp;$B282)</f>
        <v>1.27</v>
      </c>
      <c r="WX282" s="4">
        <f>SUMIFS('Aceite de Oliva'!WX$6:WX$257,'Aceite de Oliva'!$A$6:$A$257,"&gt;="&amp;$A282,'Aceite de Oliva'!$B$6:$B$257,"&lt;="&amp;$B282)</f>
        <v>0.13</v>
      </c>
      <c r="WY282" s="4">
        <f>SUMIFS('Aceite de Oliva'!WY$6:WY$257,'Aceite de Oliva'!$A$6:$A$257,"&gt;="&amp;$A282,'Aceite de Oliva'!$B$6:$B$257,"&lt;="&amp;$B282)</f>
        <v>2.5299999999999998</v>
      </c>
      <c r="XC282" s="4">
        <f>SUMIFS('Aceite de Oliva'!XC$6:XC$257,'Aceite de Oliva'!$A$6:$A$257,"&gt;="&amp;$A282,'Aceite de Oliva'!$B$6:$B$257,"&lt;="&amp;$B282)</f>
        <v>0.4</v>
      </c>
      <c r="XD282" s="4">
        <f>SUMIFS('Aceite de Oliva'!XD$6:XD$257,'Aceite de Oliva'!$A$6:$A$257,"&gt;="&amp;$A282,'Aceite de Oliva'!$B$6:$B$257,"&lt;="&amp;$B282)</f>
        <v>0</v>
      </c>
      <c r="XE282" s="4">
        <f>SUMIFS('Aceite de Oliva'!XE$6:XE$257,'Aceite de Oliva'!$A$6:$A$257,"&gt;="&amp;$A282,'Aceite de Oliva'!$B$6:$B$257,"&lt;="&amp;$B282)</f>
        <v>0.53</v>
      </c>
      <c r="XF282" s="4">
        <f>SUMIFS('Aceite de Oliva'!XF$6:XF$257,'Aceite de Oliva'!$A$6:$A$257,"&gt;="&amp;$A282,'Aceite de Oliva'!$B$6:$B$257,"&lt;="&amp;$B282)</f>
        <v>0</v>
      </c>
      <c r="XJ282" s="4">
        <f>SUMIFS('Aceite de Oliva'!XJ$6:XJ$257,'Aceite de Oliva'!$A$6:$A$257,"&gt;="&amp;$A282,'Aceite de Oliva'!$B$6:$B$257,"&lt;="&amp;$B282)</f>
        <v>2.25</v>
      </c>
      <c r="XK282" s="4">
        <f>SUMIFS('Aceite de Oliva'!XK$6:XK$257,'Aceite de Oliva'!$A$6:$A$257,"&gt;="&amp;$A282,'Aceite de Oliva'!$B$6:$B$257,"&lt;="&amp;$B282)</f>
        <v>7.8800000000000008</v>
      </c>
      <c r="XL282" s="4">
        <f>SUMIFS('Aceite de Oliva'!XL$6:XL$257,'Aceite de Oliva'!$A$6:$A$257,"&gt;="&amp;$A282,'Aceite de Oliva'!$B$6:$B$257,"&lt;="&amp;$B282)</f>
        <v>0.17</v>
      </c>
      <c r="XM282" s="4">
        <f>SUMIFS('Aceite de Oliva'!XM$6:XM$257,'Aceite de Oliva'!$A$6:$A$257,"&gt;="&amp;$A282,'Aceite de Oliva'!$B$6:$B$257,"&lt;="&amp;$B282)</f>
        <v>0</v>
      </c>
      <c r="XQ282" s="4">
        <f>SUMIFS('Aceite de Oliva'!XQ$6:XQ$257,'Aceite de Oliva'!$A$6:$A$257,"&gt;="&amp;$A282,'Aceite de Oliva'!$B$6:$B$257,"&lt;="&amp;$B282)</f>
        <v>0.68</v>
      </c>
      <c r="XR282" s="4">
        <f>SUMIFS('Aceite de Oliva'!XR$6:XR$257,'Aceite de Oliva'!$A$6:$A$257,"&gt;="&amp;$A282,'Aceite de Oliva'!$B$6:$B$257,"&lt;="&amp;$B282)</f>
        <v>0.76</v>
      </c>
      <c r="XS282" s="4">
        <f>SUMIFS('Aceite de Oliva'!XS$6:XS$257,'Aceite de Oliva'!$A$6:$A$257,"&gt;="&amp;$A282,'Aceite de Oliva'!$B$6:$B$257,"&lt;="&amp;$B282)</f>
        <v>0</v>
      </c>
      <c r="XT282" s="4">
        <f>SUMIFS('Aceite de Oliva'!XT$6:XT$257,'Aceite de Oliva'!$A$6:$A$257,"&gt;="&amp;$A282,'Aceite de Oliva'!$B$6:$B$257,"&lt;="&amp;$B282)</f>
        <v>2.4700000000000002</v>
      </c>
      <c r="XX282" s="4">
        <f>SUMIFS('Aceite de Oliva'!XX$6:XX$257,'Aceite de Oliva'!$A$6:$A$257,"&gt;="&amp;$A282,'Aceite de Oliva'!$B$6:$B$257,"&lt;="&amp;$B282)</f>
        <v>0.44</v>
      </c>
      <c r="XY282" s="4">
        <f>SUMIFS('Aceite de Oliva'!XY$6:XY$257,'Aceite de Oliva'!$A$6:$A$257,"&gt;="&amp;$A282,'Aceite de Oliva'!$B$6:$B$257,"&lt;="&amp;$B282)</f>
        <v>0</v>
      </c>
      <c r="XZ282" s="4">
        <f>SUMIFS('Aceite de Oliva'!XZ$6:XZ$257,'Aceite de Oliva'!$A$6:$A$257,"&gt;="&amp;$A282,'Aceite de Oliva'!$B$6:$B$257,"&lt;="&amp;$B282)</f>
        <v>0.56999999999999995</v>
      </c>
      <c r="YA282" s="4">
        <f>SUMIFS('Aceite de Oliva'!YA$6:YA$257,'Aceite de Oliva'!$A$6:$A$257,"&gt;="&amp;$A282,'Aceite de Oliva'!$B$6:$B$257,"&lt;="&amp;$B282)</f>
        <v>0.99</v>
      </c>
    </row>
    <row r="283" spans="1:651" x14ac:dyDescent="0.25">
      <c r="A283" s="9">
        <f>'TAM Aceite de Oliva'!B31</f>
        <v>10</v>
      </c>
      <c r="B283" s="9">
        <f>'TAM Aceite de Oliva'!C31</f>
        <v>10.25</v>
      </c>
      <c r="C283" s="9"/>
      <c r="D283" s="4">
        <f>SUMIFS('Aceite de Oliva'!D$6:D$257,'Aceite de Oliva'!$A$6:$A$257,"&gt;="&amp;$A283,'Aceite de Oliva'!$B$6:$B$257,"&lt;="&amp;$B283)</f>
        <v>0</v>
      </c>
      <c r="E283" s="4">
        <f>SUMIFS('Aceite de Oliva'!E$6:E$257,'Aceite de Oliva'!$A$6:$A$257,"&gt;="&amp;$A283,'Aceite de Oliva'!$B$6:$B$257,"&lt;="&amp;$B283)</f>
        <v>0</v>
      </c>
      <c r="F283" s="4">
        <f>SUMIFS('Aceite de Oliva'!F$6:F$257,'Aceite de Oliva'!$A$6:$A$257,"&gt;="&amp;$A283,'Aceite de Oliva'!$B$6:$B$257,"&lt;="&amp;$B283)</f>
        <v>0</v>
      </c>
      <c r="G283" s="4">
        <f>SUMIFS('Aceite de Oliva'!G$6:G$257,'Aceite de Oliva'!$A$6:$A$257,"&gt;="&amp;$A283,'Aceite de Oliva'!$B$6:$B$257,"&lt;="&amp;$B283)</f>
        <v>0</v>
      </c>
      <c r="H283" s="9"/>
      <c r="I283" s="9"/>
      <c r="J283" s="9"/>
      <c r="K283" s="4">
        <f>SUMIFS('Aceite de Oliva'!K$6:K$257,'Aceite de Oliva'!$A$6:$A$257,"&gt;="&amp;$A283,'Aceite de Oliva'!$B$6:$B$257,"&lt;="&amp;$B283)</f>
        <v>0</v>
      </c>
      <c r="L283" s="4">
        <f>SUMIFS('Aceite de Oliva'!L$6:L$257,'Aceite de Oliva'!$A$6:$A$257,"&gt;="&amp;$A283,'Aceite de Oliva'!$B$6:$B$257,"&lt;="&amp;$B283)</f>
        <v>0</v>
      </c>
      <c r="M283" s="4">
        <f>SUMIFS('Aceite de Oliva'!M$6:M$257,'Aceite de Oliva'!$A$6:$A$257,"&gt;="&amp;$A283,'Aceite de Oliva'!$B$6:$B$257,"&lt;="&amp;$B283)</f>
        <v>0</v>
      </c>
      <c r="N283" s="4">
        <f>SUMIFS('Aceite de Oliva'!N$6:N$257,'Aceite de Oliva'!$A$6:$A$257,"&gt;="&amp;$A283,'Aceite de Oliva'!$B$6:$B$257,"&lt;="&amp;$B283)</f>
        <v>0</v>
      </c>
      <c r="O283" s="9"/>
      <c r="P283" s="9"/>
      <c r="Q283" s="9"/>
      <c r="R283" s="4">
        <f>SUMIFS('Aceite de Oliva'!R$6:R$257,'Aceite de Oliva'!$A$6:$A$257,"&gt;="&amp;$A283,'Aceite de Oliva'!$B$6:$B$257,"&lt;="&amp;$B283)</f>
        <v>0</v>
      </c>
      <c r="S283" s="4">
        <f>SUMIFS('Aceite de Oliva'!S$6:S$257,'Aceite de Oliva'!$A$6:$A$257,"&gt;="&amp;$A283,'Aceite de Oliva'!$B$6:$B$257,"&lt;="&amp;$B283)</f>
        <v>0</v>
      </c>
      <c r="T283" s="4">
        <f>SUMIFS('Aceite de Oliva'!T$6:T$257,'Aceite de Oliva'!$A$6:$A$257,"&gt;="&amp;$A283,'Aceite de Oliva'!$B$6:$B$257,"&lt;="&amp;$B283)</f>
        <v>0</v>
      </c>
      <c r="U283" s="4">
        <f>SUMIFS('Aceite de Oliva'!U$6:U$257,'Aceite de Oliva'!$A$6:$A$257,"&gt;="&amp;$A283,'Aceite de Oliva'!$B$6:$B$257,"&lt;="&amp;$B283)</f>
        <v>0</v>
      </c>
      <c r="V283" s="9"/>
      <c r="W283" s="9"/>
      <c r="X283" s="9"/>
      <c r="Y283" s="4">
        <f>SUMIFS('Aceite de Oliva'!Y$6:Y$257,'Aceite de Oliva'!$A$6:$A$257,"&gt;="&amp;$A283,'Aceite de Oliva'!$B$6:$B$257,"&lt;="&amp;$B283)</f>
        <v>0</v>
      </c>
      <c r="Z283" s="4">
        <f>SUMIFS('Aceite de Oliva'!Z$6:Z$257,'Aceite de Oliva'!$A$6:$A$257,"&gt;="&amp;$A283,'Aceite de Oliva'!$B$6:$B$257,"&lt;="&amp;$B283)</f>
        <v>0</v>
      </c>
      <c r="AA283" s="4">
        <f>SUMIFS('Aceite de Oliva'!AA$6:AA$257,'Aceite de Oliva'!$A$6:$A$257,"&gt;="&amp;$A283,'Aceite de Oliva'!$B$6:$B$257,"&lt;="&amp;$B283)</f>
        <v>0</v>
      </c>
      <c r="AB283" s="4">
        <f>SUMIFS('Aceite de Oliva'!AB$6:AB$257,'Aceite de Oliva'!$A$6:$A$257,"&gt;="&amp;$A283,'Aceite de Oliva'!$B$6:$B$257,"&lt;="&amp;$B283)</f>
        <v>0</v>
      </c>
      <c r="AC283" s="9"/>
      <c r="AD283" s="9"/>
      <c r="AE283" s="9"/>
      <c r="AF283" s="4">
        <f>SUMIFS('Aceite de Oliva'!AF$6:AF$257,'Aceite de Oliva'!$A$6:$A$257,"&gt;="&amp;$A283,'Aceite de Oliva'!$B$6:$B$257,"&lt;="&amp;$B283)</f>
        <v>0</v>
      </c>
      <c r="AG283" s="4">
        <f>SUMIFS('Aceite de Oliva'!AG$6:AG$257,'Aceite de Oliva'!$A$6:$A$257,"&gt;="&amp;$A283,'Aceite de Oliva'!$B$6:$B$257,"&lt;="&amp;$B283)</f>
        <v>0</v>
      </c>
      <c r="AH283" s="4">
        <f>SUMIFS('Aceite de Oliva'!AH$6:AH$257,'Aceite de Oliva'!$A$6:$A$257,"&gt;="&amp;$A283,'Aceite de Oliva'!$B$6:$B$257,"&lt;="&amp;$B283)</f>
        <v>0</v>
      </c>
      <c r="AI283" s="4">
        <f>SUMIFS('Aceite de Oliva'!AI$6:AI$257,'Aceite de Oliva'!$A$6:$A$257,"&gt;="&amp;$A283,'Aceite de Oliva'!$B$6:$B$257,"&lt;="&amp;$B283)</f>
        <v>0</v>
      </c>
      <c r="AJ283" s="9"/>
      <c r="AK283" s="9"/>
      <c r="AL283" s="9"/>
      <c r="AM283" s="4">
        <f>SUMIFS('Aceite de Oliva'!AM$6:AM$257,'Aceite de Oliva'!$A$6:$A$257,"&gt;="&amp;$A283,'Aceite de Oliva'!$B$6:$B$257,"&lt;="&amp;$B283)</f>
        <v>0</v>
      </c>
      <c r="AN283" s="4">
        <f>SUMIFS('Aceite de Oliva'!AN$6:AN$257,'Aceite de Oliva'!$A$6:$A$257,"&gt;="&amp;$A283,'Aceite de Oliva'!$B$6:$B$257,"&lt;="&amp;$B283)</f>
        <v>0</v>
      </c>
      <c r="AO283" s="4">
        <f>SUMIFS('Aceite de Oliva'!AO$6:AO$257,'Aceite de Oliva'!$A$6:$A$257,"&gt;="&amp;$A283,'Aceite de Oliva'!$B$6:$B$257,"&lt;="&amp;$B283)</f>
        <v>0</v>
      </c>
      <c r="AP283" s="4">
        <f>SUMIFS('Aceite de Oliva'!AP$6:AP$257,'Aceite de Oliva'!$A$6:$A$257,"&gt;="&amp;$A283,'Aceite de Oliva'!$B$6:$B$257,"&lt;="&amp;$B283)</f>
        <v>0</v>
      </c>
      <c r="AQ283" s="9"/>
      <c r="AR283" s="9"/>
      <c r="AT283" s="4">
        <f>SUMIFS('Aceite de Oliva'!AT$6:AT$257,'Aceite de Oliva'!$A$6:$A$257,"&gt;="&amp;$A283,'Aceite de Oliva'!$B$6:$B$257,"&lt;="&amp;$B283)</f>
        <v>0</v>
      </c>
      <c r="AU283" s="4">
        <f>SUMIFS('Aceite de Oliva'!AU$6:AU$257,'Aceite de Oliva'!$A$6:$A$257,"&gt;="&amp;$A283,'Aceite de Oliva'!$B$6:$B$257,"&lt;="&amp;$B283)</f>
        <v>0</v>
      </c>
      <c r="AV283" s="4">
        <f>SUMIFS('Aceite de Oliva'!AV$6:AV$257,'Aceite de Oliva'!$A$6:$A$257,"&gt;="&amp;$A283,'Aceite de Oliva'!$B$6:$B$257,"&lt;="&amp;$B283)</f>
        <v>0</v>
      </c>
      <c r="AW283" s="4">
        <f>SUMIFS('Aceite de Oliva'!AW$6:AW$257,'Aceite de Oliva'!$A$6:$A$257,"&gt;="&amp;$A283,'Aceite de Oliva'!$B$6:$B$257,"&lt;="&amp;$B283)</f>
        <v>0</v>
      </c>
      <c r="BA283" s="4">
        <f>SUMIFS('Aceite de Oliva'!BA$6:BA$257,'Aceite de Oliva'!$A$6:$A$257,"&gt;="&amp;A283,'Aceite de Oliva'!$B$6:$B$257,"&lt;="&amp;B283)</f>
        <v>0</v>
      </c>
      <c r="BB283" s="4">
        <f>SUMIFS('Aceite de Oliva'!BB$6:BB$257,'Aceite de Oliva'!$A$6:$A$257,"&gt;="&amp;$A283,'Aceite de Oliva'!$B$6:$B$257,"&lt;="&amp;$B283)</f>
        <v>0</v>
      </c>
      <c r="BC283" s="4">
        <f>SUMIFS('Aceite de Oliva'!BC$6:BC$257,'Aceite de Oliva'!$A$6:$A$257,"&gt;="&amp;$A283,'Aceite de Oliva'!$B$6:$B$257,"&lt;="&amp;$B283)</f>
        <v>0</v>
      </c>
      <c r="BD283" s="4">
        <f>SUMIFS('Aceite de Oliva'!BD$6:BD$257,'Aceite de Oliva'!$A$6:$A$257,"&gt;="&amp;$A283,'Aceite de Oliva'!$B$6:$B$257,"&lt;="&amp;$B283)</f>
        <v>0</v>
      </c>
      <c r="BH283" s="4">
        <f>SUMIFS('Aceite de Oliva'!BH$6:BH$257,'Aceite de Oliva'!$A$6:$A$257,"&gt;="&amp;$A283,'Aceite de Oliva'!$B$6:$B$257,"&lt;="&amp;$B283)</f>
        <v>0</v>
      </c>
      <c r="BI283" s="4">
        <f>SUMIFS('Aceite de Oliva'!BI$6:BI$257,'Aceite de Oliva'!$A$6:$A$257,"&gt;="&amp;$A283,'Aceite de Oliva'!$B$6:$B$257,"&lt;="&amp;$B283)</f>
        <v>0</v>
      </c>
      <c r="BJ283" s="4">
        <f>SUMIFS('Aceite de Oliva'!BJ$6:BJ$257,'Aceite de Oliva'!$A$6:$A$257,"&gt;="&amp;$A283,'Aceite de Oliva'!$B$6:$B$257,"&lt;="&amp;$B283)</f>
        <v>0</v>
      </c>
      <c r="BK283" s="4">
        <f>SUMIFS('Aceite de Oliva'!BK$6:BK$257,'Aceite de Oliva'!$A$6:$A$257,"&gt;="&amp;$A283,'Aceite de Oliva'!$B$6:$B$257,"&lt;="&amp;$B283)</f>
        <v>0</v>
      </c>
      <c r="BO283" s="4">
        <f>SUMIFS('Aceite de Oliva'!BO$6:BO$257,'Aceite de Oliva'!$A$6:$A$257,"&gt;="&amp;$A283,'Aceite de Oliva'!$B$6:$B$257,"&lt;="&amp;$B283)</f>
        <v>0</v>
      </c>
      <c r="BP283" s="4">
        <f>SUMIFS('Aceite de Oliva'!BP$6:BP$257,'Aceite de Oliva'!$A$6:$A$257,"&gt;="&amp;$A283,'Aceite de Oliva'!$B$6:$B$257,"&lt;="&amp;$B283)</f>
        <v>0</v>
      </c>
      <c r="BQ283" s="4">
        <f>SUMIFS('Aceite de Oliva'!BQ$6:BQ$257,'Aceite de Oliva'!$A$6:$A$257,"&gt;="&amp;$A283,'Aceite de Oliva'!$B$6:$B$257,"&lt;="&amp;$B283)</f>
        <v>0</v>
      </c>
      <c r="BR283" s="4">
        <f>SUMIFS('Aceite de Oliva'!BR$6:BR$257,'Aceite de Oliva'!$A$6:$A$257,"&gt;="&amp;$A283,'Aceite de Oliva'!$B$6:$B$257,"&lt;="&amp;$B283)</f>
        <v>0</v>
      </c>
      <c r="BV283" s="4">
        <f>SUMIFS('Aceite de Oliva'!BV$6:BV$257,'Aceite de Oliva'!$A$6:$A$257,"&gt;="&amp;$A283,'Aceite de Oliva'!$B$6:$B$257,"&lt;="&amp;$B283)</f>
        <v>0</v>
      </c>
      <c r="BW283" s="4">
        <f>SUMIFS('Aceite de Oliva'!BW$6:BW$257,'Aceite de Oliva'!$A$6:$A$257,"&gt;="&amp;$A283,'Aceite de Oliva'!$B$6:$B$257,"&lt;="&amp;$B283)</f>
        <v>0</v>
      </c>
      <c r="BX283" s="4">
        <f>SUMIFS('Aceite de Oliva'!BX$6:BX$257,'Aceite de Oliva'!$A$6:$A$257,"&gt;="&amp;$A283,'Aceite de Oliva'!$B$6:$B$257,"&lt;="&amp;$B283)</f>
        <v>0</v>
      </c>
      <c r="BY283" s="4">
        <f>SUMIFS('Aceite de Oliva'!BY$6:BY$257,'Aceite de Oliva'!$A$6:$A$257,"&gt;="&amp;$A283,'Aceite de Oliva'!$B$6:$B$257,"&lt;="&amp;$B283)</f>
        <v>0</v>
      </c>
      <c r="CC283" s="4">
        <f>SUMIFS('Aceite de Oliva'!CC$6:CC$257,'Aceite de Oliva'!$A$6:$A$257,"&gt;="&amp;$A283,'Aceite de Oliva'!$B$6:$B$257,"&lt;="&amp;$B283)</f>
        <v>0</v>
      </c>
      <c r="CD283" s="4">
        <f>SUMIFS('Aceite de Oliva'!CD$6:CD$257,'Aceite de Oliva'!$A$6:$A$257,"&gt;="&amp;$A283,'Aceite de Oliva'!$B$6:$B$257,"&lt;="&amp;$B283)</f>
        <v>0</v>
      </c>
      <c r="CE283" s="4">
        <f>SUMIFS('Aceite de Oliva'!CE$6:CE$257,'Aceite de Oliva'!$A$6:$A$257,"&gt;="&amp;$A283,'Aceite de Oliva'!$B$6:$B$257,"&lt;="&amp;$B283)</f>
        <v>0</v>
      </c>
      <c r="CF283" s="4">
        <f>SUMIFS('Aceite de Oliva'!CF$6:CF$257,'Aceite de Oliva'!$A$6:$A$257,"&gt;="&amp;$A283,'Aceite de Oliva'!$B$6:$B$257,"&lt;="&amp;$B283)</f>
        <v>0</v>
      </c>
      <c r="CJ283" s="4">
        <f>SUMIFS('Aceite de Oliva'!CJ$6:CJ$257,'Aceite de Oliva'!$A$6:$A$257,"&gt;="&amp;$A283,'Aceite de Oliva'!$B$6:$B$257,"&lt;="&amp;$B283)</f>
        <v>0</v>
      </c>
      <c r="CK283" s="4">
        <f>SUMIFS('Aceite de Oliva'!CK$6:CK$257,'Aceite de Oliva'!$A$6:$A$257,"&gt;="&amp;$A283,'Aceite de Oliva'!$B$6:$B$257,"&lt;="&amp;$B283)</f>
        <v>0</v>
      </c>
      <c r="CL283" s="4">
        <f>SUMIFS('Aceite de Oliva'!CL$6:CL$257,'Aceite de Oliva'!$A$6:$A$257,"&gt;="&amp;$A283,'Aceite de Oliva'!$B$6:$B$257,"&lt;="&amp;$B283)</f>
        <v>0</v>
      </c>
      <c r="CM283" s="4">
        <f>SUMIFS('Aceite de Oliva'!CM$6:CM$257,'Aceite de Oliva'!$A$6:$A$257,"&gt;="&amp;$A283,'Aceite de Oliva'!$B$6:$B$257,"&lt;="&amp;$B283)</f>
        <v>0</v>
      </c>
      <c r="CQ283" s="4">
        <f>SUMIFS('Aceite de Oliva'!CQ$6:CQ$257,'Aceite de Oliva'!$A$6:$A$257,"&gt;="&amp;$A283,'Aceite de Oliva'!$B$6:$B$257,"&lt;="&amp;$B283)</f>
        <v>0</v>
      </c>
      <c r="CR283" s="4">
        <f>SUMIFS('Aceite de Oliva'!CR$6:CR$257,'Aceite de Oliva'!$A$6:$A$257,"&gt;="&amp;$A283,'Aceite de Oliva'!$B$6:$B$257,"&lt;="&amp;$B283)</f>
        <v>0</v>
      </c>
      <c r="CS283" s="4">
        <f>SUMIFS('Aceite de Oliva'!CS$6:CS$257,'Aceite de Oliva'!$A$6:$A$257,"&gt;="&amp;$A283,'Aceite de Oliva'!$B$6:$B$257,"&lt;="&amp;$B283)</f>
        <v>0</v>
      </c>
      <c r="CT283" s="4">
        <f>SUMIFS('Aceite de Oliva'!CT$6:CT$257,'Aceite de Oliva'!$A$6:$A$257,"&gt;="&amp;$A283,'Aceite de Oliva'!$B$6:$B$257,"&lt;="&amp;$B283)</f>
        <v>0</v>
      </c>
      <c r="CX283" s="4">
        <f>SUMIFS('Aceite de Oliva'!CX$6:CX$257,'Aceite de Oliva'!$A$6:$A$257,"&gt;="&amp;$A283,'Aceite de Oliva'!$B$6:$B$257,"&lt;="&amp;$B283)</f>
        <v>0</v>
      </c>
      <c r="CY283" s="4">
        <f>SUMIFS('Aceite de Oliva'!CY$6:CY$257,'Aceite de Oliva'!$A$6:$A$257,"&gt;="&amp;$A283,'Aceite de Oliva'!$B$6:$B$257,"&lt;="&amp;$B283)</f>
        <v>0</v>
      </c>
      <c r="CZ283" s="4">
        <f>SUMIFS('Aceite de Oliva'!CZ$6:CZ$257,'Aceite de Oliva'!$A$6:$A$257,"&gt;="&amp;$A283,'Aceite de Oliva'!$B$6:$B$257,"&lt;="&amp;$B283)</f>
        <v>0</v>
      </c>
      <c r="DA283" s="4">
        <f>SUMIFS('Aceite de Oliva'!DA$6:DA$257,'Aceite de Oliva'!$A$6:$A$257,"&gt;="&amp;$A283,'Aceite de Oliva'!$B$6:$B$257,"&lt;="&amp;$B283)</f>
        <v>0</v>
      </c>
      <c r="DE283" s="4">
        <f>SUMIFS('Aceite de Oliva'!DE$6:DE$257,'Aceite de Oliva'!$A$6:$A$257,"&gt;="&amp;$A283,'Aceite de Oliva'!$B$6:$B$257,"&lt;="&amp;$B283)</f>
        <v>0</v>
      </c>
      <c r="DF283" s="4">
        <f>SUMIFS('Aceite de Oliva'!DF$6:DF$257,'Aceite de Oliva'!$A$6:$A$257,"&gt;="&amp;$A283,'Aceite de Oliva'!$B$6:$B$257,"&lt;="&amp;$B283)</f>
        <v>0</v>
      </c>
      <c r="DG283" s="4">
        <f>SUMIFS('Aceite de Oliva'!DG$6:DG$257,'Aceite de Oliva'!$A$6:$A$257,"&gt;="&amp;$A283,'Aceite de Oliva'!$B$6:$B$257,"&lt;="&amp;$B283)</f>
        <v>0</v>
      </c>
      <c r="DH283" s="4">
        <f>SUMIFS('Aceite de Oliva'!DH$6:DH$257,'Aceite de Oliva'!$A$6:$A$257,"&gt;="&amp;$A283,'Aceite de Oliva'!$B$6:$B$257,"&lt;="&amp;$B283)</f>
        <v>0</v>
      </c>
      <c r="DL283" s="4">
        <f>SUMIFS('Aceite de Oliva'!DL$6:DL$257,'Aceite de Oliva'!$A$6:$A$257,"&gt;="&amp;$A283,'Aceite de Oliva'!$B$6:$B$257,"&lt;="&amp;$B283)</f>
        <v>0</v>
      </c>
      <c r="DM283" s="4">
        <f>SUMIFS('Aceite de Oliva'!DM$6:DM$257,'Aceite de Oliva'!$A$6:$A$257,"&gt;="&amp;$A283,'Aceite de Oliva'!$B$6:$B$257,"&lt;="&amp;$B283)</f>
        <v>0</v>
      </c>
      <c r="DN283" s="4">
        <f>SUMIFS('Aceite de Oliva'!DN$6:DN$257,'Aceite de Oliva'!$A$6:$A$257,"&gt;="&amp;$A283,'Aceite de Oliva'!$B$6:$B$257,"&lt;="&amp;$B283)</f>
        <v>0</v>
      </c>
      <c r="DO283" s="4">
        <f>SUMIFS('Aceite de Oliva'!DO$6:DO$257,'Aceite de Oliva'!$A$6:$A$257,"&gt;="&amp;$A283,'Aceite de Oliva'!$B$6:$B$257,"&lt;="&amp;$B283)</f>
        <v>0</v>
      </c>
      <c r="DS283" s="4">
        <f>SUMIFS('Aceite de Oliva'!DS$6:DS$257,'Aceite de Oliva'!$A$6:$A$257,"&gt;="&amp;$A283,'Aceite de Oliva'!$B$6:$B$257,"&lt;="&amp;$B283)</f>
        <v>0</v>
      </c>
      <c r="DT283" s="4">
        <f>SUMIFS('Aceite de Oliva'!DT$6:DT$257,'Aceite de Oliva'!$A$6:$A$257,"&gt;="&amp;$A283,'Aceite de Oliva'!$B$6:$B$257,"&lt;="&amp;$B283)</f>
        <v>0</v>
      </c>
      <c r="DU283" s="4">
        <f>SUMIFS('Aceite de Oliva'!DU$6:DU$257,'Aceite de Oliva'!$A$6:$A$257,"&gt;="&amp;$A283,'Aceite de Oliva'!$B$6:$B$257,"&lt;="&amp;$B283)</f>
        <v>0</v>
      </c>
      <c r="DV283" s="4">
        <f>SUMIFS('Aceite de Oliva'!DV$6:DV$257,'Aceite de Oliva'!$A$6:$A$257,"&gt;="&amp;$A283,'Aceite de Oliva'!$B$6:$B$257,"&lt;="&amp;$B283)</f>
        <v>0</v>
      </c>
      <c r="DZ283" s="4">
        <f>SUMIFS('Aceite de Oliva'!DZ$6:DZ$257,'Aceite de Oliva'!$A$6:$A$257,"&gt;="&amp;$A283,'Aceite de Oliva'!$B$6:$B$257,"&lt;="&amp;$B283)</f>
        <v>0</v>
      </c>
      <c r="EA283" s="4">
        <f>SUMIFS('Aceite de Oliva'!EA$6:EA$257,'Aceite de Oliva'!$A$6:$A$257,"&gt;="&amp;$A283,'Aceite de Oliva'!$B$6:$B$257,"&lt;="&amp;$B283)</f>
        <v>0</v>
      </c>
      <c r="EB283" s="4">
        <f>SUMIFS('Aceite de Oliva'!EB$6:EB$257,'Aceite de Oliva'!$A$6:$A$257,"&gt;="&amp;$A283,'Aceite de Oliva'!$B$6:$B$257,"&lt;="&amp;$B283)</f>
        <v>0</v>
      </c>
      <c r="EC283" s="4">
        <f>SUMIFS('Aceite de Oliva'!EC$6:EC$257,'Aceite de Oliva'!$A$6:$A$257,"&gt;="&amp;$A283,'Aceite de Oliva'!$B$6:$B$257,"&lt;="&amp;$B283)</f>
        <v>0</v>
      </c>
      <c r="EG283" s="4">
        <f>SUMIFS('Aceite de Oliva'!EG$6:EG$257,'Aceite de Oliva'!$A$6:$A$257,"&gt;="&amp;$A283,'Aceite de Oliva'!$B$6:$B$257,"&lt;="&amp;$B283)</f>
        <v>0</v>
      </c>
      <c r="EH283" s="4">
        <f>SUMIFS('Aceite de Oliva'!EH$6:EH$257,'Aceite de Oliva'!$A$6:$A$257,"&gt;="&amp;$A283,'Aceite de Oliva'!$B$6:$B$257,"&lt;="&amp;$B283)</f>
        <v>0</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v>
      </c>
      <c r="EO283" s="4">
        <f>SUMIFS('Aceite de Oliva'!EO$6:EO$257,'Aceite de Oliva'!$A$6:$A$257,"&gt;="&amp;$A283,'Aceite de Oliva'!$B$6:$B$257,"&lt;="&amp;$B283)</f>
        <v>0</v>
      </c>
      <c r="EP283" s="4">
        <f>SUMIFS('Aceite de Oliva'!EP$6:EP$257,'Aceite de Oliva'!$A$6:$A$257,"&gt;="&amp;$A283,'Aceite de Oliva'!$B$6:$B$257,"&lt;="&amp;$B283)</f>
        <v>0</v>
      </c>
      <c r="EQ283" s="4">
        <f>SUMIFS('Aceite de Oliva'!EQ$6:EQ$257,'Aceite de Oliva'!$A$6:$A$257,"&gt;="&amp;$A283,'Aceite de Oliva'!$B$6:$B$257,"&lt;="&amp;$B283)</f>
        <v>0</v>
      </c>
      <c r="EU283" s="4">
        <f>SUMIFS('Aceite de Oliva'!EU$6:EU$257,'Aceite de Oliva'!$A$6:$A$257,"&gt;="&amp;$A283,'Aceite de Oliva'!$B$6:$B$257,"&lt;="&amp;$B283)</f>
        <v>0</v>
      </c>
      <c r="EV283" s="4">
        <f>SUMIFS('Aceite de Oliva'!EV$6:EV$257,'Aceite de Oliva'!$A$6:$A$257,"&gt;="&amp;$A283,'Aceite de Oliva'!$B$6:$B$257,"&lt;="&amp;$B283)</f>
        <v>0</v>
      </c>
      <c r="EW283" s="4">
        <f>SUMIFS('Aceite de Oliva'!EW$6:EW$257,'Aceite de Oliva'!$A$6:$A$257,"&gt;="&amp;$A283,'Aceite de Oliva'!$B$6:$B$257,"&lt;="&amp;$B283)</f>
        <v>0</v>
      </c>
      <c r="EX283" s="4">
        <f>SUMIFS('Aceite de Oliva'!EX$6:EX$257,'Aceite de Oliva'!$A$6:$A$257,"&gt;="&amp;$A283,'Aceite de Oliva'!$B$6:$B$257,"&lt;="&amp;$B283)</f>
        <v>0</v>
      </c>
      <c r="FB283" s="4">
        <f>SUMIFS('Aceite de Oliva'!FB$6:FB$257,'Aceite de Oliva'!$A$6:$A$257,"&gt;="&amp;$A283,'Aceite de Oliva'!$B$6:$B$257,"&lt;="&amp;$B283)</f>
        <v>0</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0</v>
      </c>
      <c r="FI283" s="4">
        <f>SUMIFS('Aceite de Oliva'!FI$6:FI$257,'Aceite de Oliva'!$A$6:$A$257,"&gt;="&amp;$A283,'Aceite de Oliva'!$B$6:$B$257,"&lt;="&amp;$B283)</f>
        <v>0</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v>
      </c>
      <c r="FP283" s="4">
        <f>SUMIFS('Aceite de Oliva'!FP$6:FP$257,'Aceite de Oliva'!$A$6:$A$257,"&gt;="&amp;$A283,'Aceite de Oliva'!$B$6:$B$257,"&lt;="&amp;$B283)</f>
        <v>0</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v>
      </c>
      <c r="FW283" s="4">
        <f>SUMIFS('Aceite de Oliva'!FW$6:FW$257,'Aceite de Oliva'!$A$6:$A$257,"&gt;="&amp;$A283,'Aceite de Oliva'!$B$6:$B$257,"&lt;="&amp;$B283)</f>
        <v>0</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v>
      </c>
      <c r="GD283" s="4">
        <f>SUMIFS('Aceite de Oliva'!GD$6:GD$257,'Aceite de Oliva'!$A$6:$A$257,"&gt;="&amp;$A283,'Aceite de Oliva'!$B$6:$B$257,"&lt;="&amp;$B283)</f>
        <v>0</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v>
      </c>
      <c r="GK283" s="4">
        <f>SUMIFS('Aceite de Oliva'!GK$6:GK$257,'Aceite de Oliva'!$A$6:$A$257,"&gt;="&amp;$A283,'Aceite de Oliva'!$B$6:$B$257,"&lt;="&amp;$B283)</f>
        <v>0</v>
      </c>
      <c r="GL283" s="4">
        <f>SUMIFS('Aceite de Oliva'!GL$6:GL$257,'Aceite de Oliva'!$A$6:$A$257,"&gt;="&amp;$A283,'Aceite de Oliva'!$B$6:$B$257,"&lt;="&amp;$B283)</f>
        <v>0</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0</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v>
      </c>
      <c r="HT283" s="4">
        <f>SUMIFS('Aceite de Oliva'!HT$6:HT$257,'Aceite de Oliva'!$A$6:$A$257,"&gt;="&amp;$A283,'Aceite de Oliva'!$B$6:$B$257,"&lt;="&amp;$B283)</f>
        <v>0.08</v>
      </c>
      <c r="HU283" s="4">
        <f>SUMIFS('Aceite de Oliva'!HU$6:HU$257,'Aceite de Oliva'!$A$6:$A$257,"&gt;="&amp;$A283,'Aceite de Oliva'!$B$6:$B$257,"&lt;="&amp;$B283)</f>
        <v>0.11</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0.05</v>
      </c>
      <c r="IB283" s="4">
        <f>SUMIFS('Aceite de Oliva'!IB$6:IB$257,'Aceite de Oliva'!$A$6:$A$257,"&gt;="&amp;$A283,'Aceite de Oliva'!$B$6:$B$257,"&lt;="&amp;$B283)</f>
        <v>0</v>
      </c>
      <c r="IC283" s="4">
        <f>SUMIFS('Aceite de Oliva'!IC$6:IC$257,'Aceite de Oliva'!$A$6:$A$257,"&gt;="&amp;$A283,'Aceite de Oliva'!$B$6:$B$257,"&lt;="&amp;$B283)</f>
        <v>0</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v>
      </c>
      <c r="IP283" s="4">
        <f>SUMIFS('Aceite de Oliva'!IP$6:IP$257,'Aceite de Oliva'!$A$6:$A$257,"&gt;="&amp;$A283,'Aceite de Oliva'!$B$6:$B$257,"&lt;="&amp;$B283)</f>
        <v>0</v>
      </c>
      <c r="IQ283" s="4">
        <f>SUMIFS('Aceite de Oliva'!IQ$6:IQ$257,'Aceite de Oliva'!$A$6:$A$257,"&gt;="&amp;$A283,'Aceite de Oliva'!$B$6:$B$257,"&lt;="&amp;$B283)</f>
        <v>0</v>
      </c>
      <c r="IR283" s="4">
        <f>SUMIFS('Aceite de Oliva'!IR$6:IR$257,'Aceite de Oliva'!$A$6:$A$257,"&gt;="&amp;$A283,'Aceite de Oliva'!$B$6:$B$257,"&lt;="&amp;$B283)</f>
        <v>0</v>
      </c>
      <c r="IV283" s="4">
        <f>SUMIFS('Aceite de Oliva'!IV$6:IV$257,'Aceite de Oliva'!$A$6:$A$257,"&gt;="&amp;$A283,'Aceite de Oliva'!$B$6:$B$257,"&lt;="&amp;$B283)</f>
        <v>0</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0.19</v>
      </c>
      <c r="JK283" s="4">
        <f>SUMIFS('Aceite de Oliva'!JK$6:JK$257,'Aceite de Oliva'!$A$6:$A$257,"&gt;="&amp;$A283,'Aceite de Oliva'!$B$6:$B$257,"&lt;="&amp;$B283)</f>
        <v>0</v>
      </c>
      <c r="JL283" s="4">
        <f>SUMIFS('Aceite de Oliva'!JL$6:JL$257,'Aceite de Oliva'!$A$6:$A$257,"&gt;="&amp;$A283,'Aceite de Oliva'!$B$6:$B$257,"&lt;="&amp;$B283)</f>
        <v>0</v>
      </c>
      <c r="JM283" s="4">
        <f>SUMIFS('Aceite de Oliva'!JM$6:JM$257,'Aceite de Oliva'!$A$6:$A$257,"&gt;="&amp;$A283,'Aceite de Oliva'!$B$6:$B$257,"&lt;="&amp;$B283)</f>
        <v>0</v>
      </c>
      <c r="JQ283" s="4">
        <f>SUMIFS('Aceite de Oliva'!JQ$6:JQ$257,'Aceite de Oliva'!$A$6:$A$257,"&gt;="&amp;$A283,'Aceite de Oliva'!$B$6:$B$257,"&lt;="&amp;$B283)</f>
        <v>0.27</v>
      </c>
      <c r="JR283" s="4">
        <f>SUMIFS('Aceite de Oliva'!JR$6:JR$257,'Aceite de Oliva'!$A$6:$A$257,"&gt;="&amp;$A283,'Aceite de Oliva'!$B$6:$B$257,"&lt;="&amp;$B283)</f>
        <v>0.81</v>
      </c>
      <c r="JS283" s="4">
        <f>SUMIFS('Aceite de Oliva'!JS$6:JS$257,'Aceite de Oliva'!$A$6:$A$257,"&gt;="&amp;$A283,'Aceite de Oliva'!$B$6:$B$257,"&lt;="&amp;$B283)</f>
        <v>0.1</v>
      </c>
      <c r="JT283" s="4">
        <f>SUMIFS('Aceite de Oliva'!JT$6:JT$257,'Aceite de Oliva'!$A$6:$A$257,"&gt;="&amp;$A283,'Aceite de Oliva'!$B$6:$B$257,"&lt;="&amp;$B283)</f>
        <v>0</v>
      </c>
      <c r="JX283" s="4">
        <f>SUMIFS('Aceite de Oliva'!JX$6:JX$257,'Aceite de Oliva'!$A$6:$A$257,"&gt;="&amp;$A283,'Aceite de Oliva'!$B$6:$B$257,"&lt;="&amp;$B283)</f>
        <v>0.36</v>
      </c>
      <c r="JY283" s="4">
        <f>SUMIFS('Aceite de Oliva'!JY$6:JY$257,'Aceite de Oliva'!$A$6:$A$257,"&gt;="&amp;$A283,'Aceite de Oliva'!$B$6:$B$257,"&lt;="&amp;$B283)</f>
        <v>0.3</v>
      </c>
      <c r="JZ283" s="4">
        <f>SUMIFS('Aceite de Oliva'!JZ$6:JZ$257,'Aceite de Oliva'!$A$6:$A$257,"&gt;="&amp;$A283,'Aceite de Oliva'!$B$6:$B$257,"&lt;="&amp;$B283)</f>
        <v>0.27</v>
      </c>
      <c r="KA283" s="4">
        <f>SUMIFS('Aceite de Oliva'!KA$6:KA$257,'Aceite de Oliva'!$A$6:$A$257,"&gt;="&amp;$A283,'Aceite de Oliva'!$B$6:$B$257,"&lt;="&amp;$B283)</f>
        <v>0</v>
      </c>
      <c r="KE283" s="4">
        <f>SUMIFS('Aceite de Oliva'!KE$6:KE$257,'Aceite de Oliva'!$A$6:$A$257,"&gt;="&amp;$A283,'Aceite de Oliva'!$B$6:$B$257,"&lt;="&amp;$B283)</f>
        <v>0.2</v>
      </c>
      <c r="KF283" s="4">
        <f>SUMIFS('Aceite de Oliva'!KF$6:KF$257,'Aceite de Oliva'!$A$6:$A$257,"&gt;="&amp;$A283,'Aceite de Oliva'!$B$6:$B$257,"&lt;="&amp;$B283)</f>
        <v>0.31</v>
      </c>
      <c r="KG283" s="4">
        <f>SUMIFS('Aceite de Oliva'!KG$6:KG$257,'Aceite de Oliva'!$A$6:$A$257,"&gt;="&amp;$A283,'Aceite de Oliva'!$B$6:$B$257,"&lt;="&amp;$B283)</f>
        <v>0.21</v>
      </c>
      <c r="KH283" s="4">
        <f>SUMIFS('Aceite de Oliva'!KH$6:KH$257,'Aceite de Oliva'!$A$6:$A$257,"&gt;="&amp;$A283,'Aceite de Oliva'!$B$6:$B$257,"&lt;="&amp;$B283)</f>
        <v>0</v>
      </c>
      <c r="KL283" s="4">
        <f>SUMIFS('Aceite de Oliva'!KL$6:KL$257,'Aceite de Oliva'!$A$6:$A$257,"&gt;="&amp;$A283,'Aceite de Oliva'!$B$6:$B$257,"&lt;="&amp;$B283)</f>
        <v>0.04</v>
      </c>
      <c r="KM283" s="4">
        <f>SUMIFS('Aceite de Oliva'!KM$6:KM$257,'Aceite de Oliva'!$A$6:$A$257,"&gt;="&amp;$A283,'Aceite de Oliva'!$B$6:$B$257,"&lt;="&amp;$B283)</f>
        <v>0</v>
      </c>
      <c r="KN283" s="4">
        <f>SUMIFS('Aceite de Oliva'!KN$6:KN$257,'Aceite de Oliva'!$A$6:$A$257,"&gt;="&amp;$A283,'Aceite de Oliva'!$B$6:$B$257,"&lt;="&amp;$B283)</f>
        <v>0</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v>
      </c>
      <c r="LA283" s="4">
        <f>SUMIFS('Aceite de Oliva'!LA$6:LA$257,'Aceite de Oliva'!$A$6:$A$257,"&gt;="&amp;$A283,'Aceite de Oliva'!$B$6:$B$257,"&lt;="&amp;$B283)</f>
        <v>0</v>
      </c>
      <c r="LB283" s="4">
        <f>SUMIFS('Aceite de Oliva'!LB$6:LB$257,'Aceite de Oliva'!$A$6:$A$257,"&gt;="&amp;$A283,'Aceite de Oliva'!$B$6:$B$257,"&lt;="&amp;$B283)</f>
        <v>0</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0.03</v>
      </c>
      <c r="LO283" s="4">
        <f>SUMIFS('Aceite de Oliva'!LO$6:LO$257,'Aceite de Oliva'!$A$6:$A$257,"&gt;="&amp;$A283,'Aceite de Oliva'!$B$6:$B$257,"&lt;="&amp;$B283)</f>
        <v>0.14000000000000001</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v>
      </c>
      <c r="MC283" s="4">
        <f>SUMIFS('Aceite de Oliva'!MC$6:MC$257,'Aceite de Oliva'!$A$6:$A$257,"&gt;="&amp;$A283,'Aceite de Oliva'!$B$6:$B$257,"&lt;="&amp;$B283)</f>
        <v>0</v>
      </c>
      <c r="MD283" s="4">
        <f>SUMIFS('Aceite de Oliva'!MD$6:MD$257,'Aceite de Oliva'!$A$6:$A$257,"&gt;="&amp;$A283,'Aceite de Oliva'!$B$6:$B$257,"&lt;="&amp;$B283)</f>
        <v>0</v>
      </c>
      <c r="ME283" s="4">
        <f>SUMIFS('Aceite de Oliva'!ME$6:ME$257,'Aceite de Oliva'!$A$6:$A$257,"&gt;="&amp;$A283,'Aceite de Oliva'!$B$6:$B$257,"&lt;="&amp;$B283)</f>
        <v>0</v>
      </c>
      <c r="MI283" s="4">
        <f>SUMIFS('Aceite de Oliva'!MI$6:MI$257,'Aceite de Oliva'!$A$6:$A$257,"&gt;="&amp;$A283,'Aceite de Oliva'!$B$6:$B$257,"&lt;="&amp;$B283)</f>
        <v>0</v>
      </c>
      <c r="MJ283" s="4">
        <f>SUMIFS('Aceite de Oliva'!MJ$6:MJ$257,'Aceite de Oliva'!$A$6:$A$257,"&gt;="&amp;$A283,'Aceite de Oliva'!$B$6:$B$257,"&lt;="&amp;$B283)</f>
        <v>0</v>
      </c>
      <c r="MK283" s="4">
        <f>SUMIFS('Aceite de Oliva'!MK$6:MK$257,'Aceite de Oliva'!$A$6:$A$257,"&gt;="&amp;$A283,'Aceite de Oliva'!$B$6:$B$257,"&lt;="&amp;$B283)</f>
        <v>0</v>
      </c>
      <c r="ML283" s="4">
        <f>SUMIFS('Aceite de Oliva'!ML$6:ML$257,'Aceite de Oliva'!$A$6:$A$257,"&gt;="&amp;$A283,'Aceite de Oliva'!$B$6:$B$257,"&lt;="&amp;$B283)</f>
        <v>0</v>
      </c>
      <c r="MP283" s="4">
        <f>SUMIFS('Aceite de Oliva'!MP$6:MP$257,'Aceite de Oliva'!$A$6:$A$257,"&gt;="&amp;$A283,'Aceite de Oliva'!$B$6:$B$257,"&lt;="&amp;$B283)</f>
        <v>0</v>
      </c>
      <c r="MQ283" s="4">
        <f>SUMIFS('Aceite de Oliva'!MQ$6:MQ$257,'Aceite de Oliva'!$A$6:$A$257,"&gt;="&amp;$A283,'Aceite de Oliva'!$B$6:$B$257,"&lt;="&amp;$B283)</f>
        <v>0</v>
      </c>
      <c r="MR283" s="4">
        <f>SUMIFS('Aceite de Oliva'!MR$6:MR$257,'Aceite de Oliva'!$A$6:$A$257,"&gt;="&amp;$A283,'Aceite de Oliva'!$B$6:$B$257,"&lt;="&amp;$B283)</f>
        <v>0</v>
      </c>
      <c r="MS283" s="4">
        <f>SUMIFS('Aceite de Oliva'!MS$6:MS$257,'Aceite de Oliva'!$A$6:$A$257,"&gt;="&amp;$A283,'Aceite de Oliva'!$B$6:$B$257,"&lt;="&amp;$B283)</f>
        <v>0</v>
      </c>
      <c r="MW283" s="4">
        <f>SUMIFS('Aceite de Oliva'!MW$6:MW$257,'Aceite de Oliva'!$A$6:$A$257,"&gt;="&amp;$A283,'Aceite de Oliva'!$B$6:$B$257,"&lt;="&amp;$B283)</f>
        <v>0</v>
      </c>
      <c r="MX283" s="4">
        <f>SUMIFS('Aceite de Oliva'!MX$6:MX$257,'Aceite de Oliva'!$A$6:$A$257,"&gt;="&amp;$A283,'Aceite de Oliva'!$B$6:$B$257,"&lt;="&amp;$B283)</f>
        <v>0</v>
      </c>
      <c r="MY283" s="4">
        <f>SUMIFS('Aceite de Oliva'!MY$6:MY$257,'Aceite de Oliva'!$A$6:$A$257,"&gt;="&amp;$A283,'Aceite de Oliva'!$B$6:$B$257,"&lt;="&amp;$B283)</f>
        <v>0</v>
      </c>
      <c r="MZ283" s="4">
        <f>SUMIFS('Aceite de Oliva'!MZ$6:MZ$257,'Aceite de Oliva'!$A$6:$A$257,"&gt;="&amp;$A283,'Aceite de Oliva'!$B$6:$B$257,"&lt;="&amp;$B283)</f>
        <v>0</v>
      </c>
      <c r="ND283" s="4">
        <f>SUMIFS('Aceite de Oliva'!ND$6:ND$257,'Aceite de Oliva'!$A$6:$A$257,"&gt;="&amp;$A283,'Aceite de Oliva'!$B$6:$B$257,"&lt;="&amp;$B283)</f>
        <v>0</v>
      </c>
      <c r="NE283" s="4">
        <f>SUMIFS('Aceite de Oliva'!NE$6:NE$257,'Aceite de Oliva'!$A$6:$A$257,"&gt;="&amp;$A283,'Aceite de Oliva'!$B$6:$B$257,"&lt;="&amp;$B283)</f>
        <v>0</v>
      </c>
      <c r="NF283" s="4">
        <f>SUMIFS('Aceite de Oliva'!NF$6:NF$257,'Aceite de Oliva'!$A$6:$A$257,"&gt;="&amp;$A283,'Aceite de Oliva'!$B$6:$B$257,"&lt;="&amp;$B283)</f>
        <v>0</v>
      </c>
      <c r="NG283" s="4">
        <f>SUMIFS('Aceite de Oliva'!NG$6:NG$257,'Aceite de Oliva'!$A$6:$A$257,"&gt;="&amp;$A283,'Aceite de Oliva'!$B$6:$B$257,"&lt;="&amp;$B283)</f>
        <v>0</v>
      </c>
      <c r="NK283" s="4">
        <f>SUMIFS('Aceite de Oliva'!NK$6:NK$257,'Aceite de Oliva'!$A$6:$A$257,"&gt;="&amp;$A283,'Aceite de Oliva'!$B$6:$B$257,"&lt;="&amp;$B283)</f>
        <v>7.0000000000000007E-2</v>
      </c>
      <c r="NL283" s="4">
        <f>SUMIFS('Aceite de Oliva'!NL$6:NL$257,'Aceite de Oliva'!$A$6:$A$257,"&gt;="&amp;$A283,'Aceite de Oliva'!$B$6:$B$257,"&lt;="&amp;$B283)</f>
        <v>0.4</v>
      </c>
      <c r="NM283" s="4">
        <f>SUMIFS('Aceite de Oliva'!NM$6:NM$257,'Aceite de Oliva'!$A$6:$A$257,"&gt;="&amp;$A283,'Aceite de Oliva'!$B$6:$B$257,"&lt;="&amp;$B283)</f>
        <v>0</v>
      </c>
      <c r="NN283" s="4">
        <f>SUMIFS('Aceite de Oliva'!NN$6:NN$257,'Aceite de Oliva'!$A$6:$A$257,"&gt;="&amp;$A283,'Aceite de Oliva'!$B$6:$B$257,"&lt;="&amp;$B283)</f>
        <v>0</v>
      </c>
      <c r="NR283" s="4">
        <f>SUMIFS('Aceite de Oliva'!NR$6:NR$257,'Aceite de Oliva'!$A$6:$A$257,"&gt;="&amp;$A283,'Aceite de Oliva'!$B$6:$B$257,"&lt;="&amp;$B283)</f>
        <v>0.05</v>
      </c>
      <c r="NS283" s="4">
        <f>SUMIFS('Aceite de Oliva'!NS$6:NS$257,'Aceite de Oliva'!$A$6:$A$257,"&gt;="&amp;$A283,'Aceite de Oliva'!$B$6:$B$257,"&lt;="&amp;$B283)</f>
        <v>0</v>
      </c>
      <c r="NT283" s="4">
        <f>SUMIFS('Aceite de Oliva'!NT$6:NT$257,'Aceite de Oliva'!$A$6:$A$257,"&gt;="&amp;$A283,'Aceite de Oliva'!$B$6:$B$257,"&lt;="&amp;$B283)</f>
        <v>0.08</v>
      </c>
      <c r="NU283" s="4">
        <f>SUMIFS('Aceite de Oliva'!NU$6:NU$257,'Aceite de Oliva'!$A$6:$A$257,"&gt;="&amp;$A283,'Aceite de Oliva'!$B$6:$B$257,"&lt;="&amp;$B283)</f>
        <v>0</v>
      </c>
      <c r="NY283" s="4">
        <f>SUMIFS('Aceite de Oliva'!NY$6:NY$257,'Aceite de Oliva'!$A$6:$A$257,"&gt;="&amp;$A283,'Aceite de Oliva'!$B$6:$B$257,"&lt;="&amp;$B283)</f>
        <v>0</v>
      </c>
      <c r="NZ283" s="4">
        <f>SUMIFS('Aceite de Oliva'!NZ$6:NZ$257,'Aceite de Oliva'!$A$6:$A$257,"&gt;="&amp;$A283,'Aceite de Oliva'!$B$6:$B$257,"&lt;="&amp;$B283)</f>
        <v>0</v>
      </c>
      <c r="OA283" s="4">
        <f>SUMIFS('Aceite de Oliva'!OA$6:OA$257,'Aceite de Oliva'!$A$6:$A$257,"&gt;="&amp;$A283,'Aceite de Oliva'!$B$6:$B$257,"&lt;="&amp;$B283)</f>
        <v>0</v>
      </c>
      <c r="OB283" s="4">
        <f>SUMIFS('Aceite de Oliva'!OB$6:OB$257,'Aceite de Oliva'!$A$6:$A$257,"&gt;="&amp;$A283,'Aceite de Oliva'!$B$6:$B$257,"&lt;="&amp;$B283)</f>
        <v>0</v>
      </c>
      <c r="OF283" s="4">
        <f>SUMIFS('Aceite de Oliva'!OF$6:OF$257,'Aceite de Oliva'!$A$6:$A$257,"&gt;="&amp;$A283,'Aceite de Oliva'!$B$6:$B$257,"&lt;="&amp;$B283)</f>
        <v>0</v>
      </c>
      <c r="OG283" s="4">
        <f>SUMIFS('Aceite de Oliva'!OG$6:OG$257,'Aceite de Oliva'!$A$6:$A$257,"&gt;="&amp;$A283,'Aceite de Oliva'!$B$6:$B$257,"&lt;="&amp;$B283)</f>
        <v>0</v>
      </c>
      <c r="OH283" s="4">
        <f>SUMIFS('Aceite de Oliva'!OH$6:OH$257,'Aceite de Oliva'!$A$6:$A$257,"&gt;="&amp;$A283,'Aceite de Oliva'!$B$6:$B$257,"&lt;="&amp;$B283)</f>
        <v>0</v>
      </c>
      <c r="OI283" s="4">
        <f>SUMIFS('Aceite de Oliva'!OI$6:OI$257,'Aceite de Oliva'!$A$6:$A$257,"&gt;="&amp;$A283,'Aceite de Oliva'!$B$6:$B$257,"&lt;="&amp;$B283)</f>
        <v>0</v>
      </c>
      <c r="OM283" s="4">
        <f>SUMIFS('Aceite de Oliva'!OM$6:OM$257,'Aceite de Oliva'!$A$6:$A$257,"&gt;="&amp;$A283,'Aceite de Oliva'!$B$6:$B$257,"&lt;="&amp;$B283)</f>
        <v>0</v>
      </c>
      <c r="ON283" s="4">
        <f>SUMIFS('Aceite de Oliva'!ON$6:ON$257,'Aceite de Oliva'!$A$6:$A$257,"&gt;="&amp;$A283,'Aceite de Oliva'!$B$6:$B$257,"&lt;="&amp;$B283)</f>
        <v>0</v>
      </c>
      <c r="OO283" s="4">
        <f>SUMIFS('Aceite de Oliva'!OO$6:OO$257,'Aceite de Oliva'!$A$6:$A$257,"&gt;="&amp;$A283,'Aceite de Oliva'!$B$6:$B$257,"&lt;="&amp;$B283)</f>
        <v>0</v>
      </c>
      <c r="OP283" s="4">
        <f>SUMIFS('Aceite de Oliva'!OP$6:OP$257,'Aceite de Oliva'!$A$6:$A$257,"&gt;="&amp;$A283,'Aceite de Oliva'!$B$6:$B$257,"&lt;="&amp;$B283)</f>
        <v>0</v>
      </c>
      <c r="OT283" s="4">
        <f>SUMIFS('Aceite de Oliva'!OT$6:OT$257,'Aceite de Oliva'!$A$6:$A$257,"&gt;="&amp;$A283,'Aceite de Oliva'!$B$6:$B$257,"&lt;="&amp;$B283)</f>
        <v>0</v>
      </c>
      <c r="OU283" s="4">
        <f>SUMIFS('Aceite de Oliva'!OU$6:OU$257,'Aceite de Oliva'!$A$6:$A$257,"&gt;="&amp;$A283,'Aceite de Oliva'!$B$6:$B$257,"&lt;="&amp;$B283)</f>
        <v>0</v>
      </c>
      <c r="OV283" s="4">
        <f>SUMIFS('Aceite de Oliva'!OV$6:OV$257,'Aceite de Oliva'!$A$6:$A$257,"&gt;="&amp;$A283,'Aceite de Oliva'!$B$6:$B$257,"&lt;="&amp;$B283)</f>
        <v>0</v>
      </c>
      <c r="OW283" s="4">
        <f>SUMIFS('Aceite de Oliva'!OW$6:OW$257,'Aceite de Oliva'!$A$6:$A$257,"&gt;="&amp;$A283,'Aceite de Oliva'!$B$6:$B$257,"&lt;="&amp;$B283)</f>
        <v>0</v>
      </c>
      <c r="PA283" s="4">
        <f>SUMIFS('Aceite de Oliva'!PA$6:PA$257,'Aceite de Oliva'!$A$6:$A$257,"&gt;="&amp;$A283,'Aceite de Oliva'!$B$6:$B$257,"&lt;="&amp;$B283)</f>
        <v>0</v>
      </c>
      <c r="PB283" s="4">
        <f>SUMIFS('Aceite de Oliva'!PB$6:PB$257,'Aceite de Oliva'!$A$6:$A$257,"&gt;="&amp;$A283,'Aceite de Oliva'!$B$6:$B$257,"&lt;="&amp;$B283)</f>
        <v>0</v>
      </c>
      <c r="PC283" s="4">
        <f>SUMIFS('Aceite de Oliva'!PC$6:PC$257,'Aceite de Oliva'!$A$6:$A$257,"&gt;="&amp;$A283,'Aceite de Oliva'!$B$6:$B$257,"&lt;="&amp;$B283)</f>
        <v>0</v>
      </c>
      <c r="PD283" s="4">
        <f>SUMIFS('Aceite de Oliva'!PD$6:PD$257,'Aceite de Oliva'!$A$6:$A$257,"&gt;="&amp;$A283,'Aceite de Oliva'!$B$6:$B$257,"&lt;="&amp;$B283)</f>
        <v>0</v>
      </c>
      <c r="PH283" s="4">
        <f>SUMIFS('Aceite de Oliva'!PH$6:PH$257,'Aceite de Oliva'!$A$6:$A$257,"&gt;="&amp;$A283,'Aceite de Oliva'!$B$6:$B$257,"&lt;="&amp;$B283)</f>
        <v>0</v>
      </c>
      <c r="PI283" s="4">
        <f>SUMIFS('Aceite de Oliva'!PI$6:PI$257,'Aceite de Oliva'!$A$6:$A$257,"&gt;="&amp;$A283,'Aceite de Oliva'!$B$6:$B$257,"&lt;="&amp;$B283)</f>
        <v>0</v>
      </c>
      <c r="PJ283" s="4">
        <f>SUMIFS('Aceite de Oliva'!PJ$6:PJ$257,'Aceite de Oliva'!$A$6:$A$257,"&gt;="&amp;$A283,'Aceite de Oliva'!$B$6:$B$257,"&lt;="&amp;$B283)</f>
        <v>0</v>
      </c>
      <c r="PK283" s="4">
        <f>SUMIFS('Aceite de Oliva'!PK$6:PK$257,'Aceite de Oliva'!$A$6:$A$257,"&gt;="&amp;$A283,'Aceite de Oliva'!$B$6:$B$257,"&lt;="&amp;$B283)</f>
        <v>0</v>
      </c>
      <c r="PO283" s="4">
        <f>SUMIFS('Aceite de Oliva'!PO$6:PO$257,'Aceite de Oliva'!$A$6:$A$257,"&gt;="&amp;$A283,'Aceite de Oliva'!$B$6:$B$257,"&lt;="&amp;$B283)</f>
        <v>0</v>
      </c>
      <c r="PP283" s="4">
        <f>SUMIFS('Aceite de Oliva'!PP$6:PP$257,'Aceite de Oliva'!$A$6:$A$257,"&gt;="&amp;$A283,'Aceite de Oliva'!$B$6:$B$257,"&lt;="&amp;$B283)</f>
        <v>0</v>
      </c>
      <c r="PQ283" s="4">
        <f>SUMIFS('Aceite de Oliva'!PQ$6:PQ$257,'Aceite de Oliva'!$A$6:$A$257,"&gt;="&amp;$A283,'Aceite de Oliva'!$B$6:$B$257,"&lt;="&amp;$B283)</f>
        <v>0</v>
      </c>
      <c r="PR283" s="4">
        <f>SUMIFS('Aceite de Oliva'!PR$6:PR$257,'Aceite de Oliva'!$A$6:$A$257,"&gt;="&amp;$A283,'Aceite de Oliva'!$B$6:$B$257,"&lt;="&amp;$B283)</f>
        <v>0</v>
      </c>
      <c r="PV283" s="4">
        <f>SUMIFS('Aceite de Oliva'!PV$6:PV$257,'Aceite de Oliva'!$A$6:$A$257,"&gt;="&amp;$A283,'Aceite de Oliva'!$B$6:$B$257,"&lt;="&amp;$B283)</f>
        <v>0.04</v>
      </c>
      <c r="PW283" s="4">
        <f>SUMIFS('Aceite de Oliva'!PW$6:PW$257,'Aceite de Oliva'!$A$6:$A$257,"&gt;="&amp;$A283,'Aceite de Oliva'!$B$6:$B$257,"&lt;="&amp;$B283)</f>
        <v>0.19</v>
      </c>
      <c r="PX283" s="4">
        <f>SUMIFS('Aceite de Oliva'!PX$6:PX$257,'Aceite de Oliva'!$A$6:$A$257,"&gt;="&amp;$A283,'Aceite de Oliva'!$B$6:$B$257,"&lt;="&amp;$B283)</f>
        <v>0</v>
      </c>
      <c r="PY283" s="4">
        <f>SUMIFS('Aceite de Oliva'!PY$6:PY$257,'Aceite de Oliva'!$A$6:$A$257,"&gt;="&amp;$A283,'Aceite de Oliva'!$B$6:$B$257,"&lt;="&amp;$B283)</f>
        <v>0</v>
      </c>
      <c r="QC283" s="4">
        <f>SUMIFS('Aceite de Oliva'!QC$6:QC$257,'Aceite de Oliva'!$A$6:$A$257,"&gt;="&amp;$A283,'Aceite de Oliva'!$B$6:$B$257,"&lt;="&amp;$B283)</f>
        <v>0.04</v>
      </c>
      <c r="QD283" s="4">
        <f>SUMIFS('Aceite de Oliva'!QD$6:QD$257,'Aceite de Oliva'!$A$6:$A$257,"&gt;="&amp;$A283,'Aceite de Oliva'!$B$6:$B$257,"&lt;="&amp;$B283)</f>
        <v>0.19</v>
      </c>
      <c r="QE283" s="4">
        <f>SUMIFS('Aceite de Oliva'!QE$6:QE$257,'Aceite de Oliva'!$A$6:$A$257,"&gt;="&amp;$A283,'Aceite de Oliva'!$B$6:$B$257,"&lt;="&amp;$B283)</f>
        <v>0</v>
      </c>
      <c r="QF283" s="4">
        <f>SUMIFS('Aceite de Oliva'!QF$6:QF$257,'Aceite de Oliva'!$A$6:$A$257,"&gt;="&amp;$A283,'Aceite de Oliva'!$B$6:$B$257,"&lt;="&amp;$B283)</f>
        <v>0</v>
      </c>
      <c r="QJ283" s="4">
        <f>SUMIFS('Aceite de Oliva'!QJ$6:QJ$257,'Aceite de Oliva'!$A$6:$A$257,"&gt;="&amp;$A283,'Aceite de Oliva'!$B$6:$B$257,"&lt;="&amp;$B283)</f>
        <v>0</v>
      </c>
      <c r="QK283" s="4">
        <f>SUMIFS('Aceite de Oliva'!QK$6:QK$257,'Aceite de Oliva'!$A$6:$A$257,"&gt;="&amp;$A283,'Aceite de Oliva'!$B$6:$B$257,"&lt;="&amp;$B283)</f>
        <v>0</v>
      </c>
      <c r="QL283" s="4">
        <f>SUMIFS('Aceite de Oliva'!QL$6:QL$257,'Aceite de Oliva'!$A$6:$A$257,"&gt;="&amp;$A283,'Aceite de Oliva'!$B$6:$B$257,"&lt;="&amp;$B283)</f>
        <v>0</v>
      </c>
      <c r="QM283" s="4">
        <f>SUMIFS('Aceite de Oliva'!QM$6:QM$257,'Aceite de Oliva'!$A$6:$A$257,"&gt;="&amp;$A283,'Aceite de Oliva'!$B$6:$B$257,"&lt;="&amp;$B283)</f>
        <v>0</v>
      </c>
      <c r="QQ283" s="4">
        <f>SUMIFS('Aceite de Oliva'!QQ$6:QQ$257,'Aceite de Oliva'!$A$6:$A$257,"&gt;="&amp;$A283,'Aceite de Oliva'!$B$6:$B$257,"&lt;="&amp;$B283)</f>
        <v>0</v>
      </c>
      <c r="QR283" s="4">
        <f>SUMIFS('Aceite de Oliva'!QR$6:QR$257,'Aceite de Oliva'!$A$6:$A$257,"&gt;="&amp;$A283,'Aceite de Oliva'!$B$6:$B$257,"&lt;="&amp;$B283)</f>
        <v>0</v>
      </c>
      <c r="QS283" s="4">
        <f>SUMIFS('Aceite de Oliva'!QS$6:QS$257,'Aceite de Oliva'!$A$6:$A$257,"&gt;="&amp;$A283,'Aceite de Oliva'!$B$6:$B$257,"&lt;="&amp;$B283)</f>
        <v>0</v>
      </c>
      <c r="QT283" s="4">
        <f>SUMIFS('Aceite de Oliva'!QT$6:QT$257,'Aceite de Oliva'!$A$6:$A$257,"&gt;="&amp;$A283,'Aceite de Oliva'!$B$6:$B$257,"&lt;="&amp;$B283)</f>
        <v>0</v>
      </c>
      <c r="QX283" s="4">
        <f>SUMIFS('Aceite de Oliva'!QX$6:QX$257,'Aceite de Oliva'!$A$6:$A$257,"&gt;="&amp;$A283,'Aceite de Oliva'!$B$6:$B$257,"&lt;="&amp;$B283)</f>
        <v>0</v>
      </c>
      <c r="QY283" s="4">
        <f>SUMIFS('Aceite de Oliva'!QY$6:QY$257,'Aceite de Oliva'!$A$6:$A$257,"&gt;="&amp;$A283,'Aceite de Oliva'!$B$6:$B$257,"&lt;="&amp;$B283)</f>
        <v>0</v>
      </c>
      <c r="QZ283" s="4">
        <f>SUMIFS('Aceite de Oliva'!QZ$6:QZ$257,'Aceite de Oliva'!$A$6:$A$257,"&gt;="&amp;$A283,'Aceite de Oliva'!$B$6:$B$257,"&lt;="&amp;$B283)</f>
        <v>0</v>
      </c>
      <c r="RA283" s="4">
        <f>SUMIFS('Aceite de Oliva'!RA$6:RA$257,'Aceite de Oliva'!$A$6:$A$257,"&gt;="&amp;$A283,'Aceite de Oliva'!$B$6:$B$257,"&lt;="&amp;$B283)</f>
        <v>0</v>
      </c>
      <c r="RE283" s="4">
        <f>SUMIFS('Aceite de Oliva'!RE$6:RE$257,'Aceite de Oliva'!$A$6:$A$257,"&gt;="&amp;$A283,'Aceite de Oliva'!$B$6:$B$257,"&lt;="&amp;$B283)</f>
        <v>0</v>
      </c>
      <c r="RF283" s="4">
        <f>SUMIFS('Aceite de Oliva'!RF$6:RF$257,'Aceite de Oliva'!$A$6:$A$257,"&gt;="&amp;$A283,'Aceite de Oliva'!$B$6:$B$257,"&lt;="&amp;$B283)</f>
        <v>0</v>
      </c>
      <c r="RG283" s="4">
        <f>SUMIFS('Aceite de Oliva'!RG$6:RG$257,'Aceite de Oliva'!$A$6:$A$257,"&gt;="&amp;$A283,'Aceite de Oliva'!$B$6:$B$257,"&lt;="&amp;$B283)</f>
        <v>0</v>
      </c>
      <c r="RH283" s="4">
        <f>SUMIFS('Aceite de Oliva'!RH$6:RH$257,'Aceite de Oliva'!$A$6:$A$257,"&gt;="&amp;$A283,'Aceite de Oliva'!$B$6:$B$257,"&lt;="&amp;$B283)</f>
        <v>0</v>
      </c>
      <c r="RL283" s="4">
        <f>SUMIFS('Aceite de Oliva'!RL$6:RL$257,'Aceite de Oliva'!$A$6:$A$257,"&gt;="&amp;$A283,'Aceite de Oliva'!$B$6:$B$257,"&lt;="&amp;$B283)</f>
        <v>0</v>
      </c>
      <c r="RM283" s="4">
        <f>SUMIFS('Aceite de Oliva'!RM$6:RM$257,'Aceite de Oliva'!$A$6:$A$257,"&gt;="&amp;$A283,'Aceite de Oliva'!$B$6:$B$257,"&lt;="&amp;$B283)</f>
        <v>0</v>
      </c>
      <c r="RN283" s="4">
        <f>SUMIFS('Aceite de Oliva'!RN$6:RN$257,'Aceite de Oliva'!$A$6:$A$257,"&gt;="&amp;$A283,'Aceite de Oliva'!$B$6:$B$257,"&lt;="&amp;$B283)</f>
        <v>0</v>
      </c>
      <c r="RO283" s="4">
        <f>SUMIFS('Aceite de Oliva'!RO$6:RO$257,'Aceite de Oliva'!$A$6:$A$257,"&gt;="&amp;$A283,'Aceite de Oliva'!$B$6:$B$257,"&lt;="&amp;$B283)</f>
        <v>0</v>
      </c>
      <c r="RS283" s="4">
        <f>SUMIFS('Aceite de Oliva'!RS$6:RS$257,'Aceite de Oliva'!$A$6:$A$257,"&gt;="&amp;$A283,'Aceite de Oliva'!$B$6:$B$257,"&lt;="&amp;$B283)</f>
        <v>0</v>
      </c>
      <c r="RT283" s="4">
        <f>SUMIFS('Aceite de Oliva'!RT$6:RT$257,'Aceite de Oliva'!$A$6:$A$257,"&gt;="&amp;$A283,'Aceite de Oliva'!$B$6:$B$257,"&lt;="&amp;$B283)</f>
        <v>0</v>
      </c>
      <c r="RU283" s="4">
        <f>SUMIFS('Aceite de Oliva'!RU$6:RU$257,'Aceite de Oliva'!$A$6:$A$257,"&gt;="&amp;$A283,'Aceite de Oliva'!$B$6:$B$257,"&lt;="&amp;$B283)</f>
        <v>0</v>
      </c>
      <c r="RV283" s="4">
        <f>SUMIFS('Aceite de Oliva'!RV$6:RV$257,'Aceite de Oliva'!$A$6:$A$257,"&gt;="&amp;$A283,'Aceite de Oliva'!$B$6:$B$257,"&lt;="&amp;$B283)</f>
        <v>0</v>
      </c>
      <c r="RZ283" s="4">
        <f>SUMIFS('Aceite de Oliva'!RZ$6:RZ$257,'Aceite de Oliva'!$A$6:$A$257,"&gt;="&amp;$A283,'Aceite de Oliva'!$B$6:$B$257,"&lt;="&amp;$B283)</f>
        <v>0</v>
      </c>
      <c r="SA283" s="4">
        <f>SUMIFS('Aceite de Oliva'!SA$6:SA$257,'Aceite de Oliva'!$A$6:$A$257,"&gt;="&amp;$A283,'Aceite de Oliva'!$B$6:$B$257,"&lt;="&amp;$B283)</f>
        <v>0</v>
      </c>
      <c r="SB283" s="4">
        <f>SUMIFS('Aceite de Oliva'!SB$6:SB$257,'Aceite de Oliva'!$A$6:$A$257,"&gt;="&amp;$A283,'Aceite de Oliva'!$B$6:$B$257,"&lt;="&amp;$B283)</f>
        <v>0</v>
      </c>
      <c r="SC283" s="4">
        <f>SUMIFS('Aceite de Oliva'!SC$6:SC$257,'Aceite de Oliva'!$A$6:$A$257,"&gt;="&amp;$A283,'Aceite de Oliva'!$B$6:$B$257,"&lt;="&amp;$B283)</f>
        <v>0</v>
      </c>
      <c r="SG283" s="4">
        <f>SUMIFS('Aceite de Oliva'!SG$6:SG$257,'Aceite de Oliva'!$A$6:$A$257,"&gt;="&amp;$A283,'Aceite de Oliva'!$B$6:$B$257,"&lt;="&amp;$B283)</f>
        <v>0</v>
      </c>
      <c r="SH283" s="4">
        <f>SUMIFS('Aceite de Oliva'!SH$6:SH$257,'Aceite de Oliva'!$A$6:$A$257,"&gt;="&amp;$A283,'Aceite de Oliva'!$B$6:$B$257,"&lt;="&amp;$B283)</f>
        <v>0</v>
      </c>
      <c r="SI283" s="4">
        <f>SUMIFS('Aceite de Oliva'!SI$6:SI$257,'Aceite de Oliva'!$A$6:$A$257,"&gt;="&amp;$A283,'Aceite de Oliva'!$B$6:$B$257,"&lt;="&amp;$B283)</f>
        <v>0</v>
      </c>
      <c r="SJ283" s="4">
        <f>SUMIFS('Aceite de Oliva'!SJ$6:SJ$257,'Aceite de Oliva'!$A$6:$A$257,"&gt;="&amp;$A283,'Aceite de Oliva'!$B$6:$B$257,"&lt;="&amp;$B283)</f>
        <v>0</v>
      </c>
      <c r="SN283" s="4">
        <f>SUMIFS('Aceite de Oliva'!SN$6:SN$257,'Aceite de Oliva'!$A$6:$A$257,"&gt;="&amp;$A283,'Aceite de Oliva'!$B$6:$B$257,"&lt;="&amp;$B283)</f>
        <v>0</v>
      </c>
      <c r="SO283" s="4">
        <f>SUMIFS('Aceite de Oliva'!SO$6:SO$257,'Aceite de Oliva'!$A$6:$A$257,"&gt;="&amp;$A283,'Aceite de Oliva'!$B$6:$B$257,"&lt;="&amp;$B283)</f>
        <v>0</v>
      </c>
      <c r="SP283" s="4">
        <f>SUMIFS('Aceite de Oliva'!SP$6:SP$257,'Aceite de Oliva'!$A$6:$A$257,"&gt;="&amp;$A283,'Aceite de Oliva'!$B$6:$B$257,"&lt;="&amp;$B283)</f>
        <v>0</v>
      </c>
      <c r="SQ283" s="4">
        <f>SUMIFS('Aceite de Oliva'!SQ$6:SQ$257,'Aceite de Oliva'!$A$6:$A$257,"&gt;="&amp;$A283,'Aceite de Oliva'!$B$6:$B$257,"&lt;="&amp;$B283)</f>
        <v>0</v>
      </c>
      <c r="SU283" s="4">
        <f>SUMIFS('Aceite de Oliva'!SU$6:SU$257,'Aceite de Oliva'!$A$6:$A$257,"&gt;="&amp;$A283,'Aceite de Oliva'!$B$6:$B$257,"&lt;="&amp;$B283)</f>
        <v>0.06</v>
      </c>
      <c r="SV283" s="4">
        <f>SUMIFS('Aceite de Oliva'!SV$6:SV$257,'Aceite de Oliva'!$A$6:$A$257,"&gt;="&amp;$A283,'Aceite de Oliva'!$B$6:$B$257,"&lt;="&amp;$B283)</f>
        <v>0.27</v>
      </c>
      <c r="SW283" s="4">
        <f>SUMIFS('Aceite de Oliva'!SW$6:SW$257,'Aceite de Oliva'!$A$6:$A$257,"&gt;="&amp;$A283,'Aceite de Oliva'!$B$6:$B$257,"&lt;="&amp;$B283)</f>
        <v>0</v>
      </c>
      <c r="SX283" s="4">
        <f>SUMIFS('Aceite de Oliva'!SX$6:SX$257,'Aceite de Oliva'!$A$6:$A$257,"&gt;="&amp;$A283,'Aceite de Oliva'!$B$6:$B$257,"&lt;="&amp;$B283)</f>
        <v>0</v>
      </c>
      <c r="TB283" s="4">
        <f>SUMIFS('Aceite de Oliva'!TB$6:TB$257,'Aceite de Oliva'!$A$6:$A$257,"&gt;="&amp;$A283,'Aceite de Oliva'!$B$6:$B$257,"&lt;="&amp;$B283)</f>
        <v>0</v>
      </c>
      <c r="TC283" s="4">
        <f>SUMIFS('Aceite de Oliva'!TC$6:TC$257,'Aceite de Oliva'!$A$6:$A$257,"&gt;="&amp;$A283,'Aceite de Oliva'!$B$6:$B$257,"&lt;="&amp;$B283)</f>
        <v>0</v>
      </c>
      <c r="TD283" s="4">
        <f>SUMIFS('Aceite de Oliva'!TD$6:TD$257,'Aceite de Oliva'!$A$6:$A$257,"&gt;="&amp;$A283,'Aceite de Oliva'!$B$6:$B$257,"&lt;="&amp;$B283)</f>
        <v>0</v>
      </c>
      <c r="TE283" s="4">
        <f>SUMIFS('Aceite de Oliva'!TE$6:TE$257,'Aceite de Oliva'!$A$6:$A$257,"&gt;="&amp;$A283,'Aceite de Oliva'!$B$6:$B$257,"&lt;="&amp;$B283)</f>
        <v>0</v>
      </c>
      <c r="TI283" s="4">
        <f>SUMIFS('Aceite de Oliva'!TI$6:TI$257,'Aceite de Oliva'!$A$6:$A$257,"&gt;="&amp;$A283,'Aceite de Oliva'!$B$6:$B$257,"&lt;="&amp;$B283)</f>
        <v>0.03</v>
      </c>
      <c r="TJ283" s="4">
        <f>SUMIFS('Aceite de Oliva'!TJ$6:TJ$257,'Aceite de Oliva'!$A$6:$A$257,"&gt;="&amp;$A283,'Aceite de Oliva'!$B$6:$B$257,"&lt;="&amp;$B283)</f>
        <v>0</v>
      </c>
      <c r="TK283" s="4">
        <f>SUMIFS('Aceite de Oliva'!TK$6:TK$257,'Aceite de Oliva'!$A$6:$A$257,"&gt;="&amp;$A283,'Aceite de Oliva'!$B$6:$B$257,"&lt;="&amp;$B283)</f>
        <v>0</v>
      </c>
      <c r="TL283" s="4">
        <f>SUMIFS('Aceite de Oliva'!TL$6:TL$257,'Aceite de Oliva'!$A$6:$A$257,"&gt;="&amp;$A283,'Aceite de Oliva'!$B$6:$B$257,"&lt;="&amp;$B283)</f>
        <v>0</v>
      </c>
      <c r="TP283" s="4">
        <f>SUMIFS('Aceite de Oliva'!TP$6:TP$257,'Aceite de Oliva'!$A$6:$A$257,"&gt;="&amp;$A283,'Aceite de Oliva'!$B$6:$B$257,"&lt;="&amp;$B283)</f>
        <v>0.05</v>
      </c>
      <c r="TQ283" s="4">
        <f>SUMIFS('Aceite de Oliva'!TQ$6:TQ$257,'Aceite de Oliva'!$A$6:$A$257,"&gt;="&amp;$A283,'Aceite de Oliva'!$B$6:$B$257,"&lt;="&amp;$B283)</f>
        <v>0</v>
      </c>
      <c r="TR283" s="4">
        <f>SUMIFS('Aceite de Oliva'!TR$6:TR$257,'Aceite de Oliva'!$A$6:$A$257,"&gt;="&amp;$A283,'Aceite de Oliva'!$B$6:$B$257,"&lt;="&amp;$B283)</f>
        <v>0.09</v>
      </c>
      <c r="TS283" s="4">
        <f>SUMIFS('Aceite de Oliva'!TS$6:TS$257,'Aceite de Oliva'!$A$6:$A$257,"&gt;="&amp;$A283,'Aceite de Oliva'!$B$6:$B$257,"&lt;="&amp;$B283)</f>
        <v>0</v>
      </c>
      <c r="TW283" s="4">
        <f>SUMIFS('Aceite de Oliva'!TW$6:TW$257,'Aceite de Oliva'!$A$6:$A$257,"&gt;="&amp;$A283,'Aceite de Oliva'!$B$6:$B$257,"&lt;="&amp;$B283)</f>
        <v>0.4</v>
      </c>
      <c r="TX283" s="4">
        <f>SUMIFS('Aceite de Oliva'!TX$6:TX$257,'Aceite de Oliva'!$A$6:$A$257,"&gt;="&amp;$A283,'Aceite de Oliva'!$B$6:$B$257,"&lt;="&amp;$B283)</f>
        <v>0.22</v>
      </c>
      <c r="TY283" s="4">
        <f>SUMIFS('Aceite de Oliva'!TY$6:TY$257,'Aceite de Oliva'!$A$6:$A$257,"&gt;="&amp;$A283,'Aceite de Oliva'!$B$6:$B$257,"&lt;="&amp;$B283)</f>
        <v>0</v>
      </c>
      <c r="TZ283" s="4">
        <f>SUMIFS('Aceite de Oliva'!TZ$6:TZ$257,'Aceite de Oliva'!$A$6:$A$257,"&gt;="&amp;$A283,'Aceite de Oliva'!$B$6:$B$257,"&lt;="&amp;$B283)</f>
        <v>2.68</v>
      </c>
      <c r="UD283" s="4">
        <f>SUMIFS('Aceite de Oliva'!UD$6:UD$257,'Aceite de Oliva'!$A$6:$A$257,"&gt;="&amp;$A283,'Aceite de Oliva'!$B$6:$B$257,"&lt;="&amp;$B283)</f>
        <v>0.28000000000000003</v>
      </c>
      <c r="UE283" s="4">
        <f>SUMIFS('Aceite de Oliva'!UE$6:UE$257,'Aceite de Oliva'!$A$6:$A$257,"&gt;="&amp;$A283,'Aceite de Oliva'!$B$6:$B$257,"&lt;="&amp;$B283)</f>
        <v>0.23</v>
      </c>
      <c r="UF283" s="4">
        <f>SUMIFS('Aceite de Oliva'!UF$6:UF$257,'Aceite de Oliva'!$A$6:$A$257,"&gt;="&amp;$A283,'Aceite de Oliva'!$B$6:$B$257,"&lt;="&amp;$B283)</f>
        <v>0</v>
      </c>
      <c r="UG283" s="4">
        <f>SUMIFS('Aceite de Oliva'!UG$6:UG$257,'Aceite de Oliva'!$A$6:$A$257,"&gt;="&amp;$A283,'Aceite de Oliva'!$B$6:$B$257,"&lt;="&amp;$B283)</f>
        <v>1.62</v>
      </c>
      <c r="UK283" s="4">
        <f>SUMIFS('Aceite de Oliva'!UK$6:UK$257,'Aceite de Oliva'!$A$6:$A$257,"&gt;="&amp;$A283,'Aceite de Oliva'!$B$6:$B$257,"&lt;="&amp;$B283)</f>
        <v>1.1100000000000001</v>
      </c>
      <c r="UL283" s="4">
        <f>SUMIFS('Aceite de Oliva'!UL$6:UL$257,'Aceite de Oliva'!$A$6:$A$257,"&gt;="&amp;$A283,'Aceite de Oliva'!$B$6:$B$257,"&lt;="&amp;$B283)</f>
        <v>2.11</v>
      </c>
      <c r="UM283" s="4">
        <f>SUMIFS('Aceite de Oliva'!UM$6:UM$257,'Aceite de Oliva'!$A$6:$A$257,"&gt;="&amp;$A283,'Aceite de Oliva'!$B$6:$B$257,"&lt;="&amp;$B283)</f>
        <v>0.41</v>
      </c>
      <c r="UN283" s="4">
        <f>SUMIFS('Aceite de Oliva'!UN$6:UN$257,'Aceite de Oliva'!$A$6:$A$257,"&gt;="&amp;$A283,'Aceite de Oliva'!$B$6:$B$257,"&lt;="&amp;$B283)</f>
        <v>2.95</v>
      </c>
      <c r="UR283" s="4">
        <f>SUMIFS('Aceite de Oliva'!UR$6:UR$257,'Aceite de Oliva'!$A$6:$A$257,"&gt;="&amp;$A283,'Aceite de Oliva'!$B$6:$B$257,"&lt;="&amp;$B283)</f>
        <v>0.76</v>
      </c>
      <c r="US283" s="4">
        <f>SUMIFS('Aceite de Oliva'!US$6:US$257,'Aceite de Oliva'!$A$6:$A$257,"&gt;="&amp;$A283,'Aceite de Oliva'!$B$6:$B$257,"&lt;="&amp;$B283)</f>
        <v>0</v>
      </c>
      <c r="UT283" s="4">
        <f>SUMIFS('Aceite de Oliva'!UT$6:UT$257,'Aceite de Oliva'!$A$6:$A$257,"&gt;="&amp;$A283,'Aceite de Oliva'!$B$6:$B$257,"&lt;="&amp;$B283)</f>
        <v>0.56000000000000005</v>
      </c>
      <c r="UU283" s="4">
        <f>SUMIFS('Aceite de Oliva'!UU$6:UU$257,'Aceite de Oliva'!$A$6:$A$257,"&gt;="&amp;$A283,'Aceite de Oliva'!$B$6:$B$257,"&lt;="&amp;$B283)</f>
        <v>0.48</v>
      </c>
      <c r="UY283" s="4">
        <f>SUMIFS('Aceite de Oliva'!UY$6:UY$257,'Aceite de Oliva'!$A$6:$A$257,"&gt;="&amp;$A283,'Aceite de Oliva'!$B$6:$B$257,"&lt;="&amp;$B283)</f>
        <v>1.25</v>
      </c>
      <c r="UZ283" s="4">
        <f>SUMIFS('Aceite de Oliva'!UZ$6:UZ$257,'Aceite de Oliva'!$A$6:$A$257,"&gt;="&amp;$A283,'Aceite de Oliva'!$B$6:$B$257,"&lt;="&amp;$B283)</f>
        <v>0.82</v>
      </c>
      <c r="VA283" s="4">
        <f>SUMIFS('Aceite de Oliva'!VA$6:VA$257,'Aceite de Oliva'!$A$6:$A$257,"&gt;="&amp;$A283,'Aceite de Oliva'!$B$6:$B$257,"&lt;="&amp;$B283)</f>
        <v>0.79</v>
      </c>
      <c r="VB283" s="4">
        <f>SUMIFS('Aceite de Oliva'!VB$6:VB$257,'Aceite de Oliva'!$A$6:$A$257,"&gt;="&amp;$A283,'Aceite de Oliva'!$B$6:$B$257,"&lt;="&amp;$B283)</f>
        <v>2.59</v>
      </c>
      <c r="VF283" s="4">
        <f>SUMIFS('Aceite de Oliva'!VF$6:VF$257,'Aceite de Oliva'!$A$6:$A$257,"&gt;="&amp;$A283,'Aceite de Oliva'!$B$6:$B$257,"&lt;="&amp;$B283)</f>
        <v>1.0000000000000002</v>
      </c>
      <c r="VG283" s="4">
        <f>SUMIFS('Aceite de Oliva'!VG$6:VG$257,'Aceite de Oliva'!$A$6:$A$257,"&gt;="&amp;$A283,'Aceite de Oliva'!$B$6:$B$257,"&lt;="&amp;$B283)</f>
        <v>0.66</v>
      </c>
      <c r="VH283" s="4">
        <f>SUMIFS('Aceite de Oliva'!VH$6:VH$257,'Aceite de Oliva'!$A$6:$A$257,"&gt;="&amp;$A283,'Aceite de Oliva'!$B$6:$B$257,"&lt;="&amp;$B283)</f>
        <v>0.94000000000000006</v>
      </c>
      <c r="VI283" s="4">
        <f>SUMIFS('Aceite de Oliva'!VI$6:VI$257,'Aceite de Oliva'!$A$6:$A$257,"&gt;="&amp;$A283,'Aceite de Oliva'!$B$6:$B$257,"&lt;="&amp;$B283)</f>
        <v>0.97</v>
      </c>
      <c r="VM283" s="4">
        <f>SUMIFS('Aceite de Oliva'!VM$6:VM$257,'Aceite de Oliva'!$A$6:$A$257,"&gt;="&amp;$A283,'Aceite de Oliva'!$B$6:$B$257,"&lt;="&amp;$B283)</f>
        <v>0.53</v>
      </c>
      <c r="VN283" s="4">
        <f>SUMIFS('Aceite de Oliva'!VN$6:VN$257,'Aceite de Oliva'!$A$6:$A$257,"&gt;="&amp;$A283,'Aceite de Oliva'!$B$6:$B$257,"&lt;="&amp;$B283)</f>
        <v>0.21</v>
      </c>
      <c r="VO283" s="4">
        <f>SUMIFS('Aceite de Oliva'!VO$6:VO$257,'Aceite de Oliva'!$A$6:$A$257,"&gt;="&amp;$A283,'Aceite de Oliva'!$B$6:$B$257,"&lt;="&amp;$B283)</f>
        <v>0.61</v>
      </c>
      <c r="VP283" s="4">
        <f>SUMIFS('Aceite de Oliva'!VP$6:VP$257,'Aceite de Oliva'!$A$6:$A$257,"&gt;="&amp;$A283,'Aceite de Oliva'!$B$6:$B$257,"&lt;="&amp;$B283)</f>
        <v>0.77</v>
      </c>
      <c r="VT283" s="4">
        <f>SUMIFS('Aceite de Oliva'!VT$6:VT$257,'Aceite de Oliva'!$A$6:$A$257,"&gt;="&amp;$A283,'Aceite de Oliva'!$B$6:$B$257,"&lt;="&amp;$B283)</f>
        <v>0.36</v>
      </c>
      <c r="VU283" s="4">
        <f>SUMIFS('Aceite de Oliva'!VU$6:VU$257,'Aceite de Oliva'!$A$6:$A$257,"&gt;="&amp;$A283,'Aceite de Oliva'!$B$6:$B$257,"&lt;="&amp;$B283)</f>
        <v>0</v>
      </c>
      <c r="VV283" s="4">
        <f>SUMIFS('Aceite de Oliva'!VV$6:VV$257,'Aceite de Oliva'!$A$6:$A$257,"&gt;="&amp;$A283,'Aceite de Oliva'!$B$6:$B$257,"&lt;="&amp;$B283)</f>
        <v>0.12</v>
      </c>
      <c r="VW283" s="4">
        <f>SUMIFS('Aceite de Oliva'!VW$6:VW$257,'Aceite de Oliva'!$A$6:$A$257,"&gt;="&amp;$A283,'Aceite de Oliva'!$B$6:$B$257,"&lt;="&amp;$B283)</f>
        <v>0</v>
      </c>
      <c r="WA283" s="4">
        <f>SUMIFS('Aceite de Oliva'!WA$6:WA$257,'Aceite de Oliva'!$A$6:$A$257,"&gt;="&amp;$A283,'Aceite de Oliva'!$B$6:$B$257,"&lt;="&amp;$B283)</f>
        <v>7.0000000000000007E-2</v>
      </c>
      <c r="WB283" s="4">
        <f>SUMIFS('Aceite de Oliva'!WB$6:WB$257,'Aceite de Oliva'!$A$6:$A$257,"&gt;="&amp;$A283,'Aceite de Oliva'!$B$6:$B$257,"&lt;="&amp;$B283)</f>
        <v>0</v>
      </c>
      <c r="WC283" s="4">
        <f>SUMIFS('Aceite de Oliva'!WC$6:WC$257,'Aceite de Oliva'!$A$6:$A$257,"&gt;="&amp;$A283,'Aceite de Oliva'!$B$6:$B$257,"&lt;="&amp;$B283)</f>
        <v>0</v>
      </c>
      <c r="WD283" s="4">
        <f>SUMIFS('Aceite de Oliva'!WD$6:WD$257,'Aceite de Oliva'!$A$6:$A$257,"&gt;="&amp;$A283,'Aceite de Oliva'!$B$6:$B$257,"&lt;="&amp;$B283)</f>
        <v>0</v>
      </c>
      <c r="WH283" s="4">
        <f>SUMIFS('Aceite de Oliva'!WH$6:WH$257,'Aceite de Oliva'!$A$6:$A$257,"&gt;="&amp;$A283,'Aceite de Oliva'!$B$6:$B$257,"&lt;="&amp;$B283)</f>
        <v>0.2</v>
      </c>
      <c r="WI283" s="4">
        <f>SUMIFS('Aceite de Oliva'!WI$6:WI$257,'Aceite de Oliva'!$A$6:$A$257,"&gt;="&amp;$A283,'Aceite de Oliva'!$B$6:$B$257,"&lt;="&amp;$B283)</f>
        <v>0.15</v>
      </c>
      <c r="WJ283" s="4">
        <f>SUMIFS('Aceite de Oliva'!WJ$6:WJ$257,'Aceite de Oliva'!$A$6:$A$257,"&gt;="&amp;$A283,'Aceite de Oliva'!$B$6:$B$257,"&lt;="&amp;$B283)</f>
        <v>0.3</v>
      </c>
      <c r="WK283" s="4">
        <f>SUMIFS('Aceite de Oliva'!WK$6:WK$257,'Aceite de Oliva'!$A$6:$A$257,"&gt;="&amp;$A283,'Aceite de Oliva'!$B$6:$B$257,"&lt;="&amp;$B283)</f>
        <v>0</v>
      </c>
      <c r="WO283" s="4">
        <f>SUMIFS('Aceite de Oliva'!WO$6:WO$257,'Aceite de Oliva'!$A$6:$A$257,"&gt;="&amp;$A283,'Aceite de Oliva'!$B$6:$B$257,"&lt;="&amp;$B283)</f>
        <v>0.43000000000000005</v>
      </c>
      <c r="WP283" s="4">
        <f>SUMIFS('Aceite de Oliva'!WP$6:WP$257,'Aceite de Oliva'!$A$6:$A$257,"&gt;="&amp;$A283,'Aceite de Oliva'!$B$6:$B$257,"&lt;="&amp;$B283)</f>
        <v>0</v>
      </c>
      <c r="WQ283" s="4">
        <f>SUMIFS('Aceite de Oliva'!WQ$6:WQ$257,'Aceite de Oliva'!$A$6:$A$257,"&gt;="&amp;$A283,'Aceite de Oliva'!$B$6:$B$257,"&lt;="&amp;$B283)</f>
        <v>0.28000000000000003</v>
      </c>
      <c r="WR283" s="4">
        <f>SUMIFS('Aceite de Oliva'!WR$6:WR$257,'Aceite de Oliva'!$A$6:$A$257,"&gt;="&amp;$A283,'Aceite de Oliva'!$B$6:$B$257,"&lt;="&amp;$B283)</f>
        <v>0</v>
      </c>
      <c r="WV283" s="4">
        <f>SUMIFS('Aceite de Oliva'!WV$6:WV$257,'Aceite de Oliva'!$A$6:$A$257,"&gt;="&amp;$A283,'Aceite de Oliva'!$B$6:$B$257,"&lt;="&amp;$B283)</f>
        <v>0.2</v>
      </c>
      <c r="WW283" s="4">
        <f>SUMIFS('Aceite de Oliva'!WW$6:WW$257,'Aceite de Oliva'!$A$6:$A$257,"&gt;="&amp;$A283,'Aceite de Oliva'!$B$6:$B$257,"&lt;="&amp;$B283)</f>
        <v>0.08</v>
      </c>
      <c r="WX283" s="4">
        <f>SUMIFS('Aceite de Oliva'!WX$6:WX$257,'Aceite de Oliva'!$A$6:$A$257,"&gt;="&amp;$A283,'Aceite de Oliva'!$B$6:$B$257,"&lt;="&amp;$B283)</f>
        <v>0.15</v>
      </c>
      <c r="WY283" s="4">
        <f>SUMIFS('Aceite de Oliva'!WY$6:WY$257,'Aceite de Oliva'!$A$6:$A$257,"&gt;="&amp;$A283,'Aceite de Oliva'!$B$6:$B$257,"&lt;="&amp;$B283)</f>
        <v>0</v>
      </c>
      <c r="XC283" s="4">
        <f>SUMIFS('Aceite de Oliva'!XC$6:XC$257,'Aceite de Oliva'!$A$6:$A$257,"&gt;="&amp;$A283,'Aceite de Oliva'!$B$6:$B$257,"&lt;="&amp;$B283)</f>
        <v>0.38</v>
      </c>
      <c r="XD283" s="4">
        <f>SUMIFS('Aceite de Oliva'!XD$6:XD$257,'Aceite de Oliva'!$A$6:$A$257,"&gt;="&amp;$A283,'Aceite de Oliva'!$B$6:$B$257,"&lt;="&amp;$B283)</f>
        <v>0</v>
      </c>
      <c r="XE283" s="4">
        <f>SUMIFS('Aceite de Oliva'!XE$6:XE$257,'Aceite de Oliva'!$A$6:$A$257,"&gt;="&amp;$A283,'Aceite de Oliva'!$B$6:$B$257,"&lt;="&amp;$B283)</f>
        <v>0.33999999999999997</v>
      </c>
      <c r="XF283" s="4">
        <f>SUMIFS('Aceite de Oliva'!XF$6:XF$257,'Aceite de Oliva'!$A$6:$A$257,"&gt;="&amp;$A283,'Aceite de Oliva'!$B$6:$B$257,"&lt;="&amp;$B283)</f>
        <v>1.48</v>
      </c>
      <c r="XJ283" s="4">
        <f>SUMIFS('Aceite de Oliva'!XJ$6:XJ$257,'Aceite de Oliva'!$A$6:$A$257,"&gt;="&amp;$A283,'Aceite de Oliva'!$B$6:$B$257,"&lt;="&amp;$B283)</f>
        <v>0.44</v>
      </c>
      <c r="XK283" s="4">
        <f>SUMIFS('Aceite de Oliva'!XK$6:XK$257,'Aceite de Oliva'!$A$6:$A$257,"&gt;="&amp;$A283,'Aceite de Oliva'!$B$6:$B$257,"&lt;="&amp;$B283)</f>
        <v>0</v>
      </c>
      <c r="XL283" s="4">
        <f>SUMIFS('Aceite de Oliva'!XL$6:XL$257,'Aceite de Oliva'!$A$6:$A$257,"&gt;="&amp;$A283,'Aceite de Oliva'!$B$6:$B$257,"&lt;="&amp;$B283)</f>
        <v>0.39</v>
      </c>
      <c r="XM283" s="4">
        <f>SUMIFS('Aceite de Oliva'!XM$6:XM$257,'Aceite de Oliva'!$A$6:$A$257,"&gt;="&amp;$A283,'Aceite de Oliva'!$B$6:$B$257,"&lt;="&amp;$B283)</f>
        <v>0</v>
      </c>
      <c r="XQ283" s="4">
        <f>SUMIFS('Aceite de Oliva'!XQ$6:XQ$257,'Aceite de Oliva'!$A$6:$A$257,"&gt;="&amp;$A283,'Aceite de Oliva'!$B$6:$B$257,"&lt;="&amp;$B283)</f>
        <v>0.05</v>
      </c>
      <c r="XR283" s="4">
        <f>SUMIFS('Aceite de Oliva'!XR$6:XR$257,'Aceite de Oliva'!$A$6:$A$257,"&gt;="&amp;$A283,'Aceite de Oliva'!$B$6:$B$257,"&lt;="&amp;$B283)</f>
        <v>0</v>
      </c>
      <c r="XS283" s="4">
        <f>SUMIFS('Aceite de Oliva'!XS$6:XS$257,'Aceite de Oliva'!$A$6:$A$257,"&gt;="&amp;$A283,'Aceite de Oliva'!$B$6:$B$257,"&lt;="&amp;$B283)</f>
        <v>0.08</v>
      </c>
      <c r="XT283" s="4">
        <f>SUMIFS('Aceite de Oliva'!XT$6:XT$257,'Aceite de Oliva'!$A$6:$A$257,"&gt;="&amp;$A283,'Aceite de Oliva'!$B$6:$B$257,"&lt;="&amp;$B283)</f>
        <v>0</v>
      </c>
      <c r="XX283" s="4">
        <f>SUMIFS('Aceite de Oliva'!XX$6:XX$257,'Aceite de Oliva'!$A$6:$A$257,"&gt;="&amp;$A283,'Aceite de Oliva'!$B$6:$B$257,"&lt;="&amp;$B283)</f>
        <v>0.14000000000000001</v>
      </c>
      <c r="XY283" s="4">
        <f>SUMIFS('Aceite de Oliva'!XY$6:XY$257,'Aceite de Oliva'!$A$6:$A$257,"&gt;="&amp;$A283,'Aceite de Oliva'!$B$6:$B$257,"&lt;="&amp;$B283)</f>
        <v>0.56000000000000005</v>
      </c>
      <c r="XZ283" s="4">
        <f>SUMIFS('Aceite de Oliva'!XZ$6:XZ$257,'Aceite de Oliva'!$A$6:$A$257,"&gt;="&amp;$A283,'Aceite de Oliva'!$B$6:$B$257,"&lt;="&amp;$B283)</f>
        <v>0</v>
      </c>
      <c r="YA283" s="4">
        <f>SUMIFS('Aceite de Oliva'!YA$6:YA$257,'Aceite de Oliva'!$A$6:$A$257,"&gt;="&amp;$A283,'Aceite de Oliva'!$B$6:$B$257,"&lt;="&amp;$B283)</f>
        <v>0</v>
      </c>
    </row>
    <row r="284" spans="1:651" x14ac:dyDescent="0.25">
      <c r="A284" s="9">
        <f>'TAM Aceite de Oliva'!B32</f>
        <v>10.25</v>
      </c>
      <c r="B284" s="9">
        <f>'TAM Aceite de Oliva'!C32</f>
        <v>10.5</v>
      </c>
      <c r="C284" s="9"/>
      <c r="D284" s="4">
        <f>SUMIFS('Aceite de Oliva'!D$6:D$257,'Aceite de Oliva'!$A$6:$A$257,"&gt;="&amp;$A284,'Aceite de Oliva'!$B$6:$B$257,"&lt;="&amp;$B284)</f>
        <v>0</v>
      </c>
      <c r="E284" s="4">
        <f>SUMIFS('Aceite de Oliva'!E$6:E$257,'Aceite de Oliva'!$A$6:$A$257,"&gt;="&amp;$A284,'Aceite de Oliva'!$B$6:$B$257,"&lt;="&amp;$B284)</f>
        <v>0</v>
      </c>
      <c r="F284" s="4">
        <f>SUMIFS('Aceite de Oliva'!F$6:F$257,'Aceite de Oliva'!$A$6:$A$257,"&gt;="&amp;$A284,'Aceite de Oliva'!$B$6:$B$257,"&lt;="&amp;$B284)</f>
        <v>0</v>
      </c>
      <c r="G284" s="4">
        <f>SUMIFS('Aceite de Oliva'!G$6:G$257,'Aceite de Oliva'!$A$6:$A$257,"&gt;="&amp;$A284,'Aceite de Oliva'!$B$6:$B$257,"&lt;="&amp;$B284)</f>
        <v>0</v>
      </c>
      <c r="H284" s="9"/>
      <c r="I284" s="9"/>
      <c r="J284" s="9"/>
      <c r="K284" s="4">
        <f>SUMIFS('Aceite de Oliva'!K$6:K$257,'Aceite de Oliva'!$A$6:$A$257,"&gt;="&amp;$A284,'Aceite de Oliva'!$B$6:$B$257,"&lt;="&amp;$B284)</f>
        <v>0</v>
      </c>
      <c r="L284" s="4">
        <f>SUMIFS('Aceite de Oliva'!L$6:L$257,'Aceite de Oliva'!$A$6:$A$257,"&gt;="&amp;$A284,'Aceite de Oliva'!$B$6:$B$257,"&lt;="&amp;$B284)</f>
        <v>0</v>
      </c>
      <c r="M284" s="4">
        <f>SUMIFS('Aceite de Oliva'!M$6:M$257,'Aceite de Oliva'!$A$6:$A$257,"&gt;="&amp;$A284,'Aceite de Oliva'!$B$6:$B$257,"&lt;="&amp;$B284)</f>
        <v>0</v>
      </c>
      <c r="N284" s="4">
        <f>SUMIFS('Aceite de Oliva'!N$6:N$257,'Aceite de Oliva'!$A$6:$A$257,"&gt;="&amp;$A284,'Aceite de Oliva'!$B$6:$B$257,"&lt;="&amp;$B284)</f>
        <v>0</v>
      </c>
      <c r="O284" s="9"/>
      <c r="P284" s="9"/>
      <c r="Q284" s="9"/>
      <c r="R284" s="4">
        <f>SUMIFS('Aceite de Oliva'!R$6:R$257,'Aceite de Oliva'!$A$6:$A$257,"&gt;="&amp;$A284,'Aceite de Oliva'!$B$6:$B$257,"&lt;="&amp;$B284)</f>
        <v>0</v>
      </c>
      <c r="S284" s="4">
        <f>SUMIFS('Aceite de Oliva'!S$6:S$257,'Aceite de Oliva'!$A$6:$A$257,"&gt;="&amp;$A284,'Aceite de Oliva'!$B$6:$B$257,"&lt;="&amp;$B284)</f>
        <v>0</v>
      </c>
      <c r="T284" s="4">
        <f>SUMIFS('Aceite de Oliva'!T$6:T$257,'Aceite de Oliva'!$A$6:$A$257,"&gt;="&amp;$A284,'Aceite de Oliva'!$B$6:$B$257,"&lt;="&amp;$B284)</f>
        <v>0</v>
      </c>
      <c r="U284" s="4">
        <f>SUMIFS('Aceite de Oliva'!U$6:U$257,'Aceite de Oliva'!$A$6:$A$257,"&gt;="&amp;$A284,'Aceite de Oliva'!$B$6:$B$257,"&lt;="&amp;$B284)</f>
        <v>0</v>
      </c>
      <c r="V284" s="9"/>
      <c r="W284" s="9"/>
      <c r="X284" s="9"/>
      <c r="Y284" s="4">
        <f>SUMIFS('Aceite de Oliva'!Y$6:Y$257,'Aceite de Oliva'!$A$6:$A$257,"&gt;="&amp;$A284,'Aceite de Oliva'!$B$6:$B$257,"&lt;="&amp;$B284)</f>
        <v>0</v>
      </c>
      <c r="Z284" s="4">
        <f>SUMIFS('Aceite de Oliva'!Z$6:Z$257,'Aceite de Oliva'!$A$6:$A$257,"&gt;="&amp;$A284,'Aceite de Oliva'!$B$6:$B$257,"&lt;="&amp;$B284)</f>
        <v>0</v>
      </c>
      <c r="AA284" s="4">
        <f>SUMIFS('Aceite de Oliva'!AA$6:AA$257,'Aceite de Oliva'!$A$6:$A$257,"&gt;="&amp;$A284,'Aceite de Oliva'!$B$6:$B$257,"&lt;="&amp;$B284)</f>
        <v>0</v>
      </c>
      <c r="AB284" s="4">
        <f>SUMIFS('Aceite de Oliva'!AB$6:AB$257,'Aceite de Oliva'!$A$6:$A$257,"&gt;="&amp;$A284,'Aceite de Oliva'!$B$6:$B$257,"&lt;="&amp;$B284)</f>
        <v>0</v>
      </c>
      <c r="AC284" s="9"/>
      <c r="AD284" s="9"/>
      <c r="AE284" s="9"/>
      <c r="AF284" s="4">
        <f>SUMIFS('Aceite de Oliva'!AF$6:AF$257,'Aceite de Oliva'!$A$6:$A$257,"&gt;="&amp;$A284,'Aceite de Oliva'!$B$6:$B$257,"&lt;="&amp;$B284)</f>
        <v>0</v>
      </c>
      <c r="AG284" s="4">
        <f>SUMIFS('Aceite de Oliva'!AG$6:AG$257,'Aceite de Oliva'!$A$6:$A$257,"&gt;="&amp;$A284,'Aceite de Oliva'!$B$6:$B$257,"&lt;="&amp;$B284)</f>
        <v>0</v>
      </c>
      <c r="AH284" s="4">
        <f>SUMIFS('Aceite de Oliva'!AH$6:AH$257,'Aceite de Oliva'!$A$6:$A$257,"&gt;="&amp;$A284,'Aceite de Oliva'!$B$6:$B$257,"&lt;="&amp;$B284)</f>
        <v>0</v>
      </c>
      <c r="AI284" s="4">
        <f>SUMIFS('Aceite de Oliva'!AI$6:AI$257,'Aceite de Oliva'!$A$6:$A$257,"&gt;="&amp;$A284,'Aceite de Oliva'!$B$6:$B$257,"&lt;="&amp;$B284)</f>
        <v>0</v>
      </c>
      <c r="AJ284" s="9"/>
      <c r="AK284" s="9"/>
      <c r="AL284" s="9"/>
      <c r="AM284" s="4">
        <f>SUMIFS('Aceite de Oliva'!AM$6:AM$257,'Aceite de Oliva'!$A$6:$A$257,"&gt;="&amp;$A284,'Aceite de Oliva'!$B$6:$B$257,"&lt;="&amp;$B284)</f>
        <v>0</v>
      </c>
      <c r="AN284" s="4">
        <f>SUMIFS('Aceite de Oliva'!AN$6:AN$257,'Aceite de Oliva'!$A$6:$A$257,"&gt;="&amp;$A284,'Aceite de Oliva'!$B$6:$B$257,"&lt;="&amp;$B284)</f>
        <v>0</v>
      </c>
      <c r="AO284" s="4">
        <f>SUMIFS('Aceite de Oliva'!AO$6:AO$257,'Aceite de Oliva'!$A$6:$A$257,"&gt;="&amp;$A284,'Aceite de Oliva'!$B$6:$B$257,"&lt;="&amp;$B284)</f>
        <v>0</v>
      </c>
      <c r="AP284" s="4">
        <f>SUMIFS('Aceite de Oliva'!AP$6:AP$257,'Aceite de Oliva'!$A$6:$A$257,"&gt;="&amp;$A284,'Aceite de Oliva'!$B$6:$B$257,"&lt;="&amp;$B284)</f>
        <v>0</v>
      </c>
      <c r="AQ284" s="9"/>
      <c r="AR284" s="9"/>
      <c r="AT284" s="4">
        <f>SUMIFS('Aceite de Oliva'!AT$6:AT$257,'Aceite de Oliva'!$A$6:$A$257,"&gt;="&amp;$A284,'Aceite de Oliva'!$B$6:$B$257,"&lt;="&amp;$B284)</f>
        <v>0</v>
      </c>
      <c r="AU284" s="4">
        <f>SUMIFS('Aceite de Oliva'!AU$6:AU$257,'Aceite de Oliva'!$A$6:$A$257,"&gt;="&amp;$A284,'Aceite de Oliva'!$B$6:$B$257,"&lt;="&amp;$B284)</f>
        <v>0</v>
      </c>
      <c r="AV284" s="4">
        <f>SUMIFS('Aceite de Oliva'!AV$6:AV$257,'Aceite de Oliva'!$A$6:$A$257,"&gt;="&amp;$A284,'Aceite de Oliva'!$B$6:$B$257,"&lt;="&amp;$B284)</f>
        <v>0</v>
      </c>
      <c r="AW284" s="4">
        <f>SUMIFS('Aceite de Oliva'!AW$6:AW$257,'Aceite de Oliva'!$A$6:$A$257,"&gt;="&amp;$A284,'Aceite de Oliva'!$B$6:$B$257,"&lt;="&amp;$B284)</f>
        <v>0</v>
      </c>
      <c r="BA284" s="4">
        <f>SUMIFS('Aceite de Oliva'!BA$6:BA$257,'Aceite de Oliva'!$A$6:$A$257,"&gt;="&amp;A284,'Aceite de Oliva'!$B$6:$B$257,"&lt;="&amp;B284)</f>
        <v>0.12</v>
      </c>
      <c r="BB284" s="4">
        <f>SUMIFS('Aceite de Oliva'!BB$6:BB$257,'Aceite de Oliva'!$A$6:$A$257,"&gt;="&amp;$A284,'Aceite de Oliva'!$B$6:$B$257,"&lt;="&amp;$B284)</f>
        <v>0</v>
      </c>
      <c r="BC284" s="4">
        <f>SUMIFS('Aceite de Oliva'!BC$6:BC$257,'Aceite de Oliva'!$A$6:$A$257,"&gt;="&amp;$A284,'Aceite de Oliva'!$B$6:$B$257,"&lt;="&amp;$B284)</f>
        <v>0.28999999999999998</v>
      </c>
      <c r="BD284" s="4">
        <f>SUMIFS('Aceite de Oliva'!BD$6:BD$257,'Aceite de Oliva'!$A$6:$A$257,"&gt;="&amp;$A284,'Aceite de Oliva'!$B$6:$B$257,"&lt;="&amp;$B284)</f>
        <v>0</v>
      </c>
      <c r="BH284" s="4">
        <f>SUMIFS('Aceite de Oliva'!BH$6:BH$257,'Aceite de Oliva'!$A$6:$A$257,"&gt;="&amp;$A284,'Aceite de Oliva'!$B$6:$B$257,"&lt;="&amp;$B284)</f>
        <v>0</v>
      </c>
      <c r="BI284" s="4">
        <f>SUMIFS('Aceite de Oliva'!BI$6:BI$257,'Aceite de Oliva'!$A$6:$A$257,"&gt;="&amp;$A284,'Aceite de Oliva'!$B$6:$B$257,"&lt;="&amp;$B284)</f>
        <v>0</v>
      </c>
      <c r="BJ284" s="4">
        <f>SUMIFS('Aceite de Oliva'!BJ$6:BJ$257,'Aceite de Oliva'!$A$6:$A$257,"&gt;="&amp;$A284,'Aceite de Oliva'!$B$6:$B$257,"&lt;="&amp;$B284)</f>
        <v>0</v>
      </c>
      <c r="BK284" s="4">
        <f>SUMIFS('Aceite de Oliva'!BK$6:BK$257,'Aceite de Oliva'!$A$6:$A$257,"&gt;="&amp;$A284,'Aceite de Oliva'!$B$6:$B$257,"&lt;="&amp;$B284)</f>
        <v>0</v>
      </c>
      <c r="BO284" s="4">
        <f>SUMIFS('Aceite de Oliva'!BO$6:BO$257,'Aceite de Oliva'!$A$6:$A$257,"&gt;="&amp;$A284,'Aceite de Oliva'!$B$6:$B$257,"&lt;="&amp;$B284)</f>
        <v>0</v>
      </c>
      <c r="BP284" s="4">
        <f>SUMIFS('Aceite de Oliva'!BP$6:BP$257,'Aceite de Oliva'!$A$6:$A$257,"&gt;="&amp;$A284,'Aceite de Oliva'!$B$6:$B$257,"&lt;="&amp;$B284)</f>
        <v>0</v>
      </c>
      <c r="BQ284" s="4">
        <f>SUMIFS('Aceite de Oliva'!BQ$6:BQ$257,'Aceite de Oliva'!$A$6:$A$257,"&gt;="&amp;$A284,'Aceite de Oliva'!$B$6:$B$257,"&lt;="&amp;$B284)</f>
        <v>0</v>
      </c>
      <c r="BR284" s="4">
        <f>SUMIFS('Aceite de Oliva'!BR$6:BR$257,'Aceite de Oliva'!$A$6:$A$257,"&gt;="&amp;$A284,'Aceite de Oliva'!$B$6:$B$257,"&lt;="&amp;$B284)</f>
        <v>0</v>
      </c>
      <c r="BV284" s="4">
        <f>SUMIFS('Aceite de Oliva'!BV$6:BV$257,'Aceite de Oliva'!$A$6:$A$257,"&gt;="&amp;$A284,'Aceite de Oliva'!$B$6:$B$257,"&lt;="&amp;$B284)</f>
        <v>0.09</v>
      </c>
      <c r="BW284" s="4">
        <f>SUMIFS('Aceite de Oliva'!BW$6:BW$257,'Aceite de Oliva'!$A$6:$A$257,"&gt;="&amp;$A284,'Aceite de Oliva'!$B$6:$B$257,"&lt;="&amp;$B284)</f>
        <v>0</v>
      </c>
      <c r="BX284" s="4">
        <f>SUMIFS('Aceite de Oliva'!BX$6:BX$257,'Aceite de Oliva'!$A$6:$A$257,"&gt;="&amp;$A284,'Aceite de Oliva'!$B$6:$B$257,"&lt;="&amp;$B284)</f>
        <v>0.19</v>
      </c>
      <c r="BY284" s="4">
        <f>SUMIFS('Aceite de Oliva'!BY$6:BY$257,'Aceite de Oliva'!$A$6:$A$257,"&gt;="&amp;$A284,'Aceite de Oliva'!$B$6:$B$257,"&lt;="&amp;$B284)</f>
        <v>0</v>
      </c>
      <c r="CC284" s="4">
        <f>SUMIFS('Aceite de Oliva'!CC$6:CC$257,'Aceite de Oliva'!$A$6:$A$257,"&gt;="&amp;$A284,'Aceite de Oliva'!$B$6:$B$257,"&lt;="&amp;$B284)</f>
        <v>0</v>
      </c>
      <c r="CD284" s="4">
        <f>SUMIFS('Aceite de Oliva'!CD$6:CD$257,'Aceite de Oliva'!$A$6:$A$257,"&gt;="&amp;$A284,'Aceite de Oliva'!$B$6:$B$257,"&lt;="&amp;$B284)</f>
        <v>0</v>
      </c>
      <c r="CE284" s="4">
        <f>SUMIFS('Aceite de Oliva'!CE$6:CE$257,'Aceite de Oliva'!$A$6:$A$257,"&gt;="&amp;$A284,'Aceite de Oliva'!$B$6:$B$257,"&lt;="&amp;$B284)</f>
        <v>0</v>
      </c>
      <c r="CF284" s="4">
        <f>SUMIFS('Aceite de Oliva'!CF$6:CF$257,'Aceite de Oliva'!$A$6:$A$257,"&gt;="&amp;$A284,'Aceite de Oliva'!$B$6:$B$257,"&lt;="&amp;$B284)</f>
        <v>0</v>
      </c>
      <c r="CJ284" s="4">
        <f>SUMIFS('Aceite de Oliva'!CJ$6:CJ$257,'Aceite de Oliva'!$A$6:$A$257,"&gt;="&amp;$A284,'Aceite de Oliva'!$B$6:$B$257,"&lt;="&amp;$B284)</f>
        <v>0</v>
      </c>
      <c r="CK284" s="4">
        <f>SUMIFS('Aceite de Oliva'!CK$6:CK$257,'Aceite de Oliva'!$A$6:$A$257,"&gt;="&amp;$A284,'Aceite de Oliva'!$B$6:$B$257,"&lt;="&amp;$B284)</f>
        <v>0</v>
      </c>
      <c r="CL284" s="4">
        <f>SUMIFS('Aceite de Oliva'!CL$6:CL$257,'Aceite de Oliva'!$A$6:$A$257,"&gt;="&amp;$A284,'Aceite de Oliva'!$B$6:$B$257,"&lt;="&amp;$B284)</f>
        <v>0</v>
      </c>
      <c r="CM284" s="4">
        <f>SUMIFS('Aceite de Oliva'!CM$6:CM$257,'Aceite de Oliva'!$A$6:$A$257,"&gt;="&amp;$A284,'Aceite de Oliva'!$B$6:$B$257,"&lt;="&amp;$B284)</f>
        <v>0</v>
      </c>
      <c r="CQ284" s="4">
        <f>SUMIFS('Aceite de Oliva'!CQ$6:CQ$257,'Aceite de Oliva'!$A$6:$A$257,"&gt;="&amp;$A284,'Aceite de Oliva'!$B$6:$B$257,"&lt;="&amp;$B284)</f>
        <v>0</v>
      </c>
      <c r="CR284" s="4">
        <f>SUMIFS('Aceite de Oliva'!CR$6:CR$257,'Aceite de Oliva'!$A$6:$A$257,"&gt;="&amp;$A284,'Aceite de Oliva'!$B$6:$B$257,"&lt;="&amp;$B284)</f>
        <v>0</v>
      </c>
      <c r="CS284" s="4">
        <f>SUMIFS('Aceite de Oliva'!CS$6:CS$257,'Aceite de Oliva'!$A$6:$A$257,"&gt;="&amp;$A284,'Aceite de Oliva'!$B$6:$B$257,"&lt;="&amp;$B284)</f>
        <v>0</v>
      </c>
      <c r="CT284" s="4">
        <f>SUMIFS('Aceite de Oliva'!CT$6:CT$257,'Aceite de Oliva'!$A$6:$A$257,"&gt;="&amp;$A284,'Aceite de Oliva'!$B$6:$B$257,"&lt;="&amp;$B284)</f>
        <v>0</v>
      </c>
      <c r="CX284" s="4">
        <f>SUMIFS('Aceite de Oliva'!CX$6:CX$257,'Aceite de Oliva'!$A$6:$A$257,"&gt;="&amp;$A284,'Aceite de Oliva'!$B$6:$B$257,"&lt;="&amp;$B284)</f>
        <v>0</v>
      </c>
      <c r="CY284" s="4">
        <f>SUMIFS('Aceite de Oliva'!CY$6:CY$257,'Aceite de Oliva'!$A$6:$A$257,"&gt;="&amp;$A284,'Aceite de Oliva'!$B$6:$B$257,"&lt;="&amp;$B284)</f>
        <v>0</v>
      </c>
      <c r="CZ284" s="4">
        <f>SUMIFS('Aceite de Oliva'!CZ$6:CZ$257,'Aceite de Oliva'!$A$6:$A$257,"&gt;="&amp;$A284,'Aceite de Oliva'!$B$6:$B$257,"&lt;="&amp;$B284)</f>
        <v>0</v>
      </c>
      <c r="DA284" s="4">
        <f>SUMIFS('Aceite de Oliva'!DA$6:DA$257,'Aceite de Oliva'!$A$6:$A$257,"&gt;="&amp;$A284,'Aceite de Oliva'!$B$6:$B$257,"&lt;="&amp;$B284)</f>
        <v>0</v>
      </c>
      <c r="DE284" s="4">
        <f>SUMIFS('Aceite de Oliva'!DE$6:DE$257,'Aceite de Oliva'!$A$6:$A$257,"&gt;="&amp;$A284,'Aceite de Oliva'!$B$6:$B$257,"&lt;="&amp;$B284)</f>
        <v>0</v>
      </c>
      <c r="DF284" s="4">
        <f>SUMIFS('Aceite de Oliva'!DF$6:DF$257,'Aceite de Oliva'!$A$6:$A$257,"&gt;="&amp;$A284,'Aceite de Oliva'!$B$6:$B$257,"&lt;="&amp;$B284)</f>
        <v>0</v>
      </c>
      <c r="DG284" s="4">
        <f>SUMIFS('Aceite de Oliva'!DG$6:DG$257,'Aceite de Oliva'!$A$6:$A$257,"&gt;="&amp;$A284,'Aceite de Oliva'!$B$6:$B$257,"&lt;="&amp;$B284)</f>
        <v>0</v>
      </c>
      <c r="DH284" s="4">
        <f>SUMIFS('Aceite de Oliva'!DH$6:DH$257,'Aceite de Oliva'!$A$6:$A$257,"&gt;="&amp;$A284,'Aceite de Oliva'!$B$6:$B$257,"&lt;="&amp;$B284)</f>
        <v>0</v>
      </c>
      <c r="DL284" s="4">
        <f>SUMIFS('Aceite de Oliva'!DL$6:DL$257,'Aceite de Oliva'!$A$6:$A$257,"&gt;="&amp;$A284,'Aceite de Oliva'!$B$6:$B$257,"&lt;="&amp;$B284)</f>
        <v>0</v>
      </c>
      <c r="DM284" s="4">
        <f>SUMIFS('Aceite de Oliva'!DM$6:DM$257,'Aceite de Oliva'!$A$6:$A$257,"&gt;="&amp;$A284,'Aceite de Oliva'!$B$6:$B$257,"&lt;="&amp;$B284)</f>
        <v>0</v>
      </c>
      <c r="DN284" s="4">
        <f>SUMIFS('Aceite de Oliva'!DN$6:DN$257,'Aceite de Oliva'!$A$6:$A$257,"&gt;="&amp;$A284,'Aceite de Oliva'!$B$6:$B$257,"&lt;="&amp;$B284)</f>
        <v>0</v>
      </c>
      <c r="DO284" s="4">
        <f>SUMIFS('Aceite de Oliva'!DO$6:DO$257,'Aceite de Oliva'!$A$6:$A$257,"&gt;="&amp;$A284,'Aceite de Oliva'!$B$6:$B$257,"&lt;="&amp;$B284)</f>
        <v>0</v>
      </c>
      <c r="DS284" s="4">
        <f>SUMIFS('Aceite de Oliva'!DS$6:DS$257,'Aceite de Oliva'!$A$6:$A$257,"&gt;="&amp;$A284,'Aceite de Oliva'!$B$6:$B$257,"&lt;="&amp;$B284)</f>
        <v>0</v>
      </c>
      <c r="DT284" s="4">
        <f>SUMIFS('Aceite de Oliva'!DT$6:DT$257,'Aceite de Oliva'!$A$6:$A$257,"&gt;="&amp;$A284,'Aceite de Oliva'!$B$6:$B$257,"&lt;="&amp;$B284)</f>
        <v>0</v>
      </c>
      <c r="DU284" s="4">
        <f>SUMIFS('Aceite de Oliva'!DU$6:DU$257,'Aceite de Oliva'!$A$6:$A$257,"&gt;="&amp;$A284,'Aceite de Oliva'!$B$6:$B$257,"&lt;="&amp;$B284)</f>
        <v>0</v>
      </c>
      <c r="DV284" s="4">
        <f>SUMIFS('Aceite de Oliva'!DV$6:DV$257,'Aceite de Oliva'!$A$6:$A$257,"&gt;="&amp;$A284,'Aceite de Oliva'!$B$6:$B$257,"&lt;="&amp;$B284)</f>
        <v>0</v>
      </c>
      <c r="DZ284" s="4">
        <f>SUMIFS('Aceite de Oliva'!DZ$6:DZ$257,'Aceite de Oliva'!$A$6:$A$257,"&gt;="&amp;$A284,'Aceite de Oliva'!$B$6:$B$257,"&lt;="&amp;$B284)</f>
        <v>0</v>
      </c>
      <c r="EA284" s="4">
        <f>SUMIFS('Aceite de Oliva'!EA$6:EA$257,'Aceite de Oliva'!$A$6:$A$257,"&gt;="&amp;$A284,'Aceite de Oliva'!$B$6:$B$257,"&lt;="&amp;$B284)</f>
        <v>0</v>
      </c>
      <c r="EB284" s="4">
        <f>SUMIFS('Aceite de Oliva'!EB$6:EB$257,'Aceite de Oliva'!$A$6:$A$257,"&gt;="&amp;$A284,'Aceite de Oliva'!$B$6:$B$257,"&lt;="&amp;$B284)</f>
        <v>0</v>
      </c>
      <c r="EC284" s="4">
        <f>SUMIFS('Aceite de Oliva'!EC$6:EC$257,'Aceite de Oliva'!$A$6:$A$257,"&gt;="&amp;$A284,'Aceite de Oliva'!$B$6:$B$257,"&lt;="&amp;$B284)</f>
        <v>0</v>
      </c>
      <c r="EG284" s="4">
        <f>SUMIFS('Aceite de Oliva'!EG$6:EG$257,'Aceite de Oliva'!$A$6:$A$257,"&gt;="&amp;$A284,'Aceite de Oliva'!$B$6:$B$257,"&lt;="&amp;$B284)</f>
        <v>0</v>
      </c>
      <c r="EH284" s="4">
        <f>SUMIFS('Aceite de Oliva'!EH$6:EH$257,'Aceite de Oliva'!$A$6:$A$257,"&gt;="&amp;$A284,'Aceite de Oliva'!$B$6:$B$257,"&lt;="&amp;$B284)</f>
        <v>0</v>
      </c>
      <c r="EI284" s="4">
        <f>SUMIFS('Aceite de Oliva'!EI$6:EI$257,'Aceite de Oliva'!$A$6:$A$257,"&gt;="&amp;$A284,'Aceite de Oliva'!$B$6:$B$257,"&lt;="&amp;$B284)</f>
        <v>0</v>
      </c>
      <c r="EJ284" s="4">
        <f>SUMIFS('Aceite de Oliva'!EJ$6:EJ$257,'Aceite de Oliva'!$A$6:$A$257,"&gt;="&amp;$A284,'Aceite de Oliva'!$B$6:$B$257,"&lt;="&amp;$B284)</f>
        <v>0</v>
      </c>
      <c r="EN284" s="4">
        <f>SUMIFS('Aceite de Oliva'!EN$6:EN$257,'Aceite de Oliva'!$A$6:$A$257,"&gt;="&amp;$A284,'Aceite de Oliva'!$B$6:$B$257,"&lt;="&amp;$B284)</f>
        <v>0</v>
      </c>
      <c r="EO284" s="4">
        <f>SUMIFS('Aceite de Oliva'!EO$6:EO$257,'Aceite de Oliva'!$A$6:$A$257,"&gt;="&amp;$A284,'Aceite de Oliva'!$B$6:$B$257,"&lt;="&amp;$B284)</f>
        <v>0</v>
      </c>
      <c r="EP284" s="4">
        <f>SUMIFS('Aceite de Oliva'!EP$6:EP$257,'Aceite de Oliva'!$A$6:$A$257,"&gt;="&amp;$A284,'Aceite de Oliva'!$B$6:$B$257,"&lt;="&amp;$B284)</f>
        <v>0</v>
      </c>
      <c r="EQ284" s="4">
        <f>SUMIFS('Aceite de Oliva'!EQ$6:EQ$257,'Aceite de Oliva'!$A$6:$A$257,"&gt;="&amp;$A284,'Aceite de Oliva'!$B$6:$B$257,"&lt;="&amp;$B284)</f>
        <v>0</v>
      </c>
      <c r="EU284" s="4">
        <f>SUMIFS('Aceite de Oliva'!EU$6:EU$257,'Aceite de Oliva'!$A$6:$A$257,"&gt;="&amp;$A284,'Aceite de Oliva'!$B$6:$B$257,"&lt;="&amp;$B284)</f>
        <v>0</v>
      </c>
      <c r="EV284" s="4">
        <f>SUMIFS('Aceite de Oliva'!EV$6:EV$257,'Aceite de Oliva'!$A$6:$A$257,"&gt;="&amp;$A284,'Aceite de Oliva'!$B$6:$B$257,"&lt;="&amp;$B284)</f>
        <v>0</v>
      </c>
      <c r="EW284" s="4">
        <f>SUMIFS('Aceite de Oliva'!EW$6:EW$257,'Aceite de Oliva'!$A$6:$A$257,"&gt;="&amp;$A284,'Aceite de Oliva'!$B$6:$B$257,"&lt;="&amp;$B284)</f>
        <v>0</v>
      </c>
      <c r="EX284" s="4">
        <f>SUMIFS('Aceite de Oliva'!EX$6:EX$257,'Aceite de Oliva'!$A$6:$A$257,"&gt;="&amp;$A284,'Aceite de Oliva'!$B$6:$B$257,"&lt;="&amp;$B284)</f>
        <v>0</v>
      </c>
      <c r="FB284" s="4">
        <f>SUMIFS('Aceite de Oliva'!FB$6:FB$257,'Aceite de Oliva'!$A$6:$A$257,"&gt;="&amp;$A284,'Aceite de Oliva'!$B$6:$B$257,"&lt;="&amp;$B284)</f>
        <v>0</v>
      </c>
      <c r="FC284" s="4">
        <f>SUMIFS('Aceite de Oliva'!FC$6:FC$257,'Aceite de Oliva'!$A$6:$A$257,"&gt;="&amp;$A284,'Aceite de Oliva'!$B$6:$B$257,"&lt;="&amp;$B284)</f>
        <v>0</v>
      </c>
      <c r="FD284" s="4">
        <f>SUMIFS('Aceite de Oliva'!FD$6:FD$257,'Aceite de Oliva'!$A$6:$A$257,"&gt;="&amp;$A284,'Aceite de Oliva'!$B$6:$B$257,"&lt;="&amp;$B284)</f>
        <v>0</v>
      </c>
      <c r="FE284" s="4">
        <f>SUMIFS('Aceite de Oliva'!FE$6:FE$257,'Aceite de Oliva'!$A$6:$A$257,"&gt;="&amp;$A284,'Aceite de Oliva'!$B$6:$B$257,"&lt;="&amp;$B284)</f>
        <v>0</v>
      </c>
      <c r="FI284" s="4">
        <f>SUMIFS('Aceite de Oliva'!FI$6:FI$257,'Aceite de Oliva'!$A$6:$A$257,"&gt;="&amp;$A284,'Aceite de Oliva'!$B$6:$B$257,"&lt;="&amp;$B284)</f>
        <v>0</v>
      </c>
      <c r="FJ284" s="4">
        <f>SUMIFS('Aceite de Oliva'!FJ$6:FJ$257,'Aceite de Oliva'!$A$6:$A$257,"&gt;="&amp;$A284,'Aceite de Oliva'!$B$6:$B$257,"&lt;="&amp;$B284)</f>
        <v>0</v>
      </c>
      <c r="FK284" s="4">
        <f>SUMIFS('Aceite de Oliva'!FK$6:FK$257,'Aceite de Oliva'!$A$6:$A$257,"&gt;="&amp;$A284,'Aceite de Oliva'!$B$6:$B$257,"&lt;="&amp;$B284)</f>
        <v>0</v>
      </c>
      <c r="FL284" s="4">
        <f>SUMIFS('Aceite de Oliva'!FL$6:FL$257,'Aceite de Oliva'!$A$6:$A$257,"&gt;="&amp;$A284,'Aceite de Oliva'!$B$6:$B$257,"&lt;="&amp;$B284)</f>
        <v>0</v>
      </c>
      <c r="FP284" s="4">
        <f>SUMIFS('Aceite de Oliva'!FP$6:FP$257,'Aceite de Oliva'!$A$6:$A$257,"&gt;="&amp;$A284,'Aceite de Oliva'!$B$6:$B$257,"&lt;="&amp;$B284)</f>
        <v>0.03</v>
      </c>
      <c r="FQ284" s="4">
        <f>SUMIFS('Aceite de Oliva'!FQ$6:FQ$257,'Aceite de Oliva'!$A$6:$A$257,"&gt;="&amp;$A284,'Aceite de Oliva'!$B$6:$B$257,"&lt;="&amp;$B284)</f>
        <v>0.14000000000000001</v>
      </c>
      <c r="FR284" s="4">
        <f>SUMIFS('Aceite de Oliva'!FR$6:FR$257,'Aceite de Oliva'!$A$6:$A$257,"&gt;="&amp;$A284,'Aceite de Oliva'!$B$6:$B$257,"&lt;="&amp;$B284)</f>
        <v>0</v>
      </c>
      <c r="FS284" s="4">
        <f>SUMIFS('Aceite de Oliva'!FS$6:FS$257,'Aceite de Oliva'!$A$6:$A$257,"&gt;="&amp;$A284,'Aceite de Oliva'!$B$6:$B$257,"&lt;="&amp;$B284)</f>
        <v>0</v>
      </c>
      <c r="FW284" s="4">
        <f>SUMIFS('Aceite de Oliva'!FW$6:FW$257,'Aceite de Oliva'!$A$6:$A$257,"&gt;="&amp;$A284,'Aceite de Oliva'!$B$6:$B$257,"&lt;="&amp;$B284)</f>
        <v>0</v>
      </c>
      <c r="FX284" s="4">
        <f>SUMIFS('Aceite de Oliva'!FX$6:FX$257,'Aceite de Oliva'!$A$6:$A$257,"&gt;="&amp;$A284,'Aceite de Oliva'!$B$6:$B$257,"&lt;="&amp;$B284)</f>
        <v>0</v>
      </c>
      <c r="FY284" s="4">
        <f>SUMIFS('Aceite de Oliva'!FY$6:FY$257,'Aceite de Oliva'!$A$6:$A$257,"&gt;="&amp;$A284,'Aceite de Oliva'!$B$6:$B$257,"&lt;="&amp;$B284)</f>
        <v>0</v>
      </c>
      <c r="FZ284" s="4">
        <f>SUMIFS('Aceite de Oliva'!FZ$6:FZ$257,'Aceite de Oliva'!$A$6:$A$257,"&gt;="&amp;$A284,'Aceite de Oliva'!$B$6:$B$257,"&lt;="&amp;$B284)</f>
        <v>0</v>
      </c>
      <c r="GD284" s="4">
        <f>SUMIFS('Aceite de Oliva'!GD$6:GD$257,'Aceite de Oliva'!$A$6:$A$257,"&gt;="&amp;$A284,'Aceite de Oliva'!$B$6:$B$257,"&lt;="&amp;$B284)</f>
        <v>7.0000000000000007E-2</v>
      </c>
      <c r="GE284" s="4">
        <f>SUMIFS('Aceite de Oliva'!GE$6:GE$257,'Aceite de Oliva'!$A$6:$A$257,"&gt;="&amp;$A284,'Aceite de Oliva'!$B$6:$B$257,"&lt;="&amp;$B284)</f>
        <v>0</v>
      </c>
      <c r="GF284" s="4">
        <f>SUMIFS('Aceite de Oliva'!GF$6:GF$257,'Aceite de Oliva'!$A$6:$A$257,"&gt;="&amp;$A284,'Aceite de Oliva'!$B$6:$B$257,"&lt;="&amp;$B284)</f>
        <v>0.12</v>
      </c>
      <c r="GG284" s="4">
        <f>SUMIFS('Aceite de Oliva'!GG$6:GG$257,'Aceite de Oliva'!$A$6:$A$257,"&gt;="&amp;$A284,'Aceite de Oliva'!$B$6:$B$257,"&lt;="&amp;$B284)</f>
        <v>0</v>
      </c>
      <c r="GK284" s="4">
        <f>SUMIFS('Aceite de Oliva'!GK$6:GK$257,'Aceite de Oliva'!$A$6:$A$257,"&gt;="&amp;$A284,'Aceite de Oliva'!$B$6:$B$257,"&lt;="&amp;$B284)</f>
        <v>0</v>
      </c>
      <c r="GL284" s="4">
        <f>SUMIFS('Aceite de Oliva'!GL$6:GL$257,'Aceite de Oliva'!$A$6:$A$257,"&gt;="&amp;$A284,'Aceite de Oliva'!$B$6:$B$257,"&lt;="&amp;$B284)</f>
        <v>0</v>
      </c>
      <c r="GM284" s="4">
        <f>SUMIFS('Aceite de Oliva'!GM$6:GM$257,'Aceite de Oliva'!$A$6:$A$257,"&gt;="&amp;$A284,'Aceite de Oliva'!$B$6:$B$257,"&lt;="&amp;$B284)</f>
        <v>0</v>
      </c>
      <c r="GN284" s="4">
        <f>SUMIFS('Aceite de Oliva'!GN$6:GN$257,'Aceite de Oliva'!$A$6:$A$257,"&gt;="&amp;$A284,'Aceite de Oliva'!$B$6:$B$257,"&lt;="&amp;$B284)</f>
        <v>0</v>
      </c>
      <c r="GR284" s="4">
        <f>SUMIFS('Aceite de Oliva'!GR$6:GR$257,'Aceite de Oliva'!$A$6:$A$257,"&gt;="&amp;$A284,'Aceite de Oliva'!$B$6:$B$257,"&lt;="&amp;$B284)</f>
        <v>0</v>
      </c>
      <c r="GS284" s="4">
        <f>SUMIFS('Aceite de Oliva'!GS$6:GS$257,'Aceite de Oliva'!$A$6:$A$257,"&gt;="&amp;$A284,'Aceite de Oliva'!$B$6:$B$257,"&lt;="&amp;$B284)</f>
        <v>0</v>
      </c>
      <c r="GT284" s="4">
        <f>SUMIFS('Aceite de Oliva'!GT$6:GT$257,'Aceite de Oliva'!$A$6:$A$257,"&gt;="&amp;$A284,'Aceite de Oliva'!$B$6:$B$257,"&lt;="&amp;$B284)</f>
        <v>0</v>
      </c>
      <c r="GU284" s="4">
        <f>SUMIFS('Aceite de Oliva'!GU$6:GU$257,'Aceite de Oliva'!$A$6:$A$257,"&gt;="&amp;$A284,'Aceite de Oliva'!$B$6:$B$257,"&lt;="&amp;$B284)</f>
        <v>0</v>
      </c>
      <c r="GY284" s="4">
        <f>SUMIFS('Aceite de Oliva'!GY$6:GY$257,'Aceite de Oliva'!$A$6:$A$257,"&gt;="&amp;$A284,'Aceite de Oliva'!$B$6:$B$257,"&lt;="&amp;$B284)</f>
        <v>0</v>
      </c>
      <c r="GZ284" s="4">
        <f>SUMIFS('Aceite de Oliva'!GZ$6:GZ$257,'Aceite de Oliva'!$A$6:$A$257,"&gt;="&amp;$A284,'Aceite de Oliva'!$B$6:$B$257,"&lt;="&amp;$B284)</f>
        <v>0</v>
      </c>
      <c r="HA284" s="4">
        <f>SUMIFS('Aceite de Oliva'!HA$6:HA$257,'Aceite de Oliva'!$A$6:$A$257,"&gt;="&amp;$A284,'Aceite de Oliva'!$B$6:$B$257,"&lt;="&amp;$B284)</f>
        <v>0</v>
      </c>
      <c r="HB284" s="4">
        <f>SUMIFS('Aceite de Oliva'!HB$6:HB$257,'Aceite de Oliva'!$A$6:$A$257,"&gt;="&amp;$A284,'Aceite de Oliva'!$B$6:$B$257,"&lt;="&amp;$B284)</f>
        <v>0</v>
      </c>
      <c r="HF284" s="4">
        <f>SUMIFS('Aceite de Oliva'!HF$6:HF$257,'Aceite de Oliva'!$A$6:$A$257,"&gt;="&amp;$A284,'Aceite de Oliva'!$B$6:$B$257,"&lt;="&amp;$B284)</f>
        <v>0</v>
      </c>
      <c r="HG284" s="4">
        <f>SUMIFS('Aceite de Oliva'!HG$6:HG$257,'Aceite de Oliva'!$A$6:$A$257,"&gt;="&amp;$A284,'Aceite de Oliva'!$B$6:$B$257,"&lt;="&amp;$B284)</f>
        <v>0</v>
      </c>
      <c r="HH284" s="4">
        <f>SUMIFS('Aceite de Oliva'!HH$6:HH$257,'Aceite de Oliva'!$A$6:$A$257,"&gt;="&amp;$A284,'Aceite de Oliva'!$B$6:$B$257,"&lt;="&amp;$B284)</f>
        <v>0</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v>
      </c>
      <c r="HU284" s="4">
        <f>SUMIFS('Aceite de Oliva'!HU$6:HU$257,'Aceite de Oliva'!$A$6:$A$257,"&gt;="&amp;$A284,'Aceite de Oliva'!$B$6:$B$257,"&lt;="&amp;$B284)</f>
        <v>0</v>
      </c>
      <c r="HV284" s="4">
        <f>SUMIFS('Aceite de Oliva'!HV$6:HV$257,'Aceite de Oliva'!$A$6:$A$257,"&gt;="&amp;$A284,'Aceite de Oliva'!$B$6:$B$257,"&lt;="&amp;$B284)</f>
        <v>0</v>
      </c>
      <c r="HW284" s="4">
        <f>SUMIFS('Aceite de Oliva'!HW$6:HW$257,'Aceite de Oliva'!$A$6:$A$257,"&gt;="&amp;$A284,'Aceite de Oliva'!$B$6:$B$257,"&lt;="&amp;$B284)</f>
        <v>0</v>
      </c>
      <c r="IA284" s="4">
        <f>SUMIFS('Aceite de Oliva'!IA$6:IA$257,'Aceite de Oliva'!$A$6:$A$257,"&gt;="&amp;$A284,'Aceite de Oliva'!$B$6:$B$257,"&lt;="&amp;$B284)</f>
        <v>0</v>
      </c>
      <c r="IB284" s="4">
        <f>SUMIFS('Aceite de Oliva'!IB$6:IB$257,'Aceite de Oliva'!$A$6:$A$257,"&gt;="&amp;$A284,'Aceite de Oliva'!$B$6:$B$257,"&lt;="&amp;$B284)</f>
        <v>0</v>
      </c>
      <c r="IC284" s="4">
        <f>SUMIFS('Aceite de Oliva'!IC$6:IC$257,'Aceite de Oliva'!$A$6:$A$257,"&gt;="&amp;$A284,'Aceite de Oliva'!$B$6:$B$257,"&lt;="&amp;$B284)</f>
        <v>0</v>
      </c>
      <c r="ID284" s="4">
        <f>SUMIFS('Aceite de Oliva'!ID$6:ID$257,'Aceite de Oliva'!$A$6:$A$257,"&gt;="&amp;$A284,'Aceite de Oliva'!$B$6:$B$257,"&lt;="&amp;$B284)</f>
        <v>0</v>
      </c>
      <c r="IH284" s="4">
        <f>SUMIFS('Aceite de Oliva'!IH$6:IH$257,'Aceite de Oliva'!$A$6:$A$257,"&gt;="&amp;$A284,'Aceite de Oliva'!$B$6:$B$257,"&lt;="&amp;$B284)</f>
        <v>0</v>
      </c>
      <c r="II284" s="4">
        <f>SUMIFS('Aceite de Oliva'!II$6:II$257,'Aceite de Oliva'!$A$6:$A$257,"&gt;="&amp;$A284,'Aceite de Oliva'!$B$6:$B$257,"&lt;="&amp;$B284)</f>
        <v>0</v>
      </c>
      <c r="IJ284" s="4">
        <f>SUMIFS('Aceite de Oliva'!IJ$6:IJ$257,'Aceite de Oliva'!$A$6:$A$257,"&gt;="&amp;$A284,'Aceite de Oliva'!$B$6:$B$257,"&lt;="&amp;$B284)</f>
        <v>0</v>
      </c>
      <c r="IK284" s="4">
        <f>SUMIFS('Aceite de Oliva'!IK$6:IK$257,'Aceite de Oliva'!$A$6:$A$257,"&gt;="&amp;$A284,'Aceite de Oliva'!$B$6:$B$257,"&lt;="&amp;$B284)</f>
        <v>0</v>
      </c>
      <c r="IO284" s="4">
        <f>SUMIFS('Aceite de Oliva'!IO$6:IO$257,'Aceite de Oliva'!$A$6:$A$257,"&gt;="&amp;$A284,'Aceite de Oliva'!$B$6:$B$257,"&lt;="&amp;$B284)</f>
        <v>0</v>
      </c>
      <c r="IP284" s="4">
        <f>SUMIFS('Aceite de Oliva'!IP$6:IP$257,'Aceite de Oliva'!$A$6:$A$257,"&gt;="&amp;$A284,'Aceite de Oliva'!$B$6:$B$257,"&lt;="&amp;$B284)</f>
        <v>0</v>
      </c>
      <c r="IQ284" s="4">
        <f>SUMIFS('Aceite de Oliva'!IQ$6:IQ$257,'Aceite de Oliva'!$A$6:$A$257,"&gt;="&amp;$A284,'Aceite de Oliva'!$B$6:$B$257,"&lt;="&amp;$B284)</f>
        <v>0</v>
      </c>
      <c r="IR284" s="4">
        <f>SUMIFS('Aceite de Oliva'!IR$6:IR$257,'Aceite de Oliva'!$A$6:$A$257,"&gt;="&amp;$A284,'Aceite de Oliva'!$B$6:$B$257,"&lt;="&amp;$B284)</f>
        <v>0</v>
      </c>
      <c r="IV284" s="4">
        <f>SUMIFS('Aceite de Oliva'!IV$6:IV$257,'Aceite de Oliva'!$A$6:$A$257,"&gt;="&amp;$A284,'Aceite de Oliva'!$B$6:$B$257,"&lt;="&amp;$B284)</f>
        <v>0</v>
      </c>
      <c r="IW284" s="4">
        <f>SUMIFS('Aceite de Oliva'!IW$6:IW$257,'Aceite de Oliva'!$A$6:$A$257,"&gt;="&amp;$A284,'Aceite de Oliva'!$B$6:$B$257,"&lt;="&amp;$B284)</f>
        <v>0</v>
      </c>
      <c r="IX284" s="4">
        <f>SUMIFS('Aceite de Oliva'!IX$6:IX$257,'Aceite de Oliva'!$A$6:$A$257,"&gt;="&amp;$A284,'Aceite de Oliva'!$B$6:$B$257,"&lt;="&amp;$B284)</f>
        <v>0</v>
      </c>
      <c r="IY284" s="4">
        <f>SUMIFS('Aceite de Oliva'!IY$6:IY$257,'Aceite de Oliva'!$A$6:$A$257,"&gt;="&amp;$A284,'Aceite de Oliva'!$B$6:$B$257,"&lt;="&amp;$B284)</f>
        <v>0</v>
      </c>
      <c r="JC284" s="4">
        <f>SUMIFS('Aceite de Oliva'!JC$6:JC$257,'Aceite de Oliva'!$A$6:$A$257,"&gt;="&amp;$A284,'Aceite de Oliva'!$B$6:$B$257,"&lt;="&amp;$B284)</f>
        <v>0.14000000000000001</v>
      </c>
      <c r="JD284" s="4">
        <f>SUMIFS('Aceite de Oliva'!JD$6:JD$257,'Aceite de Oliva'!$A$6:$A$257,"&gt;="&amp;$A284,'Aceite de Oliva'!$B$6:$B$257,"&lt;="&amp;$B284)</f>
        <v>0.77</v>
      </c>
      <c r="JE284" s="4">
        <f>SUMIFS('Aceite de Oliva'!JE$6:JE$257,'Aceite de Oliva'!$A$6:$A$257,"&gt;="&amp;$A284,'Aceite de Oliva'!$B$6:$B$257,"&lt;="&amp;$B284)</f>
        <v>0</v>
      </c>
      <c r="JF284" s="4">
        <f>SUMIFS('Aceite de Oliva'!JF$6:JF$257,'Aceite de Oliva'!$A$6:$A$257,"&gt;="&amp;$A284,'Aceite de Oliva'!$B$6:$B$257,"&lt;="&amp;$B284)</f>
        <v>0</v>
      </c>
      <c r="JJ284" s="4">
        <f>SUMIFS('Aceite de Oliva'!JJ$6:JJ$257,'Aceite de Oliva'!$A$6:$A$257,"&gt;="&amp;$A284,'Aceite de Oliva'!$B$6:$B$257,"&lt;="&amp;$B284)</f>
        <v>0.03</v>
      </c>
      <c r="JK284" s="4">
        <f>SUMIFS('Aceite de Oliva'!JK$6:JK$257,'Aceite de Oliva'!$A$6:$A$257,"&gt;="&amp;$A284,'Aceite de Oliva'!$B$6:$B$257,"&lt;="&amp;$B284)</f>
        <v>0</v>
      </c>
      <c r="JL284" s="4">
        <f>SUMIFS('Aceite de Oliva'!JL$6:JL$257,'Aceite de Oliva'!$A$6:$A$257,"&gt;="&amp;$A284,'Aceite de Oliva'!$B$6:$B$257,"&lt;="&amp;$B284)</f>
        <v>0.05</v>
      </c>
      <c r="JM284" s="4">
        <f>SUMIFS('Aceite de Oliva'!JM$6:JM$257,'Aceite de Oliva'!$A$6:$A$257,"&gt;="&amp;$A284,'Aceite de Oliva'!$B$6:$B$257,"&lt;="&amp;$B284)</f>
        <v>0</v>
      </c>
      <c r="JQ284" s="4">
        <f>SUMIFS('Aceite de Oliva'!JQ$6:JQ$257,'Aceite de Oliva'!$A$6:$A$257,"&gt;="&amp;$A284,'Aceite de Oliva'!$B$6:$B$257,"&lt;="&amp;$B284)</f>
        <v>0</v>
      </c>
      <c r="JR284" s="4">
        <f>SUMIFS('Aceite de Oliva'!JR$6:JR$257,'Aceite de Oliva'!$A$6:$A$257,"&gt;="&amp;$A284,'Aceite de Oliva'!$B$6:$B$257,"&lt;="&amp;$B284)</f>
        <v>0</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0</v>
      </c>
      <c r="JY284" s="4">
        <f>SUMIFS('Aceite de Oliva'!JY$6:JY$257,'Aceite de Oliva'!$A$6:$A$257,"&gt;="&amp;$A284,'Aceite de Oliva'!$B$6:$B$257,"&lt;="&amp;$B284)</f>
        <v>0</v>
      </c>
      <c r="JZ284" s="4">
        <f>SUMIFS('Aceite de Oliva'!JZ$6:JZ$257,'Aceite de Oliva'!$A$6:$A$257,"&gt;="&amp;$A284,'Aceite de Oliva'!$B$6:$B$257,"&lt;="&amp;$B284)</f>
        <v>0</v>
      </c>
      <c r="KA284" s="4">
        <f>SUMIFS('Aceite de Oliva'!KA$6:KA$257,'Aceite de Oliva'!$A$6:$A$257,"&gt;="&amp;$A284,'Aceite de Oliva'!$B$6:$B$257,"&lt;="&amp;$B284)</f>
        <v>0</v>
      </c>
      <c r="KE284" s="4">
        <f>SUMIFS('Aceite de Oliva'!KE$6:KE$257,'Aceite de Oliva'!$A$6:$A$257,"&gt;="&amp;$A284,'Aceite de Oliva'!$B$6:$B$257,"&lt;="&amp;$B284)</f>
        <v>0</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0.1</v>
      </c>
      <c r="KT284" s="4">
        <f>SUMIFS('Aceite de Oliva'!KT$6:KT$257,'Aceite de Oliva'!$A$6:$A$257,"&gt;="&amp;$A284,'Aceite de Oliva'!$B$6:$B$257,"&lt;="&amp;$B284)</f>
        <v>0.2</v>
      </c>
      <c r="KU284" s="4">
        <f>SUMIFS('Aceite de Oliva'!KU$6:KU$257,'Aceite de Oliva'!$A$6:$A$257,"&gt;="&amp;$A284,'Aceite de Oliva'!$B$6:$B$257,"&lt;="&amp;$B284)</f>
        <v>0.04</v>
      </c>
      <c r="KV284" s="4">
        <f>SUMIFS('Aceite de Oliva'!KV$6:KV$257,'Aceite de Oliva'!$A$6:$A$257,"&gt;="&amp;$A284,'Aceite de Oliva'!$B$6:$B$257,"&lt;="&amp;$B284)</f>
        <v>0</v>
      </c>
      <c r="KZ284" s="4">
        <f>SUMIFS('Aceite de Oliva'!KZ$6:KZ$257,'Aceite de Oliva'!$A$6:$A$257,"&gt;="&amp;$A284,'Aceite de Oliva'!$B$6:$B$257,"&lt;="&amp;$B284)</f>
        <v>0</v>
      </c>
      <c r="LA284" s="4">
        <f>SUMIFS('Aceite de Oliva'!LA$6:LA$257,'Aceite de Oliva'!$A$6:$A$257,"&gt;="&amp;$A284,'Aceite de Oliva'!$B$6:$B$257,"&lt;="&amp;$B284)</f>
        <v>0</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0.23</v>
      </c>
      <c r="LH284" s="4">
        <f>SUMIFS('Aceite de Oliva'!LH$6:LH$257,'Aceite de Oliva'!$A$6:$A$257,"&gt;="&amp;$A284,'Aceite de Oliva'!$B$6:$B$257,"&lt;="&amp;$B284)</f>
        <v>0.89</v>
      </c>
      <c r="LI284" s="4">
        <f>SUMIFS('Aceite de Oliva'!LI$6:LI$257,'Aceite de Oliva'!$A$6:$A$257,"&gt;="&amp;$A284,'Aceite de Oliva'!$B$6:$B$257,"&lt;="&amp;$B284)</f>
        <v>7.0000000000000007E-2</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v>
      </c>
      <c r="LV284" s="4">
        <f>SUMIFS('Aceite de Oliva'!LV$6:LV$257,'Aceite de Oliva'!$A$6:$A$257,"&gt;="&amp;$A284,'Aceite de Oliva'!$B$6:$B$257,"&lt;="&amp;$B284)</f>
        <v>0</v>
      </c>
      <c r="LW284" s="4">
        <f>SUMIFS('Aceite de Oliva'!LW$6:LW$257,'Aceite de Oliva'!$A$6:$A$257,"&gt;="&amp;$A284,'Aceite de Oliva'!$B$6:$B$257,"&lt;="&amp;$B284)</f>
        <v>0</v>
      </c>
      <c r="LX284" s="4">
        <f>SUMIFS('Aceite de Oliva'!LX$6:LX$257,'Aceite de Oliva'!$A$6:$A$257,"&gt;="&amp;$A284,'Aceite de Oliva'!$B$6:$B$257,"&lt;="&amp;$B284)</f>
        <v>0</v>
      </c>
      <c r="MB284" s="4">
        <f>SUMIFS('Aceite de Oliva'!MB$6:MB$257,'Aceite de Oliva'!$A$6:$A$257,"&gt;="&amp;$A284,'Aceite de Oliva'!$B$6:$B$257,"&lt;="&amp;$B284)</f>
        <v>0</v>
      </c>
      <c r="MC284" s="4">
        <f>SUMIFS('Aceite de Oliva'!MC$6:MC$257,'Aceite de Oliva'!$A$6:$A$257,"&gt;="&amp;$A284,'Aceite de Oliva'!$B$6:$B$257,"&lt;="&amp;$B284)</f>
        <v>0</v>
      </c>
      <c r="MD284" s="4">
        <f>SUMIFS('Aceite de Oliva'!MD$6:MD$257,'Aceite de Oliva'!$A$6:$A$257,"&gt;="&amp;$A284,'Aceite de Oliva'!$B$6:$B$257,"&lt;="&amp;$B284)</f>
        <v>0</v>
      </c>
      <c r="ME284" s="4">
        <f>SUMIFS('Aceite de Oliva'!ME$6:ME$257,'Aceite de Oliva'!$A$6:$A$257,"&gt;="&amp;$A284,'Aceite de Oliva'!$B$6:$B$257,"&lt;="&amp;$B284)</f>
        <v>0</v>
      </c>
      <c r="MI284" s="4">
        <f>SUMIFS('Aceite de Oliva'!MI$6:MI$257,'Aceite de Oliva'!$A$6:$A$257,"&gt;="&amp;$A284,'Aceite de Oliva'!$B$6:$B$257,"&lt;="&amp;$B284)</f>
        <v>0</v>
      </c>
      <c r="MJ284" s="4">
        <f>SUMIFS('Aceite de Oliva'!MJ$6:MJ$257,'Aceite de Oliva'!$A$6:$A$257,"&gt;="&amp;$A284,'Aceite de Oliva'!$B$6:$B$257,"&lt;="&amp;$B284)</f>
        <v>0</v>
      </c>
      <c r="MK284" s="4">
        <f>SUMIFS('Aceite de Oliva'!MK$6:MK$257,'Aceite de Oliva'!$A$6:$A$257,"&gt;="&amp;$A284,'Aceite de Oliva'!$B$6:$B$257,"&lt;="&amp;$B284)</f>
        <v>0</v>
      </c>
      <c r="ML284" s="4">
        <f>SUMIFS('Aceite de Oliva'!ML$6:ML$257,'Aceite de Oliva'!$A$6:$A$257,"&gt;="&amp;$A284,'Aceite de Oliva'!$B$6:$B$257,"&lt;="&amp;$B284)</f>
        <v>0</v>
      </c>
      <c r="MP284" s="4">
        <f>SUMIFS('Aceite de Oliva'!MP$6:MP$257,'Aceite de Oliva'!$A$6:$A$257,"&gt;="&amp;$A284,'Aceite de Oliva'!$B$6:$B$257,"&lt;="&amp;$B284)</f>
        <v>0</v>
      </c>
      <c r="MQ284" s="4">
        <f>SUMIFS('Aceite de Oliva'!MQ$6:MQ$257,'Aceite de Oliva'!$A$6:$A$257,"&gt;="&amp;$A284,'Aceite de Oliva'!$B$6:$B$257,"&lt;="&amp;$B284)</f>
        <v>0</v>
      </c>
      <c r="MR284" s="4">
        <f>SUMIFS('Aceite de Oliva'!MR$6:MR$257,'Aceite de Oliva'!$A$6:$A$257,"&gt;="&amp;$A284,'Aceite de Oliva'!$B$6:$B$257,"&lt;="&amp;$B284)</f>
        <v>0</v>
      </c>
      <c r="MS284" s="4">
        <f>SUMIFS('Aceite de Oliva'!MS$6:MS$257,'Aceite de Oliva'!$A$6:$A$257,"&gt;="&amp;$A284,'Aceite de Oliva'!$B$6:$B$257,"&lt;="&amp;$B284)</f>
        <v>0</v>
      </c>
      <c r="MW284" s="4">
        <f>SUMIFS('Aceite de Oliva'!MW$6:MW$257,'Aceite de Oliva'!$A$6:$A$257,"&gt;="&amp;$A284,'Aceite de Oliva'!$B$6:$B$257,"&lt;="&amp;$B284)</f>
        <v>0</v>
      </c>
      <c r="MX284" s="4">
        <f>SUMIFS('Aceite de Oliva'!MX$6:MX$257,'Aceite de Oliva'!$A$6:$A$257,"&gt;="&amp;$A284,'Aceite de Oliva'!$B$6:$B$257,"&lt;="&amp;$B284)</f>
        <v>0</v>
      </c>
      <c r="MY284" s="4">
        <f>SUMIFS('Aceite de Oliva'!MY$6:MY$257,'Aceite de Oliva'!$A$6:$A$257,"&gt;="&amp;$A284,'Aceite de Oliva'!$B$6:$B$257,"&lt;="&amp;$B284)</f>
        <v>0</v>
      </c>
      <c r="MZ284" s="4">
        <f>SUMIFS('Aceite de Oliva'!MZ$6:MZ$257,'Aceite de Oliva'!$A$6:$A$257,"&gt;="&amp;$A284,'Aceite de Oliva'!$B$6:$B$257,"&lt;="&amp;$B284)</f>
        <v>0</v>
      </c>
      <c r="ND284" s="4">
        <f>SUMIFS('Aceite de Oliva'!ND$6:ND$257,'Aceite de Oliva'!$A$6:$A$257,"&gt;="&amp;$A284,'Aceite de Oliva'!$B$6:$B$257,"&lt;="&amp;$B284)</f>
        <v>0</v>
      </c>
      <c r="NE284" s="4">
        <f>SUMIFS('Aceite de Oliva'!NE$6:NE$257,'Aceite de Oliva'!$A$6:$A$257,"&gt;="&amp;$A284,'Aceite de Oliva'!$B$6:$B$257,"&lt;="&amp;$B284)</f>
        <v>0</v>
      </c>
      <c r="NF284" s="4">
        <f>SUMIFS('Aceite de Oliva'!NF$6:NF$257,'Aceite de Oliva'!$A$6:$A$257,"&gt;="&amp;$A284,'Aceite de Oliva'!$B$6:$B$257,"&lt;="&amp;$B284)</f>
        <v>0</v>
      </c>
      <c r="NG284" s="4">
        <f>SUMIFS('Aceite de Oliva'!NG$6:NG$257,'Aceite de Oliva'!$A$6:$A$257,"&gt;="&amp;$A284,'Aceite de Oliva'!$B$6:$B$257,"&lt;="&amp;$B284)</f>
        <v>0</v>
      </c>
      <c r="NK284" s="4">
        <f>SUMIFS('Aceite de Oliva'!NK$6:NK$257,'Aceite de Oliva'!$A$6:$A$257,"&gt;="&amp;$A284,'Aceite de Oliva'!$B$6:$B$257,"&lt;="&amp;$B284)</f>
        <v>0</v>
      </c>
      <c r="NL284" s="4">
        <f>SUMIFS('Aceite de Oliva'!NL$6:NL$257,'Aceite de Oliva'!$A$6:$A$257,"&gt;="&amp;$A284,'Aceite de Oliva'!$B$6:$B$257,"&lt;="&amp;$B284)</f>
        <v>0</v>
      </c>
      <c r="NM284" s="4">
        <f>SUMIFS('Aceite de Oliva'!NM$6:NM$257,'Aceite de Oliva'!$A$6:$A$257,"&gt;="&amp;$A284,'Aceite de Oliva'!$B$6:$B$257,"&lt;="&amp;$B284)</f>
        <v>0</v>
      </c>
      <c r="NN284" s="4">
        <f>SUMIFS('Aceite de Oliva'!NN$6:NN$257,'Aceite de Oliva'!$A$6:$A$257,"&gt;="&amp;$A284,'Aceite de Oliva'!$B$6:$B$257,"&lt;="&amp;$B284)</f>
        <v>0</v>
      </c>
      <c r="NR284" s="4">
        <f>SUMIFS('Aceite de Oliva'!NR$6:NR$257,'Aceite de Oliva'!$A$6:$A$257,"&gt;="&amp;$A284,'Aceite de Oliva'!$B$6:$B$257,"&lt;="&amp;$B284)</f>
        <v>0</v>
      </c>
      <c r="NS284" s="4">
        <f>SUMIFS('Aceite de Oliva'!NS$6:NS$257,'Aceite de Oliva'!$A$6:$A$257,"&gt;="&amp;$A284,'Aceite de Oliva'!$B$6:$B$257,"&lt;="&amp;$B284)</f>
        <v>0</v>
      </c>
      <c r="NT284" s="4">
        <f>SUMIFS('Aceite de Oliva'!NT$6:NT$257,'Aceite de Oliva'!$A$6:$A$257,"&gt;="&amp;$A284,'Aceite de Oliva'!$B$6:$B$257,"&lt;="&amp;$B284)</f>
        <v>0</v>
      </c>
      <c r="NU284" s="4">
        <f>SUMIFS('Aceite de Oliva'!NU$6:NU$257,'Aceite de Oliva'!$A$6:$A$257,"&gt;="&amp;$A284,'Aceite de Oliva'!$B$6:$B$257,"&lt;="&amp;$B284)</f>
        <v>0</v>
      </c>
      <c r="NY284" s="4">
        <f>SUMIFS('Aceite de Oliva'!NY$6:NY$257,'Aceite de Oliva'!$A$6:$A$257,"&gt;="&amp;$A284,'Aceite de Oliva'!$B$6:$B$257,"&lt;="&amp;$B284)</f>
        <v>0</v>
      </c>
      <c r="NZ284" s="4">
        <f>SUMIFS('Aceite de Oliva'!NZ$6:NZ$257,'Aceite de Oliva'!$A$6:$A$257,"&gt;="&amp;$A284,'Aceite de Oliva'!$B$6:$B$257,"&lt;="&amp;$B284)</f>
        <v>0</v>
      </c>
      <c r="OA284" s="4">
        <f>SUMIFS('Aceite de Oliva'!OA$6:OA$257,'Aceite de Oliva'!$A$6:$A$257,"&gt;="&amp;$A284,'Aceite de Oliva'!$B$6:$B$257,"&lt;="&amp;$B284)</f>
        <v>0</v>
      </c>
      <c r="OB284" s="4">
        <f>SUMIFS('Aceite de Oliva'!OB$6:OB$257,'Aceite de Oliva'!$A$6:$A$257,"&gt;="&amp;$A284,'Aceite de Oliva'!$B$6:$B$257,"&lt;="&amp;$B284)</f>
        <v>0</v>
      </c>
      <c r="OF284" s="4">
        <f>SUMIFS('Aceite de Oliva'!OF$6:OF$257,'Aceite de Oliva'!$A$6:$A$257,"&gt;="&amp;$A284,'Aceite de Oliva'!$B$6:$B$257,"&lt;="&amp;$B284)</f>
        <v>0</v>
      </c>
      <c r="OG284" s="4">
        <f>SUMIFS('Aceite de Oliva'!OG$6:OG$257,'Aceite de Oliva'!$A$6:$A$257,"&gt;="&amp;$A284,'Aceite de Oliva'!$B$6:$B$257,"&lt;="&amp;$B284)</f>
        <v>0</v>
      </c>
      <c r="OH284" s="4">
        <f>SUMIFS('Aceite de Oliva'!OH$6:OH$257,'Aceite de Oliva'!$A$6:$A$257,"&gt;="&amp;$A284,'Aceite de Oliva'!$B$6:$B$257,"&lt;="&amp;$B284)</f>
        <v>0</v>
      </c>
      <c r="OI284" s="4">
        <f>SUMIFS('Aceite de Oliva'!OI$6:OI$257,'Aceite de Oliva'!$A$6:$A$257,"&gt;="&amp;$A284,'Aceite de Oliva'!$B$6:$B$257,"&lt;="&amp;$B284)</f>
        <v>0</v>
      </c>
      <c r="OM284" s="4">
        <f>SUMIFS('Aceite de Oliva'!OM$6:OM$257,'Aceite de Oliva'!$A$6:$A$257,"&gt;="&amp;$A284,'Aceite de Oliva'!$B$6:$B$257,"&lt;="&amp;$B284)</f>
        <v>0</v>
      </c>
      <c r="ON284" s="4">
        <f>SUMIFS('Aceite de Oliva'!ON$6:ON$257,'Aceite de Oliva'!$A$6:$A$257,"&gt;="&amp;$A284,'Aceite de Oliva'!$B$6:$B$257,"&lt;="&amp;$B284)</f>
        <v>0</v>
      </c>
      <c r="OO284" s="4">
        <f>SUMIFS('Aceite de Oliva'!OO$6:OO$257,'Aceite de Oliva'!$A$6:$A$257,"&gt;="&amp;$A284,'Aceite de Oliva'!$B$6:$B$257,"&lt;="&amp;$B284)</f>
        <v>0</v>
      </c>
      <c r="OP284" s="4">
        <f>SUMIFS('Aceite de Oliva'!OP$6:OP$257,'Aceite de Oliva'!$A$6:$A$257,"&gt;="&amp;$A284,'Aceite de Oliva'!$B$6:$B$257,"&lt;="&amp;$B284)</f>
        <v>0</v>
      </c>
      <c r="OT284" s="4">
        <f>SUMIFS('Aceite de Oliva'!OT$6:OT$257,'Aceite de Oliva'!$A$6:$A$257,"&gt;="&amp;$A284,'Aceite de Oliva'!$B$6:$B$257,"&lt;="&amp;$B284)</f>
        <v>0</v>
      </c>
      <c r="OU284" s="4">
        <f>SUMIFS('Aceite de Oliva'!OU$6:OU$257,'Aceite de Oliva'!$A$6:$A$257,"&gt;="&amp;$A284,'Aceite de Oliva'!$B$6:$B$257,"&lt;="&amp;$B284)</f>
        <v>0</v>
      </c>
      <c r="OV284" s="4">
        <f>SUMIFS('Aceite de Oliva'!OV$6:OV$257,'Aceite de Oliva'!$A$6:$A$257,"&gt;="&amp;$A284,'Aceite de Oliva'!$B$6:$B$257,"&lt;="&amp;$B284)</f>
        <v>0</v>
      </c>
      <c r="OW284" s="4">
        <f>SUMIFS('Aceite de Oliva'!OW$6:OW$257,'Aceite de Oliva'!$A$6:$A$257,"&gt;="&amp;$A284,'Aceite de Oliva'!$B$6:$B$257,"&lt;="&amp;$B284)</f>
        <v>0</v>
      </c>
      <c r="PA284" s="4">
        <f>SUMIFS('Aceite de Oliva'!PA$6:PA$257,'Aceite de Oliva'!$A$6:$A$257,"&gt;="&amp;$A284,'Aceite de Oliva'!$B$6:$B$257,"&lt;="&amp;$B284)</f>
        <v>0</v>
      </c>
      <c r="PB284" s="4">
        <f>SUMIFS('Aceite de Oliva'!PB$6:PB$257,'Aceite de Oliva'!$A$6:$A$257,"&gt;="&amp;$A284,'Aceite de Oliva'!$B$6:$B$257,"&lt;="&amp;$B284)</f>
        <v>0</v>
      </c>
      <c r="PC284" s="4">
        <f>SUMIFS('Aceite de Oliva'!PC$6:PC$257,'Aceite de Oliva'!$A$6:$A$257,"&gt;="&amp;$A284,'Aceite de Oliva'!$B$6:$B$257,"&lt;="&amp;$B284)</f>
        <v>0</v>
      </c>
      <c r="PD284" s="4">
        <f>SUMIFS('Aceite de Oliva'!PD$6:PD$257,'Aceite de Oliva'!$A$6:$A$257,"&gt;="&amp;$A284,'Aceite de Oliva'!$B$6:$B$257,"&lt;="&amp;$B284)</f>
        <v>0</v>
      </c>
      <c r="PH284" s="4">
        <f>SUMIFS('Aceite de Oliva'!PH$6:PH$257,'Aceite de Oliva'!$A$6:$A$257,"&gt;="&amp;$A284,'Aceite de Oliva'!$B$6:$B$257,"&lt;="&amp;$B284)</f>
        <v>0</v>
      </c>
      <c r="PI284" s="4">
        <f>SUMIFS('Aceite de Oliva'!PI$6:PI$257,'Aceite de Oliva'!$A$6:$A$257,"&gt;="&amp;$A284,'Aceite de Oliva'!$B$6:$B$257,"&lt;="&amp;$B284)</f>
        <v>0</v>
      </c>
      <c r="PJ284" s="4">
        <f>SUMIFS('Aceite de Oliva'!PJ$6:PJ$257,'Aceite de Oliva'!$A$6:$A$257,"&gt;="&amp;$A284,'Aceite de Oliva'!$B$6:$B$257,"&lt;="&amp;$B284)</f>
        <v>0</v>
      </c>
      <c r="PK284" s="4">
        <f>SUMIFS('Aceite de Oliva'!PK$6:PK$257,'Aceite de Oliva'!$A$6:$A$257,"&gt;="&amp;$A284,'Aceite de Oliva'!$B$6:$B$257,"&lt;="&amp;$B284)</f>
        <v>0</v>
      </c>
      <c r="PO284" s="4">
        <f>SUMIFS('Aceite de Oliva'!PO$6:PO$257,'Aceite de Oliva'!$A$6:$A$257,"&gt;="&amp;$A284,'Aceite de Oliva'!$B$6:$B$257,"&lt;="&amp;$B284)</f>
        <v>0</v>
      </c>
      <c r="PP284" s="4">
        <f>SUMIFS('Aceite de Oliva'!PP$6:PP$257,'Aceite de Oliva'!$A$6:$A$257,"&gt;="&amp;$A284,'Aceite de Oliva'!$B$6:$B$257,"&lt;="&amp;$B284)</f>
        <v>0</v>
      </c>
      <c r="PQ284" s="4">
        <f>SUMIFS('Aceite de Oliva'!PQ$6:PQ$257,'Aceite de Oliva'!$A$6:$A$257,"&gt;="&amp;$A284,'Aceite de Oliva'!$B$6:$B$257,"&lt;="&amp;$B284)</f>
        <v>0</v>
      </c>
      <c r="PR284" s="4">
        <f>SUMIFS('Aceite de Oliva'!PR$6:PR$257,'Aceite de Oliva'!$A$6:$A$257,"&gt;="&amp;$A284,'Aceite de Oliva'!$B$6:$B$257,"&lt;="&amp;$B284)</f>
        <v>0</v>
      </c>
      <c r="PV284" s="4">
        <f>SUMIFS('Aceite de Oliva'!PV$6:PV$257,'Aceite de Oliva'!$A$6:$A$257,"&gt;="&amp;$A284,'Aceite de Oliva'!$B$6:$B$257,"&lt;="&amp;$B284)</f>
        <v>0</v>
      </c>
      <c r="PW284" s="4">
        <f>SUMIFS('Aceite de Oliva'!PW$6:PW$257,'Aceite de Oliva'!$A$6:$A$257,"&gt;="&amp;$A284,'Aceite de Oliva'!$B$6:$B$257,"&lt;="&amp;$B284)</f>
        <v>0</v>
      </c>
      <c r="PX284" s="4">
        <f>SUMIFS('Aceite de Oliva'!PX$6:PX$257,'Aceite de Oliva'!$A$6:$A$257,"&gt;="&amp;$A284,'Aceite de Oliva'!$B$6:$B$257,"&lt;="&amp;$B284)</f>
        <v>0</v>
      </c>
      <c r="PY284" s="4">
        <f>SUMIFS('Aceite de Oliva'!PY$6:PY$257,'Aceite de Oliva'!$A$6:$A$257,"&gt;="&amp;$A284,'Aceite de Oliva'!$B$6:$B$257,"&lt;="&amp;$B284)</f>
        <v>0</v>
      </c>
      <c r="QC284" s="4">
        <f>SUMIFS('Aceite de Oliva'!QC$6:QC$257,'Aceite de Oliva'!$A$6:$A$257,"&gt;="&amp;$A284,'Aceite de Oliva'!$B$6:$B$257,"&lt;="&amp;$B284)</f>
        <v>0</v>
      </c>
      <c r="QD284" s="4">
        <f>SUMIFS('Aceite de Oliva'!QD$6:QD$257,'Aceite de Oliva'!$A$6:$A$257,"&gt;="&amp;$A284,'Aceite de Oliva'!$B$6:$B$257,"&lt;="&amp;$B284)</f>
        <v>0</v>
      </c>
      <c r="QE284" s="4">
        <f>SUMIFS('Aceite de Oliva'!QE$6:QE$257,'Aceite de Oliva'!$A$6:$A$257,"&gt;="&amp;$A284,'Aceite de Oliva'!$B$6:$B$257,"&lt;="&amp;$B284)</f>
        <v>0</v>
      </c>
      <c r="QF284" s="4">
        <f>SUMIFS('Aceite de Oliva'!QF$6:QF$257,'Aceite de Oliva'!$A$6:$A$257,"&gt;="&amp;$A284,'Aceite de Oliva'!$B$6:$B$257,"&lt;="&amp;$B284)</f>
        <v>0</v>
      </c>
      <c r="QJ284" s="4">
        <f>SUMIFS('Aceite de Oliva'!QJ$6:QJ$257,'Aceite de Oliva'!$A$6:$A$257,"&gt;="&amp;$A284,'Aceite de Oliva'!$B$6:$B$257,"&lt;="&amp;$B284)</f>
        <v>0</v>
      </c>
      <c r="QK284" s="4">
        <f>SUMIFS('Aceite de Oliva'!QK$6:QK$257,'Aceite de Oliva'!$A$6:$A$257,"&gt;="&amp;$A284,'Aceite de Oliva'!$B$6:$B$257,"&lt;="&amp;$B284)</f>
        <v>0</v>
      </c>
      <c r="QL284" s="4">
        <f>SUMIFS('Aceite de Oliva'!QL$6:QL$257,'Aceite de Oliva'!$A$6:$A$257,"&gt;="&amp;$A284,'Aceite de Oliva'!$B$6:$B$257,"&lt;="&amp;$B284)</f>
        <v>0</v>
      </c>
      <c r="QM284" s="4">
        <f>SUMIFS('Aceite de Oliva'!QM$6:QM$257,'Aceite de Oliva'!$A$6:$A$257,"&gt;="&amp;$A284,'Aceite de Oliva'!$B$6:$B$257,"&lt;="&amp;$B284)</f>
        <v>0</v>
      </c>
      <c r="QQ284" s="4">
        <f>SUMIFS('Aceite de Oliva'!QQ$6:QQ$257,'Aceite de Oliva'!$A$6:$A$257,"&gt;="&amp;$A284,'Aceite de Oliva'!$B$6:$B$257,"&lt;="&amp;$B284)</f>
        <v>0</v>
      </c>
      <c r="QR284" s="4">
        <f>SUMIFS('Aceite de Oliva'!QR$6:QR$257,'Aceite de Oliva'!$A$6:$A$257,"&gt;="&amp;$A284,'Aceite de Oliva'!$B$6:$B$257,"&lt;="&amp;$B284)</f>
        <v>0</v>
      </c>
      <c r="QS284" s="4">
        <f>SUMIFS('Aceite de Oliva'!QS$6:QS$257,'Aceite de Oliva'!$A$6:$A$257,"&gt;="&amp;$A284,'Aceite de Oliva'!$B$6:$B$257,"&lt;="&amp;$B284)</f>
        <v>0</v>
      </c>
      <c r="QT284" s="4">
        <f>SUMIFS('Aceite de Oliva'!QT$6:QT$257,'Aceite de Oliva'!$A$6:$A$257,"&gt;="&amp;$A284,'Aceite de Oliva'!$B$6:$B$257,"&lt;="&amp;$B284)</f>
        <v>0</v>
      </c>
      <c r="QX284" s="4">
        <f>SUMIFS('Aceite de Oliva'!QX$6:QX$257,'Aceite de Oliva'!$A$6:$A$257,"&gt;="&amp;$A284,'Aceite de Oliva'!$B$6:$B$257,"&lt;="&amp;$B284)</f>
        <v>0</v>
      </c>
      <c r="QY284" s="4">
        <f>SUMIFS('Aceite de Oliva'!QY$6:QY$257,'Aceite de Oliva'!$A$6:$A$257,"&gt;="&amp;$A284,'Aceite de Oliva'!$B$6:$B$257,"&lt;="&amp;$B284)</f>
        <v>0</v>
      </c>
      <c r="QZ284" s="4">
        <f>SUMIFS('Aceite de Oliva'!QZ$6:QZ$257,'Aceite de Oliva'!$A$6:$A$257,"&gt;="&amp;$A284,'Aceite de Oliva'!$B$6:$B$257,"&lt;="&amp;$B284)</f>
        <v>0</v>
      </c>
      <c r="RA284" s="4">
        <f>SUMIFS('Aceite de Oliva'!RA$6:RA$257,'Aceite de Oliva'!$A$6:$A$257,"&gt;="&amp;$A284,'Aceite de Oliva'!$B$6:$B$257,"&lt;="&amp;$B284)</f>
        <v>0</v>
      </c>
      <c r="RE284" s="4">
        <f>SUMIFS('Aceite de Oliva'!RE$6:RE$257,'Aceite de Oliva'!$A$6:$A$257,"&gt;="&amp;$A284,'Aceite de Oliva'!$B$6:$B$257,"&lt;="&amp;$B284)</f>
        <v>0</v>
      </c>
      <c r="RF284" s="4">
        <f>SUMIFS('Aceite de Oliva'!RF$6:RF$257,'Aceite de Oliva'!$A$6:$A$257,"&gt;="&amp;$A284,'Aceite de Oliva'!$B$6:$B$257,"&lt;="&amp;$B284)</f>
        <v>0</v>
      </c>
      <c r="RG284" s="4">
        <f>SUMIFS('Aceite de Oliva'!RG$6:RG$257,'Aceite de Oliva'!$A$6:$A$257,"&gt;="&amp;$A284,'Aceite de Oliva'!$B$6:$B$257,"&lt;="&amp;$B284)</f>
        <v>0</v>
      </c>
      <c r="RH284" s="4">
        <f>SUMIFS('Aceite de Oliva'!RH$6:RH$257,'Aceite de Oliva'!$A$6:$A$257,"&gt;="&amp;$A284,'Aceite de Oliva'!$B$6:$B$257,"&lt;="&amp;$B284)</f>
        <v>0</v>
      </c>
      <c r="RL284" s="4">
        <f>SUMIFS('Aceite de Oliva'!RL$6:RL$257,'Aceite de Oliva'!$A$6:$A$257,"&gt;="&amp;$A284,'Aceite de Oliva'!$B$6:$B$257,"&lt;="&amp;$B284)</f>
        <v>0</v>
      </c>
      <c r="RM284" s="4">
        <f>SUMIFS('Aceite de Oliva'!RM$6:RM$257,'Aceite de Oliva'!$A$6:$A$257,"&gt;="&amp;$A284,'Aceite de Oliva'!$B$6:$B$257,"&lt;="&amp;$B284)</f>
        <v>0</v>
      </c>
      <c r="RN284" s="4">
        <f>SUMIFS('Aceite de Oliva'!RN$6:RN$257,'Aceite de Oliva'!$A$6:$A$257,"&gt;="&amp;$A284,'Aceite de Oliva'!$B$6:$B$257,"&lt;="&amp;$B284)</f>
        <v>0</v>
      </c>
      <c r="RO284" s="4">
        <f>SUMIFS('Aceite de Oliva'!RO$6:RO$257,'Aceite de Oliva'!$A$6:$A$257,"&gt;="&amp;$A284,'Aceite de Oliva'!$B$6:$B$257,"&lt;="&amp;$B284)</f>
        <v>0</v>
      </c>
      <c r="RS284" s="4">
        <f>SUMIFS('Aceite de Oliva'!RS$6:RS$257,'Aceite de Oliva'!$A$6:$A$257,"&gt;="&amp;$A284,'Aceite de Oliva'!$B$6:$B$257,"&lt;="&amp;$B284)</f>
        <v>0</v>
      </c>
      <c r="RT284" s="4">
        <f>SUMIFS('Aceite de Oliva'!RT$6:RT$257,'Aceite de Oliva'!$A$6:$A$257,"&gt;="&amp;$A284,'Aceite de Oliva'!$B$6:$B$257,"&lt;="&amp;$B284)</f>
        <v>0</v>
      </c>
      <c r="RU284" s="4">
        <f>SUMIFS('Aceite de Oliva'!RU$6:RU$257,'Aceite de Oliva'!$A$6:$A$257,"&gt;="&amp;$A284,'Aceite de Oliva'!$B$6:$B$257,"&lt;="&amp;$B284)</f>
        <v>0</v>
      </c>
      <c r="RV284" s="4">
        <f>SUMIFS('Aceite de Oliva'!RV$6:RV$257,'Aceite de Oliva'!$A$6:$A$257,"&gt;="&amp;$A284,'Aceite de Oliva'!$B$6:$B$257,"&lt;="&amp;$B284)</f>
        <v>0</v>
      </c>
      <c r="RZ284" s="4">
        <f>SUMIFS('Aceite de Oliva'!RZ$6:RZ$257,'Aceite de Oliva'!$A$6:$A$257,"&gt;="&amp;$A284,'Aceite de Oliva'!$B$6:$B$257,"&lt;="&amp;$B284)</f>
        <v>0</v>
      </c>
      <c r="SA284" s="4">
        <f>SUMIFS('Aceite de Oliva'!SA$6:SA$257,'Aceite de Oliva'!$A$6:$A$257,"&gt;="&amp;$A284,'Aceite de Oliva'!$B$6:$B$257,"&lt;="&amp;$B284)</f>
        <v>0</v>
      </c>
      <c r="SB284" s="4">
        <f>SUMIFS('Aceite de Oliva'!SB$6:SB$257,'Aceite de Oliva'!$A$6:$A$257,"&gt;="&amp;$A284,'Aceite de Oliva'!$B$6:$B$257,"&lt;="&amp;$B284)</f>
        <v>0</v>
      </c>
      <c r="SC284" s="4">
        <f>SUMIFS('Aceite de Oliva'!SC$6:SC$257,'Aceite de Oliva'!$A$6:$A$257,"&gt;="&amp;$A284,'Aceite de Oliva'!$B$6:$B$257,"&lt;="&amp;$B284)</f>
        <v>0</v>
      </c>
      <c r="SG284" s="4">
        <f>SUMIFS('Aceite de Oliva'!SG$6:SG$257,'Aceite de Oliva'!$A$6:$A$257,"&gt;="&amp;$A284,'Aceite de Oliva'!$B$6:$B$257,"&lt;="&amp;$B284)</f>
        <v>0</v>
      </c>
      <c r="SH284" s="4">
        <f>SUMIFS('Aceite de Oliva'!SH$6:SH$257,'Aceite de Oliva'!$A$6:$A$257,"&gt;="&amp;$A284,'Aceite de Oliva'!$B$6:$B$257,"&lt;="&amp;$B284)</f>
        <v>0</v>
      </c>
      <c r="SI284" s="4">
        <f>SUMIFS('Aceite de Oliva'!SI$6:SI$257,'Aceite de Oliva'!$A$6:$A$257,"&gt;="&amp;$A284,'Aceite de Oliva'!$B$6:$B$257,"&lt;="&amp;$B284)</f>
        <v>0</v>
      </c>
      <c r="SJ284" s="4">
        <f>SUMIFS('Aceite de Oliva'!SJ$6:SJ$257,'Aceite de Oliva'!$A$6:$A$257,"&gt;="&amp;$A284,'Aceite de Oliva'!$B$6:$B$257,"&lt;="&amp;$B284)</f>
        <v>0</v>
      </c>
      <c r="SN284" s="4">
        <f>SUMIFS('Aceite de Oliva'!SN$6:SN$257,'Aceite de Oliva'!$A$6:$A$257,"&gt;="&amp;$A284,'Aceite de Oliva'!$B$6:$B$257,"&lt;="&amp;$B284)</f>
        <v>0</v>
      </c>
      <c r="SO284" s="4">
        <f>SUMIFS('Aceite de Oliva'!SO$6:SO$257,'Aceite de Oliva'!$A$6:$A$257,"&gt;="&amp;$A284,'Aceite de Oliva'!$B$6:$B$257,"&lt;="&amp;$B284)</f>
        <v>0</v>
      </c>
      <c r="SP284" s="4">
        <f>SUMIFS('Aceite de Oliva'!SP$6:SP$257,'Aceite de Oliva'!$A$6:$A$257,"&gt;="&amp;$A284,'Aceite de Oliva'!$B$6:$B$257,"&lt;="&amp;$B284)</f>
        <v>0</v>
      </c>
      <c r="SQ284" s="4">
        <f>SUMIFS('Aceite de Oliva'!SQ$6:SQ$257,'Aceite de Oliva'!$A$6:$A$257,"&gt;="&amp;$A284,'Aceite de Oliva'!$B$6:$B$257,"&lt;="&amp;$B284)</f>
        <v>0</v>
      </c>
      <c r="SU284" s="4">
        <f>SUMIFS('Aceite de Oliva'!SU$6:SU$257,'Aceite de Oliva'!$A$6:$A$257,"&gt;="&amp;$A284,'Aceite de Oliva'!$B$6:$B$257,"&lt;="&amp;$B284)</f>
        <v>0</v>
      </c>
      <c r="SV284" s="4">
        <f>SUMIFS('Aceite de Oliva'!SV$6:SV$257,'Aceite de Oliva'!$A$6:$A$257,"&gt;="&amp;$A284,'Aceite de Oliva'!$B$6:$B$257,"&lt;="&amp;$B284)</f>
        <v>0</v>
      </c>
      <c r="SW284" s="4">
        <f>SUMIFS('Aceite de Oliva'!SW$6:SW$257,'Aceite de Oliva'!$A$6:$A$257,"&gt;="&amp;$A284,'Aceite de Oliva'!$B$6:$B$257,"&lt;="&amp;$B284)</f>
        <v>0</v>
      </c>
      <c r="SX284" s="4">
        <f>SUMIFS('Aceite de Oliva'!SX$6:SX$257,'Aceite de Oliva'!$A$6:$A$257,"&gt;="&amp;$A284,'Aceite de Oliva'!$B$6:$B$257,"&lt;="&amp;$B284)</f>
        <v>0</v>
      </c>
      <c r="TB284" s="4">
        <f>SUMIFS('Aceite de Oliva'!TB$6:TB$257,'Aceite de Oliva'!$A$6:$A$257,"&gt;="&amp;$A284,'Aceite de Oliva'!$B$6:$B$257,"&lt;="&amp;$B284)</f>
        <v>0</v>
      </c>
      <c r="TC284" s="4">
        <f>SUMIFS('Aceite de Oliva'!TC$6:TC$257,'Aceite de Oliva'!$A$6:$A$257,"&gt;="&amp;$A284,'Aceite de Oliva'!$B$6:$B$257,"&lt;="&amp;$B284)</f>
        <v>0</v>
      </c>
      <c r="TD284" s="4">
        <f>SUMIFS('Aceite de Oliva'!TD$6:TD$257,'Aceite de Oliva'!$A$6:$A$257,"&gt;="&amp;$A284,'Aceite de Oliva'!$B$6:$B$257,"&lt;="&amp;$B284)</f>
        <v>0</v>
      </c>
      <c r="TE284" s="4">
        <f>SUMIFS('Aceite de Oliva'!TE$6:TE$257,'Aceite de Oliva'!$A$6:$A$257,"&gt;="&amp;$A284,'Aceite de Oliva'!$B$6:$B$257,"&lt;="&amp;$B284)</f>
        <v>0</v>
      </c>
      <c r="TI284" s="4">
        <f>SUMIFS('Aceite de Oliva'!TI$6:TI$257,'Aceite de Oliva'!$A$6:$A$257,"&gt;="&amp;$A284,'Aceite de Oliva'!$B$6:$B$257,"&lt;="&amp;$B284)</f>
        <v>1.81</v>
      </c>
      <c r="TJ284" s="4">
        <f>SUMIFS('Aceite de Oliva'!TJ$6:TJ$257,'Aceite de Oliva'!$A$6:$A$257,"&gt;="&amp;$A284,'Aceite de Oliva'!$B$6:$B$257,"&lt;="&amp;$B284)</f>
        <v>5</v>
      </c>
      <c r="TK284" s="4">
        <f>SUMIFS('Aceite de Oliva'!TK$6:TK$257,'Aceite de Oliva'!$A$6:$A$257,"&gt;="&amp;$A284,'Aceite de Oliva'!$B$6:$B$257,"&lt;="&amp;$B284)</f>
        <v>7.0000000000000007E-2</v>
      </c>
      <c r="TL284" s="4">
        <f>SUMIFS('Aceite de Oliva'!TL$6:TL$257,'Aceite de Oliva'!$A$6:$A$257,"&gt;="&amp;$A284,'Aceite de Oliva'!$B$6:$B$257,"&lt;="&amp;$B284)</f>
        <v>4.55</v>
      </c>
      <c r="TP284" s="4">
        <f>SUMIFS('Aceite de Oliva'!TP$6:TP$257,'Aceite de Oliva'!$A$6:$A$257,"&gt;="&amp;$A284,'Aceite de Oliva'!$B$6:$B$257,"&lt;="&amp;$B284)</f>
        <v>0.15000000000000002</v>
      </c>
      <c r="TQ284" s="4">
        <f>SUMIFS('Aceite de Oliva'!TQ$6:TQ$257,'Aceite de Oliva'!$A$6:$A$257,"&gt;="&amp;$A284,'Aceite de Oliva'!$B$6:$B$257,"&lt;="&amp;$B284)</f>
        <v>0.44</v>
      </c>
      <c r="TR284" s="4">
        <f>SUMIFS('Aceite de Oliva'!TR$6:TR$257,'Aceite de Oliva'!$A$6:$A$257,"&gt;="&amp;$A284,'Aceite de Oliva'!$B$6:$B$257,"&lt;="&amp;$B284)</f>
        <v>0</v>
      </c>
      <c r="TS284" s="4">
        <f>SUMIFS('Aceite de Oliva'!TS$6:TS$257,'Aceite de Oliva'!$A$6:$A$257,"&gt;="&amp;$A284,'Aceite de Oliva'!$B$6:$B$257,"&lt;="&amp;$B284)</f>
        <v>0</v>
      </c>
      <c r="TW284" s="4">
        <f>SUMIFS('Aceite de Oliva'!TW$6:TW$257,'Aceite de Oliva'!$A$6:$A$257,"&gt;="&amp;$A284,'Aceite de Oliva'!$B$6:$B$257,"&lt;="&amp;$B284)</f>
        <v>0</v>
      </c>
      <c r="TX284" s="4">
        <f>SUMIFS('Aceite de Oliva'!TX$6:TX$257,'Aceite de Oliva'!$A$6:$A$257,"&gt;="&amp;$A284,'Aceite de Oliva'!$B$6:$B$257,"&lt;="&amp;$B284)</f>
        <v>0</v>
      </c>
      <c r="TY284" s="4">
        <f>SUMIFS('Aceite de Oliva'!TY$6:TY$257,'Aceite de Oliva'!$A$6:$A$257,"&gt;="&amp;$A284,'Aceite de Oliva'!$B$6:$B$257,"&lt;="&amp;$B284)</f>
        <v>0</v>
      </c>
      <c r="TZ284" s="4">
        <f>SUMIFS('Aceite de Oliva'!TZ$6:TZ$257,'Aceite de Oliva'!$A$6:$A$257,"&gt;="&amp;$A284,'Aceite de Oliva'!$B$6:$B$257,"&lt;="&amp;$B284)</f>
        <v>0</v>
      </c>
      <c r="UD284" s="4">
        <f>SUMIFS('Aceite de Oliva'!UD$6:UD$257,'Aceite de Oliva'!$A$6:$A$257,"&gt;="&amp;$A284,'Aceite de Oliva'!$B$6:$B$257,"&lt;="&amp;$B284)</f>
        <v>0.17</v>
      </c>
      <c r="UE284" s="4">
        <f>SUMIFS('Aceite de Oliva'!UE$6:UE$257,'Aceite de Oliva'!$A$6:$A$257,"&gt;="&amp;$A284,'Aceite de Oliva'!$B$6:$B$257,"&lt;="&amp;$B284)</f>
        <v>0</v>
      </c>
      <c r="UF284" s="4">
        <f>SUMIFS('Aceite de Oliva'!UF$6:UF$257,'Aceite de Oliva'!$A$6:$A$257,"&gt;="&amp;$A284,'Aceite de Oliva'!$B$6:$B$257,"&lt;="&amp;$B284)</f>
        <v>0.28000000000000003</v>
      </c>
      <c r="UG284" s="4">
        <f>SUMIFS('Aceite de Oliva'!UG$6:UG$257,'Aceite de Oliva'!$A$6:$A$257,"&gt;="&amp;$A284,'Aceite de Oliva'!$B$6:$B$257,"&lt;="&amp;$B284)</f>
        <v>0</v>
      </c>
      <c r="UK284" s="4">
        <f>SUMIFS('Aceite de Oliva'!UK$6:UK$257,'Aceite de Oliva'!$A$6:$A$257,"&gt;="&amp;$A284,'Aceite de Oliva'!$B$6:$B$257,"&lt;="&amp;$B284)</f>
        <v>0.28000000000000003</v>
      </c>
      <c r="UL284" s="4">
        <f>SUMIFS('Aceite de Oliva'!UL$6:UL$257,'Aceite de Oliva'!$A$6:$A$257,"&gt;="&amp;$A284,'Aceite de Oliva'!$B$6:$B$257,"&lt;="&amp;$B284)</f>
        <v>0</v>
      </c>
      <c r="UM284" s="4">
        <f>SUMIFS('Aceite de Oliva'!UM$6:UM$257,'Aceite de Oliva'!$A$6:$A$257,"&gt;="&amp;$A284,'Aceite de Oliva'!$B$6:$B$257,"&lt;="&amp;$B284)</f>
        <v>0.38</v>
      </c>
      <c r="UN284" s="4">
        <f>SUMIFS('Aceite de Oliva'!UN$6:UN$257,'Aceite de Oliva'!$A$6:$A$257,"&gt;="&amp;$A284,'Aceite de Oliva'!$B$6:$B$257,"&lt;="&amp;$B284)</f>
        <v>0</v>
      </c>
      <c r="UR284" s="4">
        <f>SUMIFS('Aceite de Oliva'!UR$6:UR$257,'Aceite de Oliva'!$A$6:$A$257,"&gt;="&amp;$A284,'Aceite de Oliva'!$B$6:$B$257,"&lt;="&amp;$B284)</f>
        <v>0.92999999999999994</v>
      </c>
      <c r="US284" s="4">
        <f>SUMIFS('Aceite de Oliva'!US$6:US$257,'Aceite de Oliva'!$A$6:$A$257,"&gt;="&amp;$A284,'Aceite de Oliva'!$B$6:$B$257,"&lt;="&amp;$B284)</f>
        <v>0.47</v>
      </c>
      <c r="UT284" s="4">
        <f>SUMIFS('Aceite de Oliva'!UT$6:UT$257,'Aceite de Oliva'!$A$6:$A$257,"&gt;="&amp;$A284,'Aceite de Oliva'!$B$6:$B$257,"&lt;="&amp;$B284)</f>
        <v>1.38</v>
      </c>
      <c r="UU284" s="4">
        <f>SUMIFS('Aceite de Oliva'!UU$6:UU$257,'Aceite de Oliva'!$A$6:$A$257,"&gt;="&amp;$A284,'Aceite de Oliva'!$B$6:$B$257,"&lt;="&amp;$B284)</f>
        <v>0.28999999999999998</v>
      </c>
      <c r="UY284" s="4">
        <f>SUMIFS('Aceite de Oliva'!UY$6:UY$257,'Aceite de Oliva'!$A$6:$A$257,"&gt;="&amp;$A284,'Aceite de Oliva'!$B$6:$B$257,"&lt;="&amp;$B284)</f>
        <v>1.17</v>
      </c>
      <c r="UZ284" s="4">
        <f>SUMIFS('Aceite de Oliva'!UZ$6:UZ$257,'Aceite de Oliva'!$A$6:$A$257,"&gt;="&amp;$A284,'Aceite de Oliva'!$B$6:$B$257,"&lt;="&amp;$B284)</f>
        <v>1.1200000000000001</v>
      </c>
      <c r="VA284" s="4">
        <f>SUMIFS('Aceite de Oliva'!VA$6:VA$257,'Aceite de Oliva'!$A$6:$A$257,"&gt;="&amp;$A284,'Aceite de Oliva'!$B$6:$B$257,"&lt;="&amp;$B284)</f>
        <v>1.04</v>
      </c>
      <c r="VB284" s="4">
        <f>SUMIFS('Aceite de Oliva'!VB$6:VB$257,'Aceite de Oliva'!$A$6:$A$257,"&gt;="&amp;$A284,'Aceite de Oliva'!$B$6:$B$257,"&lt;="&amp;$B284)</f>
        <v>0</v>
      </c>
      <c r="VF284" s="4">
        <f>SUMIFS('Aceite de Oliva'!VF$6:VF$257,'Aceite de Oliva'!$A$6:$A$257,"&gt;="&amp;$A284,'Aceite de Oliva'!$B$6:$B$257,"&lt;="&amp;$B284)</f>
        <v>2</v>
      </c>
      <c r="VG284" s="4">
        <f>SUMIFS('Aceite de Oliva'!VG$6:VG$257,'Aceite de Oliva'!$A$6:$A$257,"&gt;="&amp;$A284,'Aceite de Oliva'!$B$6:$B$257,"&lt;="&amp;$B284)</f>
        <v>2.3199999999999998</v>
      </c>
      <c r="VH284" s="4">
        <f>SUMIFS('Aceite de Oliva'!VH$6:VH$257,'Aceite de Oliva'!$A$6:$A$257,"&gt;="&amp;$A284,'Aceite de Oliva'!$B$6:$B$257,"&lt;="&amp;$B284)</f>
        <v>2.25</v>
      </c>
      <c r="VI284" s="4">
        <f>SUMIFS('Aceite de Oliva'!VI$6:VI$257,'Aceite de Oliva'!$A$6:$A$257,"&gt;="&amp;$A284,'Aceite de Oliva'!$B$6:$B$257,"&lt;="&amp;$B284)</f>
        <v>0</v>
      </c>
      <c r="VM284" s="4">
        <f>SUMIFS('Aceite de Oliva'!VM$6:VM$257,'Aceite de Oliva'!$A$6:$A$257,"&gt;="&amp;$A284,'Aceite de Oliva'!$B$6:$B$257,"&lt;="&amp;$B284)</f>
        <v>1.5899999999999999</v>
      </c>
      <c r="VN284" s="4">
        <f>SUMIFS('Aceite de Oliva'!VN$6:VN$257,'Aceite de Oliva'!$A$6:$A$257,"&gt;="&amp;$A284,'Aceite de Oliva'!$B$6:$B$257,"&lt;="&amp;$B284)</f>
        <v>3.1</v>
      </c>
      <c r="VO284" s="4">
        <f>SUMIFS('Aceite de Oliva'!VO$6:VO$257,'Aceite de Oliva'!$A$6:$A$257,"&gt;="&amp;$A284,'Aceite de Oliva'!$B$6:$B$257,"&lt;="&amp;$B284)</f>
        <v>1.02</v>
      </c>
      <c r="VP284" s="4">
        <f>SUMIFS('Aceite de Oliva'!VP$6:VP$257,'Aceite de Oliva'!$A$6:$A$257,"&gt;="&amp;$A284,'Aceite de Oliva'!$B$6:$B$257,"&lt;="&amp;$B284)</f>
        <v>0.42</v>
      </c>
      <c r="VT284" s="4">
        <f>SUMIFS('Aceite de Oliva'!VT$6:VT$257,'Aceite de Oliva'!$A$6:$A$257,"&gt;="&amp;$A284,'Aceite de Oliva'!$B$6:$B$257,"&lt;="&amp;$B284)</f>
        <v>7.0000000000000007E-2</v>
      </c>
      <c r="VU284" s="4">
        <f>SUMIFS('Aceite de Oliva'!VU$6:VU$257,'Aceite de Oliva'!$A$6:$A$257,"&gt;="&amp;$A284,'Aceite de Oliva'!$B$6:$B$257,"&lt;="&amp;$B284)</f>
        <v>0</v>
      </c>
      <c r="VV284" s="4">
        <f>SUMIFS('Aceite de Oliva'!VV$6:VV$257,'Aceite de Oliva'!$A$6:$A$257,"&gt;="&amp;$A284,'Aceite de Oliva'!$B$6:$B$257,"&lt;="&amp;$B284)</f>
        <v>0.12</v>
      </c>
      <c r="VW284" s="4">
        <f>SUMIFS('Aceite de Oliva'!VW$6:VW$257,'Aceite de Oliva'!$A$6:$A$257,"&gt;="&amp;$A284,'Aceite de Oliva'!$B$6:$B$257,"&lt;="&amp;$B284)</f>
        <v>0</v>
      </c>
      <c r="WA284" s="4">
        <f>SUMIFS('Aceite de Oliva'!WA$6:WA$257,'Aceite de Oliva'!$A$6:$A$257,"&gt;="&amp;$A284,'Aceite de Oliva'!$B$6:$B$257,"&lt;="&amp;$B284)</f>
        <v>0.73</v>
      </c>
      <c r="WB284" s="4">
        <f>SUMIFS('Aceite de Oliva'!WB$6:WB$257,'Aceite de Oliva'!$A$6:$A$257,"&gt;="&amp;$A284,'Aceite de Oliva'!$B$6:$B$257,"&lt;="&amp;$B284)</f>
        <v>0</v>
      </c>
      <c r="WC284" s="4">
        <f>SUMIFS('Aceite de Oliva'!WC$6:WC$257,'Aceite de Oliva'!$A$6:$A$257,"&gt;="&amp;$A284,'Aceite de Oliva'!$B$6:$B$257,"&lt;="&amp;$B284)</f>
        <v>1.08</v>
      </c>
      <c r="WD284" s="4">
        <f>SUMIFS('Aceite de Oliva'!WD$6:WD$257,'Aceite de Oliva'!$A$6:$A$257,"&gt;="&amp;$A284,'Aceite de Oliva'!$B$6:$B$257,"&lt;="&amp;$B284)</f>
        <v>0</v>
      </c>
      <c r="WH284" s="4">
        <f>SUMIFS('Aceite de Oliva'!WH$6:WH$257,'Aceite de Oliva'!$A$6:$A$257,"&gt;="&amp;$A284,'Aceite de Oliva'!$B$6:$B$257,"&lt;="&amp;$B284)</f>
        <v>0.3</v>
      </c>
      <c r="WI284" s="4">
        <f>SUMIFS('Aceite de Oliva'!WI$6:WI$257,'Aceite de Oliva'!$A$6:$A$257,"&gt;="&amp;$A284,'Aceite de Oliva'!$B$6:$B$257,"&lt;="&amp;$B284)</f>
        <v>0</v>
      </c>
      <c r="WJ284" s="4">
        <f>SUMIFS('Aceite de Oliva'!WJ$6:WJ$257,'Aceite de Oliva'!$A$6:$A$257,"&gt;="&amp;$A284,'Aceite de Oliva'!$B$6:$B$257,"&lt;="&amp;$B284)</f>
        <v>0.43</v>
      </c>
      <c r="WK284" s="4">
        <f>SUMIFS('Aceite de Oliva'!WK$6:WK$257,'Aceite de Oliva'!$A$6:$A$257,"&gt;="&amp;$A284,'Aceite de Oliva'!$B$6:$B$257,"&lt;="&amp;$B284)</f>
        <v>0</v>
      </c>
      <c r="WO284" s="4">
        <f>SUMIFS('Aceite de Oliva'!WO$6:WO$257,'Aceite de Oliva'!$A$6:$A$257,"&gt;="&amp;$A284,'Aceite de Oliva'!$B$6:$B$257,"&lt;="&amp;$B284)</f>
        <v>0.11</v>
      </c>
      <c r="WP284" s="4">
        <f>SUMIFS('Aceite de Oliva'!WP$6:WP$257,'Aceite de Oliva'!$A$6:$A$257,"&gt;="&amp;$A284,'Aceite de Oliva'!$B$6:$B$257,"&lt;="&amp;$B284)</f>
        <v>0</v>
      </c>
      <c r="WQ284" s="4">
        <f>SUMIFS('Aceite de Oliva'!WQ$6:WQ$257,'Aceite de Oliva'!$A$6:$A$257,"&gt;="&amp;$A284,'Aceite de Oliva'!$B$6:$B$257,"&lt;="&amp;$B284)</f>
        <v>0.16</v>
      </c>
      <c r="WR284" s="4">
        <f>SUMIFS('Aceite de Oliva'!WR$6:WR$257,'Aceite de Oliva'!$A$6:$A$257,"&gt;="&amp;$A284,'Aceite de Oliva'!$B$6:$B$257,"&lt;="&amp;$B284)</f>
        <v>0</v>
      </c>
      <c r="WV284" s="4">
        <f>SUMIFS('Aceite de Oliva'!WV$6:WV$257,'Aceite de Oliva'!$A$6:$A$257,"&gt;="&amp;$A284,'Aceite de Oliva'!$B$6:$B$257,"&lt;="&amp;$B284)</f>
        <v>2.2200000000000002</v>
      </c>
      <c r="WW284" s="4">
        <f>SUMIFS('Aceite de Oliva'!WW$6:WW$257,'Aceite de Oliva'!$A$6:$A$257,"&gt;="&amp;$A284,'Aceite de Oliva'!$B$6:$B$257,"&lt;="&amp;$B284)</f>
        <v>7.89</v>
      </c>
      <c r="WX284" s="4">
        <f>SUMIFS('Aceite de Oliva'!WX$6:WX$257,'Aceite de Oliva'!$A$6:$A$257,"&gt;="&amp;$A284,'Aceite de Oliva'!$B$6:$B$257,"&lt;="&amp;$B284)</f>
        <v>0.43</v>
      </c>
      <c r="WY284" s="4">
        <f>SUMIFS('Aceite de Oliva'!WY$6:WY$257,'Aceite de Oliva'!$A$6:$A$257,"&gt;="&amp;$A284,'Aceite de Oliva'!$B$6:$B$257,"&lt;="&amp;$B284)</f>
        <v>0</v>
      </c>
      <c r="XC284" s="4">
        <f>SUMIFS('Aceite de Oliva'!XC$6:XC$257,'Aceite de Oliva'!$A$6:$A$257,"&gt;="&amp;$A284,'Aceite de Oliva'!$B$6:$B$257,"&lt;="&amp;$B284)</f>
        <v>2.71</v>
      </c>
      <c r="XD284" s="4">
        <f>SUMIFS('Aceite de Oliva'!XD$6:XD$257,'Aceite de Oliva'!$A$6:$A$257,"&gt;="&amp;$A284,'Aceite de Oliva'!$B$6:$B$257,"&lt;="&amp;$B284)</f>
        <v>12.77</v>
      </c>
      <c r="XE284" s="4">
        <f>SUMIFS('Aceite de Oliva'!XE$6:XE$257,'Aceite de Oliva'!$A$6:$A$257,"&gt;="&amp;$A284,'Aceite de Oliva'!$B$6:$B$257,"&lt;="&amp;$B284)</f>
        <v>0.23</v>
      </c>
      <c r="XF284" s="4">
        <f>SUMIFS('Aceite de Oliva'!XF$6:XF$257,'Aceite de Oliva'!$A$6:$A$257,"&gt;="&amp;$A284,'Aceite de Oliva'!$B$6:$B$257,"&lt;="&amp;$B284)</f>
        <v>0</v>
      </c>
      <c r="XJ284" s="4">
        <f>SUMIFS('Aceite de Oliva'!XJ$6:XJ$257,'Aceite de Oliva'!$A$6:$A$257,"&gt;="&amp;$A284,'Aceite de Oliva'!$B$6:$B$257,"&lt;="&amp;$B284)</f>
        <v>0.18</v>
      </c>
      <c r="XK284" s="4">
        <f>SUMIFS('Aceite de Oliva'!XK$6:XK$257,'Aceite de Oliva'!$A$6:$A$257,"&gt;="&amp;$A284,'Aceite de Oliva'!$B$6:$B$257,"&lt;="&amp;$B284)</f>
        <v>0.43</v>
      </c>
      <c r="XL284" s="4">
        <f>SUMIFS('Aceite de Oliva'!XL$6:XL$257,'Aceite de Oliva'!$A$6:$A$257,"&gt;="&amp;$A284,'Aceite de Oliva'!$B$6:$B$257,"&lt;="&amp;$B284)</f>
        <v>0</v>
      </c>
      <c r="XM284" s="4">
        <f>SUMIFS('Aceite de Oliva'!XM$6:XM$257,'Aceite de Oliva'!$A$6:$A$257,"&gt;="&amp;$A284,'Aceite de Oliva'!$B$6:$B$257,"&lt;="&amp;$B284)</f>
        <v>0</v>
      </c>
      <c r="XQ284" s="4">
        <f>SUMIFS('Aceite de Oliva'!XQ$6:XQ$257,'Aceite de Oliva'!$A$6:$A$257,"&gt;="&amp;$A284,'Aceite de Oliva'!$B$6:$B$257,"&lt;="&amp;$B284)</f>
        <v>0.04</v>
      </c>
      <c r="XR284" s="4">
        <f>SUMIFS('Aceite de Oliva'!XR$6:XR$257,'Aceite de Oliva'!$A$6:$A$257,"&gt;="&amp;$A284,'Aceite de Oliva'!$B$6:$B$257,"&lt;="&amp;$B284)</f>
        <v>0</v>
      </c>
      <c r="XS284" s="4">
        <f>SUMIFS('Aceite de Oliva'!XS$6:XS$257,'Aceite de Oliva'!$A$6:$A$257,"&gt;="&amp;$A284,'Aceite de Oliva'!$B$6:$B$257,"&lt;="&amp;$B284)</f>
        <v>0</v>
      </c>
      <c r="XT284" s="4">
        <f>SUMIFS('Aceite de Oliva'!XT$6:XT$257,'Aceite de Oliva'!$A$6:$A$257,"&gt;="&amp;$A284,'Aceite de Oliva'!$B$6:$B$257,"&lt;="&amp;$B284)</f>
        <v>0.17</v>
      </c>
      <c r="XX284" s="4">
        <f>SUMIFS('Aceite de Oliva'!XX$6:XX$257,'Aceite de Oliva'!$A$6:$A$257,"&gt;="&amp;$A284,'Aceite de Oliva'!$B$6:$B$257,"&lt;="&amp;$B284)</f>
        <v>0</v>
      </c>
      <c r="XY284" s="4">
        <f>SUMIFS('Aceite de Oliva'!XY$6:XY$257,'Aceite de Oliva'!$A$6:$A$257,"&gt;="&amp;$A284,'Aceite de Oliva'!$B$6:$B$257,"&lt;="&amp;$B284)</f>
        <v>0</v>
      </c>
      <c r="XZ284" s="4">
        <f>SUMIFS('Aceite de Oliva'!XZ$6:XZ$257,'Aceite de Oliva'!$A$6:$A$257,"&gt;="&amp;$A284,'Aceite de Oliva'!$B$6:$B$257,"&lt;="&amp;$B284)</f>
        <v>0</v>
      </c>
      <c r="YA284" s="4">
        <f>SUMIFS('Aceite de Oliva'!YA$6:YA$257,'Aceite de Oliva'!$A$6:$A$257,"&gt;="&amp;$A284,'Aceite de Oliva'!$B$6:$B$257,"&lt;="&amp;$B284)</f>
        <v>0</v>
      </c>
    </row>
    <row r="285" spans="1:651" x14ac:dyDescent="0.25">
      <c r="A285" s="9">
        <f>'TAM Aceite de Oliva'!B33</f>
        <v>10.5</v>
      </c>
      <c r="B285" s="9">
        <f>'TAM Aceite de Oliva'!C33</f>
        <v>0</v>
      </c>
      <c r="C285" s="9"/>
      <c r="D285" s="4">
        <f>SUMIF('Aceite de Oliva'!$A$6:$A$257,"&gt;="&amp;$A285,'Aceite de Oliva'!D$6:D$257)</f>
        <v>0.54</v>
      </c>
      <c r="E285" s="4">
        <f>SUMIF('Aceite de Oliva'!$A$6:$A$257,"&gt;="&amp;$A285,'Aceite de Oliva'!E$6:E$257)</f>
        <v>1.71</v>
      </c>
      <c r="F285" s="4">
        <f>SUMIF('Aceite de Oliva'!$A$6:$A$257,"&gt;="&amp;$A285,'Aceite de Oliva'!F$6:F$257)</f>
        <v>0.37</v>
      </c>
      <c r="G285" s="4">
        <f>SUMIF('Aceite de Oliva'!$A$6:$A$257,"&gt;="&amp;$A285,'Aceite de Oliva'!G$6:G$257)</f>
        <v>0</v>
      </c>
      <c r="H285" s="9"/>
      <c r="I285" s="9"/>
      <c r="J285" s="9"/>
      <c r="K285" s="4">
        <f>SUMIF('Aceite de Oliva'!$A$6:$A$257,"&gt;="&amp;$A285,'Aceite de Oliva'!K$6:K$257)</f>
        <v>0.5</v>
      </c>
      <c r="L285" s="4">
        <f>SUMIF('Aceite de Oliva'!$A$6:$A$257,"&gt;="&amp;$A285,'Aceite de Oliva'!L$6:L$257)</f>
        <v>1.06</v>
      </c>
      <c r="M285" s="4">
        <f>SUMIF('Aceite de Oliva'!$A$6:$A$257,"&gt;="&amp;$A285,'Aceite de Oliva'!M$6:M$257)</f>
        <v>0.33</v>
      </c>
      <c r="N285" s="4">
        <f>SUMIF('Aceite de Oliva'!$A$6:$A$257,"&gt;="&amp;$A285,'Aceite de Oliva'!N$6:N$257)</f>
        <v>0</v>
      </c>
      <c r="O285" s="9"/>
      <c r="P285" s="9"/>
      <c r="Q285" s="9"/>
      <c r="R285" s="4">
        <f>SUMIF('Aceite de Oliva'!$A$6:$A$257,"&gt;="&amp;$A285,'Aceite de Oliva'!R$6:R$257)</f>
        <v>0.49</v>
      </c>
      <c r="S285" s="4">
        <f>SUMIF('Aceite de Oliva'!$A$6:$A$257,"&gt;="&amp;$A285,'Aceite de Oliva'!S$6:S$257)</f>
        <v>1.21</v>
      </c>
      <c r="T285" s="4">
        <f>SUMIF('Aceite de Oliva'!$A$6:$A$257,"&gt;="&amp;$A285,'Aceite de Oliva'!T$6:T$257)</f>
        <v>0.43</v>
      </c>
      <c r="U285" s="4">
        <f>SUMIF('Aceite de Oliva'!$A$6:$A$257,"&gt;="&amp;$A285,'Aceite de Oliva'!U$6:U$257)</f>
        <v>0</v>
      </c>
      <c r="V285" s="9"/>
      <c r="W285" s="9"/>
      <c r="X285" s="9"/>
      <c r="Y285" s="4">
        <f>SUMIF('Aceite de Oliva'!$A$6:$A$257,"&gt;="&amp;$A285,'Aceite de Oliva'!Y$6:Y$257)</f>
        <v>0.44</v>
      </c>
      <c r="Z285" s="4">
        <f>SUMIF('Aceite de Oliva'!$A$6:$A$257,"&gt;="&amp;$A285,'Aceite de Oliva'!Z$6:Z$257)</f>
        <v>0.17</v>
      </c>
      <c r="AA285" s="4">
        <f>SUMIF('Aceite de Oliva'!$A$6:$A$257,"&gt;="&amp;$A285,'Aceite de Oliva'!AA$6:AA$257)</f>
        <v>0.72</v>
      </c>
      <c r="AB285" s="4">
        <f>SUMIF('Aceite de Oliva'!$A$6:$A$257,"&gt;="&amp;$A285,'Aceite de Oliva'!AB$6:AB$257)</f>
        <v>0</v>
      </c>
      <c r="AC285" s="9"/>
      <c r="AD285" s="9"/>
      <c r="AE285" s="9"/>
      <c r="AF285" s="4">
        <f>SUMIF('Aceite de Oliva'!$A$6:$A$257,"&gt;="&amp;$A285,'Aceite de Oliva'!AF$6:AF$257)</f>
        <v>0.74</v>
      </c>
      <c r="AG285" s="4">
        <f>SUMIF('Aceite de Oliva'!$A$6:$A$257,"&gt;="&amp;$A285,'Aceite de Oliva'!AG$6:AG$257)</f>
        <v>2.0700000000000003</v>
      </c>
      <c r="AH285" s="4">
        <f>SUMIF('Aceite de Oliva'!$A$6:$A$257,"&gt;="&amp;$A285,'Aceite de Oliva'!AH$6:AH$257)</f>
        <v>0.47</v>
      </c>
      <c r="AI285" s="4">
        <f>SUMIF('Aceite de Oliva'!$A$6:$A$257,"&gt;="&amp;$A285,'Aceite de Oliva'!AI$6:AI$257)</f>
        <v>0</v>
      </c>
      <c r="AJ285" s="9"/>
      <c r="AK285" s="9"/>
      <c r="AL285" s="9"/>
      <c r="AM285" s="4">
        <f>SUMIF('Aceite de Oliva'!$A$6:$A$257,"&gt;="&amp;$A285,'Aceite de Oliva'!AM$6:AM$257)</f>
        <v>0.59</v>
      </c>
      <c r="AN285" s="4">
        <f>SUMIF('Aceite de Oliva'!$A$6:$A$257,"&gt;="&amp;$A285,'Aceite de Oliva'!AN$6:AN$257)</f>
        <v>1.26</v>
      </c>
      <c r="AO285" s="4">
        <f>SUMIF('Aceite de Oliva'!$A$6:$A$257,"&gt;="&amp;$A285,'Aceite de Oliva'!AO$6:AO$257)</f>
        <v>0.78</v>
      </c>
      <c r="AP285" s="4">
        <f>SUMIF('Aceite de Oliva'!$A$6:$A$257,"&gt;="&amp;$A285,'Aceite de Oliva'!AP$6:AP$257)</f>
        <v>0</v>
      </c>
      <c r="AQ285" s="9"/>
      <c r="AR285" s="9"/>
      <c r="AT285" s="4">
        <f>SUMIF('Aceite de Oliva'!$A$6:$A$257,"&gt;="&amp;$A285,'Aceite de Oliva'!AT$6:AT$257)</f>
        <v>1.2999999999999998</v>
      </c>
      <c r="AU285" s="4">
        <f>SUMIF('Aceite de Oliva'!$A$6:$A$257,"&gt;="&amp;$A285,'Aceite de Oliva'!AU$6:AU$257)</f>
        <v>2.06</v>
      </c>
      <c r="AV285" s="4">
        <f>SUMIF('Aceite de Oliva'!$A$6:$A$257,"&gt;="&amp;$A285,'Aceite de Oliva'!AV$6:AV$257)</f>
        <v>1.76</v>
      </c>
      <c r="AW285" s="4">
        <f>SUMIF('Aceite de Oliva'!$A$6:$A$257,"&gt;="&amp;$A285,'Aceite de Oliva'!AW$6:AW$257)</f>
        <v>0</v>
      </c>
      <c r="BA285" s="4">
        <f>SUMIF('Aceite de Oliva'!$A$6:$A$257,"&gt;="&amp;$A285,'Aceite de Oliva'!BA$6:BA$257)</f>
        <v>0.66999999999999993</v>
      </c>
      <c r="BB285" s="4">
        <f>SUMIF('Aceite de Oliva'!$A$6:$A$257,"&gt;="&amp;$A285,'Aceite de Oliva'!BB$6:BB$257)</f>
        <v>1.41</v>
      </c>
      <c r="BC285" s="4">
        <f>SUMIF('Aceite de Oliva'!$A$6:$A$257,"&gt;="&amp;$A285,'Aceite de Oliva'!BC$6:BC$257)</f>
        <v>0.71</v>
      </c>
      <c r="BD285" s="4">
        <f>SUMIF('Aceite de Oliva'!$A$6:$A$257,"&gt;="&amp;$A285,'Aceite de Oliva'!BD$6:BD$257)</f>
        <v>0</v>
      </c>
      <c r="BH285" s="4">
        <f>SUMIF('Aceite de Oliva'!$A$6:$A$257,"&gt;="&amp;$A285,'Aceite de Oliva'!BH$6:BH$257)</f>
        <v>1.08</v>
      </c>
      <c r="BI285" s="4">
        <f>SUMIF('Aceite de Oliva'!$A$6:$A$257,"&gt;="&amp;$A285,'Aceite de Oliva'!BI$6:BI$257)</f>
        <v>1.99</v>
      </c>
      <c r="BJ285" s="4">
        <f>SUMIF('Aceite de Oliva'!$A$6:$A$257,"&gt;="&amp;$A285,'Aceite de Oliva'!BJ$6:BJ$257)</f>
        <v>1.1800000000000002</v>
      </c>
      <c r="BK285" s="4">
        <f>SUMIF('Aceite de Oliva'!$A$6:$A$257,"&gt;="&amp;$A285,'Aceite de Oliva'!BK$6:BK$257)</f>
        <v>0</v>
      </c>
      <c r="BO285" s="4">
        <f>SUMIF('Aceite de Oliva'!$A$6:$A$257,"&gt;="&amp;$A285,'Aceite de Oliva'!BO$6:BO$257)</f>
        <v>0.19000000000000003</v>
      </c>
      <c r="BP285" s="4">
        <f>SUMIF('Aceite de Oliva'!$A$6:$A$257,"&gt;="&amp;$A285,'Aceite de Oliva'!BP$6:BP$257)</f>
        <v>0</v>
      </c>
      <c r="BQ285" s="4">
        <f>SUMIF('Aceite de Oliva'!$A$6:$A$257,"&gt;="&amp;$A285,'Aceite de Oliva'!BQ$6:BQ$257)</f>
        <v>0.19</v>
      </c>
      <c r="BR285" s="4">
        <f>SUMIF('Aceite de Oliva'!$A$6:$A$257,"&gt;="&amp;$A285,'Aceite de Oliva'!BR$6:BR$257)</f>
        <v>0</v>
      </c>
      <c r="BV285" s="4">
        <f>SUMIF('Aceite de Oliva'!$A$6:$A$257,"&gt;="&amp;$A285,'Aceite de Oliva'!BV$6:BV$257)</f>
        <v>1.24</v>
      </c>
      <c r="BW285" s="4">
        <f>SUMIF('Aceite de Oliva'!$A$6:$A$257,"&gt;="&amp;$A285,'Aceite de Oliva'!BW$6:BW$257)</f>
        <v>0.24</v>
      </c>
      <c r="BX285" s="4">
        <f>SUMIF('Aceite de Oliva'!$A$6:$A$257,"&gt;="&amp;$A285,'Aceite de Oliva'!BX$6:BX$257)</f>
        <v>1.7799999999999998</v>
      </c>
      <c r="BY285" s="4">
        <f>SUMIF('Aceite de Oliva'!$A$6:$A$257,"&gt;="&amp;$A285,'Aceite de Oliva'!BY$6:BY$257)</f>
        <v>0</v>
      </c>
      <c r="CC285" s="4">
        <f>SUMIF('Aceite de Oliva'!$A$6:$A$257,"&gt;="&amp;$A285,'Aceite de Oliva'!CC$6:CC$257)</f>
        <v>1.2000000000000002</v>
      </c>
      <c r="CD285" s="4">
        <f>SUMIF('Aceite de Oliva'!$A$6:$A$257,"&gt;="&amp;$A285,'Aceite de Oliva'!CD$6:CD$257)</f>
        <v>0.86</v>
      </c>
      <c r="CE285" s="4">
        <f>SUMIF('Aceite de Oliva'!$A$6:$A$257,"&gt;="&amp;$A285,'Aceite de Oliva'!CE$6:CE$257)</f>
        <v>1.35</v>
      </c>
      <c r="CF285" s="4">
        <f>SUMIF('Aceite de Oliva'!$A$6:$A$257,"&gt;="&amp;$A285,'Aceite de Oliva'!CF$6:CF$257)</f>
        <v>0</v>
      </c>
      <c r="CJ285" s="4">
        <f>SUMIF('Aceite de Oliva'!$A$6:$A$257,"&gt;="&amp;$A285,'Aceite de Oliva'!CJ$6:CJ$257)</f>
        <v>1.07</v>
      </c>
      <c r="CK285" s="4">
        <f>SUMIF('Aceite de Oliva'!$A$6:$A$257,"&gt;="&amp;$A285,'Aceite de Oliva'!CK$6:CK$257)</f>
        <v>1.53</v>
      </c>
      <c r="CL285" s="4">
        <f>SUMIF('Aceite de Oliva'!$A$6:$A$257,"&gt;="&amp;$A285,'Aceite de Oliva'!CL$6:CL$257)</f>
        <v>1.39</v>
      </c>
      <c r="CM285" s="4">
        <f>SUMIF('Aceite de Oliva'!$A$6:$A$257,"&gt;="&amp;$A285,'Aceite de Oliva'!CM$6:CM$257)</f>
        <v>0</v>
      </c>
      <c r="CQ285" s="4">
        <f>SUMIF('Aceite de Oliva'!$A$6:$A$257,"&gt;="&amp;$A285,'Aceite de Oliva'!CQ$6:CQ$257)</f>
        <v>0.8899999999999999</v>
      </c>
      <c r="CR285" s="4">
        <f>SUMIF('Aceite de Oliva'!$A$6:$A$257,"&gt;="&amp;$A285,'Aceite de Oliva'!CR$6:CR$257)</f>
        <v>2.39</v>
      </c>
      <c r="CS285" s="4">
        <f>SUMIF('Aceite de Oliva'!$A$6:$A$257,"&gt;="&amp;$A285,'Aceite de Oliva'!CS$6:CS$257)</f>
        <v>0.53</v>
      </c>
      <c r="CT285" s="4">
        <f>SUMIF('Aceite de Oliva'!$A$6:$A$257,"&gt;="&amp;$A285,'Aceite de Oliva'!CT$6:CT$257)</f>
        <v>0</v>
      </c>
      <c r="CX285" s="4">
        <f>SUMIF('Aceite de Oliva'!$A$6:$A$257,"&gt;="&amp;$A285,'Aceite de Oliva'!CX$6:CX$257)</f>
        <v>0.65</v>
      </c>
      <c r="CY285" s="4">
        <f>SUMIF('Aceite de Oliva'!$A$6:$A$257,"&gt;="&amp;$A285,'Aceite de Oliva'!CY$6:CY$257)</f>
        <v>0.61</v>
      </c>
      <c r="CZ285" s="4">
        <f>SUMIF('Aceite de Oliva'!$A$6:$A$257,"&gt;="&amp;$A285,'Aceite de Oliva'!CZ$6:CZ$257)</f>
        <v>0.8</v>
      </c>
      <c r="DA285" s="4">
        <f>SUMIF('Aceite de Oliva'!$A$6:$A$257,"&gt;="&amp;$A285,'Aceite de Oliva'!DA$6:DA$257)</f>
        <v>0</v>
      </c>
      <c r="DE285" s="4">
        <f>SUMIF('Aceite de Oliva'!$A$6:$A$257,"&gt;="&amp;$A285,'Aceite de Oliva'!DE$6:DE$257)</f>
        <v>0.43000000000000005</v>
      </c>
      <c r="DF285" s="4">
        <f>SUMIF('Aceite de Oliva'!$A$6:$A$257,"&gt;="&amp;$A285,'Aceite de Oliva'!DF$6:DF$257)</f>
        <v>0.89000000000000012</v>
      </c>
      <c r="DG285" s="4">
        <f>SUMIF('Aceite de Oliva'!$A$6:$A$257,"&gt;="&amp;$A285,'Aceite de Oliva'!DG$6:DG$257)</f>
        <v>0.42000000000000004</v>
      </c>
      <c r="DH285" s="4">
        <f>SUMIF('Aceite de Oliva'!$A$6:$A$257,"&gt;="&amp;$A285,'Aceite de Oliva'!DH$6:DH$257)</f>
        <v>0</v>
      </c>
      <c r="DL285" s="4">
        <f>SUMIF('Aceite de Oliva'!$A$6:$A$257,"&gt;="&amp;$A285,'Aceite de Oliva'!DL$6:DL$257)</f>
        <v>0.42000000000000004</v>
      </c>
      <c r="DM285" s="4">
        <f>SUMIF('Aceite de Oliva'!$A$6:$A$257,"&gt;="&amp;$A285,'Aceite de Oliva'!DM$6:DM$257)</f>
        <v>1.3900000000000001</v>
      </c>
      <c r="DN285" s="4">
        <f>SUMIF('Aceite de Oliva'!$A$6:$A$257,"&gt;="&amp;$A285,'Aceite de Oliva'!DN$6:DN$257)</f>
        <v>0.29000000000000004</v>
      </c>
      <c r="DO285" s="4">
        <f>SUMIF('Aceite de Oliva'!$A$6:$A$257,"&gt;="&amp;$A285,'Aceite de Oliva'!DO$6:DO$257)</f>
        <v>0</v>
      </c>
      <c r="DS285" s="4">
        <f>SUMIF('Aceite de Oliva'!$A$6:$A$257,"&gt;="&amp;$A285,'Aceite de Oliva'!DS$6:DS$257)</f>
        <v>0.52</v>
      </c>
      <c r="DT285" s="4">
        <f>SUMIF('Aceite de Oliva'!$A$6:$A$257,"&gt;="&amp;$A285,'Aceite de Oliva'!DT$6:DT$257)</f>
        <v>0.32</v>
      </c>
      <c r="DU285" s="4">
        <f>SUMIF('Aceite de Oliva'!$A$6:$A$257,"&gt;="&amp;$A285,'Aceite de Oliva'!DU$6:DU$257)</f>
        <v>0.55000000000000004</v>
      </c>
      <c r="DV285" s="4">
        <f>SUMIF('Aceite de Oliva'!$A$6:$A$257,"&gt;="&amp;$A285,'Aceite de Oliva'!DV$6:DV$257)</f>
        <v>0</v>
      </c>
      <c r="DZ285" s="4">
        <f>SUMIF('Aceite de Oliva'!$A$6:$A$257,"&gt;="&amp;$A285,'Aceite de Oliva'!DZ$6:DZ$257)</f>
        <v>0.74</v>
      </c>
      <c r="EA285" s="4">
        <f>SUMIF('Aceite de Oliva'!$A$6:$A$257,"&gt;="&amp;$A285,'Aceite de Oliva'!EA$6:EA$257)</f>
        <v>1.03</v>
      </c>
      <c r="EB285" s="4">
        <f>SUMIF('Aceite de Oliva'!$A$6:$A$257,"&gt;="&amp;$A285,'Aceite de Oliva'!EB$6:EB$257)</f>
        <v>0.8</v>
      </c>
      <c r="EC285" s="4">
        <f>SUMIF('Aceite de Oliva'!$A$6:$A$257,"&gt;="&amp;$A285,'Aceite de Oliva'!EC$6:EC$257)</f>
        <v>0</v>
      </c>
      <c r="EG285" s="4">
        <f>SUMIF('Aceite de Oliva'!$A$6:$A$257,"&gt;="&amp;$A285,'Aceite de Oliva'!EG$6:EG$257)</f>
        <v>0.62</v>
      </c>
      <c r="EH285" s="4">
        <f>SUMIF('Aceite de Oliva'!$A$6:$A$257,"&gt;="&amp;$A285,'Aceite de Oliva'!EH$6:EH$257)</f>
        <v>1.24</v>
      </c>
      <c r="EI285" s="4">
        <f>SUMIF('Aceite de Oliva'!$A$6:$A$257,"&gt;="&amp;$A285,'Aceite de Oliva'!EI$6:EI$257)</f>
        <v>0.54</v>
      </c>
      <c r="EJ285" s="4">
        <f>SUMIF('Aceite de Oliva'!$A$6:$A$257,"&gt;="&amp;$A285,'Aceite de Oliva'!EJ$6:EJ$257)</f>
        <v>0</v>
      </c>
      <c r="EN285" s="4">
        <f>SUMIF('Aceite de Oliva'!$A$6:$A$257,"&gt;="&amp;$A285,'Aceite de Oliva'!EN$6:EN$257)</f>
        <v>0.92</v>
      </c>
      <c r="EO285" s="4">
        <f>SUMIF('Aceite de Oliva'!$A$6:$A$257,"&gt;="&amp;$A285,'Aceite de Oliva'!EO$6:EO$257)</f>
        <v>1.39</v>
      </c>
      <c r="EP285" s="4">
        <f>SUMIF('Aceite de Oliva'!$A$6:$A$257,"&gt;="&amp;$A285,'Aceite de Oliva'!EP$6:EP$257)</f>
        <v>1</v>
      </c>
      <c r="EQ285" s="4">
        <f>SUMIF('Aceite de Oliva'!$A$6:$A$257,"&gt;="&amp;$A285,'Aceite de Oliva'!EQ$6:EQ$257)</f>
        <v>0</v>
      </c>
      <c r="EU285" s="4">
        <f>SUMIF('Aceite de Oliva'!$A$6:$A$257,"&gt;="&amp;$A285,'Aceite de Oliva'!EU$6:EU$257)</f>
        <v>0.70000000000000007</v>
      </c>
      <c r="EV285" s="4">
        <f>SUMIF('Aceite de Oliva'!$A$6:$A$257,"&gt;="&amp;$A285,'Aceite de Oliva'!EV$6:EV$257)</f>
        <v>1.2</v>
      </c>
      <c r="EW285" s="4">
        <f>SUMIF('Aceite de Oliva'!$A$6:$A$257,"&gt;="&amp;$A285,'Aceite de Oliva'!EW$6:EW$257)</f>
        <v>0.41000000000000003</v>
      </c>
      <c r="EX285" s="4">
        <f>SUMIF('Aceite de Oliva'!$A$6:$A$257,"&gt;="&amp;$A285,'Aceite de Oliva'!EX$6:EX$257)</f>
        <v>0</v>
      </c>
      <c r="FB285" s="4">
        <f>SUMIF('Aceite de Oliva'!$A$6:$A$257,"&gt;="&amp;$A285,'Aceite de Oliva'!FB$6:FB$257)</f>
        <v>0.63</v>
      </c>
      <c r="FC285" s="4">
        <f>SUMIF('Aceite de Oliva'!$A$6:$A$257,"&gt;="&amp;$A285,'Aceite de Oliva'!FC$6:FC$257)</f>
        <v>0.98</v>
      </c>
      <c r="FD285" s="4">
        <f>SUMIF('Aceite de Oliva'!$A$6:$A$257,"&gt;="&amp;$A285,'Aceite de Oliva'!FD$6:FD$257)</f>
        <v>0.69</v>
      </c>
      <c r="FE285" s="4">
        <f>SUMIF('Aceite de Oliva'!$A$6:$A$257,"&gt;="&amp;$A285,'Aceite de Oliva'!FE$6:FE$257)</f>
        <v>0.16</v>
      </c>
      <c r="FI285" s="4">
        <f>SUMIF('Aceite de Oliva'!$A$6:$A$257,"&gt;="&amp;$A285,'Aceite de Oliva'!FI$6:FI$257)</f>
        <v>0.56000000000000005</v>
      </c>
      <c r="FJ285" s="4">
        <f>SUMIF('Aceite de Oliva'!$A$6:$A$257,"&gt;="&amp;$A285,'Aceite de Oliva'!FJ$6:FJ$257)</f>
        <v>0.75</v>
      </c>
      <c r="FK285" s="4">
        <f>SUMIF('Aceite de Oliva'!$A$6:$A$257,"&gt;="&amp;$A285,'Aceite de Oliva'!FK$6:FK$257)</f>
        <v>0.58000000000000007</v>
      </c>
      <c r="FL285" s="4">
        <f>SUMIF('Aceite de Oliva'!$A$6:$A$257,"&gt;="&amp;$A285,'Aceite de Oliva'!FL$6:FL$257)</f>
        <v>0</v>
      </c>
      <c r="FP285" s="4">
        <f>SUMIF('Aceite de Oliva'!$A$6:$A$257,"&gt;="&amp;$A285,'Aceite de Oliva'!FP$6:FP$257)</f>
        <v>0.48</v>
      </c>
      <c r="FQ285" s="4">
        <f>SUMIF('Aceite de Oliva'!$A$6:$A$257,"&gt;="&amp;$A285,'Aceite de Oliva'!FQ$6:FQ$257)</f>
        <v>1.08</v>
      </c>
      <c r="FR285" s="4">
        <f>SUMIF('Aceite de Oliva'!$A$6:$A$257,"&gt;="&amp;$A285,'Aceite de Oliva'!FR$6:FR$257)</f>
        <v>0.46</v>
      </c>
      <c r="FS285" s="4">
        <f>SUMIF('Aceite de Oliva'!$A$6:$A$257,"&gt;="&amp;$A285,'Aceite de Oliva'!FS$6:FS$257)</f>
        <v>0</v>
      </c>
      <c r="FW285" s="4">
        <f>SUMIF('Aceite de Oliva'!$A$6:$A$257,"&gt;="&amp;$A285,'Aceite de Oliva'!FW$6:FW$257)</f>
        <v>0.42000000000000004</v>
      </c>
      <c r="FX285" s="4">
        <f>SUMIF('Aceite de Oliva'!$A$6:$A$257,"&gt;="&amp;$A285,'Aceite de Oliva'!FX$6:FX$257)</f>
        <v>1.8900000000000001</v>
      </c>
      <c r="FY285" s="4">
        <f>SUMIF('Aceite de Oliva'!$A$6:$A$257,"&gt;="&amp;$A285,'Aceite de Oliva'!FY$6:FY$257)</f>
        <v>0.15</v>
      </c>
      <c r="FZ285" s="4">
        <f>SUMIF('Aceite de Oliva'!$A$6:$A$257,"&gt;="&amp;$A285,'Aceite de Oliva'!FZ$6:FZ$257)</f>
        <v>0</v>
      </c>
      <c r="GD285" s="4">
        <f>SUMIF('Aceite de Oliva'!$A$6:$A$257,"&gt;="&amp;$A285,'Aceite de Oliva'!GD$6:GD$257)</f>
        <v>0.3</v>
      </c>
      <c r="GE285" s="4">
        <f>SUMIF('Aceite de Oliva'!$A$6:$A$257,"&gt;="&amp;$A285,'Aceite de Oliva'!GE$6:GE$257)</f>
        <v>0.64</v>
      </c>
      <c r="GF285" s="4">
        <f>SUMIF('Aceite de Oliva'!$A$6:$A$257,"&gt;="&amp;$A285,'Aceite de Oliva'!GF$6:GF$257)</f>
        <v>0.31</v>
      </c>
      <c r="GG285" s="4">
        <f>SUMIF('Aceite de Oliva'!$A$6:$A$257,"&gt;="&amp;$A285,'Aceite de Oliva'!GG$6:GG$257)</f>
        <v>0</v>
      </c>
      <c r="GK285" s="4">
        <f>SUMIF('Aceite de Oliva'!$A$6:$A$257,"&gt;="&amp;$A285,'Aceite de Oliva'!GK$6:GK$257)</f>
        <v>0.66</v>
      </c>
      <c r="GL285" s="4">
        <f>SUMIF('Aceite de Oliva'!$A$6:$A$257,"&gt;="&amp;$A285,'Aceite de Oliva'!GL$6:GL$257)</f>
        <v>2.46</v>
      </c>
      <c r="GM285" s="4">
        <f>SUMIF('Aceite de Oliva'!$A$6:$A$257,"&gt;="&amp;$A285,'Aceite de Oliva'!GM$6:GM$257)</f>
        <v>0.26</v>
      </c>
      <c r="GN285" s="4">
        <f>SUMIF('Aceite de Oliva'!$A$6:$A$257,"&gt;="&amp;$A285,'Aceite de Oliva'!GN$6:GN$257)</f>
        <v>0</v>
      </c>
      <c r="GR285" s="4">
        <f>SUMIF('Aceite de Oliva'!$A$6:$A$257,"&gt;="&amp;$A285,'Aceite de Oliva'!GR$6:GR$257)</f>
        <v>0.56999999999999995</v>
      </c>
      <c r="GS285" s="4">
        <f>SUMIF('Aceite de Oliva'!$A$6:$A$257,"&gt;="&amp;$A285,'Aceite de Oliva'!GS$6:GS$257)</f>
        <v>1.7600000000000002</v>
      </c>
      <c r="GT285" s="4">
        <f>SUMIF('Aceite de Oliva'!$A$6:$A$257,"&gt;="&amp;$A285,'Aceite de Oliva'!GT$6:GT$257)</f>
        <v>0.36</v>
      </c>
      <c r="GU285" s="4">
        <f>SUMIF('Aceite de Oliva'!$A$6:$A$257,"&gt;="&amp;$A285,'Aceite de Oliva'!GU$6:GU$257)</f>
        <v>0</v>
      </c>
      <c r="GY285" s="4">
        <f>SUMIF('Aceite de Oliva'!$A$6:$A$257,"&gt;="&amp;$A285,'Aceite de Oliva'!GY$6:GY$257)</f>
        <v>0.76</v>
      </c>
      <c r="GZ285" s="4">
        <f>SUMIF('Aceite de Oliva'!$A$6:$A$257,"&gt;="&amp;$A285,'Aceite de Oliva'!GZ$6:GZ$257)</f>
        <v>2.4900000000000002</v>
      </c>
      <c r="HA285" s="4">
        <f>SUMIF('Aceite de Oliva'!$A$6:$A$257,"&gt;="&amp;$A285,'Aceite de Oliva'!HA$6:HA$257)</f>
        <v>0.28000000000000003</v>
      </c>
      <c r="HB285" s="4">
        <f>SUMIF('Aceite de Oliva'!$A$6:$A$257,"&gt;="&amp;$A285,'Aceite de Oliva'!HB$6:HB$257)</f>
        <v>0</v>
      </c>
      <c r="HF285" s="4">
        <f>SUMIF('Aceite de Oliva'!$A$6:$A$257,"&gt;="&amp;$A285,'Aceite de Oliva'!HF$6:HF$257)</f>
        <v>0.54</v>
      </c>
      <c r="HG285" s="4">
        <f>SUMIF('Aceite de Oliva'!$A$6:$A$257,"&gt;="&amp;$A285,'Aceite de Oliva'!HG$6:HG$257)</f>
        <v>0.99</v>
      </c>
      <c r="HH285" s="4">
        <f>SUMIF('Aceite de Oliva'!$A$6:$A$257,"&gt;="&amp;$A285,'Aceite de Oliva'!HH$6:HH$257)</f>
        <v>0.48</v>
      </c>
      <c r="HI285" s="4">
        <f>SUMIF('Aceite de Oliva'!$A$6:$A$257,"&gt;="&amp;$A285,'Aceite de Oliva'!HI$6:HI$257)</f>
        <v>0</v>
      </c>
      <c r="HM285" s="4">
        <f>SUMIF('Aceite de Oliva'!$A$6:$A$257,"&gt;="&amp;$A285,'Aceite de Oliva'!HM$6:HM$257)</f>
        <v>0.59</v>
      </c>
      <c r="HN285" s="4">
        <f>SUMIF('Aceite de Oliva'!$A$6:$A$257,"&gt;="&amp;$A285,'Aceite de Oliva'!HN$6:HN$257)</f>
        <v>0.86</v>
      </c>
      <c r="HO285" s="4">
        <f>SUMIF('Aceite de Oliva'!$A$6:$A$257,"&gt;="&amp;$A285,'Aceite de Oliva'!HO$6:HO$257)</f>
        <v>0.54</v>
      </c>
      <c r="HP285" s="4">
        <f>SUMIF('Aceite de Oliva'!$A$6:$A$257,"&gt;="&amp;$A285,'Aceite de Oliva'!HP$6:HP$257)</f>
        <v>0</v>
      </c>
      <c r="HT285" s="4">
        <f>SUMIF('Aceite de Oliva'!$A$6:$A$257,"&gt;="&amp;$A285,'Aceite de Oliva'!HT$6:HT$257)</f>
        <v>0.59</v>
      </c>
      <c r="HU285" s="4">
        <f>SUMIF('Aceite de Oliva'!$A$6:$A$257,"&gt;="&amp;$A285,'Aceite de Oliva'!HU$6:HU$257)</f>
        <v>1.46</v>
      </c>
      <c r="HV285" s="4">
        <f>SUMIF('Aceite de Oliva'!$A$6:$A$257,"&gt;="&amp;$A285,'Aceite de Oliva'!HV$6:HV$257)</f>
        <v>0.49000000000000005</v>
      </c>
      <c r="HW285" s="4">
        <f>SUMIF('Aceite de Oliva'!$A$6:$A$257,"&gt;="&amp;$A285,'Aceite de Oliva'!HW$6:HW$257)</f>
        <v>0</v>
      </c>
      <c r="IA285" s="4">
        <f>SUMIF('Aceite de Oliva'!$A$6:$A$257,"&gt;="&amp;$A285,'Aceite de Oliva'!IA$6:IA$257)</f>
        <v>0.75</v>
      </c>
      <c r="IB285" s="4">
        <f>SUMIF('Aceite de Oliva'!$A$6:$A$257,"&gt;="&amp;$A285,'Aceite de Oliva'!IB$6:IB$257)</f>
        <v>1.91</v>
      </c>
      <c r="IC285" s="4">
        <f>SUMIF('Aceite de Oliva'!$A$6:$A$257,"&gt;="&amp;$A285,'Aceite de Oliva'!IC$6:IC$257)</f>
        <v>0.67999999999999994</v>
      </c>
      <c r="ID285" s="4">
        <f>SUMIF('Aceite de Oliva'!$A$6:$A$257,"&gt;="&amp;$A285,'Aceite de Oliva'!ID$6:ID$257)</f>
        <v>0.15</v>
      </c>
      <c r="IH285" s="4">
        <f>SUMIF('Aceite de Oliva'!$A$6:$A$257,"&gt;="&amp;$A285,'Aceite de Oliva'!IH$6:IH$257)</f>
        <v>0.65</v>
      </c>
      <c r="II285" s="4">
        <f>SUMIF('Aceite de Oliva'!$A$6:$A$257,"&gt;="&amp;$A285,'Aceite de Oliva'!II$6:II$257)</f>
        <v>2.04</v>
      </c>
      <c r="IJ285" s="4">
        <f>SUMIF('Aceite de Oliva'!$A$6:$A$257,"&gt;="&amp;$A285,'Aceite de Oliva'!IJ$6:IJ$257)</f>
        <v>0.39</v>
      </c>
      <c r="IK285" s="4">
        <f>SUMIF('Aceite de Oliva'!$A$6:$A$257,"&gt;="&amp;$A285,'Aceite de Oliva'!IK$6:IK$257)</f>
        <v>0</v>
      </c>
      <c r="IO285" s="4">
        <f>SUMIF('Aceite de Oliva'!$A$6:$A$257,"&gt;="&amp;$A285,'Aceite de Oliva'!IO$6:IO$257)</f>
        <v>0.41000000000000003</v>
      </c>
      <c r="IP285" s="4">
        <f>SUMIF('Aceite de Oliva'!$A$6:$A$257,"&gt;="&amp;$A285,'Aceite de Oliva'!IP$6:IP$257)</f>
        <v>0.97</v>
      </c>
      <c r="IQ285" s="4">
        <f>SUMIF('Aceite de Oliva'!$A$6:$A$257,"&gt;="&amp;$A285,'Aceite de Oliva'!IQ$6:IQ$257)</f>
        <v>0.32</v>
      </c>
      <c r="IR285" s="4">
        <f>SUMIF('Aceite de Oliva'!$A$6:$A$257,"&gt;="&amp;$A285,'Aceite de Oliva'!IR$6:IR$257)</f>
        <v>0</v>
      </c>
      <c r="IV285" s="4">
        <f>SUMIF('Aceite de Oliva'!$A$6:$A$257,"&gt;="&amp;$A285,'Aceite de Oliva'!IV$6:IV$257)</f>
        <v>0.2</v>
      </c>
      <c r="IW285" s="4">
        <f>SUMIF('Aceite de Oliva'!$A$6:$A$257,"&gt;="&amp;$A285,'Aceite de Oliva'!IW$6:IW$257)</f>
        <v>0.58000000000000007</v>
      </c>
      <c r="IX285" s="4">
        <f>SUMIF('Aceite de Oliva'!$A$6:$A$257,"&gt;="&amp;$A285,'Aceite de Oliva'!IX$6:IX$257)</f>
        <v>0.1</v>
      </c>
      <c r="IY285" s="4">
        <f>SUMIF('Aceite de Oliva'!$A$6:$A$257,"&gt;="&amp;$A285,'Aceite de Oliva'!IY$6:IY$257)</f>
        <v>0</v>
      </c>
      <c r="JC285" s="4">
        <f>SUMIF('Aceite de Oliva'!$A$6:$A$257,"&gt;="&amp;$A285,'Aceite de Oliva'!JC$6:JC$257)</f>
        <v>0.42</v>
      </c>
      <c r="JD285" s="4">
        <f>SUMIF('Aceite de Oliva'!$A$6:$A$257,"&gt;="&amp;$A285,'Aceite de Oliva'!JD$6:JD$257)</f>
        <v>1.4100000000000001</v>
      </c>
      <c r="JE285" s="4">
        <f>SUMIF('Aceite de Oliva'!$A$6:$A$257,"&gt;="&amp;$A285,'Aceite de Oliva'!JE$6:JE$257)</f>
        <v>0.16</v>
      </c>
      <c r="JF285" s="4">
        <f>SUMIF('Aceite de Oliva'!$A$6:$A$257,"&gt;="&amp;$A285,'Aceite de Oliva'!JF$6:JF$257)</f>
        <v>0</v>
      </c>
      <c r="JJ285" s="4">
        <f>SUMIF('Aceite de Oliva'!$A$6:$A$257,"&gt;="&amp;$A285,'Aceite de Oliva'!JJ$6:JJ$257)</f>
        <v>0.62</v>
      </c>
      <c r="JK285" s="4">
        <f>SUMIF('Aceite de Oliva'!$A$6:$A$257,"&gt;="&amp;$A285,'Aceite de Oliva'!JK$6:JK$257)</f>
        <v>2.06</v>
      </c>
      <c r="JL285" s="4">
        <f>SUMIF('Aceite de Oliva'!$A$6:$A$257,"&gt;="&amp;$A285,'Aceite de Oliva'!JL$6:JL$257)</f>
        <v>0.23</v>
      </c>
      <c r="JM285" s="4">
        <f>SUMIF('Aceite de Oliva'!$A$6:$A$257,"&gt;="&amp;$A285,'Aceite de Oliva'!JM$6:JM$257)</f>
        <v>0</v>
      </c>
      <c r="JQ285" s="4">
        <f>SUMIF('Aceite de Oliva'!$A$6:$A$257,"&gt;="&amp;$A285,'Aceite de Oliva'!JQ$6:JQ$257)</f>
        <v>0.75</v>
      </c>
      <c r="JR285" s="4">
        <f>SUMIF('Aceite de Oliva'!$A$6:$A$257,"&gt;="&amp;$A285,'Aceite de Oliva'!JR$6:JR$257)</f>
        <v>3.08</v>
      </c>
      <c r="JS285" s="4">
        <f>SUMIF('Aceite de Oliva'!$A$6:$A$257,"&gt;="&amp;$A285,'Aceite de Oliva'!JS$6:JS$257)</f>
        <v>0.06</v>
      </c>
      <c r="JT285" s="4">
        <f>SUMIF('Aceite de Oliva'!$A$6:$A$257,"&gt;="&amp;$A285,'Aceite de Oliva'!JT$6:JT$257)</f>
        <v>0</v>
      </c>
      <c r="JX285" s="4">
        <f>SUMIF('Aceite de Oliva'!$A$6:$A$257,"&gt;="&amp;$A285,'Aceite de Oliva'!JX$6:JX$257)</f>
        <v>0.61</v>
      </c>
      <c r="JY285" s="4">
        <f>SUMIF('Aceite de Oliva'!$A$6:$A$257,"&gt;="&amp;$A285,'Aceite de Oliva'!JY$6:JY$257)</f>
        <v>1.47</v>
      </c>
      <c r="JZ285" s="4">
        <f>SUMIF('Aceite de Oliva'!$A$6:$A$257,"&gt;="&amp;$A285,'Aceite de Oliva'!JZ$6:JZ$257)</f>
        <v>0.29000000000000004</v>
      </c>
      <c r="KA285" s="4">
        <f>SUMIF('Aceite de Oliva'!$A$6:$A$257,"&gt;="&amp;$A285,'Aceite de Oliva'!KA$6:KA$257)</f>
        <v>0</v>
      </c>
      <c r="KE285" s="4">
        <f>SUMIF('Aceite de Oliva'!$A$6:$A$257,"&gt;="&amp;$A285,'Aceite de Oliva'!KE$6:KE$257)</f>
        <v>0.24000000000000002</v>
      </c>
      <c r="KF285" s="4">
        <f>SUMIF('Aceite de Oliva'!$A$6:$A$257,"&gt;="&amp;$A285,'Aceite de Oliva'!KF$6:KF$257)</f>
        <v>0.39</v>
      </c>
      <c r="KG285" s="4">
        <f>SUMIF('Aceite de Oliva'!$A$6:$A$257,"&gt;="&amp;$A285,'Aceite de Oliva'!KG$6:KG$257)</f>
        <v>0.11</v>
      </c>
      <c r="KH285" s="4">
        <f>SUMIF('Aceite de Oliva'!$A$6:$A$257,"&gt;="&amp;$A285,'Aceite de Oliva'!KH$6:KH$257)</f>
        <v>0</v>
      </c>
      <c r="KL285" s="4">
        <f>SUMIF('Aceite de Oliva'!$A$6:$A$257,"&gt;="&amp;$A285,'Aceite de Oliva'!KL$6:KL$257)</f>
        <v>0.88</v>
      </c>
      <c r="KM285" s="4">
        <f>SUMIF('Aceite de Oliva'!$A$6:$A$257,"&gt;="&amp;$A285,'Aceite de Oliva'!KM$6:KM$257)</f>
        <v>1.86</v>
      </c>
      <c r="KN285" s="4">
        <f>SUMIF('Aceite de Oliva'!$A$6:$A$257,"&gt;="&amp;$A285,'Aceite de Oliva'!KN$6:KN$257)</f>
        <v>0.69</v>
      </c>
      <c r="KO285" s="4">
        <f>SUMIF('Aceite de Oliva'!$A$6:$A$257,"&gt;="&amp;$A285,'Aceite de Oliva'!KO$6:KO$257)</f>
        <v>0</v>
      </c>
      <c r="KS285" s="4">
        <f>SUMIF('Aceite de Oliva'!$A$6:$A$257,"&gt;="&amp;$A285,'Aceite de Oliva'!KS$6:KS$257)</f>
        <v>0.77</v>
      </c>
      <c r="KT285" s="4">
        <f>SUMIF('Aceite de Oliva'!$A$6:$A$257,"&gt;="&amp;$A285,'Aceite de Oliva'!KT$6:KT$257)</f>
        <v>1.43</v>
      </c>
      <c r="KU285" s="4">
        <f>SUMIF('Aceite de Oliva'!$A$6:$A$257,"&gt;="&amp;$A285,'Aceite de Oliva'!KU$6:KU$257)</f>
        <v>0.54</v>
      </c>
      <c r="KV285" s="4">
        <f>SUMIF('Aceite de Oliva'!$A$6:$A$257,"&gt;="&amp;$A285,'Aceite de Oliva'!KV$6:KV$257)</f>
        <v>0</v>
      </c>
      <c r="KZ285" s="4">
        <f>SUMIF('Aceite de Oliva'!$A$6:$A$257,"&gt;="&amp;$A285,'Aceite de Oliva'!KZ$6:KZ$257)</f>
        <v>0.74</v>
      </c>
      <c r="LA285" s="4">
        <f>SUMIF('Aceite de Oliva'!$A$6:$A$257,"&gt;="&amp;$A285,'Aceite de Oliva'!LA$6:LA$257)</f>
        <v>2.37</v>
      </c>
      <c r="LB285" s="4">
        <f>SUMIF('Aceite de Oliva'!$A$6:$A$257,"&gt;="&amp;$A285,'Aceite de Oliva'!LB$6:LB$257)</f>
        <v>0.54</v>
      </c>
      <c r="LC285" s="4">
        <f>SUMIF('Aceite de Oliva'!$A$6:$A$257,"&gt;="&amp;$A285,'Aceite de Oliva'!LC$6:LC$257)</f>
        <v>0</v>
      </c>
      <c r="LG285" s="4">
        <f>SUMIF('Aceite de Oliva'!$A$6:$A$257,"&gt;="&amp;$A285,'Aceite de Oliva'!LG$6:LG$257)</f>
        <v>1.58</v>
      </c>
      <c r="LH285" s="4">
        <f>SUMIF('Aceite de Oliva'!$A$6:$A$257,"&gt;="&amp;$A285,'Aceite de Oliva'!LH$6:LH$257)</f>
        <v>2.7199999999999998</v>
      </c>
      <c r="LI285" s="4">
        <f>SUMIF('Aceite de Oliva'!$A$6:$A$257,"&gt;="&amp;$A285,'Aceite de Oliva'!LI$6:LI$257)</f>
        <v>0.87000000000000011</v>
      </c>
      <c r="LJ285" s="4">
        <f>SUMIF('Aceite de Oliva'!$A$6:$A$257,"&gt;="&amp;$A285,'Aceite de Oliva'!LJ$6:LJ$257)</f>
        <v>0</v>
      </c>
      <c r="LN285" s="4">
        <f>SUMIF('Aceite de Oliva'!$A$6:$A$257,"&gt;="&amp;$A285,'Aceite de Oliva'!LN$6:LN$257)</f>
        <v>1.28</v>
      </c>
      <c r="LO285" s="4">
        <f>SUMIF('Aceite de Oliva'!$A$6:$A$257,"&gt;="&amp;$A285,'Aceite de Oliva'!LO$6:LO$257)</f>
        <v>3.04</v>
      </c>
      <c r="LP285" s="4">
        <f>SUMIF('Aceite de Oliva'!$A$6:$A$257,"&gt;="&amp;$A285,'Aceite de Oliva'!LP$6:LP$257)</f>
        <v>0.73</v>
      </c>
      <c r="LQ285" s="4">
        <f>SUMIF('Aceite de Oliva'!$A$6:$A$257,"&gt;="&amp;$A285,'Aceite de Oliva'!LQ$6:LQ$257)</f>
        <v>0</v>
      </c>
      <c r="LU285" s="4">
        <f>SUMIF('Aceite de Oliva'!$A$6:$A$257,"&gt;="&amp;$A285,'Aceite de Oliva'!LU$6:LU$257)</f>
        <v>1.1400000000000001</v>
      </c>
      <c r="LV285" s="4">
        <f>SUMIF('Aceite de Oliva'!$A$6:$A$257,"&gt;="&amp;$A285,'Aceite de Oliva'!LV$6:LV$257)</f>
        <v>1.46</v>
      </c>
      <c r="LW285" s="4">
        <f>SUMIF('Aceite de Oliva'!$A$6:$A$257,"&gt;="&amp;$A285,'Aceite de Oliva'!LW$6:LW$257)</f>
        <v>0.89999999999999991</v>
      </c>
      <c r="LX285" s="4">
        <f>SUMIF('Aceite de Oliva'!$A$6:$A$257,"&gt;="&amp;$A285,'Aceite de Oliva'!LX$6:LX$257)</f>
        <v>0</v>
      </c>
      <c r="MB285" s="4">
        <f>SUMIF('Aceite de Oliva'!$A$6:$A$257,"&gt;="&amp;$A285,'Aceite de Oliva'!MB$6:MB$257)</f>
        <v>1.41</v>
      </c>
      <c r="MC285" s="4">
        <f>SUMIF('Aceite de Oliva'!$A$6:$A$257,"&gt;="&amp;$A285,'Aceite de Oliva'!MC$6:MC$257)</f>
        <v>3.02</v>
      </c>
      <c r="MD285" s="4">
        <f>SUMIF('Aceite de Oliva'!$A$6:$A$257,"&gt;="&amp;$A285,'Aceite de Oliva'!MD$6:MD$257)</f>
        <v>1.03</v>
      </c>
      <c r="ME285" s="4">
        <f>SUMIF('Aceite de Oliva'!$A$6:$A$257,"&gt;="&amp;$A285,'Aceite de Oliva'!ME$6:ME$257)</f>
        <v>0.45</v>
      </c>
      <c r="MI285" s="4">
        <f>SUMIF('Aceite de Oliva'!$A$6:$A$257,"&gt;="&amp;$A285,'Aceite de Oliva'!MI$6:MI$257)</f>
        <v>0.82</v>
      </c>
      <c r="MJ285" s="4">
        <f>SUMIF('Aceite de Oliva'!$A$6:$A$257,"&gt;="&amp;$A285,'Aceite de Oliva'!MJ$6:MJ$257)</f>
        <v>2.29</v>
      </c>
      <c r="MK285" s="4">
        <f>SUMIF('Aceite de Oliva'!$A$6:$A$257,"&gt;="&amp;$A285,'Aceite de Oliva'!MK$6:MK$257)</f>
        <v>0.45</v>
      </c>
      <c r="ML285" s="4">
        <f>SUMIF('Aceite de Oliva'!$A$6:$A$257,"&gt;="&amp;$A285,'Aceite de Oliva'!ML$6:ML$257)</f>
        <v>0</v>
      </c>
      <c r="MP285" s="4">
        <f>SUMIF('Aceite de Oliva'!$A$6:$A$257,"&gt;="&amp;$A285,'Aceite de Oliva'!MP$6:MP$257)</f>
        <v>0.99</v>
      </c>
      <c r="MQ285" s="4">
        <f>SUMIF('Aceite de Oliva'!$A$6:$A$257,"&gt;="&amp;$A285,'Aceite de Oliva'!MQ$6:MQ$257)</f>
        <v>3.67</v>
      </c>
      <c r="MR285" s="4">
        <f>SUMIF('Aceite de Oliva'!$A$6:$A$257,"&gt;="&amp;$A285,'Aceite de Oliva'!MR$6:MR$257)</f>
        <v>0.31</v>
      </c>
      <c r="MS285" s="4">
        <f>SUMIF('Aceite de Oliva'!$A$6:$A$257,"&gt;="&amp;$A285,'Aceite de Oliva'!MS$6:MS$257)</f>
        <v>0</v>
      </c>
      <c r="MW285" s="4">
        <f>SUMIF('Aceite de Oliva'!$A$6:$A$257,"&gt;="&amp;$A285,'Aceite de Oliva'!MW$6:MW$257)</f>
        <v>0.99</v>
      </c>
      <c r="MX285" s="4">
        <f>SUMIF('Aceite de Oliva'!$A$6:$A$257,"&gt;="&amp;$A285,'Aceite de Oliva'!MX$6:MX$257)</f>
        <v>2.4700000000000002</v>
      </c>
      <c r="MY285" s="4">
        <f>SUMIF('Aceite de Oliva'!$A$6:$A$257,"&gt;="&amp;$A285,'Aceite de Oliva'!MY$6:MY$257)</f>
        <v>0.62</v>
      </c>
      <c r="MZ285" s="4">
        <f>SUMIF('Aceite de Oliva'!$A$6:$A$257,"&gt;="&amp;$A285,'Aceite de Oliva'!MZ$6:MZ$257)</f>
        <v>0</v>
      </c>
      <c r="ND285" s="4">
        <f>SUMIF('Aceite de Oliva'!$A$6:$A$257,"&gt;="&amp;$A285,'Aceite de Oliva'!ND$6:ND$257)</f>
        <v>0.18</v>
      </c>
      <c r="NE285" s="4">
        <f>SUMIF('Aceite de Oliva'!$A$6:$A$257,"&gt;="&amp;$A285,'Aceite de Oliva'!NE$6:NE$257)</f>
        <v>0.55000000000000004</v>
      </c>
      <c r="NF285" s="4">
        <f>SUMIF('Aceite de Oliva'!$A$6:$A$257,"&gt;="&amp;$A285,'Aceite de Oliva'!NF$6:NF$257)</f>
        <v>0.05</v>
      </c>
      <c r="NG285" s="4">
        <f>SUMIF('Aceite de Oliva'!$A$6:$A$257,"&gt;="&amp;$A285,'Aceite de Oliva'!NG$6:NG$257)</f>
        <v>0</v>
      </c>
      <c r="NK285" s="4">
        <f>SUMIF('Aceite de Oliva'!$A$6:$A$257,"&gt;="&amp;$A285,'Aceite de Oliva'!NK$6:NK$257)</f>
        <v>0.45</v>
      </c>
      <c r="NL285" s="4">
        <f>SUMIF('Aceite de Oliva'!$A$6:$A$257,"&gt;="&amp;$A285,'Aceite de Oliva'!NL$6:NL$257)</f>
        <v>1.1000000000000001</v>
      </c>
      <c r="NM285" s="4">
        <f>SUMIF('Aceite de Oliva'!$A$6:$A$257,"&gt;="&amp;$A285,'Aceite de Oliva'!NM$6:NM$257)</f>
        <v>0.34</v>
      </c>
      <c r="NN285" s="4">
        <f>SUMIF('Aceite de Oliva'!$A$6:$A$257,"&gt;="&amp;$A285,'Aceite de Oliva'!NN$6:NN$257)</f>
        <v>0</v>
      </c>
      <c r="NR285" s="4">
        <f>SUMIF('Aceite de Oliva'!$A$6:$A$257,"&gt;="&amp;$A285,'Aceite de Oliva'!NR$6:NR$257)</f>
        <v>0.51</v>
      </c>
      <c r="NS285" s="4">
        <f>SUMIF('Aceite de Oliva'!$A$6:$A$257,"&gt;="&amp;$A285,'Aceite de Oliva'!NS$6:NS$257)</f>
        <v>0.53</v>
      </c>
      <c r="NT285" s="4">
        <f>SUMIF('Aceite de Oliva'!$A$6:$A$257,"&gt;="&amp;$A285,'Aceite de Oliva'!NT$6:NT$257)</f>
        <v>0.56999999999999995</v>
      </c>
      <c r="NU285" s="4">
        <f>SUMIF('Aceite de Oliva'!$A$6:$A$257,"&gt;="&amp;$A285,'Aceite de Oliva'!NU$6:NU$257)</f>
        <v>0</v>
      </c>
      <c r="NY285" s="4">
        <f>SUMIF('Aceite de Oliva'!$A$6:$A$257,"&gt;="&amp;$A285,'Aceite de Oliva'!NY$6:NY$257)</f>
        <v>0.75</v>
      </c>
      <c r="NZ285" s="4">
        <f>SUMIF('Aceite de Oliva'!$A$6:$A$257,"&gt;="&amp;$A285,'Aceite de Oliva'!NZ$6:NZ$257)</f>
        <v>1.64</v>
      </c>
      <c r="OA285" s="4">
        <f>SUMIF('Aceite de Oliva'!$A$6:$A$257,"&gt;="&amp;$A285,'Aceite de Oliva'!OA$6:OA$257)</f>
        <v>0.37</v>
      </c>
      <c r="OB285" s="4">
        <f>SUMIF('Aceite de Oliva'!$A$6:$A$257,"&gt;="&amp;$A285,'Aceite de Oliva'!OB$6:OB$257)</f>
        <v>0.18</v>
      </c>
      <c r="OF285" s="4">
        <f>SUMIF('Aceite de Oliva'!$A$6:$A$257,"&gt;="&amp;$A285,'Aceite de Oliva'!OF$6:OF$257)</f>
        <v>0.44000000000000006</v>
      </c>
      <c r="OG285" s="4">
        <f>SUMIF('Aceite de Oliva'!$A$6:$A$257,"&gt;="&amp;$A285,'Aceite de Oliva'!OG$6:OG$257)</f>
        <v>1.49</v>
      </c>
      <c r="OH285" s="4">
        <f>SUMIF('Aceite de Oliva'!$A$6:$A$257,"&gt;="&amp;$A285,'Aceite de Oliva'!OH$6:OH$257)</f>
        <v>0.16</v>
      </c>
      <c r="OI285" s="4">
        <f>SUMIF('Aceite de Oliva'!$A$6:$A$257,"&gt;="&amp;$A285,'Aceite de Oliva'!OI$6:OI$257)</f>
        <v>0</v>
      </c>
      <c r="OM285" s="4">
        <f>SUMIF('Aceite de Oliva'!$A$6:$A$257,"&gt;="&amp;$A285,'Aceite de Oliva'!OM$6:OM$257)</f>
        <v>0.28000000000000003</v>
      </c>
      <c r="ON285" s="4">
        <f>SUMIF('Aceite de Oliva'!$A$6:$A$257,"&gt;="&amp;$A285,'Aceite de Oliva'!ON$6:ON$257)</f>
        <v>0.61</v>
      </c>
      <c r="OO285" s="4">
        <f>SUMIF('Aceite de Oliva'!$A$6:$A$257,"&gt;="&amp;$A285,'Aceite de Oliva'!OO$6:OO$257)</f>
        <v>0.08</v>
      </c>
      <c r="OP285" s="4">
        <f>SUMIF('Aceite de Oliva'!$A$6:$A$257,"&gt;="&amp;$A285,'Aceite de Oliva'!OP$6:OP$257)</f>
        <v>0</v>
      </c>
      <c r="OT285" s="4">
        <f>SUMIF('Aceite de Oliva'!$A$6:$A$257,"&gt;="&amp;$A285,'Aceite de Oliva'!OT$6:OT$257)</f>
        <v>0.77</v>
      </c>
      <c r="OU285" s="4">
        <f>SUMIF('Aceite de Oliva'!$A$6:$A$257,"&gt;="&amp;$A285,'Aceite de Oliva'!OU$6:OU$257)</f>
        <v>3.16</v>
      </c>
      <c r="OV285" s="4">
        <f>SUMIF('Aceite de Oliva'!$A$6:$A$257,"&gt;="&amp;$A285,'Aceite de Oliva'!OV$6:OV$257)</f>
        <v>0.1</v>
      </c>
      <c r="OW285" s="4">
        <f>SUMIF('Aceite de Oliva'!$A$6:$A$257,"&gt;="&amp;$A285,'Aceite de Oliva'!OW$6:OW$257)</f>
        <v>0</v>
      </c>
      <c r="PA285" s="4">
        <f>SUMIF('Aceite de Oliva'!$A$6:$A$257,"&gt;="&amp;$A285,'Aceite de Oliva'!PA$6:PA$257)</f>
        <v>0.55000000000000004</v>
      </c>
      <c r="PB285" s="4">
        <f>SUMIF('Aceite de Oliva'!$A$6:$A$257,"&gt;="&amp;$A285,'Aceite de Oliva'!PB$6:PB$257)</f>
        <v>1.1000000000000001</v>
      </c>
      <c r="PC285" s="4">
        <f>SUMIF('Aceite de Oliva'!$A$6:$A$257,"&gt;="&amp;$A285,'Aceite de Oliva'!PC$6:PC$257)</f>
        <v>0.12</v>
      </c>
      <c r="PD285" s="4">
        <f>SUMIF('Aceite de Oliva'!$A$6:$A$257,"&gt;="&amp;$A285,'Aceite de Oliva'!PD$6:PD$257)</f>
        <v>0</v>
      </c>
      <c r="PH285" s="4">
        <f>SUMIF('Aceite de Oliva'!$A$6:$A$257,"&gt;="&amp;$A285,'Aceite de Oliva'!PH$6:PH$257)</f>
        <v>0.8</v>
      </c>
      <c r="PI285" s="4">
        <f>SUMIF('Aceite de Oliva'!$A$6:$A$257,"&gt;="&amp;$A285,'Aceite de Oliva'!PI$6:PI$257)</f>
        <v>1.32</v>
      </c>
      <c r="PJ285" s="4">
        <f>SUMIF('Aceite de Oliva'!$A$6:$A$257,"&gt;="&amp;$A285,'Aceite de Oliva'!PJ$6:PJ$257)</f>
        <v>0.44</v>
      </c>
      <c r="PK285" s="4">
        <f>SUMIF('Aceite de Oliva'!$A$6:$A$257,"&gt;="&amp;$A285,'Aceite de Oliva'!PK$6:PK$257)</f>
        <v>0</v>
      </c>
      <c r="PO285" s="4">
        <f>SUMIF('Aceite de Oliva'!$A$6:$A$257,"&gt;="&amp;$A285,'Aceite de Oliva'!PO$6:PO$257)</f>
        <v>0.32</v>
      </c>
      <c r="PP285" s="4">
        <f>SUMIF('Aceite de Oliva'!$A$6:$A$257,"&gt;="&amp;$A285,'Aceite de Oliva'!PP$6:PP$257)</f>
        <v>0.59</v>
      </c>
      <c r="PQ285" s="4">
        <f>SUMIF('Aceite de Oliva'!$A$6:$A$257,"&gt;="&amp;$A285,'Aceite de Oliva'!PQ$6:PQ$257)</f>
        <v>0.12</v>
      </c>
      <c r="PR285" s="4">
        <f>SUMIF('Aceite de Oliva'!$A$6:$A$257,"&gt;="&amp;$A285,'Aceite de Oliva'!PR$6:PR$257)</f>
        <v>0</v>
      </c>
      <c r="PV285" s="4">
        <f>SUMIF('Aceite de Oliva'!$A$6:$A$257,"&gt;="&amp;$A285,'Aceite de Oliva'!PV$6:PV$257)</f>
        <v>0.61</v>
      </c>
      <c r="PW285" s="4">
        <f>SUMIF('Aceite de Oliva'!$A$6:$A$257,"&gt;="&amp;$A285,'Aceite de Oliva'!PW$6:PW$257)</f>
        <v>1.01</v>
      </c>
      <c r="PX285" s="4">
        <f>SUMIF('Aceite de Oliva'!$A$6:$A$257,"&gt;="&amp;$A285,'Aceite de Oliva'!PX$6:PX$257)</f>
        <v>0.66999999999999993</v>
      </c>
      <c r="PY285" s="4">
        <f>SUMIF('Aceite de Oliva'!$A$6:$A$257,"&gt;="&amp;$A285,'Aceite de Oliva'!PY$6:PY$257)</f>
        <v>0</v>
      </c>
      <c r="QC285" s="4">
        <f>SUMIF('Aceite de Oliva'!$A$6:$A$257,"&gt;="&amp;$A285,'Aceite de Oliva'!QC$6:QC$257)</f>
        <v>0.62</v>
      </c>
      <c r="QD285" s="4">
        <f>SUMIF('Aceite de Oliva'!$A$6:$A$257,"&gt;="&amp;$A285,'Aceite de Oliva'!QD$6:QD$257)</f>
        <v>2.58</v>
      </c>
      <c r="QE285" s="4">
        <f>SUMIF('Aceite de Oliva'!$A$6:$A$257,"&gt;="&amp;$A285,'Aceite de Oliva'!QE$6:QE$257)</f>
        <v>0.13</v>
      </c>
      <c r="QF285" s="4">
        <f>SUMIF('Aceite de Oliva'!$A$6:$A$257,"&gt;="&amp;$A285,'Aceite de Oliva'!QF$6:QF$257)</f>
        <v>0</v>
      </c>
      <c r="QJ285" s="4">
        <f>SUMIF('Aceite de Oliva'!$A$6:$A$257,"&gt;="&amp;$A285,'Aceite de Oliva'!QJ$6:QJ$257)</f>
        <v>0.67</v>
      </c>
      <c r="QK285" s="4">
        <f>SUMIF('Aceite de Oliva'!$A$6:$A$257,"&gt;="&amp;$A285,'Aceite de Oliva'!QK$6:QK$257)</f>
        <v>1.38</v>
      </c>
      <c r="QL285" s="4">
        <f>SUMIF('Aceite de Oliva'!$A$6:$A$257,"&gt;="&amp;$A285,'Aceite de Oliva'!QL$6:QL$257)</f>
        <v>0.5</v>
      </c>
      <c r="QM285" s="4">
        <f>SUMIF('Aceite de Oliva'!$A$6:$A$257,"&gt;="&amp;$A285,'Aceite de Oliva'!QM$6:QM$257)</f>
        <v>0</v>
      </c>
      <c r="QQ285" s="4">
        <f>SUMIF('Aceite de Oliva'!$A$6:$A$257,"&gt;="&amp;$A285,'Aceite de Oliva'!QQ$6:QQ$257)</f>
        <v>1.46</v>
      </c>
      <c r="QR285" s="4">
        <f>SUMIF('Aceite de Oliva'!$A$6:$A$257,"&gt;="&amp;$A285,'Aceite de Oliva'!QR$6:QR$257)</f>
        <v>2.0099999999999998</v>
      </c>
      <c r="QS285" s="4">
        <f>SUMIF('Aceite de Oliva'!$A$6:$A$257,"&gt;="&amp;$A285,'Aceite de Oliva'!QS$6:QS$257)</f>
        <v>0.63</v>
      </c>
      <c r="QT285" s="4">
        <f>SUMIF('Aceite de Oliva'!$A$6:$A$257,"&gt;="&amp;$A285,'Aceite de Oliva'!QT$6:QT$257)</f>
        <v>4.17</v>
      </c>
      <c r="QX285" s="4">
        <f>SUMIF('Aceite de Oliva'!$A$6:$A$257,"&gt;="&amp;$A285,'Aceite de Oliva'!QX$6:QX$257)</f>
        <v>0.99</v>
      </c>
      <c r="QY285" s="4">
        <f>SUMIF('Aceite de Oliva'!$A$6:$A$257,"&gt;="&amp;$A285,'Aceite de Oliva'!QY$6:QY$257)</f>
        <v>1.95</v>
      </c>
      <c r="QZ285" s="4">
        <f>SUMIF('Aceite de Oliva'!$A$6:$A$257,"&gt;="&amp;$A285,'Aceite de Oliva'!QZ$6:QZ$257)</f>
        <v>0.18</v>
      </c>
      <c r="RA285" s="4">
        <f>SUMIF('Aceite de Oliva'!$A$6:$A$257,"&gt;="&amp;$A285,'Aceite de Oliva'!RA$6:RA$257)</f>
        <v>3.67</v>
      </c>
      <c r="RE285" s="4">
        <f>SUMIF('Aceite de Oliva'!$A$6:$A$257,"&gt;="&amp;$A285,'Aceite de Oliva'!RE$6:RE$257)</f>
        <v>0.89</v>
      </c>
      <c r="RF285" s="4">
        <f>SUMIF('Aceite de Oliva'!$A$6:$A$257,"&gt;="&amp;$A285,'Aceite de Oliva'!RF$6:RF$257)</f>
        <v>0.82</v>
      </c>
      <c r="RG285" s="4">
        <f>SUMIF('Aceite de Oliva'!$A$6:$A$257,"&gt;="&amp;$A285,'Aceite de Oliva'!RG$6:RG$257)</f>
        <v>0.28000000000000003</v>
      </c>
      <c r="RH285" s="4">
        <f>SUMIF('Aceite de Oliva'!$A$6:$A$257,"&gt;="&amp;$A285,'Aceite de Oliva'!RH$6:RH$257)</f>
        <v>3.32</v>
      </c>
      <c r="RL285" s="4">
        <f>SUMIF('Aceite de Oliva'!$A$6:$A$257,"&gt;="&amp;$A285,'Aceite de Oliva'!RL$6:RL$257)</f>
        <v>0.24</v>
      </c>
      <c r="RM285" s="4">
        <f>SUMIF('Aceite de Oliva'!$A$6:$A$257,"&gt;="&amp;$A285,'Aceite de Oliva'!RM$6:RM$257)</f>
        <v>0.28000000000000003</v>
      </c>
      <c r="RN285" s="4">
        <f>SUMIF('Aceite de Oliva'!$A$6:$A$257,"&gt;="&amp;$A285,'Aceite de Oliva'!RN$6:RN$257)</f>
        <v>0</v>
      </c>
      <c r="RO285" s="4">
        <f>SUMIF('Aceite de Oliva'!$A$6:$A$257,"&gt;="&amp;$A285,'Aceite de Oliva'!RO$6:RO$257)</f>
        <v>1.3</v>
      </c>
      <c r="RS285" s="4">
        <f>SUMIF('Aceite de Oliva'!$A$6:$A$257,"&gt;="&amp;$A285,'Aceite de Oliva'!RS$6:RS$257)</f>
        <v>0.31</v>
      </c>
      <c r="RT285" s="4">
        <f>SUMIF('Aceite de Oliva'!$A$6:$A$257,"&gt;="&amp;$A285,'Aceite de Oliva'!RT$6:RT$257)</f>
        <v>0.31</v>
      </c>
      <c r="RU285" s="4">
        <f>SUMIF('Aceite de Oliva'!$A$6:$A$257,"&gt;="&amp;$A285,'Aceite de Oliva'!RU$6:RU$257)</f>
        <v>0.34</v>
      </c>
      <c r="RV285" s="4">
        <f>SUMIF('Aceite de Oliva'!$A$6:$A$257,"&gt;="&amp;$A285,'Aceite de Oliva'!RV$6:RV$257)</f>
        <v>0</v>
      </c>
      <c r="RZ285" s="4">
        <f>SUMIF('Aceite de Oliva'!$A$6:$A$257,"&gt;="&amp;$A285,'Aceite de Oliva'!RZ$6:RZ$257)</f>
        <v>0.62</v>
      </c>
      <c r="SA285" s="4">
        <f>SUMIF('Aceite de Oliva'!$A$6:$A$257,"&gt;="&amp;$A285,'Aceite de Oliva'!SA$6:SA$257)</f>
        <v>1.48</v>
      </c>
      <c r="SB285" s="4">
        <f>SUMIF('Aceite de Oliva'!$A$6:$A$257,"&gt;="&amp;$A285,'Aceite de Oliva'!SB$6:SB$257)</f>
        <v>0.18000000000000002</v>
      </c>
      <c r="SC285" s="4">
        <f>SUMIF('Aceite de Oliva'!$A$6:$A$257,"&gt;="&amp;$A285,'Aceite de Oliva'!SC$6:SC$257)</f>
        <v>1.46</v>
      </c>
      <c r="SG285" s="4">
        <f>SUMIF('Aceite de Oliva'!$A$6:$A$257,"&gt;="&amp;$A285,'Aceite de Oliva'!SG$6:SG$257)</f>
        <v>0.33</v>
      </c>
      <c r="SH285" s="4">
        <f>SUMIF('Aceite de Oliva'!$A$6:$A$257,"&gt;="&amp;$A285,'Aceite de Oliva'!SH$6:SH$257)</f>
        <v>0.54</v>
      </c>
      <c r="SI285" s="4">
        <f>SUMIF('Aceite de Oliva'!$A$6:$A$257,"&gt;="&amp;$A285,'Aceite de Oliva'!SI$6:SI$257)</f>
        <v>0.37</v>
      </c>
      <c r="SJ285" s="4">
        <f>SUMIF('Aceite de Oliva'!$A$6:$A$257,"&gt;="&amp;$A285,'Aceite de Oliva'!SJ$6:SJ$257)</f>
        <v>0</v>
      </c>
      <c r="SN285" s="4">
        <f>SUMIF('Aceite de Oliva'!$A$6:$A$257,"&gt;="&amp;$A285,'Aceite de Oliva'!SN$6:SN$257)</f>
        <v>0.28999999999999998</v>
      </c>
      <c r="SO285" s="4">
        <f>SUMIF('Aceite de Oliva'!$A$6:$A$257,"&gt;="&amp;$A285,'Aceite de Oliva'!SO$6:SO$257)</f>
        <v>0.45</v>
      </c>
      <c r="SP285" s="4">
        <f>SUMIF('Aceite de Oliva'!$A$6:$A$257,"&gt;="&amp;$A285,'Aceite de Oliva'!SP$6:SP$257)</f>
        <v>0.33</v>
      </c>
      <c r="SQ285" s="4">
        <f>SUMIF('Aceite de Oliva'!$A$6:$A$257,"&gt;="&amp;$A285,'Aceite de Oliva'!SQ$6:SQ$257)</f>
        <v>0</v>
      </c>
      <c r="SU285" s="4">
        <f>SUMIF('Aceite de Oliva'!$A$6:$A$257,"&gt;="&amp;$A285,'Aceite de Oliva'!SU$6:SU$257)</f>
        <v>0.32</v>
      </c>
      <c r="SV285" s="4">
        <f>SUMIF('Aceite de Oliva'!$A$6:$A$257,"&gt;="&amp;$A285,'Aceite de Oliva'!SV$6:SV$257)</f>
        <v>0.28999999999999998</v>
      </c>
      <c r="SW285" s="4">
        <f>SUMIF('Aceite de Oliva'!$A$6:$A$257,"&gt;="&amp;$A285,'Aceite de Oliva'!SW$6:SW$257)</f>
        <v>0.45</v>
      </c>
      <c r="SX285" s="4">
        <f>SUMIF('Aceite de Oliva'!$A$6:$A$257,"&gt;="&amp;$A285,'Aceite de Oliva'!SX$6:SX$257)</f>
        <v>0</v>
      </c>
      <c r="TB285" s="4">
        <f>SUMIF('Aceite de Oliva'!$A$6:$A$257,"&gt;="&amp;$A285,'Aceite de Oliva'!TB$6:TB$257)</f>
        <v>0.51</v>
      </c>
      <c r="TC285" s="4">
        <f>SUMIF('Aceite de Oliva'!$A$6:$A$257,"&gt;="&amp;$A285,'Aceite de Oliva'!TC$6:TC$257)</f>
        <v>0.31</v>
      </c>
      <c r="TD285" s="4">
        <f>SUMIF('Aceite de Oliva'!$A$6:$A$257,"&gt;="&amp;$A285,'Aceite de Oliva'!TD$6:TD$257)</f>
        <v>0.45</v>
      </c>
      <c r="TE285" s="4">
        <f>SUMIF('Aceite de Oliva'!$A$6:$A$257,"&gt;="&amp;$A285,'Aceite de Oliva'!TE$6:TE$257)</f>
        <v>0.96</v>
      </c>
      <c r="TI285" s="4">
        <f>SUMIF('Aceite de Oliva'!$A$6:$A$257,"&gt;="&amp;$A285,'Aceite de Oliva'!TI$6:TI$257)</f>
        <v>0.86</v>
      </c>
      <c r="TJ285" s="4">
        <f>SUMIF('Aceite de Oliva'!$A$6:$A$257,"&gt;="&amp;$A285,'Aceite de Oliva'!TJ$6:TJ$257)</f>
        <v>1.0900000000000001</v>
      </c>
      <c r="TK285" s="4">
        <f>SUMIF('Aceite de Oliva'!$A$6:$A$257,"&gt;="&amp;$A285,'Aceite de Oliva'!TK$6:TK$257)</f>
        <v>0.3</v>
      </c>
      <c r="TL285" s="4">
        <f>SUMIF('Aceite de Oliva'!$A$6:$A$257,"&gt;="&amp;$A285,'Aceite de Oliva'!TL$6:TL$257)</f>
        <v>3.66</v>
      </c>
      <c r="TP285" s="4">
        <f>SUMIF('Aceite de Oliva'!$A$6:$A$257,"&gt;="&amp;$A285,'Aceite de Oliva'!TP$6:TP$257)</f>
        <v>4.3199999999999994</v>
      </c>
      <c r="TQ285" s="4">
        <f>SUMIF('Aceite de Oliva'!$A$6:$A$257,"&gt;="&amp;$A285,'Aceite de Oliva'!TQ$6:TQ$257)</f>
        <v>12.399999999999999</v>
      </c>
      <c r="TR285" s="4">
        <f>SUMIF('Aceite de Oliva'!$A$6:$A$257,"&gt;="&amp;$A285,'Aceite de Oliva'!TR$6:TR$257)</f>
        <v>1.3499999999999999</v>
      </c>
      <c r="TS285" s="4">
        <f>SUMIF('Aceite de Oliva'!$A$6:$A$257,"&gt;="&amp;$A285,'Aceite de Oliva'!TS$6:TS$257)</f>
        <v>1.9100000000000001</v>
      </c>
      <c r="TW285" s="4">
        <f>SUMIF('Aceite de Oliva'!$A$6:$A$257,"&gt;="&amp;$A285,'Aceite de Oliva'!TW$6:TW$257)</f>
        <v>4.6500000000000004</v>
      </c>
      <c r="TX285" s="4">
        <f>SUMIF('Aceite de Oliva'!$A$6:$A$257,"&gt;="&amp;$A285,'Aceite de Oliva'!TX$6:TX$257)</f>
        <v>15.3</v>
      </c>
      <c r="TY285" s="4">
        <f>SUMIF('Aceite de Oliva'!$A$6:$A$257,"&gt;="&amp;$A285,'Aceite de Oliva'!TY$6:TY$257)</f>
        <v>0.73</v>
      </c>
      <c r="TZ285" s="4">
        <f>SUMIF('Aceite de Oliva'!$A$6:$A$257,"&gt;="&amp;$A285,'Aceite de Oliva'!TZ$6:TZ$257)</f>
        <v>4.3600000000000003</v>
      </c>
      <c r="UD285" s="4">
        <f>SUMIF('Aceite de Oliva'!$A$6:$A$257,"&gt;="&amp;$A285,'Aceite de Oliva'!UD$6:UD$257)</f>
        <v>4.47</v>
      </c>
      <c r="UE285" s="4">
        <f>SUMIF('Aceite de Oliva'!$A$6:$A$257,"&gt;="&amp;$A285,'Aceite de Oliva'!UE$6:UE$257)</f>
        <v>13.48</v>
      </c>
      <c r="UF285" s="4">
        <f>SUMIF('Aceite de Oliva'!$A$6:$A$257,"&gt;="&amp;$A285,'Aceite de Oliva'!UF$6:UF$257)</f>
        <v>1.1000000000000001</v>
      </c>
      <c r="UG285" s="4">
        <f>SUMIF('Aceite de Oliva'!$A$6:$A$257,"&gt;="&amp;$A285,'Aceite de Oliva'!UG$6:UG$257)</f>
        <v>4.87</v>
      </c>
      <c r="UK285" s="4">
        <f>SUMIF('Aceite de Oliva'!$A$6:$A$257,"&gt;="&amp;$A285,'Aceite de Oliva'!UK$6:UK$257)</f>
        <v>7.76</v>
      </c>
      <c r="UL285" s="4">
        <f>SUMIF('Aceite de Oliva'!$A$6:$A$257,"&gt;="&amp;$A285,'Aceite de Oliva'!UL$6:UL$257)</f>
        <v>22.62</v>
      </c>
      <c r="UM285" s="4">
        <f>SUMIF('Aceite de Oliva'!$A$6:$A$257,"&gt;="&amp;$A285,'Aceite de Oliva'!UM$6:UM$257)</f>
        <v>2.1799999999999997</v>
      </c>
      <c r="UN285" s="4">
        <f>SUMIF('Aceite de Oliva'!$A$6:$A$257,"&gt;="&amp;$A285,'Aceite de Oliva'!UN$6:UN$257)</f>
        <v>5.33</v>
      </c>
      <c r="UR285" s="4">
        <f>SUMIF('Aceite de Oliva'!$A$6:$A$257,"&gt;="&amp;$A285,'Aceite de Oliva'!UR$6:UR$257)</f>
        <v>9.99</v>
      </c>
      <c r="US285" s="4">
        <f>SUMIF('Aceite de Oliva'!$A$6:$A$257,"&gt;="&amp;$A285,'Aceite de Oliva'!US$6:US$257)</f>
        <v>28.94</v>
      </c>
      <c r="UT285" s="4">
        <f>SUMIF('Aceite de Oliva'!$A$6:$A$257,"&gt;="&amp;$A285,'Aceite de Oliva'!UT$6:UT$257)</f>
        <v>2.5300000000000002</v>
      </c>
      <c r="UU285" s="4">
        <f>SUMIF('Aceite de Oliva'!$A$6:$A$257,"&gt;="&amp;$A285,'Aceite de Oliva'!UU$6:UU$257)</f>
        <v>8.0200000000000014</v>
      </c>
      <c r="UY285" s="4">
        <f>SUMIF('Aceite de Oliva'!$A$6:$A$257,"&gt;="&amp;$A285,'Aceite de Oliva'!UY$6:UY$257)</f>
        <v>4.5600000000000005</v>
      </c>
      <c r="UZ285" s="4">
        <f>SUMIF('Aceite de Oliva'!$A$6:$A$257,"&gt;="&amp;$A285,'Aceite de Oliva'!UZ$6:UZ$257)</f>
        <v>13.24</v>
      </c>
      <c r="VA285" s="4">
        <f>SUMIF('Aceite de Oliva'!$A$6:$A$257,"&gt;="&amp;$A285,'Aceite de Oliva'!VA$6:VA$257)</f>
        <v>1.8699999999999999</v>
      </c>
      <c r="VB285" s="4">
        <f>SUMIF('Aceite de Oliva'!$A$6:$A$257,"&gt;="&amp;$A285,'Aceite de Oliva'!VB$6:VB$257)</f>
        <v>7.78</v>
      </c>
      <c r="VF285" s="4">
        <f>SUMIF('Aceite de Oliva'!$A$6:$A$257,"&gt;="&amp;$A285,'Aceite de Oliva'!VF$6:VF$257)</f>
        <v>11.82</v>
      </c>
      <c r="VG285" s="4">
        <f>SUMIF('Aceite de Oliva'!$A$6:$A$257,"&gt;="&amp;$A285,'Aceite de Oliva'!VG$6:VG$257)</f>
        <v>33.760000000000005</v>
      </c>
      <c r="VH285" s="4">
        <f>SUMIF('Aceite de Oliva'!$A$6:$A$257,"&gt;="&amp;$A285,'Aceite de Oliva'!VH$6:VH$257)</f>
        <v>6.160000000000001</v>
      </c>
      <c r="VI285" s="4">
        <f>SUMIF('Aceite de Oliva'!$A$6:$A$257,"&gt;="&amp;$A285,'Aceite de Oliva'!VI$6:VI$257)</f>
        <v>1.06</v>
      </c>
      <c r="VM285" s="4">
        <f>SUMIF('Aceite de Oliva'!$A$6:$A$257,"&gt;="&amp;$A285,'Aceite de Oliva'!VM$6:VM$257)</f>
        <v>9.98</v>
      </c>
      <c r="VN285" s="4">
        <f>SUMIF('Aceite de Oliva'!$A$6:$A$257,"&gt;="&amp;$A285,'Aceite de Oliva'!VN$6:VN$257)</f>
        <v>29.229999999999997</v>
      </c>
      <c r="VO285" s="4">
        <f>SUMIF('Aceite de Oliva'!$A$6:$A$257,"&gt;="&amp;$A285,'Aceite de Oliva'!VO$6:VO$257)</f>
        <v>2.91</v>
      </c>
      <c r="VP285" s="4">
        <f>SUMIF('Aceite de Oliva'!$A$6:$A$257,"&gt;="&amp;$A285,'Aceite de Oliva'!VP$6:VP$257)</f>
        <v>1.0699999999999998</v>
      </c>
      <c r="VT285" s="4">
        <f>SUMIF('Aceite de Oliva'!$A$6:$A$257,"&gt;="&amp;$A285,'Aceite de Oliva'!VT$6:VT$257)</f>
        <v>9.65</v>
      </c>
      <c r="VU285" s="4">
        <f>SUMIF('Aceite de Oliva'!$A$6:$A$257,"&gt;="&amp;$A285,'Aceite de Oliva'!VU$6:VU$257)</f>
        <v>29.1</v>
      </c>
      <c r="VV285" s="4">
        <f>SUMIF('Aceite de Oliva'!$A$6:$A$257,"&gt;="&amp;$A285,'Aceite de Oliva'!VV$6:VV$257)</f>
        <v>3.7</v>
      </c>
      <c r="VW285" s="4">
        <f>SUMIF('Aceite de Oliva'!$A$6:$A$257,"&gt;="&amp;$A285,'Aceite de Oliva'!VW$6:VW$257)</f>
        <v>0.22</v>
      </c>
      <c r="WA285" s="4">
        <f>SUMIF('Aceite de Oliva'!$A$6:$A$257,"&gt;="&amp;$A285,'Aceite de Oliva'!WA$6:WA$257)</f>
        <v>7.1000000000000005</v>
      </c>
      <c r="WB285" s="4">
        <f>SUMIF('Aceite de Oliva'!$A$6:$A$257,"&gt;="&amp;$A285,'Aceite de Oliva'!WB$6:WB$257)</f>
        <v>19.149999999999999</v>
      </c>
      <c r="WC285" s="4">
        <f>SUMIF('Aceite de Oliva'!$A$6:$A$257,"&gt;="&amp;$A285,'Aceite de Oliva'!WC$6:WC$257)</f>
        <v>2.66</v>
      </c>
      <c r="WD285" s="4">
        <f>SUMIF('Aceite de Oliva'!$A$6:$A$257,"&gt;="&amp;$A285,'Aceite de Oliva'!WD$6:WD$257)</f>
        <v>7.23</v>
      </c>
      <c r="WH285" s="4">
        <f>SUMIF('Aceite de Oliva'!$A$6:$A$257,"&gt;="&amp;$A285,'Aceite de Oliva'!WH$6:WH$257)</f>
        <v>9.2099999999999991</v>
      </c>
      <c r="WI285" s="4">
        <f>SUMIF('Aceite de Oliva'!$A$6:$A$257,"&gt;="&amp;$A285,'Aceite de Oliva'!WI$6:WI$257)</f>
        <v>30.85</v>
      </c>
      <c r="WJ285" s="4">
        <f>SUMIF('Aceite de Oliva'!$A$6:$A$257,"&gt;="&amp;$A285,'Aceite de Oliva'!WJ$6:WJ$257)</f>
        <v>3.65</v>
      </c>
      <c r="WK285" s="4">
        <f>SUMIF('Aceite de Oliva'!$A$6:$A$257,"&gt;="&amp;$A285,'Aceite de Oliva'!WK$6:WK$257)</f>
        <v>1.91</v>
      </c>
      <c r="WO285" s="4">
        <f>SUMIF('Aceite de Oliva'!$A$6:$A$257,"&gt;="&amp;$A285,'Aceite de Oliva'!WO$6:WO$257)</f>
        <v>8.2100000000000009</v>
      </c>
      <c r="WP285" s="4">
        <f>SUMIF('Aceite de Oliva'!$A$6:$A$257,"&gt;="&amp;$A285,'Aceite de Oliva'!WP$6:WP$257)</f>
        <v>26.020000000000003</v>
      </c>
      <c r="WQ285" s="4">
        <f>SUMIF('Aceite de Oliva'!$A$6:$A$257,"&gt;="&amp;$A285,'Aceite de Oliva'!WQ$6:WQ$257)</f>
        <v>2.77</v>
      </c>
      <c r="WR285" s="4">
        <f>SUMIF('Aceite de Oliva'!$A$6:$A$257,"&gt;="&amp;$A285,'Aceite de Oliva'!WR$6:WR$257)</f>
        <v>6.4</v>
      </c>
      <c r="WV285" s="4">
        <f>SUMIF('Aceite de Oliva'!$A$6:$A$257,"&gt;="&amp;$A285,'Aceite de Oliva'!WV$6:WV$257)</f>
        <v>3.73</v>
      </c>
      <c r="WW285" s="4">
        <f>SUMIF('Aceite de Oliva'!$A$6:$A$257,"&gt;="&amp;$A285,'Aceite de Oliva'!WW$6:WW$257)</f>
        <v>7.4899999999999984</v>
      </c>
      <c r="WX285" s="4">
        <f>SUMIF('Aceite de Oliva'!$A$6:$A$257,"&gt;="&amp;$A285,'Aceite de Oliva'!WX$6:WX$257)</f>
        <v>1.76</v>
      </c>
      <c r="WY285" s="4">
        <f>SUMIF('Aceite de Oliva'!$A$6:$A$257,"&gt;="&amp;$A285,'Aceite de Oliva'!WY$6:WY$257)</f>
        <v>7.25</v>
      </c>
      <c r="XC285" s="4">
        <f>SUMIF('Aceite de Oliva'!$A$6:$A$257,"&gt;="&amp;$A285,'Aceite de Oliva'!XC$6:XC$257)</f>
        <v>7.1899999999999995</v>
      </c>
      <c r="XD285" s="4">
        <f>SUMIF('Aceite de Oliva'!$A$6:$A$257,"&gt;="&amp;$A285,'Aceite de Oliva'!XD$6:XD$257)</f>
        <v>13.57</v>
      </c>
      <c r="XE285" s="4">
        <f>SUMIF('Aceite de Oliva'!$A$6:$A$257,"&gt;="&amp;$A285,'Aceite de Oliva'!XE$6:XE$257)</f>
        <v>3.5</v>
      </c>
      <c r="XF285" s="4">
        <f>SUMIF('Aceite de Oliva'!$A$6:$A$257,"&gt;="&amp;$A285,'Aceite de Oliva'!XF$6:XF$257)</f>
        <v>15.23</v>
      </c>
      <c r="XJ285" s="4">
        <f>SUMIF('Aceite de Oliva'!$A$6:$A$257,"&gt;="&amp;$A285,'Aceite de Oliva'!XJ$6:XJ$257)</f>
        <v>2.82</v>
      </c>
      <c r="XK285" s="4">
        <f>SUMIF('Aceite de Oliva'!$A$6:$A$257,"&gt;="&amp;$A285,'Aceite de Oliva'!XK$6:XK$257)</f>
        <v>5.72</v>
      </c>
      <c r="XL285" s="4">
        <f>SUMIF('Aceite de Oliva'!$A$6:$A$257,"&gt;="&amp;$A285,'Aceite de Oliva'!XL$6:XL$257)</f>
        <v>0.81</v>
      </c>
      <c r="XM285" s="4">
        <f>SUMIF('Aceite de Oliva'!$A$6:$A$257,"&gt;="&amp;$A285,'Aceite de Oliva'!XM$6:XM$257)</f>
        <v>5.98</v>
      </c>
      <c r="XQ285" s="4">
        <f>SUMIF('Aceite de Oliva'!$A$6:$A$257,"&gt;="&amp;$A285,'Aceite de Oliva'!XQ$6:XQ$257)</f>
        <v>1.57</v>
      </c>
      <c r="XR285" s="4">
        <f>SUMIF('Aceite de Oliva'!$A$6:$A$257,"&gt;="&amp;$A285,'Aceite de Oliva'!XR$6:XR$257)</f>
        <v>0.99</v>
      </c>
      <c r="XS285" s="4">
        <f>SUMIF('Aceite de Oliva'!$A$6:$A$257,"&gt;="&amp;$A285,'Aceite de Oliva'!XS$6:XS$257)</f>
        <v>1.5</v>
      </c>
      <c r="XT285" s="4">
        <f>SUMIF('Aceite de Oliva'!$A$6:$A$257,"&gt;="&amp;$A285,'Aceite de Oliva'!XT$6:XT$257)</f>
        <v>1.89</v>
      </c>
      <c r="XX285" s="4">
        <f>SUMIF('Aceite de Oliva'!$A$6:$A$257,"&gt;="&amp;$A285,'Aceite de Oliva'!XX$6:XX$257)</f>
        <v>1.3199999999999998</v>
      </c>
      <c r="XY285" s="4">
        <f>SUMIF('Aceite de Oliva'!$A$6:$A$257,"&gt;="&amp;$A285,'Aceite de Oliva'!XY$6:XY$257)</f>
        <v>1.6500000000000001</v>
      </c>
      <c r="XZ285" s="4">
        <f>SUMIF('Aceite de Oliva'!$A$6:$A$257,"&gt;="&amp;$A285,'Aceite de Oliva'!XZ$6:XZ$257)</f>
        <v>0.52</v>
      </c>
      <c r="YA285" s="4">
        <f>SUMIF('Aceite de Oliva'!$A$6:$A$257,"&gt;="&amp;$A285,'Aceite de Oliva'!YA$6:YA$257)</f>
        <v>3.4299999999999997</v>
      </c>
    </row>
    <row r="287" spans="1:651" x14ac:dyDescent="0.25">
      <c r="D287" s="1">
        <f>SUM(D262:D285)</f>
        <v>100.00999999999998</v>
      </c>
      <c r="E287" s="1">
        <f>SUM(E262:E285)</f>
        <v>100.00999999999996</v>
      </c>
      <c r="F287" s="1">
        <f>SUM(F262:F285)</f>
        <v>99.99</v>
      </c>
      <c r="G287" s="1">
        <f>SUM(G262:G285)</f>
        <v>100</v>
      </c>
      <c r="K287" s="1">
        <f>SUM(K262:K285)</f>
        <v>100.02</v>
      </c>
      <c r="L287" s="1">
        <f>SUM(L262:L285)</f>
        <v>100.03</v>
      </c>
      <c r="M287" s="1">
        <f>SUM(M262:M285)</f>
        <v>100.01000000000002</v>
      </c>
      <c r="N287" s="1">
        <f>SUM(N262:N285)</f>
        <v>99.999999999999986</v>
      </c>
      <c r="R287" s="1">
        <f>SUM(R262:R285)</f>
        <v>100.02000000000001</v>
      </c>
      <c r="S287" s="1">
        <f>SUM(S262:S285)</f>
        <v>100.02000000000001</v>
      </c>
      <c r="T287" s="1">
        <f>SUM(T262:T285)</f>
        <v>99.980000000000018</v>
      </c>
      <c r="U287" s="1">
        <f>SUM(U262:U285)</f>
        <v>100.00000000000001</v>
      </c>
      <c r="Y287" s="1">
        <f>SUM(Y262:Y285)</f>
        <v>99.99</v>
      </c>
      <c r="Z287" s="1">
        <f>SUM(Z262:Z285)</f>
        <v>100.02000000000002</v>
      </c>
      <c r="AA287" s="1">
        <f>SUM(AA262:AA285)</f>
        <v>100.02</v>
      </c>
      <c r="AB287" s="1">
        <f>SUM(AB262:AB285)</f>
        <v>99.979999999999976</v>
      </c>
      <c r="AF287" s="1">
        <f>SUM(AF262:AF285)</f>
        <v>99.990000000000009</v>
      </c>
      <c r="AG287" s="1">
        <f>SUM(AG262:AG285)</f>
        <v>99.980000000000018</v>
      </c>
      <c r="AH287" s="1">
        <f>SUM(AH262:AH285)</f>
        <v>99.999999999999986</v>
      </c>
      <c r="AI287" s="1">
        <f>SUM(AI262:AI285)</f>
        <v>100.01</v>
      </c>
      <c r="AM287" s="1">
        <f>SUM(AM262:AM285)</f>
        <v>100.02</v>
      </c>
      <c r="AN287" s="1">
        <f>SUM(AN262:AN285)</f>
        <v>99.999999999999986</v>
      </c>
      <c r="AO287" s="1">
        <f>SUM(AO262:AO285)</f>
        <v>99.97</v>
      </c>
      <c r="AP287" s="1">
        <f>SUM(AP262:AP285)</f>
        <v>99.980000000000018</v>
      </c>
      <c r="AT287" s="1">
        <f>SUM(AT262:AT285)</f>
        <v>99.999999999999972</v>
      </c>
      <c r="AU287" s="1">
        <f>SUM(AU262:AU285)</f>
        <v>100.01999999999998</v>
      </c>
      <c r="AV287" s="1">
        <f>SUM(AV262:AV285)</f>
        <v>100.00000000000003</v>
      </c>
      <c r="AW287" s="1">
        <f>SUM(AW262:AW285)</f>
        <v>100</v>
      </c>
      <c r="BA287" s="1">
        <f>SUM(BA262:BA285)</f>
        <v>99.98</v>
      </c>
      <c r="BB287" s="1">
        <f>SUM(BB262:BB285)</f>
        <v>99.979999999999976</v>
      </c>
      <c r="BC287" s="1">
        <f>SUM(BC262:BC285)</f>
        <v>99.96999999999997</v>
      </c>
      <c r="BD287" s="1">
        <f>SUM(BD262:BD285)</f>
        <v>100</v>
      </c>
      <c r="BH287" s="1">
        <f>SUM(BH262:BH285)</f>
        <v>100.02999999999999</v>
      </c>
      <c r="BI287" s="1">
        <f>SUM(BI262:BI285)</f>
        <v>99.989999999999966</v>
      </c>
      <c r="BJ287" s="1">
        <f>SUM(BJ262:BJ285)</f>
        <v>99.989999999999981</v>
      </c>
      <c r="BK287" s="1">
        <f>SUM(BK262:BK285)</f>
        <v>99.99</v>
      </c>
      <c r="BO287" s="1">
        <f>SUM(BO262:BO285)</f>
        <v>100.04000000000002</v>
      </c>
      <c r="BP287" s="1">
        <f>SUM(BP262:BP285)</f>
        <v>99.97</v>
      </c>
      <c r="BQ287" s="1">
        <f>SUM(BQ262:BQ285)</f>
        <v>100.02</v>
      </c>
      <c r="BR287" s="1">
        <f>SUM(BR262:BR285)</f>
        <v>100.02000000000001</v>
      </c>
      <c r="BV287" s="1">
        <f>SUM(BV262:BV285)</f>
        <v>99.97999999999999</v>
      </c>
      <c r="BW287" s="1">
        <f>SUM(BW262:BW285)</f>
        <v>99.999999999999972</v>
      </c>
      <c r="BX287" s="1">
        <f>SUM(BX262:BX285)</f>
        <v>100.00999999999998</v>
      </c>
      <c r="BY287" s="1">
        <f>SUM(BY262:BY285)</f>
        <v>99.990000000000009</v>
      </c>
      <c r="CC287" s="1">
        <f>SUM(CC262:CC285)</f>
        <v>99.97999999999999</v>
      </c>
      <c r="CD287" s="1">
        <f>SUM(CD262:CD285)</f>
        <v>99.979999999999961</v>
      </c>
      <c r="CE287" s="1">
        <f>SUM(CE262:CE285)</f>
        <v>99.96999999999997</v>
      </c>
      <c r="CF287" s="1">
        <f>SUM(CF262:CF285)</f>
        <v>100.01</v>
      </c>
      <c r="CJ287" s="1">
        <f>SUM(CJ262:CJ285)</f>
        <v>100.00999999999998</v>
      </c>
      <c r="CK287" s="1">
        <f>SUM(CK262:CK285)</f>
        <v>100</v>
      </c>
      <c r="CL287" s="1">
        <f>SUM(CL262:CL285)</f>
        <v>99.989999999999981</v>
      </c>
      <c r="CM287" s="1">
        <f>SUM(CM262:CM285)</f>
        <v>100.01999999999998</v>
      </c>
      <c r="CQ287" s="1">
        <f>SUM(CQ262:CQ285)</f>
        <v>99.979999999999976</v>
      </c>
      <c r="CR287" s="1">
        <f>SUM(CR262:CR285)</f>
        <v>99.990000000000009</v>
      </c>
      <c r="CS287" s="1">
        <f>SUM(CS262:CS285)</f>
        <v>99.96999999999997</v>
      </c>
      <c r="CT287" s="1">
        <f>SUM(CT262:CT285)</f>
        <v>100.02000000000001</v>
      </c>
      <c r="CX287" s="1">
        <f>SUM(CX262:CX285)</f>
        <v>100.00999999999996</v>
      </c>
      <c r="CY287" s="1">
        <f>SUM(CY262:CY285)</f>
        <v>100.00999999999999</v>
      </c>
      <c r="CZ287" s="1">
        <f>SUM(CZ262:CZ285)</f>
        <v>100.02</v>
      </c>
      <c r="DA287" s="1">
        <f>SUM(DA262:DA285)</f>
        <v>100.00999999999999</v>
      </c>
      <c r="DE287" s="1">
        <f>SUM(DE262:DE285)</f>
        <v>99.970000000000027</v>
      </c>
      <c r="DF287" s="1">
        <f>SUM(DF262:DF285)</f>
        <v>100.00999999999999</v>
      </c>
      <c r="DG287" s="1">
        <f>SUM(DG262:DG285)</f>
        <v>99.980000000000018</v>
      </c>
      <c r="DH287" s="1">
        <f>SUM(DH262:DH285)</f>
        <v>100.01</v>
      </c>
      <c r="DL287" s="1">
        <f>SUM(DL262:DL285)</f>
        <v>100.00000000000001</v>
      </c>
      <c r="DM287" s="1">
        <f>SUM(DM262:DM285)</f>
        <v>99.970000000000041</v>
      </c>
      <c r="DN287" s="1">
        <f>SUM(DN262:DN285)</f>
        <v>100.04999999999998</v>
      </c>
      <c r="DO287" s="1">
        <f>SUM(DO262:DO285)</f>
        <v>99.999999999999986</v>
      </c>
      <c r="DS287" s="1">
        <f>SUM(DS262:DS285)</f>
        <v>100.00999999999993</v>
      </c>
      <c r="DT287" s="1">
        <f>SUM(DT262:DT285)</f>
        <v>100.02</v>
      </c>
      <c r="DU287" s="1">
        <f>SUM(DU262:DU285)</f>
        <v>100.02000000000002</v>
      </c>
      <c r="DV287" s="1">
        <f>SUM(DV262:DV285)</f>
        <v>99.99</v>
      </c>
      <c r="DZ287" s="1">
        <f>SUM(DZ262:DZ285)</f>
        <v>100.02000000000001</v>
      </c>
      <c r="EA287" s="1">
        <f>SUM(EA262:EA285)</f>
        <v>100.00999999999999</v>
      </c>
      <c r="EB287" s="1">
        <f>SUM(EB262:EB285)</f>
        <v>99.979999999999961</v>
      </c>
      <c r="EC287" s="1">
        <f>SUM(EC262:EC285)</f>
        <v>99.99</v>
      </c>
      <c r="EG287" s="1">
        <f>SUM(EG262:EG285)</f>
        <v>100.00999999999996</v>
      </c>
      <c r="EH287" s="1">
        <f>SUM(EH262:EH285)</f>
        <v>100</v>
      </c>
      <c r="EI287" s="1">
        <f>SUM(EI262:EI285)</f>
        <v>99.970000000000013</v>
      </c>
      <c r="EJ287" s="1">
        <f>SUM(EJ262:EJ285)</f>
        <v>99.999999999999986</v>
      </c>
      <c r="EN287" s="1">
        <f>SUM(EN262:EN285)</f>
        <v>100.04</v>
      </c>
      <c r="EO287" s="1">
        <f>SUM(EO262:EO285)</f>
        <v>99.990000000000009</v>
      </c>
      <c r="EP287" s="1">
        <f>SUM(EP262:EP285)</f>
        <v>100.00999999999999</v>
      </c>
      <c r="EQ287" s="1">
        <f>SUM(EQ262:EQ285)</f>
        <v>100</v>
      </c>
      <c r="EU287" s="1">
        <f>SUM(EU262:EU285)</f>
        <v>100.05000000000001</v>
      </c>
      <c r="EV287" s="1">
        <f>SUM(EV262:EV285)</f>
        <v>99.989999999999966</v>
      </c>
      <c r="EW287" s="1">
        <f>SUM(EW262:EW285)</f>
        <v>100.03999999999999</v>
      </c>
      <c r="EX287" s="1">
        <f>SUM(EX262:EX285)</f>
        <v>99.999999999999986</v>
      </c>
      <c r="FB287" s="1">
        <f>SUM(FB262:FB285)</f>
        <v>100.00000000000004</v>
      </c>
      <c r="FC287" s="1">
        <f>SUM(FC262:FC285)</f>
        <v>99.97999999999999</v>
      </c>
      <c r="FD287" s="1">
        <f>SUM(FD262:FD285)</f>
        <v>100.02</v>
      </c>
      <c r="FE287" s="1">
        <f>SUM(FE262:FE285)</f>
        <v>99.98</v>
      </c>
      <c r="FI287" s="1">
        <f>SUM(FI262:FI285)</f>
        <v>99.970000000000027</v>
      </c>
      <c r="FJ287" s="1">
        <f>SUM(FJ262:FJ285)</f>
        <v>99.999999999999986</v>
      </c>
      <c r="FK287" s="1">
        <f>SUM(FK262:FK285)</f>
        <v>100.02999999999997</v>
      </c>
      <c r="FL287" s="1">
        <f>SUM(FL262:FL285)</f>
        <v>99.98</v>
      </c>
      <c r="FP287" s="1">
        <f>SUM(FP262:FP285)</f>
        <v>99.980000000000032</v>
      </c>
      <c r="FQ287" s="1">
        <f>SUM(FQ262:FQ285)</f>
        <v>99.989999999999966</v>
      </c>
      <c r="FR287" s="1">
        <f>SUM(FR262:FR285)</f>
        <v>100.02999999999997</v>
      </c>
      <c r="FS287" s="1">
        <f>SUM(FS262:FS285)</f>
        <v>100.01</v>
      </c>
      <c r="FW287" s="1">
        <f>SUM(FW262:FW285)</f>
        <v>100.00999999999999</v>
      </c>
      <c r="FX287" s="1">
        <f>SUM(FX262:FX285)</f>
        <v>100</v>
      </c>
      <c r="FY287" s="1">
        <f>SUM(FY262:FY285)</f>
        <v>99.990000000000009</v>
      </c>
      <c r="FZ287" s="1">
        <f>SUM(FZ262:FZ285)</f>
        <v>99.970000000000027</v>
      </c>
      <c r="GD287" s="1">
        <f>SUM(GD262:GD285)</f>
        <v>99.98</v>
      </c>
      <c r="GE287" s="1">
        <f>SUM(GE262:GE285)</f>
        <v>99.970000000000013</v>
      </c>
      <c r="GF287" s="1">
        <f>SUM(GF262:GF285)</f>
        <v>99.970000000000027</v>
      </c>
      <c r="GG287" s="1">
        <f>SUM(GG262:GG285)</f>
        <v>100.00999999999999</v>
      </c>
      <c r="GK287" s="1">
        <f>SUM(GK262:GK285)</f>
        <v>99.97999999999999</v>
      </c>
      <c r="GL287" s="1">
        <f>SUM(GL262:GL285)</f>
        <v>100.02000000000001</v>
      </c>
      <c r="GM287" s="1">
        <f>SUM(GM262:GM285)</f>
        <v>100.02000000000001</v>
      </c>
      <c r="GN287" s="1">
        <f>SUM(GN262:GN285)</f>
        <v>99.989999999999981</v>
      </c>
      <c r="GR287" s="1">
        <f>SUM(GR262:GR285)</f>
        <v>99.989999999999966</v>
      </c>
      <c r="GS287" s="1">
        <f>SUM(GS262:GS285)</f>
        <v>100.01000000000002</v>
      </c>
      <c r="GT287" s="1">
        <f>SUM(GT262:GT285)</f>
        <v>99.970000000000027</v>
      </c>
      <c r="GU287" s="1">
        <f>SUM(GU262:GU285)</f>
        <v>100.01000000000002</v>
      </c>
      <c r="GY287" s="1">
        <f>SUM(GY262:GY285)</f>
        <v>99.97</v>
      </c>
      <c r="GZ287" s="1">
        <f>SUM(GZ262:GZ285)</f>
        <v>99.98</v>
      </c>
      <c r="HA287" s="1">
        <f>SUM(HA262:HA285)</f>
        <v>100.01</v>
      </c>
      <c r="HB287" s="1">
        <f>SUM(HB262:HB285)</f>
        <v>99.990000000000009</v>
      </c>
      <c r="HF287" s="1">
        <f>SUM(HF262:HF285)</f>
        <v>99.99</v>
      </c>
      <c r="HG287" s="1">
        <f>SUM(HG262:HG285)</f>
        <v>100.02999999999997</v>
      </c>
      <c r="HH287" s="1">
        <f>SUM(HH262:HH285)</f>
        <v>100.01</v>
      </c>
      <c r="HI287" s="1">
        <f>SUM(HI262:HI285)</f>
        <v>99.990000000000023</v>
      </c>
      <c r="HM287" s="1">
        <f>SUM(HM262:HM285)</f>
        <v>100</v>
      </c>
      <c r="HN287" s="1">
        <f>SUM(HN262:HN285)</f>
        <v>100</v>
      </c>
      <c r="HO287" s="1">
        <f>SUM(HO262:HO285)</f>
        <v>100</v>
      </c>
      <c r="HP287" s="1">
        <f>SUM(HP262:HP285)</f>
        <v>100.00999999999996</v>
      </c>
      <c r="HT287" s="1">
        <f>SUM(HT262:HT285)</f>
        <v>99.979999999999976</v>
      </c>
      <c r="HU287" s="1">
        <f>SUM(HU262:HU285)</f>
        <v>99.999999999999986</v>
      </c>
      <c r="HV287" s="1">
        <f>SUM(HV262:HV285)</f>
        <v>100.01999999999997</v>
      </c>
      <c r="HW287" s="1">
        <f>SUM(HW262:HW285)</f>
        <v>99.98</v>
      </c>
      <c r="IA287" s="1">
        <f>SUM(IA262:IA285)</f>
        <v>99.979999999999976</v>
      </c>
      <c r="IB287" s="1">
        <f>SUM(IB262:IB285)</f>
        <v>100.00000000000003</v>
      </c>
      <c r="IC287" s="1">
        <f>SUM(IC262:IC285)</f>
        <v>100.01000000000003</v>
      </c>
      <c r="ID287" s="1">
        <f>SUM(ID262:ID285)</f>
        <v>100</v>
      </c>
      <c r="IH287" s="1">
        <f>SUM(IH262:IH285)</f>
        <v>99.999999999999986</v>
      </c>
      <c r="II287" s="1">
        <f>SUM(II262:II285)</f>
        <v>100.01000000000003</v>
      </c>
      <c r="IJ287" s="1">
        <f>SUM(IJ262:IJ285)</f>
        <v>100.01000000000005</v>
      </c>
      <c r="IK287" s="1">
        <f>SUM(IK262:IK285)</f>
        <v>99.960000000000008</v>
      </c>
      <c r="IO287" s="1">
        <f>SUM(IO262:IO285)</f>
        <v>99.97999999999999</v>
      </c>
      <c r="IP287" s="1">
        <f>SUM(IP262:IP285)</f>
        <v>99.980000000000018</v>
      </c>
      <c r="IQ287" s="1">
        <f>SUM(IQ262:IQ285)</f>
        <v>100.01999999999998</v>
      </c>
      <c r="IR287" s="1">
        <f>SUM(IR262:IR285)</f>
        <v>99.999999999999986</v>
      </c>
      <c r="IV287" s="1">
        <f>SUM(IV262:IV285)</f>
        <v>100.01</v>
      </c>
      <c r="IW287" s="1">
        <f>SUM(IW262:IW285)</f>
        <v>100</v>
      </c>
      <c r="IX287" s="1">
        <f>SUM(IX262:IX285)</f>
        <v>100</v>
      </c>
      <c r="IY287" s="1">
        <f>SUM(IY262:IY285)</f>
        <v>100.01</v>
      </c>
      <c r="JC287" s="1">
        <f>SUM(JC262:JC285)</f>
        <v>100.01999999999997</v>
      </c>
      <c r="JD287" s="1">
        <f>SUM(JD262:JD285)</f>
        <v>100.02</v>
      </c>
      <c r="JE287" s="1">
        <f>SUM(JE262:JE285)</f>
        <v>100.00999999999998</v>
      </c>
      <c r="JF287" s="1">
        <f>SUM(JF262:JF285)</f>
        <v>100.00999999999998</v>
      </c>
      <c r="JJ287" s="1">
        <f>SUM(JJ262:JJ285)</f>
        <v>100.01</v>
      </c>
      <c r="JK287" s="1">
        <f>SUM(JK262:JK285)</f>
        <v>100.02999999999997</v>
      </c>
      <c r="JL287" s="1">
        <f>SUM(JL262:JL285)</f>
        <v>100.00999999999998</v>
      </c>
      <c r="JM287" s="1">
        <f>SUM(JM262:JM285)</f>
        <v>100.03</v>
      </c>
      <c r="JQ287" s="1">
        <f>SUM(JQ262:JQ285)</f>
        <v>100.02999999999999</v>
      </c>
      <c r="JR287" s="1">
        <f>SUM(JR262:JR285)</f>
        <v>100.01</v>
      </c>
      <c r="JS287" s="1">
        <f>SUM(JS262:JS285)</f>
        <v>100.02999999999994</v>
      </c>
      <c r="JT287" s="1">
        <f>SUM(JT262:JT285)</f>
        <v>99.999999999999986</v>
      </c>
      <c r="JX287" s="1">
        <f>SUM(JX262:JX285)</f>
        <v>99.99</v>
      </c>
      <c r="JY287" s="1">
        <f>SUM(JY262:JY285)</f>
        <v>100.02999999999999</v>
      </c>
      <c r="JZ287" s="1">
        <f>SUM(JZ262:JZ285)</f>
        <v>100.00000000000001</v>
      </c>
      <c r="KA287" s="1">
        <f>SUM(KA262:KA285)</f>
        <v>99.969999999999985</v>
      </c>
      <c r="KE287" s="32">
        <f>SUM(KE262:KE285)</f>
        <v>99.98</v>
      </c>
      <c r="KF287" s="32">
        <f>SUM(KF262:KF285)</f>
        <v>99.98</v>
      </c>
      <c r="KG287" s="32">
        <f>SUM(KG262:KG285)</f>
        <v>100.02000000000002</v>
      </c>
      <c r="KH287" s="32">
        <f>SUM(KH262:KH285)</f>
        <v>99.990000000000009</v>
      </c>
      <c r="KL287" s="32">
        <f>SUM(KL262:KL285)</f>
        <v>99.929999999999993</v>
      </c>
      <c r="KM287" s="32">
        <f>SUM(KM262:KM285)</f>
        <v>100.02000000000001</v>
      </c>
      <c r="KN287" s="32">
        <f>SUM(KN262:KN285)</f>
        <v>99.98</v>
      </c>
      <c r="KO287" s="32">
        <f>SUM(KO262:KO285)</f>
        <v>99.969999999999985</v>
      </c>
      <c r="KS287" s="32">
        <f>SUM(KS262:KS285)</f>
        <v>99.999999999999943</v>
      </c>
      <c r="KT287" s="32">
        <f>SUM(KT262:KT285)</f>
        <v>100.03000000000003</v>
      </c>
      <c r="KU287" s="32">
        <f>SUM(KU262:KU285)</f>
        <v>100.03000000000004</v>
      </c>
      <c r="KV287" s="32">
        <f>SUM(KV262:KV285)</f>
        <v>99.990000000000023</v>
      </c>
      <c r="KZ287" s="32">
        <f>SUM(KZ262:KZ285)</f>
        <v>99.990000000000009</v>
      </c>
      <c r="LA287" s="32">
        <f>SUM(LA262:LA285)</f>
        <v>100.04000000000002</v>
      </c>
      <c r="LB287" s="32">
        <f>SUM(LB262:LB285)</f>
        <v>100.02000000000001</v>
      </c>
      <c r="LC287" s="32">
        <f>SUM(LC262:LC285)</f>
        <v>99.999999999999986</v>
      </c>
      <c r="LG287" s="32">
        <f>SUM(LG262:LG285)</f>
        <v>100.01000000000002</v>
      </c>
      <c r="LH287" s="32">
        <f>SUM(LH262:LH285)</f>
        <v>99.970000000000013</v>
      </c>
      <c r="LI287" s="32">
        <f>SUM(LI262:LI285)</f>
        <v>100.01000000000002</v>
      </c>
      <c r="LJ287" s="32">
        <f>SUM(LJ262:LJ285)</f>
        <v>100.02999999999999</v>
      </c>
      <c r="LN287" s="32">
        <f>SUM(LN262:LN285)</f>
        <v>100.01000000000006</v>
      </c>
      <c r="LO287" s="32">
        <f>SUM(LO262:LO285)</f>
        <v>99.97999999999999</v>
      </c>
      <c r="LP287" s="32">
        <f>SUM(LP262:LP285)</f>
        <v>99.96</v>
      </c>
      <c r="LQ287" s="32">
        <f>SUM(LQ262:LQ285)</f>
        <v>99.99</v>
      </c>
      <c r="LU287" s="32">
        <f>SUM(LU262:LU285)</f>
        <v>100.03000000000002</v>
      </c>
      <c r="LV287" s="32">
        <f>SUM(LV262:LV285)</f>
        <v>99.990000000000023</v>
      </c>
      <c r="LW287" s="32">
        <f>SUM(LW262:LW285)</f>
        <v>99.97999999999999</v>
      </c>
      <c r="LX287" s="32">
        <f>SUM(LX262:LX285)</f>
        <v>99.990000000000009</v>
      </c>
      <c r="MB287" s="32">
        <f>SUM(MB262:MB285)</f>
        <v>99.99</v>
      </c>
      <c r="MC287" s="32">
        <f>SUM(MC262:MC285)</f>
        <v>100.00999999999999</v>
      </c>
      <c r="MD287" s="32">
        <f>SUM(MD262:MD285)</f>
        <v>99.980000000000018</v>
      </c>
      <c r="ME287" s="32">
        <f>SUM(ME262:ME285)</f>
        <v>100.00000000000003</v>
      </c>
      <c r="MI287" s="32">
        <f>SUM(MI262:MI285)</f>
        <v>99.97</v>
      </c>
      <c r="MJ287" s="32">
        <f>SUM(MJ262:MJ285)</f>
        <v>99.980000000000032</v>
      </c>
      <c r="MK287" s="32">
        <f>SUM(MK262:MK285)</f>
        <v>100</v>
      </c>
      <c r="ML287" s="32">
        <f>SUM(ML262:ML285)</f>
        <v>99.98</v>
      </c>
      <c r="MP287" s="32">
        <f>SUM(MP262:MP285)</f>
        <v>99.999999999999972</v>
      </c>
      <c r="MQ287" s="32">
        <f>SUM(MQ262:MQ285)</f>
        <v>99.970000000000013</v>
      </c>
      <c r="MR287" s="32">
        <f>SUM(MR262:MR285)</f>
        <v>99.999999999999957</v>
      </c>
      <c r="MS287" s="32">
        <f>SUM(MS262:MS285)</f>
        <v>100.02</v>
      </c>
      <c r="MW287" s="32">
        <f>SUM(MW262:MW285)</f>
        <v>100.03999999999999</v>
      </c>
      <c r="MX287" s="32">
        <f>SUM(MX262:MX285)</f>
        <v>99.960000000000008</v>
      </c>
      <c r="MY287" s="32">
        <f>SUM(MY262:MY285)</f>
        <v>100.01000000000003</v>
      </c>
      <c r="MZ287" s="32">
        <f>SUM(MZ262:MZ285)</f>
        <v>100.01000000000002</v>
      </c>
      <c r="ND287" s="32">
        <f>SUM(ND262:ND285)</f>
        <v>100.02000000000001</v>
      </c>
      <c r="NE287" s="32">
        <f>SUM(NE262:NE285)</f>
        <v>100.00000000000001</v>
      </c>
      <c r="NF287" s="32">
        <f>SUM(NF262:NF285)</f>
        <v>100.00999999999999</v>
      </c>
      <c r="NG287" s="32">
        <f>SUM(NG262:NG285)</f>
        <v>100.01000000000003</v>
      </c>
      <c r="NK287" s="32">
        <f>SUM(NK262:NK285)</f>
        <v>100.02999999999999</v>
      </c>
      <c r="NL287" s="32">
        <f>SUM(NL262:NL285)</f>
        <v>99.989999999999981</v>
      </c>
      <c r="NM287" s="32">
        <f>SUM(NM262:NM285)</f>
        <v>100.02999999999999</v>
      </c>
      <c r="NN287" s="32">
        <f>SUM(NN262:NN285)</f>
        <v>100.02999999999999</v>
      </c>
      <c r="NR287" s="32">
        <f>SUM(NR262:NR285)</f>
        <v>100.04999999999998</v>
      </c>
      <c r="NS287" s="32">
        <f>SUM(NS262:NS285)</f>
        <v>100.02</v>
      </c>
      <c r="NT287" s="32">
        <f>SUM(NT262:NT285)</f>
        <v>100.03</v>
      </c>
      <c r="NU287" s="32">
        <f>SUM(NU262:NU285)</f>
        <v>99.99</v>
      </c>
      <c r="NY287" s="32">
        <f>SUM(NY262:NY285)</f>
        <v>99.98</v>
      </c>
      <c r="NZ287" s="32">
        <f>SUM(NZ262:NZ285)</f>
        <v>100.03000000000002</v>
      </c>
      <c r="OA287" s="32">
        <f>SUM(OA262:OA285)</f>
        <v>99.990000000000052</v>
      </c>
      <c r="OB287" s="32">
        <f>SUM(OB262:OB285)</f>
        <v>99.989999999999981</v>
      </c>
      <c r="OF287" s="32">
        <f>SUM(OF262:OF285)</f>
        <v>100.00999999999995</v>
      </c>
      <c r="OG287" s="32">
        <f>SUM(OG262:OG285)</f>
        <v>99.980000000000018</v>
      </c>
      <c r="OH287" s="32">
        <f>SUM(OH262:OH285)</f>
        <v>99.999999999999972</v>
      </c>
      <c r="OI287" s="32">
        <f>SUM(OI262:OI285)</f>
        <v>99.999999999999986</v>
      </c>
      <c r="OM287" s="32">
        <f>SUM(OM262:OM285)</f>
        <v>99.94999999999996</v>
      </c>
      <c r="ON287" s="32">
        <f>SUM(ON262:ON285)</f>
        <v>100.00999999999999</v>
      </c>
      <c r="OO287" s="32">
        <f>SUM(OO262:OO285)</f>
        <v>100.00999999999999</v>
      </c>
      <c r="OP287" s="32">
        <f>SUM(OP262:OP285)</f>
        <v>100.02000000000001</v>
      </c>
      <c r="OT287" s="32">
        <f>SUM(OT262:OT285)</f>
        <v>100.02000000000001</v>
      </c>
      <c r="OU287" s="32">
        <f>SUM(OU262:OU285)</f>
        <v>99.979999999999961</v>
      </c>
      <c r="OV287" s="32">
        <f>SUM(OV262:OV285)</f>
        <v>99.999999999999972</v>
      </c>
      <c r="OW287" s="32">
        <f>SUM(OW262:OW285)</f>
        <v>99.990000000000009</v>
      </c>
      <c r="PA287" s="32">
        <f>SUM(PA262:PA285)</f>
        <v>99.990000000000009</v>
      </c>
      <c r="PB287" s="32">
        <f>SUM(PB262:PB285)</f>
        <v>99.999999999999986</v>
      </c>
      <c r="PC287" s="32">
        <f>SUM(PC262:PC285)</f>
        <v>99.96</v>
      </c>
      <c r="PD287" s="32">
        <f>SUM(PD262:PD285)</f>
        <v>100</v>
      </c>
      <c r="PH287" s="32">
        <f>SUM(PH262:PH285)</f>
        <v>100.03</v>
      </c>
      <c r="PI287" s="32">
        <f>SUM(PI262:PI285)</f>
        <v>100.02999999999997</v>
      </c>
      <c r="PJ287" s="32">
        <f>SUM(PJ262:PJ285)</f>
        <v>99.960000000000022</v>
      </c>
      <c r="PK287" s="32">
        <f>SUM(PK262:PK285)</f>
        <v>99.97999999999999</v>
      </c>
      <c r="PO287" s="32">
        <f>SUM(PO262:PO285)</f>
        <v>99.999999999999986</v>
      </c>
      <c r="PP287" s="32">
        <f>SUM(PP262:PP285)</f>
        <v>99.970000000000027</v>
      </c>
      <c r="PQ287" s="32">
        <f>SUM(PQ262:PQ285)</f>
        <v>99.97</v>
      </c>
      <c r="PR287" s="32">
        <f>SUM(PR262:PR285)</f>
        <v>100.00999999999999</v>
      </c>
      <c r="PV287" s="32">
        <f>SUM(PV262:PV285)</f>
        <v>100.04000000000005</v>
      </c>
      <c r="PW287" s="32">
        <f>SUM(PW262:PW285)</f>
        <v>100.01000000000002</v>
      </c>
      <c r="PX287" s="32">
        <f>SUM(PX262:PX285)</f>
        <v>99.990000000000023</v>
      </c>
      <c r="PY287" s="32">
        <f>SUM(PY262:PY285)</f>
        <v>100.00000000000001</v>
      </c>
      <c r="QC287" s="32">
        <f>SUM(QC262:QC285)</f>
        <v>99.960000000000036</v>
      </c>
      <c r="QD287" s="32">
        <f>SUM(QD262:QD285)</f>
        <v>100.02000000000001</v>
      </c>
      <c r="QE287" s="32">
        <f>SUM(QE262:QE285)</f>
        <v>100.00000000000001</v>
      </c>
      <c r="QF287" s="32">
        <f>SUM(QF262:QF285)</f>
        <v>100.01000000000002</v>
      </c>
      <c r="QJ287" s="32">
        <f>SUM(QJ262:QJ285)</f>
        <v>100.02000000000004</v>
      </c>
      <c r="QK287" s="32">
        <f>SUM(QK262:QK285)</f>
        <v>99.990000000000038</v>
      </c>
      <c r="QL287" s="32">
        <f>SUM(QL262:QL285)</f>
        <v>99.97999999999999</v>
      </c>
      <c r="QM287" s="32">
        <f>SUM(QM262:QM285)</f>
        <v>100.01</v>
      </c>
      <c r="QQ287" s="32">
        <f>SUM(QQ262:QQ285)</f>
        <v>100.00999999999998</v>
      </c>
      <c r="QR287" s="32">
        <f>SUM(QR262:QR285)</f>
        <v>99.980000000000018</v>
      </c>
      <c r="QS287" s="32">
        <f>SUM(QS262:QS285)</f>
        <v>100</v>
      </c>
      <c r="QT287" s="32">
        <f>SUM(QT262:QT285)</f>
        <v>99.999999999999986</v>
      </c>
      <c r="QX287" s="32">
        <f>SUM(QX262:QX285)</f>
        <v>100.02999999999999</v>
      </c>
      <c r="QY287" s="32">
        <f>SUM(QY262:QY285)</f>
        <v>99.990000000000023</v>
      </c>
      <c r="QZ287" s="32">
        <f>SUM(QZ262:QZ285)</f>
        <v>100.00999999999999</v>
      </c>
      <c r="RA287" s="32">
        <f>SUM(RA262:RA285)</f>
        <v>100</v>
      </c>
      <c r="RE287" s="32">
        <f>SUM(RE262:RE285)</f>
        <v>100.01</v>
      </c>
      <c r="RF287" s="32">
        <f>SUM(RF262:RF285)</f>
        <v>99.98</v>
      </c>
      <c r="RG287" s="32">
        <f>SUM(RG262:RG285)</f>
        <v>99.99</v>
      </c>
      <c r="RH287" s="32">
        <f>SUM(RH262:RH285)</f>
        <v>100.03</v>
      </c>
      <c r="RL287" s="32">
        <f>SUM(RL262:RL285)</f>
        <v>100.00999999999998</v>
      </c>
      <c r="RM287" s="32">
        <f>SUM(RM262:RM285)</f>
        <v>100.00999999999999</v>
      </c>
      <c r="RN287" s="32">
        <f>SUM(RN262:RN285)</f>
        <v>100.00999999999996</v>
      </c>
      <c r="RO287" s="32">
        <f>SUM(RO262:RO285)</f>
        <v>100</v>
      </c>
      <c r="RS287" s="32">
        <f>SUM(RS262:RS285)</f>
        <v>100.01</v>
      </c>
      <c r="RT287" s="32">
        <f>SUM(RT262:RT285)</f>
        <v>100.02000000000001</v>
      </c>
      <c r="RU287" s="32">
        <f>SUM(RU262:RU285)</f>
        <v>99.940000000000012</v>
      </c>
      <c r="RV287" s="32">
        <f>SUM(RV262:RV285)</f>
        <v>100</v>
      </c>
      <c r="RZ287" s="32">
        <f>SUM(RZ262:RZ285)</f>
        <v>100</v>
      </c>
      <c r="SA287" s="32">
        <f>SUM(SA262:SA285)</f>
        <v>99.990000000000009</v>
      </c>
      <c r="SB287" s="32">
        <f>SUM(SB262:SB285)</f>
        <v>99.97</v>
      </c>
      <c r="SC287" s="32">
        <f>SUM(SC262:SC285)</f>
        <v>99.98</v>
      </c>
      <c r="SG287" s="32">
        <f>SUM(SG262:SG285)</f>
        <v>100.03000000000002</v>
      </c>
      <c r="SH287" s="32">
        <f>SUM(SH262:SH285)</f>
        <v>99.990000000000038</v>
      </c>
      <c r="SI287" s="32">
        <f>SUM(SI262:SI285)</f>
        <v>100</v>
      </c>
      <c r="SJ287" s="32">
        <f>SUM(SJ262:SJ285)</f>
        <v>100.01</v>
      </c>
      <c r="SN287" s="32">
        <f>SUM(SN262:SN285)</f>
        <v>100.06</v>
      </c>
      <c r="SO287" s="32">
        <f>SUM(SO262:SO285)</f>
        <v>100.00999999999998</v>
      </c>
      <c r="SP287" s="32">
        <f>SUM(SP262:SP285)</f>
        <v>100.00999999999998</v>
      </c>
      <c r="SQ287" s="32">
        <f>SUM(SQ262:SQ285)</f>
        <v>99.999999999999972</v>
      </c>
      <c r="SU287" s="32">
        <f>SUM(SU262:SU285)</f>
        <v>99.97999999999999</v>
      </c>
      <c r="SV287" s="32">
        <f>SUM(SV262:SV285)</f>
        <v>99.970000000000013</v>
      </c>
      <c r="SW287" s="32">
        <f>SUM(SW262:SW285)</f>
        <v>100.03000000000003</v>
      </c>
      <c r="SX287" s="32">
        <f>SUM(SX262:SX285)</f>
        <v>99.97999999999999</v>
      </c>
      <c r="TB287" s="32">
        <f>SUM(TB262:TB285)</f>
        <v>100.05000000000001</v>
      </c>
      <c r="TC287" s="32">
        <f>SUM(TC262:TC285)</f>
        <v>99.970000000000013</v>
      </c>
      <c r="TD287" s="32">
        <f>SUM(TD262:TD285)</f>
        <v>99.98</v>
      </c>
      <c r="TE287" s="32">
        <f>SUM(TE262:TE285)</f>
        <v>99.99</v>
      </c>
      <c r="TI287" s="32">
        <f>SUM(TI262:TI285)</f>
        <v>99.990000000000009</v>
      </c>
      <c r="TJ287" s="32">
        <f>SUM(TJ262:TJ285)</f>
        <v>99.999999999999986</v>
      </c>
      <c r="TK287" s="32">
        <f>SUM(TK262:TK285)</f>
        <v>100.00999999999999</v>
      </c>
      <c r="TL287" s="32">
        <f>SUM(TL262:TL285)</f>
        <v>100.01</v>
      </c>
      <c r="TP287" s="32">
        <f>SUM(TP262:TP285)</f>
        <v>100.01000000000002</v>
      </c>
      <c r="TQ287" s="32">
        <f>SUM(TQ262:TQ285)</f>
        <v>100.01999999999998</v>
      </c>
      <c r="TR287" s="32">
        <f>SUM(TR262:TR285)</f>
        <v>99.989999999999966</v>
      </c>
      <c r="TS287" s="32">
        <f>SUM(TS262:TS285)</f>
        <v>100</v>
      </c>
      <c r="TW287" s="32">
        <f>SUM(TW262:TW285)</f>
        <v>99.98</v>
      </c>
      <c r="TX287" s="32">
        <f>SUM(TX262:TX285)</f>
        <v>99.990000000000009</v>
      </c>
      <c r="TY287" s="32">
        <f>SUM(TY262:TY285)</f>
        <v>99.98</v>
      </c>
      <c r="TZ287" s="32">
        <f>SUM(TZ262:TZ285)</f>
        <v>99.99</v>
      </c>
      <c r="UD287" s="32">
        <f>SUM(UD262:UD285)</f>
        <v>100.00999999999998</v>
      </c>
      <c r="UE287" s="32">
        <f>SUM(UE262:UE285)</f>
        <v>99.960000000000008</v>
      </c>
      <c r="UF287" s="32">
        <f>SUM(UF262:UF285)</f>
        <v>100.03</v>
      </c>
      <c r="UG287" s="32">
        <f>SUM(UG262:UG285)</f>
        <v>99.980000000000018</v>
      </c>
      <c r="UK287" s="32">
        <f>SUM(UK262:UK285)</f>
        <v>99.949999999999989</v>
      </c>
      <c r="UL287" s="32">
        <f>SUM(UL262:UL285)</f>
        <v>99.99</v>
      </c>
      <c r="UM287" s="32">
        <f>SUM(UM262:UM285)</f>
        <v>99.97999999999999</v>
      </c>
      <c r="UN287" s="32">
        <f>SUM(UN262:UN285)</f>
        <v>100</v>
      </c>
      <c r="UR287" s="32">
        <f>SUM(UR262:UR285)</f>
        <v>100.00000000000001</v>
      </c>
      <c r="US287" s="32">
        <f>SUM(US262:US285)</f>
        <v>100.00999999999999</v>
      </c>
      <c r="UT287" s="32">
        <f>SUM(UT262:UT285)</f>
        <v>99.97999999999999</v>
      </c>
      <c r="UU287" s="32">
        <f>SUM(UU262:UU285)</f>
        <v>99.98</v>
      </c>
      <c r="UY287" s="32">
        <f>SUM(UY262:UY285)</f>
        <v>99.970000000000013</v>
      </c>
      <c r="UZ287" s="32">
        <f>SUM(UZ262:UZ285)</f>
        <v>99.97</v>
      </c>
      <c r="VA287" s="32">
        <f>SUM(VA262:VA285)</f>
        <v>99.990000000000009</v>
      </c>
      <c r="VB287" s="32">
        <f>SUM(VB262:VB285)</f>
        <v>99.99</v>
      </c>
      <c r="VF287" s="32">
        <f>SUM(VF262:VF285)</f>
        <v>100.00999999999999</v>
      </c>
      <c r="VG287" s="32">
        <f>SUM(VG262:VG285)</f>
        <v>100.02</v>
      </c>
      <c r="VH287" s="32">
        <f>SUM(VH262:VH285)</f>
        <v>100.03999999999998</v>
      </c>
      <c r="VI287" s="32">
        <f>SUM(VI262:VI285)</f>
        <v>100.02999999999999</v>
      </c>
      <c r="VM287" s="32">
        <f>SUM(VM262:VM285)</f>
        <v>99.999999999999986</v>
      </c>
      <c r="VN287" s="32">
        <f>SUM(VN262:VN285)</f>
        <v>99.97</v>
      </c>
      <c r="VO287" s="32">
        <f>SUM(VO262:VO285)</f>
        <v>100.00999999999999</v>
      </c>
      <c r="VP287" s="32">
        <f>SUM(VP262:VP285)</f>
        <v>100.00999999999999</v>
      </c>
      <c r="VT287" s="32">
        <f>SUM(VT262:VT285)</f>
        <v>99.95</v>
      </c>
      <c r="VU287" s="32">
        <f>SUM(VU262:VU285)</f>
        <v>100.03999999999999</v>
      </c>
      <c r="VV287" s="32">
        <f>SUM(VV262:VV285)</f>
        <v>100</v>
      </c>
      <c r="VW287" s="32">
        <f>SUM(VW262:VW285)</f>
        <v>100.00999999999999</v>
      </c>
      <c r="WA287" s="32">
        <f>SUM(WA262:WA285)</f>
        <v>99.989999999999981</v>
      </c>
      <c r="WB287" s="32">
        <f>SUM(WB262:WB285)</f>
        <v>99.999999999999972</v>
      </c>
      <c r="WC287" s="32">
        <f>SUM(WC262:WC285)</f>
        <v>100.02</v>
      </c>
      <c r="WD287" s="32">
        <f>SUM(WD262:WD285)</f>
        <v>100.00999999999999</v>
      </c>
      <c r="WH287" s="32">
        <f>SUM(WH262:WH285)</f>
        <v>99.989999999999981</v>
      </c>
      <c r="WI287" s="32">
        <f>SUM(WI262:WI285)</f>
        <v>100.02000000000001</v>
      </c>
      <c r="WJ287" s="32">
        <f>SUM(WJ262:WJ285)</f>
        <v>99.980000000000018</v>
      </c>
      <c r="WK287" s="32">
        <f>SUM(WK262:WK285)</f>
        <v>99.999999999999986</v>
      </c>
      <c r="WO287" s="32">
        <f>SUM(WO262:WO285)</f>
        <v>100.00999999999999</v>
      </c>
      <c r="WP287" s="32">
        <f>SUM(WP262:WP285)</f>
        <v>100</v>
      </c>
      <c r="WQ287" s="32">
        <f>SUM(WQ262:WQ285)</f>
        <v>99.989999999999981</v>
      </c>
      <c r="WR287" s="32">
        <f>SUM(WR262:WR285)</f>
        <v>99.99</v>
      </c>
      <c r="WV287" s="32">
        <f>SUM(WV262:WV285)</f>
        <v>99.949999999999989</v>
      </c>
      <c r="WW287" s="32">
        <f>SUM(WW262:WW285)</f>
        <v>99.989999999999966</v>
      </c>
      <c r="WX287" s="32">
        <f>SUM(WX262:WX285)</f>
        <v>99.990000000000023</v>
      </c>
      <c r="WY287" s="32">
        <f>SUM(WY262:WY285)</f>
        <v>100</v>
      </c>
      <c r="XC287" s="32">
        <f>SUM(XC262:XC285)</f>
        <v>100.02999999999997</v>
      </c>
      <c r="XD287" s="32">
        <f>SUM(XD262:XD285)</f>
        <v>99.989999999999981</v>
      </c>
      <c r="XE287" s="32">
        <f>SUM(XE262:XE285)</f>
        <v>100.00999999999999</v>
      </c>
      <c r="XF287" s="32">
        <f>SUM(XF262:XF285)</f>
        <v>99.990000000000023</v>
      </c>
      <c r="XJ287" s="32">
        <f>SUM(XJ262:XJ285)</f>
        <v>100.00999999999998</v>
      </c>
      <c r="XK287" s="32">
        <f>SUM(XK262:XK285)</f>
        <v>99.98</v>
      </c>
      <c r="XL287" s="32">
        <f>SUM(XL262:XL285)</f>
        <v>99.990000000000009</v>
      </c>
      <c r="XM287" s="32">
        <f>SUM(XM262:XM285)</f>
        <v>100</v>
      </c>
      <c r="XQ287" s="32">
        <f>SUM(XQ262:XQ285)</f>
        <v>99.97999999999999</v>
      </c>
      <c r="XR287" s="32">
        <f>SUM(XR262:XR285)</f>
        <v>100.01</v>
      </c>
      <c r="XS287" s="32">
        <f>SUM(XS262:XS285)</f>
        <v>100.03</v>
      </c>
      <c r="XT287" s="32">
        <f>SUM(XT262:XT285)</f>
        <v>100.02</v>
      </c>
      <c r="XX287" s="32">
        <f>SUM(XX262:XX285)</f>
        <v>100.02999999999999</v>
      </c>
      <c r="XY287" s="32">
        <f>SUM(XY262:XY285)</f>
        <v>99.99</v>
      </c>
      <c r="XZ287" s="32">
        <f>SUM(XZ262:XZ285)</f>
        <v>100.02000000000001</v>
      </c>
      <c r="YA287" s="32">
        <f>SUM(YA262:YA285)</f>
        <v>100</v>
      </c>
    </row>
  </sheetData>
  <mergeCells count="1">
    <mergeCell ref="A260:B260"/>
  </mergeCells>
  <conditionalFormatting sqref="D287:G287">
    <cfRule type="cellIs" dxfId="753" priority="248" operator="greaterThan">
      <formula>99.8</formula>
    </cfRule>
    <cfRule type="cellIs" dxfId="752" priority="249" operator="lessThan">
      <formula>99.8</formula>
    </cfRule>
    <cfRule type="cellIs" dxfId="751" priority="247" operator="greaterThan">
      <formula>100.1</formula>
    </cfRule>
  </conditionalFormatting>
  <conditionalFormatting sqref="K287:N287">
    <cfRule type="cellIs" dxfId="750" priority="252" operator="lessThan">
      <formula>99.8</formula>
    </cfRule>
    <cfRule type="cellIs" dxfId="749" priority="250" operator="greaterThan">
      <formula>100.1</formula>
    </cfRule>
    <cfRule type="cellIs" dxfId="748" priority="251" operator="greaterThan">
      <formula>99.8</formula>
    </cfRule>
  </conditionalFormatting>
  <conditionalFormatting sqref="R287:U287">
    <cfRule type="cellIs" dxfId="747" priority="255" operator="lessThan">
      <formula>99.8</formula>
    </cfRule>
    <cfRule type="cellIs" dxfId="746" priority="254" operator="greaterThan">
      <formula>99.8</formula>
    </cfRule>
    <cfRule type="cellIs" dxfId="745" priority="253" operator="greaterThan">
      <formula>100.1</formula>
    </cfRule>
  </conditionalFormatting>
  <conditionalFormatting sqref="Y287:AB287">
    <cfRule type="cellIs" dxfId="744" priority="258" operator="lessThan">
      <formula>99.8</formula>
    </cfRule>
    <cfRule type="cellIs" dxfId="743" priority="257" operator="greaterThan">
      <formula>99.8</formula>
    </cfRule>
    <cfRule type="cellIs" dxfId="742" priority="256" operator="greaterThan">
      <formula>100.1</formula>
    </cfRule>
  </conditionalFormatting>
  <conditionalFormatting sqref="AF287:AI287">
    <cfRule type="cellIs" dxfId="741" priority="259" operator="greaterThan">
      <formula>100.1</formula>
    </cfRule>
    <cfRule type="cellIs" dxfId="740" priority="261" operator="lessThan">
      <formula>99.8</formula>
    </cfRule>
    <cfRule type="cellIs" dxfId="739" priority="260" operator="greaterThan">
      <formula>99.8</formula>
    </cfRule>
  </conditionalFormatting>
  <conditionalFormatting sqref="AM287:AP287">
    <cfRule type="cellIs" dxfId="738" priority="264" operator="lessThan">
      <formula>99.8</formula>
    </cfRule>
    <cfRule type="cellIs" dxfId="737" priority="263" operator="greaterThan">
      <formula>99.8</formula>
    </cfRule>
    <cfRule type="cellIs" dxfId="736" priority="262" operator="greaterThan">
      <formula>100.1</formula>
    </cfRule>
  </conditionalFormatting>
  <conditionalFormatting sqref="AT287:AW287">
    <cfRule type="cellIs" dxfId="735" priority="267" operator="lessThan">
      <formula>99.8</formula>
    </cfRule>
    <cfRule type="cellIs" dxfId="734" priority="266" operator="greaterThan">
      <formula>99.8</formula>
    </cfRule>
    <cfRule type="cellIs" dxfId="733" priority="265" operator="greaterThan">
      <formula>100.1</formula>
    </cfRule>
  </conditionalFormatting>
  <conditionalFormatting sqref="BA287:BD287">
    <cfRule type="cellIs" dxfId="732" priority="278" operator="greaterThan">
      <formula>99.8</formula>
    </cfRule>
    <cfRule type="cellIs" dxfId="731" priority="277" operator="greaterThan">
      <formula>100.1</formula>
    </cfRule>
    <cfRule type="cellIs" dxfId="730" priority="279" operator="lessThan">
      <formula>99.8</formula>
    </cfRule>
  </conditionalFormatting>
  <conditionalFormatting sqref="BH287:BK287">
    <cfRule type="cellIs" dxfId="729" priority="276" operator="lessThan">
      <formula>99.8</formula>
    </cfRule>
    <cfRule type="cellIs" dxfId="728" priority="274" operator="greaterThan">
      <formula>100.1</formula>
    </cfRule>
    <cfRule type="cellIs" dxfId="727" priority="275" operator="greaterThan">
      <formula>99.8</formula>
    </cfRule>
  </conditionalFormatting>
  <conditionalFormatting sqref="BO287:BR287">
    <cfRule type="cellIs" dxfId="726" priority="273" operator="lessThan">
      <formula>99.8</formula>
    </cfRule>
    <cfRule type="cellIs" dxfId="725" priority="271" operator="greaterThan">
      <formula>100.1</formula>
    </cfRule>
    <cfRule type="cellIs" dxfId="724" priority="272" operator="greaterThan">
      <formula>99.8</formula>
    </cfRule>
  </conditionalFormatting>
  <conditionalFormatting sqref="BV287:BY287">
    <cfRule type="cellIs" dxfId="723" priority="268" operator="greaterThan">
      <formula>100.1</formula>
    </cfRule>
    <cfRule type="cellIs" dxfId="722" priority="269" operator="greaterThan">
      <formula>99.8</formula>
    </cfRule>
    <cfRule type="cellIs" dxfId="721" priority="270" operator="lessThan">
      <formula>99.8</formula>
    </cfRule>
  </conditionalFormatting>
  <conditionalFormatting sqref="CC287:CF287">
    <cfRule type="cellIs" dxfId="720" priority="246" operator="lessThan">
      <formula>99.8</formula>
    </cfRule>
    <cfRule type="cellIs" dxfId="719" priority="245" operator="greaterThan">
      <formula>99.8</formula>
    </cfRule>
    <cfRule type="cellIs" dxfId="718" priority="244" operator="greaterThan">
      <formula>100.1</formula>
    </cfRule>
  </conditionalFormatting>
  <conditionalFormatting sqref="CJ287:CM287">
    <cfRule type="cellIs" dxfId="717" priority="243" operator="lessThan">
      <formula>99.8</formula>
    </cfRule>
    <cfRule type="cellIs" dxfId="716" priority="242" operator="greaterThan">
      <formula>99.8</formula>
    </cfRule>
    <cfRule type="cellIs" dxfId="715" priority="241" operator="greaterThan">
      <formula>100.1</formula>
    </cfRule>
  </conditionalFormatting>
  <conditionalFormatting sqref="CQ287:CT287">
    <cfRule type="cellIs" dxfId="714" priority="239" operator="greaterThan">
      <formula>99.8</formula>
    </cfRule>
    <cfRule type="cellIs" dxfId="713" priority="238" operator="greaterThan">
      <formula>100.1</formula>
    </cfRule>
    <cfRule type="cellIs" dxfId="712" priority="240" operator="lessThan">
      <formula>99.8</formula>
    </cfRule>
  </conditionalFormatting>
  <conditionalFormatting sqref="CX287:DA287">
    <cfRule type="cellIs" dxfId="711" priority="237" operator="lessThan">
      <formula>99.8</formula>
    </cfRule>
    <cfRule type="cellIs" dxfId="710" priority="236" operator="greaterThan">
      <formula>99.8</formula>
    </cfRule>
    <cfRule type="cellIs" dxfId="709" priority="235" operator="greaterThan">
      <formula>100.1</formula>
    </cfRule>
  </conditionalFormatting>
  <conditionalFormatting sqref="DE287:DH287">
    <cfRule type="cellIs" dxfId="708" priority="234" operator="lessThan">
      <formula>99.8</formula>
    </cfRule>
    <cfRule type="cellIs" dxfId="707" priority="233" operator="greaterThan">
      <formula>99.8</formula>
    </cfRule>
    <cfRule type="cellIs" dxfId="706" priority="232" operator="greaterThan">
      <formula>100.1</formula>
    </cfRule>
  </conditionalFormatting>
  <conditionalFormatting sqref="DL287:DO287">
    <cfRule type="cellIs" dxfId="705" priority="231" operator="lessThan">
      <formula>99.8</formula>
    </cfRule>
    <cfRule type="cellIs" dxfId="704" priority="230" operator="greaterThan">
      <formula>99.8</formula>
    </cfRule>
    <cfRule type="cellIs" dxfId="703" priority="229" operator="greaterThan">
      <formula>100.1</formula>
    </cfRule>
  </conditionalFormatting>
  <conditionalFormatting sqref="DS287:DV287">
    <cfRule type="cellIs" dxfId="702" priority="228" operator="lessThan">
      <formula>99.8</formula>
    </cfRule>
    <cfRule type="cellIs" dxfId="701" priority="227" operator="greaterThan">
      <formula>99.8</formula>
    </cfRule>
    <cfRule type="cellIs" dxfId="700" priority="226" operator="greaterThan">
      <formula>100.1</formula>
    </cfRule>
  </conditionalFormatting>
  <conditionalFormatting sqref="DZ287:EC287">
    <cfRule type="cellIs" dxfId="699" priority="223" operator="greaterThan">
      <formula>100.1</formula>
    </cfRule>
    <cfRule type="cellIs" dxfId="698" priority="225" operator="lessThan">
      <formula>99.8</formula>
    </cfRule>
    <cfRule type="cellIs" dxfId="697" priority="224" operator="greaterThan">
      <formula>99.8</formula>
    </cfRule>
  </conditionalFormatting>
  <conditionalFormatting sqref="EG287:EJ287">
    <cfRule type="cellIs" dxfId="696" priority="221" operator="greaterThan">
      <formula>99.8</formula>
    </cfRule>
    <cfRule type="cellIs" dxfId="695" priority="220" operator="greaterThan">
      <formula>100.1</formula>
    </cfRule>
    <cfRule type="cellIs" dxfId="694" priority="222" operator="lessThan">
      <formula>99.8</formula>
    </cfRule>
  </conditionalFormatting>
  <conditionalFormatting sqref="EN287:EQ287">
    <cfRule type="cellIs" dxfId="693" priority="219" operator="lessThan">
      <formula>99.8</formula>
    </cfRule>
    <cfRule type="cellIs" dxfId="692" priority="218" operator="greaterThan">
      <formula>99.8</formula>
    </cfRule>
    <cfRule type="cellIs" dxfId="691" priority="217" operator="greaterThan">
      <formula>100.1</formula>
    </cfRule>
  </conditionalFormatting>
  <conditionalFormatting sqref="EU287:EX287">
    <cfRule type="cellIs" dxfId="690" priority="215" operator="greaterThan">
      <formula>99.8</formula>
    </cfRule>
    <cfRule type="cellIs" dxfId="689" priority="216" operator="lessThan">
      <formula>99.8</formula>
    </cfRule>
    <cfRule type="cellIs" dxfId="688" priority="214" operator="greaterThan">
      <formula>100.1</formula>
    </cfRule>
  </conditionalFormatting>
  <conditionalFormatting sqref="FB287:FE287">
    <cfRule type="cellIs" dxfId="687" priority="209" operator="greaterThan">
      <formula>99.8</formula>
    </cfRule>
    <cfRule type="cellIs" dxfId="686" priority="210" operator="lessThan">
      <formula>99.8</formula>
    </cfRule>
    <cfRule type="cellIs" dxfId="685" priority="208" operator="greaterThan">
      <formula>100.1</formula>
    </cfRule>
  </conditionalFormatting>
  <conditionalFormatting sqref="FI287:FL287">
    <cfRule type="cellIs" dxfId="684" priority="207" operator="lessThan">
      <formula>99.8</formula>
    </cfRule>
    <cfRule type="cellIs" dxfId="683" priority="206" operator="greaterThan">
      <formula>99.8</formula>
    </cfRule>
    <cfRule type="cellIs" dxfId="682" priority="205" operator="greaterThan">
      <formula>100.1</formula>
    </cfRule>
  </conditionalFormatting>
  <conditionalFormatting sqref="FP287:FS287">
    <cfRule type="cellIs" dxfId="681" priority="202" operator="greaterThan">
      <formula>100.1</formula>
    </cfRule>
    <cfRule type="cellIs" dxfId="680" priority="204" operator="lessThan">
      <formula>99.8</formula>
    </cfRule>
    <cfRule type="cellIs" dxfId="679" priority="203" operator="greaterThan">
      <formula>99.8</formula>
    </cfRule>
  </conditionalFormatting>
  <conditionalFormatting sqref="FW287:FZ287">
    <cfRule type="cellIs" dxfId="678" priority="201" operator="lessThan">
      <formula>99.8</formula>
    </cfRule>
    <cfRule type="cellIs" dxfId="677" priority="200" operator="greaterThan">
      <formula>99.8</formula>
    </cfRule>
    <cfRule type="cellIs" dxfId="676" priority="199" operator="greaterThan">
      <formula>100.1</formula>
    </cfRule>
  </conditionalFormatting>
  <conditionalFormatting sqref="GD287:GG287">
    <cfRule type="cellIs" dxfId="675" priority="198" operator="lessThan">
      <formula>99.8</formula>
    </cfRule>
    <cfRule type="cellIs" dxfId="674" priority="197" operator="greaterThan">
      <formula>99.8</formula>
    </cfRule>
    <cfRule type="cellIs" dxfId="673" priority="196" operator="greaterThan">
      <formula>100.1</formula>
    </cfRule>
  </conditionalFormatting>
  <conditionalFormatting sqref="GK287:GN287">
    <cfRule type="cellIs" dxfId="672" priority="189" operator="lessThan">
      <formula>99.8</formula>
    </cfRule>
    <cfRule type="cellIs" dxfId="671" priority="188" operator="greaterThan">
      <formula>99.8</formula>
    </cfRule>
    <cfRule type="cellIs" dxfId="670" priority="187" operator="greaterThan">
      <formula>100.1</formula>
    </cfRule>
  </conditionalFormatting>
  <conditionalFormatting sqref="GR287:GU287">
    <cfRule type="cellIs" dxfId="669" priority="186" operator="lessThan">
      <formula>99.8</formula>
    </cfRule>
    <cfRule type="cellIs" dxfId="668" priority="185" operator="greaterThan">
      <formula>99.8</formula>
    </cfRule>
    <cfRule type="cellIs" dxfId="667" priority="184" operator="greaterThan">
      <formula>100.1</formula>
    </cfRule>
  </conditionalFormatting>
  <conditionalFormatting sqref="GY287:HB287">
    <cfRule type="cellIs" dxfId="666" priority="183" operator="lessThan">
      <formula>99.8</formula>
    </cfRule>
    <cfRule type="cellIs" dxfId="665" priority="182" operator="greaterThan">
      <formula>99.8</formula>
    </cfRule>
    <cfRule type="cellIs" dxfId="664" priority="181" operator="greaterThan">
      <formula>100.1</formula>
    </cfRule>
  </conditionalFormatting>
  <conditionalFormatting sqref="HF287:HI287">
    <cfRule type="cellIs" dxfId="663" priority="180" operator="lessThan">
      <formula>99.8</formula>
    </cfRule>
    <cfRule type="cellIs" dxfId="662" priority="179" operator="greaterThan">
      <formula>99.8</formula>
    </cfRule>
    <cfRule type="cellIs" dxfId="661" priority="178" operator="greaterThan">
      <formula>100.1</formula>
    </cfRule>
  </conditionalFormatting>
  <conditionalFormatting sqref="HM287:HP287">
    <cfRule type="cellIs" dxfId="660" priority="177" operator="lessThan">
      <formula>99.8</formula>
    </cfRule>
    <cfRule type="cellIs" dxfId="659" priority="176" operator="greaterThan">
      <formula>99.8</formula>
    </cfRule>
    <cfRule type="cellIs" dxfId="658" priority="175" operator="greaterThan">
      <formula>100.1</formula>
    </cfRule>
  </conditionalFormatting>
  <conditionalFormatting sqref="HT287:HW287">
    <cfRule type="cellIs" dxfId="657" priority="174" operator="lessThan">
      <formula>99.8</formula>
    </cfRule>
    <cfRule type="cellIs" dxfId="656" priority="173" operator="greaterThan">
      <formula>99.8</formula>
    </cfRule>
    <cfRule type="cellIs" dxfId="655" priority="172" operator="greaterThan">
      <formula>100.1</formula>
    </cfRule>
  </conditionalFormatting>
  <conditionalFormatting sqref="IA287:ID287">
    <cfRule type="cellIs" dxfId="654" priority="171" operator="lessThan">
      <formula>99.8</formula>
    </cfRule>
    <cfRule type="cellIs" dxfId="653" priority="170" operator="greaterThan">
      <formula>99.8</formula>
    </cfRule>
    <cfRule type="cellIs" dxfId="652" priority="169" operator="greaterThan">
      <formula>100.1</formula>
    </cfRule>
  </conditionalFormatting>
  <conditionalFormatting sqref="IH287:IK287">
    <cfRule type="cellIs" dxfId="651" priority="168" operator="lessThan">
      <formula>99.8</formula>
    </cfRule>
    <cfRule type="cellIs" dxfId="650" priority="167" operator="greaterThan">
      <formula>99.8</formula>
    </cfRule>
    <cfRule type="cellIs" dxfId="649" priority="166" operator="greaterThan">
      <formula>100.1</formula>
    </cfRule>
  </conditionalFormatting>
  <conditionalFormatting sqref="IO287:IR287">
    <cfRule type="cellIs" dxfId="648" priority="164" operator="greaterThan">
      <formula>99.8</formula>
    </cfRule>
    <cfRule type="cellIs" dxfId="647" priority="163" operator="greaterThan">
      <formula>100.1</formula>
    </cfRule>
    <cfRule type="cellIs" dxfId="646" priority="165" operator="lessThan">
      <formula>99.8</formula>
    </cfRule>
  </conditionalFormatting>
  <conditionalFormatting sqref="IV287:IY287">
    <cfRule type="cellIs" dxfId="645" priority="159" operator="lessThan">
      <formula>99.8</formula>
    </cfRule>
    <cfRule type="cellIs" dxfId="644" priority="158" operator="greaterThan">
      <formula>99.8</formula>
    </cfRule>
    <cfRule type="cellIs" dxfId="643" priority="157" operator="greaterThan">
      <formula>100.1</formula>
    </cfRule>
  </conditionalFormatting>
  <conditionalFormatting sqref="JC287:JF287">
    <cfRule type="cellIs" dxfId="642" priority="156" operator="lessThan">
      <formula>99.8</formula>
    </cfRule>
    <cfRule type="cellIs" dxfId="641" priority="155" operator="greaterThan">
      <formula>99.8</formula>
    </cfRule>
    <cfRule type="cellIs" dxfId="640" priority="154" operator="greaterThan">
      <formula>100.1</formula>
    </cfRule>
  </conditionalFormatting>
  <conditionalFormatting sqref="JJ287:JM287">
    <cfRule type="cellIs" dxfId="639" priority="153" operator="lessThan">
      <formula>99.8</formula>
    </cfRule>
    <cfRule type="cellIs" dxfId="638" priority="152" operator="greaterThan">
      <formula>99.8</formula>
    </cfRule>
    <cfRule type="cellIs" dxfId="637" priority="151" operator="greaterThan">
      <formula>100.1</formula>
    </cfRule>
  </conditionalFormatting>
  <conditionalFormatting sqref="JQ287:JT287">
    <cfRule type="cellIs" dxfId="636" priority="150" operator="lessThan">
      <formula>99.8</formula>
    </cfRule>
    <cfRule type="cellIs" dxfId="635" priority="149" operator="greaterThan">
      <formula>99.8</formula>
    </cfRule>
    <cfRule type="cellIs" dxfId="634" priority="148" operator="greaterThan">
      <formula>100.1</formula>
    </cfRule>
  </conditionalFormatting>
  <conditionalFormatting sqref="JX287:KA287">
    <cfRule type="cellIs" dxfId="633" priority="145" operator="greaterThan">
      <formula>100.1</formula>
    </cfRule>
    <cfRule type="cellIs" dxfId="632" priority="147" operator="lessThan">
      <formula>99.8</formula>
    </cfRule>
    <cfRule type="cellIs" dxfId="631" priority="146" operator="greaterThan">
      <formula>99.8</formula>
    </cfRule>
  </conditionalFormatting>
  <conditionalFormatting sqref="KE287:KH287">
    <cfRule type="cellIs" dxfId="630" priority="144" operator="lessThan">
      <formula>99.8</formula>
    </cfRule>
    <cfRule type="cellIs" dxfId="629" priority="143" operator="greaterThan">
      <formula>99.8</formula>
    </cfRule>
    <cfRule type="cellIs" dxfId="628" priority="142" operator="greaterThan">
      <formula>100.1</formula>
    </cfRule>
  </conditionalFormatting>
  <conditionalFormatting sqref="KL287:KO287">
    <cfRule type="cellIs" dxfId="627" priority="139" operator="greaterThan">
      <formula>100.1</formula>
    </cfRule>
    <cfRule type="cellIs" dxfId="626" priority="140" operator="greaterThan">
      <formula>99.8</formula>
    </cfRule>
    <cfRule type="cellIs" dxfId="625" priority="141" operator="lessThan">
      <formula>99.8</formula>
    </cfRule>
  </conditionalFormatting>
  <conditionalFormatting sqref="KS287:KV287">
    <cfRule type="cellIs" dxfId="624" priority="138" operator="lessThan">
      <formula>99.8</formula>
    </cfRule>
    <cfRule type="cellIs" dxfId="623" priority="137" operator="greaterThan">
      <formula>99.8</formula>
    </cfRule>
    <cfRule type="cellIs" dxfId="622" priority="136" operator="greaterThan">
      <formula>100.1</formula>
    </cfRule>
  </conditionalFormatting>
  <conditionalFormatting sqref="KZ287:LC287">
    <cfRule type="cellIs" dxfId="621" priority="134" operator="greaterThan">
      <formula>99.8</formula>
    </cfRule>
    <cfRule type="cellIs" dxfId="620" priority="135" operator="lessThan">
      <formula>99.8</formula>
    </cfRule>
    <cfRule type="cellIs" dxfId="619" priority="133" operator="greaterThan">
      <formula>100.1</formula>
    </cfRule>
  </conditionalFormatting>
  <conditionalFormatting sqref="LG287:LJ287">
    <cfRule type="cellIs" dxfId="618" priority="132" operator="lessThan">
      <formula>99.8</formula>
    </cfRule>
    <cfRule type="cellIs" dxfId="617" priority="131" operator="greaterThan">
      <formula>99.8</formula>
    </cfRule>
    <cfRule type="cellIs" dxfId="616" priority="130" operator="greaterThan">
      <formula>100.1</formula>
    </cfRule>
  </conditionalFormatting>
  <conditionalFormatting sqref="LN287:LQ287">
    <cfRule type="cellIs" dxfId="615" priority="127" operator="greaterThan">
      <formula>100.1</formula>
    </cfRule>
    <cfRule type="cellIs" dxfId="614" priority="129" operator="lessThan">
      <formula>99.8</formula>
    </cfRule>
    <cfRule type="cellIs" dxfId="613" priority="128" operator="greaterThan">
      <formula>99.8</formula>
    </cfRule>
  </conditionalFormatting>
  <conditionalFormatting sqref="LU287:LX287">
    <cfRule type="cellIs" dxfId="612" priority="125" operator="greaterThan">
      <formula>99.8</formula>
    </cfRule>
    <cfRule type="cellIs" dxfId="611" priority="126" operator="lessThan">
      <formula>99.8</formula>
    </cfRule>
    <cfRule type="cellIs" dxfId="610" priority="124" operator="greaterThan">
      <formula>100.1</formula>
    </cfRule>
  </conditionalFormatting>
  <conditionalFormatting sqref="MB287:ME287">
    <cfRule type="cellIs" dxfId="609" priority="123" operator="lessThan">
      <formula>99.8</formula>
    </cfRule>
    <cfRule type="cellIs" dxfId="608" priority="122" operator="greaterThan">
      <formula>99.8</formula>
    </cfRule>
    <cfRule type="cellIs" dxfId="607" priority="121" operator="greaterThan">
      <formula>100.1</formula>
    </cfRule>
  </conditionalFormatting>
  <conditionalFormatting sqref="MI287:ML287">
    <cfRule type="cellIs" dxfId="606" priority="120" operator="lessThan">
      <formula>99.8</formula>
    </cfRule>
    <cfRule type="cellIs" dxfId="605" priority="119" operator="greaterThan">
      <formula>99.8</formula>
    </cfRule>
    <cfRule type="cellIs" dxfId="604" priority="118" operator="greaterThan">
      <formula>100.1</formula>
    </cfRule>
  </conditionalFormatting>
  <conditionalFormatting sqref="MP287:MS287">
    <cfRule type="cellIs" dxfId="603" priority="117" operator="lessThan">
      <formula>99.8</formula>
    </cfRule>
    <cfRule type="cellIs" dxfId="602" priority="116" operator="greaterThan">
      <formula>99.8</formula>
    </cfRule>
    <cfRule type="cellIs" dxfId="601" priority="115" operator="greaterThan">
      <formula>100.1</formula>
    </cfRule>
  </conditionalFormatting>
  <conditionalFormatting sqref="MW287:MZ287">
    <cfRule type="cellIs" dxfId="600" priority="114" operator="lessThan">
      <formula>99.8</formula>
    </cfRule>
    <cfRule type="cellIs" dxfId="599" priority="113" operator="greaterThan">
      <formula>99.8</formula>
    </cfRule>
    <cfRule type="cellIs" dxfId="598" priority="112" operator="greaterThan">
      <formula>100.1</formula>
    </cfRule>
  </conditionalFormatting>
  <conditionalFormatting sqref="ND287:NG287">
    <cfRule type="cellIs" dxfId="597" priority="111" operator="lessThan">
      <formula>99.8</formula>
    </cfRule>
    <cfRule type="cellIs" dxfId="596" priority="110" operator="greaterThan">
      <formula>99.8</formula>
    </cfRule>
    <cfRule type="cellIs" dxfId="595" priority="109" operator="greaterThan">
      <formula>100.1</formula>
    </cfRule>
  </conditionalFormatting>
  <conditionalFormatting sqref="NK287:NN287">
    <cfRule type="cellIs" dxfId="594" priority="107" operator="greaterThan">
      <formula>99.8</formula>
    </cfRule>
    <cfRule type="cellIs" dxfId="593" priority="108" operator="lessThan">
      <formula>99.8</formula>
    </cfRule>
    <cfRule type="cellIs" dxfId="592" priority="106" operator="greaterThan">
      <formula>100.1</formula>
    </cfRule>
  </conditionalFormatting>
  <conditionalFormatting sqref="NR287:NU287">
    <cfRule type="cellIs" dxfId="591" priority="105" operator="lessThan">
      <formula>99.8</formula>
    </cfRule>
    <cfRule type="cellIs" dxfId="590" priority="104" operator="greaterThan">
      <formula>99.8</formula>
    </cfRule>
    <cfRule type="cellIs" dxfId="589" priority="103" operator="greaterThan">
      <formula>100.1</formula>
    </cfRule>
  </conditionalFormatting>
  <conditionalFormatting sqref="NY287:OB287">
    <cfRule type="cellIs" dxfId="588" priority="99" operator="lessThan">
      <formula>99.8</formula>
    </cfRule>
    <cfRule type="cellIs" dxfId="587" priority="98" operator="greaterThan">
      <formula>99.8</formula>
    </cfRule>
    <cfRule type="cellIs" dxfId="586" priority="97" operator="greaterThan">
      <formula>100.1</formula>
    </cfRule>
  </conditionalFormatting>
  <conditionalFormatting sqref="OF287:OI287">
    <cfRule type="cellIs" dxfId="585" priority="93" operator="lessThan">
      <formula>99.8</formula>
    </cfRule>
    <cfRule type="cellIs" dxfId="584" priority="92" operator="greaterThan">
      <formula>99.8</formula>
    </cfRule>
    <cfRule type="cellIs" dxfId="583" priority="91" operator="greaterThan">
      <formula>100.1</formula>
    </cfRule>
  </conditionalFormatting>
  <conditionalFormatting sqref="OM287:OP287">
    <cfRule type="cellIs" dxfId="582" priority="90" operator="lessThan">
      <formula>99.8</formula>
    </cfRule>
    <cfRule type="cellIs" dxfId="581" priority="89" operator="greaterThan">
      <formula>99.8</formula>
    </cfRule>
    <cfRule type="cellIs" dxfId="580" priority="88" operator="greaterThan">
      <formula>100.1</formula>
    </cfRule>
  </conditionalFormatting>
  <conditionalFormatting sqref="OT287:OW287">
    <cfRule type="cellIs" dxfId="579" priority="87" operator="lessThan">
      <formula>99.8</formula>
    </cfRule>
    <cfRule type="cellIs" dxfId="578" priority="86" operator="greaterThan">
      <formula>99.8</formula>
    </cfRule>
    <cfRule type="cellIs" dxfId="577" priority="85" operator="greaterThan">
      <formula>100.1</formula>
    </cfRule>
  </conditionalFormatting>
  <conditionalFormatting sqref="PA287:PD287">
    <cfRule type="cellIs" dxfId="576" priority="84" operator="lessThan">
      <formula>99.8</formula>
    </cfRule>
    <cfRule type="cellIs" dxfId="575" priority="83" operator="greaterThan">
      <formula>99.8</formula>
    </cfRule>
    <cfRule type="cellIs" dxfId="574" priority="82" operator="greaterThan">
      <formula>100.1</formula>
    </cfRule>
  </conditionalFormatting>
  <conditionalFormatting sqref="PH287:PK287">
    <cfRule type="cellIs" dxfId="573" priority="81" operator="lessThan">
      <formula>99.8</formula>
    </cfRule>
    <cfRule type="cellIs" dxfId="572" priority="80" operator="greaterThan">
      <formula>99.8</formula>
    </cfRule>
    <cfRule type="cellIs" dxfId="571" priority="79" operator="greaterThan">
      <formula>100.1</formula>
    </cfRule>
  </conditionalFormatting>
  <conditionalFormatting sqref="PO287:PR287">
    <cfRule type="cellIs" dxfId="570" priority="78" operator="lessThan">
      <formula>99.8</formula>
    </cfRule>
    <cfRule type="cellIs" dxfId="569" priority="77" operator="greaterThan">
      <formula>99.8</formula>
    </cfRule>
    <cfRule type="cellIs" dxfId="568" priority="76" operator="greaterThan">
      <formula>100.1</formula>
    </cfRule>
  </conditionalFormatting>
  <conditionalFormatting sqref="PV287:PY287">
    <cfRule type="cellIs" dxfId="567" priority="75" operator="lessThan">
      <formula>99.8</formula>
    </cfRule>
    <cfRule type="cellIs" dxfId="566" priority="74" operator="greaterThan">
      <formula>99.8</formula>
    </cfRule>
    <cfRule type="cellIs" dxfId="565" priority="73" operator="greaterThan">
      <formula>100.1</formula>
    </cfRule>
  </conditionalFormatting>
  <conditionalFormatting sqref="QC287:QF287">
    <cfRule type="cellIs" dxfId="564" priority="69" operator="lessThan">
      <formula>99.8</formula>
    </cfRule>
    <cfRule type="cellIs" dxfId="563" priority="68" operator="greaterThan">
      <formula>99.8</formula>
    </cfRule>
    <cfRule type="cellIs" dxfId="562" priority="67" operator="greaterThan">
      <formula>100.1</formula>
    </cfRule>
  </conditionalFormatting>
  <conditionalFormatting sqref="QJ287:QM287">
    <cfRule type="cellIs" dxfId="561" priority="65" operator="greaterThan">
      <formula>99.8</formula>
    </cfRule>
    <cfRule type="cellIs" dxfId="560" priority="66" operator="lessThan">
      <formula>99.8</formula>
    </cfRule>
    <cfRule type="cellIs" dxfId="559" priority="64" operator="greaterThan">
      <formula>100.1</formula>
    </cfRule>
  </conditionalFormatting>
  <conditionalFormatting sqref="QQ287:QT287">
    <cfRule type="cellIs" dxfId="558" priority="61" operator="greaterThan">
      <formula>100.1</formula>
    </cfRule>
    <cfRule type="cellIs" dxfId="557" priority="63" operator="lessThan">
      <formula>99.8</formula>
    </cfRule>
    <cfRule type="cellIs" dxfId="556" priority="62" operator="greaterThan">
      <formula>99.8</formula>
    </cfRule>
  </conditionalFormatting>
  <conditionalFormatting sqref="QX287:RA287">
    <cfRule type="cellIs" dxfId="555" priority="60" operator="lessThan">
      <formula>99.8</formula>
    </cfRule>
    <cfRule type="cellIs" dxfId="554" priority="59" operator="greaterThan">
      <formula>99.8</formula>
    </cfRule>
    <cfRule type="cellIs" dxfId="553" priority="58" operator="greaterThan">
      <formula>100.1</formula>
    </cfRule>
  </conditionalFormatting>
  <conditionalFormatting sqref="RE287:RH287">
    <cfRule type="cellIs" dxfId="552" priority="57" operator="lessThan">
      <formula>99.8</formula>
    </cfRule>
    <cfRule type="cellIs" dxfId="551" priority="56" operator="greaterThan">
      <formula>99.8</formula>
    </cfRule>
    <cfRule type="cellIs" dxfId="550" priority="55" operator="greaterThan">
      <formula>100.1</formula>
    </cfRule>
  </conditionalFormatting>
  <conditionalFormatting sqref="RL287:RO287 RS287:RV287">
    <cfRule type="cellIs" dxfId="549" priority="52" operator="greaterThan">
      <formula>100.1</formula>
    </cfRule>
    <cfRule type="cellIs" dxfId="548" priority="53" operator="greaterThan">
      <formula>99.8</formula>
    </cfRule>
    <cfRule type="cellIs" dxfId="547" priority="54" operator="lessThan">
      <formula>99.8</formula>
    </cfRule>
  </conditionalFormatting>
  <conditionalFormatting sqref="RZ287:SC287">
    <cfRule type="cellIs" dxfId="546" priority="51" operator="lessThan">
      <formula>99.8</formula>
    </cfRule>
    <cfRule type="cellIs" dxfId="545" priority="50" operator="greaterThan">
      <formula>99.8</formula>
    </cfRule>
    <cfRule type="cellIs" dxfId="544" priority="49" operator="greaterThan">
      <formula>100.1</formula>
    </cfRule>
  </conditionalFormatting>
  <conditionalFormatting sqref="SG287:SJ287">
    <cfRule type="cellIs" dxfId="543" priority="48" operator="lessThan">
      <formula>99.8</formula>
    </cfRule>
    <cfRule type="cellIs" dxfId="542" priority="47" operator="greaterThan">
      <formula>99.8</formula>
    </cfRule>
    <cfRule type="cellIs" dxfId="541" priority="46" operator="greaterThan">
      <formula>100.1</formula>
    </cfRule>
  </conditionalFormatting>
  <conditionalFormatting sqref="SN287:SQ287">
    <cfRule type="cellIs" dxfId="540" priority="45" operator="lessThan">
      <formula>99.8</formula>
    </cfRule>
    <cfRule type="cellIs" dxfId="539" priority="44" operator="greaterThan">
      <formula>99.8</formula>
    </cfRule>
    <cfRule type="cellIs" dxfId="538" priority="43" operator="greaterThan">
      <formula>100.1</formula>
    </cfRule>
  </conditionalFormatting>
  <conditionalFormatting sqref="SU287:SX287">
    <cfRule type="cellIs" dxfId="537" priority="42" operator="lessThan">
      <formula>99.8</formula>
    </cfRule>
    <cfRule type="cellIs" dxfId="536" priority="41" operator="greaterThan">
      <formula>99.8</formula>
    </cfRule>
    <cfRule type="cellIs" dxfId="535" priority="40" operator="greaterThan">
      <formula>100.1</formula>
    </cfRule>
  </conditionalFormatting>
  <conditionalFormatting sqref="TB287:TE287">
    <cfRule type="cellIs" dxfId="534" priority="37" operator="greaterThan">
      <formula>100.1</formula>
    </cfRule>
    <cfRule type="cellIs" dxfId="533" priority="39" operator="lessThan">
      <formula>99.8</formula>
    </cfRule>
    <cfRule type="cellIs" dxfId="532" priority="38" operator="greaterThan">
      <formula>99.8</formula>
    </cfRule>
  </conditionalFormatting>
  <conditionalFormatting sqref="TI287:TL287">
    <cfRule type="cellIs" dxfId="531" priority="34" operator="greaterThan">
      <formula>100.1</formula>
    </cfRule>
    <cfRule type="cellIs" dxfId="530" priority="35" operator="greaterThan">
      <formula>99.8</formula>
    </cfRule>
    <cfRule type="cellIs" dxfId="529" priority="36" operator="lessThan">
      <formula>99.8</formula>
    </cfRule>
  </conditionalFormatting>
  <conditionalFormatting sqref="TP287:TS287">
    <cfRule type="cellIs" dxfId="528" priority="33" operator="lessThan">
      <formula>99.8</formula>
    </cfRule>
    <cfRule type="cellIs" dxfId="527" priority="32" operator="greaterThan">
      <formula>99.8</formula>
    </cfRule>
    <cfRule type="cellIs" dxfId="526" priority="31" operator="greaterThan">
      <formula>100.1</formula>
    </cfRule>
  </conditionalFormatting>
  <conditionalFormatting sqref="TW287:TZ287">
    <cfRule type="cellIs" dxfId="525" priority="30" operator="lessThan">
      <formula>99.8</formula>
    </cfRule>
    <cfRule type="cellIs" dxfId="524" priority="29" operator="greaterThan">
      <formula>99.8</formula>
    </cfRule>
    <cfRule type="cellIs" dxfId="523" priority="28" operator="greaterThan">
      <formula>100.1</formula>
    </cfRule>
  </conditionalFormatting>
  <conditionalFormatting sqref="UD287:UG287">
    <cfRule type="cellIs" dxfId="522" priority="27" operator="lessThan">
      <formula>99.8</formula>
    </cfRule>
    <cfRule type="cellIs" dxfId="521" priority="26" operator="greaterThan">
      <formula>99.8</formula>
    </cfRule>
    <cfRule type="cellIs" dxfId="520" priority="25" operator="greaterThan">
      <formula>100.1</formula>
    </cfRule>
  </conditionalFormatting>
  <conditionalFormatting sqref="UK287:UN287">
    <cfRule type="cellIs" dxfId="519" priority="24" operator="lessThan">
      <formula>99.8</formula>
    </cfRule>
    <cfRule type="cellIs" dxfId="518" priority="23" operator="greaterThan">
      <formula>99.8</formula>
    </cfRule>
    <cfRule type="cellIs" dxfId="517" priority="22" operator="greaterThan">
      <formula>100.1</formula>
    </cfRule>
  </conditionalFormatting>
  <conditionalFormatting sqref="UR287:UU287">
    <cfRule type="cellIs" dxfId="516" priority="21" operator="lessThan">
      <formula>99.8</formula>
    </cfRule>
    <cfRule type="cellIs" dxfId="515" priority="20" operator="greaterThan">
      <formula>99.8</formula>
    </cfRule>
    <cfRule type="cellIs" dxfId="514" priority="19" operator="greaterThan">
      <formula>100.1</formula>
    </cfRule>
  </conditionalFormatting>
  <conditionalFormatting sqref="UY287:VB287">
    <cfRule type="cellIs" dxfId="513" priority="18" operator="lessThan">
      <formula>99.8</formula>
    </cfRule>
    <cfRule type="cellIs" dxfId="512" priority="17" operator="greaterThan">
      <formula>99.8</formula>
    </cfRule>
    <cfRule type="cellIs" dxfId="511" priority="16" operator="greaterThan">
      <formula>100.1</formula>
    </cfRule>
  </conditionalFormatting>
  <conditionalFormatting sqref="VF287:VI287 VM287:VP287 VT287:VW287 WA287:WD287 WH287:WK287">
    <cfRule type="cellIs" dxfId="510" priority="15" operator="lessThan">
      <formula>99.8</formula>
    </cfRule>
    <cfRule type="cellIs" dxfId="509" priority="14" operator="greaterThan">
      <formula>99.8</formula>
    </cfRule>
    <cfRule type="cellIs" dxfId="508" priority="13" operator="greaterThan">
      <formula>100.1</formula>
    </cfRule>
  </conditionalFormatting>
  <conditionalFormatting sqref="WO287:WR287">
    <cfRule type="cellIs" dxfId="507" priority="12" operator="lessThan">
      <formula>99.8</formula>
    </cfRule>
    <cfRule type="cellIs" dxfId="506" priority="11" operator="greaterThan">
      <formula>99.8</formula>
    </cfRule>
    <cfRule type="cellIs" dxfId="505" priority="10" operator="greaterThan">
      <formula>100.1</formula>
    </cfRule>
  </conditionalFormatting>
  <conditionalFormatting sqref="WV287:WY287 XC287:XF287 XJ287:XM287">
    <cfRule type="cellIs" dxfId="504" priority="9" operator="lessThan">
      <formula>99.8</formula>
    </cfRule>
    <cfRule type="cellIs" dxfId="503" priority="8" operator="greaterThan">
      <formula>99.8</formula>
    </cfRule>
    <cfRule type="cellIs" dxfId="502" priority="7" operator="greaterThan">
      <formula>100.1</formula>
    </cfRule>
  </conditionalFormatting>
  <conditionalFormatting sqref="XQ287:XT287">
    <cfRule type="cellIs" dxfId="501" priority="6" operator="lessThan">
      <formula>99.8</formula>
    </cfRule>
    <cfRule type="cellIs" dxfId="500" priority="5" operator="greaterThan">
      <formula>99.8</formula>
    </cfRule>
    <cfRule type="cellIs" dxfId="499" priority="4" operator="greaterThan">
      <formula>100.1</formula>
    </cfRule>
  </conditionalFormatting>
  <conditionalFormatting sqref="XX287:YA287">
    <cfRule type="cellIs" dxfId="498" priority="3" operator="lessThan">
      <formula>99.8</formula>
    </cfRule>
    <cfRule type="cellIs" dxfId="497" priority="2" operator="greaterThan">
      <formula>99.8</formula>
    </cfRule>
    <cfRule type="cellIs" dxfId="496" priority="1" operator="greaterThan">
      <formula>100.1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topLeftCell="A2" zoomScale="62" zoomScaleNormal="80" workbookViewId="0">
      <selection activeCell="B45" sqref="B45:O48"/>
    </sheetView>
  </sheetViews>
  <sheetFormatPr baseColWidth="10" defaultColWidth="11.42578125" defaultRowHeight="15" x14ac:dyDescent="0.25"/>
  <cols>
    <col min="1" max="1" width="8.140625" customWidth="1"/>
    <col min="2" max="2" width="11.5703125" customWidth="1"/>
    <col min="4" max="4" width="3" customWidth="1"/>
    <col min="5" max="5" width="14.140625" bestFit="1" customWidth="1"/>
    <col min="6" max="6" width="13.42578125" bestFit="1" customWidth="1"/>
    <col min="7" max="7" width="12.42578125" bestFit="1" customWidth="1"/>
    <col min="8" max="8" width="16.140625" bestFit="1" customWidth="1"/>
    <col min="9" max="9" width="12.5703125" bestFit="1" customWidth="1"/>
    <col min="10" max="10" width="12.140625" bestFit="1" customWidth="1"/>
    <col min="11" max="11" width="13.85546875" bestFit="1" customWidth="1"/>
    <col min="12" max="12" width="16.42578125" bestFit="1" customWidth="1"/>
    <col min="13" max="13" width="14.42578125" bestFit="1" customWidth="1"/>
    <col min="14" max="14" width="16.140625" bestFit="1" customWidth="1"/>
    <col min="15" max="15" width="15.5703125" bestFit="1" customWidth="1"/>
    <col min="16" max="16" width="12.85546875" customWidth="1"/>
  </cols>
  <sheetData>
    <row r="2" spans="2:17" ht="21" x14ac:dyDescent="0.35">
      <c r="B2" s="21" t="s">
        <v>442</v>
      </c>
      <c r="C2" s="22" t="str">
        <f>VLOOKUP(Enlaces!C1,Enlaces!B2:C5,2,0)</f>
        <v>T.España</v>
      </c>
      <c r="H2" s="33" t="s">
        <v>443</v>
      </c>
    </row>
    <row r="4" spans="2:17" x14ac:dyDescent="0.25">
      <c r="B4" s="19" t="s">
        <v>444</v>
      </c>
    </row>
    <row r="5" spans="2:17" ht="15.75" hidden="1" thickBot="1" x14ac:dyDescent="0.3">
      <c r="E5" s="31" t="str">
        <f t="shared" ref="E5:P5" si="0">E9&amp;$C$2</f>
        <v xml:space="preserve"> MARZO 24T.España</v>
      </c>
      <c r="F5" s="31" t="str">
        <f t="shared" si="0"/>
        <v xml:space="preserve"> ABRIL 24T.España</v>
      </c>
      <c r="G5" s="31" t="str">
        <f t="shared" si="0"/>
        <v xml:space="preserve"> MAYO 24T.España</v>
      </c>
      <c r="H5" s="31" t="str">
        <f t="shared" si="0"/>
        <v xml:space="preserve"> JUNIO 24T.España</v>
      </c>
      <c r="I5" s="31" t="str">
        <f t="shared" si="0"/>
        <v xml:space="preserve"> JULIO 24T.España</v>
      </c>
      <c r="J5" s="31" t="str">
        <f t="shared" si="0"/>
        <v xml:space="preserve"> AGOSTO 24T.España</v>
      </c>
      <c r="K5" s="31" t="str">
        <f t="shared" si="0"/>
        <v xml:space="preserve"> SEPTIEMBRE 24T.España</v>
      </c>
      <c r="L5" s="31" t="str">
        <f t="shared" si="0"/>
        <v xml:space="preserve"> OCTUBRE 24T.España</v>
      </c>
      <c r="M5" s="31" t="str">
        <f t="shared" si="0"/>
        <v xml:space="preserve"> NOVIEMBRE 24T.España</v>
      </c>
      <c r="N5" s="31" t="str">
        <f t="shared" si="0"/>
        <v xml:space="preserve"> DICIEMBRE 24T.España</v>
      </c>
      <c r="O5" s="31" t="str">
        <f t="shared" si="0"/>
        <v xml:space="preserve"> ENERO 25T.España</v>
      </c>
      <c r="P5" s="31" t="str">
        <f t="shared" si="0"/>
        <v xml:space="preserve"> FEBRERO 25T.España</v>
      </c>
      <c r="Q5" s="31"/>
    </row>
    <row r="6" spans="2:17" ht="15.75" thickBot="1" x14ac:dyDescent="0.3">
      <c r="E6" s="31"/>
      <c r="F6" s="31"/>
      <c r="G6" s="31"/>
      <c r="H6" s="31"/>
      <c r="I6" s="31"/>
      <c r="J6" s="31"/>
      <c r="K6" s="31"/>
      <c r="L6" s="31"/>
      <c r="M6" s="31"/>
      <c r="N6" s="31"/>
      <c r="O6" s="31"/>
      <c r="P6" s="31"/>
      <c r="Q6" s="31"/>
    </row>
    <row r="7" spans="2:17" ht="15.75" thickBot="1" x14ac:dyDescent="0.3">
      <c r="B7" s="8" t="s">
        <v>445</v>
      </c>
      <c r="C7" s="7">
        <v>0.25</v>
      </c>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Oliva'!$A$260:$ACR$260,,MAX(IF('Aceite de Oliva'!$A$260:$ACR$260&lt;&gt;"",COLUMN('Aceite de Oliva'!$A$260:$ACR$260)))-(7*E8))</f>
        <v xml:space="preserve"> MARZO 24</v>
      </c>
      <c r="F9" t="str">
        <f t="array" ref="F9">INDEX('Aceite de Oliva'!$A$260:$ACR$260,,MAX(IF('Aceite de Oliva'!$A$260:$ACR$260&lt;&gt;"",COLUMN('Aceite de Oliva'!$A$260:$ACR$260)))-(7*F8))</f>
        <v xml:space="preserve"> ABRIL 24</v>
      </c>
      <c r="G9" t="str">
        <f t="array" ref="G9">INDEX('Aceite de Oliva'!$A$260:$ACR$260,,MAX(IF('Aceite de Oliva'!$A$260:$ACR$260&lt;&gt;"",COLUMN('Aceite de Oliva'!$A$260:$ACR$260)))-(7*G8))</f>
        <v xml:space="preserve"> MAYO 24</v>
      </c>
      <c r="H9" t="str">
        <f t="array" ref="H9">INDEX('Aceite de Oliva'!$A$260:$ACR$260,,MAX(IF('Aceite de Oliva'!$A$260:$ACR$260&lt;&gt;"",COLUMN('Aceite de Oliva'!$A$260:$ACR$260)))-(7*H8))</f>
        <v xml:space="preserve"> JUNIO 24</v>
      </c>
      <c r="I9" t="str">
        <f t="array" ref="I9">INDEX('Aceite de Oliva'!$A$260:$ACR$260,,MAX(IF('Aceite de Oliva'!$A$260:$ACR$260&lt;&gt;"",COLUMN('Aceite de Oliva'!$A$260:$ACR$260)))-(7*I8))</f>
        <v xml:space="preserve"> JULIO 24</v>
      </c>
      <c r="J9" t="str">
        <f t="array" ref="J9">INDEX('Aceite de Oliva'!$A$260:$ACR$260,,MAX(IF('Aceite de Oliva'!$A$260:$ACR$260&lt;&gt;"",COLUMN('Aceite de Oliva'!$A$260:$ACR$260)))-(7*J8))</f>
        <v xml:space="preserve"> AGOSTO 24</v>
      </c>
      <c r="K9" t="str">
        <f t="array" ref="K9">INDEX('Aceite de Oliva'!$A$260:$ACR$260,,MAX(IF('Aceite de Oliva'!$A$260:$ACR$260&lt;&gt;"",COLUMN('Aceite de Oliva'!$A$260:$ACR$260)))-(7*K8))</f>
        <v xml:space="preserve"> SEPTIEMBRE 24</v>
      </c>
      <c r="L9" t="str">
        <f t="array" ref="L9">INDEX('Aceite de Oliva'!$A$260:$ACR$260,,MAX(IF('Aceite de Oliva'!$A$260:$ACR$260&lt;&gt;"",COLUMN('Aceite de Oliva'!$A$260:$ACR$260)))-(7*L8))</f>
        <v xml:space="preserve"> OCTUBRE 24</v>
      </c>
      <c r="M9" t="str">
        <f t="array" ref="M9">INDEX('Aceite de Oliva'!$A$260:$ACR$260,,MAX(IF('Aceite de Oliva'!$A$260:$ACR$260&lt;&gt;"",COLUMN('Aceite de Oliva'!$A$260:$ACR$260)))-(7*M8))</f>
        <v xml:space="preserve"> NOVIEMBRE 24</v>
      </c>
      <c r="N9" t="str">
        <f t="array" ref="N9">INDEX('Aceite de Oliva'!$A$260:$ACR$260,,MAX(IF('Aceite de Oliva'!$A$260:$ACR$260&lt;&gt;"",COLUMN('Aceite de Oliva'!$A$260:$ACR$260)))-(7*N8))</f>
        <v xml:space="preserve"> DICIEMBRE 24</v>
      </c>
      <c r="O9" t="str">
        <f t="array" ref="O9">INDEX('Aceite de Oliva'!$A$260:$ACR$260,,MAX(IF('Aceite de Oliva'!$A$260:$ACR$260&lt;&gt;"",COLUMN('Aceite de Oliva'!$A$260:$ACR$260)))-(7*O8))</f>
        <v xml:space="preserve"> ENERO 25</v>
      </c>
      <c r="P9" t="str">
        <f t="array" ref="P9">INDEX('Aceite de Oliva'!$A$260:$ACR$260,,MAX(IF('Aceite de Oliva'!$A$260:$ACR$260&lt;&gt;"",COLUMN('Aceite de Oliva'!$A$260:$ACR$260))))</f>
        <v xml:space="preserve"> FEBRERO 25</v>
      </c>
    </row>
    <row r="10" spans="2:17" x14ac:dyDescent="0.25">
      <c r="B10" s="10"/>
      <c r="C10" s="18">
        <v>5</v>
      </c>
      <c r="E10" s="32">
        <f>INDEX('Aceite de Oliva'!$A$259:$ACR$285,MATCH($B10,'Aceite de Oliva'!$A$259:$A$285,0),MATCH(E$5,'Aceite de Oliva'!$A$259:$ACR$259,0))</f>
        <v>4.990000000000002</v>
      </c>
      <c r="F10" s="32">
        <f>INDEX('Aceite de Oliva'!$A$259:$ACR$285,MATCH($B10,'Aceite de Oliva'!$A$259:$A$285,0),MATCH(F$5,'Aceite de Oliva'!$A$259:$ACR$259,0))</f>
        <v>3.4299999999999993</v>
      </c>
      <c r="G10" s="32">
        <f>INDEX('Aceite de Oliva'!$A$259:$ACR$285,MATCH($B10,'Aceite de Oliva'!$A$259:$A$285,0),MATCH(G$5,'Aceite de Oliva'!$A$259:$ACR$259,0))</f>
        <v>2.79</v>
      </c>
      <c r="H10" s="32">
        <f>INDEX('Aceite de Oliva'!$A$259:$ACR$285,MATCH($B10,'Aceite de Oliva'!$A$259:$A$285,0),MATCH(H$5,'Aceite de Oliva'!$A$259:$ACR$259,0))</f>
        <v>1.9400000000000002</v>
      </c>
      <c r="I10" s="32">
        <f>INDEX('Aceite de Oliva'!$A$259:$ACR$285,MATCH($B10,'Aceite de Oliva'!$A$259:$A$285,0),MATCH(I$5,'Aceite de Oliva'!$A$259:$ACR$259,0))</f>
        <v>1.7600000000000002</v>
      </c>
      <c r="J10" s="32">
        <f>INDEX('Aceite de Oliva'!$A$259:$ACR$285,MATCH($B10,'Aceite de Oliva'!$A$259:$A$285,0),MATCH(J$5,'Aceite de Oliva'!$A$259:$ACR$259,0))</f>
        <v>2.39</v>
      </c>
      <c r="K10" s="32">
        <f>INDEX('Aceite de Oliva'!$A$259:$ACR$285,MATCH($B10,'Aceite de Oliva'!$A$259:$A$285,0),MATCH(K$5,'Aceite de Oliva'!$A$259:$ACR$259,0))</f>
        <v>2.3899999999999997</v>
      </c>
      <c r="L10" s="32">
        <f>INDEX('Aceite de Oliva'!$A$259:$ACR$285,MATCH($B10,'Aceite de Oliva'!$A$259:$A$285,0),MATCH(L$5,'Aceite de Oliva'!$A$259:$ACR$259,0))</f>
        <v>2.4</v>
      </c>
      <c r="M10" s="32">
        <f>INDEX('Aceite de Oliva'!$A$259:$ACR$285,MATCH($B10,'Aceite de Oliva'!$A$259:$A$285,0),MATCH(M$5,'Aceite de Oliva'!$A$259:$ACR$259,0))</f>
        <v>1.87</v>
      </c>
      <c r="N10" s="32">
        <f>INDEX('Aceite de Oliva'!$A$259:$ACR$285,MATCH($B10,'Aceite de Oliva'!$A$259:$A$285,0),MATCH(N$5,'Aceite de Oliva'!$A$259:$ACR$259,0))</f>
        <v>2.64</v>
      </c>
      <c r="O10" s="32">
        <f>INDEX('Aceite de Oliva'!$A$259:$ACR$285,MATCH($B10,'Aceite de Oliva'!$A$259:$A$285,0),MATCH(O$5,'Aceite de Oliva'!$A$259:$ACR$259,0))</f>
        <v>17.059999999999999</v>
      </c>
      <c r="P10" s="32">
        <f>INDEX('Aceite de Oliva'!$A$259:$ACR$285,MATCH($B10,'Aceite de Oliva'!$A$259:$A$285,0),MATCH(P$5,'Aceite de Oliva'!$A$259:$ACR$259,0))</f>
        <v>71.260000000000005</v>
      </c>
    </row>
    <row r="11" spans="2:17" x14ac:dyDescent="0.25">
      <c r="B11" s="11">
        <f t="shared" ref="B11:B33" si="1">C10</f>
        <v>5</v>
      </c>
      <c r="C11" s="12">
        <f t="shared" ref="C11:C32" si="2">ROUND(B11+$C$7,2)</f>
        <v>5.25</v>
      </c>
      <c r="E11" s="32">
        <f>INDEX('Aceite de Oliva'!$A$259:$ACR$285,MATCH($B11,'Aceite de Oliva'!$A$259:$A$285,0),MATCH(E$5,'Aceite de Oliva'!$A$259:$ACR$259,0))</f>
        <v>1.43</v>
      </c>
      <c r="F11" s="32">
        <f>INDEX('Aceite de Oliva'!$A$259:$ACR$285,MATCH($B11,'Aceite de Oliva'!$A$259:$A$285,0),MATCH(F$5,'Aceite de Oliva'!$A$259:$ACR$259,0))</f>
        <v>1.04</v>
      </c>
      <c r="G11" s="32">
        <f>INDEX('Aceite de Oliva'!$A$259:$ACR$285,MATCH($B11,'Aceite de Oliva'!$A$259:$A$285,0),MATCH(G$5,'Aceite de Oliva'!$A$259:$ACR$259,0))</f>
        <v>1.46</v>
      </c>
      <c r="H11" s="32">
        <f>INDEX('Aceite de Oliva'!$A$259:$ACR$285,MATCH($B11,'Aceite de Oliva'!$A$259:$A$285,0),MATCH(H$5,'Aceite de Oliva'!$A$259:$ACR$259,0))</f>
        <v>0.94000000000000006</v>
      </c>
      <c r="I11" s="32">
        <f>INDEX('Aceite de Oliva'!$A$259:$ACR$285,MATCH($B11,'Aceite de Oliva'!$A$259:$A$285,0),MATCH(I$5,'Aceite de Oliva'!$A$259:$ACR$259,0))</f>
        <v>1.1299999999999999</v>
      </c>
      <c r="J11" s="32">
        <f>INDEX('Aceite de Oliva'!$A$259:$ACR$285,MATCH($B11,'Aceite de Oliva'!$A$259:$A$285,0),MATCH(J$5,'Aceite de Oliva'!$A$259:$ACR$259,0))</f>
        <v>0.53</v>
      </c>
      <c r="K11" s="32">
        <f>INDEX('Aceite de Oliva'!$A$259:$ACR$285,MATCH($B11,'Aceite de Oliva'!$A$259:$A$285,0),MATCH(K$5,'Aceite de Oliva'!$A$259:$ACR$259,0))</f>
        <v>0.6</v>
      </c>
      <c r="L11" s="32">
        <f>INDEX('Aceite de Oliva'!$A$259:$ACR$285,MATCH($B11,'Aceite de Oliva'!$A$259:$A$285,0),MATCH(L$5,'Aceite de Oliva'!$A$259:$ACR$259,0))</f>
        <v>3.6</v>
      </c>
      <c r="M11" s="32">
        <f>INDEX('Aceite de Oliva'!$A$259:$ACR$285,MATCH($B11,'Aceite de Oliva'!$A$259:$A$285,0),MATCH(M$5,'Aceite de Oliva'!$A$259:$ACR$259,0))</f>
        <v>0.93</v>
      </c>
      <c r="N11" s="32">
        <f>INDEX('Aceite de Oliva'!$A$259:$ACR$285,MATCH($B11,'Aceite de Oliva'!$A$259:$A$285,0),MATCH(N$5,'Aceite de Oliva'!$A$259:$ACR$259,0))</f>
        <v>0.19</v>
      </c>
      <c r="O11" s="32">
        <f>INDEX('Aceite de Oliva'!$A$259:$ACR$285,MATCH($B11,'Aceite de Oliva'!$A$259:$A$285,0),MATCH(O$5,'Aceite de Oliva'!$A$259:$ACR$259,0))</f>
        <v>32.24</v>
      </c>
      <c r="P11" s="32">
        <f>INDEX('Aceite de Oliva'!$A$259:$ACR$285,MATCH($B11,'Aceite de Oliva'!$A$259:$A$285,0),MATCH(P$5,'Aceite de Oliva'!$A$259:$ACR$259,0))</f>
        <v>6.9</v>
      </c>
    </row>
    <row r="12" spans="2:17" x14ac:dyDescent="0.25">
      <c r="B12" s="11">
        <f t="shared" si="1"/>
        <v>5.25</v>
      </c>
      <c r="C12" s="12">
        <f t="shared" si="2"/>
        <v>5.5</v>
      </c>
      <c r="E12" s="32">
        <f>INDEX('Aceite de Oliva'!$A$259:$ACR$285,MATCH($B12,'Aceite de Oliva'!$A$259:$A$285,0),MATCH(E$5,'Aceite de Oliva'!$A$259:$ACR$259,0))</f>
        <v>0.44</v>
      </c>
      <c r="F12" s="32">
        <f>INDEX('Aceite de Oliva'!$A$259:$ACR$285,MATCH($B12,'Aceite de Oliva'!$A$259:$A$285,0),MATCH(F$5,'Aceite de Oliva'!$A$259:$ACR$259,0))</f>
        <v>0.57000000000000006</v>
      </c>
      <c r="G12" s="32">
        <f>INDEX('Aceite de Oliva'!$A$259:$ACR$285,MATCH($B12,'Aceite de Oliva'!$A$259:$A$285,0),MATCH(G$5,'Aceite de Oliva'!$A$259:$ACR$259,0))</f>
        <v>0.4</v>
      </c>
      <c r="H12" s="32">
        <f>INDEX('Aceite de Oliva'!$A$259:$ACR$285,MATCH($B12,'Aceite de Oliva'!$A$259:$A$285,0),MATCH(H$5,'Aceite de Oliva'!$A$259:$ACR$259,0))</f>
        <v>0.36</v>
      </c>
      <c r="I12" s="32">
        <f>INDEX('Aceite de Oliva'!$A$259:$ACR$285,MATCH($B12,'Aceite de Oliva'!$A$259:$A$285,0),MATCH(I$5,'Aceite de Oliva'!$A$259:$ACR$259,0))</f>
        <v>0.63</v>
      </c>
      <c r="J12" s="32">
        <f>INDEX('Aceite de Oliva'!$A$259:$ACR$285,MATCH($B12,'Aceite de Oliva'!$A$259:$A$285,0),MATCH(J$5,'Aceite de Oliva'!$A$259:$ACR$259,0))</f>
        <v>0.03</v>
      </c>
      <c r="K12" s="32">
        <f>INDEX('Aceite de Oliva'!$A$259:$ACR$285,MATCH($B12,'Aceite de Oliva'!$A$259:$A$285,0),MATCH(K$5,'Aceite de Oliva'!$A$259:$ACR$259,0))</f>
        <v>0.55000000000000004</v>
      </c>
      <c r="L12" s="32">
        <f>INDEX('Aceite de Oliva'!$A$259:$ACR$285,MATCH($B12,'Aceite de Oliva'!$A$259:$A$285,0),MATCH(L$5,'Aceite de Oliva'!$A$259:$ACR$259,0))</f>
        <v>0.71</v>
      </c>
      <c r="M12" s="32">
        <f>INDEX('Aceite de Oliva'!$A$259:$ACR$285,MATCH($B12,'Aceite de Oliva'!$A$259:$A$285,0),MATCH(M$5,'Aceite de Oliva'!$A$259:$ACR$259,0))</f>
        <v>0.3</v>
      </c>
      <c r="N12" s="32">
        <f>INDEX('Aceite de Oliva'!$A$259:$ACR$285,MATCH($B12,'Aceite de Oliva'!$A$259:$A$285,0),MATCH(N$5,'Aceite de Oliva'!$A$259:$ACR$259,0))</f>
        <v>1.3699999999999999</v>
      </c>
      <c r="O12" s="32">
        <f>INDEX('Aceite de Oliva'!$A$259:$ACR$285,MATCH($B12,'Aceite de Oliva'!$A$259:$A$285,0),MATCH(O$5,'Aceite de Oliva'!$A$259:$ACR$259,0))</f>
        <v>6.3699999999999992</v>
      </c>
      <c r="P12" s="32">
        <f>INDEX('Aceite de Oliva'!$A$259:$ACR$285,MATCH($B12,'Aceite de Oliva'!$A$259:$A$285,0),MATCH(P$5,'Aceite de Oliva'!$A$259:$ACR$259,0))</f>
        <v>3.27</v>
      </c>
    </row>
    <row r="13" spans="2:17" x14ac:dyDescent="0.25">
      <c r="B13" s="14">
        <f t="shared" si="1"/>
        <v>5.5</v>
      </c>
      <c r="C13" s="12">
        <f t="shared" si="2"/>
        <v>5.75</v>
      </c>
      <c r="E13" s="32">
        <f>INDEX('Aceite de Oliva'!$A$259:$ACR$285,MATCH($B13,'Aceite de Oliva'!$A$259:$A$285,0),MATCH(E$5,'Aceite de Oliva'!$A$259:$ACR$259,0))</f>
        <v>0.36</v>
      </c>
      <c r="F13" s="32">
        <f>INDEX('Aceite de Oliva'!$A$259:$ACR$285,MATCH($B13,'Aceite de Oliva'!$A$259:$A$285,0),MATCH(F$5,'Aceite de Oliva'!$A$259:$ACR$259,0))</f>
        <v>0.66</v>
      </c>
      <c r="G13" s="32">
        <f>INDEX('Aceite de Oliva'!$A$259:$ACR$285,MATCH($B13,'Aceite de Oliva'!$A$259:$A$285,0),MATCH(G$5,'Aceite de Oliva'!$A$259:$ACR$259,0))</f>
        <v>0.33999999999999997</v>
      </c>
      <c r="H13" s="32">
        <f>INDEX('Aceite de Oliva'!$A$259:$ACR$285,MATCH($B13,'Aceite de Oliva'!$A$259:$A$285,0),MATCH(H$5,'Aceite de Oliva'!$A$259:$ACR$259,0))</f>
        <v>0.31</v>
      </c>
      <c r="I13" s="32">
        <f>INDEX('Aceite de Oliva'!$A$259:$ACR$285,MATCH($B13,'Aceite de Oliva'!$A$259:$A$285,0),MATCH(I$5,'Aceite de Oliva'!$A$259:$ACR$259,0))</f>
        <v>0.55000000000000004</v>
      </c>
      <c r="J13" s="32">
        <f>INDEX('Aceite de Oliva'!$A$259:$ACR$285,MATCH($B13,'Aceite de Oliva'!$A$259:$A$285,0),MATCH(J$5,'Aceite de Oliva'!$A$259:$ACR$259,0))</f>
        <v>0.33</v>
      </c>
      <c r="K13" s="32">
        <f>INDEX('Aceite de Oliva'!$A$259:$ACR$285,MATCH($B13,'Aceite de Oliva'!$A$259:$A$285,0),MATCH(K$5,'Aceite de Oliva'!$A$259:$ACR$259,0))</f>
        <v>0.56000000000000005</v>
      </c>
      <c r="L13" s="32">
        <f>INDEX('Aceite de Oliva'!$A$259:$ACR$285,MATCH($B13,'Aceite de Oliva'!$A$259:$A$285,0),MATCH(L$5,'Aceite de Oliva'!$A$259:$ACR$259,0))</f>
        <v>0.09</v>
      </c>
      <c r="M13" s="32">
        <f>INDEX('Aceite de Oliva'!$A$259:$ACR$285,MATCH($B13,'Aceite de Oliva'!$A$259:$A$285,0),MATCH(M$5,'Aceite de Oliva'!$A$259:$ACR$259,0))</f>
        <v>2.0799999999999996</v>
      </c>
      <c r="N13" s="32">
        <f>INDEX('Aceite de Oliva'!$A$259:$ACR$285,MATCH($B13,'Aceite de Oliva'!$A$259:$A$285,0),MATCH(N$5,'Aceite de Oliva'!$A$259:$ACR$259,0))</f>
        <v>11.98</v>
      </c>
      <c r="O13" s="32">
        <f>INDEX('Aceite de Oliva'!$A$259:$ACR$285,MATCH($B13,'Aceite de Oliva'!$A$259:$A$285,0),MATCH(O$5,'Aceite de Oliva'!$A$259:$ACR$259,0))</f>
        <v>5.24</v>
      </c>
      <c r="P13" s="32">
        <f>INDEX('Aceite de Oliva'!$A$259:$ACR$285,MATCH($B13,'Aceite de Oliva'!$A$259:$A$285,0),MATCH(P$5,'Aceite de Oliva'!$A$259:$ACR$259,0))</f>
        <v>1.3199999999999998</v>
      </c>
    </row>
    <row r="14" spans="2:17" x14ac:dyDescent="0.25">
      <c r="B14" s="11">
        <f t="shared" si="1"/>
        <v>5.75</v>
      </c>
      <c r="C14" s="12">
        <f t="shared" si="2"/>
        <v>6</v>
      </c>
      <c r="E14" s="32">
        <f>INDEX('Aceite de Oliva'!$A$259:$ACR$285,MATCH($B14,'Aceite de Oliva'!$A$259:$A$285,0),MATCH(E$5,'Aceite de Oliva'!$A$259:$ACR$259,0))</f>
        <v>1.1299999999999999</v>
      </c>
      <c r="F14" s="32">
        <f>INDEX('Aceite de Oliva'!$A$259:$ACR$285,MATCH($B14,'Aceite de Oliva'!$A$259:$A$285,0),MATCH(F$5,'Aceite de Oliva'!$A$259:$ACR$259,0))</f>
        <v>0.83</v>
      </c>
      <c r="G14" s="32">
        <f>INDEX('Aceite de Oliva'!$A$259:$ACR$285,MATCH($B14,'Aceite de Oliva'!$A$259:$A$285,0),MATCH(G$5,'Aceite de Oliva'!$A$259:$ACR$259,0))</f>
        <v>0.45</v>
      </c>
      <c r="H14" s="32">
        <f>INDEX('Aceite de Oliva'!$A$259:$ACR$285,MATCH($B14,'Aceite de Oliva'!$A$259:$A$285,0),MATCH(H$5,'Aceite de Oliva'!$A$259:$ACR$259,0))</f>
        <v>1.49</v>
      </c>
      <c r="I14" s="32">
        <f>INDEX('Aceite de Oliva'!$A$259:$ACR$285,MATCH($B14,'Aceite de Oliva'!$A$259:$A$285,0),MATCH(I$5,'Aceite de Oliva'!$A$259:$ACR$259,0))</f>
        <v>0.53</v>
      </c>
      <c r="J14" s="32">
        <f>INDEX('Aceite de Oliva'!$A$259:$ACR$285,MATCH($B14,'Aceite de Oliva'!$A$259:$A$285,0),MATCH(J$5,'Aceite de Oliva'!$A$259:$ACR$259,0))</f>
        <v>1.25</v>
      </c>
      <c r="K14" s="32">
        <f>INDEX('Aceite de Oliva'!$A$259:$ACR$285,MATCH($B14,'Aceite de Oliva'!$A$259:$A$285,0),MATCH(K$5,'Aceite de Oliva'!$A$259:$ACR$259,0))</f>
        <v>0.32</v>
      </c>
      <c r="L14" s="32">
        <f>INDEX('Aceite de Oliva'!$A$259:$ACR$285,MATCH($B14,'Aceite de Oliva'!$A$259:$A$285,0),MATCH(L$5,'Aceite de Oliva'!$A$259:$ACR$259,0))</f>
        <v>0.79</v>
      </c>
      <c r="M14" s="32">
        <f>INDEX('Aceite de Oliva'!$A$259:$ACR$285,MATCH($B14,'Aceite de Oliva'!$A$259:$A$285,0),MATCH(M$5,'Aceite de Oliva'!$A$259:$ACR$259,0))</f>
        <v>14.45</v>
      </c>
      <c r="N14" s="32">
        <f>INDEX('Aceite de Oliva'!$A$259:$ACR$285,MATCH($B14,'Aceite de Oliva'!$A$259:$A$285,0),MATCH(N$5,'Aceite de Oliva'!$A$259:$ACR$259,0))</f>
        <v>57.11</v>
      </c>
      <c r="O14" s="32">
        <f>INDEX('Aceite de Oliva'!$A$259:$ACR$285,MATCH($B14,'Aceite de Oliva'!$A$259:$A$285,0),MATCH(O$5,'Aceite de Oliva'!$A$259:$ACR$259,0))</f>
        <v>21.93</v>
      </c>
      <c r="P14" s="32">
        <f>INDEX('Aceite de Oliva'!$A$259:$ACR$285,MATCH($B14,'Aceite de Oliva'!$A$259:$A$285,0),MATCH(P$5,'Aceite de Oliva'!$A$259:$ACR$259,0))</f>
        <v>2.29</v>
      </c>
    </row>
    <row r="15" spans="2:17" x14ac:dyDescent="0.25">
      <c r="B15" s="11">
        <f t="shared" si="1"/>
        <v>6</v>
      </c>
      <c r="C15" s="12">
        <f t="shared" si="2"/>
        <v>6.25</v>
      </c>
      <c r="E15" s="32">
        <f>INDEX('Aceite de Oliva'!$A$259:$ACR$285,MATCH($B15,'Aceite de Oliva'!$A$259:$A$285,0),MATCH(E$5,'Aceite de Oliva'!$A$259:$ACR$259,0))</f>
        <v>0.62</v>
      </c>
      <c r="F15" s="32">
        <f>INDEX('Aceite de Oliva'!$A$259:$ACR$285,MATCH($B15,'Aceite de Oliva'!$A$259:$A$285,0),MATCH(F$5,'Aceite de Oliva'!$A$259:$ACR$259,0))</f>
        <v>1.42</v>
      </c>
      <c r="G15" s="32">
        <f>INDEX('Aceite de Oliva'!$A$259:$ACR$285,MATCH($B15,'Aceite de Oliva'!$A$259:$A$285,0),MATCH(G$5,'Aceite de Oliva'!$A$259:$ACR$259,0))</f>
        <v>0.63000000000000012</v>
      </c>
      <c r="H15" s="32">
        <f>INDEX('Aceite de Oliva'!$A$259:$ACR$285,MATCH($B15,'Aceite de Oliva'!$A$259:$A$285,0),MATCH(H$5,'Aceite de Oliva'!$A$259:$ACR$259,0))</f>
        <v>0.32</v>
      </c>
      <c r="I15" s="32">
        <f>INDEX('Aceite de Oliva'!$A$259:$ACR$285,MATCH($B15,'Aceite de Oliva'!$A$259:$A$285,0),MATCH(I$5,'Aceite de Oliva'!$A$259:$ACR$259,0))</f>
        <v>0.43999999999999995</v>
      </c>
      <c r="J15" s="32">
        <f>INDEX('Aceite de Oliva'!$A$259:$ACR$285,MATCH($B15,'Aceite de Oliva'!$A$259:$A$285,0),MATCH(J$5,'Aceite de Oliva'!$A$259:$ACR$259,0))</f>
        <v>0.34</v>
      </c>
      <c r="K15" s="32">
        <f>INDEX('Aceite de Oliva'!$A$259:$ACR$285,MATCH($B15,'Aceite de Oliva'!$A$259:$A$285,0),MATCH(K$5,'Aceite de Oliva'!$A$259:$ACR$259,0))</f>
        <v>0.61</v>
      </c>
      <c r="L15" s="32">
        <f>INDEX('Aceite de Oliva'!$A$259:$ACR$285,MATCH($B15,'Aceite de Oliva'!$A$259:$A$285,0),MATCH(L$5,'Aceite de Oliva'!$A$259:$ACR$259,0))</f>
        <v>0.23</v>
      </c>
      <c r="M15" s="32">
        <f>INDEX('Aceite de Oliva'!$A$259:$ACR$285,MATCH($B15,'Aceite de Oliva'!$A$259:$A$285,0),MATCH(M$5,'Aceite de Oliva'!$A$259:$ACR$259,0))</f>
        <v>1.1300000000000001</v>
      </c>
      <c r="N15" s="32">
        <f>INDEX('Aceite de Oliva'!$A$259:$ACR$285,MATCH($B15,'Aceite de Oliva'!$A$259:$A$285,0),MATCH(N$5,'Aceite de Oliva'!$A$259:$ACR$259,0))</f>
        <v>2.2999999999999998</v>
      </c>
      <c r="O15" s="32">
        <f>INDEX('Aceite de Oliva'!$A$259:$ACR$285,MATCH($B15,'Aceite de Oliva'!$A$259:$A$285,0),MATCH(O$5,'Aceite de Oliva'!$A$259:$ACR$259,0))</f>
        <v>2</v>
      </c>
      <c r="P15" s="32">
        <f>INDEX('Aceite de Oliva'!$A$259:$ACR$285,MATCH($B15,'Aceite de Oliva'!$A$259:$A$285,0),MATCH(P$5,'Aceite de Oliva'!$A$259:$ACR$259,0))</f>
        <v>0.35</v>
      </c>
    </row>
    <row r="16" spans="2:17" x14ac:dyDescent="0.25">
      <c r="B16" s="11">
        <f t="shared" si="1"/>
        <v>6.25</v>
      </c>
      <c r="C16" s="12">
        <f t="shared" si="2"/>
        <v>6.5</v>
      </c>
      <c r="E16" s="32">
        <f>INDEX('Aceite de Oliva'!$A$259:$ACR$285,MATCH($B16,'Aceite de Oliva'!$A$259:$A$285,0),MATCH(E$5,'Aceite de Oliva'!$A$259:$ACR$259,0))</f>
        <v>1.1300000000000001</v>
      </c>
      <c r="F16" s="32">
        <f>INDEX('Aceite de Oliva'!$A$259:$ACR$285,MATCH($B16,'Aceite de Oliva'!$A$259:$A$285,0),MATCH(F$5,'Aceite de Oliva'!$A$259:$ACR$259,0))</f>
        <v>1.96</v>
      </c>
      <c r="G16" s="32">
        <f>INDEX('Aceite de Oliva'!$A$259:$ACR$285,MATCH($B16,'Aceite de Oliva'!$A$259:$A$285,0),MATCH(G$5,'Aceite de Oliva'!$A$259:$ACR$259,0))</f>
        <v>1.3199999999999998</v>
      </c>
      <c r="H16" s="32">
        <f>INDEX('Aceite de Oliva'!$A$259:$ACR$285,MATCH($B16,'Aceite de Oliva'!$A$259:$A$285,0),MATCH(H$5,'Aceite de Oliva'!$A$259:$ACR$259,0))</f>
        <v>0.73</v>
      </c>
      <c r="I16" s="32">
        <f>INDEX('Aceite de Oliva'!$A$259:$ACR$285,MATCH($B16,'Aceite de Oliva'!$A$259:$A$285,0),MATCH(I$5,'Aceite de Oliva'!$A$259:$ACR$259,0))</f>
        <v>0.92999999999999994</v>
      </c>
      <c r="J16" s="32">
        <f>INDEX('Aceite de Oliva'!$A$259:$ACR$285,MATCH($B16,'Aceite de Oliva'!$A$259:$A$285,0),MATCH(J$5,'Aceite de Oliva'!$A$259:$ACR$259,0))</f>
        <v>2.21</v>
      </c>
      <c r="K16" s="32">
        <f>INDEX('Aceite de Oliva'!$A$259:$ACR$285,MATCH($B16,'Aceite de Oliva'!$A$259:$A$285,0),MATCH(K$5,'Aceite de Oliva'!$A$259:$ACR$259,0))</f>
        <v>2.19</v>
      </c>
      <c r="L16" s="32">
        <f>INDEX('Aceite de Oliva'!$A$259:$ACR$285,MATCH($B16,'Aceite de Oliva'!$A$259:$A$285,0),MATCH(L$5,'Aceite de Oliva'!$A$259:$ACR$259,0))</f>
        <v>7.96</v>
      </c>
      <c r="M16" s="32">
        <f>INDEX('Aceite de Oliva'!$A$259:$ACR$285,MATCH($B16,'Aceite de Oliva'!$A$259:$A$285,0),MATCH(M$5,'Aceite de Oliva'!$A$259:$ACR$259,0))</f>
        <v>14.11</v>
      </c>
      <c r="N16" s="32">
        <f>INDEX('Aceite de Oliva'!$A$259:$ACR$285,MATCH($B16,'Aceite de Oliva'!$A$259:$A$285,0),MATCH(N$5,'Aceite de Oliva'!$A$259:$ACR$259,0))</f>
        <v>2.92</v>
      </c>
      <c r="O16" s="32">
        <f>INDEX('Aceite de Oliva'!$A$259:$ACR$285,MATCH($B16,'Aceite de Oliva'!$A$259:$A$285,0),MATCH(O$5,'Aceite de Oliva'!$A$259:$ACR$259,0))</f>
        <v>1.56</v>
      </c>
      <c r="P16" s="32">
        <f>INDEX('Aceite de Oliva'!$A$259:$ACR$285,MATCH($B16,'Aceite de Oliva'!$A$259:$A$285,0),MATCH(P$5,'Aceite de Oliva'!$A$259:$ACR$259,0))</f>
        <v>1.05</v>
      </c>
    </row>
    <row r="17" spans="2:16" x14ac:dyDescent="0.25">
      <c r="B17" s="11">
        <f t="shared" si="1"/>
        <v>6.5</v>
      </c>
      <c r="C17" s="12">
        <f t="shared" si="2"/>
        <v>6.75</v>
      </c>
      <c r="E17" s="32">
        <f>INDEX('Aceite de Oliva'!$A$259:$ACR$285,MATCH($B17,'Aceite de Oliva'!$A$259:$A$285,0),MATCH(E$5,'Aceite de Oliva'!$A$259:$ACR$259,0))</f>
        <v>0.86</v>
      </c>
      <c r="F17" s="32">
        <f>INDEX('Aceite de Oliva'!$A$259:$ACR$285,MATCH($B17,'Aceite de Oliva'!$A$259:$A$285,0),MATCH(F$5,'Aceite de Oliva'!$A$259:$ACR$259,0))</f>
        <v>0.53</v>
      </c>
      <c r="G17" s="32">
        <f>INDEX('Aceite de Oliva'!$A$259:$ACR$285,MATCH($B17,'Aceite de Oliva'!$A$259:$A$285,0),MATCH(G$5,'Aceite de Oliva'!$A$259:$ACR$259,0))</f>
        <v>0.82000000000000006</v>
      </c>
      <c r="H17" s="32">
        <f>INDEX('Aceite de Oliva'!$A$259:$ACR$285,MATCH($B17,'Aceite de Oliva'!$A$259:$A$285,0),MATCH(H$5,'Aceite de Oliva'!$A$259:$ACR$259,0))</f>
        <v>0.77</v>
      </c>
      <c r="I17" s="32">
        <f>INDEX('Aceite de Oliva'!$A$259:$ACR$285,MATCH($B17,'Aceite de Oliva'!$A$259:$A$285,0),MATCH(I$5,'Aceite de Oliva'!$A$259:$ACR$259,0))</f>
        <v>0.89999999999999991</v>
      </c>
      <c r="J17" s="32">
        <f>INDEX('Aceite de Oliva'!$A$259:$ACR$285,MATCH($B17,'Aceite de Oliva'!$A$259:$A$285,0),MATCH(J$5,'Aceite de Oliva'!$A$259:$ACR$259,0))</f>
        <v>5.55</v>
      </c>
      <c r="K17" s="32">
        <f>INDEX('Aceite de Oliva'!$A$259:$ACR$285,MATCH($B17,'Aceite de Oliva'!$A$259:$A$285,0),MATCH(K$5,'Aceite de Oliva'!$A$259:$ACR$259,0))</f>
        <v>11.35</v>
      </c>
      <c r="L17" s="32">
        <f>INDEX('Aceite de Oliva'!$A$259:$ACR$285,MATCH($B17,'Aceite de Oliva'!$A$259:$A$285,0),MATCH(L$5,'Aceite de Oliva'!$A$259:$ACR$259,0))</f>
        <v>7.2900000000000009</v>
      </c>
      <c r="M17" s="32">
        <f>INDEX('Aceite de Oliva'!$A$259:$ACR$285,MATCH($B17,'Aceite de Oliva'!$A$259:$A$285,0),MATCH(M$5,'Aceite de Oliva'!$A$259:$ACR$259,0))</f>
        <v>8.629999999999999</v>
      </c>
      <c r="N17" s="32">
        <f>INDEX('Aceite de Oliva'!$A$259:$ACR$285,MATCH($B17,'Aceite de Oliva'!$A$259:$A$285,0),MATCH(N$5,'Aceite de Oliva'!$A$259:$ACR$259,0))</f>
        <v>4.2699999999999996</v>
      </c>
      <c r="O17" s="32">
        <f>INDEX('Aceite de Oliva'!$A$259:$ACR$285,MATCH($B17,'Aceite de Oliva'!$A$259:$A$285,0),MATCH(O$5,'Aceite de Oliva'!$A$259:$ACR$259,0))</f>
        <v>0.73</v>
      </c>
      <c r="P17" s="32">
        <f>INDEX('Aceite de Oliva'!$A$259:$ACR$285,MATCH($B17,'Aceite de Oliva'!$A$259:$A$285,0),MATCH(P$5,'Aceite de Oliva'!$A$259:$ACR$259,0))</f>
        <v>0.91</v>
      </c>
    </row>
    <row r="18" spans="2:16" x14ac:dyDescent="0.25">
      <c r="B18" s="11">
        <f t="shared" si="1"/>
        <v>6.75</v>
      </c>
      <c r="C18" s="12">
        <f t="shared" si="2"/>
        <v>7</v>
      </c>
      <c r="E18" s="32">
        <f>INDEX('Aceite de Oliva'!$A$259:$ACR$285,MATCH($B18,'Aceite de Oliva'!$A$259:$A$285,0),MATCH(E$5,'Aceite de Oliva'!$A$259:$ACR$259,0))</f>
        <v>0.97000000000000008</v>
      </c>
      <c r="F18" s="32">
        <f>INDEX('Aceite de Oliva'!$A$259:$ACR$285,MATCH($B18,'Aceite de Oliva'!$A$259:$A$285,0),MATCH(F$5,'Aceite de Oliva'!$A$259:$ACR$259,0))</f>
        <v>2.86</v>
      </c>
      <c r="G18" s="32">
        <f>INDEX('Aceite de Oliva'!$A$259:$ACR$285,MATCH($B18,'Aceite de Oliva'!$A$259:$A$285,0),MATCH(G$5,'Aceite de Oliva'!$A$259:$ACR$259,0))</f>
        <v>5.26</v>
      </c>
      <c r="H18" s="32">
        <f>INDEX('Aceite de Oliva'!$A$259:$ACR$285,MATCH($B18,'Aceite de Oliva'!$A$259:$A$285,0),MATCH(H$5,'Aceite de Oliva'!$A$259:$ACR$259,0))</f>
        <v>4.5999999999999996</v>
      </c>
      <c r="I18" s="32">
        <f>INDEX('Aceite de Oliva'!$A$259:$ACR$285,MATCH($B18,'Aceite de Oliva'!$A$259:$A$285,0),MATCH(I$5,'Aceite de Oliva'!$A$259:$ACR$259,0))</f>
        <v>2.67</v>
      </c>
      <c r="J18" s="32">
        <f>INDEX('Aceite de Oliva'!$A$259:$ACR$285,MATCH($B18,'Aceite de Oliva'!$A$259:$A$285,0),MATCH(J$5,'Aceite de Oliva'!$A$259:$ACR$259,0))</f>
        <v>25.299999999999997</v>
      </c>
      <c r="K18" s="32">
        <f>INDEX('Aceite de Oliva'!$A$259:$ACR$285,MATCH($B18,'Aceite de Oliva'!$A$259:$A$285,0),MATCH(K$5,'Aceite de Oliva'!$A$259:$ACR$259,0))</f>
        <v>54.36</v>
      </c>
      <c r="L18" s="32">
        <f>INDEX('Aceite de Oliva'!$A$259:$ACR$285,MATCH($B18,'Aceite de Oliva'!$A$259:$A$285,0),MATCH(L$5,'Aceite de Oliva'!$A$259:$ACR$259,0))</f>
        <v>44.9</v>
      </c>
      <c r="M18" s="32">
        <f>INDEX('Aceite de Oliva'!$A$259:$ACR$285,MATCH($B18,'Aceite de Oliva'!$A$259:$A$285,0),MATCH(M$5,'Aceite de Oliva'!$A$259:$ACR$259,0))</f>
        <v>36.94</v>
      </c>
      <c r="N18" s="32">
        <f>INDEX('Aceite de Oliva'!$A$259:$ACR$285,MATCH($B18,'Aceite de Oliva'!$A$259:$A$285,0),MATCH(N$5,'Aceite de Oliva'!$A$259:$ACR$259,0))</f>
        <v>4.41</v>
      </c>
      <c r="O18" s="32">
        <f>INDEX('Aceite de Oliva'!$A$259:$ACR$285,MATCH($B18,'Aceite de Oliva'!$A$259:$A$285,0),MATCH(O$5,'Aceite de Oliva'!$A$259:$ACR$259,0))</f>
        <v>3.27</v>
      </c>
      <c r="P18" s="32">
        <f>INDEX('Aceite de Oliva'!$A$259:$ACR$285,MATCH($B18,'Aceite de Oliva'!$A$259:$A$285,0),MATCH(P$5,'Aceite de Oliva'!$A$259:$ACR$259,0))</f>
        <v>5.1100000000000003</v>
      </c>
    </row>
    <row r="19" spans="2:16" x14ac:dyDescent="0.25">
      <c r="B19" s="11">
        <f t="shared" si="1"/>
        <v>7</v>
      </c>
      <c r="C19" s="12">
        <f t="shared" si="2"/>
        <v>7.25</v>
      </c>
      <c r="E19" s="32">
        <f>INDEX('Aceite de Oliva'!$A$259:$ACR$285,MATCH($B19,'Aceite de Oliva'!$A$259:$A$285,0),MATCH(E$5,'Aceite de Oliva'!$A$259:$ACR$259,0))</f>
        <v>1.69</v>
      </c>
      <c r="F19" s="32">
        <f>INDEX('Aceite de Oliva'!$A$259:$ACR$285,MATCH($B19,'Aceite de Oliva'!$A$259:$A$285,0),MATCH(F$5,'Aceite de Oliva'!$A$259:$ACR$259,0))</f>
        <v>3.76</v>
      </c>
      <c r="G19" s="32">
        <f>INDEX('Aceite de Oliva'!$A$259:$ACR$285,MATCH($B19,'Aceite de Oliva'!$A$259:$A$285,0),MATCH(G$5,'Aceite de Oliva'!$A$259:$ACR$259,0))</f>
        <v>3.16</v>
      </c>
      <c r="H19" s="32">
        <f>INDEX('Aceite de Oliva'!$A$259:$ACR$285,MATCH($B19,'Aceite de Oliva'!$A$259:$A$285,0),MATCH(H$5,'Aceite de Oliva'!$A$259:$ACR$259,0))</f>
        <v>2.2999999999999998</v>
      </c>
      <c r="I19" s="32">
        <f>INDEX('Aceite de Oliva'!$A$259:$ACR$285,MATCH($B19,'Aceite de Oliva'!$A$259:$A$285,0),MATCH(I$5,'Aceite de Oliva'!$A$259:$ACR$259,0))</f>
        <v>3.9000000000000004</v>
      </c>
      <c r="J19" s="32">
        <f>INDEX('Aceite de Oliva'!$A$259:$ACR$285,MATCH($B19,'Aceite de Oliva'!$A$259:$A$285,0),MATCH(J$5,'Aceite de Oliva'!$A$259:$ACR$259,0))</f>
        <v>2.9400000000000004</v>
      </c>
      <c r="K19" s="32">
        <f>INDEX('Aceite de Oliva'!$A$259:$ACR$285,MATCH($B19,'Aceite de Oliva'!$A$259:$A$285,0),MATCH(K$5,'Aceite de Oliva'!$A$259:$ACR$259,0))</f>
        <v>4.28</v>
      </c>
      <c r="L19" s="32">
        <f>INDEX('Aceite de Oliva'!$A$259:$ACR$285,MATCH($B19,'Aceite de Oliva'!$A$259:$A$285,0),MATCH(L$5,'Aceite de Oliva'!$A$259:$ACR$259,0))</f>
        <v>13.650000000000002</v>
      </c>
      <c r="M19" s="32">
        <f>INDEX('Aceite de Oliva'!$A$259:$ACR$285,MATCH($B19,'Aceite de Oliva'!$A$259:$A$285,0),MATCH(M$5,'Aceite de Oliva'!$A$259:$ACR$259,0))</f>
        <v>1.6099999999999999</v>
      </c>
      <c r="N19" s="32">
        <f>INDEX('Aceite de Oliva'!$A$259:$ACR$285,MATCH($B19,'Aceite de Oliva'!$A$259:$A$285,0),MATCH(N$5,'Aceite de Oliva'!$A$259:$ACR$259,0))</f>
        <v>0.85</v>
      </c>
      <c r="O19" s="32">
        <f>INDEX('Aceite de Oliva'!$A$259:$ACR$285,MATCH($B19,'Aceite de Oliva'!$A$259:$A$285,0),MATCH(O$5,'Aceite de Oliva'!$A$259:$ACR$259,0))</f>
        <v>0.36</v>
      </c>
      <c r="P19" s="32">
        <f>INDEX('Aceite de Oliva'!$A$259:$ACR$285,MATCH($B19,'Aceite de Oliva'!$A$259:$A$285,0),MATCH(P$5,'Aceite de Oliva'!$A$259:$ACR$259,0))</f>
        <v>0.59</v>
      </c>
    </row>
    <row r="20" spans="2:16" x14ac:dyDescent="0.25">
      <c r="B20" s="11">
        <f t="shared" si="1"/>
        <v>7.25</v>
      </c>
      <c r="C20" s="12">
        <f t="shared" si="2"/>
        <v>7.5</v>
      </c>
      <c r="E20" s="32">
        <f>INDEX('Aceite de Oliva'!$A$259:$ACR$285,MATCH($B20,'Aceite de Oliva'!$A$259:$A$285,0),MATCH(E$5,'Aceite de Oliva'!$A$259:$ACR$259,0))</f>
        <v>1.2500000000000002</v>
      </c>
      <c r="F20" s="32">
        <f>INDEX('Aceite de Oliva'!$A$259:$ACR$285,MATCH($B20,'Aceite de Oliva'!$A$259:$A$285,0),MATCH(F$5,'Aceite de Oliva'!$A$259:$ACR$259,0))</f>
        <v>0.64</v>
      </c>
      <c r="G20" s="32">
        <f>INDEX('Aceite de Oliva'!$A$259:$ACR$285,MATCH($B20,'Aceite de Oliva'!$A$259:$A$285,0),MATCH(G$5,'Aceite de Oliva'!$A$259:$ACR$259,0))</f>
        <v>0.8600000000000001</v>
      </c>
      <c r="H20" s="32">
        <f>INDEX('Aceite de Oliva'!$A$259:$ACR$285,MATCH($B20,'Aceite de Oliva'!$A$259:$A$285,0),MATCH(H$5,'Aceite de Oliva'!$A$259:$ACR$259,0))</f>
        <v>0.86</v>
      </c>
      <c r="I20" s="32">
        <f>INDEX('Aceite de Oliva'!$A$259:$ACR$285,MATCH($B20,'Aceite de Oliva'!$A$259:$A$285,0),MATCH(I$5,'Aceite de Oliva'!$A$259:$ACR$259,0))</f>
        <v>3.91</v>
      </c>
      <c r="J20" s="32">
        <f>INDEX('Aceite de Oliva'!$A$259:$ACR$285,MATCH($B20,'Aceite de Oliva'!$A$259:$A$285,0),MATCH(J$5,'Aceite de Oliva'!$A$259:$ACR$259,0))</f>
        <v>5.7600000000000007</v>
      </c>
      <c r="K20" s="32">
        <f>INDEX('Aceite de Oliva'!$A$259:$ACR$285,MATCH($B20,'Aceite de Oliva'!$A$259:$A$285,0),MATCH(K$5,'Aceite de Oliva'!$A$259:$ACR$259,0))</f>
        <v>3.2900000000000005</v>
      </c>
      <c r="L20" s="32">
        <f>INDEX('Aceite de Oliva'!$A$259:$ACR$285,MATCH($B20,'Aceite de Oliva'!$A$259:$A$285,0),MATCH(L$5,'Aceite de Oliva'!$A$259:$ACR$259,0))</f>
        <v>1.69</v>
      </c>
      <c r="M20" s="32">
        <f>INDEX('Aceite de Oliva'!$A$259:$ACR$285,MATCH($B20,'Aceite de Oliva'!$A$259:$A$285,0),MATCH(M$5,'Aceite de Oliva'!$A$259:$ACR$259,0))</f>
        <v>1.05</v>
      </c>
      <c r="N20" s="32">
        <f>INDEX('Aceite de Oliva'!$A$259:$ACR$285,MATCH($B20,'Aceite de Oliva'!$A$259:$A$285,0),MATCH(N$5,'Aceite de Oliva'!$A$259:$ACR$259,0))</f>
        <v>1.5600000000000003</v>
      </c>
      <c r="O20" s="32">
        <f>INDEX('Aceite de Oliva'!$A$259:$ACR$285,MATCH($B20,'Aceite de Oliva'!$A$259:$A$285,0),MATCH(O$5,'Aceite de Oliva'!$A$259:$ACR$259,0))</f>
        <v>0.81</v>
      </c>
      <c r="P20" s="32">
        <f>INDEX('Aceite de Oliva'!$A$259:$ACR$285,MATCH($B20,'Aceite de Oliva'!$A$259:$A$285,0),MATCH(P$5,'Aceite de Oliva'!$A$259:$ACR$259,0))</f>
        <v>0.89</v>
      </c>
    </row>
    <row r="21" spans="2:16" x14ac:dyDescent="0.25">
      <c r="B21" s="11">
        <f t="shared" si="1"/>
        <v>7.5</v>
      </c>
      <c r="C21" s="12">
        <f t="shared" si="2"/>
        <v>7.75</v>
      </c>
      <c r="E21" s="32">
        <f>INDEX('Aceite de Oliva'!$A$259:$ACR$285,MATCH($B21,'Aceite de Oliva'!$A$259:$A$285,0),MATCH(E$5,'Aceite de Oliva'!$A$259:$ACR$259,0))</f>
        <v>0.74</v>
      </c>
      <c r="F21" s="32">
        <f>INDEX('Aceite de Oliva'!$A$259:$ACR$285,MATCH($B21,'Aceite de Oliva'!$A$259:$A$285,0),MATCH(F$5,'Aceite de Oliva'!$A$259:$ACR$259,0))</f>
        <v>0.98</v>
      </c>
      <c r="G21" s="32">
        <f>INDEX('Aceite de Oliva'!$A$259:$ACR$285,MATCH($B21,'Aceite de Oliva'!$A$259:$A$285,0),MATCH(G$5,'Aceite de Oliva'!$A$259:$ACR$259,0))</f>
        <v>1.69</v>
      </c>
      <c r="H21" s="32">
        <f>INDEX('Aceite de Oliva'!$A$259:$ACR$285,MATCH($B21,'Aceite de Oliva'!$A$259:$A$285,0),MATCH(H$5,'Aceite de Oliva'!$A$259:$ACR$259,0))</f>
        <v>4.13</v>
      </c>
      <c r="I21" s="32">
        <f>INDEX('Aceite de Oliva'!$A$259:$ACR$285,MATCH($B21,'Aceite de Oliva'!$A$259:$A$285,0),MATCH(I$5,'Aceite de Oliva'!$A$259:$ACR$259,0))</f>
        <v>52.14</v>
      </c>
      <c r="J21" s="32">
        <f>INDEX('Aceite de Oliva'!$A$259:$ACR$285,MATCH($B21,'Aceite de Oliva'!$A$259:$A$285,0),MATCH(J$5,'Aceite de Oliva'!$A$259:$ACR$259,0))</f>
        <v>33.39</v>
      </c>
      <c r="K21" s="32">
        <f>INDEX('Aceite de Oliva'!$A$259:$ACR$285,MATCH($B21,'Aceite de Oliva'!$A$259:$A$285,0),MATCH(K$5,'Aceite de Oliva'!$A$259:$ACR$259,0))</f>
        <v>3.4200000000000004</v>
      </c>
      <c r="L21" s="32">
        <f>INDEX('Aceite de Oliva'!$A$259:$ACR$285,MATCH($B21,'Aceite de Oliva'!$A$259:$A$285,0),MATCH(L$5,'Aceite de Oliva'!$A$259:$ACR$259,0))</f>
        <v>3.11</v>
      </c>
      <c r="M21" s="32">
        <f>INDEX('Aceite de Oliva'!$A$259:$ACR$285,MATCH($B21,'Aceite de Oliva'!$A$259:$A$285,0),MATCH(M$5,'Aceite de Oliva'!$A$259:$ACR$259,0))</f>
        <v>1.07</v>
      </c>
      <c r="N21" s="32">
        <f>INDEX('Aceite de Oliva'!$A$259:$ACR$285,MATCH($B21,'Aceite de Oliva'!$A$259:$A$285,0),MATCH(N$5,'Aceite de Oliva'!$A$259:$ACR$259,0))</f>
        <v>0.75</v>
      </c>
      <c r="O21" s="32">
        <f>INDEX('Aceite de Oliva'!$A$259:$ACR$285,MATCH($B21,'Aceite de Oliva'!$A$259:$A$285,0),MATCH(O$5,'Aceite de Oliva'!$A$259:$ACR$259,0))</f>
        <v>0.52</v>
      </c>
      <c r="P21" s="32">
        <f>INDEX('Aceite de Oliva'!$A$259:$ACR$285,MATCH($B21,'Aceite de Oliva'!$A$259:$A$285,0),MATCH(P$5,'Aceite de Oliva'!$A$259:$ACR$259,0))</f>
        <v>0.27999999999999997</v>
      </c>
    </row>
    <row r="22" spans="2:16" x14ac:dyDescent="0.25">
      <c r="B22" s="11">
        <f t="shared" si="1"/>
        <v>7.75</v>
      </c>
      <c r="C22" s="12">
        <f t="shared" si="2"/>
        <v>8</v>
      </c>
      <c r="E22" s="32">
        <f>INDEX('Aceite de Oliva'!$A$259:$ACR$285,MATCH($B22,'Aceite de Oliva'!$A$259:$A$285,0),MATCH(E$5,'Aceite de Oliva'!$A$259:$ACR$259,0))</f>
        <v>1.88</v>
      </c>
      <c r="F22" s="32">
        <f>INDEX('Aceite de Oliva'!$A$259:$ACR$285,MATCH($B22,'Aceite de Oliva'!$A$259:$A$285,0),MATCH(F$5,'Aceite de Oliva'!$A$259:$ACR$259,0))</f>
        <v>1.44</v>
      </c>
      <c r="G22" s="32">
        <f>INDEX('Aceite de Oliva'!$A$259:$ACR$285,MATCH($B22,'Aceite de Oliva'!$A$259:$A$285,0),MATCH(G$5,'Aceite de Oliva'!$A$259:$ACR$259,0))</f>
        <v>10.06</v>
      </c>
      <c r="H22" s="32">
        <f>INDEX('Aceite de Oliva'!$A$259:$ACR$285,MATCH($B22,'Aceite de Oliva'!$A$259:$A$285,0),MATCH(H$5,'Aceite de Oliva'!$A$259:$ACR$259,0))</f>
        <v>20.87</v>
      </c>
      <c r="I22" s="32">
        <f>INDEX('Aceite de Oliva'!$A$259:$ACR$285,MATCH($B22,'Aceite de Oliva'!$A$259:$A$285,0),MATCH(I$5,'Aceite de Oliva'!$A$259:$ACR$259,0))</f>
        <v>8.6900000000000013</v>
      </c>
      <c r="J22" s="32">
        <f>INDEX('Aceite de Oliva'!$A$259:$ACR$285,MATCH($B22,'Aceite de Oliva'!$A$259:$A$285,0),MATCH(J$5,'Aceite de Oliva'!$A$259:$ACR$259,0))</f>
        <v>3.9</v>
      </c>
      <c r="K22" s="32">
        <f>INDEX('Aceite de Oliva'!$A$259:$ACR$285,MATCH($B22,'Aceite de Oliva'!$A$259:$A$285,0),MATCH(K$5,'Aceite de Oliva'!$A$259:$ACR$259,0))</f>
        <v>1.8800000000000001</v>
      </c>
      <c r="L22" s="32">
        <f>INDEX('Aceite de Oliva'!$A$259:$ACR$285,MATCH($B22,'Aceite de Oliva'!$A$259:$A$285,0),MATCH(L$5,'Aceite de Oliva'!$A$259:$ACR$259,0))</f>
        <v>2.33</v>
      </c>
      <c r="M22" s="32">
        <f>INDEX('Aceite de Oliva'!$A$259:$ACR$285,MATCH($B22,'Aceite de Oliva'!$A$259:$A$285,0),MATCH(M$5,'Aceite de Oliva'!$A$259:$ACR$259,0))</f>
        <v>1.59</v>
      </c>
      <c r="N22" s="32">
        <f>INDEX('Aceite de Oliva'!$A$259:$ACR$285,MATCH($B22,'Aceite de Oliva'!$A$259:$A$285,0),MATCH(N$5,'Aceite de Oliva'!$A$259:$ACR$259,0))</f>
        <v>1.4300000000000002</v>
      </c>
      <c r="O22" s="32">
        <f>INDEX('Aceite de Oliva'!$A$259:$ACR$285,MATCH($B22,'Aceite de Oliva'!$A$259:$A$285,0),MATCH(O$5,'Aceite de Oliva'!$A$259:$ACR$259,0))</f>
        <v>0.89</v>
      </c>
      <c r="P22" s="32">
        <f>INDEX('Aceite de Oliva'!$A$259:$ACR$285,MATCH($B22,'Aceite de Oliva'!$A$259:$A$285,0),MATCH(P$5,'Aceite de Oliva'!$A$259:$ACR$259,0))</f>
        <v>0.45</v>
      </c>
    </row>
    <row r="23" spans="2:16" x14ac:dyDescent="0.25">
      <c r="B23" s="11">
        <f t="shared" si="1"/>
        <v>8</v>
      </c>
      <c r="C23" s="12">
        <f t="shared" si="2"/>
        <v>8.25</v>
      </c>
      <c r="E23" s="32">
        <f>INDEX('Aceite de Oliva'!$A$259:$ACR$285,MATCH($B23,'Aceite de Oliva'!$A$259:$A$285,0),MATCH(E$5,'Aceite de Oliva'!$A$259:$ACR$259,0))</f>
        <v>1.82</v>
      </c>
      <c r="F23" s="32">
        <f>INDEX('Aceite de Oliva'!$A$259:$ACR$285,MATCH($B23,'Aceite de Oliva'!$A$259:$A$285,0),MATCH(F$5,'Aceite de Oliva'!$A$259:$ACR$259,0))</f>
        <v>3.49</v>
      </c>
      <c r="G23" s="32">
        <f>INDEX('Aceite de Oliva'!$A$259:$ACR$285,MATCH($B23,'Aceite de Oliva'!$A$259:$A$285,0),MATCH(G$5,'Aceite de Oliva'!$A$259:$ACR$259,0))</f>
        <v>10.27</v>
      </c>
      <c r="H23" s="32">
        <f>INDEX('Aceite de Oliva'!$A$259:$ACR$285,MATCH($B23,'Aceite de Oliva'!$A$259:$A$285,0),MATCH(H$5,'Aceite de Oliva'!$A$259:$ACR$259,0))</f>
        <v>29.589999999999996</v>
      </c>
      <c r="I23" s="32">
        <f>INDEX('Aceite de Oliva'!$A$259:$ACR$285,MATCH($B23,'Aceite de Oliva'!$A$259:$A$285,0),MATCH(I$5,'Aceite de Oliva'!$A$259:$ACR$259,0))</f>
        <v>4.37</v>
      </c>
      <c r="J23" s="32">
        <f>INDEX('Aceite de Oliva'!$A$259:$ACR$285,MATCH($B23,'Aceite de Oliva'!$A$259:$A$285,0),MATCH(J$5,'Aceite de Oliva'!$A$259:$ACR$259,0))</f>
        <v>0.7</v>
      </c>
      <c r="K23" s="32">
        <f>INDEX('Aceite de Oliva'!$A$259:$ACR$285,MATCH($B23,'Aceite de Oliva'!$A$259:$A$285,0),MATCH(K$5,'Aceite de Oliva'!$A$259:$ACR$259,0))</f>
        <v>0.32</v>
      </c>
      <c r="L23" s="32">
        <f>INDEX('Aceite de Oliva'!$A$259:$ACR$285,MATCH($B23,'Aceite de Oliva'!$A$259:$A$285,0),MATCH(L$5,'Aceite de Oliva'!$A$259:$ACR$259,0))</f>
        <v>0.51</v>
      </c>
      <c r="M23" s="32">
        <f>INDEX('Aceite de Oliva'!$A$259:$ACR$285,MATCH($B23,'Aceite de Oliva'!$A$259:$A$285,0),MATCH(M$5,'Aceite de Oliva'!$A$259:$ACR$259,0))</f>
        <v>0.46</v>
      </c>
      <c r="N23" s="32">
        <f>INDEX('Aceite de Oliva'!$A$259:$ACR$285,MATCH($B23,'Aceite de Oliva'!$A$259:$A$285,0),MATCH(N$5,'Aceite de Oliva'!$A$259:$ACR$259,0))</f>
        <v>0.45999999999999996</v>
      </c>
      <c r="O23" s="32">
        <f>INDEX('Aceite de Oliva'!$A$259:$ACR$285,MATCH($B23,'Aceite de Oliva'!$A$259:$A$285,0),MATCH(O$5,'Aceite de Oliva'!$A$259:$ACR$259,0))</f>
        <v>0.46</v>
      </c>
      <c r="P23" s="32">
        <f>INDEX('Aceite de Oliva'!$A$259:$ACR$285,MATCH($B23,'Aceite de Oliva'!$A$259:$A$285,0),MATCH(P$5,'Aceite de Oliva'!$A$259:$ACR$259,0))</f>
        <v>0.33</v>
      </c>
    </row>
    <row r="24" spans="2:16" x14ac:dyDescent="0.25">
      <c r="B24" s="11">
        <f t="shared" si="1"/>
        <v>8.25</v>
      </c>
      <c r="C24" s="12">
        <f t="shared" si="2"/>
        <v>8.5</v>
      </c>
      <c r="E24" s="32">
        <f>INDEX('Aceite de Oliva'!$A$259:$ACR$285,MATCH($B24,'Aceite de Oliva'!$A$259:$A$285,0),MATCH(E$5,'Aceite de Oliva'!$A$259:$ACR$259,0))</f>
        <v>2.3200000000000003</v>
      </c>
      <c r="F24" s="32">
        <f>INDEX('Aceite de Oliva'!$A$259:$ACR$285,MATCH($B24,'Aceite de Oliva'!$A$259:$A$285,0),MATCH(F$5,'Aceite de Oliva'!$A$259:$ACR$259,0))</f>
        <v>0.73</v>
      </c>
      <c r="G24" s="32">
        <f>INDEX('Aceite de Oliva'!$A$259:$ACR$285,MATCH($B24,'Aceite de Oliva'!$A$259:$A$285,0),MATCH(G$5,'Aceite de Oliva'!$A$259:$ACR$259,0))</f>
        <v>1.3900000000000001</v>
      </c>
      <c r="H24" s="32">
        <f>INDEX('Aceite de Oliva'!$A$259:$ACR$285,MATCH($B24,'Aceite de Oliva'!$A$259:$A$285,0),MATCH(H$5,'Aceite de Oliva'!$A$259:$ACR$259,0))</f>
        <v>6.58</v>
      </c>
      <c r="I24" s="32">
        <f>INDEX('Aceite de Oliva'!$A$259:$ACR$285,MATCH($B24,'Aceite de Oliva'!$A$259:$A$285,0),MATCH(I$5,'Aceite de Oliva'!$A$259:$ACR$259,0))</f>
        <v>0.90999999999999992</v>
      </c>
      <c r="J24" s="32">
        <f>INDEX('Aceite de Oliva'!$A$259:$ACR$285,MATCH($B24,'Aceite de Oliva'!$A$259:$A$285,0),MATCH(J$5,'Aceite de Oliva'!$A$259:$ACR$259,0))</f>
        <v>1.1600000000000001</v>
      </c>
      <c r="K24" s="32">
        <f>INDEX('Aceite de Oliva'!$A$259:$ACR$285,MATCH($B24,'Aceite de Oliva'!$A$259:$A$285,0),MATCH(K$5,'Aceite de Oliva'!$A$259:$ACR$259,0))</f>
        <v>1.17</v>
      </c>
      <c r="L24" s="32">
        <f>INDEX('Aceite de Oliva'!$A$259:$ACR$285,MATCH($B24,'Aceite de Oliva'!$A$259:$A$285,0),MATCH(L$5,'Aceite de Oliva'!$A$259:$ACR$259,0))</f>
        <v>0.71000000000000008</v>
      </c>
      <c r="M24" s="32">
        <f>INDEX('Aceite de Oliva'!$A$259:$ACR$285,MATCH($B24,'Aceite de Oliva'!$A$259:$A$285,0),MATCH(M$5,'Aceite de Oliva'!$A$259:$ACR$259,0))</f>
        <v>0.87</v>
      </c>
      <c r="N24" s="32">
        <f>INDEX('Aceite de Oliva'!$A$259:$ACR$285,MATCH($B24,'Aceite de Oliva'!$A$259:$A$285,0),MATCH(N$5,'Aceite de Oliva'!$A$259:$ACR$259,0))</f>
        <v>0.59000000000000008</v>
      </c>
      <c r="O24" s="32">
        <f>INDEX('Aceite de Oliva'!$A$259:$ACR$285,MATCH($B24,'Aceite de Oliva'!$A$259:$A$285,0),MATCH(O$5,'Aceite de Oliva'!$A$259:$ACR$259,0))</f>
        <v>0.64</v>
      </c>
      <c r="P24" s="32">
        <f>INDEX('Aceite de Oliva'!$A$259:$ACR$285,MATCH($B24,'Aceite de Oliva'!$A$259:$A$285,0),MATCH(P$5,'Aceite de Oliva'!$A$259:$ACR$259,0))</f>
        <v>1.6800000000000002</v>
      </c>
    </row>
    <row r="25" spans="2:16" x14ac:dyDescent="0.25">
      <c r="B25" s="11">
        <f t="shared" si="1"/>
        <v>8.5</v>
      </c>
      <c r="C25" s="12">
        <f t="shared" si="2"/>
        <v>8.75</v>
      </c>
      <c r="E25" s="32">
        <f>INDEX('Aceite de Oliva'!$A$259:$ACR$285,MATCH($B25,'Aceite de Oliva'!$A$259:$A$285,0),MATCH(E$5,'Aceite de Oliva'!$A$259:$ACR$259,0))</f>
        <v>1.4000000000000001</v>
      </c>
      <c r="F25" s="32">
        <f>INDEX('Aceite de Oliva'!$A$259:$ACR$285,MATCH($B25,'Aceite de Oliva'!$A$259:$A$285,0),MATCH(F$5,'Aceite de Oliva'!$A$259:$ACR$259,0))</f>
        <v>1.77</v>
      </c>
      <c r="G25" s="32">
        <f>INDEX('Aceite de Oliva'!$A$259:$ACR$285,MATCH($B25,'Aceite de Oliva'!$A$259:$A$285,0),MATCH(G$5,'Aceite de Oliva'!$A$259:$ACR$259,0))</f>
        <v>3.0199999999999996</v>
      </c>
      <c r="H25" s="32">
        <f>INDEX('Aceite de Oliva'!$A$259:$ACR$285,MATCH($B25,'Aceite de Oliva'!$A$259:$A$285,0),MATCH(H$5,'Aceite de Oliva'!$A$259:$ACR$259,0))</f>
        <v>2.9400000000000004</v>
      </c>
      <c r="I25" s="32">
        <f>INDEX('Aceite de Oliva'!$A$259:$ACR$285,MATCH($B25,'Aceite de Oliva'!$A$259:$A$285,0),MATCH(I$5,'Aceite de Oliva'!$A$259:$ACR$259,0))</f>
        <v>2.83</v>
      </c>
      <c r="J25" s="32">
        <f>INDEX('Aceite de Oliva'!$A$259:$ACR$285,MATCH($B25,'Aceite de Oliva'!$A$259:$A$285,0),MATCH(J$5,'Aceite de Oliva'!$A$259:$ACR$259,0))</f>
        <v>0.44999999999999996</v>
      </c>
      <c r="K25" s="32">
        <f>INDEX('Aceite de Oliva'!$A$259:$ACR$285,MATCH($B25,'Aceite de Oliva'!$A$259:$A$285,0),MATCH(K$5,'Aceite de Oliva'!$A$259:$ACR$259,0))</f>
        <v>1.1000000000000001</v>
      </c>
      <c r="L25" s="32">
        <f>INDEX('Aceite de Oliva'!$A$259:$ACR$285,MATCH($B25,'Aceite de Oliva'!$A$259:$A$285,0),MATCH(L$5,'Aceite de Oliva'!$A$259:$ACR$259,0))</f>
        <v>1.07</v>
      </c>
      <c r="M25" s="32">
        <f>INDEX('Aceite de Oliva'!$A$259:$ACR$285,MATCH($B25,'Aceite de Oliva'!$A$259:$A$285,0),MATCH(M$5,'Aceite de Oliva'!$A$259:$ACR$259,0))</f>
        <v>0.24000000000000002</v>
      </c>
      <c r="N25" s="32">
        <f>INDEX('Aceite de Oliva'!$A$259:$ACR$285,MATCH($B25,'Aceite de Oliva'!$A$259:$A$285,0),MATCH(N$5,'Aceite de Oliva'!$A$259:$ACR$259,0))</f>
        <v>0.69</v>
      </c>
      <c r="O25" s="32">
        <f>INDEX('Aceite de Oliva'!$A$259:$ACR$285,MATCH($B25,'Aceite de Oliva'!$A$259:$A$285,0),MATCH(O$5,'Aceite de Oliva'!$A$259:$ACR$259,0))</f>
        <v>0.08</v>
      </c>
      <c r="P25" s="32">
        <f>INDEX('Aceite de Oliva'!$A$259:$ACR$285,MATCH($B25,'Aceite de Oliva'!$A$259:$A$285,0),MATCH(P$5,'Aceite de Oliva'!$A$259:$ACR$259,0))</f>
        <v>0</v>
      </c>
    </row>
    <row r="26" spans="2:16" x14ac:dyDescent="0.25">
      <c r="B26" s="15">
        <f t="shared" si="1"/>
        <v>8.75</v>
      </c>
      <c r="C26" s="12">
        <f t="shared" si="2"/>
        <v>9</v>
      </c>
      <c r="E26" s="32">
        <f>INDEX('Aceite de Oliva'!$A$259:$ACR$285,MATCH($B26,'Aceite de Oliva'!$A$259:$A$285,0),MATCH(E$5,'Aceite de Oliva'!$A$259:$ACR$259,0))</f>
        <v>12.82</v>
      </c>
      <c r="F26" s="32">
        <f>INDEX('Aceite de Oliva'!$A$259:$ACR$285,MATCH($B26,'Aceite de Oliva'!$A$259:$A$285,0),MATCH(F$5,'Aceite de Oliva'!$A$259:$ACR$259,0))</f>
        <v>34.620000000000005</v>
      </c>
      <c r="G26" s="32">
        <f>INDEX('Aceite de Oliva'!$A$259:$ACR$285,MATCH($B26,'Aceite de Oliva'!$A$259:$A$285,0),MATCH(G$5,'Aceite de Oliva'!$A$259:$ACR$259,0))</f>
        <v>35.849999999999994</v>
      </c>
      <c r="H26" s="32">
        <f>INDEX('Aceite de Oliva'!$A$259:$ACR$285,MATCH($B26,'Aceite de Oliva'!$A$259:$A$285,0),MATCH(H$5,'Aceite de Oliva'!$A$259:$ACR$259,0))</f>
        <v>6.68</v>
      </c>
      <c r="I26" s="32">
        <f>INDEX('Aceite de Oliva'!$A$259:$ACR$285,MATCH($B26,'Aceite de Oliva'!$A$259:$A$285,0),MATCH(I$5,'Aceite de Oliva'!$A$259:$ACR$259,0))</f>
        <v>3.13</v>
      </c>
      <c r="J26" s="32">
        <f>INDEX('Aceite de Oliva'!$A$259:$ACR$285,MATCH($B26,'Aceite de Oliva'!$A$259:$A$285,0),MATCH(J$5,'Aceite de Oliva'!$A$259:$ACR$259,0))</f>
        <v>2.5</v>
      </c>
      <c r="K26" s="32">
        <f>INDEX('Aceite de Oliva'!$A$259:$ACR$285,MATCH($B26,'Aceite de Oliva'!$A$259:$A$285,0),MATCH(K$5,'Aceite de Oliva'!$A$259:$ACR$259,0))</f>
        <v>1.8900000000000001</v>
      </c>
      <c r="L26" s="32">
        <f>INDEX('Aceite de Oliva'!$A$259:$ACR$285,MATCH($B26,'Aceite de Oliva'!$A$259:$A$285,0),MATCH(L$5,'Aceite de Oliva'!$A$259:$ACR$259,0))</f>
        <v>1.27</v>
      </c>
      <c r="M26" s="32">
        <f>INDEX('Aceite de Oliva'!$A$259:$ACR$285,MATCH($B26,'Aceite de Oliva'!$A$259:$A$285,0),MATCH(M$5,'Aceite de Oliva'!$A$259:$ACR$259,0))</f>
        <v>0.9</v>
      </c>
      <c r="N26" s="32">
        <f>INDEX('Aceite de Oliva'!$A$259:$ACR$285,MATCH($B26,'Aceite de Oliva'!$A$259:$A$285,0),MATCH(N$5,'Aceite de Oliva'!$A$259:$ACR$259,0))</f>
        <v>0.39</v>
      </c>
      <c r="O26" s="32">
        <f>INDEX('Aceite de Oliva'!$A$259:$ACR$285,MATCH($B26,'Aceite de Oliva'!$A$259:$A$285,0),MATCH(O$5,'Aceite de Oliva'!$A$259:$ACR$259,0))</f>
        <v>2.35</v>
      </c>
      <c r="P26" s="32">
        <f>INDEX('Aceite de Oliva'!$A$259:$ACR$285,MATCH($B26,'Aceite de Oliva'!$A$259:$A$285,0),MATCH(P$5,'Aceite de Oliva'!$A$259:$ACR$259,0))</f>
        <v>0.82</v>
      </c>
    </row>
    <row r="27" spans="2:16" x14ac:dyDescent="0.25">
      <c r="B27" s="11">
        <f t="shared" si="1"/>
        <v>9</v>
      </c>
      <c r="C27" s="12">
        <f t="shared" si="2"/>
        <v>9.25</v>
      </c>
      <c r="E27" s="32">
        <f>INDEX('Aceite de Oliva'!$A$259:$ACR$285,MATCH($B27,'Aceite de Oliva'!$A$259:$A$285,0),MATCH(E$5,'Aceite de Oliva'!$A$259:$ACR$259,0))</f>
        <v>12.86</v>
      </c>
      <c r="F27" s="32">
        <f>INDEX('Aceite de Oliva'!$A$259:$ACR$285,MATCH($B27,'Aceite de Oliva'!$A$259:$A$285,0),MATCH(F$5,'Aceite de Oliva'!$A$259:$ACR$259,0))</f>
        <v>4.22</v>
      </c>
      <c r="G27" s="32">
        <f>INDEX('Aceite de Oliva'!$A$259:$ACR$285,MATCH($B27,'Aceite de Oliva'!$A$259:$A$285,0),MATCH(G$5,'Aceite de Oliva'!$A$259:$ACR$259,0))</f>
        <v>1.9900000000000002</v>
      </c>
      <c r="H27" s="32">
        <f>INDEX('Aceite de Oliva'!$A$259:$ACR$285,MATCH($B27,'Aceite de Oliva'!$A$259:$A$285,0),MATCH(H$5,'Aceite de Oliva'!$A$259:$ACR$259,0))</f>
        <v>0.66</v>
      </c>
      <c r="I27" s="32">
        <f>INDEX('Aceite de Oliva'!$A$259:$ACR$285,MATCH($B27,'Aceite de Oliva'!$A$259:$A$285,0),MATCH(I$5,'Aceite de Oliva'!$A$259:$ACR$259,0))</f>
        <v>0.79999999999999993</v>
      </c>
      <c r="J27" s="32">
        <f>INDEX('Aceite de Oliva'!$A$259:$ACR$285,MATCH($B27,'Aceite de Oliva'!$A$259:$A$285,0),MATCH(J$5,'Aceite de Oliva'!$A$259:$ACR$259,0))</f>
        <v>0.77</v>
      </c>
      <c r="K27" s="32">
        <f>INDEX('Aceite de Oliva'!$A$259:$ACR$285,MATCH($B27,'Aceite de Oliva'!$A$259:$A$285,0),MATCH(K$5,'Aceite de Oliva'!$A$259:$ACR$259,0))</f>
        <v>0.78</v>
      </c>
      <c r="L27" s="32">
        <f>INDEX('Aceite de Oliva'!$A$259:$ACR$285,MATCH($B27,'Aceite de Oliva'!$A$259:$A$285,0),MATCH(L$5,'Aceite de Oliva'!$A$259:$ACR$259,0))</f>
        <v>0.47</v>
      </c>
      <c r="M27" s="32">
        <f>INDEX('Aceite de Oliva'!$A$259:$ACR$285,MATCH($B27,'Aceite de Oliva'!$A$259:$A$285,0),MATCH(M$5,'Aceite de Oliva'!$A$259:$ACR$259,0))</f>
        <v>0.24</v>
      </c>
      <c r="N27" s="32">
        <f>INDEX('Aceite de Oliva'!$A$259:$ACR$285,MATCH($B27,'Aceite de Oliva'!$A$259:$A$285,0),MATCH(N$5,'Aceite de Oliva'!$A$259:$ACR$259,0))</f>
        <v>0.19</v>
      </c>
      <c r="O27" s="32">
        <f>INDEX('Aceite de Oliva'!$A$259:$ACR$285,MATCH($B27,'Aceite de Oliva'!$A$259:$A$285,0),MATCH(O$5,'Aceite de Oliva'!$A$259:$ACR$259,0))</f>
        <v>0.88</v>
      </c>
      <c r="P27" s="32">
        <f>INDEX('Aceite de Oliva'!$A$259:$ACR$285,MATCH($B27,'Aceite de Oliva'!$A$259:$A$285,0),MATCH(P$5,'Aceite de Oliva'!$A$259:$ACR$259,0))</f>
        <v>0.63000000000000012</v>
      </c>
    </row>
    <row r="28" spans="2:16" x14ac:dyDescent="0.25">
      <c r="B28" s="11">
        <f t="shared" si="1"/>
        <v>9.25</v>
      </c>
      <c r="C28" s="12">
        <f t="shared" si="2"/>
        <v>9.5</v>
      </c>
      <c r="E28" s="32">
        <f>INDEX('Aceite de Oliva'!$A$259:$ACR$285,MATCH($B28,'Aceite de Oliva'!$A$259:$A$285,0),MATCH(E$5,'Aceite de Oliva'!$A$259:$ACR$259,0))</f>
        <v>36.620000000000005</v>
      </c>
      <c r="F28" s="32">
        <f>INDEX('Aceite de Oliva'!$A$259:$ACR$285,MATCH($B28,'Aceite de Oliva'!$A$259:$A$285,0),MATCH(F$5,'Aceite de Oliva'!$A$259:$ACR$259,0))</f>
        <v>15.360000000000001</v>
      </c>
      <c r="G28" s="32">
        <f>INDEX('Aceite de Oliva'!$A$259:$ACR$285,MATCH($B28,'Aceite de Oliva'!$A$259:$A$285,0),MATCH(G$5,'Aceite de Oliva'!$A$259:$ACR$259,0))</f>
        <v>1.5499999999999998</v>
      </c>
      <c r="H28" s="32">
        <f>INDEX('Aceite de Oliva'!$A$259:$ACR$285,MATCH($B28,'Aceite de Oliva'!$A$259:$A$285,0),MATCH(H$5,'Aceite de Oliva'!$A$259:$ACR$259,0))</f>
        <v>1.37</v>
      </c>
      <c r="I28" s="32">
        <f>INDEX('Aceite de Oliva'!$A$259:$ACR$285,MATCH($B28,'Aceite de Oliva'!$A$259:$A$285,0),MATCH(I$5,'Aceite de Oliva'!$A$259:$ACR$259,0))</f>
        <v>0.36</v>
      </c>
      <c r="J28" s="32">
        <f>INDEX('Aceite de Oliva'!$A$259:$ACR$285,MATCH($B28,'Aceite de Oliva'!$A$259:$A$285,0),MATCH(J$5,'Aceite de Oliva'!$A$259:$ACR$259,0))</f>
        <v>0.16</v>
      </c>
      <c r="K28" s="32">
        <f>INDEX('Aceite de Oliva'!$A$259:$ACR$285,MATCH($B28,'Aceite de Oliva'!$A$259:$A$285,0),MATCH(K$5,'Aceite de Oliva'!$A$259:$ACR$259,0))</f>
        <v>0.1</v>
      </c>
      <c r="L28" s="32">
        <f>INDEX('Aceite de Oliva'!$A$259:$ACR$285,MATCH($B28,'Aceite de Oliva'!$A$259:$A$285,0),MATCH(L$5,'Aceite de Oliva'!$A$259:$ACR$259,0))</f>
        <v>0.11</v>
      </c>
      <c r="M28" s="32">
        <f>INDEX('Aceite de Oliva'!$A$259:$ACR$285,MATCH($B28,'Aceite de Oliva'!$A$259:$A$285,0),MATCH(M$5,'Aceite de Oliva'!$A$259:$ACR$259,0))</f>
        <v>0.63</v>
      </c>
      <c r="N28" s="32">
        <f>INDEX('Aceite de Oliva'!$A$259:$ACR$285,MATCH($B28,'Aceite de Oliva'!$A$259:$A$285,0),MATCH(N$5,'Aceite de Oliva'!$A$259:$ACR$259,0))</f>
        <v>7.0000000000000007E-2</v>
      </c>
      <c r="O28" s="32">
        <f>INDEX('Aceite de Oliva'!$A$259:$ACR$285,MATCH($B28,'Aceite de Oliva'!$A$259:$A$285,0),MATCH(O$5,'Aceite de Oliva'!$A$259:$ACR$259,0))</f>
        <v>0</v>
      </c>
      <c r="P28" s="32">
        <f>INDEX('Aceite de Oliva'!$A$259:$ACR$285,MATCH($B28,'Aceite de Oliva'!$A$259:$A$285,0),MATCH(P$5,'Aceite de Oliva'!$A$259:$ACR$259,0))</f>
        <v>0</v>
      </c>
    </row>
    <row r="29" spans="2:16" x14ac:dyDescent="0.25">
      <c r="B29" s="11">
        <f t="shared" si="1"/>
        <v>9.5</v>
      </c>
      <c r="C29" s="12">
        <f t="shared" si="2"/>
        <v>9.75</v>
      </c>
      <c r="E29" s="32">
        <f>INDEX('Aceite de Oliva'!$A$259:$ACR$285,MATCH($B29,'Aceite de Oliva'!$A$259:$A$285,0),MATCH(E$5,'Aceite de Oliva'!$A$259:$ACR$259,0))</f>
        <v>3.69</v>
      </c>
      <c r="F29" s="32">
        <f>INDEX('Aceite de Oliva'!$A$259:$ACR$285,MATCH($B29,'Aceite de Oliva'!$A$259:$A$285,0),MATCH(F$5,'Aceite de Oliva'!$A$259:$ACR$259,0))</f>
        <v>1.3900000000000001</v>
      </c>
      <c r="G29" s="32">
        <f>INDEX('Aceite de Oliva'!$A$259:$ACR$285,MATCH($B29,'Aceite de Oliva'!$A$259:$A$285,0),MATCH(G$5,'Aceite de Oliva'!$A$259:$ACR$259,0))</f>
        <v>1.74</v>
      </c>
      <c r="H29" s="32">
        <f>INDEX('Aceite de Oliva'!$A$259:$ACR$285,MATCH($B29,'Aceite de Oliva'!$A$259:$A$285,0),MATCH(H$5,'Aceite de Oliva'!$A$259:$ACR$259,0))</f>
        <v>1.5899999999999999</v>
      </c>
      <c r="I29" s="32">
        <f>INDEX('Aceite de Oliva'!$A$259:$ACR$285,MATCH($B29,'Aceite de Oliva'!$A$259:$A$285,0),MATCH(I$5,'Aceite de Oliva'!$A$259:$ACR$259,0))</f>
        <v>0.91</v>
      </c>
      <c r="J29" s="32">
        <f>INDEX('Aceite de Oliva'!$A$259:$ACR$285,MATCH($B29,'Aceite de Oliva'!$A$259:$A$285,0),MATCH(J$5,'Aceite de Oliva'!$A$259:$ACR$259,0))</f>
        <v>0.2</v>
      </c>
      <c r="K29" s="32">
        <f>INDEX('Aceite de Oliva'!$A$259:$ACR$285,MATCH($B29,'Aceite de Oliva'!$A$259:$A$285,0),MATCH(K$5,'Aceite de Oliva'!$A$259:$ACR$259,0))</f>
        <v>0.05</v>
      </c>
      <c r="L29" s="32">
        <f>INDEX('Aceite de Oliva'!$A$259:$ACR$285,MATCH($B29,'Aceite de Oliva'!$A$259:$A$285,0),MATCH(L$5,'Aceite de Oliva'!$A$259:$ACR$259,0))</f>
        <v>0</v>
      </c>
      <c r="M29" s="32">
        <f>INDEX('Aceite de Oliva'!$A$259:$ACR$285,MATCH($B29,'Aceite de Oliva'!$A$259:$A$285,0),MATCH(M$5,'Aceite de Oliva'!$A$259:$ACR$259,0))</f>
        <v>0.25</v>
      </c>
      <c r="N29" s="32">
        <f>INDEX('Aceite de Oliva'!$A$259:$ACR$285,MATCH($B29,'Aceite de Oliva'!$A$259:$A$285,0),MATCH(N$5,'Aceite de Oliva'!$A$259:$ACR$259,0))</f>
        <v>0.15</v>
      </c>
      <c r="O29" s="32">
        <f>INDEX('Aceite de Oliva'!$A$259:$ACR$285,MATCH($B29,'Aceite de Oliva'!$A$259:$A$285,0),MATCH(O$5,'Aceite de Oliva'!$A$259:$ACR$259,0))</f>
        <v>0.25</v>
      </c>
      <c r="P29" s="32">
        <f>INDEX('Aceite de Oliva'!$A$259:$ACR$285,MATCH($B29,'Aceite de Oliva'!$A$259:$A$285,0),MATCH(P$5,'Aceite de Oliva'!$A$259:$ACR$259,0))</f>
        <v>0</v>
      </c>
    </row>
    <row r="30" spans="2:16" x14ac:dyDescent="0.25">
      <c r="B30" s="11">
        <f t="shared" si="1"/>
        <v>9.75</v>
      </c>
      <c r="C30" s="12">
        <f t="shared" si="2"/>
        <v>10</v>
      </c>
      <c r="E30" s="32">
        <f>INDEX('Aceite de Oliva'!$A$259:$ACR$285,MATCH($B30,'Aceite de Oliva'!$A$259:$A$285,0),MATCH(E$5,'Aceite de Oliva'!$A$259:$ACR$259,0))</f>
        <v>3.9700000000000006</v>
      </c>
      <c r="F30" s="32">
        <f>INDEX('Aceite de Oliva'!$A$259:$ACR$285,MATCH($B30,'Aceite de Oliva'!$A$259:$A$285,0),MATCH(F$5,'Aceite de Oliva'!$A$259:$ACR$259,0))</f>
        <v>3.49</v>
      </c>
      <c r="G30" s="32">
        <f>INDEX('Aceite de Oliva'!$A$259:$ACR$285,MATCH($B30,'Aceite de Oliva'!$A$259:$A$285,0),MATCH(G$5,'Aceite de Oliva'!$A$259:$ACR$259,0))</f>
        <v>2.8499999999999996</v>
      </c>
      <c r="H30" s="32">
        <f>INDEX('Aceite de Oliva'!$A$259:$ACR$285,MATCH($B30,'Aceite de Oliva'!$A$259:$A$285,0),MATCH(H$5,'Aceite de Oliva'!$A$259:$ACR$259,0))</f>
        <v>0.84000000000000008</v>
      </c>
      <c r="I30" s="32">
        <f>INDEX('Aceite de Oliva'!$A$259:$ACR$285,MATCH($B30,'Aceite de Oliva'!$A$259:$A$285,0),MATCH(I$5,'Aceite de Oliva'!$A$259:$ACR$259,0))</f>
        <v>0.60000000000000009</v>
      </c>
      <c r="J30" s="32">
        <f>INDEX('Aceite de Oliva'!$A$259:$ACR$285,MATCH($B30,'Aceite de Oliva'!$A$259:$A$285,0),MATCH(J$5,'Aceite de Oliva'!$A$259:$ACR$259,0))</f>
        <v>0.42000000000000004</v>
      </c>
      <c r="K30" s="32">
        <f>INDEX('Aceite de Oliva'!$A$259:$ACR$285,MATCH($B30,'Aceite de Oliva'!$A$259:$A$285,0),MATCH(K$5,'Aceite de Oliva'!$A$259:$ACR$259,0))</f>
        <v>0.05</v>
      </c>
      <c r="L30" s="32">
        <f>INDEX('Aceite de Oliva'!$A$259:$ACR$285,MATCH($B30,'Aceite de Oliva'!$A$259:$A$285,0),MATCH(L$5,'Aceite de Oliva'!$A$259:$ACR$259,0))</f>
        <v>0.90999999999999992</v>
      </c>
      <c r="M30" s="32">
        <f>INDEX('Aceite de Oliva'!$A$259:$ACR$285,MATCH($B30,'Aceite de Oliva'!$A$259:$A$285,0),MATCH(M$5,'Aceite de Oliva'!$A$259:$ACR$259,0))</f>
        <v>0.4</v>
      </c>
      <c r="N30" s="32">
        <f>INDEX('Aceite de Oliva'!$A$259:$ACR$285,MATCH($B30,'Aceite de Oliva'!$A$259:$A$285,0),MATCH(N$5,'Aceite de Oliva'!$A$259:$ACR$259,0))</f>
        <v>2.25</v>
      </c>
      <c r="O30" s="32">
        <f>INDEX('Aceite de Oliva'!$A$259:$ACR$285,MATCH($B30,'Aceite de Oliva'!$A$259:$A$285,0),MATCH(O$5,'Aceite de Oliva'!$A$259:$ACR$259,0))</f>
        <v>0.68</v>
      </c>
      <c r="P30" s="32">
        <f>INDEX('Aceite de Oliva'!$A$259:$ACR$285,MATCH($B30,'Aceite de Oliva'!$A$259:$A$285,0),MATCH(P$5,'Aceite de Oliva'!$A$259:$ACR$259,0))</f>
        <v>0.44</v>
      </c>
    </row>
    <row r="31" spans="2:16" x14ac:dyDescent="0.25">
      <c r="B31" s="11">
        <f t="shared" si="1"/>
        <v>10</v>
      </c>
      <c r="C31" s="12">
        <f t="shared" si="2"/>
        <v>10.25</v>
      </c>
      <c r="E31" s="32">
        <f>INDEX('Aceite de Oliva'!$A$259:$ACR$285,MATCH($B31,'Aceite de Oliva'!$A$259:$A$285,0),MATCH(E$5,'Aceite de Oliva'!$A$259:$ACR$259,0))</f>
        <v>1.25</v>
      </c>
      <c r="F31" s="32">
        <f>INDEX('Aceite de Oliva'!$A$259:$ACR$285,MATCH($B31,'Aceite de Oliva'!$A$259:$A$285,0),MATCH(F$5,'Aceite de Oliva'!$A$259:$ACR$259,0))</f>
        <v>1.0000000000000002</v>
      </c>
      <c r="G31" s="32">
        <f>INDEX('Aceite de Oliva'!$A$259:$ACR$285,MATCH($B31,'Aceite de Oliva'!$A$259:$A$285,0),MATCH(G$5,'Aceite de Oliva'!$A$259:$ACR$259,0))</f>
        <v>0.53</v>
      </c>
      <c r="H31" s="32">
        <f>INDEX('Aceite de Oliva'!$A$259:$ACR$285,MATCH($B31,'Aceite de Oliva'!$A$259:$A$285,0),MATCH(H$5,'Aceite de Oliva'!$A$259:$ACR$259,0))</f>
        <v>0.36</v>
      </c>
      <c r="I31" s="32">
        <f>INDEX('Aceite de Oliva'!$A$259:$ACR$285,MATCH($B31,'Aceite de Oliva'!$A$259:$A$285,0),MATCH(I$5,'Aceite de Oliva'!$A$259:$ACR$259,0))</f>
        <v>7.0000000000000007E-2</v>
      </c>
      <c r="J31" s="32">
        <f>INDEX('Aceite de Oliva'!$A$259:$ACR$285,MATCH($B31,'Aceite de Oliva'!$A$259:$A$285,0),MATCH(J$5,'Aceite de Oliva'!$A$259:$ACR$259,0))</f>
        <v>0.2</v>
      </c>
      <c r="K31" s="32">
        <f>INDEX('Aceite de Oliva'!$A$259:$ACR$285,MATCH($B31,'Aceite de Oliva'!$A$259:$A$285,0),MATCH(K$5,'Aceite de Oliva'!$A$259:$ACR$259,0))</f>
        <v>0.43000000000000005</v>
      </c>
      <c r="L31" s="32">
        <f>INDEX('Aceite de Oliva'!$A$259:$ACR$285,MATCH($B31,'Aceite de Oliva'!$A$259:$A$285,0),MATCH(L$5,'Aceite de Oliva'!$A$259:$ACR$259,0))</f>
        <v>0.2</v>
      </c>
      <c r="M31" s="32">
        <f>INDEX('Aceite de Oliva'!$A$259:$ACR$285,MATCH($B31,'Aceite de Oliva'!$A$259:$A$285,0),MATCH(M$5,'Aceite de Oliva'!$A$259:$ACR$259,0))</f>
        <v>0.38</v>
      </c>
      <c r="N31" s="32">
        <f>INDEX('Aceite de Oliva'!$A$259:$ACR$285,MATCH($B31,'Aceite de Oliva'!$A$259:$A$285,0),MATCH(N$5,'Aceite de Oliva'!$A$259:$ACR$259,0))</f>
        <v>0.44</v>
      </c>
      <c r="O31" s="32">
        <f>INDEX('Aceite de Oliva'!$A$259:$ACR$285,MATCH($B31,'Aceite de Oliva'!$A$259:$A$285,0),MATCH(O$5,'Aceite de Oliva'!$A$259:$ACR$259,0))</f>
        <v>0.05</v>
      </c>
      <c r="P31" s="32">
        <f>INDEX('Aceite de Oliva'!$A$259:$ACR$285,MATCH($B31,'Aceite de Oliva'!$A$259:$A$285,0),MATCH(P$5,'Aceite de Oliva'!$A$259:$ACR$259,0))</f>
        <v>0.14000000000000001</v>
      </c>
    </row>
    <row r="32" spans="2:16" x14ac:dyDescent="0.25">
      <c r="B32" s="11">
        <f t="shared" si="1"/>
        <v>10.25</v>
      </c>
      <c r="C32" s="12">
        <f t="shared" si="2"/>
        <v>10.5</v>
      </c>
      <c r="E32" s="32">
        <f>INDEX('Aceite de Oliva'!$A$259:$ACR$285,MATCH($B32,'Aceite de Oliva'!$A$259:$A$285,0),MATCH(E$5,'Aceite de Oliva'!$A$259:$ACR$259,0))</f>
        <v>1.17</v>
      </c>
      <c r="F32" s="32">
        <f>INDEX('Aceite de Oliva'!$A$259:$ACR$285,MATCH($B32,'Aceite de Oliva'!$A$259:$A$285,0),MATCH(F$5,'Aceite de Oliva'!$A$259:$ACR$259,0))</f>
        <v>2</v>
      </c>
      <c r="G32" s="32">
        <f>INDEX('Aceite de Oliva'!$A$259:$ACR$285,MATCH($B32,'Aceite de Oliva'!$A$259:$A$285,0),MATCH(G$5,'Aceite de Oliva'!$A$259:$ACR$259,0))</f>
        <v>1.5899999999999999</v>
      </c>
      <c r="H32" s="32">
        <f>INDEX('Aceite de Oliva'!$A$259:$ACR$285,MATCH($B32,'Aceite de Oliva'!$A$259:$A$285,0),MATCH(H$5,'Aceite de Oliva'!$A$259:$ACR$259,0))</f>
        <v>7.0000000000000007E-2</v>
      </c>
      <c r="I32" s="32">
        <f>INDEX('Aceite de Oliva'!$A$259:$ACR$285,MATCH($B32,'Aceite de Oliva'!$A$259:$A$285,0),MATCH(I$5,'Aceite de Oliva'!$A$259:$ACR$259,0))</f>
        <v>0.73</v>
      </c>
      <c r="J32" s="32">
        <f>INDEX('Aceite de Oliva'!$A$259:$ACR$285,MATCH($B32,'Aceite de Oliva'!$A$259:$A$285,0),MATCH(J$5,'Aceite de Oliva'!$A$259:$ACR$259,0))</f>
        <v>0.3</v>
      </c>
      <c r="K32" s="32">
        <f>INDEX('Aceite de Oliva'!$A$259:$ACR$285,MATCH($B32,'Aceite de Oliva'!$A$259:$A$285,0),MATCH(K$5,'Aceite de Oliva'!$A$259:$ACR$259,0))</f>
        <v>0.11</v>
      </c>
      <c r="L32" s="32">
        <f>INDEX('Aceite de Oliva'!$A$259:$ACR$285,MATCH($B32,'Aceite de Oliva'!$A$259:$A$285,0),MATCH(L$5,'Aceite de Oliva'!$A$259:$ACR$259,0))</f>
        <v>2.2200000000000002</v>
      </c>
      <c r="M32" s="32">
        <f>INDEX('Aceite de Oliva'!$A$259:$ACR$285,MATCH($B32,'Aceite de Oliva'!$A$259:$A$285,0),MATCH(M$5,'Aceite de Oliva'!$A$259:$ACR$259,0))</f>
        <v>2.71</v>
      </c>
      <c r="N32" s="32">
        <f>INDEX('Aceite de Oliva'!$A$259:$ACR$285,MATCH($B32,'Aceite de Oliva'!$A$259:$A$285,0),MATCH(N$5,'Aceite de Oliva'!$A$259:$ACR$259,0))</f>
        <v>0.18</v>
      </c>
      <c r="O32" s="32">
        <f>INDEX('Aceite de Oliva'!$A$259:$ACR$285,MATCH($B32,'Aceite de Oliva'!$A$259:$A$285,0),MATCH(O$5,'Aceite de Oliva'!$A$259:$ACR$259,0))</f>
        <v>0.04</v>
      </c>
      <c r="P32" s="32">
        <f>INDEX('Aceite de Oliva'!$A$259:$ACR$285,MATCH($B32,'Aceite de Oliva'!$A$259:$A$285,0),MATCH(P$5,'Aceite de Oliva'!$A$259:$ACR$259,0))</f>
        <v>0</v>
      </c>
    </row>
    <row r="33" spans="2:16" x14ac:dyDescent="0.25">
      <c r="B33" s="16">
        <f t="shared" si="1"/>
        <v>10.5</v>
      </c>
      <c r="C33" s="17"/>
      <c r="E33" s="32">
        <f>INDEX('Aceite de Oliva'!$A$259:$ACR$285,MATCH($B33,'Aceite de Oliva'!$A$259:$A$285,0),MATCH(E$5,'Aceite de Oliva'!$A$259:$ACR$259,0))</f>
        <v>4.5600000000000005</v>
      </c>
      <c r="F33" s="32">
        <f>INDEX('Aceite de Oliva'!$A$259:$ACR$285,MATCH($B33,'Aceite de Oliva'!$A$259:$A$285,0),MATCH(F$5,'Aceite de Oliva'!$A$259:$ACR$259,0))</f>
        <v>11.82</v>
      </c>
      <c r="G33" s="32">
        <f>INDEX('Aceite de Oliva'!$A$259:$ACR$285,MATCH($B33,'Aceite de Oliva'!$A$259:$A$285,0),MATCH(G$5,'Aceite de Oliva'!$A$259:$ACR$259,0))</f>
        <v>9.98</v>
      </c>
      <c r="H33" s="32">
        <f>INDEX('Aceite de Oliva'!$A$259:$ACR$285,MATCH($B33,'Aceite de Oliva'!$A$259:$A$285,0),MATCH(H$5,'Aceite de Oliva'!$A$259:$ACR$259,0))</f>
        <v>9.65</v>
      </c>
      <c r="I33" s="32">
        <f>INDEX('Aceite de Oliva'!$A$259:$ACR$285,MATCH($B33,'Aceite de Oliva'!$A$259:$A$285,0),MATCH(I$5,'Aceite de Oliva'!$A$259:$ACR$259,0))</f>
        <v>7.1000000000000005</v>
      </c>
      <c r="J33" s="32">
        <f>INDEX('Aceite de Oliva'!$A$259:$ACR$285,MATCH($B33,'Aceite de Oliva'!$A$259:$A$285,0),MATCH(J$5,'Aceite de Oliva'!$A$259:$ACR$259,0))</f>
        <v>9.2099999999999991</v>
      </c>
      <c r="K33" s="32">
        <f>INDEX('Aceite de Oliva'!$A$259:$ACR$285,MATCH($B33,'Aceite de Oliva'!$A$259:$A$285,0),MATCH(K$5,'Aceite de Oliva'!$A$259:$ACR$259,0))</f>
        <v>8.2100000000000009</v>
      </c>
      <c r="L33" s="32">
        <f>INDEX('Aceite de Oliva'!$A$259:$ACR$285,MATCH($B33,'Aceite de Oliva'!$A$259:$A$285,0),MATCH(L$5,'Aceite de Oliva'!$A$259:$ACR$259,0))</f>
        <v>3.73</v>
      </c>
      <c r="M33" s="32">
        <f>INDEX('Aceite de Oliva'!$A$259:$ACR$285,MATCH($B33,'Aceite de Oliva'!$A$259:$A$285,0),MATCH(M$5,'Aceite de Oliva'!$A$259:$ACR$259,0))</f>
        <v>7.1899999999999995</v>
      </c>
      <c r="N33" s="32">
        <f>INDEX('Aceite de Oliva'!$A$259:$ACR$285,MATCH($B33,'Aceite de Oliva'!$A$259:$A$285,0),MATCH(N$5,'Aceite de Oliva'!$A$259:$ACR$259,0))</f>
        <v>2.82</v>
      </c>
      <c r="O33" s="32">
        <f>INDEX('Aceite de Oliva'!$A$259:$ACR$285,MATCH($B33,'Aceite de Oliva'!$A$259:$A$285,0),MATCH(O$5,'Aceite de Oliva'!$A$259:$ACR$259,0))</f>
        <v>1.57</v>
      </c>
      <c r="P33" s="32">
        <f>INDEX('Aceite de Oliva'!$A$259:$ACR$285,MATCH($B33,'Aceite de Oliva'!$A$259:$A$285,0),MATCH(P$5,'Aceite de Oliva'!$A$259:$ACR$259,0))</f>
        <v>1.3199999999999998</v>
      </c>
    </row>
    <row r="34" spans="2:16" x14ac:dyDescent="0.25">
      <c r="P34" s="30"/>
    </row>
    <row r="35" spans="2:16" x14ac:dyDescent="0.25">
      <c r="E35" s="32">
        <f>SUM(E10:E34)</f>
        <v>99.970000000000013</v>
      </c>
      <c r="F35" s="32">
        <f t="shared" ref="F35:P35" si="3">SUM(F10:F34)</f>
        <v>100.00999999999999</v>
      </c>
      <c r="G35" s="32">
        <f t="shared" si="3"/>
        <v>99.999999999999986</v>
      </c>
      <c r="H35" s="32">
        <f t="shared" si="3"/>
        <v>99.95</v>
      </c>
      <c r="I35" s="32">
        <f t="shared" si="3"/>
        <v>99.989999999999981</v>
      </c>
      <c r="J35" s="32">
        <f t="shared" si="3"/>
        <v>99.989999999999981</v>
      </c>
      <c r="K35" s="32">
        <f t="shared" si="3"/>
        <v>100.00999999999999</v>
      </c>
      <c r="L35" s="32">
        <f t="shared" si="3"/>
        <v>99.949999999999989</v>
      </c>
      <c r="M35" s="32">
        <f t="shared" si="3"/>
        <v>100.02999999999997</v>
      </c>
      <c r="N35" s="32">
        <f t="shared" si="3"/>
        <v>100.00999999999998</v>
      </c>
      <c r="O35" s="32">
        <f t="shared" si="3"/>
        <v>99.97999999999999</v>
      </c>
      <c r="P35" s="32">
        <f t="shared" si="3"/>
        <v>100.02999999999999</v>
      </c>
    </row>
  </sheetData>
  <conditionalFormatting sqref="E35:P35">
    <cfRule type="cellIs" dxfId="495"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YA287"/>
  <sheetViews>
    <sheetView showGridLines="0" zoomScale="85" zoomScaleNormal="85" workbookViewId="0">
      <pane xSplit="2" ySplit="3" topLeftCell="XI4" activePane="bottomRight" state="frozen"/>
      <selection activeCell="B45" sqref="B45:O48"/>
      <selection pane="topRight" activeCell="B45" sqref="B45:O48"/>
      <selection pane="bottomLeft" activeCell="B45" sqref="B45:O48"/>
      <selection pane="bottomRight" activeCell="B45" sqref="B45:O48"/>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485" width="11.42578125" customWidth="1"/>
    <col min="486" max="486" width="20.7109375" customWidth="1"/>
    <col min="494" max="494" width="17.42578125" bestFit="1" customWidth="1"/>
    <col min="500" max="500" width="19.140625" customWidth="1"/>
    <col min="501" max="501" width="20.140625" bestFit="1" customWidth="1"/>
    <col min="502" max="502" width="27.42578125" bestFit="1" customWidth="1"/>
    <col min="503" max="503" width="25.140625" bestFit="1" customWidth="1"/>
    <col min="504" max="504" width="21.85546875" bestFit="1" customWidth="1"/>
    <col min="507" max="507" width="19.140625" customWidth="1"/>
    <col min="508" max="508" width="20.140625" bestFit="1" customWidth="1"/>
    <col min="509" max="509" width="27.42578125" bestFit="1" customWidth="1"/>
    <col min="510" max="510" width="25.140625" bestFit="1" customWidth="1"/>
    <col min="511" max="511" width="21.85546875" bestFit="1" customWidth="1"/>
    <col min="514" max="514" width="19.140625" customWidth="1"/>
    <col min="515" max="515" width="20.140625" bestFit="1" customWidth="1"/>
    <col min="516" max="516" width="27.42578125" bestFit="1" customWidth="1"/>
    <col min="517" max="517" width="25.140625" bestFit="1" customWidth="1"/>
    <col min="518" max="518" width="21.85546875" bestFit="1" customWidth="1"/>
    <col min="521" max="521" width="19.140625" customWidth="1"/>
    <col min="522" max="522" width="20.140625" bestFit="1" customWidth="1"/>
    <col min="523" max="523" width="27.42578125" bestFit="1" customWidth="1"/>
    <col min="524" max="539" width="9.5703125" customWidth="1"/>
    <col min="542" max="542" width="17.42578125" customWidth="1"/>
    <col min="543" max="546" width="14.42578125" customWidth="1"/>
    <col min="549" max="549" width="17.42578125" customWidth="1"/>
    <col min="550" max="553" width="14.42578125" customWidth="1"/>
    <col min="556" max="556" width="17.42578125" customWidth="1"/>
    <col min="557" max="560" width="14.42578125" customWidth="1"/>
    <col min="563" max="563" width="17.42578125" customWidth="1"/>
    <col min="564" max="567" width="14.42578125" customWidth="1"/>
    <col min="570" max="570" width="17.42578125" customWidth="1"/>
    <col min="571" max="574" width="14.42578125" customWidth="1"/>
    <col min="577" max="577" width="17.42578125" customWidth="1"/>
    <col min="578" max="581" width="14.42578125" customWidth="1"/>
    <col min="584" max="584" width="17.42578125" customWidth="1"/>
    <col min="585" max="588" width="14.42578125" customWidth="1"/>
    <col min="591" max="591" width="17.42578125" customWidth="1"/>
    <col min="592" max="595" width="14.42578125" customWidth="1"/>
    <col min="598" max="598" width="17.42578125" customWidth="1"/>
    <col min="599" max="602" width="14.42578125" customWidth="1"/>
    <col min="605" max="605" width="17.42578125" customWidth="1"/>
    <col min="606" max="609" width="14.42578125" customWidth="1"/>
    <col min="612" max="612" width="17.42578125" customWidth="1"/>
    <col min="613" max="616" width="14.42578125" customWidth="1"/>
    <col min="619" max="619" width="17.42578125" customWidth="1"/>
    <col min="620" max="623" width="14.42578125" customWidth="1"/>
    <col min="626" max="626" width="17.42578125" customWidth="1"/>
    <col min="627" max="630" width="14.42578125" customWidth="1"/>
    <col min="633" max="633" width="17.42578125" customWidth="1"/>
    <col min="634" max="637" width="14.42578125" customWidth="1"/>
    <col min="640" max="640" width="17.42578125" customWidth="1"/>
    <col min="641" max="644" width="14.42578125" customWidth="1"/>
    <col min="647" max="647" width="17.42578125" customWidth="1"/>
    <col min="648" max="651" width="14.42578125" customWidth="1"/>
  </cols>
  <sheetData>
    <row r="1" spans="1:651" x14ac:dyDescent="0.25">
      <c r="C1" t="s">
        <v>446</v>
      </c>
      <c r="J1" t="s">
        <v>446</v>
      </c>
      <c r="Q1" t="s">
        <v>446</v>
      </c>
      <c r="X1" t="s">
        <v>446</v>
      </c>
      <c r="AE1" t="s">
        <v>446</v>
      </c>
      <c r="AL1" t="s">
        <v>446</v>
      </c>
      <c r="AS1" t="s">
        <v>446</v>
      </c>
      <c r="AZ1" t="s">
        <v>446</v>
      </c>
      <c r="BG1" t="s">
        <v>446</v>
      </c>
      <c r="BN1" t="s">
        <v>446</v>
      </c>
      <c r="BU1" t="s">
        <v>446</v>
      </c>
      <c r="CB1" t="s">
        <v>446</v>
      </c>
      <c r="CI1" t="s">
        <v>446</v>
      </c>
      <c r="CP1" t="s">
        <v>446</v>
      </c>
      <c r="CW1" t="s">
        <v>446</v>
      </c>
      <c r="DD1" t="s">
        <v>446</v>
      </c>
      <c r="DK1" t="s">
        <v>446</v>
      </c>
      <c r="DR1" t="s">
        <v>446</v>
      </c>
      <c r="DY1" t="s">
        <v>446</v>
      </c>
      <c r="EF1" t="s">
        <v>446</v>
      </c>
      <c r="EM1" t="s">
        <v>446</v>
      </c>
      <c r="ET1" t="s">
        <v>446</v>
      </c>
      <c r="FA1" t="s">
        <v>446</v>
      </c>
      <c r="FH1" t="s">
        <v>446</v>
      </c>
      <c r="FO1" t="s">
        <v>446</v>
      </c>
      <c r="FV1" t="s">
        <v>446</v>
      </c>
      <c r="GC1" t="s">
        <v>446</v>
      </c>
      <c r="GJ1" t="s">
        <v>446</v>
      </c>
      <c r="GQ1" t="s">
        <v>446</v>
      </c>
      <c r="GX1" t="s">
        <v>446</v>
      </c>
      <c r="HE1" t="s">
        <v>446</v>
      </c>
      <c r="HL1" t="s">
        <v>446</v>
      </c>
      <c r="HS1" t="s">
        <v>446</v>
      </c>
      <c r="HZ1" t="s">
        <v>446</v>
      </c>
      <c r="IG1" t="s">
        <v>446</v>
      </c>
      <c r="IN1" t="s">
        <v>446</v>
      </c>
      <c r="IU1" t="s">
        <v>446</v>
      </c>
      <c r="JB1" t="s">
        <v>446</v>
      </c>
      <c r="JI1" t="s">
        <v>446</v>
      </c>
      <c r="JP1" t="s">
        <v>446</v>
      </c>
      <c r="JW1" t="s">
        <v>446</v>
      </c>
      <c r="KD1" t="s">
        <v>446</v>
      </c>
      <c r="KK1" t="s">
        <v>446</v>
      </c>
      <c r="KR1" t="s">
        <v>446</v>
      </c>
      <c r="KY1" t="s">
        <v>446</v>
      </c>
      <c r="LF1" t="s">
        <v>446</v>
      </c>
      <c r="LM1" t="s">
        <v>446</v>
      </c>
      <c r="LT1" t="s">
        <v>446</v>
      </c>
      <c r="MA1" t="s">
        <v>446</v>
      </c>
      <c r="MH1" t="s">
        <v>446</v>
      </c>
      <c r="MO1" t="s">
        <v>446</v>
      </c>
      <c r="MV1" t="s">
        <v>446</v>
      </c>
      <c r="NC1" t="s">
        <v>446</v>
      </c>
      <c r="NJ1" t="s">
        <v>446</v>
      </c>
      <c r="NQ1" t="s">
        <v>446</v>
      </c>
      <c r="NX1" t="s">
        <v>446</v>
      </c>
      <c r="OE1" t="s">
        <v>446</v>
      </c>
      <c r="OL1" t="s">
        <v>446</v>
      </c>
      <c r="OS1" t="s">
        <v>446</v>
      </c>
      <c r="OZ1" t="s">
        <v>446</v>
      </c>
      <c r="PG1" t="s">
        <v>446</v>
      </c>
      <c r="PN1" t="s">
        <v>446</v>
      </c>
      <c r="PU1" t="s">
        <v>446</v>
      </c>
      <c r="QB1" t="s">
        <v>446</v>
      </c>
      <c r="QI1" t="s">
        <v>446</v>
      </c>
      <c r="QP1" t="s">
        <v>446</v>
      </c>
      <c r="QW1" t="s">
        <v>4</v>
      </c>
      <c r="RD1" t="s">
        <v>4</v>
      </c>
      <c r="RK1" t="s">
        <v>446</v>
      </c>
      <c r="RR1" t="s">
        <v>446</v>
      </c>
      <c r="RY1" t="s">
        <v>446</v>
      </c>
      <c r="SF1" t="s">
        <v>446</v>
      </c>
      <c r="SM1" t="s">
        <v>446</v>
      </c>
      <c r="ST1" t="s">
        <v>446</v>
      </c>
      <c r="TA1" t="s">
        <v>446</v>
      </c>
      <c r="TH1" t="s">
        <v>446</v>
      </c>
      <c r="TO1" t="s">
        <v>4</v>
      </c>
      <c r="TV1" t="s">
        <v>446</v>
      </c>
      <c r="UC1" t="s">
        <v>446</v>
      </c>
      <c r="UJ1" t="s">
        <v>446</v>
      </c>
      <c r="UQ1" t="s">
        <v>446</v>
      </c>
      <c r="UX1" t="s">
        <v>446</v>
      </c>
      <c r="VE1" t="s">
        <v>446</v>
      </c>
      <c r="VL1" t="s">
        <v>446</v>
      </c>
      <c r="VS1" t="s">
        <v>446</v>
      </c>
      <c r="VZ1" t="s">
        <v>446</v>
      </c>
      <c r="WG1" t="s">
        <v>446</v>
      </c>
      <c r="WN1" t="s">
        <v>446</v>
      </c>
      <c r="WU1" t="s">
        <v>446</v>
      </c>
      <c r="XB1" t="s">
        <v>446</v>
      </c>
      <c r="XI1" t="s">
        <v>446</v>
      </c>
      <c r="XP1" t="s">
        <v>446</v>
      </c>
      <c r="XW1" t="s">
        <v>446</v>
      </c>
    </row>
    <row r="2" spans="1:651"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446</v>
      </c>
      <c r="RD2" t="s">
        <v>446</v>
      </c>
      <c r="RK2" t="s">
        <v>4</v>
      </c>
      <c r="RR2" t="s">
        <v>4</v>
      </c>
      <c r="RY2" t="s">
        <v>4</v>
      </c>
      <c r="SF2" t="s">
        <v>4</v>
      </c>
      <c r="SM2" t="s">
        <v>4</v>
      </c>
      <c r="ST2" t="s">
        <v>4</v>
      </c>
      <c r="TA2" t="s">
        <v>4</v>
      </c>
      <c r="TH2" t="s">
        <v>4</v>
      </c>
      <c r="TO2" t="s">
        <v>446</v>
      </c>
      <c r="TV2" t="s">
        <v>4</v>
      </c>
      <c r="UC2" t="s">
        <v>4</v>
      </c>
      <c r="UJ2" t="s">
        <v>4</v>
      </c>
      <c r="UQ2" t="s">
        <v>4</v>
      </c>
      <c r="UX2" t="s">
        <v>4</v>
      </c>
      <c r="VE2" t="s">
        <v>4</v>
      </c>
      <c r="VL2" t="s">
        <v>4</v>
      </c>
      <c r="VS2" t="s">
        <v>4</v>
      </c>
      <c r="VZ2" t="s">
        <v>4</v>
      </c>
      <c r="WG2" t="s">
        <v>4</v>
      </c>
      <c r="WN2" t="s">
        <v>4</v>
      </c>
      <c r="WU2" t="s">
        <v>4</v>
      </c>
      <c r="XB2" t="s">
        <v>4</v>
      </c>
      <c r="XI2" t="s">
        <v>4</v>
      </c>
      <c r="XP2" t="s">
        <v>4</v>
      </c>
      <c r="XW2" t="s">
        <v>4</v>
      </c>
    </row>
    <row r="3" spans="1:651"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2" t="s">
        <v>35</v>
      </c>
      <c r="HL3" s="2" t="s">
        <v>36</v>
      </c>
      <c r="HS3" s="2" t="s">
        <v>37</v>
      </c>
      <c r="HZ3" s="2" t="s">
        <v>38</v>
      </c>
      <c r="IG3" s="2" t="s">
        <v>39</v>
      </c>
      <c r="IN3" s="2" t="s">
        <v>40</v>
      </c>
      <c r="IU3" s="2"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503</v>
      </c>
    </row>
    <row r="4" spans="1:651"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502</v>
      </c>
      <c r="XX4" t="s">
        <v>95</v>
      </c>
      <c r="XY4" t="s">
        <v>96</v>
      </c>
      <c r="XZ4" t="s">
        <v>97</v>
      </c>
      <c r="YA4" t="s">
        <v>98</v>
      </c>
    </row>
    <row r="5" spans="1:651"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s="72">
        <v>100</v>
      </c>
      <c r="RT5" s="72">
        <v>100</v>
      </c>
      <c r="RU5" s="72">
        <v>100</v>
      </c>
      <c r="RV5" s="72">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row>
    <row r="6" spans="1:651" x14ac:dyDescent="0.25">
      <c r="A6" s="1"/>
      <c r="B6" s="1">
        <v>0.1</v>
      </c>
      <c r="C6" s="1" t="s">
        <v>187</v>
      </c>
      <c r="D6" s="1">
        <v>0</v>
      </c>
      <c r="E6" s="1">
        <v>0</v>
      </c>
      <c r="F6" s="1">
        <v>0</v>
      </c>
      <c r="G6" s="1">
        <v>0</v>
      </c>
      <c r="H6" s="1"/>
      <c r="I6" s="1"/>
      <c r="J6" s="1" t="s">
        <v>187</v>
      </c>
      <c r="K6" s="1">
        <v>0.68</v>
      </c>
      <c r="L6" s="1">
        <v>0</v>
      </c>
      <c r="M6" s="1">
        <v>0.89</v>
      </c>
      <c r="N6" s="1">
        <v>0</v>
      </c>
      <c r="O6" s="1"/>
      <c r="P6" s="1"/>
      <c r="Q6" s="1" t="s">
        <v>187</v>
      </c>
      <c r="R6" s="1">
        <v>0</v>
      </c>
      <c r="S6" s="1">
        <v>0</v>
      </c>
      <c r="T6" s="1">
        <v>0</v>
      </c>
      <c r="U6" s="1">
        <v>0</v>
      </c>
      <c r="V6" s="1"/>
      <c r="W6" s="1"/>
      <c r="X6" s="1" t="s">
        <v>187</v>
      </c>
      <c r="Y6" s="1">
        <v>0</v>
      </c>
      <c r="Z6" s="1">
        <v>0</v>
      </c>
      <c r="AA6" s="1">
        <v>0</v>
      </c>
      <c r="AB6" s="1">
        <v>0</v>
      </c>
      <c r="AC6" s="1"/>
      <c r="AD6" s="1"/>
      <c r="AE6" t="s">
        <v>187</v>
      </c>
      <c r="AF6">
        <v>0</v>
      </c>
      <c r="AG6">
        <v>0</v>
      </c>
      <c r="AH6">
        <v>0</v>
      </c>
      <c r="AI6">
        <v>0</v>
      </c>
      <c r="AJ6" s="1"/>
      <c r="AK6" s="1"/>
      <c r="AL6" t="s">
        <v>187</v>
      </c>
      <c r="AM6">
        <v>0.45</v>
      </c>
      <c r="AN6">
        <v>0.33</v>
      </c>
      <c r="AO6">
        <v>0.35</v>
      </c>
      <c r="AP6">
        <v>0</v>
      </c>
      <c r="AQ6" s="1"/>
      <c r="AR6" s="1"/>
      <c r="AS6" t="s">
        <v>187</v>
      </c>
      <c r="AT6">
        <v>0</v>
      </c>
      <c r="AU6">
        <v>0</v>
      </c>
      <c r="AV6">
        <v>0</v>
      </c>
      <c r="AW6">
        <v>0</v>
      </c>
      <c r="AZ6" t="s">
        <v>187</v>
      </c>
      <c r="BA6">
        <v>0.05</v>
      </c>
      <c r="BB6">
        <v>0</v>
      </c>
      <c r="BC6">
        <v>0.06</v>
      </c>
      <c r="BD6">
        <v>0</v>
      </c>
      <c r="BG6" t="s">
        <v>187</v>
      </c>
      <c r="BH6">
        <v>0</v>
      </c>
      <c r="BI6">
        <v>0</v>
      </c>
      <c r="BJ6">
        <v>0</v>
      </c>
      <c r="BK6">
        <v>0</v>
      </c>
      <c r="BN6" t="s">
        <v>187</v>
      </c>
      <c r="BO6">
        <v>0.05</v>
      </c>
      <c r="BP6">
        <v>0</v>
      </c>
      <c r="BQ6">
        <v>0.06</v>
      </c>
      <c r="BR6">
        <v>0</v>
      </c>
      <c r="BU6" t="s">
        <v>187</v>
      </c>
      <c r="BV6">
        <v>0</v>
      </c>
      <c r="BW6">
        <v>0</v>
      </c>
      <c r="BX6">
        <v>0</v>
      </c>
      <c r="BY6">
        <v>0</v>
      </c>
      <c r="CB6" t="s">
        <v>187</v>
      </c>
      <c r="CC6">
        <v>0</v>
      </c>
      <c r="CD6">
        <v>0</v>
      </c>
      <c r="CE6">
        <v>0</v>
      </c>
      <c r="CF6">
        <v>0</v>
      </c>
      <c r="CI6" t="s">
        <v>187</v>
      </c>
      <c r="CJ6">
        <v>0</v>
      </c>
      <c r="CK6">
        <v>0</v>
      </c>
      <c r="CL6">
        <v>0</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0.28000000000000003</v>
      </c>
      <c r="EH6">
        <v>0</v>
      </c>
      <c r="EI6">
        <v>0.42</v>
      </c>
      <c r="EJ6">
        <v>0</v>
      </c>
      <c r="EM6" t="s">
        <v>187</v>
      </c>
      <c r="EN6">
        <v>0.11</v>
      </c>
      <c r="EO6">
        <v>0</v>
      </c>
      <c r="EP6">
        <v>0.19</v>
      </c>
      <c r="EQ6">
        <v>0</v>
      </c>
      <c r="ET6" t="s">
        <v>187</v>
      </c>
      <c r="EU6">
        <v>0.1</v>
      </c>
      <c r="EV6">
        <v>0</v>
      </c>
      <c r="EW6">
        <v>0.16</v>
      </c>
      <c r="EX6">
        <v>0</v>
      </c>
      <c r="FA6" t="s">
        <v>187</v>
      </c>
      <c r="FB6">
        <v>0</v>
      </c>
      <c r="FC6">
        <v>0</v>
      </c>
      <c r="FD6">
        <v>0</v>
      </c>
      <c r="FE6">
        <v>0</v>
      </c>
      <c r="FH6" t="s">
        <v>187</v>
      </c>
      <c r="FI6">
        <v>0.22</v>
      </c>
      <c r="FJ6">
        <v>0</v>
      </c>
      <c r="FK6">
        <v>0.34</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v>
      </c>
      <c r="HG6">
        <v>0</v>
      </c>
      <c r="HH6">
        <v>0</v>
      </c>
      <c r="HI6">
        <v>0</v>
      </c>
      <c r="HL6" t="s">
        <v>187</v>
      </c>
      <c r="HM6">
        <v>0</v>
      </c>
      <c r="HN6">
        <v>0</v>
      </c>
      <c r="HO6">
        <v>0</v>
      </c>
      <c r="HP6">
        <v>0</v>
      </c>
      <c r="HS6" t="s">
        <v>187</v>
      </c>
      <c r="HT6">
        <v>0</v>
      </c>
      <c r="HU6">
        <v>0</v>
      </c>
      <c r="HV6">
        <v>0</v>
      </c>
      <c r="HW6">
        <v>0</v>
      </c>
      <c r="HZ6" t="s">
        <v>187</v>
      </c>
      <c r="IA6">
        <v>0</v>
      </c>
      <c r="IB6">
        <v>0</v>
      </c>
      <c r="IC6">
        <v>0</v>
      </c>
      <c r="ID6">
        <v>0</v>
      </c>
      <c r="IG6" t="s">
        <v>187</v>
      </c>
      <c r="IH6">
        <v>0.85</v>
      </c>
      <c r="II6">
        <v>1.21</v>
      </c>
      <c r="IJ6">
        <v>0.98</v>
      </c>
      <c r="IK6">
        <v>0</v>
      </c>
      <c r="IN6" t="s">
        <v>187</v>
      </c>
      <c r="IO6">
        <v>0</v>
      </c>
      <c r="IP6">
        <v>0</v>
      </c>
      <c r="IQ6">
        <v>0</v>
      </c>
      <c r="IR6">
        <v>0</v>
      </c>
      <c r="IU6" t="s">
        <v>187</v>
      </c>
      <c r="IV6">
        <v>0</v>
      </c>
      <c r="IW6">
        <v>0</v>
      </c>
      <c r="IX6">
        <v>0</v>
      </c>
      <c r="IY6">
        <v>0</v>
      </c>
      <c r="JB6" t="s">
        <v>187</v>
      </c>
      <c r="JC6">
        <v>0.47</v>
      </c>
      <c r="JD6">
        <v>0</v>
      </c>
      <c r="JE6">
        <v>0.73</v>
      </c>
      <c r="JF6">
        <v>0</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0.34</v>
      </c>
      <c r="PP6">
        <v>0</v>
      </c>
      <c r="PQ6">
        <v>0.61</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s="72">
        <v>0</v>
      </c>
      <c r="RT6" s="72">
        <v>0</v>
      </c>
      <c r="RU6" s="72">
        <v>0</v>
      </c>
      <c r="RV6" s="72">
        <v>0</v>
      </c>
      <c r="RY6" t="s">
        <v>187</v>
      </c>
      <c r="RZ6">
        <v>0</v>
      </c>
      <c r="SA6">
        <v>0</v>
      </c>
      <c r="SB6">
        <v>0</v>
      </c>
      <c r="SC6">
        <v>0</v>
      </c>
      <c r="SF6" t="s">
        <v>187</v>
      </c>
      <c r="SG6">
        <v>0</v>
      </c>
      <c r="SH6">
        <v>0</v>
      </c>
      <c r="SI6">
        <v>0</v>
      </c>
      <c r="SJ6">
        <v>0</v>
      </c>
      <c r="SM6" t="s">
        <v>187</v>
      </c>
      <c r="SN6">
        <v>0</v>
      </c>
      <c r="SO6">
        <v>0</v>
      </c>
      <c r="SP6">
        <v>0</v>
      </c>
      <c r="SQ6">
        <v>0</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v>
      </c>
      <c r="UZ6">
        <v>0</v>
      </c>
      <c r="VA6">
        <v>0</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row>
    <row r="7" spans="1:651"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s="72">
        <v>0</v>
      </c>
      <c r="RT7" s="72">
        <v>0</v>
      </c>
      <c r="RU7" s="72">
        <v>0</v>
      </c>
      <c r="RV7" s="72">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row>
    <row r="8" spans="1:651"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s="72">
        <v>0</v>
      </c>
      <c r="RT8" s="72">
        <v>0</v>
      </c>
      <c r="RU8" s="72">
        <v>0</v>
      </c>
      <c r="RV8" s="72">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row>
    <row r="9" spans="1:651"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0.37</v>
      </c>
      <c r="NS9">
        <v>0</v>
      </c>
      <c r="NT9">
        <v>0.66</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s="72">
        <v>0</v>
      </c>
      <c r="RT9" s="72">
        <v>0</v>
      </c>
      <c r="RU9" s="72">
        <v>0</v>
      </c>
      <c r="RV9" s="72">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row>
    <row r="10" spans="1:651"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s="72">
        <v>0</v>
      </c>
      <c r="RT10" s="72">
        <v>0</v>
      </c>
      <c r="RU10" s="72">
        <v>0</v>
      </c>
      <c r="RV10" s="72">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row>
    <row r="11" spans="1:651"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0.17</v>
      </c>
      <c r="BP11">
        <v>0</v>
      </c>
      <c r="BQ11">
        <v>0.2</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v>
      </c>
      <c r="IW11">
        <v>0</v>
      </c>
      <c r="IX11">
        <v>0</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0.28000000000000003</v>
      </c>
      <c r="OG11">
        <v>1.61</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s="72">
        <v>0</v>
      </c>
      <c r="RT11" s="72">
        <v>0</v>
      </c>
      <c r="RU11" s="72">
        <v>0</v>
      </c>
      <c r="RV11" s="72">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row>
    <row r="12" spans="1:651"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s="72">
        <v>0</v>
      </c>
      <c r="RT12" s="72">
        <v>0</v>
      </c>
      <c r="RU12" s="72">
        <v>0</v>
      </c>
      <c r="RV12" s="7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row>
    <row r="13" spans="1:651"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0.48</v>
      </c>
      <c r="GE13">
        <v>0</v>
      </c>
      <c r="GF13">
        <v>0.71</v>
      </c>
      <c r="GG13">
        <v>0</v>
      </c>
      <c r="GJ13" t="s">
        <v>194</v>
      </c>
      <c r="GK13">
        <v>0</v>
      </c>
      <c r="GL13">
        <v>0</v>
      </c>
      <c r="GM13">
        <v>0</v>
      </c>
      <c r="GN13">
        <v>0</v>
      </c>
      <c r="GQ13" t="s">
        <v>194</v>
      </c>
      <c r="GR13">
        <v>0</v>
      </c>
      <c r="GS13">
        <v>0</v>
      </c>
      <c r="GT13">
        <v>0</v>
      </c>
      <c r="GU13">
        <v>0</v>
      </c>
      <c r="GX13" t="s">
        <v>194</v>
      </c>
      <c r="GY13">
        <v>0</v>
      </c>
      <c r="GZ13">
        <v>0</v>
      </c>
      <c r="HA13">
        <v>0</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v>
      </c>
      <c r="IW13">
        <v>0</v>
      </c>
      <c r="IX13">
        <v>0</v>
      </c>
      <c r="IY13">
        <v>0</v>
      </c>
      <c r="JB13" t="s">
        <v>194</v>
      </c>
      <c r="JC13">
        <v>0</v>
      </c>
      <c r="JD13">
        <v>0</v>
      </c>
      <c r="JE13">
        <v>0</v>
      </c>
      <c r="JF13">
        <v>0</v>
      </c>
      <c r="JI13" t="s">
        <v>194</v>
      </c>
      <c r="JJ13">
        <v>0</v>
      </c>
      <c r="JK13">
        <v>0</v>
      </c>
      <c r="JL13">
        <v>0</v>
      </c>
      <c r="JM13">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s="72">
        <v>0</v>
      </c>
      <c r="RT13" s="72">
        <v>0</v>
      </c>
      <c r="RU13" s="72">
        <v>0</v>
      </c>
      <c r="RV13" s="72">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row>
    <row r="14" spans="1:651"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0.69</v>
      </c>
      <c r="NL14">
        <v>0</v>
      </c>
      <c r="NM14">
        <v>1.1100000000000001</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s="72">
        <v>0</v>
      </c>
      <c r="RT14" s="72">
        <v>0</v>
      </c>
      <c r="RU14" s="72">
        <v>0</v>
      </c>
      <c r="RV14" s="72">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row>
    <row r="15" spans="1:651"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s="72">
        <v>0</v>
      </c>
      <c r="RT15" s="72">
        <v>0</v>
      </c>
      <c r="RU15" s="72">
        <v>0</v>
      </c>
      <c r="RV15" s="72">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row>
    <row r="16" spans="1:651"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v>
      </c>
      <c r="HG16">
        <v>0</v>
      </c>
      <c r="HH16">
        <v>0</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v>
      </c>
      <c r="MJ16">
        <v>0</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s="72">
        <v>0</v>
      </c>
      <c r="RT16" s="72">
        <v>0</v>
      </c>
      <c r="RU16" s="72">
        <v>0</v>
      </c>
      <c r="RV16" s="72">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row>
    <row r="17" spans="1:651"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s="72">
        <v>0</v>
      </c>
      <c r="RT17" s="72">
        <v>0</v>
      </c>
      <c r="RU17" s="72">
        <v>0</v>
      </c>
      <c r="RV17" s="72">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row>
    <row r="18" spans="1:651"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v>
      </c>
      <c r="HU18">
        <v>0</v>
      </c>
      <c r="HV18">
        <v>0</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s="72">
        <v>0</v>
      </c>
      <c r="RT18" s="72">
        <v>0</v>
      </c>
      <c r="RU18" s="72">
        <v>0</v>
      </c>
      <c r="RV18" s="72">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row>
    <row r="19" spans="1:651"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0.34</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0.19</v>
      </c>
      <c r="GZ19">
        <v>0</v>
      </c>
      <c r="HA19">
        <v>0</v>
      </c>
      <c r="HB19">
        <v>0</v>
      </c>
      <c r="HE19" t="s">
        <v>200</v>
      </c>
      <c r="HF19">
        <v>0</v>
      </c>
      <c r="HG19">
        <v>0</v>
      </c>
      <c r="HH19">
        <v>0</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s="72">
        <v>0</v>
      </c>
      <c r="RT19" s="72">
        <v>0</v>
      </c>
      <c r="RU19" s="72">
        <v>0</v>
      </c>
      <c r="RV19" s="72">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row>
    <row r="20" spans="1:651"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v>
      </c>
      <c r="JK20">
        <v>0</v>
      </c>
      <c r="JL20">
        <v>0</v>
      </c>
      <c r="JM20">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s="72">
        <v>0</v>
      </c>
      <c r="RT20" s="72">
        <v>0</v>
      </c>
      <c r="RU20" s="72">
        <v>0</v>
      </c>
      <c r="RV20" s="72">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row>
    <row r="21" spans="1:651"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0.04</v>
      </c>
      <c r="BW21">
        <v>0</v>
      </c>
      <c r="BX21">
        <v>0.04</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v>
      </c>
      <c r="HN21">
        <v>0</v>
      </c>
      <c r="HO21">
        <v>0</v>
      </c>
      <c r="HP21">
        <v>0</v>
      </c>
      <c r="HS21" t="s">
        <v>202</v>
      </c>
      <c r="HT21">
        <v>0</v>
      </c>
      <c r="HU21">
        <v>0</v>
      </c>
      <c r="HV21">
        <v>0</v>
      </c>
      <c r="HW21">
        <v>0</v>
      </c>
      <c r="HZ21" t="s">
        <v>202</v>
      </c>
      <c r="IA21">
        <v>1.08</v>
      </c>
      <c r="IB21">
        <v>0</v>
      </c>
      <c r="IC21">
        <v>1.75</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s="72">
        <v>0</v>
      </c>
      <c r="RT21" s="72">
        <v>0</v>
      </c>
      <c r="RU21" s="72">
        <v>0</v>
      </c>
      <c r="RV21" s="72">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row>
    <row r="22" spans="1:651"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0</v>
      </c>
      <c r="IP22">
        <v>0</v>
      </c>
      <c r="IQ22">
        <v>0</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s="72">
        <v>0</v>
      </c>
      <c r="RT22" s="72">
        <v>0</v>
      </c>
      <c r="RU22" s="72">
        <v>0</v>
      </c>
      <c r="RV22" s="7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row>
    <row r="23" spans="1:651"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0.31</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0.23</v>
      </c>
      <c r="MC23">
        <v>0</v>
      </c>
      <c r="MD23">
        <v>0.36</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0.37</v>
      </c>
      <c r="NL23">
        <v>0</v>
      </c>
      <c r="NM23">
        <v>0.59</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s="72">
        <v>0</v>
      </c>
      <c r="RT23" s="72">
        <v>0</v>
      </c>
      <c r="RU23" s="72">
        <v>0</v>
      </c>
      <c r="RV23" s="72">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row>
    <row r="24" spans="1:651" x14ac:dyDescent="0.25">
      <c r="A24" s="1">
        <v>0.95010000000000028</v>
      </c>
      <c r="B24" s="1">
        <v>1.0000000000000002</v>
      </c>
      <c r="C24" s="1" t="s">
        <v>205</v>
      </c>
      <c r="D24" s="1">
        <v>0.28000000000000003</v>
      </c>
      <c r="E24" s="1">
        <v>0</v>
      </c>
      <c r="F24" s="1">
        <v>0.38</v>
      </c>
      <c r="G24" s="1">
        <v>0</v>
      </c>
      <c r="H24" s="1"/>
      <c r="I24" s="1"/>
      <c r="J24" s="1" t="s">
        <v>205</v>
      </c>
      <c r="K24" s="1">
        <v>0.19</v>
      </c>
      <c r="L24" s="1">
        <v>0</v>
      </c>
      <c r="M24" s="1">
        <v>0.25</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0.32</v>
      </c>
      <c r="AG24">
        <v>0</v>
      </c>
      <c r="AH24">
        <v>0.38</v>
      </c>
      <c r="AI24">
        <v>0</v>
      </c>
      <c r="AJ24" s="1"/>
      <c r="AK24" s="1"/>
      <c r="AL24" t="s">
        <v>205</v>
      </c>
      <c r="AM24">
        <v>0</v>
      </c>
      <c r="AN24">
        <v>0</v>
      </c>
      <c r="AO24">
        <v>0</v>
      </c>
      <c r="AP24">
        <v>0</v>
      </c>
      <c r="AQ24" s="1"/>
      <c r="AR24" s="1"/>
      <c r="AS24" t="s">
        <v>205</v>
      </c>
      <c r="AT24">
        <v>0</v>
      </c>
      <c r="AU24">
        <v>0</v>
      </c>
      <c r="AV24">
        <v>0</v>
      </c>
      <c r="AW24">
        <v>0</v>
      </c>
      <c r="AZ24" t="s">
        <v>205</v>
      </c>
      <c r="BA24">
        <v>0.42</v>
      </c>
      <c r="BB24">
        <v>0</v>
      </c>
      <c r="BC24">
        <v>0.5</v>
      </c>
      <c r="BD24">
        <v>0</v>
      </c>
      <c r="BG24" t="s">
        <v>205</v>
      </c>
      <c r="BH24">
        <v>0.13</v>
      </c>
      <c r="BI24">
        <v>0</v>
      </c>
      <c r="BJ24">
        <v>0.15</v>
      </c>
      <c r="BK24">
        <v>0</v>
      </c>
      <c r="BN24" t="s">
        <v>205</v>
      </c>
      <c r="BO24">
        <v>0.04</v>
      </c>
      <c r="BP24">
        <v>0</v>
      </c>
      <c r="BQ24">
        <v>0.04</v>
      </c>
      <c r="BR24">
        <v>0</v>
      </c>
      <c r="BU24" t="s">
        <v>205</v>
      </c>
      <c r="BV24">
        <v>0.08</v>
      </c>
      <c r="BW24">
        <v>0</v>
      </c>
      <c r="BX24">
        <v>0.1</v>
      </c>
      <c r="BY24">
        <v>0</v>
      </c>
      <c r="CB24" t="s">
        <v>205</v>
      </c>
      <c r="CC24">
        <v>0.04</v>
      </c>
      <c r="CD24">
        <v>0</v>
      </c>
      <c r="CE24">
        <v>0.05</v>
      </c>
      <c r="CF24">
        <v>0</v>
      </c>
      <c r="CI24" t="s">
        <v>205</v>
      </c>
      <c r="CJ24">
        <v>0.18</v>
      </c>
      <c r="CK24">
        <v>0</v>
      </c>
      <c r="CL24">
        <v>0.23</v>
      </c>
      <c r="CM24">
        <v>0</v>
      </c>
      <c r="CP24" t="s">
        <v>205</v>
      </c>
      <c r="CQ24">
        <v>0.75</v>
      </c>
      <c r="CR24">
        <v>0</v>
      </c>
      <c r="CS24">
        <v>0.95</v>
      </c>
      <c r="CT24">
        <v>0</v>
      </c>
      <c r="CW24" t="s">
        <v>205</v>
      </c>
      <c r="CX24">
        <v>0.47</v>
      </c>
      <c r="CY24">
        <v>0</v>
      </c>
      <c r="CZ24">
        <v>0.66</v>
      </c>
      <c r="DA24">
        <v>0</v>
      </c>
      <c r="DD24" t="s">
        <v>205</v>
      </c>
      <c r="DE24">
        <v>0.34</v>
      </c>
      <c r="DF24">
        <v>0</v>
      </c>
      <c r="DG24">
        <v>0.48</v>
      </c>
      <c r="DH24">
        <v>0</v>
      </c>
      <c r="DK24" t="s">
        <v>205</v>
      </c>
      <c r="DL24">
        <v>0.99</v>
      </c>
      <c r="DM24">
        <v>0</v>
      </c>
      <c r="DN24">
        <v>1.38</v>
      </c>
      <c r="DO24">
        <v>0</v>
      </c>
      <c r="DR24" t="s">
        <v>205</v>
      </c>
      <c r="DS24">
        <v>1.7</v>
      </c>
      <c r="DT24">
        <v>0</v>
      </c>
      <c r="DU24">
        <v>2.2200000000000002</v>
      </c>
      <c r="DV24">
        <v>0</v>
      </c>
      <c r="DY24" t="s">
        <v>205</v>
      </c>
      <c r="DZ24">
        <v>0.92</v>
      </c>
      <c r="EA24">
        <v>0</v>
      </c>
      <c r="EB24">
        <v>1.26</v>
      </c>
      <c r="EC24">
        <v>0</v>
      </c>
      <c r="EF24" t="s">
        <v>205</v>
      </c>
      <c r="EG24">
        <v>0.44</v>
      </c>
      <c r="EH24">
        <v>0</v>
      </c>
      <c r="EI24">
        <v>0.66</v>
      </c>
      <c r="EJ24">
        <v>0</v>
      </c>
      <c r="EM24" t="s">
        <v>205</v>
      </c>
      <c r="EN24">
        <v>0.44</v>
      </c>
      <c r="EO24">
        <v>0</v>
      </c>
      <c r="EP24">
        <v>0.79</v>
      </c>
      <c r="EQ24">
        <v>0</v>
      </c>
      <c r="ET24" t="s">
        <v>205</v>
      </c>
      <c r="EU24">
        <v>0.11</v>
      </c>
      <c r="EV24">
        <v>0</v>
      </c>
      <c r="EW24">
        <v>0.18</v>
      </c>
      <c r="EX24">
        <v>0</v>
      </c>
      <c r="FA24" t="s">
        <v>205</v>
      </c>
      <c r="FB24">
        <v>1.2</v>
      </c>
      <c r="FC24">
        <v>0</v>
      </c>
      <c r="FD24">
        <v>1.54</v>
      </c>
      <c r="FE24">
        <v>0</v>
      </c>
      <c r="FH24" t="s">
        <v>205</v>
      </c>
      <c r="FI24">
        <v>1</v>
      </c>
      <c r="FJ24">
        <v>0</v>
      </c>
      <c r="FK24">
        <v>1.57</v>
      </c>
      <c r="FL24">
        <v>0</v>
      </c>
      <c r="FO24" t="s">
        <v>205</v>
      </c>
      <c r="FP24">
        <v>0.25</v>
      </c>
      <c r="FQ24">
        <v>0</v>
      </c>
      <c r="FR24">
        <v>0.38</v>
      </c>
      <c r="FS24">
        <v>0</v>
      </c>
      <c r="FV24" t="s">
        <v>205</v>
      </c>
      <c r="FW24">
        <v>0.65</v>
      </c>
      <c r="FX24">
        <v>0</v>
      </c>
      <c r="FY24">
        <v>0.9</v>
      </c>
      <c r="FZ24">
        <v>0</v>
      </c>
      <c r="GC24" t="s">
        <v>205</v>
      </c>
      <c r="GD24">
        <v>0.51</v>
      </c>
      <c r="GE24">
        <v>0</v>
      </c>
      <c r="GF24">
        <v>0.76</v>
      </c>
      <c r="GG24">
        <v>0</v>
      </c>
      <c r="GJ24" t="s">
        <v>205</v>
      </c>
      <c r="GK24">
        <v>0.22</v>
      </c>
      <c r="GL24">
        <v>0</v>
      </c>
      <c r="GM24">
        <v>0.34</v>
      </c>
      <c r="GN24">
        <v>0</v>
      </c>
      <c r="GQ24" t="s">
        <v>205</v>
      </c>
      <c r="GR24">
        <v>0.36</v>
      </c>
      <c r="GS24">
        <v>0</v>
      </c>
      <c r="GT24">
        <v>0.5</v>
      </c>
      <c r="GU24">
        <v>0</v>
      </c>
      <c r="GX24" t="s">
        <v>205</v>
      </c>
      <c r="GY24">
        <v>0.76</v>
      </c>
      <c r="GZ24">
        <v>0</v>
      </c>
      <c r="HA24">
        <v>1</v>
      </c>
      <c r="HB24">
        <v>0</v>
      </c>
      <c r="HE24" t="s">
        <v>205</v>
      </c>
      <c r="HF24">
        <v>0.18</v>
      </c>
      <c r="HG24">
        <v>0</v>
      </c>
      <c r="HH24">
        <v>0.26</v>
      </c>
      <c r="HI24">
        <v>0</v>
      </c>
      <c r="HL24" t="s">
        <v>205</v>
      </c>
      <c r="HM24">
        <v>0.3</v>
      </c>
      <c r="HN24">
        <v>0</v>
      </c>
      <c r="HO24">
        <v>0.46</v>
      </c>
      <c r="HP24">
        <v>0</v>
      </c>
      <c r="HS24" t="s">
        <v>205</v>
      </c>
      <c r="HT24">
        <v>0.23</v>
      </c>
      <c r="HU24">
        <v>0</v>
      </c>
      <c r="HV24">
        <v>0.35</v>
      </c>
      <c r="HW24">
        <v>0</v>
      </c>
      <c r="HZ24" t="s">
        <v>205</v>
      </c>
      <c r="IA24">
        <v>0.55000000000000004</v>
      </c>
      <c r="IB24">
        <v>0</v>
      </c>
      <c r="IC24">
        <v>0.32</v>
      </c>
      <c r="ID24">
        <v>0</v>
      </c>
      <c r="IG24" t="s">
        <v>205</v>
      </c>
      <c r="IH24">
        <v>0.11</v>
      </c>
      <c r="II24">
        <v>0</v>
      </c>
      <c r="IJ24">
        <v>0.16</v>
      </c>
      <c r="IK24">
        <v>0</v>
      </c>
      <c r="IN24" t="s">
        <v>205</v>
      </c>
      <c r="IO24">
        <v>0.12</v>
      </c>
      <c r="IP24">
        <v>0</v>
      </c>
      <c r="IQ24">
        <v>0.17</v>
      </c>
      <c r="IR24">
        <v>0</v>
      </c>
      <c r="IU24" t="s">
        <v>205</v>
      </c>
      <c r="IV24">
        <v>0.6</v>
      </c>
      <c r="IW24">
        <v>0</v>
      </c>
      <c r="IX24">
        <v>0.89</v>
      </c>
      <c r="IY24">
        <v>0</v>
      </c>
      <c r="JB24" t="s">
        <v>205</v>
      </c>
      <c r="JC24">
        <v>0.73</v>
      </c>
      <c r="JD24">
        <v>0</v>
      </c>
      <c r="JE24">
        <v>1.1299999999999999</v>
      </c>
      <c r="JF24">
        <v>0</v>
      </c>
      <c r="JI24" t="s">
        <v>205</v>
      </c>
      <c r="JJ24">
        <v>1.03</v>
      </c>
      <c r="JK24">
        <v>0</v>
      </c>
      <c r="JL24">
        <v>1.51</v>
      </c>
      <c r="JM24">
        <v>0</v>
      </c>
      <c r="JP24" t="s">
        <v>205</v>
      </c>
      <c r="JQ24">
        <v>0.17</v>
      </c>
      <c r="JR24">
        <v>0</v>
      </c>
      <c r="JS24">
        <v>0.28000000000000003</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s="72">
        <v>0</v>
      </c>
      <c r="RT24" s="72">
        <v>0</v>
      </c>
      <c r="RU24" s="72">
        <v>0</v>
      </c>
      <c r="RV24" s="72">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row>
    <row r="25" spans="1:651" x14ac:dyDescent="0.25">
      <c r="A25" s="1">
        <v>1.0001000000000002</v>
      </c>
      <c r="B25" s="1">
        <v>1.0500000000000003</v>
      </c>
      <c r="C25" s="1" t="s">
        <v>206</v>
      </c>
      <c r="D25" s="1">
        <v>0</v>
      </c>
      <c r="E25" s="1">
        <v>0</v>
      </c>
      <c r="F25" s="1">
        <v>0</v>
      </c>
      <c r="G25" s="1">
        <v>0</v>
      </c>
      <c r="H25" s="1"/>
      <c r="I25" s="1"/>
      <c r="J25" s="1" t="s">
        <v>206</v>
      </c>
      <c r="K25" s="1">
        <v>0.12</v>
      </c>
      <c r="L25" s="1">
        <v>0</v>
      </c>
      <c r="M25" s="1">
        <v>0.16</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0.12</v>
      </c>
      <c r="AG25">
        <v>0</v>
      </c>
      <c r="AH25">
        <v>0.14000000000000001</v>
      </c>
      <c r="AI25">
        <v>0</v>
      </c>
      <c r="AJ25" s="1"/>
      <c r="AK25" s="1"/>
      <c r="AL25" t="s">
        <v>206</v>
      </c>
      <c r="AM25">
        <v>0.17</v>
      </c>
      <c r="AN25">
        <v>0</v>
      </c>
      <c r="AO25">
        <v>0.21</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1.34</v>
      </c>
      <c r="BW25">
        <v>0</v>
      </c>
      <c r="BX25">
        <v>0.05</v>
      </c>
      <c r="BY25">
        <v>0</v>
      </c>
      <c r="CB25" t="s">
        <v>206</v>
      </c>
      <c r="CC25">
        <v>0</v>
      </c>
      <c r="CD25">
        <v>0</v>
      </c>
      <c r="CE25">
        <v>0</v>
      </c>
      <c r="CF25">
        <v>0</v>
      </c>
      <c r="CI25" t="s">
        <v>206</v>
      </c>
      <c r="CJ25">
        <v>0.7</v>
      </c>
      <c r="CK25">
        <v>0</v>
      </c>
      <c r="CL25">
        <v>0.82</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0.54</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v>
      </c>
      <c r="IP25">
        <v>0</v>
      </c>
      <c r="IQ25">
        <v>0</v>
      </c>
      <c r="IR25">
        <v>0</v>
      </c>
      <c r="IU25" t="s">
        <v>206</v>
      </c>
      <c r="IV25">
        <v>0</v>
      </c>
      <c r="IW25">
        <v>0</v>
      </c>
      <c r="IX25">
        <v>0</v>
      </c>
      <c r="IY25">
        <v>0</v>
      </c>
      <c r="JB25" t="s">
        <v>206</v>
      </c>
      <c r="JC25">
        <v>0.37</v>
      </c>
      <c r="JD25">
        <v>0</v>
      </c>
      <c r="JE25">
        <v>0.56999999999999995</v>
      </c>
      <c r="JF25">
        <v>0</v>
      </c>
      <c r="JI25" t="s">
        <v>206</v>
      </c>
      <c r="JJ25">
        <v>0</v>
      </c>
      <c r="JK25">
        <v>0</v>
      </c>
      <c r="JL25">
        <v>0</v>
      </c>
      <c r="JM25">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s="72">
        <v>0</v>
      </c>
      <c r="RT25" s="72">
        <v>0</v>
      </c>
      <c r="RU25" s="72">
        <v>0</v>
      </c>
      <c r="RV25" s="72">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0.47</v>
      </c>
      <c r="UL25">
        <v>0</v>
      </c>
      <c r="UM25">
        <v>0.84</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row>
    <row r="26" spans="1:651"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0.24</v>
      </c>
      <c r="S26" s="1">
        <v>0</v>
      </c>
      <c r="T26" s="1">
        <v>0.33</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0.16</v>
      </c>
      <c r="BI26">
        <v>0</v>
      </c>
      <c r="BJ26">
        <v>0.18</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0.89</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0.64</v>
      </c>
      <c r="HU26">
        <v>0</v>
      </c>
      <c r="HV26">
        <v>0.97</v>
      </c>
      <c r="HW26">
        <v>0</v>
      </c>
      <c r="HZ26" t="s">
        <v>207</v>
      </c>
      <c r="IA26">
        <v>0.13</v>
      </c>
      <c r="IB26">
        <v>0</v>
      </c>
      <c r="IC26">
        <v>0.21</v>
      </c>
      <c r="ID26">
        <v>0</v>
      </c>
      <c r="IG26" t="s">
        <v>207</v>
      </c>
      <c r="IH26">
        <v>0.11</v>
      </c>
      <c r="II26">
        <v>0</v>
      </c>
      <c r="IJ26">
        <v>0.17</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s="72">
        <v>0</v>
      </c>
      <c r="RT26" s="72">
        <v>0</v>
      </c>
      <c r="RU26" s="72">
        <v>0</v>
      </c>
      <c r="RV26" s="72">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row>
    <row r="27" spans="1:651"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v>
      </c>
      <c r="HU27">
        <v>0</v>
      </c>
      <c r="HV27">
        <v>0</v>
      </c>
      <c r="HW27">
        <v>0</v>
      </c>
      <c r="HZ27" t="s">
        <v>208</v>
      </c>
      <c r="IA27">
        <v>0</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v>
      </c>
      <c r="LO27">
        <v>0</v>
      </c>
      <c r="LP27">
        <v>0</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s="72">
        <v>0</v>
      </c>
      <c r="RT27" s="72">
        <v>0</v>
      </c>
      <c r="RU27" s="72">
        <v>0</v>
      </c>
      <c r="RV27" s="72">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row>
    <row r="28" spans="1:651"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0.35</v>
      </c>
      <c r="S28" s="1">
        <v>0</v>
      </c>
      <c r="T28" s="1">
        <v>0.49</v>
      </c>
      <c r="U28" s="1">
        <v>0</v>
      </c>
      <c r="V28" s="1"/>
      <c r="W28" s="1"/>
      <c r="X28" s="1" t="s">
        <v>209</v>
      </c>
      <c r="Y28" s="1">
        <v>0</v>
      </c>
      <c r="Z28" s="1">
        <v>0</v>
      </c>
      <c r="AA28" s="1">
        <v>0</v>
      </c>
      <c r="AB28" s="1">
        <v>0</v>
      </c>
      <c r="AC28" s="1"/>
      <c r="AD28" s="1"/>
      <c r="AE28" t="s">
        <v>209</v>
      </c>
      <c r="AF28">
        <v>0</v>
      </c>
      <c r="AG28">
        <v>0</v>
      </c>
      <c r="AH28">
        <v>0</v>
      </c>
      <c r="AI28">
        <v>0</v>
      </c>
      <c r="AJ28" s="1"/>
      <c r="AK28" s="1"/>
      <c r="AL28" t="s">
        <v>209</v>
      </c>
      <c r="AM28">
        <v>0.11</v>
      </c>
      <c r="AN28">
        <v>0</v>
      </c>
      <c r="AO28">
        <v>0.13</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v>
      </c>
      <c r="HN28">
        <v>0</v>
      </c>
      <c r="HO28">
        <v>0</v>
      </c>
      <c r="HP28">
        <v>0</v>
      </c>
      <c r="HS28" t="s">
        <v>209</v>
      </c>
      <c r="HT28">
        <v>0</v>
      </c>
      <c r="HU28">
        <v>0</v>
      </c>
      <c r="HV28">
        <v>0</v>
      </c>
      <c r="HW28">
        <v>0</v>
      </c>
      <c r="HZ28" t="s">
        <v>209</v>
      </c>
      <c r="IA28">
        <v>0</v>
      </c>
      <c r="IB28">
        <v>0</v>
      </c>
      <c r="IC28">
        <v>0</v>
      </c>
      <c r="ID28">
        <v>0</v>
      </c>
      <c r="IG28" t="s">
        <v>209</v>
      </c>
      <c r="IH28">
        <v>0</v>
      </c>
      <c r="II28">
        <v>0</v>
      </c>
      <c r="IJ28">
        <v>0</v>
      </c>
      <c r="IK28">
        <v>0</v>
      </c>
      <c r="IN28" t="s">
        <v>209</v>
      </c>
      <c r="IO28">
        <v>0</v>
      </c>
      <c r="IP28">
        <v>0</v>
      </c>
      <c r="IQ28">
        <v>0</v>
      </c>
      <c r="IR28">
        <v>0</v>
      </c>
      <c r="IU28" t="s">
        <v>209</v>
      </c>
      <c r="IV28">
        <v>0</v>
      </c>
      <c r="IW28">
        <v>0</v>
      </c>
      <c r="IX28">
        <v>0</v>
      </c>
      <c r="IY28">
        <v>0</v>
      </c>
      <c r="JB28" t="s">
        <v>209</v>
      </c>
      <c r="JC28">
        <v>0</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0.28000000000000003</v>
      </c>
      <c r="LH28">
        <v>0</v>
      </c>
      <c r="LI28">
        <v>0.45</v>
      </c>
      <c r="LJ28">
        <v>0</v>
      </c>
      <c r="LM28" t="s">
        <v>209</v>
      </c>
      <c r="LN28">
        <v>0</v>
      </c>
      <c r="LO28">
        <v>0</v>
      </c>
      <c r="LP28">
        <v>0</v>
      </c>
      <c r="LQ28">
        <v>0</v>
      </c>
      <c r="LT28" t="s">
        <v>209</v>
      </c>
      <c r="LU28">
        <v>0.42</v>
      </c>
      <c r="LV28">
        <v>0</v>
      </c>
      <c r="LW28">
        <v>0</v>
      </c>
      <c r="LX28">
        <v>2.33</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s="72">
        <v>0</v>
      </c>
      <c r="RT28" s="72">
        <v>0</v>
      </c>
      <c r="RU28" s="72">
        <v>0</v>
      </c>
      <c r="RV28" s="72">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row>
    <row r="29" spans="1:651"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1.07</v>
      </c>
      <c r="LO29">
        <v>0</v>
      </c>
      <c r="LP29">
        <v>1.59</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0.22</v>
      </c>
      <c r="QK29">
        <v>0</v>
      </c>
      <c r="QL29">
        <v>0.41</v>
      </c>
      <c r="QM29">
        <v>0</v>
      </c>
      <c r="QP29" t="s">
        <v>210</v>
      </c>
      <c r="QQ29">
        <v>0.37</v>
      </c>
      <c r="QR29">
        <v>0</v>
      </c>
      <c r="QS29">
        <v>0.59</v>
      </c>
      <c r="QT29">
        <v>0</v>
      </c>
      <c r="QW29" t="s">
        <v>210</v>
      </c>
      <c r="QX29">
        <v>0</v>
      </c>
      <c r="QY29">
        <v>0</v>
      </c>
      <c r="QZ29">
        <v>0</v>
      </c>
      <c r="RA29">
        <v>0</v>
      </c>
      <c r="RD29" t="s">
        <v>210</v>
      </c>
      <c r="RE29">
        <v>0</v>
      </c>
      <c r="RF29">
        <v>0</v>
      </c>
      <c r="RG29">
        <v>0</v>
      </c>
      <c r="RH29">
        <v>0</v>
      </c>
      <c r="RK29" t="s">
        <v>210</v>
      </c>
      <c r="RL29">
        <v>0</v>
      </c>
      <c r="RM29">
        <v>0</v>
      </c>
      <c r="RN29">
        <v>0</v>
      </c>
      <c r="RO29">
        <v>0</v>
      </c>
      <c r="RR29" t="s">
        <v>210</v>
      </c>
      <c r="RS29" s="72">
        <v>0</v>
      </c>
      <c r="RT29" s="72">
        <v>0</v>
      </c>
      <c r="RU29" s="72">
        <v>0</v>
      </c>
      <c r="RV29" s="72">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row>
    <row r="30" spans="1:651"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0.3</v>
      </c>
      <c r="AU30">
        <v>0</v>
      </c>
      <c r="AV30">
        <v>0.36</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0.19</v>
      </c>
      <c r="HG30">
        <v>0</v>
      </c>
      <c r="HH30">
        <v>0.26</v>
      </c>
      <c r="HI30">
        <v>0</v>
      </c>
      <c r="HL30" t="s">
        <v>211</v>
      </c>
      <c r="HM30">
        <v>0</v>
      </c>
      <c r="HN30">
        <v>0</v>
      </c>
      <c r="HO30">
        <v>0</v>
      </c>
      <c r="HP30">
        <v>0</v>
      </c>
      <c r="HS30" t="s">
        <v>211</v>
      </c>
      <c r="HT30">
        <v>0</v>
      </c>
      <c r="HU30">
        <v>0</v>
      </c>
      <c r="HV30">
        <v>0</v>
      </c>
      <c r="HW30">
        <v>0</v>
      </c>
      <c r="HZ30" t="s">
        <v>211</v>
      </c>
      <c r="IA30">
        <v>0</v>
      </c>
      <c r="IB30">
        <v>0</v>
      </c>
      <c r="IC30">
        <v>0</v>
      </c>
      <c r="ID30">
        <v>0</v>
      </c>
      <c r="IG30" t="s">
        <v>211</v>
      </c>
      <c r="IH30">
        <v>0</v>
      </c>
      <c r="II30">
        <v>0</v>
      </c>
      <c r="IJ30">
        <v>0</v>
      </c>
      <c r="IK30">
        <v>0</v>
      </c>
      <c r="IN30" t="s">
        <v>211</v>
      </c>
      <c r="IO30">
        <v>0</v>
      </c>
      <c r="IP30">
        <v>0</v>
      </c>
      <c r="IQ30">
        <v>0</v>
      </c>
      <c r="IR30">
        <v>0</v>
      </c>
      <c r="IU30" t="s">
        <v>211</v>
      </c>
      <c r="IV30">
        <v>0</v>
      </c>
      <c r="IW30">
        <v>0</v>
      </c>
      <c r="IX30">
        <v>0</v>
      </c>
      <c r="IY30">
        <v>0</v>
      </c>
      <c r="JB30" t="s">
        <v>211</v>
      </c>
      <c r="JC30">
        <v>0</v>
      </c>
      <c r="JD30">
        <v>0</v>
      </c>
      <c r="JE30">
        <v>0</v>
      </c>
      <c r="JF30">
        <v>0</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v>
      </c>
      <c r="MC30">
        <v>0</v>
      </c>
      <c r="MD30">
        <v>0</v>
      </c>
      <c r="ME30">
        <v>0</v>
      </c>
      <c r="MH30" t="s">
        <v>211</v>
      </c>
      <c r="MI30">
        <v>0</v>
      </c>
      <c r="MJ30">
        <v>0</v>
      </c>
      <c r="MK30">
        <v>0</v>
      </c>
      <c r="ML30">
        <v>0</v>
      </c>
      <c r="MO30" t="s">
        <v>211</v>
      </c>
      <c r="MP30">
        <v>0</v>
      </c>
      <c r="MQ30">
        <v>0</v>
      </c>
      <c r="MR30">
        <v>0</v>
      </c>
      <c r="MS30">
        <v>0</v>
      </c>
      <c r="MV30" t="s">
        <v>211</v>
      </c>
      <c r="MW30">
        <v>0</v>
      </c>
      <c r="MX30">
        <v>0</v>
      </c>
      <c r="MY30">
        <v>0</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s="72">
        <v>0.27</v>
      </c>
      <c r="RT30" s="72">
        <v>1.58</v>
      </c>
      <c r="RU30" s="72">
        <v>0</v>
      </c>
      <c r="RV30" s="72">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0.16</v>
      </c>
      <c r="WB30">
        <v>0</v>
      </c>
      <c r="WC30">
        <v>0.24</v>
      </c>
      <c r="WD30">
        <v>0</v>
      </c>
      <c r="WG30" t="s">
        <v>211</v>
      </c>
      <c r="WH30">
        <v>0</v>
      </c>
      <c r="WI30">
        <v>0</v>
      </c>
      <c r="WJ30">
        <v>0</v>
      </c>
      <c r="WK30">
        <v>0</v>
      </c>
      <c r="WN30" t="s">
        <v>211</v>
      </c>
      <c r="WO30">
        <v>0</v>
      </c>
      <c r="WP30">
        <v>0</v>
      </c>
      <c r="WQ30">
        <v>0</v>
      </c>
      <c r="WR30">
        <v>0</v>
      </c>
      <c r="WU30" t="s">
        <v>211</v>
      </c>
      <c r="WV30">
        <v>0.22</v>
      </c>
      <c r="WW30">
        <v>0</v>
      </c>
      <c r="WX30">
        <v>0</v>
      </c>
      <c r="WY30">
        <v>1.24</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row>
    <row r="31" spans="1:651"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0.23</v>
      </c>
      <c r="EA31">
        <v>0</v>
      </c>
      <c r="EB31">
        <v>0.31</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0.45</v>
      </c>
      <c r="II31">
        <v>0</v>
      </c>
      <c r="IJ31">
        <v>0.2</v>
      </c>
      <c r="IK31">
        <v>0</v>
      </c>
      <c r="IN31" t="s">
        <v>212</v>
      </c>
      <c r="IO31">
        <v>0.27</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s="72">
        <v>0</v>
      </c>
      <c r="RT31" s="72">
        <v>0</v>
      </c>
      <c r="RU31" s="72">
        <v>0</v>
      </c>
      <c r="RV31" s="72">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row>
    <row r="32" spans="1:651"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0.21</v>
      </c>
      <c r="DM32">
        <v>0</v>
      </c>
      <c r="DN32">
        <v>0.28000000000000003</v>
      </c>
      <c r="DO32">
        <v>0</v>
      </c>
      <c r="DR32" t="s">
        <v>213</v>
      </c>
      <c r="DS32">
        <v>0.11</v>
      </c>
      <c r="DT32">
        <v>0</v>
      </c>
      <c r="DU32">
        <v>0.15</v>
      </c>
      <c r="DV32">
        <v>0</v>
      </c>
      <c r="DY32" t="s">
        <v>213</v>
      </c>
      <c r="DZ32">
        <v>0.09</v>
      </c>
      <c r="EA32">
        <v>0</v>
      </c>
      <c r="EB32">
        <v>0.13</v>
      </c>
      <c r="EC32">
        <v>0</v>
      </c>
      <c r="EF32" t="s">
        <v>213</v>
      </c>
      <c r="EG32">
        <v>0.22</v>
      </c>
      <c r="EH32">
        <v>0</v>
      </c>
      <c r="EI32">
        <v>0.33</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v>
      </c>
      <c r="JK32">
        <v>0</v>
      </c>
      <c r="JL32">
        <v>0</v>
      </c>
      <c r="JM32">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0.37</v>
      </c>
      <c r="NS32">
        <v>2.2400000000000002</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0.39</v>
      </c>
      <c r="OU32">
        <v>2.74</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s="72">
        <v>0</v>
      </c>
      <c r="RT32" s="72">
        <v>0</v>
      </c>
      <c r="RU32" s="72">
        <v>0</v>
      </c>
      <c r="RV32" s="7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0.34</v>
      </c>
      <c r="TX32">
        <v>0</v>
      </c>
      <c r="TY32">
        <v>0.52</v>
      </c>
      <c r="TZ32">
        <v>0</v>
      </c>
      <c r="UC32" t="s">
        <v>213</v>
      </c>
      <c r="UD32">
        <v>0.4</v>
      </c>
      <c r="UE32">
        <v>0</v>
      </c>
      <c r="UF32">
        <v>0.63</v>
      </c>
      <c r="UG32">
        <v>0</v>
      </c>
      <c r="UJ32" t="s">
        <v>213</v>
      </c>
      <c r="UK32">
        <v>0</v>
      </c>
      <c r="UL32">
        <v>0</v>
      </c>
      <c r="UM32">
        <v>0</v>
      </c>
      <c r="UN32">
        <v>0</v>
      </c>
      <c r="UQ32" t="s">
        <v>213</v>
      </c>
      <c r="UR32">
        <v>0.38</v>
      </c>
      <c r="US32">
        <v>1.69</v>
      </c>
      <c r="UT32">
        <v>0</v>
      </c>
      <c r="UU32">
        <v>0</v>
      </c>
      <c r="UX32" t="s">
        <v>213</v>
      </c>
      <c r="UY32">
        <v>0</v>
      </c>
      <c r="UZ32">
        <v>0</v>
      </c>
      <c r="VA32">
        <v>0</v>
      </c>
      <c r="VB32">
        <v>0</v>
      </c>
      <c r="VE32" t="s">
        <v>213</v>
      </c>
      <c r="VF32">
        <v>0</v>
      </c>
      <c r="VG32">
        <v>0</v>
      </c>
      <c r="VH32">
        <v>0</v>
      </c>
      <c r="VI32">
        <v>0</v>
      </c>
      <c r="VL32" t="s">
        <v>213</v>
      </c>
      <c r="VM32">
        <v>0.1</v>
      </c>
      <c r="VN32">
        <v>0</v>
      </c>
      <c r="VO32">
        <v>0.17</v>
      </c>
      <c r="VP32">
        <v>0</v>
      </c>
      <c r="VS32" t="s">
        <v>213</v>
      </c>
      <c r="VT32">
        <v>0</v>
      </c>
      <c r="VU32">
        <v>0</v>
      </c>
      <c r="VV32">
        <v>0</v>
      </c>
      <c r="VW32">
        <v>0</v>
      </c>
      <c r="VZ32" t="s">
        <v>213</v>
      </c>
      <c r="WA32">
        <v>0.42</v>
      </c>
      <c r="WB32">
        <v>0</v>
      </c>
      <c r="WC32">
        <v>0</v>
      </c>
      <c r="WD32">
        <v>2.2999999999999998</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row>
    <row r="33" spans="1:651"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0.52</v>
      </c>
      <c r="DT33">
        <v>0</v>
      </c>
      <c r="DU33">
        <v>0.68</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v>
      </c>
      <c r="JK33">
        <v>0</v>
      </c>
      <c r="JL33">
        <v>0</v>
      </c>
      <c r="JM33">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0.66</v>
      </c>
      <c r="MJ33">
        <v>3.61</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s="72">
        <v>0</v>
      </c>
      <c r="RT33" s="72">
        <v>0</v>
      </c>
      <c r="RU33" s="72">
        <v>0</v>
      </c>
      <c r="RV33" s="72">
        <v>0</v>
      </c>
      <c r="RY33" t="s">
        <v>214</v>
      </c>
      <c r="RZ33">
        <v>0</v>
      </c>
      <c r="SA33">
        <v>0</v>
      </c>
      <c r="SB33">
        <v>0</v>
      </c>
      <c r="SC33">
        <v>0</v>
      </c>
      <c r="SF33" t="s">
        <v>214</v>
      </c>
      <c r="SG33">
        <v>0</v>
      </c>
      <c r="SH33">
        <v>0</v>
      </c>
      <c r="SI33">
        <v>0</v>
      </c>
      <c r="SJ33">
        <v>0</v>
      </c>
      <c r="SM33" t="s">
        <v>214</v>
      </c>
      <c r="SN33">
        <v>0</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0.4</v>
      </c>
      <c r="UE33">
        <v>2.77</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row>
    <row r="34" spans="1:651"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7.0000000000000007E-2</v>
      </c>
      <c r="BP34">
        <v>0</v>
      </c>
      <c r="BQ34">
        <v>0.08</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0.11</v>
      </c>
      <c r="DM34">
        <v>0</v>
      </c>
      <c r="DN34">
        <v>0.16</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0.57999999999999996</v>
      </c>
      <c r="FJ34">
        <v>0</v>
      </c>
      <c r="FK34">
        <v>0.91</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v>
      </c>
      <c r="II34">
        <v>0</v>
      </c>
      <c r="IJ34">
        <v>0</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0.31</v>
      </c>
      <c r="JY34">
        <v>0</v>
      </c>
      <c r="JZ34">
        <v>0</v>
      </c>
      <c r="KA34">
        <v>0</v>
      </c>
      <c r="KD34" t="s">
        <v>215</v>
      </c>
      <c r="KE34">
        <v>0</v>
      </c>
      <c r="KF34">
        <v>0</v>
      </c>
      <c r="KG34">
        <v>0</v>
      </c>
      <c r="KH34">
        <v>0</v>
      </c>
      <c r="KK34" t="s">
        <v>215</v>
      </c>
      <c r="KL34">
        <v>0</v>
      </c>
      <c r="KM34">
        <v>0</v>
      </c>
      <c r="KN34">
        <v>0</v>
      </c>
      <c r="KO34">
        <v>0</v>
      </c>
      <c r="KR34" t="s">
        <v>215</v>
      </c>
      <c r="KS34">
        <v>0</v>
      </c>
      <c r="KT34">
        <v>0</v>
      </c>
      <c r="KU34">
        <v>0</v>
      </c>
      <c r="KV34">
        <v>0</v>
      </c>
      <c r="KY34" t="s">
        <v>215</v>
      </c>
      <c r="KZ34">
        <v>0</v>
      </c>
      <c r="LA34">
        <v>0</v>
      </c>
      <c r="LB34">
        <v>0</v>
      </c>
      <c r="LC34">
        <v>0</v>
      </c>
      <c r="LF34" t="s">
        <v>215</v>
      </c>
      <c r="LG34">
        <v>0</v>
      </c>
      <c r="LH34">
        <v>0</v>
      </c>
      <c r="LI34">
        <v>0</v>
      </c>
      <c r="LJ34">
        <v>0</v>
      </c>
      <c r="LM34" t="s">
        <v>215</v>
      </c>
      <c r="LN34">
        <v>0</v>
      </c>
      <c r="LO34">
        <v>0</v>
      </c>
      <c r="LP34">
        <v>0</v>
      </c>
      <c r="LQ34">
        <v>0</v>
      </c>
      <c r="LT34" t="s">
        <v>215</v>
      </c>
      <c r="LU34">
        <v>0</v>
      </c>
      <c r="LV34">
        <v>0</v>
      </c>
      <c r="LW34">
        <v>0</v>
      </c>
      <c r="LX34">
        <v>0</v>
      </c>
      <c r="MA34" t="s">
        <v>215</v>
      </c>
      <c r="MB34">
        <v>0.28999999999999998</v>
      </c>
      <c r="MC34">
        <v>0</v>
      </c>
      <c r="MD34">
        <v>0.45</v>
      </c>
      <c r="ME34">
        <v>0</v>
      </c>
      <c r="MH34" t="s">
        <v>215</v>
      </c>
      <c r="MI34">
        <v>0</v>
      </c>
      <c r="MJ34">
        <v>0</v>
      </c>
      <c r="MK34">
        <v>0</v>
      </c>
      <c r="ML34">
        <v>0</v>
      </c>
      <c r="MO34" t="s">
        <v>215</v>
      </c>
      <c r="MP34">
        <v>1.46</v>
      </c>
      <c r="MQ34">
        <v>0</v>
      </c>
      <c r="MR34">
        <v>2.2000000000000002</v>
      </c>
      <c r="MS34">
        <v>0</v>
      </c>
      <c r="MV34" t="s">
        <v>215</v>
      </c>
      <c r="MW34">
        <v>0.82</v>
      </c>
      <c r="MX34">
        <v>0</v>
      </c>
      <c r="MY34">
        <v>1.25</v>
      </c>
      <c r="MZ34">
        <v>0</v>
      </c>
      <c r="NC34" t="s">
        <v>215</v>
      </c>
      <c r="ND34">
        <v>0.26</v>
      </c>
      <c r="NE34">
        <v>0</v>
      </c>
      <c r="NF34">
        <v>0</v>
      </c>
      <c r="NG34">
        <v>1.31</v>
      </c>
      <c r="NJ34" t="s">
        <v>215</v>
      </c>
      <c r="NK34">
        <v>0</v>
      </c>
      <c r="NL34">
        <v>0</v>
      </c>
      <c r="NM34">
        <v>0</v>
      </c>
      <c r="NN34">
        <v>0</v>
      </c>
      <c r="NQ34" t="s">
        <v>215</v>
      </c>
      <c r="NR34">
        <v>0.74</v>
      </c>
      <c r="NS34">
        <v>0</v>
      </c>
      <c r="NT34">
        <v>1.32</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s="72">
        <v>0</v>
      </c>
      <c r="RT34" s="72">
        <v>0</v>
      </c>
      <c r="RU34" s="72">
        <v>0</v>
      </c>
      <c r="RV34" s="72">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0.63</v>
      </c>
      <c r="TJ34">
        <v>0</v>
      </c>
      <c r="TK34">
        <v>1.08</v>
      </c>
      <c r="TL34">
        <v>0</v>
      </c>
      <c r="TO34" t="s">
        <v>215</v>
      </c>
      <c r="TP34">
        <v>0</v>
      </c>
      <c r="TQ34">
        <v>0</v>
      </c>
      <c r="TR34">
        <v>0</v>
      </c>
      <c r="TS34">
        <v>0</v>
      </c>
      <c r="TV34" t="s">
        <v>215</v>
      </c>
      <c r="TW34">
        <v>0.18</v>
      </c>
      <c r="TX34">
        <v>0</v>
      </c>
      <c r="TY34">
        <v>0.28000000000000003</v>
      </c>
      <c r="TZ34">
        <v>0</v>
      </c>
      <c r="UC34" t="s">
        <v>215</v>
      </c>
      <c r="UD34">
        <v>0.2</v>
      </c>
      <c r="UE34">
        <v>1.41</v>
      </c>
      <c r="UF34">
        <v>0</v>
      </c>
      <c r="UG34">
        <v>0</v>
      </c>
      <c r="UJ34" t="s">
        <v>215</v>
      </c>
      <c r="UK34">
        <v>0.5</v>
      </c>
      <c r="UL34">
        <v>0</v>
      </c>
      <c r="UM34">
        <v>0.89</v>
      </c>
      <c r="UN34">
        <v>0</v>
      </c>
      <c r="UQ34" t="s">
        <v>215</v>
      </c>
      <c r="UR34">
        <v>0.8</v>
      </c>
      <c r="US34">
        <v>0</v>
      </c>
      <c r="UT34">
        <v>0.67</v>
      </c>
      <c r="UU34">
        <v>2.9</v>
      </c>
      <c r="UX34" t="s">
        <v>215</v>
      </c>
      <c r="UY34">
        <v>0.56000000000000005</v>
      </c>
      <c r="UZ34">
        <v>0</v>
      </c>
      <c r="VA34">
        <v>0.42</v>
      </c>
      <c r="VB34">
        <v>2.12</v>
      </c>
      <c r="VE34" t="s">
        <v>215</v>
      </c>
      <c r="VF34">
        <v>0.31</v>
      </c>
      <c r="VG34">
        <v>0</v>
      </c>
      <c r="VH34">
        <v>0.49</v>
      </c>
      <c r="VI34">
        <v>0</v>
      </c>
      <c r="VL34" t="s">
        <v>215</v>
      </c>
      <c r="VM34">
        <v>0.97</v>
      </c>
      <c r="VN34">
        <v>0</v>
      </c>
      <c r="VO34">
        <v>1.4</v>
      </c>
      <c r="VP34">
        <v>0.59</v>
      </c>
      <c r="VS34" t="s">
        <v>215</v>
      </c>
      <c r="VT34">
        <v>0.55000000000000004</v>
      </c>
      <c r="VU34">
        <v>0</v>
      </c>
      <c r="VV34">
        <v>0</v>
      </c>
      <c r="VW34">
        <v>2.52</v>
      </c>
      <c r="VZ34" t="s">
        <v>215</v>
      </c>
      <c r="WA34">
        <v>0</v>
      </c>
      <c r="WB34">
        <v>0</v>
      </c>
      <c r="WC34">
        <v>0</v>
      </c>
      <c r="WD34">
        <v>0</v>
      </c>
      <c r="WG34" t="s">
        <v>215</v>
      </c>
      <c r="WH34">
        <v>0</v>
      </c>
      <c r="WI34">
        <v>0</v>
      </c>
      <c r="WJ34">
        <v>0</v>
      </c>
      <c r="WK34">
        <v>0</v>
      </c>
      <c r="WN34" t="s">
        <v>215</v>
      </c>
      <c r="WO34">
        <v>1.23</v>
      </c>
      <c r="WP34">
        <v>0</v>
      </c>
      <c r="WQ34">
        <v>0.87</v>
      </c>
      <c r="WR34">
        <v>4.75</v>
      </c>
      <c r="WU34" t="s">
        <v>215</v>
      </c>
      <c r="WV34">
        <v>0.28999999999999998</v>
      </c>
      <c r="WW34">
        <v>0</v>
      </c>
      <c r="WX34">
        <v>0.33</v>
      </c>
      <c r="WY34">
        <v>0.46</v>
      </c>
      <c r="XB34" t="s">
        <v>215</v>
      </c>
      <c r="XC34">
        <v>0.23</v>
      </c>
      <c r="XD34">
        <v>0</v>
      </c>
      <c r="XE34">
        <v>0.37</v>
      </c>
      <c r="XF34">
        <v>0</v>
      </c>
      <c r="XI34" t="s">
        <v>215</v>
      </c>
      <c r="XJ34">
        <v>0.19</v>
      </c>
      <c r="XK34">
        <v>0</v>
      </c>
      <c r="XL34">
        <v>0.34</v>
      </c>
      <c r="XM34">
        <v>0</v>
      </c>
      <c r="XP34" t="s">
        <v>215</v>
      </c>
      <c r="XQ34">
        <v>0</v>
      </c>
      <c r="XR34">
        <v>0</v>
      </c>
      <c r="XS34">
        <v>0</v>
      </c>
      <c r="XT34">
        <v>0</v>
      </c>
      <c r="XW34" t="s">
        <v>215</v>
      </c>
      <c r="XX34">
        <v>0.16</v>
      </c>
      <c r="XY34">
        <v>0</v>
      </c>
      <c r="XZ34">
        <v>0.26</v>
      </c>
      <c r="YA34">
        <v>0</v>
      </c>
    </row>
    <row r="35" spans="1:651"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0.05</v>
      </c>
      <c r="AN35">
        <v>0</v>
      </c>
      <c r="AO35">
        <v>0.06</v>
      </c>
      <c r="AP35">
        <v>0</v>
      </c>
      <c r="AQ35" s="1"/>
      <c r="AR35" s="1"/>
      <c r="AS35" t="s">
        <v>216</v>
      </c>
      <c r="AT35">
        <v>0.04</v>
      </c>
      <c r="AU35">
        <v>0</v>
      </c>
      <c r="AV35">
        <v>0.05</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0.43</v>
      </c>
      <c r="EH35">
        <v>0</v>
      </c>
      <c r="EI35">
        <v>0</v>
      </c>
      <c r="EJ35">
        <v>0</v>
      </c>
      <c r="EM35" t="s">
        <v>216</v>
      </c>
      <c r="EN35">
        <v>0</v>
      </c>
      <c r="EO35">
        <v>0</v>
      </c>
      <c r="EP35">
        <v>0</v>
      </c>
      <c r="EQ35">
        <v>0</v>
      </c>
      <c r="ET35" t="s">
        <v>216</v>
      </c>
      <c r="EU35">
        <v>0.79</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0.34</v>
      </c>
      <c r="GS35">
        <v>0</v>
      </c>
      <c r="GT35">
        <v>0.48</v>
      </c>
      <c r="GU35">
        <v>0</v>
      </c>
      <c r="GX35" t="s">
        <v>216</v>
      </c>
      <c r="GY35">
        <v>0</v>
      </c>
      <c r="GZ35">
        <v>0</v>
      </c>
      <c r="HA35">
        <v>0</v>
      </c>
      <c r="HB35">
        <v>0</v>
      </c>
      <c r="HE35" t="s">
        <v>216</v>
      </c>
      <c r="HF35">
        <v>0.28999999999999998</v>
      </c>
      <c r="HG35">
        <v>0</v>
      </c>
      <c r="HH35">
        <v>0.4</v>
      </c>
      <c r="HI35">
        <v>0</v>
      </c>
      <c r="HL35" t="s">
        <v>216</v>
      </c>
      <c r="HM35">
        <v>0.37</v>
      </c>
      <c r="HN35">
        <v>0</v>
      </c>
      <c r="HO35">
        <v>0.56999999999999995</v>
      </c>
      <c r="HP35">
        <v>0</v>
      </c>
      <c r="HS35" t="s">
        <v>216</v>
      </c>
      <c r="HT35">
        <v>0</v>
      </c>
      <c r="HU35">
        <v>0</v>
      </c>
      <c r="HV35">
        <v>0</v>
      </c>
      <c r="HW35">
        <v>0</v>
      </c>
      <c r="HZ35" t="s">
        <v>216</v>
      </c>
      <c r="IA35">
        <v>0</v>
      </c>
      <c r="IB35">
        <v>0</v>
      </c>
      <c r="IC35">
        <v>0</v>
      </c>
      <c r="ID35">
        <v>0</v>
      </c>
      <c r="IG35" t="s">
        <v>216</v>
      </c>
      <c r="IH35">
        <v>0.36</v>
      </c>
      <c r="II35">
        <v>0</v>
      </c>
      <c r="IJ35">
        <v>0.52</v>
      </c>
      <c r="IK35">
        <v>0</v>
      </c>
      <c r="IN35" t="s">
        <v>216</v>
      </c>
      <c r="IO35">
        <v>0</v>
      </c>
      <c r="IP35">
        <v>0</v>
      </c>
      <c r="IQ35">
        <v>0</v>
      </c>
      <c r="IR35">
        <v>0</v>
      </c>
      <c r="IU35" t="s">
        <v>216</v>
      </c>
      <c r="IV35">
        <v>0.22</v>
      </c>
      <c r="IW35">
        <v>0</v>
      </c>
      <c r="IX35">
        <v>0.33</v>
      </c>
      <c r="IY35">
        <v>0</v>
      </c>
      <c r="JB35" t="s">
        <v>216</v>
      </c>
      <c r="JC35">
        <v>0</v>
      </c>
      <c r="JD35">
        <v>0</v>
      </c>
      <c r="JE35">
        <v>0</v>
      </c>
      <c r="JF35">
        <v>0</v>
      </c>
      <c r="JI35" t="s">
        <v>216</v>
      </c>
      <c r="JJ35">
        <v>0</v>
      </c>
      <c r="JK35">
        <v>0</v>
      </c>
      <c r="JL35">
        <v>0</v>
      </c>
      <c r="JM35">
        <v>0</v>
      </c>
      <c r="JP35" t="s">
        <v>216</v>
      </c>
      <c r="JQ35">
        <v>0</v>
      </c>
      <c r="JR35">
        <v>0</v>
      </c>
      <c r="JS35">
        <v>0</v>
      </c>
      <c r="JT35">
        <v>0</v>
      </c>
      <c r="JW35" t="s">
        <v>216</v>
      </c>
      <c r="JX35">
        <v>0</v>
      </c>
      <c r="JY35">
        <v>0</v>
      </c>
      <c r="JZ35">
        <v>0</v>
      </c>
      <c r="KA35">
        <v>0</v>
      </c>
      <c r="KD35" t="s">
        <v>216</v>
      </c>
      <c r="KE35">
        <v>0.11</v>
      </c>
      <c r="KF35">
        <v>0</v>
      </c>
      <c r="KG35">
        <v>0.18</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0.37</v>
      </c>
      <c r="NL35">
        <v>0</v>
      </c>
      <c r="NM35">
        <v>0.59</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s="72">
        <v>0</v>
      </c>
      <c r="RT35" s="72">
        <v>0</v>
      </c>
      <c r="RU35" s="72">
        <v>0</v>
      </c>
      <c r="RV35" s="72">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0.3</v>
      </c>
      <c r="US35">
        <v>0</v>
      </c>
      <c r="UT35">
        <v>0</v>
      </c>
      <c r="UU35">
        <v>0</v>
      </c>
      <c r="UX35" t="s">
        <v>216</v>
      </c>
      <c r="UY35">
        <v>0</v>
      </c>
      <c r="UZ35">
        <v>0</v>
      </c>
      <c r="VA35">
        <v>0</v>
      </c>
      <c r="VB35">
        <v>0</v>
      </c>
      <c r="VE35" t="s">
        <v>216</v>
      </c>
      <c r="VF35">
        <v>0</v>
      </c>
      <c r="VG35">
        <v>0</v>
      </c>
      <c r="VH35">
        <v>0</v>
      </c>
      <c r="VI35">
        <v>0</v>
      </c>
      <c r="VL35" t="s">
        <v>216</v>
      </c>
      <c r="VM35">
        <v>0.08</v>
      </c>
      <c r="VN35">
        <v>0</v>
      </c>
      <c r="VO35">
        <v>0</v>
      </c>
      <c r="VP35">
        <v>0.38</v>
      </c>
      <c r="VS35" t="s">
        <v>216</v>
      </c>
      <c r="VT35">
        <v>0</v>
      </c>
      <c r="VU35">
        <v>0</v>
      </c>
      <c r="VV35">
        <v>0</v>
      </c>
      <c r="VW35">
        <v>0</v>
      </c>
      <c r="VZ35" t="s">
        <v>216</v>
      </c>
      <c r="WA35">
        <v>0.34</v>
      </c>
      <c r="WB35">
        <v>0</v>
      </c>
      <c r="WC35">
        <v>0.51</v>
      </c>
      <c r="WD35">
        <v>0</v>
      </c>
      <c r="WG35" t="s">
        <v>216</v>
      </c>
      <c r="WH35">
        <v>0</v>
      </c>
      <c r="WI35">
        <v>0</v>
      </c>
      <c r="WJ35">
        <v>0</v>
      </c>
      <c r="WK35">
        <v>0</v>
      </c>
      <c r="WN35" t="s">
        <v>216</v>
      </c>
      <c r="WO35">
        <v>0</v>
      </c>
      <c r="WP35">
        <v>0</v>
      </c>
      <c r="WQ35">
        <v>0</v>
      </c>
      <c r="WR35">
        <v>0</v>
      </c>
      <c r="WU35" t="s">
        <v>216</v>
      </c>
      <c r="WV35">
        <v>0.1</v>
      </c>
      <c r="WW35">
        <v>0</v>
      </c>
      <c r="WX35">
        <v>0</v>
      </c>
      <c r="WY35">
        <v>0.56999999999999995</v>
      </c>
      <c r="XB35" t="s">
        <v>216</v>
      </c>
      <c r="XC35">
        <v>0.54</v>
      </c>
      <c r="XD35">
        <v>0</v>
      </c>
      <c r="XE35">
        <v>0.88</v>
      </c>
      <c r="XF35">
        <v>0</v>
      </c>
      <c r="XI35" t="s">
        <v>216</v>
      </c>
      <c r="XJ35">
        <v>0</v>
      </c>
      <c r="XK35">
        <v>0</v>
      </c>
      <c r="XL35">
        <v>0</v>
      </c>
      <c r="XM35">
        <v>0</v>
      </c>
      <c r="XP35" t="s">
        <v>216</v>
      </c>
      <c r="XQ35">
        <v>0</v>
      </c>
      <c r="XR35">
        <v>0</v>
      </c>
      <c r="XS35">
        <v>0</v>
      </c>
      <c r="XT35">
        <v>0</v>
      </c>
      <c r="XW35" t="s">
        <v>216</v>
      </c>
      <c r="XX35">
        <v>0</v>
      </c>
      <c r="XY35">
        <v>0</v>
      </c>
      <c r="XZ35">
        <v>0</v>
      </c>
      <c r="YA35">
        <v>0</v>
      </c>
    </row>
    <row r="36" spans="1:651"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0.11</v>
      </c>
      <c r="BB36">
        <v>0</v>
      </c>
      <c r="BC36">
        <v>0.14000000000000001</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v>
      </c>
      <c r="IB36">
        <v>0</v>
      </c>
      <c r="IC36">
        <v>0</v>
      </c>
      <c r="ID36">
        <v>0</v>
      </c>
      <c r="IG36" t="s">
        <v>217</v>
      </c>
      <c r="IH36">
        <v>0</v>
      </c>
      <c r="II36">
        <v>0</v>
      </c>
      <c r="IJ36">
        <v>0</v>
      </c>
      <c r="IK36">
        <v>0</v>
      </c>
      <c r="IN36" t="s">
        <v>217</v>
      </c>
      <c r="IO36">
        <v>0</v>
      </c>
      <c r="IP36">
        <v>0</v>
      </c>
      <c r="IQ36">
        <v>0</v>
      </c>
      <c r="IR36">
        <v>0</v>
      </c>
      <c r="IU36" t="s">
        <v>217</v>
      </c>
      <c r="IV36">
        <v>0</v>
      </c>
      <c r="IW36">
        <v>0</v>
      </c>
      <c r="IX36">
        <v>0</v>
      </c>
      <c r="IY36">
        <v>0</v>
      </c>
      <c r="JB36" t="s">
        <v>217</v>
      </c>
      <c r="JC36">
        <v>0</v>
      </c>
      <c r="JD36">
        <v>0</v>
      </c>
      <c r="JE36">
        <v>0</v>
      </c>
      <c r="JF36">
        <v>0</v>
      </c>
      <c r="JI36" t="s">
        <v>217</v>
      </c>
      <c r="JJ36">
        <v>0</v>
      </c>
      <c r="JK36">
        <v>0</v>
      </c>
      <c r="JL36">
        <v>0</v>
      </c>
      <c r="JM36">
        <v>0</v>
      </c>
      <c r="JP36" t="s">
        <v>217</v>
      </c>
      <c r="JQ36">
        <v>0</v>
      </c>
      <c r="JR36">
        <v>0</v>
      </c>
      <c r="JS36">
        <v>0</v>
      </c>
      <c r="JT36">
        <v>0</v>
      </c>
      <c r="JW36" t="s">
        <v>217</v>
      </c>
      <c r="JX36">
        <v>0.56000000000000005</v>
      </c>
      <c r="JY36">
        <v>0</v>
      </c>
      <c r="JZ36">
        <v>0</v>
      </c>
      <c r="KA36">
        <v>1.27</v>
      </c>
      <c r="KD36" t="s">
        <v>217</v>
      </c>
      <c r="KE36">
        <v>0.43</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s="72">
        <v>0</v>
      </c>
      <c r="RT36" s="72">
        <v>0</v>
      </c>
      <c r="RU36" s="72">
        <v>0</v>
      </c>
      <c r="RV36" s="72">
        <v>0</v>
      </c>
      <c r="RY36" t="s">
        <v>217</v>
      </c>
      <c r="RZ36">
        <v>0</v>
      </c>
      <c r="SA36">
        <v>0</v>
      </c>
      <c r="SB36">
        <v>0</v>
      </c>
      <c r="SC36">
        <v>0</v>
      </c>
      <c r="SF36" t="s">
        <v>217</v>
      </c>
      <c r="SG36">
        <v>0.3</v>
      </c>
      <c r="SH36">
        <v>0</v>
      </c>
      <c r="SI36">
        <v>0.43</v>
      </c>
      <c r="SJ36">
        <v>0</v>
      </c>
      <c r="SM36" t="s">
        <v>217</v>
      </c>
      <c r="SN36">
        <v>0</v>
      </c>
      <c r="SO36">
        <v>0</v>
      </c>
      <c r="SP36">
        <v>0</v>
      </c>
      <c r="SQ36">
        <v>0</v>
      </c>
      <c r="ST36" t="s">
        <v>217</v>
      </c>
      <c r="SU36">
        <v>0</v>
      </c>
      <c r="SV36">
        <v>0</v>
      </c>
      <c r="SW36">
        <v>0</v>
      </c>
      <c r="SX36">
        <v>0</v>
      </c>
      <c r="TA36" t="s">
        <v>217</v>
      </c>
      <c r="TB36">
        <v>0</v>
      </c>
      <c r="TC36">
        <v>0</v>
      </c>
      <c r="TD36">
        <v>0</v>
      </c>
      <c r="TE36">
        <v>0</v>
      </c>
      <c r="TH36" t="s">
        <v>217</v>
      </c>
      <c r="TI36">
        <v>0.78</v>
      </c>
      <c r="TJ36">
        <v>0</v>
      </c>
      <c r="TK36">
        <v>1.1299999999999999</v>
      </c>
      <c r="TL36">
        <v>0.85</v>
      </c>
      <c r="TO36" t="s">
        <v>217</v>
      </c>
      <c r="TP36">
        <v>0</v>
      </c>
      <c r="TQ36">
        <v>0</v>
      </c>
      <c r="TR36">
        <v>0</v>
      </c>
      <c r="TS36">
        <v>0</v>
      </c>
      <c r="TV36" t="s">
        <v>217</v>
      </c>
      <c r="TW36">
        <v>1.1299999999999999</v>
      </c>
      <c r="TX36">
        <v>0</v>
      </c>
      <c r="TY36">
        <v>1.41</v>
      </c>
      <c r="TZ36">
        <v>1.55</v>
      </c>
      <c r="UC36" t="s">
        <v>217</v>
      </c>
      <c r="UD36">
        <v>0.41</v>
      </c>
      <c r="UE36">
        <v>0</v>
      </c>
      <c r="UF36">
        <v>0</v>
      </c>
      <c r="UG36">
        <v>2.2999999999999998</v>
      </c>
      <c r="UJ36" t="s">
        <v>217</v>
      </c>
      <c r="UK36">
        <v>0</v>
      </c>
      <c r="UL36">
        <v>0</v>
      </c>
      <c r="UM36">
        <v>0</v>
      </c>
      <c r="UN36">
        <v>0</v>
      </c>
      <c r="UQ36" t="s">
        <v>217</v>
      </c>
      <c r="UR36">
        <v>0.28999999999999998</v>
      </c>
      <c r="US36">
        <v>0</v>
      </c>
      <c r="UT36">
        <v>0</v>
      </c>
      <c r="UU36">
        <v>2.1</v>
      </c>
      <c r="UX36" t="s">
        <v>217</v>
      </c>
      <c r="UY36">
        <v>0.25</v>
      </c>
      <c r="UZ36">
        <v>0</v>
      </c>
      <c r="VA36">
        <v>0</v>
      </c>
      <c r="VB36">
        <v>1.77</v>
      </c>
      <c r="VE36" t="s">
        <v>217</v>
      </c>
      <c r="VF36">
        <v>0</v>
      </c>
      <c r="VG36">
        <v>0</v>
      </c>
      <c r="VH36">
        <v>0</v>
      </c>
      <c r="VI36">
        <v>0</v>
      </c>
      <c r="VL36" t="s">
        <v>217</v>
      </c>
      <c r="VM36">
        <v>0</v>
      </c>
      <c r="VN36">
        <v>0</v>
      </c>
      <c r="VO36">
        <v>0</v>
      </c>
      <c r="VP36">
        <v>0</v>
      </c>
      <c r="VS36" t="s">
        <v>217</v>
      </c>
      <c r="VT36">
        <v>0.49</v>
      </c>
      <c r="VU36">
        <v>0</v>
      </c>
      <c r="VV36">
        <v>0</v>
      </c>
      <c r="VW36">
        <v>2.21</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0.37</v>
      </c>
      <c r="XD36">
        <v>0</v>
      </c>
      <c r="XE36">
        <v>0.61</v>
      </c>
      <c r="XF36">
        <v>0</v>
      </c>
      <c r="XI36" t="s">
        <v>217</v>
      </c>
      <c r="XJ36">
        <v>0.28999999999999998</v>
      </c>
      <c r="XK36">
        <v>0</v>
      </c>
      <c r="XL36">
        <v>0.52</v>
      </c>
      <c r="XM36">
        <v>0</v>
      </c>
      <c r="XP36" t="s">
        <v>217</v>
      </c>
      <c r="XQ36">
        <v>0</v>
      </c>
      <c r="XR36">
        <v>0</v>
      </c>
      <c r="XS36">
        <v>0</v>
      </c>
      <c r="XT36">
        <v>0</v>
      </c>
      <c r="XW36" t="s">
        <v>217</v>
      </c>
      <c r="XX36">
        <v>0</v>
      </c>
      <c r="XY36">
        <v>0</v>
      </c>
      <c r="XZ36">
        <v>0</v>
      </c>
      <c r="YA36">
        <v>0</v>
      </c>
    </row>
    <row r="37" spans="1:651" x14ac:dyDescent="0.25">
      <c r="A37" s="1">
        <v>1.6001000000000007</v>
      </c>
      <c r="B37" s="1">
        <v>1.6500000000000008</v>
      </c>
      <c r="C37" s="1" t="s">
        <v>218</v>
      </c>
      <c r="D37" s="1">
        <v>0</v>
      </c>
      <c r="E37" s="1">
        <v>0</v>
      </c>
      <c r="F37" s="1">
        <v>0</v>
      </c>
      <c r="G37" s="1">
        <v>0</v>
      </c>
      <c r="H37" s="1"/>
      <c r="I37" s="1"/>
      <c r="J37" s="1" t="s">
        <v>218</v>
      </c>
      <c r="K37" s="1">
        <v>0</v>
      </c>
      <c r="L37" s="1">
        <v>0</v>
      </c>
      <c r="M37" s="1">
        <v>0</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t="s">
        <v>218</v>
      </c>
      <c r="HF37">
        <v>0</v>
      </c>
      <c r="HG37">
        <v>0</v>
      </c>
      <c r="HH37">
        <v>0</v>
      </c>
      <c r="HI37">
        <v>0</v>
      </c>
      <c r="HL37" t="s">
        <v>218</v>
      </c>
      <c r="HM37">
        <v>0</v>
      </c>
      <c r="HN37">
        <v>0</v>
      </c>
      <c r="HO37">
        <v>0</v>
      </c>
      <c r="HP37">
        <v>0</v>
      </c>
      <c r="HS37" t="s">
        <v>218</v>
      </c>
      <c r="HT37">
        <v>0</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v>
      </c>
      <c r="IW37">
        <v>0</v>
      </c>
      <c r="IX37">
        <v>0</v>
      </c>
      <c r="IY37">
        <v>0</v>
      </c>
      <c r="JB37" t="s">
        <v>218</v>
      </c>
      <c r="JC37">
        <v>0</v>
      </c>
      <c r="JD37">
        <v>0</v>
      </c>
      <c r="JE37">
        <v>0</v>
      </c>
      <c r="JF37">
        <v>0</v>
      </c>
      <c r="JI37" t="s">
        <v>218</v>
      </c>
      <c r="JJ37">
        <v>0</v>
      </c>
      <c r="JK37">
        <v>0</v>
      </c>
      <c r="JL37">
        <v>0</v>
      </c>
      <c r="JM37">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s="72">
        <v>0</v>
      </c>
      <c r="RT37" s="72">
        <v>0</v>
      </c>
      <c r="RU37" s="72">
        <v>0</v>
      </c>
      <c r="RV37" s="72">
        <v>0</v>
      </c>
      <c r="RY37" t="s">
        <v>218</v>
      </c>
      <c r="RZ37">
        <v>0</v>
      </c>
      <c r="SA37">
        <v>0</v>
      </c>
      <c r="SB37">
        <v>0</v>
      </c>
      <c r="SC37">
        <v>0</v>
      </c>
      <c r="SF37" t="s">
        <v>218</v>
      </c>
      <c r="SG37">
        <v>0</v>
      </c>
      <c r="SH37">
        <v>0</v>
      </c>
      <c r="SI37">
        <v>0</v>
      </c>
      <c r="SJ37">
        <v>0</v>
      </c>
      <c r="SM37" t="s">
        <v>218</v>
      </c>
      <c r="SN37">
        <v>0.3</v>
      </c>
      <c r="SO37">
        <v>0.78</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0.75</v>
      </c>
      <c r="WB37">
        <v>0</v>
      </c>
      <c r="WC37">
        <v>1.1200000000000001</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1.64</v>
      </c>
      <c r="XK37">
        <v>0</v>
      </c>
      <c r="XL37">
        <v>0</v>
      </c>
      <c r="XM37">
        <v>8.02</v>
      </c>
      <c r="XP37" t="s">
        <v>218</v>
      </c>
      <c r="XQ37">
        <v>0</v>
      </c>
      <c r="XR37">
        <v>0</v>
      </c>
      <c r="XS37">
        <v>0</v>
      </c>
      <c r="XT37">
        <v>0</v>
      </c>
      <c r="XW37" t="s">
        <v>218</v>
      </c>
      <c r="XX37">
        <v>0</v>
      </c>
      <c r="XY37">
        <v>0</v>
      </c>
      <c r="XZ37">
        <v>0</v>
      </c>
      <c r="YA37">
        <v>0</v>
      </c>
    </row>
    <row r="38" spans="1:651"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0.06</v>
      </c>
      <c r="AU38">
        <v>0</v>
      </c>
      <c r="AV38">
        <v>0.08</v>
      </c>
      <c r="AW38">
        <v>0</v>
      </c>
      <c r="AZ38" t="s">
        <v>219</v>
      </c>
      <c r="BA38">
        <v>7.0000000000000007E-2</v>
      </c>
      <c r="BB38">
        <v>0</v>
      </c>
      <c r="BC38">
        <v>0.09</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s="72">
        <v>0</v>
      </c>
      <c r="RT38" s="72">
        <v>0</v>
      </c>
      <c r="RU38" s="72">
        <v>0</v>
      </c>
      <c r="RV38" s="72">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0.17</v>
      </c>
      <c r="TJ38">
        <v>0</v>
      </c>
      <c r="TK38">
        <v>0</v>
      </c>
      <c r="TL38">
        <v>1.2</v>
      </c>
      <c r="TO38" t="s">
        <v>219</v>
      </c>
      <c r="TP38">
        <v>0.57999999999999996</v>
      </c>
      <c r="TQ38">
        <v>0</v>
      </c>
      <c r="TR38">
        <v>0</v>
      </c>
      <c r="TS38">
        <v>3.14</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0.24</v>
      </c>
      <c r="WB38">
        <v>0</v>
      </c>
      <c r="WC38">
        <v>0</v>
      </c>
      <c r="WD38">
        <v>1.3</v>
      </c>
      <c r="WG38" t="s">
        <v>219</v>
      </c>
      <c r="WH38">
        <v>0.83</v>
      </c>
      <c r="WI38">
        <v>6.71</v>
      </c>
      <c r="WJ38">
        <v>0</v>
      </c>
      <c r="WK38">
        <v>0</v>
      </c>
      <c r="WN38" t="s">
        <v>219</v>
      </c>
      <c r="WO38">
        <v>0</v>
      </c>
      <c r="WP38">
        <v>0</v>
      </c>
      <c r="WQ38">
        <v>0</v>
      </c>
      <c r="WR38">
        <v>0</v>
      </c>
      <c r="WU38" t="s">
        <v>219</v>
      </c>
      <c r="WV38">
        <v>0.74</v>
      </c>
      <c r="WW38">
        <v>4.8499999999999996</v>
      </c>
      <c r="WX38">
        <v>0</v>
      </c>
      <c r="WY38">
        <v>0</v>
      </c>
      <c r="XB38" t="s">
        <v>219</v>
      </c>
      <c r="XC38">
        <v>0.75</v>
      </c>
      <c r="XD38">
        <v>0</v>
      </c>
      <c r="XE38">
        <v>1.23</v>
      </c>
      <c r="XF38">
        <v>0</v>
      </c>
      <c r="XI38" t="s">
        <v>219</v>
      </c>
      <c r="XJ38">
        <v>0</v>
      </c>
      <c r="XK38">
        <v>0</v>
      </c>
      <c r="XL38">
        <v>0</v>
      </c>
      <c r="XM38">
        <v>0</v>
      </c>
      <c r="XP38" t="s">
        <v>219</v>
      </c>
      <c r="XQ38">
        <v>0</v>
      </c>
      <c r="XR38">
        <v>0</v>
      </c>
      <c r="XS38">
        <v>0</v>
      </c>
      <c r="XT38">
        <v>0</v>
      </c>
      <c r="XW38" t="s">
        <v>219</v>
      </c>
      <c r="XX38">
        <v>0.55000000000000004</v>
      </c>
      <c r="XY38">
        <v>0</v>
      </c>
      <c r="XZ38">
        <v>0.87</v>
      </c>
      <c r="YA38">
        <v>0</v>
      </c>
    </row>
    <row r="39" spans="1:651"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0.42</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s="72">
        <v>0</v>
      </c>
      <c r="RT39" s="72">
        <v>0</v>
      </c>
      <c r="RU39" s="72">
        <v>0</v>
      </c>
      <c r="RV39" s="72">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0.35</v>
      </c>
      <c r="XK39">
        <v>1.8</v>
      </c>
      <c r="XL39">
        <v>0</v>
      </c>
      <c r="XM39">
        <v>0</v>
      </c>
      <c r="XP39" t="s">
        <v>220</v>
      </c>
      <c r="XQ39">
        <v>0</v>
      </c>
      <c r="XR39">
        <v>0</v>
      </c>
      <c r="XS39">
        <v>0</v>
      </c>
      <c r="XT39">
        <v>0</v>
      </c>
      <c r="XW39" t="s">
        <v>220</v>
      </c>
      <c r="XX39">
        <v>0</v>
      </c>
      <c r="XY39">
        <v>0</v>
      </c>
      <c r="XZ39">
        <v>0</v>
      </c>
      <c r="YA39">
        <v>0</v>
      </c>
    </row>
    <row r="40" spans="1:651"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0.18</v>
      </c>
      <c r="S40" s="1">
        <v>0</v>
      </c>
      <c r="T40" s="1">
        <v>0.25</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0.04</v>
      </c>
      <c r="AU40">
        <v>0</v>
      </c>
      <c r="AV40">
        <v>0</v>
      </c>
      <c r="AW40">
        <v>0</v>
      </c>
      <c r="AZ40" t="s">
        <v>221</v>
      </c>
      <c r="BA40">
        <v>0</v>
      </c>
      <c r="BB40">
        <v>0</v>
      </c>
      <c r="BC40">
        <v>0</v>
      </c>
      <c r="BD40">
        <v>0</v>
      </c>
      <c r="BG40" t="s">
        <v>221</v>
      </c>
      <c r="BH40">
        <v>0</v>
      </c>
      <c r="BI40">
        <v>0</v>
      </c>
      <c r="BJ40">
        <v>0</v>
      </c>
      <c r="BK40">
        <v>0</v>
      </c>
      <c r="BN40" t="s">
        <v>221</v>
      </c>
      <c r="BO40">
        <v>0</v>
      </c>
      <c r="BP40">
        <v>0</v>
      </c>
      <c r="BQ40">
        <v>0</v>
      </c>
      <c r="BR40">
        <v>0</v>
      </c>
      <c r="BU40" t="s">
        <v>221</v>
      </c>
      <c r="BV40">
        <v>0</v>
      </c>
      <c r="BW40">
        <v>0</v>
      </c>
      <c r="BX40">
        <v>0</v>
      </c>
      <c r="BY40">
        <v>0</v>
      </c>
      <c r="CB40" t="s">
        <v>221</v>
      </c>
      <c r="CC40">
        <v>0.13</v>
      </c>
      <c r="CD40">
        <v>0</v>
      </c>
      <c r="CE40">
        <v>0.16</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v>
      </c>
      <c r="FC40">
        <v>0</v>
      </c>
      <c r="FD40">
        <v>0</v>
      </c>
      <c r="FE40">
        <v>0</v>
      </c>
      <c r="FH40" t="s">
        <v>221</v>
      </c>
      <c r="FI40">
        <v>0</v>
      </c>
      <c r="FJ40">
        <v>0</v>
      </c>
      <c r="FK40">
        <v>0</v>
      </c>
      <c r="FL40">
        <v>0</v>
      </c>
      <c r="FO40" t="s">
        <v>221</v>
      </c>
      <c r="FP40">
        <v>0</v>
      </c>
      <c r="FQ40">
        <v>0</v>
      </c>
      <c r="FR40">
        <v>0</v>
      </c>
      <c r="FS40">
        <v>0</v>
      </c>
      <c r="FV40" t="s">
        <v>221</v>
      </c>
      <c r="FW40">
        <v>0</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0.56000000000000005</v>
      </c>
      <c r="JD40">
        <v>0</v>
      </c>
      <c r="JE40">
        <v>0</v>
      </c>
      <c r="JF40">
        <v>4.54</v>
      </c>
      <c r="JI40" t="s">
        <v>221</v>
      </c>
      <c r="JJ40">
        <v>0</v>
      </c>
      <c r="JK40">
        <v>0</v>
      </c>
      <c r="JL40">
        <v>0</v>
      </c>
      <c r="JM40">
        <v>0</v>
      </c>
      <c r="JP40" t="s">
        <v>221</v>
      </c>
      <c r="JQ40">
        <v>0</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v>
      </c>
      <c r="LA40">
        <v>0</v>
      </c>
      <c r="LB40">
        <v>0</v>
      </c>
      <c r="LC40">
        <v>0</v>
      </c>
      <c r="LF40" t="s">
        <v>221</v>
      </c>
      <c r="LG40">
        <v>0</v>
      </c>
      <c r="LH40">
        <v>0</v>
      </c>
      <c r="LI40">
        <v>0</v>
      </c>
      <c r="LJ40">
        <v>0</v>
      </c>
      <c r="LM40" t="s">
        <v>221</v>
      </c>
      <c r="LN40">
        <v>0</v>
      </c>
      <c r="LO40">
        <v>0</v>
      </c>
      <c r="LP40">
        <v>0</v>
      </c>
      <c r="LQ40">
        <v>0</v>
      </c>
      <c r="LT40" t="s">
        <v>221</v>
      </c>
      <c r="LU40">
        <v>0</v>
      </c>
      <c r="LV40">
        <v>0</v>
      </c>
      <c r="LW40">
        <v>0</v>
      </c>
      <c r="LX40">
        <v>0</v>
      </c>
      <c r="MA40" t="s">
        <v>221</v>
      </c>
      <c r="MB40">
        <v>0.19</v>
      </c>
      <c r="MC40">
        <v>0</v>
      </c>
      <c r="MD40">
        <v>0</v>
      </c>
      <c r="ME40">
        <v>0.94</v>
      </c>
      <c r="MH40" t="s">
        <v>221</v>
      </c>
      <c r="MI40">
        <v>0</v>
      </c>
      <c r="MJ40">
        <v>0</v>
      </c>
      <c r="MK40">
        <v>0</v>
      </c>
      <c r="ML40">
        <v>0</v>
      </c>
      <c r="MO40" t="s">
        <v>221</v>
      </c>
      <c r="MP40">
        <v>0</v>
      </c>
      <c r="MQ40">
        <v>0</v>
      </c>
      <c r="MR40">
        <v>0</v>
      </c>
      <c r="MS40">
        <v>0</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v>
      </c>
      <c r="NZ40">
        <v>0</v>
      </c>
      <c r="OA40">
        <v>0</v>
      </c>
      <c r="OB40">
        <v>0</v>
      </c>
      <c r="OE40" t="s">
        <v>221</v>
      </c>
      <c r="OF40">
        <v>0.48</v>
      </c>
      <c r="OG40">
        <v>0</v>
      </c>
      <c r="OH40">
        <v>0.79</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1.37</v>
      </c>
      <c r="QY40">
        <v>0</v>
      </c>
      <c r="QZ40">
        <v>0</v>
      </c>
      <c r="RA40">
        <v>8.3000000000000007</v>
      </c>
      <c r="RD40" t="s">
        <v>221</v>
      </c>
      <c r="RE40">
        <v>0</v>
      </c>
      <c r="RF40">
        <v>0</v>
      </c>
      <c r="RG40">
        <v>0</v>
      </c>
      <c r="RH40">
        <v>0</v>
      </c>
      <c r="RK40" t="s">
        <v>221</v>
      </c>
      <c r="RL40">
        <v>0</v>
      </c>
      <c r="RM40">
        <v>0</v>
      </c>
      <c r="RN40">
        <v>0</v>
      </c>
      <c r="RO40">
        <v>0</v>
      </c>
      <c r="RR40" t="s">
        <v>221</v>
      </c>
      <c r="RS40" s="72">
        <v>0</v>
      </c>
      <c r="RT40" s="72">
        <v>0</v>
      </c>
      <c r="RU40" s="72">
        <v>0</v>
      </c>
      <c r="RV40" s="72">
        <v>0</v>
      </c>
      <c r="RY40" t="s">
        <v>221</v>
      </c>
      <c r="RZ40">
        <v>0</v>
      </c>
      <c r="SA40">
        <v>0</v>
      </c>
      <c r="SB40">
        <v>0</v>
      </c>
      <c r="SC40">
        <v>0</v>
      </c>
      <c r="SF40" t="s">
        <v>221</v>
      </c>
      <c r="SG40">
        <v>0</v>
      </c>
      <c r="SH40">
        <v>0</v>
      </c>
      <c r="SI40">
        <v>0</v>
      </c>
      <c r="SJ40">
        <v>0</v>
      </c>
      <c r="SM40" t="s">
        <v>221</v>
      </c>
      <c r="SN40">
        <v>0</v>
      </c>
      <c r="SO40">
        <v>0</v>
      </c>
      <c r="SP40">
        <v>0</v>
      </c>
      <c r="SQ40">
        <v>0</v>
      </c>
      <c r="ST40" t="s">
        <v>221</v>
      </c>
      <c r="SU40">
        <v>0.37</v>
      </c>
      <c r="SV40">
        <v>0</v>
      </c>
      <c r="SW40">
        <v>0.56999999999999995</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0.9</v>
      </c>
      <c r="VG40">
        <v>0</v>
      </c>
      <c r="VH40">
        <v>1.42</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0.49</v>
      </c>
      <c r="XR40">
        <v>0</v>
      </c>
      <c r="XS40">
        <v>0.2</v>
      </c>
      <c r="XT40">
        <v>2.3199999999999998</v>
      </c>
      <c r="XW40" t="s">
        <v>221</v>
      </c>
      <c r="XX40">
        <v>1.02</v>
      </c>
      <c r="XY40">
        <v>0</v>
      </c>
      <c r="XZ40">
        <v>0.82</v>
      </c>
      <c r="YA40">
        <v>2.81</v>
      </c>
    </row>
    <row r="41" spans="1:651"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0</v>
      </c>
      <c r="AN41">
        <v>0</v>
      </c>
      <c r="AO41">
        <v>0</v>
      </c>
      <c r="AP41">
        <v>0</v>
      </c>
      <c r="AQ41" s="1"/>
      <c r="AR41" s="1"/>
      <c r="AS41" t="s">
        <v>222</v>
      </c>
      <c r="AT41">
        <v>0</v>
      </c>
      <c r="AU41">
        <v>0</v>
      </c>
      <c r="AV41">
        <v>0</v>
      </c>
      <c r="AW41">
        <v>0</v>
      </c>
      <c r="AZ41" t="s">
        <v>222</v>
      </c>
      <c r="BA41">
        <v>0</v>
      </c>
      <c r="BB41">
        <v>0</v>
      </c>
      <c r="BC41">
        <v>0</v>
      </c>
      <c r="BD41">
        <v>0</v>
      </c>
      <c r="BG41" t="s">
        <v>222</v>
      </c>
      <c r="BH41">
        <v>0</v>
      </c>
      <c r="BI41">
        <v>0</v>
      </c>
      <c r="BJ41">
        <v>0</v>
      </c>
      <c r="BK41">
        <v>0</v>
      </c>
      <c r="BN41" t="s">
        <v>222</v>
      </c>
      <c r="BO41">
        <v>0</v>
      </c>
      <c r="BP41">
        <v>0</v>
      </c>
      <c r="BQ41">
        <v>0</v>
      </c>
      <c r="BR41">
        <v>0</v>
      </c>
      <c r="BU41" t="s">
        <v>222</v>
      </c>
      <c r="BV41">
        <v>0</v>
      </c>
      <c r="BW41">
        <v>0</v>
      </c>
      <c r="BX41">
        <v>0</v>
      </c>
      <c r="BY41">
        <v>0</v>
      </c>
      <c r="CB41" t="s">
        <v>222</v>
      </c>
      <c r="CC41">
        <v>0</v>
      </c>
      <c r="CD41">
        <v>0</v>
      </c>
      <c r="CE41">
        <v>0</v>
      </c>
      <c r="CF41">
        <v>0</v>
      </c>
      <c r="CI41" t="s">
        <v>222</v>
      </c>
      <c r="CJ41">
        <v>0</v>
      </c>
      <c r="CK41">
        <v>0</v>
      </c>
      <c r="CL41">
        <v>0</v>
      </c>
      <c r="CM41">
        <v>0</v>
      </c>
      <c r="CP41" t="s">
        <v>222</v>
      </c>
      <c r="CQ41">
        <v>0</v>
      </c>
      <c r="CR41">
        <v>0</v>
      </c>
      <c r="CS41">
        <v>0</v>
      </c>
      <c r="CT41">
        <v>0</v>
      </c>
      <c r="CW41" t="s">
        <v>222</v>
      </c>
      <c r="CX41">
        <v>0</v>
      </c>
      <c r="CY41">
        <v>0</v>
      </c>
      <c r="CZ41">
        <v>0</v>
      </c>
      <c r="DA41">
        <v>0</v>
      </c>
      <c r="DD41" t="s">
        <v>222</v>
      </c>
      <c r="DE41">
        <v>0</v>
      </c>
      <c r="DF41">
        <v>0</v>
      </c>
      <c r="DG41">
        <v>0</v>
      </c>
      <c r="DH41">
        <v>0</v>
      </c>
      <c r="DK41" t="s">
        <v>222</v>
      </c>
      <c r="DL41">
        <v>0</v>
      </c>
      <c r="DM41">
        <v>0</v>
      </c>
      <c r="DN41">
        <v>0</v>
      </c>
      <c r="DO41">
        <v>0</v>
      </c>
      <c r="DR41" t="s">
        <v>222</v>
      </c>
      <c r="DS41">
        <v>0</v>
      </c>
      <c r="DT41">
        <v>0</v>
      </c>
      <c r="DU41">
        <v>0</v>
      </c>
      <c r="DV41">
        <v>0</v>
      </c>
      <c r="DY41" t="s">
        <v>222</v>
      </c>
      <c r="DZ41">
        <v>0</v>
      </c>
      <c r="EA41">
        <v>0</v>
      </c>
      <c r="EB41">
        <v>0</v>
      </c>
      <c r="EC41">
        <v>0</v>
      </c>
      <c r="EF41" t="s">
        <v>222</v>
      </c>
      <c r="EG41">
        <v>0</v>
      </c>
      <c r="EH41">
        <v>0</v>
      </c>
      <c r="EI41">
        <v>0</v>
      </c>
      <c r="EJ41">
        <v>0</v>
      </c>
      <c r="EM41" t="s">
        <v>222</v>
      </c>
      <c r="EN41">
        <v>0</v>
      </c>
      <c r="EO41">
        <v>0</v>
      </c>
      <c r="EP41">
        <v>0</v>
      </c>
      <c r="EQ41">
        <v>0</v>
      </c>
      <c r="ET41" t="s">
        <v>222</v>
      </c>
      <c r="EU41">
        <v>0</v>
      </c>
      <c r="EV41">
        <v>0</v>
      </c>
      <c r="EW41">
        <v>0</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v>
      </c>
      <c r="GL41">
        <v>0</v>
      </c>
      <c r="GM41">
        <v>0</v>
      </c>
      <c r="GN41">
        <v>0</v>
      </c>
      <c r="GQ41" t="s">
        <v>222</v>
      </c>
      <c r="GR41">
        <v>0</v>
      </c>
      <c r="GS41">
        <v>0</v>
      </c>
      <c r="GT41">
        <v>0</v>
      </c>
      <c r="GU41">
        <v>0</v>
      </c>
      <c r="GX41" t="s">
        <v>222</v>
      </c>
      <c r="GY41">
        <v>0</v>
      </c>
      <c r="GZ41">
        <v>0</v>
      </c>
      <c r="HA41">
        <v>0</v>
      </c>
      <c r="HB41">
        <v>0</v>
      </c>
      <c r="HE41" t="s">
        <v>222</v>
      </c>
      <c r="HF41">
        <v>0</v>
      </c>
      <c r="HG41">
        <v>0</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v>
      </c>
      <c r="IW41">
        <v>0</v>
      </c>
      <c r="IX41">
        <v>0</v>
      </c>
      <c r="IY41">
        <v>0</v>
      </c>
      <c r="JB41" t="s">
        <v>222</v>
      </c>
      <c r="JC41">
        <v>0</v>
      </c>
      <c r="JD41">
        <v>0</v>
      </c>
      <c r="JE41">
        <v>0</v>
      </c>
      <c r="JF41">
        <v>0</v>
      </c>
      <c r="JI41" t="s">
        <v>222</v>
      </c>
      <c r="JJ41">
        <v>0</v>
      </c>
      <c r="JK41">
        <v>0</v>
      </c>
      <c r="JL41">
        <v>0</v>
      </c>
      <c r="JM41">
        <v>0</v>
      </c>
      <c r="JP41" t="s">
        <v>222</v>
      </c>
      <c r="JQ41">
        <v>0</v>
      </c>
      <c r="JR41">
        <v>0</v>
      </c>
      <c r="JS41">
        <v>0</v>
      </c>
      <c r="JT41">
        <v>0</v>
      </c>
      <c r="JW41" t="s">
        <v>222</v>
      </c>
      <c r="JX41">
        <v>0</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v>
      </c>
      <c r="LA41">
        <v>0</v>
      </c>
      <c r="LB41">
        <v>0</v>
      </c>
      <c r="LC41">
        <v>0</v>
      </c>
      <c r="LF41" t="s">
        <v>222</v>
      </c>
      <c r="LG41">
        <v>0</v>
      </c>
      <c r="LH41">
        <v>0</v>
      </c>
      <c r="LI41">
        <v>0</v>
      </c>
      <c r="LJ41">
        <v>0</v>
      </c>
      <c r="LM41" t="s">
        <v>222</v>
      </c>
      <c r="LN41">
        <v>0</v>
      </c>
      <c r="LO41">
        <v>0</v>
      </c>
      <c r="LP41">
        <v>0</v>
      </c>
      <c r="LQ41">
        <v>0</v>
      </c>
      <c r="LT41" t="s">
        <v>222</v>
      </c>
      <c r="LU41">
        <v>0</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v>
      </c>
      <c r="NS41">
        <v>0</v>
      </c>
      <c r="NT41">
        <v>0</v>
      </c>
      <c r="NU41">
        <v>0</v>
      </c>
      <c r="NX41" t="s">
        <v>222</v>
      </c>
      <c r="NY41">
        <v>0</v>
      </c>
      <c r="NZ41">
        <v>0</v>
      </c>
      <c r="OA41">
        <v>0</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v>
      </c>
      <c r="QK41">
        <v>0</v>
      </c>
      <c r="QL41">
        <v>0</v>
      </c>
      <c r="QM41">
        <v>0</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s="72">
        <v>0</v>
      </c>
      <c r="RT41" s="72">
        <v>0</v>
      </c>
      <c r="RU41" s="72">
        <v>0</v>
      </c>
      <c r="RV41" s="72">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0.28000000000000003</v>
      </c>
      <c r="WW41">
        <v>0</v>
      </c>
      <c r="WX41">
        <v>0.45</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row>
    <row r="42" spans="1:651"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v>
      </c>
      <c r="AV42">
        <v>7.0000000000000007E-2</v>
      </c>
      <c r="AW42">
        <v>0</v>
      </c>
      <c r="AZ42" t="s">
        <v>223</v>
      </c>
      <c r="BA42">
        <v>0</v>
      </c>
      <c r="BB42">
        <v>0</v>
      </c>
      <c r="BC42">
        <v>0</v>
      </c>
      <c r="BD42">
        <v>0</v>
      </c>
      <c r="BG42" t="s">
        <v>223</v>
      </c>
      <c r="BH42">
        <v>0</v>
      </c>
      <c r="BI42">
        <v>0</v>
      </c>
      <c r="BJ42">
        <v>0</v>
      </c>
      <c r="BK42">
        <v>0</v>
      </c>
      <c r="BN42" t="s">
        <v>223</v>
      </c>
      <c r="BO42">
        <v>0</v>
      </c>
      <c r="BP42">
        <v>0</v>
      </c>
      <c r="BQ42">
        <v>0</v>
      </c>
      <c r="BR42">
        <v>0</v>
      </c>
      <c r="BU42" t="s">
        <v>223</v>
      </c>
      <c r="BV42">
        <v>0</v>
      </c>
      <c r="BW42">
        <v>0</v>
      </c>
      <c r="BX42">
        <v>0</v>
      </c>
      <c r="BY42">
        <v>0</v>
      </c>
      <c r="CB42" t="s">
        <v>223</v>
      </c>
      <c r="CC42">
        <v>0</v>
      </c>
      <c r="CD42">
        <v>0</v>
      </c>
      <c r="CE42">
        <v>0</v>
      </c>
      <c r="CF42">
        <v>0</v>
      </c>
      <c r="CI42" t="s">
        <v>223</v>
      </c>
      <c r="CJ42">
        <v>0</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v>
      </c>
      <c r="EH42">
        <v>0</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v>
      </c>
      <c r="HU42">
        <v>0</v>
      </c>
      <c r="HV42">
        <v>0</v>
      </c>
      <c r="HW42">
        <v>0</v>
      </c>
      <c r="HZ42" t="s">
        <v>223</v>
      </c>
      <c r="IA42">
        <v>0</v>
      </c>
      <c r="IB42">
        <v>0</v>
      </c>
      <c r="IC42">
        <v>0</v>
      </c>
      <c r="ID42">
        <v>0</v>
      </c>
      <c r="IG42" t="s">
        <v>223</v>
      </c>
      <c r="IH42">
        <v>0</v>
      </c>
      <c r="II42">
        <v>0</v>
      </c>
      <c r="IJ42">
        <v>0</v>
      </c>
      <c r="IK42">
        <v>0</v>
      </c>
      <c r="IN42" t="s">
        <v>223</v>
      </c>
      <c r="IO42">
        <v>0</v>
      </c>
      <c r="IP42">
        <v>0</v>
      </c>
      <c r="IQ42">
        <v>0</v>
      </c>
      <c r="IR42">
        <v>0</v>
      </c>
      <c r="IU42" t="s">
        <v>223</v>
      </c>
      <c r="IV42">
        <v>0</v>
      </c>
      <c r="IW42">
        <v>0</v>
      </c>
      <c r="IX42">
        <v>0</v>
      </c>
      <c r="IY42">
        <v>0</v>
      </c>
      <c r="JB42" t="s">
        <v>223</v>
      </c>
      <c r="JC42">
        <v>0</v>
      </c>
      <c r="JD42">
        <v>0</v>
      </c>
      <c r="JE42">
        <v>0</v>
      </c>
      <c r="JF42">
        <v>0</v>
      </c>
      <c r="JI42" t="s">
        <v>223</v>
      </c>
      <c r="JJ42">
        <v>0</v>
      </c>
      <c r="JK42">
        <v>0</v>
      </c>
      <c r="JL42">
        <v>0</v>
      </c>
      <c r="JM42">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s="72">
        <v>0</v>
      </c>
      <c r="RT42" s="72">
        <v>0</v>
      </c>
      <c r="RU42" s="72">
        <v>0</v>
      </c>
      <c r="RV42" s="72">
        <v>0</v>
      </c>
      <c r="RY42" t="s">
        <v>223</v>
      </c>
      <c r="RZ42">
        <v>0</v>
      </c>
      <c r="SA42">
        <v>0</v>
      </c>
      <c r="SB42">
        <v>0</v>
      </c>
      <c r="SC42">
        <v>0</v>
      </c>
      <c r="SF42" t="s">
        <v>223</v>
      </c>
      <c r="SG42">
        <v>0.09</v>
      </c>
      <c r="SH42">
        <v>0</v>
      </c>
      <c r="SI42">
        <v>0</v>
      </c>
      <c r="SJ42">
        <v>0.51</v>
      </c>
      <c r="SM42" t="s">
        <v>223</v>
      </c>
      <c r="SN42">
        <v>0.18</v>
      </c>
      <c r="SO42">
        <v>0</v>
      </c>
      <c r="SP42">
        <v>0</v>
      </c>
      <c r="SQ42">
        <v>1.31</v>
      </c>
      <c r="ST42" t="s">
        <v>223</v>
      </c>
      <c r="SU42">
        <v>0.22</v>
      </c>
      <c r="SV42">
        <v>0</v>
      </c>
      <c r="SW42">
        <v>0.34</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0.18</v>
      </c>
      <c r="VN42">
        <v>0</v>
      </c>
      <c r="VO42">
        <v>0.3</v>
      </c>
      <c r="VP42">
        <v>0</v>
      </c>
      <c r="VS42" t="s">
        <v>223</v>
      </c>
      <c r="VT42">
        <v>0.44</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0.13</v>
      </c>
      <c r="WW42">
        <v>0</v>
      </c>
      <c r="WX42">
        <v>0.2</v>
      </c>
      <c r="WY42">
        <v>0</v>
      </c>
      <c r="XB42" t="s">
        <v>223</v>
      </c>
      <c r="XC42">
        <v>0</v>
      </c>
      <c r="XD42">
        <v>0</v>
      </c>
      <c r="XE42">
        <v>0</v>
      </c>
      <c r="XF42">
        <v>0</v>
      </c>
      <c r="XI42" t="s">
        <v>223</v>
      </c>
      <c r="XJ42">
        <v>0.33</v>
      </c>
      <c r="XK42">
        <v>1.7</v>
      </c>
      <c r="XL42">
        <v>0</v>
      </c>
      <c r="XM42">
        <v>0</v>
      </c>
      <c r="XP42" t="s">
        <v>223</v>
      </c>
      <c r="XQ42">
        <v>0</v>
      </c>
      <c r="XR42">
        <v>0</v>
      </c>
      <c r="XS42">
        <v>0</v>
      </c>
      <c r="XT42">
        <v>0</v>
      </c>
      <c r="XW42" t="s">
        <v>223</v>
      </c>
      <c r="XX42">
        <v>0.54</v>
      </c>
      <c r="XY42">
        <v>0</v>
      </c>
      <c r="XZ42">
        <v>0.84</v>
      </c>
      <c r="YA42">
        <v>0</v>
      </c>
    </row>
    <row r="43" spans="1:651"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0.06</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v>
      </c>
      <c r="FJ43">
        <v>0</v>
      </c>
      <c r="FK43">
        <v>0</v>
      </c>
      <c r="FL43">
        <v>0</v>
      </c>
      <c r="FO43" t="s">
        <v>224</v>
      </c>
      <c r="FP43">
        <v>0</v>
      </c>
      <c r="FQ43">
        <v>0</v>
      </c>
      <c r="FR43">
        <v>0</v>
      </c>
      <c r="FS43">
        <v>0</v>
      </c>
      <c r="FV43" t="s">
        <v>224</v>
      </c>
      <c r="FW43">
        <v>0</v>
      </c>
      <c r="FX43">
        <v>0</v>
      </c>
      <c r="FY43">
        <v>0</v>
      </c>
      <c r="FZ43">
        <v>0</v>
      </c>
      <c r="GC43" t="s">
        <v>224</v>
      </c>
      <c r="GD43">
        <v>0</v>
      </c>
      <c r="GE43">
        <v>0</v>
      </c>
      <c r="GF43">
        <v>0</v>
      </c>
      <c r="GG43">
        <v>0</v>
      </c>
      <c r="GJ43" t="s">
        <v>224</v>
      </c>
      <c r="GK43">
        <v>0</v>
      </c>
      <c r="GL43">
        <v>0</v>
      </c>
      <c r="GM43">
        <v>0</v>
      </c>
      <c r="GN43">
        <v>0</v>
      </c>
      <c r="GQ43" t="s">
        <v>224</v>
      </c>
      <c r="GR43">
        <v>0</v>
      </c>
      <c r="GS43">
        <v>0</v>
      </c>
      <c r="GT43">
        <v>0</v>
      </c>
      <c r="GU43">
        <v>0</v>
      </c>
      <c r="GX43" t="s">
        <v>224</v>
      </c>
      <c r="GY43">
        <v>0</v>
      </c>
      <c r="GZ43">
        <v>0</v>
      </c>
      <c r="HA43">
        <v>0</v>
      </c>
      <c r="HB43">
        <v>0</v>
      </c>
      <c r="HE43" t="s">
        <v>224</v>
      </c>
      <c r="HF43">
        <v>0</v>
      </c>
      <c r="HG43">
        <v>0</v>
      </c>
      <c r="HH43">
        <v>0</v>
      </c>
      <c r="HI43">
        <v>0</v>
      </c>
      <c r="HL43" t="s">
        <v>224</v>
      </c>
      <c r="HM43">
        <v>0.35</v>
      </c>
      <c r="HN43">
        <v>0</v>
      </c>
      <c r="HO43">
        <v>0.54</v>
      </c>
      <c r="HP43">
        <v>0</v>
      </c>
      <c r="HS43" t="s">
        <v>224</v>
      </c>
      <c r="HT43">
        <v>0</v>
      </c>
      <c r="HU43">
        <v>0</v>
      </c>
      <c r="HV43">
        <v>0</v>
      </c>
      <c r="HW43">
        <v>0</v>
      </c>
      <c r="HZ43" t="s">
        <v>224</v>
      </c>
      <c r="IA43">
        <v>0</v>
      </c>
      <c r="IB43">
        <v>0</v>
      </c>
      <c r="IC43">
        <v>0</v>
      </c>
      <c r="ID43">
        <v>0</v>
      </c>
      <c r="IG43" t="s">
        <v>224</v>
      </c>
      <c r="IH43">
        <v>0</v>
      </c>
      <c r="II43">
        <v>0</v>
      </c>
      <c r="IJ43">
        <v>0</v>
      </c>
      <c r="IK43">
        <v>0</v>
      </c>
      <c r="IN43" t="s">
        <v>224</v>
      </c>
      <c r="IO43">
        <v>0</v>
      </c>
      <c r="IP43">
        <v>0</v>
      </c>
      <c r="IQ43">
        <v>0</v>
      </c>
      <c r="IR43">
        <v>0</v>
      </c>
      <c r="IU43" t="s">
        <v>224</v>
      </c>
      <c r="IV43">
        <v>0</v>
      </c>
      <c r="IW43">
        <v>0</v>
      </c>
      <c r="IX43">
        <v>0</v>
      </c>
      <c r="IY43">
        <v>0</v>
      </c>
      <c r="JB43" t="s">
        <v>224</v>
      </c>
      <c r="JC43">
        <v>0</v>
      </c>
      <c r="JD43">
        <v>0</v>
      </c>
      <c r="JE43">
        <v>0</v>
      </c>
      <c r="JF43">
        <v>0</v>
      </c>
      <c r="JI43" t="s">
        <v>224</v>
      </c>
      <c r="JJ43">
        <v>0</v>
      </c>
      <c r="JK43">
        <v>0</v>
      </c>
      <c r="JL43">
        <v>0</v>
      </c>
      <c r="JM43">
        <v>0</v>
      </c>
      <c r="JP43" t="s">
        <v>224</v>
      </c>
      <c r="JQ43">
        <v>0.21</v>
      </c>
      <c r="JR43">
        <v>0</v>
      </c>
      <c r="JS43">
        <v>0.35</v>
      </c>
      <c r="JT43">
        <v>0</v>
      </c>
      <c r="JW43" t="s">
        <v>224</v>
      </c>
      <c r="JX43">
        <v>0</v>
      </c>
      <c r="JY43">
        <v>0</v>
      </c>
      <c r="JZ43">
        <v>0</v>
      </c>
      <c r="KA43">
        <v>0</v>
      </c>
      <c r="KD43" t="s">
        <v>224</v>
      </c>
      <c r="KE43">
        <v>0</v>
      </c>
      <c r="KF43">
        <v>0</v>
      </c>
      <c r="KG43">
        <v>0</v>
      </c>
      <c r="KH43">
        <v>0</v>
      </c>
      <c r="KK43" t="s">
        <v>224</v>
      </c>
      <c r="KL43">
        <v>0.21</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v>
      </c>
      <c r="MC43">
        <v>0</v>
      </c>
      <c r="MD43">
        <v>0</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0.52</v>
      </c>
      <c r="NL43">
        <v>0</v>
      </c>
      <c r="NM43">
        <v>0.84</v>
      </c>
      <c r="NN43">
        <v>0</v>
      </c>
      <c r="NQ43" t="s">
        <v>224</v>
      </c>
      <c r="NR43">
        <v>0</v>
      </c>
      <c r="NS43">
        <v>0</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s="72">
        <v>0.27</v>
      </c>
      <c r="RT43" s="72">
        <v>1.58</v>
      </c>
      <c r="RU43" s="72">
        <v>0</v>
      </c>
      <c r="RV43" s="72">
        <v>0</v>
      </c>
      <c r="RY43" t="s">
        <v>224</v>
      </c>
      <c r="RZ43">
        <v>0.51</v>
      </c>
      <c r="SA43">
        <v>3.74</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1.31</v>
      </c>
      <c r="VN43">
        <v>0</v>
      </c>
      <c r="VO43">
        <v>2.17</v>
      </c>
      <c r="VP43">
        <v>0</v>
      </c>
      <c r="VS43" t="s">
        <v>224</v>
      </c>
      <c r="VT43">
        <v>0.34</v>
      </c>
      <c r="VU43">
        <v>0</v>
      </c>
      <c r="VV43">
        <v>0.62</v>
      </c>
      <c r="VW43">
        <v>0</v>
      </c>
      <c r="VZ43" t="s">
        <v>224</v>
      </c>
      <c r="WA43">
        <v>0</v>
      </c>
      <c r="WB43">
        <v>0</v>
      </c>
      <c r="WC43">
        <v>0</v>
      </c>
      <c r="WD43">
        <v>0</v>
      </c>
      <c r="WG43" t="s">
        <v>224</v>
      </c>
      <c r="WH43">
        <v>0</v>
      </c>
      <c r="WI43">
        <v>0</v>
      </c>
      <c r="WJ43">
        <v>0</v>
      </c>
      <c r="WK43">
        <v>0</v>
      </c>
      <c r="WN43" t="s">
        <v>224</v>
      </c>
      <c r="WO43">
        <v>0.28999999999999998</v>
      </c>
      <c r="WP43">
        <v>0</v>
      </c>
      <c r="WQ43">
        <v>0.5</v>
      </c>
      <c r="WR43">
        <v>0</v>
      </c>
      <c r="WU43" t="s">
        <v>224</v>
      </c>
      <c r="WV43">
        <v>0</v>
      </c>
      <c r="WW43">
        <v>0</v>
      </c>
      <c r="WX43">
        <v>0</v>
      </c>
      <c r="WY43">
        <v>0</v>
      </c>
      <c r="XB43" t="s">
        <v>224</v>
      </c>
      <c r="XC43">
        <v>0.13</v>
      </c>
      <c r="XD43">
        <v>0</v>
      </c>
      <c r="XE43">
        <v>0</v>
      </c>
      <c r="XF43">
        <v>0</v>
      </c>
      <c r="XI43" t="s">
        <v>224</v>
      </c>
      <c r="XJ43">
        <v>0</v>
      </c>
      <c r="XK43">
        <v>0</v>
      </c>
      <c r="XL43">
        <v>0</v>
      </c>
      <c r="XM43">
        <v>0</v>
      </c>
      <c r="XP43" t="s">
        <v>224</v>
      </c>
      <c r="XQ43">
        <v>0.42</v>
      </c>
      <c r="XR43">
        <v>0</v>
      </c>
      <c r="XS43">
        <v>0</v>
      </c>
      <c r="XT43">
        <v>2.67</v>
      </c>
      <c r="XW43" t="s">
        <v>224</v>
      </c>
      <c r="XX43">
        <v>0</v>
      </c>
      <c r="XY43">
        <v>0</v>
      </c>
      <c r="XZ43">
        <v>0</v>
      </c>
      <c r="YA43">
        <v>0</v>
      </c>
    </row>
    <row r="44" spans="1:651" x14ac:dyDescent="0.25">
      <c r="A44" s="1">
        <v>1.9501000000000011</v>
      </c>
      <c r="B44" s="1">
        <v>2.0000000000000009</v>
      </c>
      <c r="C44" s="1" t="s">
        <v>225</v>
      </c>
      <c r="D44" s="1">
        <v>0.26</v>
      </c>
      <c r="E44" s="1">
        <v>0</v>
      </c>
      <c r="F44" s="1">
        <v>0</v>
      </c>
      <c r="G44" s="1">
        <v>0</v>
      </c>
      <c r="H44" s="1"/>
      <c r="I44" s="1"/>
      <c r="J44" s="1" t="s">
        <v>225</v>
      </c>
      <c r="K44" s="1">
        <v>0.24</v>
      </c>
      <c r="L44" s="1">
        <v>0</v>
      </c>
      <c r="M44" s="1">
        <v>0.31</v>
      </c>
      <c r="N44" s="1">
        <v>0</v>
      </c>
      <c r="O44" s="1"/>
      <c r="P44" s="1"/>
      <c r="Q44" s="1" t="s">
        <v>225</v>
      </c>
      <c r="R44" s="1">
        <v>0</v>
      </c>
      <c r="S44" s="1">
        <v>0</v>
      </c>
      <c r="T44" s="1">
        <v>0</v>
      </c>
      <c r="U44" s="1">
        <v>0</v>
      </c>
      <c r="V44" s="1"/>
      <c r="W44" s="1"/>
      <c r="X44" s="1" t="s">
        <v>225</v>
      </c>
      <c r="Y44" s="1">
        <v>0.25</v>
      </c>
      <c r="Z44" s="1">
        <v>0</v>
      </c>
      <c r="AA44" s="1">
        <v>0.36</v>
      </c>
      <c r="AB44" s="1">
        <v>0</v>
      </c>
      <c r="AC44" s="1"/>
      <c r="AD44" s="1"/>
      <c r="AE44" t="s">
        <v>225</v>
      </c>
      <c r="AF44">
        <v>0</v>
      </c>
      <c r="AG44">
        <v>0</v>
      </c>
      <c r="AH44">
        <v>0</v>
      </c>
      <c r="AI44">
        <v>0</v>
      </c>
      <c r="AJ44" s="1"/>
      <c r="AK44" s="1"/>
      <c r="AL44" t="s">
        <v>225</v>
      </c>
      <c r="AM44">
        <v>0.38</v>
      </c>
      <c r="AN44">
        <v>0</v>
      </c>
      <c r="AO44">
        <v>0.37</v>
      </c>
      <c r="AP44">
        <v>1.36</v>
      </c>
      <c r="AQ44" s="1"/>
      <c r="AR44" s="1"/>
      <c r="AS44" t="s">
        <v>225</v>
      </c>
      <c r="AT44">
        <v>0</v>
      </c>
      <c r="AU44">
        <v>0</v>
      </c>
      <c r="AV44">
        <v>0</v>
      </c>
      <c r="AW44">
        <v>0</v>
      </c>
      <c r="AZ44" t="s">
        <v>225</v>
      </c>
      <c r="BA44">
        <v>0.16</v>
      </c>
      <c r="BB44">
        <v>0</v>
      </c>
      <c r="BC44">
        <v>0.15</v>
      </c>
      <c r="BD44">
        <v>0</v>
      </c>
      <c r="BG44" t="s">
        <v>225</v>
      </c>
      <c r="BH44">
        <v>0</v>
      </c>
      <c r="BI44">
        <v>0</v>
      </c>
      <c r="BJ44">
        <v>0</v>
      </c>
      <c r="BK44">
        <v>0</v>
      </c>
      <c r="BN44" t="s">
        <v>225</v>
      </c>
      <c r="BO44">
        <v>0.12</v>
      </c>
      <c r="BP44">
        <v>1.0900000000000001</v>
      </c>
      <c r="BQ44">
        <v>7.0000000000000007E-2</v>
      </c>
      <c r="BR44">
        <v>0</v>
      </c>
      <c r="BU44" t="s">
        <v>225</v>
      </c>
      <c r="BV44">
        <v>0.09</v>
      </c>
      <c r="BW44">
        <v>0</v>
      </c>
      <c r="BX44">
        <v>0.11</v>
      </c>
      <c r="BY44">
        <v>0</v>
      </c>
      <c r="CB44" t="s">
        <v>225</v>
      </c>
      <c r="CC44">
        <v>0</v>
      </c>
      <c r="CD44">
        <v>0</v>
      </c>
      <c r="CE44">
        <v>0</v>
      </c>
      <c r="CF44">
        <v>0</v>
      </c>
      <c r="CI44" t="s">
        <v>225</v>
      </c>
      <c r="CJ44">
        <v>0.2</v>
      </c>
      <c r="CK44">
        <v>0</v>
      </c>
      <c r="CL44">
        <v>0.25</v>
      </c>
      <c r="CM44">
        <v>0</v>
      </c>
      <c r="CP44" t="s">
        <v>225</v>
      </c>
      <c r="CQ44">
        <v>0.87</v>
      </c>
      <c r="CR44">
        <v>0</v>
      </c>
      <c r="CS44">
        <v>0.65</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0.1</v>
      </c>
      <c r="EA44">
        <v>0</v>
      </c>
      <c r="EB44">
        <v>0.13</v>
      </c>
      <c r="EC44">
        <v>0</v>
      </c>
      <c r="EF44" t="s">
        <v>225</v>
      </c>
      <c r="EG44">
        <v>0.09</v>
      </c>
      <c r="EH44">
        <v>0</v>
      </c>
      <c r="EI44">
        <v>0.14000000000000001</v>
      </c>
      <c r="EJ44">
        <v>0</v>
      </c>
      <c r="EM44" t="s">
        <v>225</v>
      </c>
      <c r="EN44">
        <v>0.25</v>
      </c>
      <c r="EO44">
        <v>0.88</v>
      </c>
      <c r="EP44">
        <v>0</v>
      </c>
      <c r="EQ44">
        <v>0</v>
      </c>
      <c r="ET44" t="s">
        <v>225</v>
      </c>
      <c r="EU44">
        <v>0.42</v>
      </c>
      <c r="EV44">
        <v>2.77</v>
      </c>
      <c r="EW44">
        <v>0</v>
      </c>
      <c r="EX44">
        <v>0</v>
      </c>
      <c r="FA44" t="s">
        <v>225</v>
      </c>
      <c r="FB44">
        <v>1.03</v>
      </c>
      <c r="FC44">
        <v>3.41</v>
      </c>
      <c r="FD44">
        <v>0.62</v>
      </c>
      <c r="FE44">
        <v>0</v>
      </c>
      <c r="FH44" t="s">
        <v>225</v>
      </c>
      <c r="FI44">
        <v>0.6</v>
      </c>
      <c r="FJ44">
        <v>0.53</v>
      </c>
      <c r="FK44">
        <v>0.76</v>
      </c>
      <c r="FL44">
        <v>0</v>
      </c>
      <c r="FO44" t="s">
        <v>225</v>
      </c>
      <c r="FP44">
        <v>0</v>
      </c>
      <c r="FQ44">
        <v>0</v>
      </c>
      <c r="FR44">
        <v>0</v>
      </c>
      <c r="FS44">
        <v>0</v>
      </c>
      <c r="FV44" t="s">
        <v>225</v>
      </c>
      <c r="FW44">
        <v>0</v>
      </c>
      <c r="FX44">
        <v>0</v>
      </c>
      <c r="FY44">
        <v>0</v>
      </c>
      <c r="FZ44">
        <v>0</v>
      </c>
      <c r="GC44" t="s">
        <v>225</v>
      </c>
      <c r="GD44">
        <v>0</v>
      </c>
      <c r="GE44">
        <v>0</v>
      </c>
      <c r="GF44">
        <v>0</v>
      </c>
      <c r="GG44">
        <v>0</v>
      </c>
      <c r="GJ44" t="s">
        <v>225</v>
      </c>
      <c r="GK44">
        <v>0.35</v>
      </c>
      <c r="GL44">
        <v>1.76</v>
      </c>
      <c r="GM44">
        <v>0</v>
      </c>
      <c r="GN44">
        <v>0</v>
      </c>
      <c r="GQ44" t="s">
        <v>225</v>
      </c>
      <c r="GR44">
        <v>0</v>
      </c>
      <c r="GS44">
        <v>0</v>
      </c>
      <c r="GT44">
        <v>0</v>
      </c>
      <c r="GU44">
        <v>0</v>
      </c>
      <c r="GX44" t="s">
        <v>225</v>
      </c>
      <c r="GY44">
        <v>0</v>
      </c>
      <c r="GZ44">
        <v>0</v>
      </c>
      <c r="HA44">
        <v>0</v>
      </c>
      <c r="HB44">
        <v>0</v>
      </c>
      <c r="HE44" t="s">
        <v>225</v>
      </c>
      <c r="HF44">
        <v>0.14000000000000001</v>
      </c>
      <c r="HG44">
        <v>0</v>
      </c>
      <c r="HH44">
        <v>0</v>
      </c>
      <c r="HI44">
        <v>0</v>
      </c>
      <c r="HL44" t="s">
        <v>225</v>
      </c>
      <c r="HM44">
        <v>0</v>
      </c>
      <c r="HN44">
        <v>0</v>
      </c>
      <c r="HO44">
        <v>0</v>
      </c>
      <c r="HP44">
        <v>0</v>
      </c>
      <c r="HS44" t="s">
        <v>225</v>
      </c>
      <c r="HT44">
        <v>0</v>
      </c>
      <c r="HU44">
        <v>0</v>
      </c>
      <c r="HV44">
        <v>0</v>
      </c>
      <c r="HW44">
        <v>0</v>
      </c>
      <c r="HZ44" t="s">
        <v>225</v>
      </c>
      <c r="IA44">
        <v>0</v>
      </c>
      <c r="IB44">
        <v>0</v>
      </c>
      <c r="IC44">
        <v>0</v>
      </c>
      <c r="ID44">
        <v>0</v>
      </c>
      <c r="IG44" t="s">
        <v>225</v>
      </c>
      <c r="IH44">
        <v>0.42</v>
      </c>
      <c r="II44">
        <v>1.86</v>
      </c>
      <c r="IJ44">
        <v>0.25</v>
      </c>
      <c r="IK44">
        <v>0</v>
      </c>
      <c r="IN44" t="s">
        <v>225</v>
      </c>
      <c r="IO44">
        <v>1.05</v>
      </c>
      <c r="IP44">
        <v>4.63</v>
      </c>
      <c r="IQ44">
        <v>0.62</v>
      </c>
      <c r="IR44">
        <v>0</v>
      </c>
      <c r="IU44" t="s">
        <v>225</v>
      </c>
      <c r="IV44">
        <v>0.54</v>
      </c>
      <c r="IW44">
        <v>1.1100000000000001</v>
      </c>
      <c r="IX44">
        <v>0.35</v>
      </c>
      <c r="IY44">
        <v>0</v>
      </c>
      <c r="JB44" t="s">
        <v>225</v>
      </c>
      <c r="JC44">
        <v>1.1299999999999999</v>
      </c>
      <c r="JD44">
        <v>0</v>
      </c>
      <c r="JE44">
        <v>1.75</v>
      </c>
      <c r="JF44">
        <v>0</v>
      </c>
      <c r="JI44" t="s">
        <v>225</v>
      </c>
      <c r="JJ44">
        <v>0.16</v>
      </c>
      <c r="JK44">
        <v>1.28</v>
      </c>
      <c r="JL44">
        <v>0</v>
      </c>
      <c r="JM44">
        <v>0</v>
      </c>
      <c r="JP44" t="s">
        <v>225</v>
      </c>
      <c r="JQ44">
        <v>0.53</v>
      </c>
      <c r="JR44">
        <v>0</v>
      </c>
      <c r="JS44">
        <v>0.85</v>
      </c>
      <c r="JT44">
        <v>0</v>
      </c>
      <c r="JW44" t="s">
        <v>225</v>
      </c>
      <c r="JX44">
        <v>0.36</v>
      </c>
      <c r="JY44">
        <v>0.9</v>
      </c>
      <c r="JZ44">
        <v>0</v>
      </c>
      <c r="KA44">
        <v>0</v>
      </c>
      <c r="KD44" t="s">
        <v>225</v>
      </c>
      <c r="KE44">
        <v>0.38</v>
      </c>
      <c r="KF44">
        <v>1.01</v>
      </c>
      <c r="KG44">
        <v>0</v>
      </c>
      <c r="KH44">
        <v>0</v>
      </c>
      <c r="KK44" t="s">
        <v>225</v>
      </c>
      <c r="KL44">
        <v>1.28</v>
      </c>
      <c r="KM44">
        <v>0</v>
      </c>
      <c r="KN44">
        <v>2.0299999999999998</v>
      </c>
      <c r="KO44">
        <v>0</v>
      </c>
      <c r="KR44" t="s">
        <v>225</v>
      </c>
      <c r="KS44">
        <v>0.32</v>
      </c>
      <c r="KT44">
        <v>0</v>
      </c>
      <c r="KU44">
        <v>0.5</v>
      </c>
      <c r="KV44">
        <v>0</v>
      </c>
      <c r="KY44" t="s">
        <v>225</v>
      </c>
      <c r="KZ44">
        <v>0.21</v>
      </c>
      <c r="LA44">
        <v>0</v>
      </c>
      <c r="LB44">
        <v>0.32</v>
      </c>
      <c r="LC44">
        <v>0</v>
      </c>
      <c r="LF44" t="s">
        <v>225</v>
      </c>
      <c r="LG44">
        <v>0</v>
      </c>
      <c r="LH44">
        <v>0</v>
      </c>
      <c r="LI44">
        <v>0</v>
      </c>
      <c r="LJ44">
        <v>0</v>
      </c>
      <c r="LM44" t="s">
        <v>225</v>
      </c>
      <c r="LN44">
        <v>0.35</v>
      </c>
      <c r="LO44">
        <v>0</v>
      </c>
      <c r="LP44">
        <v>0.52</v>
      </c>
      <c r="LQ44">
        <v>0</v>
      </c>
      <c r="LT44" t="s">
        <v>225</v>
      </c>
      <c r="LU44">
        <v>0.31</v>
      </c>
      <c r="LV44">
        <v>2.74</v>
      </c>
      <c r="LW44">
        <v>0</v>
      </c>
      <c r="LX44">
        <v>0</v>
      </c>
      <c r="MA44" t="s">
        <v>225</v>
      </c>
      <c r="MB44">
        <v>0.2</v>
      </c>
      <c r="MC44">
        <v>0</v>
      </c>
      <c r="MD44">
        <v>0</v>
      </c>
      <c r="ME44">
        <v>0</v>
      </c>
      <c r="MH44" t="s">
        <v>225</v>
      </c>
      <c r="MI44">
        <v>0.22</v>
      </c>
      <c r="MJ44">
        <v>1.21</v>
      </c>
      <c r="MK44">
        <v>0</v>
      </c>
      <c r="ML44">
        <v>0</v>
      </c>
      <c r="MO44" t="s">
        <v>225</v>
      </c>
      <c r="MP44">
        <v>0</v>
      </c>
      <c r="MQ44">
        <v>0</v>
      </c>
      <c r="MR44">
        <v>0</v>
      </c>
      <c r="MS44">
        <v>0</v>
      </c>
      <c r="MV44" t="s">
        <v>225</v>
      </c>
      <c r="MW44">
        <v>0.62</v>
      </c>
      <c r="MX44">
        <v>0</v>
      </c>
      <c r="MY44">
        <v>0.27</v>
      </c>
      <c r="MZ44">
        <v>0</v>
      </c>
      <c r="NC44" t="s">
        <v>225</v>
      </c>
      <c r="ND44">
        <v>0.42</v>
      </c>
      <c r="NE44">
        <v>0</v>
      </c>
      <c r="NF44">
        <v>0</v>
      </c>
      <c r="NG44">
        <v>0</v>
      </c>
      <c r="NJ44" t="s">
        <v>225</v>
      </c>
      <c r="NK44">
        <v>0.16</v>
      </c>
      <c r="NL44">
        <v>1.28</v>
      </c>
      <c r="NM44">
        <v>0</v>
      </c>
      <c r="NN44">
        <v>0</v>
      </c>
      <c r="NQ44" t="s">
        <v>225</v>
      </c>
      <c r="NR44">
        <v>0.44</v>
      </c>
      <c r="NS44">
        <v>0</v>
      </c>
      <c r="NT44">
        <v>0</v>
      </c>
      <c r="NU44">
        <v>0</v>
      </c>
      <c r="NX44" t="s">
        <v>225</v>
      </c>
      <c r="NY44">
        <v>0.95</v>
      </c>
      <c r="NZ44">
        <v>2.77</v>
      </c>
      <c r="OA44">
        <v>0</v>
      </c>
      <c r="OB44">
        <v>0</v>
      </c>
      <c r="OE44" t="s">
        <v>225</v>
      </c>
      <c r="OF44">
        <v>0.19</v>
      </c>
      <c r="OG44">
        <v>0</v>
      </c>
      <c r="OH44">
        <v>0</v>
      </c>
      <c r="OI44">
        <v>0</v>
      </c>
      <c r="OL44" t="s">
        <v>225</v>
      </c>
      <c r="OM44">
        <v>0.31</v>
      </c>
      <c r="ON44">
        <v>0</v>
      </c>
      <c r="OO44">
        <v>0</v>
      </c>
      <c r="OP44">
        <v>0</v>
      </c>
      <c r="OS44" t="s">
        <v>225</v>
      </c>
      <c r="OT44">
        <v>0</v>
      </c>
      <c r="OU44">
        <v>0</v>
      </c>
      <c r="OV44">
        <v>0</v>
      </c>
      <c r="OW44">
        <v>0</v>
      </c>
      <c r="OZ44" t="s">
        <v>225</v>
      </c>
      <c r="PA44">
        <v>0.31</v>
      </c>
      <c r="PB44">
        <v>0</v>
      </c>
      <c r="PC44">
        <v>0</v>
      </c>
      <c r="PD44">
        <v>0</v>
      </c>
      <c r="PG44" t="s">
        <v>225</v>
      </c>
      <c r="PH44">
        <v>0</v>
      </c>
      <c r="PI44">
        <v>0</v>
      </c>
      <c r="PJ44">
        <v>0</v>
      </c>
      <c r="PK44">
        <v>0</v>
      </c>
      <c r="PN44" t="s">
        <v>225</v>
      </c>
      <c r="PO44">
        <v>0</v>
      </c>
      <c r="PP44">
        <v>0</v>
      </c>
      <c r="PQ44">
        <v>0</v>
      </c>
      <c r="PR44">
        <v>0</v>
      </c>
      <c r="PU44" t="s">
        <v>225</v>
      </c>
      <c r="PV44">
        <v>0</v>
      </c>
      <c r="PW44">
        <v>0</v>
      </c>
      <c r="PX44">
        <v>0</v>
      </c>
      <c r="PY44">
        <v>0</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s="72">
        <v>0.19</v>
      </c>
      <c r="RT44" s="72">
        <v>0</v>
      </c>
      <c r="RU44" s="72">
        <v>0</v>
      </c>
      <c r="RV44" s="72">
        <v>1.29</v>
      </c>
      <c r="RY44" t="s">
        <v>225</v>
      </c>
      <c r="RZ44">
        <v>0.73</v>
      </c>
      <c r="SA44">
        <v>0</v>
      </c>
      <c r="SB44">
        <v>0.17</v>
      </c>
      <c r="SC44">
        <v>3.24</v>
      </c>
      <c r="SF44" t="s">
        <v>225</v>
      </c>
      <c r="SG44">
        <v>0.41</v>
      </c>
      <c r="SH44">
        <v>0</v>
      </c>
      <c r="SI44">
        <v>0</v>
      </c>
      <c r="SJ44">
        <v>2.34</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2.76</v>
      </c>
      <c r="TX44">
        <v>2.5099999999999998</v>
      </c>
      <c r="TY44">
        <v>3.59</v>
      </c>
      <c r="TZ44">
        <v>0</v>
      </c>
      <c r="UC44" t="s">
        <v>225</v>
      </c>
      <c r="UD44">
        <v>0</v>
      </c>
      <c r="UE44">
        <v>0</v>
      </c>
      <c r="UF44">
        <v>0</v>
      </c>
      <c r="UG44">
        <v>0</v>
      </c>
      <c r="UJ44" t="s">
        <v>225</v>
      </c>
      <c r="UK44">
        <v>0</v>
      </c>
      <c r="UL44">
        <v>0</v>
      </c>
      <c r="UM44">
        <v>0</v>
      </c>
      <c r="UN44">
        <v>0</v>
      </c>
      <c r="UQ44" t="s">
        <v>225</v>
      </c>
      <c r="UR44">
        <v>0.11</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0.39</v>
      </c>
      <c r="WP44">
        <v>1.69</v>
      </c>
      <c r="WQ44">
        <v>0</v>
      </c>
      <c r="WR44">
        <v>0</v>
      </c>
      <c r="WU44" t="s">
        <v>225</v>
      </c>
      <c r="WV44">
        <v>0</v>
      </c>
      <c r="WW44">
        <v>0</v>
      </c>
      <c r="WX44">
        <v>0</v>
      </c>
      <c r="WY44">
        <v>0</v>
      </c>
      <c r="XB44" t="s">
        <v>225</v>
      </c>
      <c r="XC44">
        <v>0.22</v>
      </c>
      <c r="XD44">
        <v>0</v>
      </c>
      <c r="XE44">
        <v>0.36</v>
      </c>
      <c r="XF44">
        <v>0</v>
      </c>
      <c r="XI44" t="s">
        <v>225</v>
      </c>
      <c r="XJ44">
        <v>0</v>
      </c>
      <c r="XK44">
        <v>0</v>
      </c>
      <c r="XL44">
        <v>0</v>
      </c>
      <c r="XM44">
        <v>0</v>
      </c>
      <c r="XP44" t="s">
        <v>225</v>
      </c>
      <c r="XQ44">
        <v>0</v>
      </c>
      <c r="XR44">
        <v>0</v>
      </c>
      <c r="XS44">
        <v>0</v>
      </c>
      <c r="XT44">
        <v>0</v>
      </c>
      <c r="XW44" t="s">
        <v>225</v>
      </c>
      <c r="XX44">
        <v>0</v>
      </c>
      <c r="XY44">
        <v>0</v>
      </c>
      <c r="XZ44">
        <v>0</v>
      </c>
      <c r="YA44">
        <v>0</v>
      </c>
    </row>
    <row r="45" spans="1:651" x14ac:dyDescent="0.25">
      <c r="A45" s="1">
        <v>2.0001000000000011</v>
      </c>
      <c r="B45" s="1">
        <v>2.0500000000000007</v>
      </c>
      <c r="C45" s="1" t="s">
        <v>226</v>
      </c>
      <c r="D45" s="1">
        <v>1.03</v>
      </c>
      <c r="E45" s="1">
        <v>0</v>
      </c>
      <c r="F45" s="1">
        <v>1.39</v>
      </c>
      <c r="G45" s="1">
        <v>0</v>
      </c>
      <c r="H45" s="1"/>
      <c r="I45" s="1"/>
      <c r="J45" s="1" t="s">
        <v>226</v>
      </c>
      <c r="K45" s="1">
        <v>0</v>
      </c>
      <c r="L45" s="1">
        <v>0</v>
      </c>
      <c r="M45" s="1">
        <v>0</v>
      </c>
      <c r="N45" s="1">
        <v>0</v>
      </c>
      <c r="O45" s="1"/>
      <c r="P45" s="1"/>
      <c r="Q45" s="1" t="s">
        <v>226</v>
      </c>
      <c r="R45" s="1">
        <v>0.94</v>
      </c>
      <c r="S45" s="1">
        <v>0</v>
      </c>
      <c r="T45" s="1">
        <v>1.3</v>
      </c>
      <c r="U45" s="1">
        <v>0</v>
      </c>
      <c r="V45" s="1"/>
      <c r="W45" s="1"/>
      <c r="X45" s="1" t="s">
        <v>226</v>
      </c>
      <c r="Y45" s="1">
        <v>0.18</v>
      </c>
      <c r="Z45" s="1">
        <v>0</v>
      </c>
      <c r="AA45" s="1">
        <v>0.27</v>
      </c>
      <c r="AB45" s="1">
        <v>0</v>
      </c>
      <c r="AC45" s="1"/>
      <c r="AD45" s="1"/>
      <c r="AE45" t="s">
        <v>226</v>
      </c>
      <c r="AF45">
        <v>0.4</v>
      </c>
      <c r="AG45">
        <v>0</v>
      </c>
      <c r="AH45">
        <v>0.35</v>
      </c>
      <c r="AI45">
        <v>0</v>
      </c>
      <c r="AJ45" s="1"/>
      <c r="AK45" s="1"/>
      <c r="AL45" t="s">
        <v>226</v>
      </c>
      <c r="AM45">
        <v>0.38</v>
      </c>
      <c r="AN45">
        <v>0</v>
      </c>
      <c r="AO45">
        <v>0.47</v>
      </c>
      <c r="AP45">
        <v>0</v>
      </c>
      <c r="AQ45" s="1"/>
      <c r="AR45" s="1"/>
      <c r="AS45" t="s">
        <v>226</v>
      </c>
      <c r="AT45">
        <v>0.2</v>
      </c>
      <c r="AU45">
        <v>0</v>
      </c>
      <c r="AV45">
        <v>0.24</v>
      </c>
      <c r="AW45">
        <v>0</v>
      </c>
      <c r="AZ45" t="s">
        <v>226</v>
      </c>
      <c r="BA45">
        <v>0.22</v>
      </c>
      <c r="BB45">
        <v>0</v>
      </c>
      <c r="BC45">
        <v>0.27</v>
      </c>
      <c r="BD45">
        <v>0</v>
      </c>
      <c r="BG45" t="s">
        <v>226</v>
      </c>
      <c r="BH45">
        <v>0.09</v>
      </c>
      <c r="BI45">
        <v>0</v>
      </c>
      <c r="BJ45">
        <v>0.1</v>
      </c>
      <c r="BK45">
        <v>0</v>
      </c>
      <c r="BN45" t="s">
        <v>226</v>
      </c>
      <c r="BO45">
        <v>0.04</v>
      </c>
      <c r="BP45">
        <v>0</v>
      </c>
      <c r="BQ45">
        <v>0.05</v>
      </c>
      <c r="BR45">
        <v>0</v>
      </c>
      <c r="BU45" t="s">
        <v>226</v>
      </c>
      <c r="BV45">
        <v>0.08</v>
      </c>
      <c r="BW45">
        <v>0</v>
      </c>
      <c r="BX45">
        <v>0.1</v>
      </c>
      <c r="BY45">
        <v>0</v>
      </c>
      <c r="CB45" t="s">
        <v>226</v>
      </c>
      <c r="CC45">
        <v>0.28999999999999998</v>
      </c>
      <c r="CD45">
        <v>0</v>
      </c>
      <c r="CE45">
        <v>0.34</v>
      </c>
      <c r="CF45">
        <v>0</v>
      </c>
      <c r="CI45" t="s">
        <v>226</v>
      </c>
      <c r="CJ45">
        <v>0.25</v>
      </c>
      <c r="CK45">
        <v>0</v>
      </c>
      <c r="CL45">
        <v>0.31</v>
      </c>
      <c r="CM45">
        <v>0</v>
      </c>
      <c r="CP45" t="s">
        <v>226</v>
      </c>
      <c r="CQ45">
        <v>0.59</v>
      </c>
      <c r="CR45">
        <v>0</v>
      </c>
      <c r="CS45">
        <v>0.74</v>
      </c>
      <c r="CT45">
        <v>0</v>
      </c>
      <c r="CW45" t="s">
        <v>226</v>
      </c>
      <c r="CX45">
        <v>1.1200000000000001</v>
      </c>
      <c r="CY45">
        <v>0</v>
      </c>
      <c r="CZ45">
        <v>1.57</v>
      </c>
      <c r="DA45">
        <v>0</v>
      </c>
      <c r="DD45" t="s">
        <v>226</v>
      </c>
      <c r="DE45">
        <v>0.56999999999999995</v>
      </c>
      <c r="DF45">
        <v>0</v>
      </c>
      <c r="DG45">
        <v>0.81</v>
      </c>
      <c r="DH45">
        <v>0</v>
      </c>
      <c r="DK45" t="s">
        <v>226</v>
      </c>
      <c r="DL45">
        <v>0</v>
      </c>
      <c r="DM45">
        <v>0</v>
      </c>
      <c r="DN45">
        <v>0</v>
      </c>
      <c r="DO45">
        <v>0</v>
      </c>
      <c r="DR45" t="s">
        <v>226</v>
      </c>
      <c r="DS45">
        <v>0.15</v>
      </c>
      <c r="DT45">
        <v>0</v>
      </c>
      <c r="DU45">
        <v>0.2</v>
      </c>
      <c r="DV45">
        <v>0</v>
      </c>
      <c r="DY45" t="s">
        <v>226</v>
      </c>
      <c r="DZ45">
        <v>0.16</v>
      </c>
      <c r="EA45">
        <v>0</v>
      </c>
      <c r="EB45">
        <v>0.21</v>
      </c>
      <c r="EC45">
        <v>0</v>
      </c>
      <c r="EF45" t="s">
        <v>226</v>
      </c>
      <c r="EG45">
        <v>0</v>
      </c>
      <c r="EH45">
        <v>0</v>
      </c>
      <c r="EI45">
        <v>0</v>
      </c>
      <c r="EJ45">
        <v>0</v>
      </c>
      <c r="EM45" t="s">
        <v>226</v>
      </c>
      <c r="EN45">
        <v>1.47</v>
      </c>
      <c r="EO45">
        <v>0</v>
      </c>
      <c r="EP45">
        <v>2.66</v>
      </c>
      <c r="EQ45">
        <v>0</v>
      </c>
      <c r="ET45" t="s">
        <v>226</v>
      </c>
      <c r="EU45">
        <v>0.43</v>
      </c>
      <c r="EV45">
        <v>0</v>
      </c>
      <c r="EW45">
        <v>0.71</v>
      </c>
      <c r="EX45">
        <v>0</v>
      </c>
      <c r="FA45" t="s">
        <v>226</v>
      </c>
      <c r="FB45">
        <v>0</v>
      </c>
      <c r="FC45">
        <v>0</v>
      </c>
      <c r="FD45">
        <v>0</v>
      </c>
      <c r="FE45">
        <v>0</v>
      </c>
      <c r="FH45" t="s">
        <v>226</v>
      </c>
      <c r="FI45">
        <v>0</v>
      </c>
      <c r="FJ45">
        <v>0</v>
      </c>
      <c r="FK45">
        <v>0</v>
      </c>
      <c r="FL45">
        <v>0</v>
      </c>
      <c r="FO45" t="s">
        <v>226</v>
      </c>
      <c r="FP45">
        <v>0</v>
      </c>
      <c r="FQ45">
        <v>0</v>
      </c>
      <c r="FR45">
        <v>0</v>
      </c>
      <c r="FS45">
        <v>0</v>
      </c>
      <c r="FV45" t="s">
        <v>226</v>
      </c>
      <c r="FW45">
        <v>0</v>
      </c>
      <c r="FX45">
        <v>0</v>
      </c>
      <c r="FY45">
        <v>0</v>
      </c>
      <c r="FZ45">
        <v>0</v>
      </c>
      <c r="GC45" t="s">
        <v>226</v>
      </c>
      <c r="GD45">
        <v>0.19</v>
      </c>
      <c r="GE45">
        <v>0</v>
      </c>
      <c r="GF45">
        <v>0.28999999999999998</v>
      </c>
      <c r="GG45">
        <v>0</v>
      </c>
      <c r="GJ45" t="s">
        <v>226</v>
      </c>
      <c r="GK45">
        <v>0</v>
      </c>
      <c r="GL45">
        <v>0</v>
      </c>
      <c r="GM45">
        <v>0</v>
      </c>
      <c r="GN45">
        <v>0</v>
      </c>
      <c r="GQ45" t="s">
        <v>226</v>
      </c>
      <c r="GR45">
        <v>0</v>
      </c>
      <c r="GS45">
        <v>0</v>
      </c>
      <c r="GT45">
        <v>0</v>
      </c>
      <c r="GU45">
        <v>0</v>
      </c>
      <c r="GX45" t="s">
        <v>226</v>
      </c>
      <c r="GY45">
        <v>0</v>
      </c>
      <c r="GZ45">
        <v>0</v>
      </c>
      <c r="HA45">
        <v>0</v>
      </c>
      <c r="HB45">
        <v>0</v>
      </c>
      <c r="HE45" t="s">
        <v>226</v>
      </c>
      <c r="HF45">
        <v>0</v>
      </c>
      <c r="HG45">
        <v>0</v>
      </c>
      <c r="HH45">
        <v>0</v>
      </c>
      <c r="HI45">
        <v>0</v>
      </c>
      <c r="HL45" t="s">
        <v>226</v>
      </c>
      <c r="HM45">
        <v>0.77</v>
      </c>
      <c r="HN45">
        <v>0</v>
      </c>
      <c r="HO45">
        <v>1.18</v>
      </c>
      <c r="HP45">
        <v>0</v>
      </c>
      <c r="HS45" t="s">
        <v>226</v>
      </c>
      <c r="HT45">
        <v>0</v>
      </c>
      <c r="HU45">
        <v>0</v>
      </c>
      <c r="HV45">
        <v>0</v>
      </c>
      <c r="HW45">
        <v>0</v>
      </c>
      <c r="HZ45" t="s">
        <v>226</v>
      </c>
      <c r="IA45">
        <v>0.55000000000000004</v>
      </c>
      <c r="IB45">
        <v>0</v>
      </c>
      <c r="IC45">
        <v>0.9</v>
      </c>
      <c r="ID45">
        <v>0</v>
      </c>
      <c r="IG45" t="s">
        <v>226</v>
      </c>
      <c r="IH45">
        <v>1.07</v>
      </c>
      <c r="II45">
        <v>0</v>
      </c>
      <c r="IJ45">
        <v>0.67</v>
      </c>
      <c r="IK45">
        <v>0</v>
      </c>
      <c r="IN45" t="s">
        <v>226</v>
      </c>
      <c r="IO45">
        <v>2.16</v>
      </c>
      <c r="IP45">
        <v>0</v>
      </c>
      <c r="IQ45">
        <v>3.06</v>
      </c>
      <c r="IR45">
        <v>0</v>
      </c>
      <c r="IU45" t="s">
        <v>226</v>
      </c>
      <c r="IV45">
        <v>0.48</v>
      </c>
      <c r="IW45">
        <v>0</v>
      </c>
      <c r="IX45">
        <v>0.7</v>
      </c>
      <c r="IY45">
        <v>0</v>
      </c>
      <c r="JB45" t="s">
        <v>226</v>
      </c>
      <c r="JC45">
        <v>0.67</v>
      </c>
      <c r="JD45">
        <v>0</v>
      </c>
      <c r="JE45">
        <v>1.03</v>
      </c>
      <c r="JF45">
        <v>0</v>
      </c>
      <c r="JI45" t="s">
        <v>226</v>
      </c>
      <c r="JJ45">
        <v>0.31</v>
      </c>
      <c r="JK45">
        <v>0</v>
      </c>
      <c r="JL45">
        <v>0.46</v>
      </c>
      <c r="JM45">
        <v>0</v>
      </c>
      <c r="JP45" t="s">
        <v>226</v>
      </c>
      <c r="JQ45">
        <v>0.2</v>
      </c>
      <c r="JR45">
        <v>0</v>
      </c>
      <c r="JS45">
        <v>0</v>
      </c>
      <c r="JT45">
        <v>0</v>
      </c>
      <c r="JW45" t="s">
        <v>226</v>
      </c>
      <c r="JX45">
        <v>0.33</v>
      </c>
      <c r="JY45">
        <v>0</v>
      </c>
      <c r="JZ45">
        <v>0.52</v>
      </c>
      <c r="KA45">
        <v>0</v>
      </c>
      <c r="KD45" t="s">
        <v>226</v>
      </c>
      <c r="KE45">
        <v>0.13</v>
      </c>
      <c r="KF45">
        <v>0</v>
      </c>
      <c r="KG45">
        <v>0.22</v>
      </c>
      <c r="KH45">
        <v>0</v>
      </c>
      <c r="KK45" t="s">
        <v>226</v>
      </c>
      <c r="KL45">
        <v>1.52</v>
      </c>
      <c r="KM45">
        <v>0</v>
      </c>
      <c r="KN45">
        <v>1.95</v>
      </c>
      <c r="KO45">
        <v>2.13</v>
      </c>
      <c r="KR45" t="s">
        <v>226</v>
      </c>
      <c r="KS45">
        <v>0.39</v>
      </c>
      <c r="KT45">
        <v>0</v>
      </c>
      <c r="KU45">
        <v>0.63</v>
      </c>
      <c r="KV45">
        <v>0</v>
      </c>
      <c r="KY45" t="s">
        <v>226</v>
      </c>
      <c r="KZ45">
        <v>2.4300000000000002</v>
      </c>
      <c r="LA45">
        <v>1.1399999999999999</v>
      </c>
      <c r="LB45">
        <v>3.04</v>
      </c>
      <c r="LC45">
        <v>0</v>
      </c>
      <c r="LF45" t="s">
        <v>226</v>
      </c>
      <c r="LG45">
        <v>0.42</v>
      </c>
      <c r="LH45">
        <v>0</v>
      </c>
      <c r="LI45">
        <v>0.67</v>
      </c>
      <c r="LJ45">
        <v>0</v>
      </c>
      <c r="LM45" t="s">
        <v>226</v>
      </c>
      <c r="LN45">
        <v>0.49</v>
      </c>
      <c r="LO45">
        <v>0</v>
      </c>
      <c r="LP45">
        <v>0.73</v>
      </c>
      <c r="LQ45">
        <v>0</v>
      </c>
      <c r="LT45" t="s">
        <v>226</v>
      </c>
      <c r="LU45">
        <v>1.41</v>
      </c>
      <c r="LV45">
        <v>0</v>
      </c>
      <c r="LW45">
        <v>2.11</v>
      </c>
      <c r="LX45">
        <v>0</v>
      </c>
      <c r="MA45" t="s">
        <v>226</v>
      </c>
      <c r="MB45">
        <v>2.2200000000000002</v>
      </c>
      <c r="MC45">
        <v>0</v>
      </c>
      <c r="MD45">
        <v>2.77</v>
      </c>
      <c r="ME45">
        <v>0</v>
      </c>
      <c r="MH45" t="s">
        <v>226</v>
      </c>
      <c r="MI45">
        <v>0.91</v>
      </c>
      <c r="MJ45">
        <v>2.16</v>
      </c>
      <c r="MK45">
        <v>0.27</v>
      </c>
      <c r="ML45">
        <v>0</v>
      </c>
      <c r="MO45" t="s">
        <v>226</v>
      </c>
      <c r="MP45">
        <v>1.02</v>
      </c>
      <c r="MQ45">
        <v>0</v>
      </c>
      <c r="MR45">
        <v>1.53</v>
      </c>
      <c r="MS45">
        <v>0</v>
      </c>
      <c r="MV45" t="s">
        <v>226</v>
      </c>
      <c r="MW45">
        <v>0.54</v>
      </c>
      <c r="MX45">
        <v>0</v>
      </c>
      <c r="MY45">
        <v>0.21</v>
      </c>
      <c r="MZ45">
        <v>0</v>
      </c>
      <c r="NC45" t="s">
        <v>226</v>
      </c>
      <c r="ND45">
        <v>0.2</v>
      </c>
      <c r="NE45">
        <v>0</v>
      </c>
      <c r="NF45">
        <v>0.33</v>
      </c>
      <c r="NG45">
        <v>0</v>
      </c>
      <c r="NJ45" t="s">
        <v>226</v>
      </c>
      <c r="NK45">
        <v>0.81</v>
      </c>
      <c r="NL45">
        <v>0</v>
      </c>
      <c r="NM45">
        <v>1.31</v>
      </c>
      <c r="NN45">
        <v>0</v>
      </c>
      <c r="NQ45" t="s">
        <v>226</v>
      </c>
      <c r="NR45">
        <v>1.06</v>
      </c>
      <c r="NS45">
        <v>0</v>
      </c>
      <c r="NT45">
        <v>1.91</v>
      </c>
      <c r="NU45">
        <v>0</v>
      </c>
      <c r="NX45" t="s">
        <v>226</v>
      </c>
      <c r="NY45">
        <v>0.85</v>
      </c>
      <c r="NZ45">
        <v>0</v>
      </c>
      <c r="OA45">
        <v>1.52</v>
      </c>
      <c r="OB45">
        <v>0</v>
      </c>
      <c r="OE45" t="s">
        <v>226</v>
      </c>
      <c r="OF45">
        <v>0</v>
      </c>
      <c r="OG45">
        <v>0</v>
      </c>
      <c r="OH45">
        <v>0</v>
      </c>
      <c r="OI45">
        <v>0</v>
      </c>
      <c r="OL45" t="s">
        <v>226</v>
      </c>
      <c r="OM45">
        <v>0.15</v>
      </c>
      <c r="ON45">
        <v>0</v>
      </c>
      <c r="OO45">
        <v>0</v>
      </c>
      <c r="OP45">
        <v>0</v>
      </c>
      <c r="OS45" t="s">
        <v>226</v>
      </c>
      <c r="OT45">
        <v>0</v>
      </c>
      <c r="OU45">
        <v>0</v>
      </c>
      <c r="OV45">
        <v>0</v>
      </c>
      <c r="OW45">
        <v>0</v>
      </c>
      <c r="OZ45" t="s">
        <v>226</v>
      </c>
      <c r="PA45">
        <v>0</v>
      </c>
      <c r="PB45">
        <v>0</v>
      </c>
      <c r="PC45">
        <v>0</v>
      </c>
      <c r="PD45">
        <v>0</v>
      </c>
      <c r="PG45" t="s">
        <v>226</v>
      </c>
      <c r="PH45">
        <v>0</v>
      </c>
      <c r="PI45">
        <v>0</v>
      </c>
      <c r="PJ45">
        <v>0</v>
      </c>
      <c r="PK45">
        <v>0</v>
      </c>
      <c r="PN45" t="s">
        <v>226</v>
      </c>
      <c r="PO45">
        <v>0.3</v>
      </c>
      <c r="PP45">
        <v>0</v>
      </c>
      <c r="PQ45">
        <v>0</v>
      </c>
      <c r="PR45">
        <v>0</v>
      </c>
      <c r="PU45" t="s">
        <v>226</v>
      </c>
      <c r="PV45">
        <v>0</v>
      </c>
      <c r="PW45">
        <v>0</v>
      </c>
      <c r="PX45">
        <v>0</v>
      </c>
      <c r="PY45">
        <v>0</v>
      </c>
      <c r="QB45" t="s">
        <v>226</v>
      </c>
      <c r="QC45">
        <v>0</v>
      </c>
      <c r="QD45">
        <v>0</v>
      </c>
      <c r="QE45">
        <v>0</v>
      </c>
      <c r="QF45">
        <v>0</v>
      </c>
      <c r="QI45" t="s">
        <v>226</v>
      </c>
      <c r="QJ45">
        <v>0</v>
      </c>
      <c r="QK45">
        <v>0</v>
      </c>
      <c r="QL45">
        <v>0</v>
      </c>
      <c r="QM45">
        <v>0</v>
      </c>
      <c r="QP45" t="s">
        <v>226</v>
      </c>
      <c r="QQ45">
        <v>0</v>
      </c>
      <c r="QR45">
        <v>0</v>
      </c>
      <c r="QS45">
        <v>0</v>
      </c>
      <c r="QT45">
        <v>0</v>
      </c>
      <c r="QW45" t="s">
        <v>226</v>
      </c>
      <c r="QX45">
        <v>0</v>
      </c>
      <c r="QY45">
        <v>0</v>
      </c>
      <c r="QZ45">
        <v>0</v>
      </c>
      <c r="RA45">
        <v>0</v>
      </c>
      <c r="RD45" t="s">
        <v>226</v>
      </c>
      <c r="RE45">
        <v>0.24</v>
      </c>
      <c r="RF45">
        <v>1.6</v>
      </c>
      <c r="RG45">
        <v>0</v>
      </c>
      <c r="RH45">
        <v>0</v>
      </c>
      <c r="RK45" t="s">
        <v>226</v>
      </c>
      <c r="RL45">
        <v>0</v>
      </c>
      <c r="RM45">
        <v>0</v>
      </c>
      <c r="RN45">
        <v>0</v>
      </c>
      <c r="RO45">
        <v>0</v>
      </c>
      <c r="RR45" t="s">
        <v>226</v>
      </c>
      <c r="RS45" s="72">
        <v>0</v>
      </c>
      <c r="RT45" s="72">
        <v>0</v>
      </c>
      <c r="RU45" s="72">
        <v>0</v>
      </c>
      <c r="RV45" s="72">
        <v>0</v>
      </c>
      <c r="RY45" t="s">
        <v>226</v>
      </c>
      <c r="RZ45">
        <v>0</v>
      </c>
      <c r="SA45">
        <v>0</v>
      </c>
      <c r="SB45">
        <v>0</v>
      </c>
      <c r="SC45">
        <v>0</v>
      </c>
      <c r="SF45" t="s">
        <v>226</v>
      </c>
      <c r="SG45">
        <v>0</v>
      </c>
      <c r="SH45">
        <v>0</v>
      </c>
      <c r="SI45">
        <v>0</v>
      </c>
      <c r="SJ45">
        <v>0</v>
      </c>
      <c r="SM45" t="s">
        <v>226</v>
      </c>
      <c r="SN45">
        <v>0</v>
      </c>
      <c r="SO45">
        <v>0</v>
      </c>
      <c r="SP45">
        <v>0</v>
      </c>
      <c r="SQ45">
        <v>0</v>
      </c>
      <c r="ST45" t="s">
        <v>226</v>
      </c>
      <c r="SU45">
        <v>0</v>
      </c>
      <c r="SV45">
        <v>0</v>
      </c>
      <c r="SW45">
        <v>0</v>
      </c>
      <c r="SX45">
        <v>0</v>
      </c>
      <c r="TA45" t="s">
        <v>226</v>
      </c>
      <c r="TB45">
        <v>0.08</v>
      </c>
      <c r="TC45">
        <v>0.53</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1.1399999999999999</v>
      </c>
      <c r="WP45">
        <v>0</v>
      </c>
      <c r="WQ45">
        <v>0.4</v>
      </c>
      <c r="WR45">
        <v>1.95</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row>
    <row r="46" spans="1:651"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0.04</v>
      </c>
      <c r="AU46">
        <v>0</v>
      </c>
      <c r="AV46">
        <v>0.05</v>
      </c>
      <c r="AW46">
        <v>0</v>
      </c>
      <c r="AZ46" t="s">
        <v>227</v>
      </c>
      <c r="BA46">
        <v>0</v>
      </c>
      <c r="BB46">
        <v>0</v>
      </c>
      <c r="BC46">
        <v>0</v>
      </c>
      <c r="BD46">
        <v>0</v>
      </c>
      <c r="BG46" t="s">
        <v>227</v>
      </c>
      <c r="BH46">
        <v>0</v>
      </c>
      <c r="BI46">
        <v>0</v>
      </c>
      <c r="BJ46">
        <v>0</v>
      </c>
      <c r="BK46">
        <v>0</v>
      </c>
      <c r="BN46" t="s">
        <v>227</v>
      </c>
      <c r="BO46">
        <v>0.22</v>
      </c>
      <c r="BP46">
        <v>0</v>
      </c>
      <c r="BQ46">
        <v>0.25</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0.31</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v>
      </c>
      <c r="GL46">
        <v>0</v>
      </c>
      <c r="GM46">
        <v>0</v>
      </c>
      <c r="GN46">
        <v>0</v>
      </c>
      <c r="GQ46" t="s">
        <v>227</v>
      </c>
      <c r="GR46">
        <v>0.14000000000000001</v>
      </c>
      <c r="GS46">
        <v>0</v>
      </c>
      <c r="GT46">
        <v>0</v>
      </c>
      <c r="GU46">
        <v>0</v>
      </c>
      <c r="GX46" t="s">
        <v>227</v>
      </c>
      <c r="GY46">
        <v>0</v>
      </c>
      <c r="GZ46">
        <v>0</v>
      </c>
      <c r="HA46">
        <v>0</v>
      </c>
      <c r="HB46">
        <v>0</v>
      </c>
      <c r="HE46" t="s">
        <v>227</v>
      </c>
      <c r="HF46">
        <v>0</v>
      </c>
      <c r="HG46">
        <v>0</v>
      </c>
      <c r="HH46">
        <v>0</v>
      </c>
      <c r="HI46">
        <v>0</v>
      </c>
      <c r="HL46" t="s">
        <v>227</v>
      </c>
      <c r="HM46">
        <v>0</v>
      </c>
      <c r="HN46">
        <v>0</v>
      </c>
      <c r="HO46">
        <v>0</v>
      </c>
      <c r="HP46">
        <v>0</v>
      </c>
      <c r="HS46" t="s">
        <v>227</v>
      </c>
      <c r="HT46">
        <v>0</v>
      </c>
      <c r="HU46">
        <v>0</v>
      </c>
      <c r="HV46">
        <v>0</v>
      </c>
      <c r="HW46">
        <v>0</v>
      </c>
      <c r="HZ46" t="s">
        <v>227</v>
      </c>
      <c r="IA46">
        <v>0</v>
      </c>
      <c r="IB46">
        <v>0</v>
      </c>
      <c r="IC46">
        <v>0</v>
      </c>
      <c r="ID46">
        <v>0</v>
      </c>
      <c r="IG46" t="s">
        <v>227</v>
      </c>
      <c r="IH46">
        <v>0</v>
      </c>
      <c r="II46">
        <v>0</v>
      </c>
      <c r="IJ46">
        <v>0</v>
      </c>
      <c r="IK46">
        <v>0</v>
      </c>
      <c r="IN46" t="s">
        <v>227</v>
      </c>
      <c r="IO46">
        <v>0</v>
      </c>
      <c r="IP46">
        <v>0</v>
      </c>
      <c r="IQ46">
        <v>0</v>
      </c>
      <c r="IR46">
        <v>0</v>
      </c>
      <c r="IU46" t="s">
        <v>227</v>
      </c>
      <c r="IV46">
        <v>0</v>
      </c>
      <c r="IW46">
        <v>0</v>
      </c>
      <c r="IX46">
        <v>0</v>
      </c>
      <c r="IY46">
        <v>0</v>
      </c>
      <c r="JB46" t="s">
        <v>227</v>
      </c>
      <c r="JC46">
        <v>0</v>
      </c>
      <c r="JD46">
        <v>0</v>
      </c>
      <c r="JE46">
        <v>0</v>
      </c>
      <c r="JF46">
        <v>0</v>
      </c>
      <c r="JI46" t="s">
        <v>227</v>
      </c>
      <c r="JJ46">
        <v>0</v>
      </c>
      <c r="JK46">
        <v>0</v>
      </c>
      <c r="JL46">
        <v>0</v>
      </c>
      <c r="JM46">
        <v>0</v>
      </c>
      <c r="JP46" t="s">
        <v>227</v>
      </c>
      <c r="JQ46">
        <v>0</v>
      </c>
      <c r="JR46">
        <v>0</v>
      </c>
      <c r="JS46">
        <v>0</v>
      </c>
      <c r="JT46">
        <v>0</v>
      </c>
      <c r="JW46" t="s">
        <v>227</v>
      </c>
      <c r="JX46">
        <v>0</v>
      </c>
      <c r="JY46">
        <v>0</v>
      </c>
      <c r="JZ46">
        <v>0</v>
      </c>
      <c r="KA46">
        <v>0</v>
      </c>
      <c r="KD46" t="s">
        <v>227</v>
      </c>
      <c r="KE46">
        <v>0.93</v>
      </c>
      <c r="KF46">
        <v>0</v>
      </c>
      <c r="KG46">
        <v>1.52</v>
      </c>
      <c r="KH46">
        <v>0</v>
      </c>
      <c r="KK46" t="s">
        <v>227</v>
      </c>
      <c r="KL46">
        <v>0</v>
      </c>
      <c r="KM46">
        <v>0</v>
      </c>
      <c r="KN46">
        <v>0</v>
      </c>
      <c r="KO46">
        <v>0</v>
      </c>
      <c r="KR46" t="s">
        <v>227</v>
      </c>
      <c r="KS46">
        <v>0</v>
      </c>
      <c r="KT46">
        <v>0</v>
      </c>
      <c r="KU46">
        <v>0</v>
      </c>
      <c r="KV46">
        <v>0</v>
      </c>
      <c r="KY46" t="s">
        <v>227</v>
      </c>
      <c r="KZ46">
        <v>0</v>
      </c>
      <c r="LA46">
        <v>0</v>
      </c>
      <c r="LB46">
        <v>0</v>
      </c>
      <c r="LC46">
        <v>0</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v>
      </c>
      <c r="NZ46">
        <v>0</v>
      </c>
      <c r="OA46">
        <v>0</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0.22</v>
      </c>
      <c r="QK46">
        <v>0</v>
      </c>
      <c r="QL46">
        <v>0.41</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s="72">
        <v>0</v>
      </c>
      <c r="RT46" s="72">
        <v>0</v>
      </c>
      <c r="RU46" s="72">
        <v>0</v>
      </c>
      <c r="RV46" s="72">
        <v>0</v>
      </c>
      <c r="RY46" t="s">
        <v>227</v>
      </c>
      <c r="RZ46">
        <v>0</v>
      </c>
      <c r="SA46">
        <v>0</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row>
    <row r="47" spans="1:651" x14ac:dyDescent="0.25">
      <c r="A47" s="1">
        <v>2.1001000000000007</v>
      </c>
      <c r="B47" s="1">
        <v>2.1500000000000004</v>
      </c>
      <c r="C47" s="1" t="s">
        <v>228</v>
      </c>
      <c r="D47" s="1">
        <v>0</v>
      </c>
      <c r="E47" s="1">
        <v>0</v>
      </c>
      <c r="F47" s="1">
        <v>0</v>
      </c>
      <c r="G47" s="1">
        <v>0</v>
      </c>
      <c r="H47" s="1"/>
      <c r="I47" s="1"/>
      <c r="J47" s="1" t="s">
        <v>228</v>
      </c>
      <c r="K47" s="1">
        <v>0.75</v>
      </c>
      <c r="L47" s="1">
        <v>0</v>
      </c>
      <c r="M47" s="1">
        <v>0.98</v>
      </c>
      <c r="N47" s="1">
        <v>0</v>
      </c>
      <c r="O47" s="1"/>
      <c r="P47" s="1"/>
      <c r="Q47" s="1" t="s">
        <v>228</v>
      </c>
      <c r="R47" s="1">
        <v>0</v>
      </c>
      <c r="S47" s="1">
        <v>0</v>
      </c>
      <c r="T47" s="1">
        <v>0</v>
      </c>
      <c r="U47" s="1">
        <v>0</v>
      </c>
      <c r="V47" s="1"/>
      <c r="W47" s="1"/>
      <c r="X47" s="1" t="s">
        <v>228</v>
      </c>
      <c r="Y47" s="1">
        <v>0.13</v>
      </c>
      <c r="Z47" s="1">
        <v>0</v>
      </c>
      <c r="AA47" s="1">
        <v>0</v>
      </c>
      <c r="AB47" s="1">
        <v>0</v>
      </c>
      <c r="AC47" s="1"/>
      <c r="AD47" s="1"/>
      <c r="AE47" t="s">
        <v>228</v>
      </c>
      <c r="AF47">
        <v>0</v>
      </c>
      <c r="AG47">
        <v>0</v>
      </c>
      <c r="AH47">
        <v>0</v>
      </c>
      <c r="AI47">
        <v>0</v>
      </c>
      <c r="AJ47" s="1"/>
      <c r="AK47" s="1"/>
      <c r="AL47" t="s">
        <v>228</v>
      </c>
      <c r="AM47">
        <v>0</v>
      </c>
      <c r="AN47">
        <v>0</v>
      </c>
      <c r="AO47">
        <v>0</v>
      </c>
      <c r="AP47">
        <v>0</v>
      </c>
      <c r="AQ47" s="1"/>
      <c r="AR47" s="1"/>
      <c r="AS47" t="s">
        <v>228</v>
      </c>
      <c r="AT47">
        <v>0.84</v>
      </c>
      <c r="AU47">
        <v>0</v>
      </c>
      <c r="AV47">
        <v>0.25</v>
      </c>
      <c r="AW47">
        <v>0</v>
      </c>
      <c r="AZ47" t="s">
        <v>228</v>
      </c>
      <c r="BA47">
        <v>0</v>
      </c>
      <c r="BB47">
        <v>0</v>
      </c>
      <c r="BC47">
        <v>0</v>
      </c>
      <c r="BD47">
        <v>0</v>
      </c>
      <c r="BG47" t="s">
        <v>228</v>
      </c>
      <c r="BH47">
        <v>0</v>
      </c>
      <c r="BI47">
        <v>0</v>
      </c>
      <c r="BJ47">
        <v>0</v>
      </c>
      <c r="BK47">
        <v>0</v>
      </c>
      <c r="BN47" t="s">
        <v>228</v>
      </c>
      <c r="BO47">
        <v>0.05</v>
      </c>
      <c r="BP47">
        <v>0</v>
      </c>
      <c r="BQ47">
        <v>0</v>
      </c>
      <c r="BR47">
        <v>0</v>
      </c>
      <c r="BU47" t="s">
        <v>228</v>
      </c>
      <c r="BV47">
        <v>0</v>
      </c>
      <c r="BW47">
        <v>0</v>
      </c>
      <c r="BX47">
        <v>0</v>
      </c>
      <c r="BY47">
        <v>0</v>
      </c>
      <c r="CB47" t="s">
        <v>228</v>
      </c>
      <c r="CC47">
        <v>0</v>
      </c>
      <c r="CD47">
        <v>0</v>
      </c>
      <c r="CE47">
        <v>0</v>
      </c>
      <c r="CF47">
        <v>0</v>
      </c>
      <c r="CI47" t="s">
        <v>228</v>
      </c>
      <c r="CJ47">
        <v>0</v>
      </c>
      <c r="CK47">
        <v>0</v>
      </c>
      <c r="CL47">
        <v>0</v>
      </c>
      <c r="CM47">
        <v>0</v>
      </c>
      <c r="CP47" t="s">
        <v>228</v>
      </c>
      <c r="CQ47">
        <v>0.15</v>
      </c>
      <c r="CR47">
        <v>0</v>
      </c>
      <c r="CS47">
        <v>0</v>
      </c>
      <c r="CT47">
        <v>0</v>
      </c>
      <c r="CW47" t="s">
        <v>228</v>
      </c>
      <c r="CX47">
        <v>0</v>
      </c>
      <c r="CY47">
        <v>0</v>
      </c>
      <c r="CZ47">
        <v>0</v>
      </c>
      <c r="DA47">
        <v>0</v>
      </c>
      <c r="DD47" t="s">
        <v>228</v>
      </c>
      <c r="DE47">
        <v>0</v>
      </c>
      <c r="DF47">
        <v>0</v>
      </c>
      <c r="DG47">
        <v>0</v>
      </c>
      <c r="DH47">
        <v>0</v>
      </c>
      <c r="DK47" t="s">
        <v>228</v>
      </c>
      <c r="DL47">
        <v>0</v>
      </c>
      <c r="DM47">
        <v>0</v>
      </c>
      <c r="DN47">
        <v>0</v>
      </c>
      <c r="DO47">
        <v>0</v>
      </c>
      <c r="DR47" t="s">
        <v>228</v>
      </c>
      <c r="DS47">
        <v>0</v>
      </c>
      <c r="DT47">
        <v>0</v>
      </c>
      <c r="DU47">
        <v>0</v>
      </c>
      <c r="DV47">
        <v>0</v>
      </c>
      <c r="DY47" t="s">
        <v>228</v>
      </c>
      <c r="DZ47">
        <v>0</v>
      </c>
      <c r="EA47">
        <v>0</v>
      </c>
      <c r="EB47">
        <v>0</v>
      </c>
      <c r="EC47">
        <v>0</v>
      </c>
      <c r="EF47" t="s">
        <v>228</v>
      </c>
      <c r="EG47">
        <v>0</v>
      </c>
      <c r="EH47">
        <v>0</v>
      </c>
      <c r="EI47">
        <v>0</v>
      </c>
      <c r="EJ47">
        <v>0</v>
      </c>
      <c r="EM47" t="s">
        <v>228</v>
      </c>
      <c r="EN47">
        <v>0.2</v>
      </c>
      <c r="EO47">
        <v>0</v>
      </c>
      <c r="EP47">
        <v>0</v>
      </c>
      <c r="EQ47">
        <v>0</v>
      </c>
      <c r="ET47" t="s">
        <v>228</v>
      </c>
      <c r="EU47">
        <v>0</v>
      </c>
      <c r="EV47">
        <v>0</v>
      </c>
      <c r="EW47">
        <v>0</v>
      </c>
      <c r="EX47">
        <v>0</v>
      </c>
      <c r="FA47" t="s">
        <v>228</v>
      </c>
      <c r="FB47">
        <v>0</v>
      </c>
      <c r="FC47">
        <v>0</v>
      </c>
      <c r="FD47">
        <v>0</v>
      </c>
      <c r="FE47">
        <v>0</v>
      </c>
      <c r="FH47" t="s">
        <v>228</v>
      </c>
      <c r="FI47">
        <v>0</v>
      </c>
      <c r="FJ47">
        <v>0</v>
      </c>
      <c r="FK47">
        <v>0</v>
      </c>
      <c r="FL47">
        <v>0</v>
      </c>
      <c r="FO47" t="s">
        <v>228</v>
      </c>
      <c r="FP47">
        <v>0</v>
      </c>
      <c r="FQ47">
        <v>0</v>
      </c>
      <c r="FR47">
        <v>0</v>
      </c>
      <c r="FS47">
        <v>0</v>
      </c>
      <c r="FV47" t="s">
        <v>228</v>
      </c>
      <c r="FW47">
        <v>0</v>
      </c>
      <c r="FX47">
        <v>0</v>
      </c>
      <c r="FY47">
        <v>0</v>
      </c>
      <c r="FZ47">
        <v>0</v>
      </c>
      <c r="GC47" t="s">
        <v>228</v>
      </c>
      <c r="GD47">
        <v>0</v>
      </c>
      <c r="GE47">
        <v>0</v>
      </c>
      <c r="GF47">
        <v>0</v>
      </c>
      <c r="GG47">
        <v>0</v>
      </c>
      <c r="GJ47" t="s">
        <v>228</v>
      </c>
      <c r="GK47">
        <v>0</v>
      </c>
      <c r="GL47">
        <v>0</v>
      </c>
      <c r="GM47">
        <v>0</v>
      </c>
      <c r="GN47">
        <v>0</v>
      </c>
      <c r="GQ47" t="s">
        <v>228</v>
      </c>
      <c r="GR47">
        <v>0</v>
      </c>
      <c r="GS47">
        <v>0</v>
      </c>
      <c r="GT47">
        <v>0</v>
      </c>
      <c r="GU47">
        <v>0</v>
      </c>
      <c r="GX47" t="s">
        <v>228</v>
      </c>
      <c r="GY47">
        <v>0</v>
      </c>
      <c r="GZ47">
        <v>0</v>
      </c>
      <c r="HA47">
        <v>0</v>
      </c>
      <c r="HB47">
        <v>0</v>
      </c>
      <c r="HE47" t="s">
        <v>228</v>
      </c>
      <c r="HF47">
        <v>0</v>
      </c>
      <c r="HG47">
        <v>0</v>
      </c>
      <c r="HH47">
        <v>0</v>
      </c>
      <c r="HI47">
        <v>0</v>
      </c>
      <c r="HL47" t="s">
        <v>228</v>
      </c>
      <c r="HM47">
        <v>0</v>
      </c>
      <c r="HN47">
        <v>0</v>
      </c>
      <c r="HO47">
        <v>0</v>
      </c>
      <c r="HP47">
        <v>0</v>
      </c>
      <c r="HS47" t="s">
        <v>228</v>
      </c>
      <c r="HT47">
        <v>0</v>
      </c>
      <c r="HU47">
        <v>0</v>
      </c>
      <c r="HV47">
        <v>0</v>
      </c>
      <c r="HW47">
        <v>0</v>
      </c>
      <c r="HZ47" t="s">
        <v>228</v>
      </c>
      <c r="IA47">
        <v>0.18</v>
      </c>
      <c r="IB47">
        <v>0</v>
      </c>
      <c r="IC47">
        <v>0</v>
      </c>
      <c r="ID47">
        <v>0</v>
      </c>
      <c r="IG47" t="s">
        <v>228</v>
      </c>
      <c r="IH47">
        <v>0</v>
      </c>
      <c r="II47">
        <v>0</v>
      </c>
      <c r="IJ47">
        <v>0</v>
      </c>
      <c r="IK47">
        <v>0</v>
      </c>
      <c r="IN47" t="s">
        <v>228</v>
      </c>
      <c r="IO47">
        <v>0</v>
      </c>
      <c r="IP47">
        <v>0</v>
      </c>
      <c r="IQ47">
        <v>0</v>
      </c>
      <c r="IR47">
        <v>0</v>
      </c>
      <c r="IU47" t="s">
        <v>228</v>
      </c>
      <c r="IV47">
        <v>0</v>
      </c>
      <c r="IW47">
        <v>0</v>
      </c>
      <c r="IX47">
        <v>0</v>
      </c>
      <c r="IY47">
        <v>0</v>
      </c>
      <c r="JB47" t="s">
        <v>228</v>
      </c>
      <c r="JC47">
        <v>0</v>
      </c>
      <c r="JD47">
        <v>0</v>
      </c>
      <c r="JE47">
        <v>0</v>
      </c>
      <c r="JF47">
        <v>0</v>
      </c>
      <c r="JI47" t="s">
        <v>228</v>
      </c>
      <c r="JJ47">
        <v>0</v>
      </c>
      <c r="JK47">
        <v>0</v>
      </c>
      <c r="JL47">
        <v>0</v>
      </c>
      <c r="JM47">
        <v>0</v>
      </c>
      <c r="JP47" t="s">
        <v>228</v>
      </c>
      <c r="JQ47">
        <v>0</v>
      </c>
      <c r="JR47">
        <v>0</v>
      </c>
      <c r="JS47">
        <v>0</v>
      </c>
      <c r="JT47">
        <v>0</v>
      </c>
      <c r="JW47" t="s">
        <v>228</v>
      </c>
      <c r="JX47">
        <v>0</v>
      </c>
      <c r="JY47">
        <v>0</v>
      </c>
      <c r="JZ47">
        <v>0</v>
      </c>
      <c r="KA47">
        <v>0</v>
      </c>
      <c r="KD47" t="s">
        <v>228</v>
      </c>
      <c r="KE47">
        <v>0</v>
      </c>
      <c r="KF47">
        <v>0</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0.2</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0.15</v>
      </c>
      <c r="OG47">
        <v>0</v>
      </c>
      <c r="OH47">
        <v>0</v>
      </c>
      <c r="OI47">
        <v>0</v>
      </c>
      <c r="OL47" t="s">
        <v>228</v>
      </c>
      <c r="OM47">
        <v>0</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s="72">
        <v>0</v>
      </c>
      <c r="RT47" s="72">
        <v>0</v>
      </c>
      <c r="RU47" s="72">
        <v>0</v>
      </c>
      <c r="RV47" s="72">
        <v>0</v>
      </c>
      <c r="RY47" t="s">
        <v>228</v>
      </c>
      <c r="RZ47">
        <v>0</v>
      </c>
      <c r="SA47">
        <v>0</v>
      </c>
      <c r="SB47">
        <v>0</v>
      </c>
      <c r="SC47">
        <v>0</v>
      </c>
      <c r="SF47" t="s">
        <v>228</v>
      </c>
      <c r="SG47">
        <v>0</v>
      </c>
      <c r="SH47">
        <v>0</v>
      </c>
      <c r="SI47">
        <v>0</v>
      </c>
      <c r="SJ47">
        <v>0</v>
      </c>
      <c r="SM47" t="s">
        <v>228</v>
      </c>
      <c r="SN47">
        <v>0</v>
      </c>
      <c r="SO47">
        <v>0</v>
      </c>
      <c r="SP47">
        <v>0</v>
      </c>
      <c r="SQ47">
        <v>0</v>
      </c>
      <c r="ST47" t="s">
        <v>228</v>
      </c>
      <c r="SU47">
        <v>0.68</v>
      </c>
      <c r="SV47">
        <v>0</v>
      </c>
      <c r="SW47">
        <v>0</v>
      </c>
      <c r="SX47">
        <v>4.25</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0.12</v>
      </c>
      <c r="XR47">
        <v>0</v>
      </c>
      <c r="XS47">
        <v>0</v>
      </c>
      <c r="XT47">
        <v>0</v>
      </c>
      <c r="XW47" t="s">
        <v>228</v>
      </c>
      <c r="XX47">
        <v>0</v>
      </c>
      <c r="XY47">
        <v>0</v>
      </c>
      <c r="XZ47">
        <v>0</v>
      </c>
      <c r="YA47">
        <v>0</v>
      </c>
    </row>
    <row r="48" spans="1:651" x14ac:dyDescent="0.25">
      <c r="A48" s="1">
        <v>2.1501000000000006</v>
      </c>
      <c r="B48" s="1">
        <v>2.2000000000000002</v>
      </c>
      <c r="C48" s="1" t="s">
        <v>229</v>
      </c>
      <c r="D48" s="1">
        <v>0.25</v>
      </c>
      <c r="E48" s="1">
        <v>0</v>
      </c>
      <c r="F48" s="1">
        <v>0</v>
      </c>
      <c r="G48" s="1">
        <v>0</v>
      </c>
      <c r="H48" s="1"/>
      <c r="I48" s="1"/>
      <c r="J48" s="1" t="s">
        <v>229</v>
      </c>
      <c r="K48" s="1">
        <v>0</v>
      </c>
      <c r="L48" s="1">
        <v>0</v>
      </c>
      <c r="M48" s="1">
        <v>0</v>
      </c>
      <c r="N48" s="1">
        <v>0</v>
      </c>
      <c r="O48" s="1"/>
      <c r="P48" s="1"/>
      <c r="Q48" s="1" t="s">
        <v>229</v>
      </c>
      <c r="R48" s="1">
        <v>0.11</v>
      </c>
      <c r="S48" s="1">
        <v>0.71</v>
      </c>
      <c r="T48" s="1">
        <v>0</v>
      </c>
      <c r="U48" s="1">
        <v>0</v>
      </c>
      <c r="V48" s="1"/>
      <c r="W48" s="1"/>
      <c r="X48" s="1" t="s">
        <v>229</v>
      </c>
      <c r="Y48" s="1">
        <v>0.14000000000000001</v>
      </c>
      <c r="Z48" s="1">
        <v>0</v>
      </c>
      <c r="AA48" s="1">
        <v>0</v>
      </c>
      <c r="AB48" s="1">
        <v>1.68</v>
      </c>
      <c r="AC48" s="1"/>
      <c r="AD48" s="1"/>
      <c r="AE48" t="s">
        <v>229</v>
      </c>
      <c r="AF48">
        <v>0.06</v>
      </c>
      <c r="AG48">
        <v>0.64</v>
      </c>
      <c r="AH48">
        <v>0</v>
      </c>
      <c r="AI48">
        <v>0</v>
      </c>
      <c r="AJ48" s="1"/>
      <c r="AK48" s="1"/>
      <c r="AL48" t="s">
        <v>229</v>
      </c>
      <c r="AM48">
        <v>0</v>
      </c>
      <c r="AN48">
        <v>0</v>
      </c>
      <c r="AO48">
        <v>0</v>
      </c>
      <c r="AP48">
        <v>0</v>
      </c>
      <c r="AQ48" s="1"/>
      <c r="AR48" s="1"/>
      <c r="AS48" t="s">
        <v>229</v>
      </c>
      <c r="AT48">
        <v>0</v>
      </c>
      <c r="AU48">
        <v>0</v>
      </c>
      <c r="AV48">
        <v>0</v>
      </c>
      <c r="AW48">
        <v>0</v>
      </c>
      <c r="AZ48" t="s">
        <v>229</v>
      </c>
      <c r="BA48">
        <v>0</v>
      </c>
      <c r="BB48">
        <v>0</v>
      </c>
      <c r="BC48">
        <v>0</v>
      </c>
      <c r="BD48">
        <v>0</v>
      </c>
      <c r="BG48" t="s">
        <v>229</v>
      </c>
      <c r="BH48">
        <v>0</v>
      </c>
      <c r="BI48">
        <v>0</v>
      </c>
      <c r="BJ48">
        <v>0</v>
      </c>
      <c r="BK48">
        <v>0</v>
      </c>
      <c r="BN48" t="s">
        <v>229</v>
      </c>
      <c r="BO48">
        <v>0.06</v>
      </c>
      <c r="BP48">
        <v>0</v>
      </c>
      <c r="BQ48">
        <v>7.0000000000000007E-2</v>
      </c>
      <c r="BR48">
        <v>0</v>
      </c>
      <c r="BU48" t="s">
        <v>229</v>
      </c>
      <c r="BV48">
        <v>0</v>
      </c>
      <c r="BW48">
        <v>0</v>
      </c>
      <c r="BX48">
        <v>0</v>
      </c>
      <c r="BY48">
        <v>0</v>
      </c>
      <c r="CB48" t="s">
        <v>229</v>
      </c>
      <c r="CC48">
        <v>0.04</v>
      </c>
      <c r="CD48">
        <v>0</v>
      </c>
      <c r="CE48">
        <v>0</v>
      </c>
      <c r="CF48">
        <v>0</v>
      </c>
      <c r="CI48" t="s">
        <v>229</v>
      </c>
      <c r="CJ48">
        <v>0</v>
      </c>
      <c r="CK48">
        <v>0</v>
      </c>
      <c r="CL48">
        <v>0</v>
      </c>
      <c r="CM48">
        <v>0</v>
      </c>
      <c r="CP48" t="s">
        <v>229</v>
      </c>
      <c r="CQ48">
        <v>0.24</v>
      </c>
      <c r="CR48">
        <v>0</v>
      </c>
      <c r="CS48">
        <v>0.31</v>
      </c>
      <c r="CT48">
        <v>0</v>
      </c>
      <c r="CW48" t="s">
        <v>229</v>
      </c>
      <c r="CX48">
        <v>0</v>
      </c>
      <c r="CY48">
        <v>0</v>
      </c>
      <c r="CZ48">
        <v>0</v>
      </c>
      <c r="DA48">
        <v>0</v>
      </c>
      <c r="DD48" t="s">
        <v>229</v>
      </c>
      <c r="DE48">
        <v>0</v>
      </c>
      <c r="DF48">
        <v>0</v>
      </c>
      <c r="DG48">
        <v>0</v>
      </c>
      <c r="DH48">
        <v>0</v>
      </c>
      <c r="DK48" t="s">
        <v>229</v>
      </c>
      <c r="DL48">
        <v>0</v>
      </c>
      <c r="DM48">
        <v>0</v>
      </c>
      <c r="DN48">
        <v>0</v>
      </c>
      <c r="DO48">
        <v>0</v>
      </c>
      <c r="DR48" t="s">
        <v>229</v>
      </c>
      <c r="DS48">
        <v>0.33</v>
      </c>
      <c r="DT48">
        <v>0</v>
      </c>
      <c r="DU48">
        <v>0.44</v>
      </c>
      <c r="DV48">
        <v>0</v>
      </c>
      <c r="DY48" t="s">
        <v>229</v>
      </c>
      <c r="DZ48">
        <v>0</v>
      </c>
      <c r="EA48">
        <v>0</v>
      </c>
      <c r="EB48">
        <v>0</v>
      </c>
      <c r="EC48">
        <v>0</v>
      </c>
      <c r="EF48" t="s">
        <v>229</v>
      </c>
      <c r="EG48">
        <v>0</v>
      </c>
      <c r="EH48">
        <v>0</v>
      </c>
      <c r="EI48">
        <v>0</v>
      </c>
      <c r="EJ48">
        <v>0</v>
      </c>
      <c r="EM48" t="s">
        <v>229</v>
      </c>
      <c r="EN48">
        <v>0</v>
      </c>
      <c r="EO48">
        <v>0</v>
      </c>
      <c r="EP48">
        <v>0</v>
      </c>
      <c r="EQ48">
        <v>0</v>
      </c>
      <c r="ET48" t="s">
        <v>229</v>
      </c>
      <c r="EU48">
        <v>0</v>
      </c>
      <c r="EV48">
        <v>0</v>
      </c>
      <c r="EW48">
        <v>0</v>
      </c>
      <c r="EX48">
        <v>0</v>
      </c>
      <c r="FA48" t="s">
        <v>229</v>
      </c>
      <c r="FB48">
        <v>0.15</v>
      </c>
      <c r="FC48">
        <v>0</v>
      </c>
      <c r="FD48">
        <v>0.23</v>
      </c>
      <c r="FE48">
        <v>0</v>
      </c>
      <c r="FH48" t="s">
        <v>229</v>
      </c>
      <c r="FI48">
        <v>0.81</v>
      </c>
      <c r="FJ48">
        <v>0</v>
      </c>
      <c r="FK48">
        <v>1.26</v>
      </c>
      <c r="FL48">
        <v>0</v>
      </c>
      <c r="FO48" t="s">
        <v>229</v>
      </c>
      <c r="FP48">
        <v>0</v>
      </c>
      <c r="FQ48">
        <v>0</v>
      </c>
      <c r="FR48">
        <v>0</v>
      </c>
      <c r="FS48">
        <v>0</v>
      </c>
      <c r="FV48" t="s">
        <v>229</v>
      </c>
      <c r="FW48">
        <v>0</v>
      </c>
      <c r="FX48">
        <v>0</v>
      </c>
      <c r="FY48">
        <v>0</v>
      </c>
      <c r="FZ48">
        <v>0</v>
      </c>
      <c r="GC48" t="s">
        <v>229</v>
      </c>
      <c r="GD48">
        <v>0</v>
      </c>
      <c r="GE48">
        <v>0</v>
      </c>
      <c r="GF48">
        <v>0</v>
      </c>
      <c r="GG48">
        <v>0</v>
      </c>
      <c r="GJ48" t="s">
        <v>229</v>
      </c>
      <c r="GK48">
        <v>0</v>
      </c>
      <c r="GL48">
        <v>0</v>
      </c>
      <c r="GM48">
        <v>0</v>
      </c>
      <c r="GN48">
        <v>0</v>
      </c>
      <c r="GQ48" t="s">
        <v>229</v>
      </c>
      <c r="GR48">
        <v>0.11</v>
      </c>
      <c r="GS48">
        <v>0</v>
      </c>
      <c r="GT48">
        <v>0.15</v>
      </c>
      <c r="GU48">
        <v>0</v>
      </c>
      <c r="GX48" t="s">
        <v>229</v>
      </c>
      <c r="GY48">
        <v>0</v>
      </c>
      <c r="GZ48">
        <v>0</v>
      </c>
      <c r="HA48">
        <v>0</v>
      </c>
      <c r="HB48">
        <v>0</v>
      </c>
      <c r="HE48" t="s">
        <v>229</v>
      </c>
      <c r="HF48">
        <v>0</v>
      </c>
      <c r="HG48">
        <v>0</v>
      </c>
      <c r="HH48">
        <v>0</v>
      </c>
      <c r="HI48">
        <v>0</v>
      </c>
      <c r="HL48" t="s">
        <v>229</v>
      </c>
      <c r="HM48">
        <v>1.45</v>
      </c>
      <c r="HN48">
        <v>6.45</v>
      </c>
      <c r="HO48">
        <v>0</v>
      </c>
      <c r="HP48">
        <v>0</v>
      </c>
      <c r="HS48" t="s">
        <v>229</v>
      </c>
      <c r="HT48">
        <v>6.28</v>
      </c>
      <c r="HU48">
        <v>27.32</v>
      </c>
      <c r="HV48">
        <v>0</v>
      </c>
      <c r="HW48">
        <v>0</v>
      </c>
      <c r="HZ48" t="s">
        <v>229</v>
      </c>
      <c r="IA48">
        <v>6.23</v>
      </c>
      <c r="IB48">
        <v>28.44</v>
      </c>
      <c r="IC48">
        <v>0</v>
      </c>
      <c r="ID48">
        <v>0</v>
      </c>
      <c r="IG48" t="s">
        <v>229</v>
      </c>
      <c r="IH48">
        <v>0.64</v>
      </c>
      <c r="II48">
        <v>3.18</v>
      </c>
      <c r="IJ48">
        <v>0.31</v>
      </c>
      <c r="IK48">
        <v>0</v>
      </c>
      <c r="IN48" t="s">
        <v>229</v>
      </c>
      <c r="IO48">
        <v>0.47</v>
      </c>
      <c r="IP48">
        <v>0</v>
      </c>
      <c r="IQ48">
        <v>0.67</v>
      </c>
      <c r="IR48">
        <v>0</v>
      </c>
      <c r="IU48" t="s">
        <v>229</v>
      </c>
      <c r="IV48">
        <v>0.28000000000000003</v>
      </c>
      <c r="IW48">
        <v>0</v>
      </c>
      <c r="IX48">
        <v>0.21</v>
      </c>
      <c r="IY48">
        <v>0</v>
      </c>
      <c r="JB48" t="s">
        <v>229</v>
      </c>
      <c r="JC48">
        <v>0.61</v>
      </c>
      <c r="JD48">
        <v>0</v>
      </c>
      <c r="JE48">
        <v>0.94</v>
      </c>
      <c r="JF48">
        <v>0</v>
      </c>
      <c r="JI48" t="s">
        <v>229</v>
      </c>
      <c r="JJ48">
        <v>0</v>
      </c>
      <c r="JK48">
        <v>0</v>
      </c>
      <c r="JL48">
        <v>0</v>
      </c>
      <c r="JM48">
        <v>0</v>
      </c>
      <c r="JP48" t="s">
        <v>229</v>
      </c>
      <c r="JQ48">
        <v>0.56000000000000005</v>
      </c>
      <c r="JR48">
        <v>0</v>
      </c>
      <c r="JS48">
        <v>0.91</v>
      </c>
      <c r="JT48">
        <v>0</v>
      </c>
      <c r="JW48" t="s">
        <v>229</v>
      </c>
      <c r="JX48">
        <v>0.86</v>
      </c>
      <c r="JY48">
        <v>0</v>
      </c>
      <c r="JZ48">
        <v>0.83</v>
      </c>
      <c r="KA48">
        <v>0</v>
      </c>
      <c r="KD48" t="s">
        <v>229</v>
      </c>
      <c r="KE48">
        <v>0.7</v>
      </c>
      <c r="KF48">
        <v>0</v>
      </c>
      <c r="KG48">
        <v>1.1399999999999999</v>
      </c>
      <c r="KH48">
        <v>0</v>
      </c>
      <c r="KK48" t="s">
        <v>229</v>
      </c>
      <c r="KL48">
        <v>0</v>
      </c>
      <c r="KM48">
        <v>0</v>
      </c>
      <c r="KN48">
        <v>0</v>
      </c>
      <c r="KO48">
        <v>0</v>
      </c>
      <c r="KR48" t="s">
        <v>229</v>
      </c>
      <c r="KS48">
        <v>0</v>
      </c>
      <c r="KT48">
        <v>0</v>
      </c>
      <c r="KU48">
        <v>0</v>
      </c>
      <c r="KV48">
        <v>0</v>
      </c>
      <c r="KY48" t="s">
        <v>229</v>
      </c>
      <c r="KZ48">
        <v>0</v>
      </c>
      <c r="LA48">
        <v>0</v>
      </c>
      <c r="LB48">
        <v>0</v>
      </c>
      <c r="LC48">
        <v>0</v>
      </c>
      <c r="LF48" t="s">
        <v>229</v>
      </c>
      <c r="LG48">
        <v>0.32</v>
      </c>
      <c r="LH48">
        <v>0</v>
      </c>
      <c r="LI48">
        <v>0</v>
      </c>
      <c r="LJ48">
        <v>2.21</v>
      </c>
      <c r="LM48" t="s">
        <v>229</v>
      </c>
      <c r="LN48">
        <v>0</v>
      </c>
      <c r="LO48">
        <v>0</v>
      </c>
      <c r="LP48">
        <v>0</v>
      </c>
      <c r="LQ48">
        <v>0</v>
      </c>
      <c r="LT48" t="s">
        <v>229</v>
      </c>
      <c r="LU48">
        <v>0</v>
      </c>
      <c r="LV48">
        <v>0</v>
      </c>
      <c r="LW48">
        <v>0</v>
      </c>
      <c r="LX48">
        <v>0</v>
      </c>
      <c r="MA48" t="s">
        <v>229</v>
      </c>
      <c r="MB48">
        <v>0</v>
      </c>
      <c r="MC48">
        <v>0</v>
      </c>
      <c r="MD48">
        <v>0</v>
      </c>
      <c r="ME48">
        <v>0</v>
      </c>
      <c r="MH48" t="s">
        <v>229</v>
      </c>
      <c r="MI48">
        <v>0</v>
      </c>
      <c r="MJ48">
        <v>0</v>
      </c>
      <c r="MK48">
        <v>0</v>
      </c>
      <c r="ML48">
        <v>0</v>
      </c>
      <c r="MO48" t="s">
        <v>229</v>
      </c>
      <c r="MP48">
        <v>0</v>
      </c>
      <c r="MQ48">
        <v>0</v>
      </c>
      <c r="MR48">
        <v>0</v>
      </c>
      <c r="MS48">
        <v>0</v>
      </c>
      <c r="MV48" t="s">
        <v>229</v>
      </c>
      <c r="MW48">
        <v>0</v>
      </c>
      <c r="MX48">
        <v>0</v>
      </c>
      <c r="MY48">
        <v>0</v>
      </c>
      <c r="MZ48">
        <v>0</v>
      </c>
      <c r="NC48" t="s">
        <v>229</v>
      </c>
      <c r="ND48">
        <v>0</v>
      </c>
      <c r="NE48">
        <v>0</v>
      </c>
      <c r="NF48">
        <v>0</v>
      </c>
      <c r="NG48">
        <v>0</v>
      </c>
      <c r="NJ48" t="s">
        <v>229</v>
      </c>
      <c r="NK48">
        <v>0</v>
      </c>
      <c r="NL48">
        <v>0</v>
      </c>
      <c r="NM48">
        <v>0</v>
      </c>
      <c r="NN48">
        <v>0</v>
      </c>
      <c r="NQ48" t="s">
        <v>229</v>
      </c>
      <c r="NR48">
        <v>0.3</v>
      </c>
      <c r="NS48">
        <v>1.83</v>
      </c>
      <c r="NT48">
        <v>0</v>
      </c>
      <c r="NU48">
        <v>0</v>
      </c>
      <c r="NX48" t="s">
        <v>229</v>
      </c>
      <c r="NY48">
        <v>0</v>
      </c>
      <c r="NZ48">
        <v>0</v>
      </c>
      <c r="OA48">
        <v>0</v>
      </c>
      <c r="OB48">
        <v>0</v>
      </c>
      <c r="OE48" t="s">
        <v>229</v>
      </c>
      <c r="OF48">
        <v>0.31</v>
      </c>
      <c r="OG48">
        <v>1.76</v>
      </c>
      <c r="OH48">
        <v>0</v>
      </c>
      <c r="OI48">
        <v>0</v>
      </c>
      <c r="OL48" t="s">
        <v>229</v>
      </c>
      <c r="OM48">
        <v>0.11</v>
      </c>
      <c r="ON48">
        <v>0</v>
      </c>
      <c r="OO48">
        <v>0.18</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0.37</v>
      </c>
      <c r="RF48">
        <v>2.42</v>
      </c>
      <c r="RG48">
        <v>0</v>
      </c>
      <c r="RH48">
        <v>0</v>
      </c>
      <c r="RK48" t="s">
        <v>229</v>
      </c>
      <c r="RL48">
        <v>0.24</v>
      </c>
      <c r="RM48">
        <v>0</v>
      </c>
      <c r="RN48">
        <v>0.45</v>
      </c>
      <c r="RO48">
        <v>0</v>
      </c>
      <c r="RR48" t="s">
        <v>229</v>
      </c>
      <c r="RS48" s="72">
        <v>0.11</v>
      </c>
      <c r="RT48" s="72">
        <v>0</v>
      </c>
      <c r="RU48" s="72">
        <v>0</v>
      </c>
      <c r="RV48" s="72">
        <v>0.74</v>
      </c>
      <c r="RY48" t="s">
        <v>229</v>
      </c>
      <c r="RZ48">
        <v>0</v>
      </c>
      <c r="SA48">
        <v>0</v>
      </c>
      <c r="SB48">
        <v>0</v>
      </c>
      <c r="SC48">
        <v>0</v>
      </c>
      <c r="SF48" t="s">
        <v>229</v>
      </c>
      <c r="SG48">
        <v>0</v>
      </c>
      <c r="SH48">
        <v>0</v>
      </c>
      <c r="SI48">
        <v>0</v>
      </c>
      <c r="SJ48">
        <v>0</v>
      </c>
      <c r="SM48" t="s">
        <v>229</v>
      </c>
      <c r="SN48">
        <v>0</v>
      </c>
      <c r="SO48">
        <v>0</v>
      </c>
      <c r="SP48">
        <v>0</v>
      </c>
      <c r="SQ48">
        <v>0</v>
      </c>
      <c r="ST48" t="s">
        <v>229</v>
      </c>
      <c r="SU48">
        <v>0.6</v>
      </c>
      <c r="SV48">
        <v>0</v>
      </c>
      <c r="SW48">
        <v>0.94</v>
      </c>
      <c r="SX48">
        <v>0</v>
      </c>
      <c r="TA48" t="s">
        <v>229</v>
      </c>
      <c r="TB48">
        <v>0.1</v>
      </c>
      <c r="TC48">
        <v>0</v>
      </c>
      <c r="TD48">
        <v>0</v>
      </c>
      <c r="TE48">
        <v>0.49</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row>
    <row r="49" spans="1:651" x14ac:dyDescent="0.25">
      <c r="A49" s="1">
        <v>2.2001000000000004</v>
      </c>
      <c r="B49" s="1">
        <v>2.25</v>
      </c>
      <c r="C49" s="1" t="s">
        <v>230</v>
      </c>
      <c r="D49" s="1">
        <v>0</v>
      </c>
      <c r="E49" s="1">
        <v>0</v>
      </c>
      <c r="F49" s="1">
        <v>0</v>
      </c>
      <c r="G49" s="1">
        <v>0</v>
      </c>
      <c r="H49" s="1"/>
      <c r="I49" s="1"/>
      <c r="J49" s="1" t="s">
        <v>230</v>
      </c>
      <c r="K49" s="1">
        <v>0</v>
      </c>
      <c r="L49" s="1">
        <v>0</v>
      </c>
      <c r="M49" s="1">
        <v>0</v>
      </c>
      <c r="N49" s="1">
        <v>0</v>
      </c>
      <c r="O49" s="1"/>
      <c r="P49" s="1"/>
      <c r="Q49" s="1" t="s">
        <v>230</v>
      </c>
      <c r="R49" s="1">
        <v>0.16</v>
      </c>
      <c r="S49" s="1">
        <v>0</v>
      </c>
      <c r="T49" s="1">
        <v>0</v>
      </c>
      <c r="U49" s="1">
        <v>0</v>
      </c>
      <c r="V49" s="1"/>
      <c r="W49" s="1"/>
      <c r="X49" s="1" t="s">
        <v>230</v>
      </c>
      <c r="Y49" s="1">
        <v>0.09</v>
      </c>
      <c r="Z49" s="1">
        <v>0</v>
      </c>
      <c r="AA49" s="1">
        <v>0</v>
      </c>
      <c r="AB49" s="1">
        <v>0</v>
      </c>
      <c r="AC49" s="1"/>
      <c r="AD49" s="1"/>
      <c r="AE49" t="s">
        <v>230</v>
      </c>
      <c r="AF49">
        <v>0</v>
      </c>
      <c r="AG49">
        <v>0</v>
      </c>
      <c r="AH49">
        <v>0</v>
      </c>
      <c r="AI49">
        <v>0</v>
      </c>
      <c r="AJ49" s="1"/>
      <c r="AK49" s="1"/>
      <c r="AL49" t="s">
        <v>230</v>
      </c>
      <c r="AM49">
        <v>0</v>
      </c>
      <c r="AN49">
        <v>0</v>
      </c>
      <c r="AO49">
        <v>0</v>
      </c>
      <c r="AP49">
        <v>0</v>
      </c>
      <c r="AQ49" s="1"/>
      <c r="AR49" s="1"/>
      <c r="AS49" t="s">
        <v>230</v>
      </c>
      <c r="AT49">
        <v>0</v>
      </c>
      <c r="AU49">
        <v>0</v>
      </c>
      <c r="AV49">
        <v>0</v>
      </c>
      <c r="AW49">
        <v>0</v>
      </c>
      <c r="AZ49" t="s">
        <v>230</v>
      </c>
      <c r="BA49">
        <v>0</v>
      </c>
      <c r="BB49">
        <v>0</v>
      </c>
      <c r="BC49">
        <v>0</v>
      </c>
      <c r="BD49">
        <v>0</v>
      </c>
      <c r="BG49" t="s">
        <v>230</v>
      </c>
      <c r="BH49">
        <v>0</v>
      </c>
      <c r="BI49">
        <v>0</v>
      </c>
      <c r="BJ49">
        <v>0</v>
      </c>
      <c r="BK49">
        <v>0</v>
      </c>
      <c r="BN49" t="s">
        <v>230</v>
      </c>
      <c r="BO49">
        <v>0</v>
      </c>
      <c r="BP49">
        <v>0</v>
      </c>
      <c r="BQ49">
        <v>0</v>
      </c>
      <c r="BR49">
        <v>0</v>
      </c>
      <c r="BU49" t="s">
        <v>230</v>
      </c>
      <c r="BV49">
        <v>0</v>
      </c>
      <c r="BW49">
        <v>0</v>
      </c>
      <c r="BX49">
        <v>0</v>
      </c>
      <c r="BY49">
        <v>0</v>
      </c>
      <c r="CB49" t="s">
        <v>230</v>
      </c>
      <c r="CC49">
        <v>0.04</v>
      </c>
      <c r="CD49">
        <v>0</v>
      </c>
      <c r="CE49">
        <v>0</v>
      </c>
      <c r="CF49">
        <v>0</v>
      </c>
      <c r="CI49" t="s">
        <v>230</v>
      </c>
      <c r="CJ49">
        <v>0.13</v>
      </c>
      <c r="CK49">
        <v>0</v>
      </c>
      <c r="CL49">
        <v>0</v>
      </c>
      <c r="CM49">
        <v>0</v>
      </c>
      <c r="CP49" t="s">
        <v>230</v>
      </c>
      <c r="CQ49">
        <v>0.41</v>
      </c>
      <c r="CR49">
        <v>1.96</v>
      </c>
      <c r="CS49">
        <v>0.27</v>
      </c>
      <c r="CT49">
        <v>0</v>
      </c>
      <c r="CW49" t="s">
        <v>230</v>
      </c>
      <c r="CX49">
        <v>0</v>
      </c>
      <c r="CY49">
        <v>0</v>
      </c>
      <c r="CZ49">
        <v>0</v>
      </c>
      <c r="DA49">
        <v>0</v>
      </c>
      <c r="DD49" t="s">
        <v>230</v>
      </c>
      <c r="DE49">
        <v>0.09</v>
      </c>
      <c r="DF49">
        <v>0</v>
      </c>
      <c r="DG49">
        <v>0</v>
      </c>
      <c r="DH49">
        <v>0</v>
      </c>
      <c r="DK49" t="s">
        <v>230</v>
      </c>
      <c r="DL49">
        <v>0.18</v>
      </c>
      <c r="DM49">
        <v>0</v>
      </c>
      <c r="DN49">
        <v>0.25</v>
      </c>
      <c r="DO49">
        <v>0</v>
      </c>
      <c r="DR49" t="s">
        <v>230</v>
      </c>
      <c r="DS49">
        <v>0.89</v>
      </c>
      <c r="DT49">
        <v>0</v>
      </c>
      <c r="DU49">
        <v>0</v>
      </c>
      <c r="DV49">
        <v>0</v>
      </c>
      <c r="DY49" t="s">
        <v>230</v>
      </c>
      <c r="DZ49">
        <v>0.19</v>
      </c>
      <c r="EA49">
        <v>0</v>
      </c>
      <c r="EB49">
        <v>0</v>
      </c>
      <c r="EC49">
        <v>0</v>
      </c>
      <c r="EF49" t="s">
        <v>230</v>
      </c>
      <c r="EG49">
        <v>0</v>
      </c>
      <c r="EH49">
        <v>0</v>
      </c>
      <c r="EI49">
        <v>0</v>
      </c>
      <c r="EJ49">
        <v>0</v>
      </c>
      <c r="EM49" t="s">
        <v>230</v>
      </c>
      <c r="EN49">
        <v>0.85</v>
      </c>
      <c r="EO49">
        <v>0</v>
      </c>
      <c r="EP49">
        <v>0</v>
      </c>
      <c r="EQ49">
        <v>0</v>
      </c>
      <c r="ET49" t="s">
        <v>230</v>
      </c>
      <c r="EU49">
        <v>0.15</v>
      </c>
      <c r="EV49">
        <v>0</v>
      </c>
      <c r="EW49">
        <v>0</v>
      </c>
      <c r="EX49">
        <v>1.01</v>
      </c>
      <c r="FA49" t="s">
        <v>230</v>
      </c>
      <c r="FB49">
        <v>0</v>
      </c>
      <c r="FC49">
        <v>0</v>
      </c>
      <c r="FD49">
        <v>0</v>
      </c>
      <c r="FE49">
        <v>0</v>
      </c>
      <c r="FH49" t="s">
        <v>230</v>
      </c>
      <c r="FI49">
        <v>0.11</v>
      </c>
      <c r="FJ49">
        <v>0</v>
      </c>
      <c r="FK49">
        <v>0</v>
      </c>
      <c r="FL49">
        <v>0</v>
      </c>
      <c r="FO49" t="s">
        <v>230</v>
      </c>
      <c r="FP49">
        <v>0</v>
      </c>
      <c r="FQ49">
        <v>0</v>
      </c>
      <c r="FR49">
        <v>0</v>
      </c>
      <c r="FS49">
        <v>0</v>
      </c>
      <c r="FV49" t="s">
        <v>230</v>
      </c>
      <c r="FW49">
        <v>0</v>
      </c>
      <c r="FX49">
        <v>0</v>
      </c>
      <c r="FY49">
        <v>0</v>
      </c>
      <c r="FZ49">
        <v>0</v>
      </c>
      <c r="GC49" t="s">
        <v>230</v>
      </c>
      <c r="GD49">
        <v>0</v>
      </c>
      <c r="GE49">
        <v>0</v>
      </c>
      <c r="GF49">
        <v>0</v>
      </c>
      <c r="GG49">
        <v>0</v>
      </c>
      <c r="GJ49" t="s">
        <v>230</v>
      </c>
      <c r="GK49">
        <v>0</v>
      </c>
      <c r="GL49">
        <v>0</v>
      </c>
      <c r="GM49">
        <v>0</v>
      </c>
      <c r="GN49">
        <v>0</v>
      </c>
      <c r="GQ49" t="s">
        <v>230</v>
      </c>
      <c r="GR49">
        <v>0</v>
      </c>
      <c r="GS49">
        <v>0</v>
      </c>
      <c r="GT49">
        <v>0</v>
      </c>
      <c r="GU49">
        <v>0</v>
      </c>
      <c r="GX49" t="s">
        <v>230</v>
      </c>
      <c r="GY49">
        <v>0</v>
      </c>
      <c r="GZ49">
        <v>0</v>
      </c>
      <c r="HA49">
        <v>0</v>
      </c>
      <c r="HB49">
        <v>0</v>
      </c>
      <c r="HE49" t="s">
        <v>230</v>
      </c>
      <c r="HF49">
        <v>0.16</v>
      </c>
      <c r="HG49">
        <v>0</v>
      </c>
      <c r="HH49">
        <v>0.22</v>
      </c>
      <c r="HI49">
        <v>0</v>
      </c>
      <c r="HL49" t="s">
        <v>230</v>
      </c>
      <c r="HM49">
        <v>0.23</v>
      </c>
      <c r="HN49">
        <v>0</v>
      </c>
      <c r="HO49">
        <v>0.36</v>
      </c>
      <c r="HP49">
        <v>0</v>
      </c>
      <c r="HS49" t="s">
        <v>230</v>
      </c>
      <c r="HT49">
        <v>0</v>
      </c>
      <c r="HU49">
        <v>0</v>
      </c>
      <c r="HV49">
        <v>0</v>
      </c>
      <c r="HW49">
        <v>0</v>
      </c>
      <c r="HZ49" t="s">
        <v>230</v>
      </c>
      <c r="IA49">
        <v>0</v>
      </c>
      <c r="IB49">
        <v>0</v>
      </c>
      <c r="IC49">
        <v>0</v>
      </c>
      <c r="ID49">
        <v>0</v>
      </c>
      <c r="IG49" t="s">
        <v>230</v>
      </c>
      <c r="IH49">
        <v>0.38</v>
      </c>
      <c r="II49">
        <v>2.81</v>
      </c>
      <c r="IJ49">
        <v>0</v>
      </c>
      <c r="IK49">
        <v>0</v>
      </c>
      <c r="IN49" t="s">
        <v>230</v>
      </c>
      <c r="IO49">
        <v>0.41</v>
      </c>
      <c r="IP49">
        <v>0</v>
      </c>
      <c r="IQ49">
        <v>0.26</v>
      </c>
      <c r="IR49">
        <v>0</v>
      </c>
      <c r="IU49" t="s">
        <v>230</v>
      </c>
      <c r="IV49">
        <v>0.59</v>
      </c>
      <c r="IW49">
        <v>3.24</v>
      </c>
      <c r="IX49">
        <v>0.15</v>
      </c>
      <c r="IY49">
        <v>0</v>
      </c>
      <c r="JB49" t="s">
        <v>230</v>
      </c>
      <c r="JC49">
        <v>0</v>
      </c>
      <c r="JD49">
        <v>0</v>
      </c>
      <c r="JE49">
        <v>0</v>
      </c>
      <c r="JF49">
        <v>0</v>
      </c>
      <c r="JI49" t="s">
        <v>230</v>
      </c>
      <c r="JJ49">
        <v>0</v>
      </c>
      <c r="JK49">
        <v>0</v>
      </c>
      <c r="JL49">
        <v>0</v>
      </c>
      <c r="JM49">
        <v>0</v>
      </c>
      <c r="JP49" t="s">
        <v>230</v>
      </c>
      <c r="JQ49">
        <v>0.15</v>
      </c>
      <c r="JR49">
        <v>0</v>
      </c>
      <c r="JS49">
        <v>0.24</v>
      </c>
      <c r="JT49">
        <v>0</v>
      </c>
      <c r="JW49" t="s">
        <v>230</v>
      </c>
      <c r="JX49">
        <v>0</v>
      </c>
      <c r="JY49">
        <v>0</v>
      </c>
      <c r="JZ49">
        <v>0</v>
      </c>
      <c r="KA49">
        <v>0</v>
      </c>
      <c r="KD49" t="s">
        <v>230</v>
      </c>
      <c r="KE49">
        <v>0</v>
      </c>
      <c r="KF49">
        <v>0</v>
      </c>
      <c r="KG49">
        <v>0</v>
      </c>
      <c r="KH49">
        <v>0</v>
      </c>
      <c r="KK49" t="s">
        <v>230</v>
      </c>
      <c r="KL49">
        <v>0.65</v>
      </c>
      <c r="KM49">
        <v>1.07</v>
      </c>
      <c r="KN49">
        <v>0</v>
      </c>
      <c r="KO49">
        <v>0</v>
      </c>
      <c r="KR49" t="s">
        <v>230</v>
      </c>
      <c r="KS49">
        <v>0.84</v>
      </c>
      <c r="KT49">
        <v>1.85</v>
      </c>
      <c r="KU49">
        <v>0.21</v>
      </c>
      <c r="KV49">
        <v>0</v>
      </c>
      <c r="KY49" t="s">
        <v>230</v>
      </c>
      <c r="KZ49">
        <v>0.23</v>
      </c>
      <c r="LA49">
        <v>0</v>
      </c>
      <c r="LB49">
        <v>0.35</v>
      </c>
      <c r="LC49">
        <v>0</v>
      </c>
      <c r="LF49" t="s">
        <v>230</v>
      </c>
      <c r="LG49">
        <v>0</v>
      </c>
      <c r="LH49">
        <v>0</v>
      </c>
      <c r="LI49">
        <v>0</v>
      </c>
      <c r="LJ49">
        <v>0</v>
      </c>
      <c r="LM49" t="s">
        <v>230</v>
      </c>
      <c r="LN49">
        <v>0</v>
      </c>
      <c r="LO49">
        <v>0</v>
      </c>
      <c r="LP49">
        <v>0</v>
      </c>
      <c r="LQ49">
        <v>0</v>
      </c>
      <c r="LT49" t="s">
        <v>230</v>
      </c>
      <c r="LU49">
        <v>0</v>
      </c>
      <c r="LV49">
        <v>0</v>
      </c>
      <c r="LW49">
        <v>0</v>
      </c>
      <c r="LX49">
        <v>0</v>
      </c>
      <c r="MA49" t="s">
        <v>230</v>
      </c>
      <c r="MB49">
        <v>0</v>
      </c>
      <c r="MC49">
        <v>0</v>
      </c>
      <c r="MD49">
        <v>0</v>
      </c>
      <c r="ME49">
        <v>0</v>
      </c>
      <c r="MH49" t="s">
        <v>230</v>
      </c>
      <c r="MI49">
        <v>0.16</v>
      </c>
      <c r="MJ49">
        <v>0</v>
      </c>
      <c r="MK49">
        <v>0.25</v>
      </c>
      <c r="ML49">
        <v>0</v>
      </c>
      <c r="MO49" t="s">
        <v>230</v>
      </c>
      <c r="MP49">
        <v>0</v>
      </c>
      <c r="MQ49">
        <v>0</v>
      </c>
      <c r="MR49">
        <v>0</v>
      </c>
      <c r="MS49">
        <v>0</v>
      </c>
      <c r="MV49" t="s">
        <v>230</v>
      </c>
      <c r="MW49">
        <v>0</v>
      </c>
      <c r="MX49">
        <v>0</v>
      </c>
      <c r="MY49">
        <v>0</v>
      </c>
      <c r="MZ49">
        <v>0</v>
      </c>
      <c r="NC49" t="s">
        <v>230</v>
      </c>
      <c r="ND49">
        <v>0</v>
      </c>
      <c r="NE49">
        <v>0</v>
      </c>
      <c r="NF49">
        <v>0</v>
      </c>
      <c r="NG49">
        <v>0</v>
      </c>
      <c r="NJ49" t="s">
        <v>230</v>
      </c>
      <c r="NK49">
        <v>0</v>
      </c>
      <c r="NL49">
        <v>0</v>
      </c>
      <c r="NM49">
        <v>0</v>
      </c>
      <c r="NN49">
        <v>0</v>
      </c>
      <c r="NQ49" t="s">
        <v>230</v>
      </c>
      <c r="NR49">
        <v>0</v>
      </c>
      <c r="NS49">
        <v>0</v>
      </c>
      <c r="NT49">
        <v>0</v>
      </c>
      <c r="NU49">
        <v>0</v>
      </c>
      <c r="NX49" t="s">
        <v>230</v>
      </c>
      <c r="NY49">
        <v>0</v>
      </c>
      <c r="NZ49">
        <v>0</v>
      </c>
      <c r="OA49">
        <v>0</v>
      </c>
      <c r="OB49">
        <v>0</v>
      </c>
      <c r="OE49" t="s">
        <v>230</v>
      </c>
      <c r="OF49">
        <v>0</v>
      </c>
      <c r="OG49">
        <v>0</v>
      </c>
      <c r="OH49">
        <v>0</v>
      </c>
      <c r="OI49">
        <v>0</v>
      </c>
      <c r="OL49" t="s">
        <v>230</v>
      </c>
      <c r="OM49">
        <v>0</v>
      </c>
      <c r="ON49">
        <v>0</v>
      </c>
      <c r="OO49">
        <v>0</v>
      </c>
      <c r="OP49">
        <v>0</v>
      </c>
      <c r="OS49" t="s">
        <v>230</v>
      </c>
      <c r="OT49">
        <v>0</v>
      </c>
      <c r="OU49">
        <v>0</v>
      </c>
      <c r="OV49">
        <v>0</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0.21</v>
      </c>
      <c r="QY49">
        <v>0</v>
      </c>
      <c r="QZ49">
        <v>0</v>
      </c>
      <c r="RA49">
        <v>0</v>
      </c>
      <c r="RD49" t="s">
        <v>230</v>
      </c>
      <c r="RE49">
        <v>0.19</v>
      </c>
      <c r="RF49">
        <v>0</v>
      </c>
      <c r="RG49">
        <v>0.34</v>
      </c>
      <c r="RH49">
        <v>0</v>
      </c>
      <c r="RK49" t="s">
        <v>230</v>
      </c>
      <c r="RL49">
        <v>0</v>
      </c>
      <c r="RM49">
        <v>0</v>
      </c>
      <c r="RN49">
        <v>0</v>
      </c>
      <c r="RO49">
        <v>0</v>
      </c>
      <c r="RR49" t="s">
        <v>230</v>
      </c>
      <c r="RS49" s="72">
        <v>0</v>
      </c>
      <c r="RT49" s="72">
        <v>0</v>
      </c>
      <c r="RU49" s="72">
        <v>0</v>
      </c>
      <c r="RV49" s="72">
        <v>0</v>
      </c>
      <c r="RY49" t="s">
        <v>230</v>
      </c>
      <c r="RZ49">
        <v>0</v>
      </c>
      <c r="SA49">
        <v>0</v>
      </c>
      <c r="SB49">
        <v>0</v>
      </c>
      <c r="SC49">
        <v>0</v>
      </c>
      <c r="SF49" t="s">
        <v>230</v>
      </c>
      <c r="SG49">
        <v>0</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0.32</v>
      </c>
      <c r="TX49">
        <v>0</v>
      </c>
      <c r="TY49">
        <v>0</v>
      </c>
      <c r="TZ49">
        <v>2.2599999999999998</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0.24</v>
      </c>
      <c r="XD49">
        <v>0</v>
      </c>
      <c r="XE49">
        <v>0</v>
      </c>
      <c r="XF49">
        <v>0</v>
      </c>
      <c r="XI49" t="s">
        <v>230</v>
      </c>
      <c r="XJ49">
        <v>0</v>
      </c>
      <c r="XK49">
        <v>0</v>
      </c>
      <c r="XL49">
        <v>0</v>
      </c>
      <c r="XM49">
        <v>0</v>
      </c>
      <c r="XP49" t="s">
        <v>230</v>
      </c>
      <c r="XQ49">
        <v>0</v>
      </c>
      <c r="XR49">
        <v>0</v>
      </c>
      <c r="XS49">
        <v>0</v>
      </c>
      <c r="XT49">
        <v>0</v>
      </c>
      <c r="XW49" t="s">
        <v>230</v>
      </c>
      <c r="XX49">
        <v>0</v>
      </c>
      <c r="XY49">
        <v>0</v>
      </c>
      <c r="XZ49">
        <v>0</v>
      </c>
      <c r="YA49">
        <v>0</v>
      </c>
    </row>
    <row r="50" spans="1:651"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0.13</v>
      </c>
      <c r="S50" s="1">
        <v>0</v>
      </c>
      <c r="T50" s="1">
        <v>0.18</v>
      </c>
      <c r="U50" s="1">
        <v>0</v>
      </c>
      <c r="V50" s="1"/>
      <c r="W50" s="1"/>
      <c r="X50" s="1" t="s">
        <v>231</v>
      </c>
      <c r="Y50" s="1">
        <v>0</v>
      </c>
      <c r="Z50" s="1">
        <v>0</v>
      </c>
      <c r="AA50" s="1">
        <v>0</v>
      </c>
      <c r="AB50" s="1">
        <v>0</v>
      </c>
      <c r="AC50" s="1"/>
      <c r="AD50" s="1"/>
      <c r="AE50" t="s">
        <v>231</v>
      </c>
      <c r="AF50">
        <v>0</v>
      </c>
      <c r="AG50">
        <v>0</v>
      </c>
      <c r="AH50">
        <v>0</v>
      </c>
      <c r="AI50">
        <v>0</v>
      </c>
      <c r="AJ50" s="1"/>
      <c r="AK50" s="1"/>
      <c r="AL50" t="s">
        <v>231</v>
      </c>
      <c r="AM50">
        <v>0</v>
      </c>
      <c r="AN50">
        <v>0</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v>
      </c>
      <c r="BP50">
        <v>0</v>
      </c>
      <c r="BQ50">
        <v>0</v>
      </c>
      <c r="BR50">
        <v>0</v>
      </c>
      <c r="BU50" t="s">
        <v>231</v>
      </c>
      <c r="BV50">
        <v>0</v>
      </c>
      <c r="BW50">
        <v>0</v>
      </c>
      <c r="BX50">
        <v>0</v>
      </c>
      <c r="BY50">
        <v>0</v>
      </c>
      <c r="CB50" t="s">
        <v>231</v>
      </c>
      <c r="CC50">
        <v>0</v>
      </c>
      <c r="CD50">
        <v>0</v>
      </c>
      <c r="CE50">
        <v>0</v>
      </c>
      <c r="CF50">
        <v>0</v>
      </c>
      <c r="CI50" t="s">
        <v>231</v>
      </c>
      <c r="CJ50">
        <v>0</v>
      </c>
      <c r="CK50">
        <v>0</v>
      </c>
      <c r="CL50">
        <v>0</v>
      </c>
      <c r="CM50">
        <v>0</v>
      </c>
      <c r="CP50" t="s">
        <v>231</v>
      </c>
      <c r="CQ50">
        <v>0</v>
      </c>
      <c r="CR50">
        <v>0</v>
      </c>
      <c r="CS50">
        <v>0</v>
      </c>
      <c r="CT50">
        <v>0</v>
      </c>
      <c r="CW50" t="s">
        <v>231</v>
      </c>
      <c r="CX50">
        <v>0</v>
      </c>
      <c r="CY50">
        <v>0</v>
      </c>
      <c r="CZ50">
        <v>0</v>
      </c>
      <c r="DA50">
        <v>0</v>
      </c>
      <c r="DD50" t="s">
        <v>231</v>
      </c>
      <c r="DE50">
        <v>0.11</v>
      </c>
      <c r="DF50">
        <v>0</v>
      </c>
      <c r="DG50">
        <v>0</v>
      </c>
      <c r="DH50">
        <v>0</v>
      </c>
      <c r="DK50" t="s">
        <v>231</v>
      </c>
      <c r="DL50">
        <v>0</v>
      </c>
      <c r="DM50">
        <v>0</v>
      </c>
      <c r="DN50">
        <v>0</v>
      </c>
      <c r="DO50">
        <v>0</v>
      </c>
      <c r="DR50" t="s">
        <v>231</v>
      </c>
      <c r="DS50">
        <v>0</v>
      </c>
      <c r="DT50">
        <v>0</v>
      </c>
      <c r="DU50">
        <v>0</v>
      </c>
      <c r="DV50">
        <v>0</v>
      </c>
      <c r="DY50" t="s">
        <v>231</v>
      </c>
      <c r="DZ50">
        <v>0</v>
      </c>
      <c r="EA50">
        <v>0</v>
      </c>
      <c r="EB50">
        <v>0</v>
      </c>
      <c r="EC50">
        <v>0</v>
      </c>
      <c r="EF50" t="s">
        <v>231</v>
      </c>
      <c r="EG50">
        <v>0</v>
      </c>
      <c r="EH50">
        <v>0</v>
      </c>
      <c r="EI50">
        <v>0</v>
      </c>
      <c r="EJ50">
        <v>0</v>
      </c>
      <c r="EM50" t="s">
        <v>231</v>
      </c>
      <c r="EN50">
        <v>0</v>
      </c>
      <c r="EO50">
        <v>0</v>
      </c>
      <c r="EP50">
        <v>0</v>
      </c>
      <c r="EQ50">
        <v>0</v>
      </c>
      <c r="ET50" t="s">
        <v>231</v>
      </c>
      <c r="EU50">
        <v>1.25</v>
      </c>
      <c r="EV50">
        <v>0</v>
      </c>
      <c r="EW50">
        <v>2.0499999999999998</v>
      </c>
      <c r="EX50">
        <v>0</v>
      </c>
      <c r="FA50" t="s">
        <v>231</v>
      </c>
      <c r="FB50">
        <v>0.68</v>
      </c>
      <c r="FC50">
        <v>0</v>
      </c>
      <c r="FD50">
        <v>1.02</v>
      </c>
      <c r="FE50">
        <v>0</v>
      </c>
      <c r="FH50" t="s">
        <v>231</v>
      </c>
      <c r="FI50">
        <v>0</v>
      </c>
      <c r="FJ50">
        <v>0</v>
      </c>
      <c r="FK50">
        <v>0</v>
      </c>
      <c r="FL50">
        <v>0</v>
      </c>
      <c r="FO50" t="s">
        <v>231</v>
      </c>
      <c r="FP50">
        <v>0</v>
      </c>
      <c r="FQ50">
        <v>0</v>
      </c>
      <c r="FR50">
        <v>0</v>
      </c>
      <c r="FS50">
        <v>0</v>
      </c>
      <c r="FV50" t="s">
        <v>231</v>
      </c>
      <c r="FW50">
        <v>2.94</v>
      </c>
      <c r="FX50">
        <v>17.7</v>
      </c>
      <c r="FY50">
        <v>0</v>
      </c>
      <c r="FZ50">
        <v>0</v>
      </c>
      <c r="GC50" t="s">
        <v>231</v>
      </c>
      <c r="GD50">
        <v>0.46</v>
      </c>
      <c r="GE50">
        <v>0</v>
      </c>
      <c r="GF50">
        <v>0.32</v>
      </c>
      <c r="GG50">
        <v>0</v>
      </c>
      <c r="GJ50" t="s">
        <v>231</v>
      </c>
      <c r="GK50">
        <v>0.39</v>
      </c>
      <c r="GL50">
        <v>0</v>
      </c>
      <c r="GM50">
        <v>0.59</v>
      </c>
      <c r="GN50">
        <v>0</v>
      </c>
      <c r="GQ50" t="s">
        <v>231</v>
      </c>
      <c r="GR50">
        <v>2.59</v>
      </c>
      <c r="GS50">
        <v>9.51</v>
      </c>
      <c r="GT50">
        <v>1.86</v>
      </c>
      <c r="GU50">
        <v>0</v>
      </c>
      <c r="GX50" t="s">
        <v>231</v>
      </c>
      <c r="GY50">
        <v>0.2</v>
      </c>
      <c r="GZ50">
        <v>0</v>
      </c>
      <c r="HA50">
        <v>0.27</v>
      </c>
      <c r="HB50">
        <v>0</v>
      </c>
      <c r="HE50" t="s">
        <v>231</v>
      </c>
      <c r="HF50">
        <v>2.39</v>
      </c>
      <c r="HG50">
        <v>0</v>
      </c>
      <c r="HH50">
        <v>3.32</v>
      </c>
      <c r="HI50">
        <v>0</v>
      </c>
      <c r="HL50" t="s">
        <v>231</v>
      </c>
      <c r="HM50">
        <v>0</v>
      </c>
      <c r="HN50">
        <v>0</v>
      </c>
      <c r="HO50">
        <v>0</v>
      </c>
      <c r="HP50">
        <v>0</v>
      </c>
      <c r="HS50" t="s">
        <v>231</v>
      </c>
      <c r="HT50">
        <v>3.3</v>
      </c>
      <c r="HU50">
        <v>15.14</v>
      </c>
      <c r="HV50">
        <v>0.24</v>
      </c>
      <c r="HW50">
        <v>0</v>
      </c>
      <c r="HZ50" t="s">
        <v>231</v>
      </c>
      <c r="IA50">
        <v>0.22</v>
      </c>
      <c r="IB50">
        <v>0</v>
      </c>
      <c r="IC50">
        <v>0.36</v>
      </c>
      <c r="ID50">
        <v>0</v>
      </c>
      <c r="IG50" t="s">
        <v>231</v>
      </c>
      <c r="IH50">
        <v>0.53</v>
      </c>
      <c r="II50">
        <v>3.95</v>
      </c>
      <c r="IJ50">
        <v>0</v>
      </c>
      <c r="IK50">
        <v>0</v>
      </c>
      <c r="IN50" t="s">
        <v>231</v>
      </c>
      <c r="IO50">
        <v>0.13</v>
      </c>
      <c r="IP50">
        <v>0</v>
      </c>
      <c r="IQ50">
        <v>0.19</v>
      </c>
      <c r="IR50">
        <v>0</v>
      </c>
      <c r="IU50" t="s">
        <v>231</v>
      </c>
      <c r="IV50">
        <v>0.89</v>
      </c>
      <c r="IW50">
        <v>0.67</v>
      </c>
      <c r="IX50">
        <v>0</v>
      </c>
      <c r="IY50">
        <v>0</v>
      </c>
      <c r="JB50" t="s">
        <v>231</v>
      </c>
      <c r="JC50">
        <v>0</v>
      </c>
      <c r="JD50">
        <v>0</v>
      </c>
      <c r="JE50">
        <v>0</v>
      </c>
      <c r="JF50">
        <v>0</v>
      </c>
      <c r="JI50" t="s">
        <v>231</v>
      </c>
      <c r="JJ50">
        <v>0</v>
      </c>
      <c r="JK50">
        <v>0</v>
      </c>
      <c r="JL50">
        <v>0</v>
      </c>
      <c r="JM50">
        <v>0</v>
      </c>
      <c r="JP50" t="s">
        <v>231</v>
      </c>
      <c r="JQ50">
        <v>3.16</v>
      </c>
      <c r="JR50">
        <v>14.34</v>
      </c>
      <c r="JS50">
        <v>0.38</v>
      </c>
      <c r="JT50">
        <v>0</v>
      </c>
      <c r="JW50" t="s">
        <v>231</v>
      </c>
      <c r="JX50">
        <v>0.4</v>
      </c>
      <c r="JY50">
        <v>2.33</v>
      </c>
      <c r="JZ50">
        <v>0</v>
      </c>
      <c r="KA50">
        <v>0</v>
      </c>
      <c r="KD50" t="s">
        <v>231</v>
      </c>
      <c r="KE50">
        <v>0.18</v>
      </c>
      <c r="KF50">
        <v>0.88</v>
      </c>
      <c r="KG50">
        <v>0</v>
      </c>
      <c r="KH50">
        <v>0</v>
      </c>
      <c r="KK50" t="s">
        <v>231</v>
      </c>
      <c r="KL50">
        <v>0</v>
      </c>
      <c r="KM50">
        <v>0</v>
      </c>
      <c r="KN50">
        <v>0</v>
      </c>
      <c r="KO50">
        <v>0</v>
      </c>
      <c r="KR50" t="s">
        <v>231</v>
      </c>
      <c r="KS50">
        <v>0.39</v>
      </c>
      <c r="KT50">
        <v>2.4700000000000002</v>
      </c>
      <c r="KU50">
        <v>0</v>
      </c>
      <c r="KV50">
        <v>0</v>
      </c>
      <c r="KY50" t="s">
        <v>231</v>
      </c>
      <c r="KZ50">
        <v>0.77</v>
      </c>
      <c r="LA50">
        <v>0</v>
      </c>
      <c r="LB50">
        <v>1.18</v>
      </c>
      <c r="LC50">
        <v>0</v>
      </c>
      <c r="LF50" t="s">
        <v>231</v>
      </c>
      <c r="LG50">
        <v>0</v>
      </c>
      <c r="LH50">
        <v>0</v>
      </c>
      <c r="LI50">
        <v>0</v>
      </c>
      <c r="LJ50">
        <v>0</v>
      </c>
      <c r="LM50" t="s">
        <v>231</v>
      </c>
      <c r="LN50">
        <v>0.4</v>
      </c>
      <c r="LO50">
        <v>0</v>
      </c>
      <c r="LP50">
        <v>0.28999999999999998</v>
      </c>
      <c r="LQ50">
        <v>0</v>
      </c>
      <c r="LT50" t="s">
        <v>231</v>
      </c>
      <c r="LU50">
        <v>0</v>
      </c>
      <c r="LV50">
        <v>0</v>
      </c>
      <c r="LW50">
        <v>0</v>
      </c>
      <c r="LX50">
        <v>0</v>
      </c>
      <c r="MA50" t="s">
        <v>231</v>
      </c>
      <c r="MB50">
        <v>0</v>
      </c>
      <c r="MC50">
        <v>0</v>
      </c>
      <c r="MD50">
        <v>0</v>
      </c>
      <c r="ME50">
        <v>0</v>
      </c>
      <c r="MH50" t="s">
        <v>231</v>
      </c>
      <c r="MI50">
        <v>0</v>
      </c>
      <c r="MJ50">
        <v>0</v>
      </c>
      <c r="MK50">
        <v>0</v>
      </c>
      <c r="ML50">
        <v>0</v>
      </c>
      <c r="MO50" t="s">
        <v>231</v>
      </c>
      <c r="MP50">
        <v>0.54</v>
      </c>
      <c r="MQ50">
        <v>0</v>
      </c>
      <c r="MR50">
        <v>0.8</v>
      </c>
      <c r="MS50">
        <v>0</v>
      </c>
      <c r="MV50" t="s">
        <v>231</v>
      </c>
      <c r="MW50">
        <v>0</v>
      </c>
      <c r="MX50">
        <v>0</v>
      </c>
      <c r="MY50">
        <v>0</v>
      </c>
      <c r="MZ50">
        <v>0</v>
      </c>
      <c r="NC50" t="s">
        <v>231</v>
      </c>
      <c r="ND50">
        <v>0.16</v>
      </c>
      <c r="NE50">
        <v>0</v>
      </c>
      <c r="NF50">
        <v>0.27</v>
      </c>
      <c r="NG50">
        <v>0</v>
      </c>
      <c r="NJ50" t="s">
        <v>231</v>
      </c>
      <c r="NK50">
        <v>0.19</v>
      </c>
      <c r="NL50">
        <v>1.48</v>
      </c>
      <c r="NM50">
        <v>0</v>
      </c>
      <c r="NN50">
        <v>0</v>
      </c>
      <c r="NQ50" t="s">
        <v>231</v>
      </c>
      <c r="NR50">
        <v>0.17</v>
      </c>
      <c r="NS50">
        <v>0</v>
      </c>
      <c r="NT50">
        <v>0</v>
      </c>
      <c r="NU50">
        <v>0</v>
      </c>
      <c r="NX50" t="s">
        <v>231</v>
      </c>
      <c r="NY50">
        <v>0</v>
      </c>
      <c r="NZ50">
        <v>0</v>
      </c>
      <c r="OA50">
        <v>0</v>
      </c>
      <c r="OB50">
        <v>0</v>
      </c>
      <c r="OE50" t="s">
        <v>231</v>
      </c>
      <c r="OF50">
        <v>0</v>
      </c>
      <c r="OG50">
        <v>0</v>
      </c>
      <c r="OH50">
        <v>0</v>
      </c>
      <c r="OI50">
        <v>0</v>
      </c>
      <c r="OL50" t="s">
        <v>231</v>
      </c>
      <c r="OM50">
        <v>0</v>
      </c>
      <c r="ON50">
        <v>0</v>
      </c>
      <c r="OO50">
        <v>0</v>
      </c>
      <c r="OP50">
        <v>0</v>
      </c>
      <c r="OS50" t="s">
        <v>231</v>
      </c>
      <c r="OT50">
        <v>0</v>
      </c>
      <c r="OU50">
        <v>0</v>
      </c>
      <c r="OV50">
        <v>0</v>
      </c>
      <c r="OW50">
        <v>0</v>
      </c>
      <c r="OZ50" t="s">
        <v>231</v>
      </c>
      <c r="PA50">
        <v>0</v>
      </c>
      <c r="PB50">
        <v>0</v>
      </c>
      <c r="PC50">
        <v>0</v>
      </c>
      <c r="PD50">
        <v>0</v>
      </c>
      <c r="PG50" t="s">
        <v>231</v>
      </c>
      <c r="PH50">
        <v>0</v>
      </c>
      <c r="PI50">
        <v>0</v>
      </c>
      <c r="PJ50">
        <v>0</v>
      </c>
      <c r="PK50">
        <v>0</v>
      </c>
      <c r="PN50" t="s">
        <v>231</v>
      </c>
      <c r="PO50">
        <v>0</v>
      </c>
      <c r="PP50">
        <v>0</v>
      </c>
      <c r="PQ50">
        <v>0</v>
      </c>
      <c r="PR50">
        <v>0</v>
      </c>
      <c r="PU50" t="s">
        <v>231</v>
      </c>
      <c r="PV50">
        <v>0</v>
      </c>
      <c r="PW50">
        <v>0</v>
      </c>
      <c r="PX50">
        <v>0</v>
      </c>
      <c r="PY50">
        <v>0</v>
      </c>
      <c r="QB50" t="s">
        <v>231</v>
      </c>
      <c r="QC50">
        <v>0</v>
      </c>
      <c r="QD50">
        <v>0</v>
      </c>
      <c r="QE50">
        <v>0</v>
      </c>
      <c r="QF50">
        <v>0</v>
      </c>
      <c r="QI50" t="s">
        <v>231</v>
      </c>
      <c r="QJ50">
        <v>0.31</v>
      </c>
      <c r="QK50">
        <v>0</v>
      </c>
      <c r="QL50">
        <v>0.28000000000000003</v>
      </c>
      <c r="QM50">
        <v>0.84</v>
      </c>
      <c r="QP50" t="s">
        <v>231</v>
      </c>
      <c r="QQ50">
        <v>0</v>
      </c>
      <c r="QR50">
        <v>0</v>
      </c>
      <c r="QS50">
        <v>0</v>
      </c>
      <c r="QT50">
        <v>0</v>
      </c>
      <c r="QW50" t="s">
        <v>231</v>
      </c>
      <c r="QX50">
        <v>0</v>
      </c>
      <c r="QY50">
        <v>0</v>
      </c>
      <c r="QZ50">
        <v>0</v>
      </c>
      <c r="RA50">
        <v>0</v>
      </c>
      <c r="RD50" t="s">
        <v>231</v>
      </c>
      <c r="RE50">
        <v>0</v>
      </c>
      <c r="RF50">
        <v>0</v>
      </c>
      <c r="RG50">
        <v>0</v>
      </c>
      <c r="RH50">
        <v>0</v>
      </c>
      <c r="RK50" t="s">
        <v>231</v>
      </c>
      <c r="RL50">
        <v>0.48</v>
      </c>
      <c r="RM50">
        <v>0</v>
      </c>
      <c r="RN50">
        <v>0</v>
      </c>
      <c r="RO50">
        <v>1.89</v>
      </c>
      <c r="RR50" t="s">
        <v>231</v>
      </c>
      <c r="RS50" s="72">
        <v>1.1299999999999999</v>
      </c>
      <c r="RT50" s="72">
        <v>0</v>
      </c>
      <c r="RU50" s="72">
        <v>1.78</v>
      </c>
      <c r="RV50" s="72">
        <v>0</v>
      </c>
      <c r="RY50" t="s">
        <v>231</v>
      </c>
      <c r="RZ50">
        <v>0</v>
      </c>
      <c r="SA50">
        <v>0</v>
      </c>
      <c r="SB50">
        <v>0</v>
      </c>
      <c r="SC50">
        <v>0</v>
      </c>
      <c r="SF50" t="s">
        <v>231</v>
      </c>
      <c r="SG50">
        <v>0</v>
      </c>
      <c r="SH50">
        <v>0</v>
      </c>
      <c r="SI50">
        <v>0</v>
      </c>
      <c r="SJ50">
        <v>0</v>
      </c>
      <c r="SM50" t="s">
        <v>231</v>
      </c>
      <c r="SN50">
        <v>0</v>
      </c>
      <c r="SO50">
        <v>0</v>
      </c>
      <c r="SP50">
        <v>0</v>
      </c>
      <c r="SQ50">
        <v>0</v>
      </c>
      <c r="ST50" t="s">
        <v>231</v>
      </c>
      <c r="SU50">
        <v>0.22</v>
      </c>
      <c r="SV50">
        <v>0</v>
      </c>
      <c r="SW50">
        <v>0.35</v>
      </c>
      <c r="SX50">
        <v>0</v>
      </c>
      <c r="TA50" t="s">
        <v>231</v>
      </c>
      <c r="TB50">
        <v>0</v>
      </c>
      <c r="TC50">
        <v>0</v>
      </c>
      <c r="TD50">
        <v>0</v>
      </c>
      <c r="TE50">
        <v>0</v>
      </c>
      <c r="TH50" t="s">
        <v>231</v>
      </c>
      <c r="TI50">
        <v>0.55000000000000004</v>
      </c>
      <c r="TJ50">
        <v>0</v>
      </c>
      <c r="TK50">
        <v>0.95</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0.6</v>
      </c>
      <c r="XY50">
        <v>0</v>
      </c>
      <c r="XZ50">
        <v>0.95</v>
      </c>
      <c r="YA50">
        <v>0</v>
      </c>
    </row>
    <row r="51" spans="1:651" x14ac:dyDescent="0.25">
      <c r="A51" s="1">
        <v>2.3001</v>
      </c>
      <c r="B51" s="1">
        <v>2.3499999999999996</v>
      </c>
      <c r="C51" s="1" t="s">
        <v>232</v>
      </c>
      <c r="D51" s="1">
        <v>0</v>
      </c>
      <c r="E51" s="1">
        <v>0</v>
      </c>
      <c r="F51" s="1">
        <v>0</v>
      </c>
      <c r="G51" s="1">
        <v>0</v>
      </c>
      <c r="H51" s="1"/>
      <c r="I51" s="1"/>
      <c r="J51" s="1" t="s">
        <v>232</v>
      </c>
      <c r="K51" s="1">
        <v>0</v>
      </c>
      <c r="L51" s="1">
        <v>0</v>
      </c>
      <c r="M51" s="1">
        <v>0</v>
      </c>
      <c r="N51" s="1">
        <v>0</v>
      </c>
      <c r="O51" s="1"/>
      <c r="P51" s="1"/>
      <c r="Q51" s="1" t="s">
        <v>232</v>
      </c>
      <c r="R51" s="1">
        <v>0.14000000000000001</v>
      </c>
      <c r="S51" s="1">
        <v>0.87</v>
      </c>
      <c r="T51" s="1">
        <v>0</v>
      </c>
      <c r="U51" s="1">
        <v>0</v>
      </c>
      <c r="V51" s="1"/>
      <c r="W51" s="1"/>
      <c r="X51" s="1" t="s">
        <v>232</v>
      </c>
      <c r="Y51" s="1">
        <v>1.41</v>
      </c>
      <c r="Z51" s="1">
        <v>8.1199999999999992</v>
      </c>
      <c r="AA51" s="1">
        <v>0</v>
      </c>
      <c r="AB51" s="1">
        <v>0</v>
      </c>
      <c r="AC51" s="1"/>
      <c r="AD51" s="1"/>
      <c r="AE51" t="s">
        <v>232</v>
      </c>
      <c r="AF51">
        <v>0</v>
      </c>
      <c r="AG51">
        <v>0</v>
      </c>
      <c r="AH51">
        <v>0</v>
      </c>
      <c r="AI51">
        <v>0</v>
      </c>
      <c r="AJ51" s="1"/>
      <c r="AK51" s="1"/>
      <c r="AL51" t="s">
        <v>232</v>
      </c>
      <c r="AM51">
        <v>0</v>
      </c>
      <c r="AN51">
        <v>0</v>
      </c>
      <c r="AO51">
        <v>0</v>
      </c>
      <c r="AP51">
        <v>0</v>
      </c>
      <c r="AQ51" s="1"/>
      <c r="AR51" s="1"/>
      <c r="AS51" t="s">
        <v>232</v>
      </c>
      <c r="AT51">
        <v>0</v>
      </c>
      <c r="AU51">
        <v>0</v>
      </c>
      <c r="AV51">
        <v>0</v>
      </c>
      <c r="AW51">
        <v>0</v>
      </c>
      <c r="AZ51" t="s">
        <v>232</v>
      </c>
      <c r="BA51">
        <v>0</v>
      </c>
      <c r="BB51">
        <v>0</v>
      </c>
      <c r="BC51">
        <v>0</v>
      </c>
      <c r="BD51">
        <v>0</v>
      </c>
      <c r="BG51" t="s">
        <v>232</v>
      </c>
      <c r="BH51">
        <v>0</v>
      </c>
      <c r="BI51">
        <v>0</v>
      </c>
      <c r="BJ51">
        <v>0</v>
      </c>
      <c r="BK51">
        <v>0</v>
      </c>
      <c r="BN51" t="s">
        <v>232</v>
      </c>
      <c r="BO51">
        <v>0</v>
      </c>
      <c r="BP51">
        <v>0</v>
      </c>
      <c r="BQ51">
        <v>0</v>
      </c>
      <c r="BR51">
        <v>0</v>
      </c>
      <c r="BU51" t="s">
        <v>232</v>
      </c>
      <c r="BV51">
        <v>0</v>
      </c>
      <c r="BW51">
        <v>0</v>
      </c>
      <c r="BX51">
        <v>0</v>
      </c>
      <c r="BY51">
        <v>0</v>
      </c>
      <c r="CB51" t="s">
        <v>232</v>
      </c>
      <c r="CC51">
        <v>0</v>
      </c>
      <c r="CD51">
        <v>0</v>
      </c>
      <c r="CE51">
        <v>0</v>
      </c>
      <c r="CF51">
        <v>0</v>
      </c>
      <c r="CI51" t="s">
        <v>232</v>
      </c>
      <c r="CJ51">
        <v>0</v>
      </c>
      <c r="CK51">
        <v>0</v>
      </c>
      <c r="CL51">
        <v>0</v>
      </c>
      <c r="CM51">
        <v>0</v>
      </c>
      <c r="CP51" t="s">
        <v>232</v>
      </c>
      <c r="CQ51">
        <v>0</v>
      </c>
      <c r="CR51">
        <v>0</v>
      </c>
      <c r="CS51">
        <v>0</v>
      </c>
      <c r="CT51">
        <v>0</v>
      </c>
      <c r="CW51" t="s">
        <v>232</v>
      </c>
      <c r="CX51">
        <v>0</v>
      </c>
      <c r="CY51">
        <v>0</v>
      </c>
      <c r="CZ51">
        <v>0</v>
      </c>
      <c r="DA51">
        <v>0</v>
      </c>
      <c r="DD51" t="s">
        <v>232</v>
      </c>
      <c r="DE51">
        <v>0</v>
      </c>
      <c r="DF51">
        <v>0</v>
      </c>
      <c r="DG51">
        <v>0</v>
      </c>
      <c r="DH51">
        <v>0</v>
      </c>
      <c r="DK51" t="s">
        <v>232</v>
      </c>
      <c r="DL51">
        <v>0</v>
      </c>
      <c r="DM51">
        <v>0</v>
      </c>
      <c r="DN51">
        <v>0</v>
      </c>
      <c r="DO51">
        <v>0</v>
      </c>
      <c r="DR51" t="s">
        <v>232</v>
      </c>
      <c r="DS51">
        <v>0</v>
      </c>
      <c r="DT51">
        <v>0</v>
      </c>
      <c r="DU51">
        <v>0</v>
      </c>
      <c r="DV51">
        <v>0</v>
      </c>
      <c r="DY51" t="s">
        <v>232</v>
      </c>
      <c r="DZ51">
        <v>0</v>
      </c>
      <c r="EA51">
        <v>0</v>
      </c>
      <c r="EB51">
        <v>0</v>
      </c>
      <c r="EC51">
        <v>0</v>
      </c>
      <c r="EF51" t="s">
        <v>232</v>
      </c>
      <c r="EG51">
        <v>0.23</v>
      </c>
      <c r="EH51">
        <v>1</v>
      </c>
      <c r="EI51">
        <v>0</v>
      </c>
      <c r="EJ51">
        <v>0</v>
      </c>
      <c r="EM51" t="s">
        <v>232</v>
      </c>
      <c r="EN51">
        <v>0</v>
      </c>
      <c r="EO51">
        <v>0</v>
      </c>
      <c r="EP51">
        <v>0</v>
      </c>
      <c r="EQ51">
        <v>0</v>
      </c>
      <c r="ET51" t="s">
        <v>232</v>
      </c>
      <c r="EU51">
        <v>0</v>
      </c>
      <c r="EV51">
        <v>0</v>
      </c>
      <c r="EW51">
        <v>0</v>
      </c>
      <c r="EX51">
        <v>0</v>
      </c>
      <c r="FA51" t="s">
        <v>232</v>
      </c>
      <c r="FB51">
        <v>0</v>
      </c>
      <c r="FC51">
        <v>0</v>
      </c>
      <c r="FD51">
        <v>0</v>
      </c>
      <c r="FE51">
        <v>0</v>
      </c>
      <c r="FH51" t="s">
        <v>232</v>
      </c>
      <c r="FI51">
        <v>0</v>
      </c>
      <c r="FJ51">
        <v>0</v>
      </c>
      <c r="FK51">
        <v>0</v>
      </c>
      <c r="FL51">
        <v>0</v>
      </c>
      <c r="FO51" t="s">
        <v>232</v>
      </c>
      <c r="FP51">
        <v>0</v>
      </c>
      <c r="FQ51">
        <v>0</v>
      </c>
      <c r="FR51">
        <v>0</v>
      </c>
      <c r="FS51">
        <v>0</v>
      </c>
      <c r="FV51" t="s">
        <v>232</v>
      </c>
      <c r="FW51">
        <v>0</v>
      </c>
      <c r="FX51">
        <v>0</v>
      </c>
      <c r="FY51">
        <v>0</v>
      </c>
      <c r="FZ51">
        <v>0</v>
      </c>
      <c r="GC51" t="s">
        <v>232</v>
      </c>
      <c r="GD51">
        <v>0</v>
      </c>
      <c r="GE51">
        <v>0</v>
      </c>
      <c r="GF51">
        <v>0</v>
      </c>
      <c r="GG51">
        <v>0</v>
      </c>
      <c r="GJ51" t="s">
        <v>232</v>
      </c>
      <c r="GK51">
        <v>0.31</v>
      </c>
      <c r="GL51">
        <v>0</v>
      </c>
      <c r="GM51">
        <v>0.48</v>
      </c>
      <c r="GN51">
        <v>0</v>
      </c>
      <c r="GQ51" t="s">
        <v>232</v>
      </c>
      <c r="GR51">
        <v>0.17</v>
      </c>
      <c r="GS51">
        <v>0</v>
      </c>
      <c r="GT51">
        <v>0</v>
      </c>
      <c r="GU51">
        <v>1.59</v>
      </c>
      <c r="GX51" t="s">
        <v>232</v>
      </c>
      <c r="GY51">
        <v>0</v>
      </c>
      <c r="GZ51">
        <v>0</v>
      </c>
      <c r="HA51">
        <v>0</v>
      </c>
      <c r="HB51">
        <v>0</v>
      </c>
      <c r="HE51" t="s">
        <v>232</v>
      </c>
      <c r="HF51">
        <v>0</v>
      </c>
      <c r="HG51">
        <v>0</v>
      </c>
      <c r="HH51">
        <v>0</v>
      </c>
      <c r="HI51">
        <v>0</v>
      </c>
      <c r="HL51" t="s">
        <v>232</v>
      </c>
      <c r="HM51">
        <v>0</v>
      </c>
      <c r="HN51">
        <v>0</v>
      </c>
      <c r="HO51">
        <v>0</v>
      </c>
      <c r="HP51">
        <v>0</v>
      </c>
      <c r="HS51" t="s">
        <v>232</v>
      </c>
      <c r="HT51">
        <v>0</v>
      </c>
      <c r="HU51">
        <v>0</v>
      </c>
      <c r="HV51">
        <v>0</v>
      </c>
      <c r="HW51">
        <v>0</v>
      </c>
      <c r="HZ51" t="s">
        <v>232</v>
      </c>
      <c r="IA51">
        <v>0.15</v>
      </c>
      <c r="IB51">
        <v>0</v>
      </c>
      <c r="IC51">
        <v>0.24</v>
      </c>
      <c r="ID51">
        <v>0</v>
      </c>
      <c r="IG51" t="s">
        <v>232</v>
      </c>
      <c r="IH51">
        <v>0.44</v>
      </c>
      <c r="II51">
        <v>0</v>
      </c>
      <c r="IJ51">
        <v>0.64</v>
      </c>
      <c r="IK51">
        <v>0</v>
      </c>
      <c r="IN51" t="s">
        <v>232</v>
      </c>
      <c r="IO51">
        <v>0.15</v>
      </c>
      <c r="IP51">
        <v>0</v>
      </c>
      <c r="IQ51">
        <v>0.21</v>
      </c>
      <c r="IR51">
        <v>0</v>
      </c>
      <c r="IU51" t="s">
        <v>232</v>
      </c>
      <c r="IV51">
        <v>0</v>
      </c>
      <c r="IW51">
        <v>0</v>
      </c>
      <c r="IX51">
        <v>0</v>
      </c>
      <c r="IY51">
        <v>0</v>
      </c>
      <c r="JB51" t="s">
        <v>232</v>
      </c>
      <c r="JC51">
        <v>0.14000000000000001</v>
      </c>
      <c r="JD51">
        <v>0</v>
      </c>
      <c r="JE51">
        <v>0.22</v>
      </c>
      <c r="JF51">
        <v>0</v>
      </c>
      <c r="JI51" t="s">
        <v>232</v>
      </c>
      <c r="JJ51">
        <v>0</v>
      </c>
      <c r="JK51">
        <v>0</v>
      </c>
      <c r="JL51">
        <v>0</v>
      </c>
      <c r="JM51">
        <v>0</v>
      </c>
      <c r="JP51" t="s">
        <v>232</v>
      </c>
      <c r="JQ51">
        <v>1.62</v>
      </c>
      <c r="JR51">
        <v>6.25</v>
      </c>
      <c r="JS51">
        <v>0.24</v>
      </c>
      <c r="JT51">
        <v>0</v>
      </c>
      <c r="JW51" t="s">
        <v>232</v>
      </c>
      <c r="JX51">
        <v>0</v>
      </c>
      <c r="JY51">
        <v>0</v>
      </c>
      <c r="JZ51">
        <v>0</v>
      </c>
      <c r="KA51">
        <v>0</v>
      </c>
      <c r="KD51" t="s">
        <v>232</v>
      </c>
      <c r="KE51">
        <v>0.17</v>
      </c>
      <c r="KF51">
        <v>0.86</v>
      </c>
      <c r="KG51">
        <v>0</v>
      </c>
      <c r="KH51">
        <v>0</v>
      </c>
      <c r="KK51" t="s">
        <v>232</v>
      </c>
      <c r="KL51">
        <v>0</v>
      </c>
      <c r="KM51">
        <v>0</v>
      </c>
      <c r="KN51">
        <v>0</v>
      </c>
      <c r="KO51">
        <v>0</v>
      </c>
      <c r="KR51" t="s">
        <v>232</v>
      </c>
      <c r="KS51">
        <v>0</v>
      </c>
      <c r="KT51">
        <v>0</v>
      </c>
      <c r="KU51">
        <v>0</v>
      </c>
      <c r="KV51">
        <v>0</v>
      </c>
      <c r="KY51" t="s">
        <v>232</v>
      </c>
      <c r="KZ51">
        <v>0</v>
      </c>
      <c r="LA51">
        <v>0</v>
      </c>
      <c r="LB51">
        <v>0</v>
      </c>
      <c r="LC51">
        <v>0</v>
      </c>
      <c r="LF51" t="s">
        <v>232</v>
      </c>
      <c r="LG51">
        <v>0</v>
      </c>
      <c r="LH51">
        <v>0</v>
      </c>
      <c r="LI51">
        <v>0</v>
      </c>
      <c r="LJ51">
        <v>0</v>
      </c>
      <c r="LM51" t="s">
        <v>232</v>
      </c>
      <c r="LN51">
        <v>0</v>
      </c>
      <c r="LO51">
        <v>0</v>
      </c>
      <c r="LP51">
        <v>0</v>
      </c>
      <c r="LQ51">
        <v>0</v>
      </c>
      <c r="LT51" t="s">
        <v>232</v>
      </c>
      <c r="LU51">
        <v>0.18</v>
      </c>
      <c r="LV51">
        <v>0</v>
      </c>
      <c r="LW51">
        <v>0.27</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v>
      </c>
      <c r="NZ51">
        <v>0</v>
      </c>
      <c r="OA51">
        <v>0</v>
      </c>
      <c r="OB51">
        <v>0</v>
      </c>
      <c r="OE51" t="s">
        <v>232</v>
      </c>
      <c r="OF51">
        <v>0</v>
      </c>
      <c r="OG51">
        <v>0</v>
      </c>
      <c r="OH51">
        <v>0</v>
      </c>
      <c r="OI51">
        <v>0</v>
      </c>
      <c r="OL51" t="s">
        <v>232</v>
      </c>
      <c r="OM51">
        <v>0</v>
      </c>
      <c r="ON51">
        <v>0</v>
      </c>
      <c r="OO51">
        <v>0</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s="72">
        <v>0</v>
      </c>
      <c r="RT51" s="72">
        <v>0</v>
      </c>
      <c r="RU51" s="72">
        <v>0</v>
      </c>
      <c r="RV51" s="72">
        <v>0</v>
      </c>
      <c r="RY51" t="s">
        <v>232</v>
      </c>
      <c r="RZ51">
        <v>0</v>
      </c>
      <c r="SA51">
        <v>0</v>
      </c>
      <c r="SB51">
        <v>0</v>
      </c>
      <c r="SC51">
        <v>0</v>
      </c>
      <c r="SF51" t="s">
        <v>232</v>
      </c>
      <c r="SG51">
        <v>0</v>
      </c>
      <c r="SH51">
        <v>0</v>
      </c>
      <c r="SI51">
        <v>0</v>
      </c>
      <c r="SJ51">
        <v>0</v>
      </c>
      <c r="SM51" t="s">
        <v>232</v>
      </c>
      <c r="SN51">
        <v>0</v>
      </c>
      <c r="SO51">
        <v>0</v>
      </c>
      <c r="SP51">
        <v>0</v>
      </c>
      <c r="SQ51">
        <v>0</v>
      </c>
      <c r="ST51" t="s">
        <v>232</v>
      </c>
      <c r="SU51">
        <v>0.59</v>
      </c>
      <c r="SV51">
        <v>0</v>
      </c>
      <c r="SW51">
        <v>0.92</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row>
    <row r="52" spans="1:651" x14ac:dyDescent="0.25">
      <c r="A52" s="1">
        <v>2.3500999999999999</v>
      </c>
      <c r="B52" s="1">
        <v>2.3999999999999995</v>
      </c>
      <c r="C52" s="1" t="s">
        <v>233</v>
      </c>
      <c r="D52" s="1">
        <v>0.2</v>
      </c>
      <c r="E52" s="1">
        <v>0</v>
      </c>
      <c r="F52" s="1">
        <v>0</v>
      </c>
      <c r="G52" s="1">
        <v>0</v>
      </c>
      <c r="H52" s="1"/>
      <c r="I52" s="1"/>
      <c r="J52" s="1" t="s">
        <v>233</v>
      </c>
      <c r="K52" s="1">
        <v>0</v>
      </c>
      <c r="L52" s="1">
        <v>0</v>
      </c>
      <c r="M52" s="1">
        <v>0</v>
      </c>
      <c r="N52" s="1">
        <v>0</v>
      </c>
      <c r="O52" s="1"/>
      <c r="P52" s="1"/>
      <c r="Q52" s="1" t="s">
        <v>233</v>
      </c>
      <c r="R52" s="1">
        <v>0</v>
      </c>
      <c r="S52" s="1">
        <v>0</v>
      </c>
      <c r="T52" s="1">
        <v>0</v>
      </c>
      <c r="U52" s="1">
        <v>0</v>
      </c>
      <c r="V52" s="1"/>
      <c r="W52" s="1"/>
      <c r="X52" s="1" t="s">
        <v>233</v>
      </c>
      <c r="Y52" s="1">
        <v>0.23</v>
      </c>
      <c r="Z52" s="1">
        <v>1.35</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0.08</v>
      </c>
      <c r="AU52">
        <v>0</v>
      </c>
      <c r="AV52">
        <v>0.1</v>
      </c>
      <c r="AW52">
        <v>0</v>
      </c>
      <c r="AZ52" t="s">
        <v>233</v>
      </c>
      <c r="BA52">
        <v>0</v>
      </c>
      <c r="BB52">
        <v>0</v>
      </c>
      <c r="BC52">
        <v>0</v>
      </c>
      <c r="BD52">
        <v>0</v>
      </c>
      <c r="BG52" t="s">
        <v>233</v>
      </c>
      <c r="BH52">
        <v>7.0000000000000007E-2</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0.05</v>
      </c>
      <c r="CK52">
        <v>0</v>
      </c>
      <c r="CL52">
        <v>0.06</v>
      </c>
      <c r="CM52">
        <v>0</v>
      </c>
      <c r="CP52" t="s">
        <v>233</v>
      </c>
      <c r="CQ52">
        <v>0</v>
      </c>
      <c r="CR52">
        <v>0</v>
      </c>
      <c r="CS52">
        <v>0</v>
      </c>
      <c r="CT52">
        <v>0</v>
      </c>
      <c r="CW52" t="s">
        <v>233</v>
      </c>
      <c r="CX52">
        <v>0</v>
      </c>
      <c r="CY52">
        <v>0</v>
      </c>
      <c r="CZ52">
        <v>0</v>
      </c>
      <c r="DA52">
        <v>0</v>
      </c>
      <c r="DD52" t="s">
        <v>233</v>
      </c>
      <c r="DE52">
        <v>0</v>
      </c>
      <c r="DF52">
        <v>0</v>
      </c>
      <c r="DG52">
        <v>0</v>
      </c>
      <c r="DH52">
        <v>0</v>
      </c>
      <c r="DK52" t="s">
        <v>233</v>
      </c>
      <c r="DL52">
        <v>0</v>
      </c>
      <c r="DM52">
        <v>0</v>
      </c>
      <c r="DN52">
        <v>0</v>
      </c>
      <c r="DO52">
        <v>0</v>
      </c>
      <c r="DR52" t="s">
        <v>233</v>
      </c>
      <c r="DS52">
        <v>0</v>
      </c>
      <c r="DT52">
        <v>0</v>
      </c>
      <c r="DU52">
        <v>0</v>
      </c>
      <c r="DV52">
        <v>0</v>
      </c>
      <c r="DY52" t="s">
        <v>233</v>
      </c>
      <c r="DZ52">
        <v>0</v>
      </c>
      <c r="EA52">
        <v>0</v>
      </c>
      <c r="EB52">
        <v>0</v>
      </c>
      <c r="EC52">
        <v>0</v>
      </c>
      <c r="EF52" t="s">
        <v>233</v>
      </c>
      <c r="EG52">
        <v>0</v>
      </c>
      <c r="EH52">
        <v>0</v>
      </c>
      <c r="EI52">
        <v>0</v>
      </c>
      <c r="EJ52">
        <v>0</v>
      </c>
      <c r="EM52" t="s">
        <v>233</v>
      </c>
      <c r="EN52">
        <v>0</v>
      </c>
      <c r="EO52">
        <v>0</v>
      </c>
      <c r="EP52">
        <v>0</v>
      </c>
      <c r="EQ52">
        <v>0</v>
      </c>
      <c r="ET52" t="s">
        <v>233</v>
      </c>
      <c r="EU52">
        <v>0</v>
      </c>
      <c r="EV52">
        <v>0</v>
      </c>
      <c r="EW52">
        <v>0</v>
      </c>
      <c r="EX52">
        <v>0</v>
      </c>
      <c r="FA52" t="s">
        <v>233</v>
      </c>
      <c r="FB52">
        <v>1.17</v>
      </c>
      <c r="FC52">
        <v>0</v>
      </c>
      <c r="FD52">
        <v>0</v>
      </c>
      <c r="FE52">
        <v>11.03</v>
      </c>
      <c r="FH52" t="s">
        <v>233</v>
      </c>
      <c r="FI52">
        <v>0</v>
      </c>
      <c r="FJ52">
        <v>0</v>
      </c>
      <c r="FK52">
        <v>0</v>
      </c>
      <c r="FL52">
        <v>0</v>
      </c>
      <c r="FO52" t="s">
        <v>233</v>
      </c>
      <c r="FP52">
        <v>0</v>
      </c>
      <c r="FQ52">
        <v>0</v>
      </c>
      <c r="FR52">
        <v>0</v>
      </c>
      <c r="FS52">
        <v>0</v>
      </c>
      <c r="FV52" t="s">
        <v>233</v>
      </c>
      <c r="FW52">
        <v>2.46</v>
      </c>
      <c r="FX52">
        <v>0</v>
      </c>
      <c r="FY52">
        <v>3.39</v>
      </c>
      <c r="FZ52">
        <v>0</v>
      </c>
      <c r="GC52" t="s">
        <v>233</v>
      </c>
      <c r="GD52">
        <v>3.48</v>
      </c>
      <c r="GE52">
        <v>0.81</v>
      </c>
      <c r="GF52">
        <v>4.9400000000000004</v>
      </c>
      <c r="GG52">
        <v>0</v>
      </c>
      <c r="GJ52" t="s">
        <v>233</v>
      </c>
      <c r="GK52">
        <v>3.75</v>
      </c>
      <c r="GL52">
        <v>4.6500000000000004</v>
      </c>
      <c r="GM52">
        <v>4.28</v>
      </c>
      <c r="GN52">
        <v>0</v>
      </c>
      <c r="GQ52" t="s">
        <v>233</v>
      </c>
      <c r="GR52">
        <v>1.74</v>
      </c>
      <c r="GS52">
        <v>3.7</v>
      </c>
      <c r="GT52">
        <v>1.46</v>
      </c>
      <c r="GU52">
        <v>0</v>
      </c>
      <c r="GX52" t="s">
        <v>233</v>
      </c>
      <c r="GY52">
        <v>0.35</v>
      </c>
      <c r="GZ52">
        <v>0</v>
      </c>
      <c r="HA52">
        <v>0.46</v>
      </c>
      <c r="HB52">
        <v>0</v>
      </c>
      <c r="HE52" t="s">
        <v>233</v>
      </c>
      <c r="HF52">
        <v>0.43</v>
      </c>
      <c r="HG52">
        <v>3.11</v>
      </c>
      <c r="HH52">
        <v>0</v>
      </c>
      <c r="HI52">
        <v>0</v>
      </c>
      <c r="HL52" t="s">
        <v>233</v>
      </c>
      <c r="HM52">
        <v>1.48</v>
      </c>
      <c r="HN52">
        <v>0.86</v>
      </c>
      <c r="HO52">
        <v>2.0099999999999998</v>
      </c>
      <c r="HP52">
        <v>0</v>
      </c>
      <c r="HS52" t="s">
        <v>233</v>
      </c>
      <c r="HT52">
        <v>6.86</v>
      </c>
      <c r="HU52">
        <v>15.28</v>
      </c>
      <c r="HV52">
        <v>2.48</v>
      </c>
      <c r="HW52">
        <v>18.440000000000001</v>
      </c>
      <c r="HZ52" t="s">
        <v>233</v>
      </c>
      <c r="IA52">
        <v>9.98</v>
      </c>
      <c r="IB52">
        <v>22.84</v>
      </c>
      <c r="IC52">
        <v>2.59</v>
      </c>
      <c r="ID52">
        <v>25.61</v>
      </c>
      <c r="IG52" t="s">
        <v>233</v>
      </c>
      <c r="IH52">
        <v>10.17</v>
      </c>
      <c r="II52">
        <v>16.34</v>
      </c>
      <c r="IJ52">
        <v>6.98</v>
      </c>
      <c r="IK52">
        <v>17.399999999999999</v>
      </c>
      <c r="IN52" t="s">
        <v>233</v>
      </c>
      <c r="IO52">
        <v>8.86</v>
      </c>
      <c r="IP52">
        <v>3.95</v>
      </c>
      <c r="IQ52">
        <v>7.26</v>
      </c>
      <c r="IR52">
        <v>22.76</v>
      </c>
      <c r="IU52" t="s">
        <v>233</v>
      </c>
      <c r="IV52">
        <v>9.9</v>
      </c>
      <c r="IW52">
        <v>37.520000000000003</v>
      </c>
      <c r="IX52">
        <v>5.24</v>
      </c>
      <c r="IY52">
        <v>6.18</v>
      </c>
      <c r="JB52" t="s">
        <v>233</v>
      </c>
      <c r="JC52">
        <v>6.09</v>
      </c>
      <c r="JD52">
        <v>16.260000000000002</v>
      </c>
      <c r="JE52">
        <v>4.21</v>
      </c>
      <c r="JF52">
        <v>0</v>
      </c>
      <c r="JI52" t="s">
        <v>233</v>
      </c>
      <c r="JJ52">
        <v>4.9800000000000004</v>
      </c>
      <c r="JK52">
        <v>7.18</v>
      </c>
      <c r="JL52">
        <v>3.35</v>
      </c>
      <c r="JM52">
        <v>14.52</v>
      </c>
      <c r="JP52" t="s">
        <v>233</v>
      </c>
      <c r="JQ52">
        <v>6.11</v>
      </c>
      <c r="JR52">
        <v>11.4</v>
      </c>
      <c r="JS52">
        <v>2.08</v>
      </c>
      <c r="JT52">
        <v>18.649999999999999</v>
      </c>
      <c r="JW52" t="s">
        <v>233</v>
      </c>
      <c r="JX52">
        <v>6.34</v>
      </c>
      <c r="JY52">
        <v>18.48</v>
      </c>
      <c r="JZ52">
        <v>0.7</v>
      </c>
      <c r="KA52">
        <v>13.08</v>
      </c>
      <c r="KD52" t="s">
        <v>233</v>
      </c>
      <c r="KE52">
        <v>11.25</v>
      </c>
      <c r="KF52">
        <v>28.24</v>
      </c>
      <c r="KG52">
        <v>6.3</v>
      </c>
      <c r="KH52">
        <v>14.88</v>
      </c>
      <c r="KK52" t="s">
        <v>233</v>
      </c>
      <c r="KL52">
        <v>3.68</v>
      </c>
      <c r="KM52">
        <v>15.42</v>
      </c>
      <c r="KN52">
        <v>1.46</v>
      </c>
      <c r="KO52">
        <v>1.51</v>
      </c>
      <c r="KR52" t="s">
        <v>233</v>
      </c>
      <c r="KS52">
        <v>1.9</v>
      </c>
      <c r="KT52">
        <v>6.6</v>
      </c>
      <c r="KU52">
        <v>0</v>
      </c>
      <c r="KV52">
        <v>4.53</v>
      </c>
      <c r="KY52" t="s">
        <v>233</v>
      </c>
      <c r="KZ52">
        <v>0.9</v>
      </c>
      <c r="LA52">
        <v>2.21</v>
      </c>
      <c r="LB52">
        <v>0</v>
      </c>
      <c r="LC52">
        <v>0</v>
      </c>
      <c r="LF52" t="s">
        <v>233</v>
      </c>
      <c r="LG52">
        <v>0.19</v>
      </c>
      <c r="LH52">
        <v>0</v>
      </c>
      <c r="LI52">
        <v>0.3</v>
      </c>
      <c r="LJ52">
        <v>0</v>
      </c>
      <c r="LM52" t="s">
        <v>233</v>
      </c>
      <c r="LN52">
        <v>0.48</v>
      </c>
      <c r="LO52">
        <v>0</v>
      </c>
      <c r="LP52">
        <v>0</v>
      </c>
      <c r="LQ52">
        <v>1.7</v>
      </c>
      <c r="LT52" t="s">
        <v>233</v>
      </c>
      <c r="LU52">
        <v>0.09</v>
      </c>
      <c r="LV52">
        <v>0.81</v>
      </c>
      <c r="LW52">
        <v>0</v>
      </c>
      <c r="LX52">
        <v>0</v>
      </c>
      <c r="MA52" t="s">
        <v>233</v>
      </c>
      <c r="MB52">
        <v>0</v>
      </c>
      <c r="MC52">
        <v>0</v>
      </c>
      <c r="MD52">
        <v>0</v>
      </c>
      <c r="ME52">
        <v>0</v>
      </c>
      <c r="MH52" t="s">
        <v>233</v>
      </c>
      <c r="MI52">
        <v>0</v>
      </c>
      <c r="MJ52">
        <v>0</v>
      </c>
      <c r="MK52">
        <v>0</v>
      </c>
      <c r="ML52">
        <v>0</v>
      </c>
      <c r="MO52" t="s">
        <v>233</v>
      </c>
      <c r="MP52">
        <v>0.24</v>
      </c>
      <c r="MQ52">
        <v>0</v>
      </c>
      <c r="MR52">
        <v>0</v>
      </c>
      <c r="MS52">
        <v>1.66</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v>
      </c>
      <c r="OG52">
        <v>0</v>
      </c>
      <c r="OH52">
        <v>0</v>
      </c>
      <c r="OI52">
        <v>0</v>
      </c>
      <c r="OL52" t="s">
        <v>233</v>
      </c>
      <c r="OM52">
        <v>0</v>
      </c>
      <c r="ON52">
        <v>0</v>
      </c>
      <c r="OO52">
        <v>0</v>
      </c>
      <c r="OP52">
        <v>0</v>
      </c>
      <c r="OS52" t="s">
        <v>233</v>
      </c>
      <c r="OT52">
        <v>0</v>
      </c>
      <c r="OU52">
        <v>0</v>
      </c>
      <c r="OV52">
        <v>0</v>
      </c>
      <c r="OW52">
        <v>0</v>
      </c>
      <c r="OZ52" t="s">
        <v>233</v>
      </c>
      <c r="PA52">
        <v>0.42</v>
      </c>
      <c r="PB52">
        <v>0</v>
      </c>
      <c r="PC52">
        <v>0.76</v>
      </c>
      <c r="PD52">
        <v>0</v>
      </c>
      <c r="PG52" t="s">
        <v>233</v>
      </c>
      <c r="PH52">
        <v>0.24</v>
      </c>
      <c r="PI52">
        <v>0</v>
      </c>
      <c r="PJ52">
        <v>0.44</v>
      </c>
      <c r="PK52">
        <v>0</v>
      </c>
      <c r="PN52" t="s">
        <v>233</v>
      </c>
      <c r="PO52">
        <v>0</v>
      </c>
      <c r="PP52">
        <v>0</v>
      </c>
      <c r="PQ52">
        <v>0</v>
      </c>
      <c r="PR52">
        <v>0</v>
      </c>
      <c r="PU52" t="s">
        <v>233</v>
      </c>
      <c r="PV52">
        <v>0</v>
      </c>
      <c r="PW52">
        <v>0</v>
      </c>
      <c r="PX52">
        <v>0</v>
      </c>
      <c r="PY52">
        <v>0</v>
      </c>
      <c r="QB52" t="s">
        <v>233</v>
      </c>
      <c r="QC52">
        <v>0</v>
      </c>
      <c r="QD52">
        <v>0</v>
      </c>
      <c r="QE52">
        <v>0</v>
      </c>
      <c r="QF52">
        <v>0</v>
      </c>
      <c r="QI52" t="s">
        <v>233</v>
      </c>
      <c r="QJ52">
        <v>2.52</v>
      </c>
      <c r="QK52">
        <v>1.64</v>
      </c>
      <c r="QL52">
        <v>0.39</v>
      </c>
      <c r="QM52">
        <v>10.06</v>
      </c>
      <c r="QP52" t="s">
        <v>233</v>
      </c>
      <c r="QQ52">
        <v>0</v>
      </c>
      <c r="QR52">
        <v>0</v>
      </c>
      <c r="QS52">
        <v>0</v>
      </c>
      <c r="QT52">
        <v>0</v>
      </c>
      <c r="QW52" t="s">
        <v>233</v>
      </c>
      <c r="QX52">
        <v>0</v>
      </c>
      <c r="QY52">
        <v>0</v>
      </c>
      <c r="QZ52">
        <v>0</v>
      </c>
      <c r="RA52">
        <v>0</v>
      </c>
      <c r="RD52" t="s">
        <v>233</v>
      </c>
      <c r="RE52">
        <v>0</v>
      </c>
      <c r="RF52">
        <v>0</v>
      </c>
      <c r="RG52">
        <v>0</v>
      </c>
      <c r="RH52">
        <v>0</v>
      </c>
      <c r="RK52" t="s">
        <v>233</v>
      </c>
      <c r="RL52">
        <v>0.47</v>
      </c>
      <c r="RM52">
        <v>0</v>
      </c>
      <c r="RN52">
        <v>0</v>
      </c>
      <c r="RO52">
        <v>1.86</v>
      </c>
      <c r="RR52" t="s">
        <v>233</v>
      </c>
      <c r="RS52" s="72">
        <v>0</v>
      </c>
      <c r="RT52" s="72">
        <v>0</v>
      </c>
      <c r="RU52" s="72">
        <v>0</v>
      </c>
      <c r="RV52" s="72">
        <v>0</v>
      </c>
      <c r="RY52" t="s">
        <v>233</v>
      </c>
      <c r="RZ52">
        <v>0</v>
      </c>
      <c r="SA52">
        <v>0</v>
      </c>
      <c r="SB52">
        <v>0</v>
      </c>
      <c r="SC52">
        <v>0</v>
      </c>
      <c r="SF52" t="s">
        <v>233</v>
      </c>
      <c r="SG52">
        <v>0</v>
      </c>
      <c r="SH52">
        <v>0</v>
      </c>
      <c r="SI52">
        <v>0</v>
      </c>
      <c r="SJ52">
        <v>0</v>
      </c>
      <c r="SM52" t="s">
        <v>233</v>
      </c>
      <c r="SN52">
        <v>0.31</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0.43</v>
      </c>
      <c r="VU52">
        <v>2.41</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row>
    <row r="53" spans="1:651" x14ac:dyDescent="0.25">
      <c r="A53" s="1">
        <v>2.4000999999999997</v>
      </c>
      <c r="B53" s="1">
        <v>2.4499999999999993</v>
      </c>
      <c r="C53" s="1" t="s">
        <v>234</v>
      </c>
      <c r="D53" s="1">
        <v>0</v>
      </c>
      <c r="E53" s="1">
        <v>0</v>
      </c>
      <c r="F53" s="1">
        <v>0</v>
      </c>
      <c r="G53" s="1">
        <v>0</v>
      </c>
      <c r="H53" s="1"/>
      <c r="I53" s="1"/>
      <c r="J53" s="1" t="s">
        <v>234</v>
      </c>
      <c r="K53" s="1">
        <v>0</v>
      </c>
      <c r="L53" s="1">
        <v>0</v>
      </c>
      <c r="M53" s="1">
        <v>0</v>
      </c>
      <c r="N53" s="1">
        <v>0</v>
      </c>
      <c r="O53" s="1"/>
      <c r="P53" s="1"/>
      <c r="Q53" s="1" t="s">
        <v>234</v>
      </c>
      <c r="R53" s="1">
        <v>0.25</v>
      </c>
      <c r="S53" s="1">
        <v>0</v>
      </c>
      <c r="T53" s="1">
        <v>0.35</v>
      </c>
      <c r="U53" s="1">
        <v>0</v>
      </c>
      <c r="V53" s="1"/>
      <c r="W53" s="1"/>
      <c r="X53" s="1" t="s">
        <v>234</v>
      </c>
      <c r="Y53" s="1">
        <v>0.19</v>
      </c>
      <c r="Z53" s="1">
        <v>0</v>
      </c>
      <c r="AA53" s="1">
        <v>0.27</v>
      </c>
      <c r="AB53" s="1">
        <v>0</v>
      </c>
      <c r="AC53" s="1"/>
      <c r="AD53" s="1"/>
      <c r="AE53" t="s">
        <v>234</v>
      </c>
      <c r="AF53">
        <v>0.11</v>
      </c>
      <c r="AG53">
        <v>0</v>
      </c>
      <c r="AH53">
        <v>0</v>
      </c>
      <c r="AI53">
        <v>0</v>
      </c>
      <c r="AJ53" s="1"/>
      <c r="AK53" s="1"/>
      <c r="AL53" t="s">
        <v>234</v>
      </c>
      <c r="AM53">
        <v>0</v>
      </c>
      <c r="AN53">
        <v>0</v>
      </c>
      <c r="AO53">
        <v>0</v>
      </c>
      <c r="AP53">
        <v>0</v>
      </c>
      <c r="AQ53" s="1"/>
      <c r="AR53" s="1"/>
      <c r="AS53" t="s">
        <v>234</v>
      </c>
      <c r="AT53">
        <v>0</v>
      </c>
      <c r="AU53">
        <v>0</v>
      </c>
      <c r="AV53">
        <v>0</v>
      </c>
      <c r="AW53">
        <v>0</v>
      </c>
      <c r="AZ53" t="s">
        <v>234</v>
      </c>
      <c r="BA53">
        <v>0.14000000000000001</v>
      </c>
      <c r="BB53">
        <v>1.3</v>
      </c>
      <c r="BC53">
        <v>0</v>
      </c>
      <c r="BD53">
        <v>0</v>
      </c>
      <c r="BG53" t="s">
        <v>234</v>
      </c>
      <c r="BH53">
        <v>0</v>
      </c>
      <c r="BI53">
        <v>0</v>
      </c>
      <c r="BJ53">
        <v>0</v>
      </c>
      <c r="BK53">
        <v>0</v>
      </c>
      <c r="BN53" t="s">
        <v>234</v>
      </c>
      <c r="BO53">
        <v>7.0000000000000007E-2</v>
      </c>
      <c r="BP53">
        <v>0</v>
      </c>
      <c r="BQ53">
        <v>0</v>
      </c>
      <c r="BR53">
        <v>0</v>
      </c>
      <c r="BU53" t="s">
        <v>234</v>
      </c>
      <c r="BV53">
        <v>0</v>
      </c>
      <c r="BW53">
        <v>0</v>
      </c>
      <c r="BX53">
        <v>0</v>
      </c>
      <c r="BY53">
        <v>0</v>
      </c>
      <c r="CB53" t="s">
        <v>234</v>
      </c>
      <c r="CC53">
        <v>0</v>
      </c>
      <c r="CD53">
        <v>0</v>
      </c>
      <c r="CE53">
        <v>0</v>
      </c>
      <c r="CF53">
        <v>0</v>
      </c>
      <c r="CI53" t="s">
        <v>234</v>
      </c>
      <c r="CJ53">
        <v>0.36</v>
      </c>
      <c r="CK53">
        <v>1.54</v>
      </c>
      <c r="CL53">
        <v>0.27</v>
      </c>
      <c r="CM53">
        <v>0</v>
      </c>
      <c r="CP53" t="s">
        <v>234</v>
      </c>
      <c r="CQ53">
        <v>0</v>
      </c>
      <c r="CR53">
        <v>0</v>
      </c>
      <c r="CS53">
        <v>0</v>
      </c>
      <c r="CT53">
        <v>0</v>
      </c>
      <c r="CW53" t="s">
        <v>234</v>
      </c>
      <c r="CX53">
        <v>0.37</v>
      </c>
      <c r="CY53">
        <v>0</v>
      </c>
      <c r="CZ53">
        <v>0.52</v>
      </c>
      <c r="DA53">
        <v>0</v>
      </c>
      <c r="DD53" t="s">
        <v>234</v>
      </c>
      <c r="DE53">
        <v>0</v>
      </c>
      <c r="DF53">
        <v>0</v>
      </c>
      <c r="DG53">
        <v>0</v>
      </c>
      <c r="DH53">
        <v>0</v>
      </c>
      <c r="DK53" t="s">
        <v>234</v>
      </c>
      <c r="DL53">
        <v>0</v>
      </c>
      <c r="DM53">
        <v>0</v>
      </c>
      <c r="DN53">
        <v>0</v>
      </c>
      <c r="DO53">
        <v>0</v>
      </c>
      <c r="DR53" t="s">
        <v>234</v>
      </c>
      <c r="DS53">
        <v>0</v>
      </c>
      <c r="DT53">
        <v>0</v>
      </c>
      <c r="DU53">
        <v>0</v>
      </c>
      <c r="DV53">
        <v>0</v>
      </c>
      <c r="DY53" t="s">
        <v>234</v>
      </c>
      <c r="DZ53">
        <v>0</v>
      </c>
      <c r="EA53">
        <v>0</v>
      </c>
      <c r="EB53">
        <v>0</v>
      </c>
      <c r="EC53">
        <v>0</v>
      </c>
      <c r="EF53" t="s">
        <v>234</v>
      </c>
      <c r="EG53">
        <v>0</v>
      </c>
      <c r="EH53">
        <v>0</v>
      </c>
      <c r="EI53">
        <v>0</v>
      </c>
      <c r="EJ53">
        <v>0</v>
      </c>
      <c r="EM53" t="s">
        <v>234</v>
      </c>
      <c r="EN53">
        <v>0</v>
      </c>
      <c r="EO53">
        <v>0</v>
      </c>
      <c r="EP53">
        <v>0</v>
      </c>
      <c r="EQ53">
        <v>0</v>
      </c>
      <c r="ET53" t="s">
        <v>234</v>
      </c>
      <c r="EU53">
        <v>0</v>
      </c>
      <c r="EV53">
        <v>0</v>
      </c>
      <c r="EW53">
        <v>0</v>
      </c>
      <c r="EX53">
        <v>0</v>
      </c>
      <c r="FA53" t="s">
        <v>234</v>
      </c>
      <c r="FB53">
        <v>0</v>
      </c>
      <c r="FC53">
        <v>0</v>
      </c>
      <c r="FD53">
        <v>0</v>
      </c>
      <c r="FE53">
        <v>0</v>
      </c>
      <c r="FH53" t="s">
        <v>234</v>
      </c>
      <c r="FI53">
        <v>0</v>
      </c>
      <c r="FJ53">
        <v>0</v>
      </c>
      <c r="FK53">
        <v>0</v>
      </c>
      <c r="FL53">
        <v>0</v>
      </c>
      <c r="FO53" t="s">
        <v>234</v>
      </c>
      <c r="FP53">
        <v>0.33</v>
      </c>
      <c r="FQ53">
        <v>2.06</v>
      </c>
      <c r="FR53">
        <v>0</v>
      </c>
      <c r="FS53">
        <v>0</v>
      </c>
      <c r="FV53" t="s">
        <v>234</v>
      </c>
      <c r="FW53">
        <v>0.38</v>
      </c>
      <c r="FX53">
        <v>2.29</v>
      </c>
      <c r="FY53">
        <v>0</v>
      </c>
      <c r="FZ53">
        <v>0</v>
      </c>
      <c r="GC53" t="s">
        <v>234</v>
      </c>
      <c r="GD53">
        <v>0.48</v>
      </c>
      <c r="GE53">
        <v>2.64</v>
      </c>
      <c r="GF53">
        <v>0</v>
      </c>
      <c r="GG53">
        <v>0</v>
      </c>
      <c r="GJ53" t="s">
        <v>234</v>
      </c>
      <c r="GK53">
        <v>0.4</v>
      </c>
      <c r="GL53">
        <v>1.99</v>
      </c>
      <c r="GM53">
        <v>0</v>
      </c>
      <c r="GN53">
        <v>0</v>
      </c>
      <c r="GQ53" t="s">
        <v>234</v>
      </c>
      <c r="GR53">
        <v>0.53</v>
      </c>
      <c r="GS53">
        <v>3.99</v>
      </c>
      <c r="GT53">
        <v>0</v>
      </c>
      <c r="GU53">
        <v>0</v>
      </c>
      <c r="GX53" t="s">
        <v>234</v>
      </c>
      <c r="GY53">
        <v>0</v>
      </c>
      <c r="GZ53">
        <v>0</v>
      </c>
      <c r="HA53">
        <v>0</v>
      </c>
      <c r="HB53">
        <v>0</v>
      </c>
      <c r="HE53" t="s">
        <v>234</v>
      </c>
      <c r="HF53">
        <v>0</v>
      </c>
      <c r="HG53">
        <v>0</v>
      </c>
      <c r="HH53">
        <v>0</v>
      </c>
      <c r="HI53">
        <v>0</v>
      </c>
      <c r="HL53" t="s">
        <v>234</v>
      </c>
      <c r="HM53">
        <v>0.59</v>
      </c>
      <c r="HN53">
        <v>2.85</v>
      </c>
      <c r="HO53">
        <v>0</v>
      </c>
      <c r="HP53">
        <v>0</v>
      </c>
      <c r="HS53" t="s">
        <v>234</v>
      </c>
      <c r="HT53">
        <v>1.64</v>
      </c>
      <c r="HU53">
        <v>1.68</v>
      </c>
      <c r="HV53">
        <v>1.97</v>
      </c>
      <c r="HW53">
        <v>0</v>
      </c>
      <c r="HZ53" t="s">
        <v>234</v>
      </c>
      <c r="IA53">
        <v>1.36</v>
      </c>
      <c r="IB53">
        <v>2.39</v>
      </c>
      <c r="IC53">
        <v>1.46</v>
      </c>
      <c r="ID53">
        <v>0</v>
      </c>
      <c r="IG53" t="s">
        <v>234</v>
      </c>
      <c r="IH53">
        <v>1.55</v>
      </c>
      <c r="II53">
        <v>0</v>
      </c>
      <c r="IJ53">
        <v>2.23</v>
      </c>
      <c r="IK53">
        <v>0</v>
      </c>
      <c r="IN53" t="s">
        <v>234</v>
      </c>
      <c r="IO53">
        <v>0.62</v>
      </c>
      <c r="IP53">
        <v>0</v>
      </c>
      <c r="IQ53">
        <v>0.87</v>
      </c>
      <c r="IR53">
        <v>0</v>
      </c>
      <c r="IU53" t="s">
        <v>234</v>
      </c>
      <c r="IV53">
        <v>1.76</v>
      </c>
      <c r="IW53">
        <v>5.35</v>
      </c>
      <c r="IX53">
        <v>1.1499999999999999</v>
      </c>
      <c r="IY53">
        <v>0</v>
      </c>
      <c r="JB53" t="s">
        <v>234</v>
      </c>
      <c r="JC53">
        <v>0.66</v>
      </c>
      <c r="JD53">
        <v>1.31</v>
      </c>
      <c r="JE53">
        <v>0.5</v>
      </c>
      <c r="JF53">
        <v>0</v>
      </c>
      <c r="JI53" t="s">
        <v>234</v>
      </c>
      <c r="JJ53">
        <v>0.76</v>
      </c>
      <c r="JK53">
        <v>0</v>
      </c>
      <c r="JL53">
        <v>1.1299999999999999</v>
      </c>
      <c r="JM53">
        <v>0</v>
      </c>
      <c r="JP53" t="s">
        <v>234</v>
      </c>
      <c r="JQ53">
        <v>0.96</v>
      </c>
      <c r="JR53">
        <v>0</v>
      </c>
      <c r="JS53">
        <v>1.55</v>
      </c>
      <c r="JT53">
        <v>0</v>
      </c>
      <c r="JW53" t="s">
        <v>234</v>
      </c>
      <c r="JX53">
        <v>3.01</v>
      </c>
      <c r="JY53">
        <v>6.51</v>
      </c>
      <c r="JZ53">
        <v>2.97</v>
      </c>
      <c r="KA53">
        <v>0</v>
      </c>
      <c r="KD53" t="s">
        <v>234</v>
      </c>
      <c r="KE53">
        <v>0</v>
      </c>
      <c r="KF53">
        <v>0</v>
      </c>
      <c r="KG53">
        <v>0</v>
      </c>
      <c r="KH53">
        <v>0</v>
      </c>
      <c r="KK53" t="s">
        <v>234</v>
      </c>
      <c r="KL53">
        <v>1.49</v>
      </c>
      <c r="KM53">
        <v>3.44</v>
      </c>
      <c r="KN53">
        <v>0.85</v>
      </c>
      <c r="KO53">
        <v>3.5</v>
      </c>
      <c r="KR53" t="s">
        <v>234</v>
      </c>
      <c r="KS53">
        <v>1.77</v>
      </c>
      <c r="KT53">
        <v>3.96</v>
      </c>
      <c r="KU53">
        <v>1.31</v>
      </c>
      <c r="KV53">
        <v>2.12</v>
      </c>
      <c r="KY53" t="s">
        <v>234</v>
      </c>
      <c r="KZ53">
        <v>1.24</v>
      </c>
      <c r="LA53">
        <v>0</v>
      </c>
      <c r="LB53">
        <v>1.53</v>
      </c>
      <c r="LC53">
        <v>1.67</v>
      </c>
      <c r="LF53" t="s">
        <v>234</v>
      </c>
      <c r="LG53">
        <v>1.64</v>
      </c>
      <c r="LH53">
        <v>7.04</v>
      </c>
      <c r="LI53">
        <v>0.88</v>
      </c>
      <c r="LJ53">
        <v>0</v>
      </c>
      <c r="LM53" t="s">
        <v>234</v>
      </c>
      <c r="LN53">
        <v>1.63</v>
      </c>
      <c r="LO53">
        <v>4.74</v>
      </c>
      <c r="LP53">
        <v>1.69</v>
      </c>
      <c r="LQ53">
        <v>0</v>
      </c>
      <c r="LT53" t="s">
        <v>234</v>
      </c>
      <c r="LU53">
        <v>0.71</v>
      </c>
      <c r="LV53">
        <v>1.94</v>
      </c>
      <c r="LW53">
        <v>0.73</v>
      </c>
      <c r="LX53">
        <v>0</v>
      </c>
      <c r="MA53" t="s">
        <v>234</v>
      </c>
      <c r="MB53">
        <v>0</v>
      </c>
      <c r="MC53">
        <v>0</v>
      </c>
      <c r="MD53">
        <v>0</v>
      </c>
      <c r="ME53">
        <v>0</v>
      </c>
      <c r="MH53" t="s">
        <v>234</v>
      </c>
      <c r="MI53">
        <v>0</v>
      </c>
      <c r="MJ53">
        <v>0</v>
      </c>
      <c r="MK53">
        <v>0</v>
      </c>
      <c r="ML53">
        <v>0</v>
      </c>
      <c r="MO53" t="s">
        <v>234</v>
      </c>
      <c r="MP53">
        <v>0</v>
      </c>
      <c r="MQ53">
        <v>0</v>
      </c>
      <c r="MR53">
        <v>0</v>
      </c>
      <c r="MS53">
        <v>0</v>
      </c>
      <c r="MV53" t="s">
        <v>234</v>
      </c>
      <c r="MW53">
        <v>0.85</v>
      </c>
      <c r="MX53">
        <v>0</v>
      </c>
      <c r="MY53">
        <v>1.3</v>
      </c>
      <c r="MZ53">
        <v>0</v>
      </c>
      <c r="NC53" t="s">
        <v>234</v>
      </c>
      <c r="ND53">
        <v>0</v>
      </c>
      <c r="NE53">
        <v>0</v>
      </c>
      <c r="NF53">
        <v>0</v>
      </c>
      <c r="NG53">
        <v>0</v>
      </c>
      <c r="NJ53" t="s">
        <v>234</v>
      </c>
      <c r="NK53">
        <v>0.39</v>
      </c>
      <c r="NL53">
        <v>0</v>
      </c>
      <c r="NM53">
        <v>0</v>
      </c>
      <c r="NN53">
        <v>0</v>
      </c>
      <c r="NQ53" t="s">
        <v>234</v>
      </c>
      <c r="NR53">
        <v>0.28999999999999998</v>
      </c>
      <c r="NS53">
        <v>0</v>
      </c>
      <c r="NT53">
        <v>0.52</v>
      </c>
      <c r="NU53">
        <v>0</v>
      </c>
      <c r="NX53" t="s">
        <v>234</v>
      </c>
      <c r="NY53">
        <v>0</v>
      </c>
      <c r="NZ53">
        <v>0</v>
      </c>
      <c r="OA53">
        <v>0</v>
      </c>
      <c r="OB53">
        <v>0</v>
      </c>
      <c r="OE53" t="s">
        <v>234</v>
      </c>
      <c r="OF53">
        <v>0</v>
      </c>
      <c r="OG53">
        <v>0</v>
      </c>
      <c r="OH53">
        <v>0</v>
      </c>
      <c r="OI53">
        <v>0</v>
      </c>
      <c r="OL53" t="s">
        <v>234</v>
      </c>
      <c r="OM53">
        <v>0.15</v>
      </c>
      <c r="ON53">
        <v>1.06</v>
      </c>
      <c r="OO53">
        <v>0</v>
      </c>
      <c r="OP53">
        <v>0</v>
      </c>
      <c r="OS53" t="s">
        <v>234</v>
      </c>
      <c r="OT53">
        <v>0</v>
      </c>
      <c r="OU53">
        <v>0</v>
      </c>
      <c r="OV53">
        <v>0</v>
      </c>
      <c r="OW53">
        <v>0</v>
      </c>
      <c r="OZ53" t="s">
        <v>234</v>
      </c>
      <c r="PA53">
        <v>0</v>
      </c>
      <c r="PB53">
        <v>0</v>
      </c>
      <c r="PC53">
        <v>0</v>
      </c>
      <c r="PD53">
        <v>0</v>
      </c>
      <c r="PG53" t="s">
        <v>234</v>
      </c>
      <c r="PH53">
        <v>0</v>
      </c>
      <c r="PI53">
        <v>0</v>
      </c>
      <c r="PJ53">
        <v>0</v>
      </c>
      <c r="PK53">
        <v>0</v>
      </c>
      <c r="PN53" t="s">
        <v>234</v>
      </c>
      <c r="PO53">
        <v>0</v>
      </c>
      <c r="PP53">
        <v>0</v>
      </c>
      <c r="PQ53">
        <v>0</v>
      </c>
      <c r="PR53">
        <v>0</v>
      </c>
      <c r="PU53" t="s">
        <v>234</v>
      </c>
      <c r="PV53">
        <v>0</v>
      </c>
      <c r="PW53">
        <v>0</v>
      </c>
      <c r="PX53">
        <v>0</v>
      </c>
      <c r="PY53">
        <v>0</v>
      </c>
      <c r="QB53" t="s">
        <v>234</v>
      </c>
      <c r="QC53">
        <v>0</v>
      </c>
      <c r="QD53">
        <v>0</v>
      </c>
      <c r="QE53">
        <v>0</v>
      </c>
      <c r="QF53">
        <v>0</v>
      </c>
      <c r="QI53" t="s">
        <v>234</v>
      </c>
      <c r="QJ53">
        <v>0</v>
      </c>
      <c r="QK53">
        <v>0</v>
      </c>
      <c r="QL53">
        <v>0</v>
      </c>
      <c r="QM53">
        <v>0</v>
      </c>
      <c r="QP53" t="s">
        <v>234</v>
      </c>
      <c r="QQ53">
        <v>0.25</v>
      </c>
      <c r="QR53">
        <v>0</v>
      </c>
      <c r="QS53">
        <v>0.38</v>
      </c>
      <c r="QT53">
        <v>0</v>
      </c>
      <c r="QW53" t="s">
        <v>234</v>
      </c>
      <c r="QX53">
        <v>0.2</v>
      </c>
      <c r="QY53">
        <v>0</v>
      </c>
      <c r="QZ53">
        <v>0.33</v>
      </c>
      <c r="RA53">
        <v>0</v>
      </c>
      <c r="RD53" t="s">
        <v>234</v>
      </c>
      <c r="RE53">
        <v>0</v>
      </c>
      <c r="RF53">
        <v>0</v>
      </c>
      <c r="RG53">
        <v>0</v>
      </c>
      <c r="RH53">
        <v>0</v>
      </c>
      <c r="RK53" t="s">
        <v>234</v>
      </c>
      <c r="RL53">
        <v>0</v>
      </c>
      <c r="RM53">
        <v>0</v>
      </c>
      <c r="RN53">
        <v>0</v>
      </c>
      <c r="RO53">
        <v>0</v>
      </c>
      <c r="RR53" t="s">
        <v>234</v>
      </c>
      <c r="RS53" s="72">
        <v>0</v>
      </c>
      <c r="RT53" s="72">
        <v>0</v>
      </c>
      <c r="RU53" s="72">
        <v>0</v>
      </c>
      <c r="RV53" s="72">
        <v>0</v>
      </c>
      <c r="RY53" t="s">
        <v>234</v>
      </c>
      <c r="RZ53">
        <v>0.32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0.42</v>
      </c>
      <c r="TX53">
        <v>0</v>
      </c>
      <c r="TY53">
        <v>0.65</v>
      </c>
      <c r="TZ53">
        <v>0</v>
      </c>
      <c r="UC53" t="s">
        <v>234</v>
      </c>
      <c r="UD53">
        <v>0</v>
      </c>
      <c r="UE53">
        <v>0</v>
      </c>
      <c r="UF53">
        <v>0</v>
      </c>
      <c r="UG53">
        <v>0</v>
      </c>
      <c r="UJ53" t="s">
        <v>234</v>
      </c>
      <c r="UK53">
        <v>0.27</v>
      </c>
      <c r="UL53">
        <v>0</v>
      </c>
      <c r="UM53">
        <v>0</v>
      </c>
      <c r="UN53">
        <v>0</v>
      </c>
      <c r="UQ53" t="s">
        <v>234</v>
      </c>
      <c r="UR53">
        <v>0</v>
      </c>
      <c r="US53">
        <v>0</v>
      </c>
      <c r="UT53">
        <v>0</v>
      </c>
      <c r="UU53">
        <v>0</v>
      </c>
      <c r="UX53" t="s">
        <v>234</v>
      </c>
      <c r="UY53">
        <v>1.79</v>
      </c>
      <c r="UZ53">
        <v>0</v>
      </c>
      <c r="VA53">
        <v>2.36</v>
      </c>
      <c r="VB53">
        <v>0</v>
      </c>
      <c r="VE53" t="s">
        <v>234</v>
      </c>
      <c r="VF53">
        <v>0</v>
      </c>
      <c r="VG53">
        <v>0</v>
      </c>
      <c r="VH53">
        <v>0</v>
      </c>
      <c r="VI53">
        <v>0</v>
      </c>
      <c r="VL53" t="s">
        <v>234</v>
      </c>
      <c r="VM53">
        <v>0.26</v>
      </c>
      <c r="VN53">
        <v>0</v>
      </c>
      <c r="VO53">
        <v>0</v>
      </c>
      <c r="VP53">
        <v>0</v>
      </c>
      <c r="VS53" t="s">
        <v>234</v>
      </c>
      <c r="VT53">
        <v>0</v>
      </c>
      <c r="VU53">
        <v>0</v>
      </c>
      <c r="VV53">
        <v>0</v>
      </c>
      <c r="VW53">
        <v>0</v>
      </c>
      <c r="VZ53" t="s">
        <v>234</v>
      </c>
      <c r="WA53">
        <v>0</v>
      </c>
      <c r="WB53">
        <v>0</v>
      </c>
      <c r="WC53">
        <v>0</v>
      </c>
      <c r="WD53">
        <v>0</v>
      </c>
      <c r="WG53" t="s">
        <v>234</v>
      </c>
      <c r="WH53">
        <v>0.09</v>
      </c>
      <c r="WI53">
        <v>0</v>
      </c>
      <c r="WJ53">
        <v>0.14000000000000001</v>
      </c>
      <c r="WK53">
        <v>0</v>
      </c>
      <c r="WN53" t="s">
        <v>234</v>
      </c>
      <c r="WO53">
        <v>0</v>
      </c>
      <c r="WP53">
        <v>0</v>
      </c>
      <c r="WQ53">
        <v>0</v>
      </c>
      <c r="WR53">
        <v>0</v>
      </c>
      <c r="WU53" t="s">
        <v>234</v>
      </c>
      <c r="WV53">
        <v>0</v>
      </c>
      <c r="WW53">
        <v>0</v>
      </c>
      <c r="WX53">
        <v>0</v>
      </c>
      <c r="WY53">
        <v>0</v>
      </c>
      <c r="XB53" t="s">
        <v>234</v>
      </c>
      <c r="XC53">
        <v>0</v>
      </c>
      <c r="XD53">
        <v>0</v>
      </c>
      <c r="XE53">
        <v>0</v>
      </c>
      <c r="XF53">
        <v>0</v>
      </c>
      <c r="XI53" t="s">
        <v>234</v>
      </c>
      <c r="XJ53">
        <v>0</v>
      </c>
      <c r="XK53">
        <v>0</v>
      </c>
      <c r="XL53">
        <v>0</v>
      </c>
      <c r="XM53">
        <v>0</v>
      </c>
      <c r="XP53" t="s">
        <v>234</v>
      </c>
      <c r="XQ53">
        <v>0</v>
      </c>
      <c r="XR53">
        <v>0</v>
      </c>
      <c r="XS53">
        <v>0</v>
      </c>
      <c r="XT53">
        <v>0</v>
      </c>
      <c r="XW53" t="s">
        <v>234</v>
      </c>
      <c r="XX53">
        <v>0</v>
      </c>
      <c r="XY53">
        <v>0</v>
      </c>
      <c r="XZ53">
        <v>0</v>
      </c>
      <c r="YA53">
        <v>0</v>
      </c>
    </row>
    <row r="54" spans="1:651"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v>
      </c>
      <c r="AU54">
        <v>0</v>
      </c>
      <c r="AV54">
        <v>0</v>
      </c>
      <c r="AW54">
        <v>0</v>
      </c>
      <c r="AZ54" t="s">
        <v>235</v>
      </c>
      <c r="BA54">
        <v>0</v>
      </c>
      <c r="BB54">
        <v>0</v>
      </c>
      <c r="BC54">
        <v>0</v>
      </c>
      <c r="BD54">
        <v>0</v>
      </c>
      <c r="BG54" t="s">
        <v>235</v>
      </c>
      <c r="BH54">
        <v>7.0000000000000007E-2</v>
      </c>
      <c r="BI54">
        <v>0</v>
      </c>
      <c r="BJ54">
        <v>0.08</v>
      </c>
      <c r="BK54">
        <v>0</v>
      </c>
      <c r="BN54" t="s">
        <v>235</v>
      </c>
      <c r="BO54">
        <v>0</v>
      </c>
      <c r="BP54">
        <v>0</v>
      </c>
      <c r="BQ54">
        <v>0</v>
      </c>
      <c r="BR54">
        <v>0</v>
      </c>
      <c r="BU54" t="s">
        <v>235</v>
      </c>
      <c r="BV54">
        <v>0</v>
      </c>
      <c r="BW54">
        <v>0</v>
      </c>
      <c r="BX54">
        <v>0</v>
      </c>
      <c r="BY54">
        <v>0</v>
      </c>
      <c r="CB54" t="s">
        <v>235</v>
      </c>
      <c r="CC54">
        <v>0</v>
      </c>
      <c r="CD54">
        <v>0</v>
      </c>
      <c r="CE54">
        <v>0</v>
      </c>
      <c r="CF54">
        <v>0</v>
      </c>
      <c r="CI54" t="s">
        <v>235</v>
      </c>
      <c r="CJ54">
        <v>0.06</v>
      </c>
      <c r="CK54">
        <v>0.67</v>
      </c>
      <c r="CL54">
        <v>0</v>
      </c>
      <c r="CM54">
        <v>0</v>
      </c>
      <c r="CP54" t="s">
        <v>235</v>
      </c>
      <c r="CQ54">
        <v>0.2</v>
      </c>
      <c r="CR54">
        <v>0</v>
      </c>
      <c r="CS54">
        <v>0.26</v>
      </c>
      <c r="CT54">
        <v>0</v>
      </c>
      <c r="CW54" t="s">
        <v>235</v>
      </c>
      <c r="CX54">
        <v>0</v>
      </c>
      <c r="CY54">
        <v>0</v>
      </c>
      <c r="CZ54">
        <v>0</v>
      </c>
      <c r="DA54">
        <v>0</v>
      </c>
      <c r="DD54" t="s">
        <v>235</v>
      </c>
      <c r="DE54">
        <v>0</v>
      </c>
      <c r="DF54">
        <v>0</v>
      </c>
      <c r="DG54">
        <v>0</v>
      </c>
      <c r="DH54">
        <v>0</v>
      </c>
      <c r="DK54" t="s">
        <v>235</v>
      </c>
      <c r="DL54">
        <v>0.08</v>
      </c>
      <c r="DM54">
        <v>0</v>
      </c>
      <c r="DN54">
        <v>0.12</v>
      </c>
      <c r="DO54">
        <v>0</v>
      </c>
      <c r="DR54" t="s">
        <v>235</v>
      </c>
      <c r="DS54">
        <v>0</v>
      </c>
      <c r="DT54">
        <v>0</v>
      </c>
      <c r="DU54">
        <v>0</v>
      </c>
      <c r="DV54">
        <v>0</v>
      </c>
      <c r="DY54" t="s">
        <v>235</v>
      </c>
      <c r="DZ54">
        <v>0</v>
      </c>
      <c r="EA54">
        <v>0</v>
      </c>
      <c r="EB54">
        <v>0</v>
      </c>
      <c r="EC54">
        <v>0</v>
      </c>
      <c r="EF54" t="s">
        <v>235</v>
      </c>
      <c r="EG54">
        <v>0</v>
      </c>
      <c r="EH54">
        <v>0</v>
      </c>
      <c r="EI54">
        <v>0</v>
      </c>
      <c r="EJ54">
        <v>0</v>
      </c>
      <c r="EM54" t="s">
        <v>235</v>
      </c>
      <c r="EN54">
        <v>0.97</v>
      </c>
      <c r="EO54">
        <v>1.01</v>
      </c>
      <c r="EP54">
        <v>0</v>
      </c>
      <c r="EQ54">
        <v>7.79</v>
      </c>
      <c r="ET54" t="s">
        <v>235</v>
      </c>
      <c r="EU54">
        <v>2.88</v>
      </c>
      <c r="EV54">
        <v>1.25</v>
      </c>
      <c r="EW54">
        <v>1.58</v>
      </c>
      <c r="EX54">
        <v>11.55</v>
      </c>
      <c r="FA54" t="s">
        <v>235</v>
      </c>
      <c r="FB54">
        <v>3.19</v>
      </c>
      <c r="FC54">
        <v>12.01</v>
      </c>
      <c r="FD54">
        <v>0</v>
      </c>
      <c r="FE54">
        <v>9.77</v>
      </c>
      <c r="FH54" t="s">
        <v>235</v>
      </c>
      <c r="FI54">
        <v>5.88</v>
      </c>
      <c r="FJ54">
        <v>14.93</v>
      </c>
      <c r="FK54">
        <v>0.51</v>
      </c>
      <c r="FL54">
        <v>21.51</v>
      </c>
      <c r="FO54" t="s">
        <v>235</v>
      </c>
      <c r="FP54">
        <v>2.0299999999999998</v>
      </c>
      <c r="FQ54">
        <v>2.17</v>
      </c>
      <c r="FR54">
        <v>1</v>
      </c>
      <c r="FS54">
        <v>9.0399999999999991</v>
      </c>
      <c r="FV54" t="s">
        <v>235</v>
      </c>
      <c r="FW54">
        <v>2.2200000000000002</v>
      </c>
      <c r="FX54">
        <v>0</v>
      </c>
      <c r="FY54">
        <v>3.05</v>
      </c>
      <c r="FZ54">
        <v>0</v>
      </c>
      <c r="GC54" t="s">
        <v>235</v>
      </c>
      <c r="GD54">
        <v>3.88</v>
      </c>
      <c r="GE54">
        <v>0</v>
      </c>
      <c r="GF54">
        <v>3.81</v>
      </c>
      <c r="GG54">
        <v>11.77</v>
      </c>
      <c r="GJ54" t="s">
        <v>235</v>
      </c>
      <c r="GK54">
        <v>3.06</v>
      </c>
      <c r="GL54">
        <v>0</v>
      </c>
      <c r="GM54">
        <v>4.2699999999999996</v>
      </c>
      <c r="GN54">
        <v>3.27</v>
      </c>
      <c r="GQ54" t="s">
        <v>235</v>
      </c>
      <c r="GR54">
        <v>9.27</v>
      </c>
      <c r="GS54">
        <v>4.47</v>
      </c>
      <c r="GT54">
        <v>2.83</v>
      </c>
      <c r="GU54">
        <v>64.099999999999994</v>
      </c>
      <c r="GX54" t="s">
        <v>235</v>
      </c>
      <c r="GY54">
        <v>2.33</v>
      </c>
      <c r="GZ54">
        <v>0</v>
      </c>
      <c r="HA54">
        <v>2.27</v>
      </c>
      <c r="HB54">
        <v>6.74</v>
      </c>
      <c r="HE54" t="s">
        <v>235</v>
      </c>
      <c r="HF54">
        <v>3.91</v>
      </c>
      <c r="HG54">
        <v>7.93</v>
      </c>
      <c r="HH54">
        <v>3.32</v>
      </c>
      <c r="HI54">
        <v>5.05</v>
      </c>
      <c r="HL54" t="s">
        <v>235</v>
      </c>
      <c r="HM54">
        <v>8.8800000000000008</v>
      </c>
      <c r="HN54">
        <v>3.12</v>
      </c>
      <c r="HO54">
        <v>9.89</v>
      </c>
      <c r="HP54">
        <v>17.16</v>
      </c>
      <c r="HS54" t="s">
        <v>235</v>
      </c>
      <c r="HT54">
        <v>3.14</v>
      </c>
      <c r="HU54">
        <v>3.07</v>
      </c>
      <c r="HV54">
        <v>3.29</v>
      </c>
      <c r="HW54">
        <v>0</v>
      </c>
      <c r="HZ54" t="s">
        <v>235</v>
      </c>
      <c r="IA54">
        <v>3.34</v>
      </c>
      <c r="IB54">
        <v>2.78</v>
      </c>
      <c r="IC54">
        <v>4.29</v>
      </c>
      <c r="ID54">
        <v>0</v>
      </c>
      <c r="IG54" t="s">
        <v>235</v>
      </c>
      <c r="IH54">
        <v>3.2</v>
      </c>
      <c r="II54">
        <v>21.53</v>
      </c>
      <c r="IJ54">
        <v>0.2</v>
      </c>
      <c r="IK54">
        <v>0</v>
      </c>
      <c r="IN54" t="s">
        <v>235</v>
      </c>
      <c r="IO54">
        <v>4.55</v>
      </c>
      <c r="IP54">
        <v>20.94</v>
      </c>
      <c r="IQ54">
        <v>1.8</v>
      </c>
      <c r="IR54">
        <v>0</v>
      </c>
      <c r="IU54" t="s">
        <v>235</v>
      </c>
      <c r="IV54">
        <v>7.93</v>
      </c>
      <c r="IW54">
        <v>12.45</v>
      </c>
      <c r="IX54">
        <v>5.97</v>
      </c>
      <c r="IY54">
        <v>15.44</v>
      </c>
      <c r="JB54" t="s">
        <v>235</v>
      </c>
      <c r="JC54">
        <v>8.64</v>
      </c>
      <c r="JD54">
        <v>15.46</v>
      </c>
      <c r="JE54">
        <v>2.72</v>
      </c>
      <c r="JF54">
        <v>34.43</v>
      </c>
      <c r="JI54" t="s">
        <v>235</v>
      </c>
      <c r="JJ54">
        <v>14.45</v>
      </c>
      <c r="JK54">
        <v>6.47</v>
      </c>
      <c r="JL54">
        <v>11.92</v>
      </c>
      <c r="JM54">
        <v>42.4</v>
      </c>
      <c r="JP54" t="s">
        <v>235</v>
      </c>
      <c r="JQ54">
        <v>5.03</v>
      </c>
      <c r="JR54">
        <v>13.74</v>
      </c>
      <c r="JS54">
        <v>1.56</v>
      </c>
      <c r="JT54">
        <v>3.93</v>
      </c>
      <c r="JW54" t="s">
        <v>235</v>
      </c>
      <c r="JX54">
        <v>11.62</v>
      </c>
      <c r="JY54">
        <v>25.07</v>
      </c>
      <c r="JZ54">
        <v>3.79</v>
      </c>
      <c r="KA54">
        <v>41.35</v>
      </c>
      <c r="KD54" t="s">
        <v>235</v>
      </c>
      <c r="KE54">
        <v>8.2200000000000006</v>
      </c>
      <c r="KF54">
        <v>9.6999999999999993</v>
      </c>
      <c r="KG54">
        <v>4.84</v>
      </c>
      <c r="KH54">
        <v>31.21</v>
      </c>
      <c r="KK54" t="s">
        <v>235</v>
      </c>
      <c r="KL54">
        <v>8.16</v>
      </c>
      <c r="KM54">
        <v>14.4</v>
      </c>
      <c r="KN54">
        <v>3.74</v>
      </c>
      <c r="KO54">
        <v>22.92</v>
      </c>
      <c r="KR54" t="s">
        <v>235</v>
      </c>
      <c r="KS54">
        <v>8.92</v>
      </c>
      <c r="KT54">
        <v>24.51</v>
      </c>
      <c r="KU54">
        <v>0.75</v>
      </c>
      <c r="KV54">
        <v>28.91</v>
      </c>
      <c r="KY54" t="s">
        <v>235</v>
      </c>
      <c r="KZ54">
        <v>9.99</v>
      </c>
      <c r="LA54">
        <v>28.22</v>
      </c>
      <c r="LB54">
        <v>4.25</v>
      </c>
      <c r="LC54">
        <v>21.5</v>
      </c>
      <c r="LF54" t="s">
        <v>235</v>
      </c>
      <c r="LG54">
        <v>9.83</v>
      </c>
      <c r="LH54">
        <v>26.06</v>
      </c>
      <c r="LI54">
        <v>1.96</v>
      </c>
      <c r="LJ54">
        <v>31.04</v>
      </c>
      <c r="LM54" t="s">
        <v>235</v>
      </c>
      <c r="LN54">
        <v>7.81</v>
      </c>
      <c r="LO54">
        <v>14.83</v>
      </c>
      <c r="LP54">
        <v>3.44</v>
      </c>
      <c r="LQ54">
        <v>22.83</v>
      </c>
      <c r="LT54" t="s">
        <v>235</v>
      </c>
      <c r="LU54">
        <v>2.98</v>
      </c>
      <c r="LV54">
        <v>1.31</v>
      </c>
      <c r="LW54">
        <v>1.79</v>
      </c>
      <c r="LX54">
        <v>8.9600000000000009</v>
      </c>
      <c r="MA54" t="s">
        <v>235</v>
      </c>
      <c r="MB54">
        <v>1.01</v>
      </c>
      <c r="MC54">
        <v>1.98</v>
      </c>
      <c r="MD54">
        <v>0.98</v>
      </c>
      <c r="ME54">
        <v>0.84</v>
      </c>
      <c r="MH54" t="s">
        <v>235</v>
      </c>
      <c r="MI54">
        <v>0</v>
      </c>
      <c r="MJ54">
        <v>0</v>
      </c>
      <c r="MK54">
        <v>0</v>
      </c>
      <c r="ML54">
        <v>0</v>
      </c>
      <c r="MO54" t="s">
        <v>235</v>
      </c>
      <c r="MP54">
        <v>0.56999999999999995</v>
      </c>
      <c r="MQ54">
        <v>0</v>
      </c>
      <c r="MR54">
        <v>0</v>
      </c>
      <c r="MS54">
        <v>3.93</v>
      </c>
      <c r="MV54" t="s">
        <v>235</v>
      </c>
      <c r="MW54">
        <v>0.12</v>
      </c>
      <c r="MX54">
        <v>0</v>
      </c>
      <c r="MY54">
        <v>0</v>
      </c>
      <c r="MZ54">
        <v>0.76</v>
      </c>
      <c r="NC54" t="s">
        <v>235</v>
      </c>
      <c r="ND54">
        <v>0</v>
      </c>
      <c r="NE54">
        <v>0</v>
      </c>
      <c r="NF54">
        <v>0</v>
      </c>
      <c r="NG54">
        <v>0</v>
      </c>
      <c r="NJ54" t="s">
        <v>235</v>
      </c>
      <c r="NK54">
        <v>0.45</v>
      </c>
      <c r="NL54">
        <v>0</v>
      </c>
      <c r="NM54">
        <v>0.23</v>
      </c>
      <c r="NN54">
        <v>0</v>
      </c>
      <c r="NQ54" t="s">
        <v>235</v>
      </c>
      <c r="NR54">
        <v>0</v>
      </c>
      <c r="NS54">
        <v>0</v>
      </c>
      <c r="NT54">
        <v>0</v>
      </c>
      <c r="NU54">
        <v>0</v>
      </c>
      <c r="NX54" t="s">
        <v>235</v>
      </c>
      <c r="NY54">
        <v>0</v>
      </c>
      <c r="NZ54">
        <v>0</v>
      </c>
      <c r="OA54">
        <v>0</v>
      </c>
      <c r="OB54">
        <v>0</v>
      </c>
      <c r="OE54" t="s">
        <v>235</v>
      </c>
      <c r="OF54">
        <v>0</v>
      </c>
      <c r="OG54">
        <v>0</v>
      </c>
      <c r="OH54">
        <v>0</v>
      </c>
      <c r="OI54">
        <v>0</v>
      </c>
      <c r="OL54" t="s">
        <v>235</v>
      </c>
      <c r="OM54">
        <v>0</v>
      </c>
      <c r="ON54">
        <v>0</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0.49</v>
      </c>
      <c r="PP54">
        <v>2.99</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0.43</v>
      </c>
      <c r="RM54">
        <v>2.5</v>
      </c>
      <c r="RN54">
        <v>0</v>
      </c>
      <c r="RO54">
        <v>0</v>
      </c>
      <c r="RR54" t="s">
        <v>235</v>
      </c>
      <c r="RS54" s="72">
        <v>0</v>
      </c>
      <c r="RT54" s="72">
        <v>0</v>
      </c>
      <c r="RU54" s="72">
        <v>0</v>
      </c>
      <c r="RV54" s="72">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v>
      </c>
      <c r="TJ54">
        <v>0</v>
      </c>
      <c r="TK54">
        <v>0</v>
      </c>
      <c r="TL54">
        <v>0</v>
      </c>
      <c r="TO54" t="s">
        <v>235</v>
      </c>
      <c r="TP54">
        <v>0</v>
      </c>
      <c r="TQ54">
        <v>0</v>
      </c>
      <c r="TR54">
        <v>0</v>
      </c>
      <c r="TS54">
        <v>0</v>
      </c>
      <c r="TV54" t="s">
        <v>235</v>
      </c>
      <c r="TW54">
        <v>0</v>
      </c>
      <c r="TX54">
        <v>0</v>
      </c>
      <c r="TY54">
        <v>0</v>
      </c>
      <c r="TZ54">
        <v>0</v>
      </c>
      <c r="UC54" t="s">
        <v>235</v>
      </c>
      <c r="UD54">
        <v>0.41</v>
      </c>
      <c r="UE54">
        <v>0</v>
      </c>
      <c r="UF54">
        <v>0.65</v>
      </c>
      <c r="UG54">
        <v>0</v>
      </c>
      <c r="UJ54" t="s">
        <v>235</v>
      </c>
      <c r="UK54">
        <v>0.65</v>
      </c>
      <c r="UL54">
        <v>0</v>
      </c>
      <c r="UM54">
        <v>0</v>
      </c>
      <c r="UN54">
        <v>0</v>
      </c>
      <c r="UQ54" t="s">
        <v>235</v>
      </c>
      <c r="UR54">
        <v>0.19</v>
      </c>
      <c r="US54">
        <v>0</v>
      </c>
      <c r="UT54">
        <v>0.33</v>
      </c>
      <c r="UU54">
        <v>0</v>
      </c>
      <c r="UX54" t="s">
        <v>235</v>
      </c>
      <c r="UY54">
        <v>0.15</v>
      </c>
      <c r="UZ54">
        <v>0</v>
      </c>
      <c r="VA54">
        <v>0.25</v>
      </c>
      <c r="VB54">
        <v>0</v>
      </c>
      <c r="VE54" t="s">
        <v>235</v>
      </c>
      <c r="VF54">
        <v>0</v>
      </c>
      <c r="VG54">
        <v>0</v>
      </c>
      <c r="VH54">
        <v>0</v>
      </c>
      <c r="VI54">
        <v>0</v>
      </c>
      <c r="VL54" t="s">
        <v>235</v>
      </c>
      <c r="VM54">
        <v>0</v>
      </c>
      <c r="VN54">
        <v>0</v>
      </c>
      <c r="VO54">
        <v>0</v>
      </c>
      <c r="VP54">
        <v>0</v>
      </c>
      <c r="VS54" t="s">
        <v>235</v>
      </c>
      <c r="VT54">
        <v>0.5</v>
      </c>
      <c r="VU54">
        <v>0</v>
      </c>
      <c r="VV54">
        <v>0</v>
      </c>
      <c r="VW54">
        <v>2.2799999999999998</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row>
    <row r="55" spans="1:651" x14ac:dyDescent="0.25">
      <c r="A55" s="1">
        <v>2.5000999999999993</v>
      </c>
      <c r="B55" s="1">
        <v>2.5499999999999989</v>
      </c>
      <c r="C55" s="1" t="s">
        <v>236</v>
      </c>
      <c r="D55" s="1">
        <v>0.46</v>
      </c>
      <c r="E55" s="1">
        <v>0</v>
      </c>
      <c r="F55" s="1">
        <v>0.63</v>
      </c>
      <c r="G55" s="1">
        <v>0</v>
      </c>
      <c r="H55" s="1"/>
      <c r="I55" s="1"/>
      <c r="J55" s="1" t="s">
        <v>236</v>
      </c>
      <c r="K55" s="1">
        <v>0</v>
      </c>
      <c r="L55" s="1">
        <v>0</v>
      </c>
      <c r="M55" s="1">
        <v>0</v>
      </c>
      <c r="N55" s="1">
        <v>0</v>
      </c>
      <c r="O55" s="1"/>
      <c r="P55" s="1"/>
      <c r="Q55" s="1" t="s">
        <v>236</v>
      </c>
      <c r="R55" s="1">
        <v>0.18</v>
      </c>
      <c r="S55" s="1">
        <v>0</v>
      </c>
      <c r="T55" s="1">
        <v>0.25</v>
      </c>
      <c r="U55" s="1">
        <v>0</v>
      </c>
      <c r="V55" s="1"/>
      <c r="W55" s="1"/>
      <c r="X55" s="1" t="s">
        <v>236</v>
      </c>
      <c r="Y55" s="1">
        <v>0.14000000000000001</v>
      </c>
      <c r="Z55" s="1">
        <v>0</v>
      </c>
      <c r="AA55" s="1">
        <v>0.21</v>
      </c>
      <c r="AB55" s="1">
        <v>0</v>
      </c>
      <c r="AC55" s="1"/>
      <c r="AD55" s="1"/>
      <c r="AE55" t="s">
        <v>236</v>
      </c>
      <c r="AF55">
        <v>0.17</v>
      </c>
      <c r="AG55">
        <v>0</v>
      </c>
      <c r="AH55">
        <v>0.2</v>
      </c>
      <c r="AI55">
        <v>0</v>
      </c>
      <c r="AJ55" s="1"/>
      <c r="AK55" s="1"/>
      <c r="AL55" t="s">
        <v>236</v>
      </c>
      <c r="AM55">
        <v>0</v>
      </c>
      <c r="AN55">
        <v>0</v>
      </c>
      <c r="AO55">
        <v>0</v>
      </c>
      <c r="AP55">
        <v>0</v>
      </c>
      <c r="AQ55" s="1"/>
      <c r="AR55" s="1"/>
      <c r="AS55" t="s">
        <v>236</v>
      </c>
      <c r="AT55">
        <v>0.24</v>
      </c>
      <c r="AU55">
        <v>0</v>
      </c>
      <c r="AV55">
        <v>0.25</v>
      </c>
      <c r="AW55">
        <v>0</v>
      </c>
      <c r="AZ55" t="s">
        <v>236</v>
      </c>
      <c r="BA55">
        <v>0.05</v>
      </c>
      <c r="BB55">
        <v>0</v>
      </c>
      <c r="BC55">
        <v>0.06</v>
      </c>
      <c r="BD55">
        <v>0</v>
      </c>
      <c r="BG55" t="s">
        <v>236</v>
      </c>
      <c r="BH55">
        <v>0.28000000000000003</v>
      </c>
      <c r="BI55">
        <v>0</v>
      </c>
      <c r="BJ55">
        <v>0.32</v>
      </c>
      <c r="BK55">
        <v>0</v>
      </c>
      <c r="BN55" t="s">
        <v>236</v>
      </c>
      <c r="BO55">
        <v>0.05</v>
      </c>
      <c r="BP55">
        <v>0</v>
      </c>
      <c r="BQ55">
        <v>0.06</v>
      </c>
      <c r="BR55">
        <v>0</v>
      </c>
      <c r="BU55" t="s">
        <v>236</v>
      </c>
      <c r="BV55">
        <v>0</v>
      </c>
      <c r="BW55">
        <v>0</v>
      </c>
      <c r="BX55">
        <v>0</v>
      </c>
      <c r="BY55">
        <v>0</v>
      </c>
      <c r="CB55" t="s">
        <v>236</v>
      </c>
      <c r="CC55">
        <v>0.26</v>
      </c>
      <c r="CD55">
        <v>0</v>
      </c>
      <c r="CE55">
        <v>0.3</v>
      </c>
      <c r="CF55">
        <v>0</v>
      </c>
      <c r="CI55" t="s">
        <v>236</v>
      </c>
      <c r="CJ55">
        <v>0</v>
      </c>
      <c r="CK55">
        <v>0</v>
      </c>
      <c r="CL55">
        <v>0</v>
      </c>
      <c r="CM55">
        <v>0</v>
      </c>
      <c r="CP55" t="s">
        <v>236</v>
      </c>
      <c r="CQ55">
        <v>0.4</v>
      </c>
      <c r="CR55">
        <v>0</v>
      </c>
      <c r="CS55">
        <v>0.34</v>
      </c>
      <c r="CT55">
        <v>1.91</v>
      </c>
      <c r="CW55" t="s">
        <v>236</v>
      </c>
      <c r="CX55">
        <v>0.16</v>
      </c>
      <c r="CY55">
        <v>0</v>
      </c>
      <c r="CZ55">
        <v>0.22</v>
      </c>
      <c r="DA55">
        <v>0</v>
      </c>
      <c r="DD55" t="s">
        <v>236</v>
      </c>
      <c r="DE55">
        <v>0.33</v>
      </c>
      <c r="DF55">
        <v>0</v>
      </c>
      <c r="DG55">
        <v>0.48</v>
      </c>
      <c r="DH55">
        <v>0</v>
      </c>
      <c r="DK55" t="s">
        <v>236</v>
      </c>
      <c r="DL55">
        <v>0.1</v>
      </c>
      <c r="DM55">
        <v>0</v>
      </c>
      <c r="DN55">
        <v>0.13</v>
      </c>
      <c r="DO55">
        <v>0</v>
      </c>
      <c r="DR55" t="s">
        <v>236</v>
      </c>
      <c r="DS55">
        <v>0.52</v>
      </c>
      <c r="DT55">
        <v>0</v>
      </c>
      <c r="DU55">
        <v>0.68</v>
      </c>
      <c r="DV55">
        <v>0</v>
      </c>
      <c r="DY55" t="s">
        <v>236</v>
      </c>
      <c r="DZ55">
        <v>0.19</v>
      </c>
      <c r="EA55">
        <v>0</v>
      </c>
      <c r="EB55">
        <v>0.26</v>
      </c>
      <c r="EC55">
        <v>0</v>
      </c>
      <c r="EF55" t="s">
        <v>236</v>
      </c>
      <c r="EG55">
        <v>0.81</v>
      </c>
      <c r="EH55">
        <v>1.65</v>
      </c>
      <c r="EI55">
        <v>0.66</v>
      </c>
      <c r="EJ55">
        <v>0</v>
      </c>
      <c r="EM55" t="s">
        <v>236</v>
      </c>
      <c r="EN55">
        <v>0.44</v>
      </c>
      <c r="EO55">
        <v>0</v>
      </c>
      <c r="EP55">
        <v>0.79</v>
      </c>
      <c r="EQ55">
        <v>0</v>
      </c>
      <c r="ET55" t="s">
        <v>236</v>
      </c>
      <c r="EU55">
        <v>0</v>
      </c>
      <c r="EV55">
        <v>0</v>
      </c>
      <c r="EW55">
        <v>0</v>
      </c>
      <c r="EX55">
        <v>0</v>
      </c>
      <c r="FA55" t="s">
        <v>236</v>
      </c>
      <c r="FB55">
        <v>1.1200000000000001</v>
      </c>
      <c r="FC55">
        <v>2.02</v>
      </c>
      <c r="FD55">
        <v>1.1399999999999999</v>
      </c>
      <c r="FE55">
        <v>0</v>
      </c>
      <c r="FH55" t="s">
        <v>236</v>
      </c>
      <c r="FI55">
        <v>0.75</v>
      </c>
      <c r="FJ55">
        <v>1.34</v>
      </c>
      <c r="FK55">
        <v>0.74</v>
      </c>
      <c r="FL55">
        <v>0</v>
      </c>
      <c r="FO55" t="s">
        <v>236</v>
      </c>
      <c r="FP55">
        <v>0.41</v>
      </c>
      <c r="FQ55">
        <v>0.48</v>
      </c>
      <c r="FR55">
        <v>0.49</v>
      </c>
      <c r="FS55">
        <v>0</v>
      </c>
      <c r="FV55" t="s">
        <v>236</v>
      </c>
      <c r="FW55">
        <v>1.73</v>
      </c>
      <c r="FX55">
        <v>2.86</v>
      </c>
      <c r="FY55">
        <v>1.73</v>
      </c>
      <c r="FZ55">
        <v>0</v>
      </c>
      <c r="GC55" t="s">
        <v>236</v>
      </c>
      <c r="GD55">
        <v>0.47</v>
      </c>
      <c r="GE55">
        <v>0</v>
      </c>
      <c r="GF55">
        <v>0.34</v>
      </c>
      <c r="GG55">
        <v>0</v>
      </c>
      <c r="GJ55" t="s">
        <v>236</v>
      </c>
      <c r="GK55">
        <v>0.84</v>
      </c>
      <c r="GL55">
        <v>0</v>
      </c>
      <c r="GM55">
        <v>1.27</v>
      </c>
      <c r="GN55">
        <v>0</v>
      </c>
      <c r="GQ55" t="s">
        <v>236</v>
      </c>
      <c r="GR55">
        <v>1.79</v>
      </c>
      <c r="GS55">
        <v>0</v>
      </c>
      <c r="GT55">
        <v>2.5099999999999998</v>
      </c>
      <c r="GU55">
        <v>0</v>
      </c>
      <c r="GX55" t="s">
        <v>236</v>
      </c>
      <c r="GY55">
        <v>1.71</v>
      </c>
      <c r="GZ55">
        <v>2.2000000000000002</v>
      </c>
      <c r="HA55">
        <v>1.99</v>
      </c>
      <c r="HB55">
        <v>0</v>
      </c>
      <c r="HE55" t="s">
        <v>236</v>
      </c>
      <c r="HF55">
        <v>0.82</v>
      </c>
      <c r="HG55">
        <v>5.05</v>
      </c>
      <c r="HH55">
        <v>0.17</v>
      </c>
      <c r="HI55">
        <v>0</v>
      </c>
      <c r="HL55" t="s">
        <v>236</v>
      </c>
      <c r="HM55">
        <v>0.73</v>
      </c>
      <c r="HN55">
        <v>0</v>
      </c>
      <c r="HO55">
        <v>1.1299999999999999</v>
      </c>
      <c r="HP55">
        <v>0</v>
      </c>
      <c r="HS55" t="s">
        <v>236</v>
      </c>
      <c r="HT55">
        <v>0.97</v>
      </c>
      <c r="HU55">
        <v>0</v>
      </c>
      <c r="HV55">
        <v>1.1499999999999999</v>
      </c>
      <c r="HW55">
        <v>0</v>
      </c>
      <c r="HZ55" t="s">
        <v>236</v>
      </c>
      <c r="IA55">
        <v>3.15</v>
      </c>
      <c r="IB55">
        <v>0</v>
      </c>
      <c r="IC55">
        <v>2.7</v>
      </c>
      <c r="ID55">
        <v>0</v>
      </c>
      <c r="IG55" t="s">
        <v>236</v>
      </c>
      <c r="IH55">
        <v>0.93</v>
      </c>
      <c r="II55">
        <v>0</v>
      </c>
      <c r="IJ55">
        <v>1.05</v>
      </c>
      <c r="IK55">
        <v>0</v>
      </c>
      <c r="IN55" t="s">
        <v>236</v>
      </c>
      <c r="IO55">
        <v>1.1499999999999999</v>
      </c>
      <c r="IP55">
        <v>0</v>
      </c>
      <c r="IQ55">
        <v>1.64</v>
      </c>
      <c r="IR55">
        <v>0</v>
      </c>
      <c r="IU55" t="s">
        <v>236</v>
      </c>
      <c r="IV55">
        <v>14.49</v>
      </c>
      <c r="IW55">
        <v>1.61</v>
      </c>
      <c r="IX55">
        <v>20.98</v>
      </c>
      <c r="IY55">
        <v>0</v>
      </c>
      <c r="JB55" t="s">
        <v>236</v>
      </c>
      <c r="JC55">
        <v>19.059999999999999</v>
      </c>
      <c r="JD55">
        <v>4.47</v>
      </c>
      <c r="JE55">
        <v>26.71</v>
      </c>
      <c r="JF55">
        <v>0</v>
      </c>
      <c r="JI55" t="s">
        <v>236</v>
      </c>
      <c r="JJ55">
        <v>19.46</v>
      </c>
      <c r="JK55">
        <v>17.68</v>
      </c>
      <c r="JL55">
        <v>24.74</v>
      </c>
      <c r="JM55">
        <v>0</v>
      </c>
      <c r="JP55" t="s">
        <v>236</v>
      </c>
      <c r="JQ55">
        <v>17.309999999999999</v>
      </c>
      <c r="JR55">
        <v>3.25</v>
      </c>
      <c r="JS55">
        <v>26.93</v>
      </c>
      <c r="JT55">
        <v>0</v>
      </c>
      <c r="JW55" t="s">
        <v>236</v>
      </c>
      <c r="JX55">
        <v>20.13</v>
      </c>
      <c r="JY55">
        <v>1.35</v>
      </c>
      <c r="JZ55">
        <v>31.1</v>
      </c>
      <c r="KA55">
        <v>0</v>
      </c>
      <c r="KD55" t="s">
        <v>236</v>
      </c>
      <c r="KE55">
        <v>17.79</v>
      </c>
      <c r="KF55">
        <v>1.32</v>
      </c>
      <c r="KG55">
        <v>28.2</v>
      </c>
      <c r="KH55">
        <v>2.2799999999999998</v>
      </c>
      <c r="KK55" t="s">
        <v>236</v>
      </c>
      <c r="KL55">
        <v>15.03</v>
      </c>
      <c r="KM55">
        <v>0</v>
      </c>
      <c r="KN55">
        <v>22.17</v>
      </c>
      <c r="KO55">
        <v>0</v>
      </c>
      <c r="KR55" t="s">
        <v>236</v>
      </c>
      <c r="KS55">
        <v>14.8</v>
      </c>
      <c r="KT55">
        <v>0</v>
      </c>
      <c r="KU55">
        <v>23.32</v>
      </c>
      <c r="KV55">
        <v>0</v>
      </c>
      <c r="KY55" t="s">
        <v>236</v>
      </c>
      <c r="KZ55">
        <v>15.76</v>
      </c>
      <c r="LA55">
        <v>6.08</v>
      </c>
      <c r="LB55">
        <v>22.9</v>
      </c>
      <c r="LC55">
        <v>0</v>
      </c>
      <c r="LF55" t="s">
        <v>236</v>
      </c>
      <c r="LG55">
        <v>13.38</v>
      </c>
      <c r="LH55">
        <v>0</v>
      </c>
      <c r="LI55">
        <v>21.35</v>
      </c>
      <c r="LJ55">
        <v>0</v>
      </c>
      <c r="LM55" t="s">
        <v>236</v>
      </c>
      <c r="LN55">
        <v>19.43</v>
      </c>
      <c r="LO55">
        <v>0</v>
      </c>
      <c r="LP55">
        <v>28.9</v>
      </c>
      <c r="LQ55">
        <v>0</v>
      </c>
      <c r="LT55" t="s">
        <v>236</v>
      </c>
      <c r="LU55">
        <v>4.72</v>
      </c>
      <c r="LV55">
        <v>0</v>
      </c>
      <c r="LW55">
        <v>7.03</v>
      </c>
      <c r="LX55">
        <v>0</v>
      </c>
      <c r="MA55" t="s">
        <v>236</v>
      </c>
      <c r="MB55">
        <v>1.53</v>
      </c>
      <c r="MC55">
        <v>0</v>
      </c>
      <c r="MD55">
        <v>2.35</v>
      </c>
      <c r="ME55">
        <v>0</v>
      </c>
      <c r="MH55" t="s">
        <v>236</v>
      </c>
      <c r="MI55">
        <v>0.3</v>
      </c>
      <c r="MJ55">
        <v>0</v>
      </c>
      <c r="MK55">
        <v>0.46</v>
      </c>
      <c r="ML55">
        <v>0</v>
      </c>
      <c r="MO55" t="s">
        <v>236</v>
      </c>
      <c r="MP55">
        <v>0.37</v>
      </c>
      <c r="MQ55">
        <v>0</v>
      </c>
      <c r="MR55">
        <v>0.56000000000000005</v>
      </c>
      <c r="MS55">
        <v>0</v>
      </c>
      <c r="MV55" t="s">
        <v>236</v>
      </c>
      <c r="MW55">
        <v>0.43</v>
      </c>
      <c r="MX55">
        <v>0</v>
      </c>
      <c r="MY55">
        <v>0.65</v>
      </c>
      <c r="MZ55">
        <v>0</v>
      </c>
      <c r="NC55" t="s">
        <v>236</v>
      </c>
      <c r="ND55">
        <v>0.27</v>
      </c>
      <c r="NE55">
        <v>0</v>
      </c>
      <c r="NF55">
        <v>0.46</v>
      </c>
      <c r="NG55">
        <v>0</v>
      </c>
      <c r="NJ55" t="s">
        <v>236</v>
      </c>
      <c r="NK55">
        <v>0.11</v>
      </c>
      <c r="NL55">
        <v>0</v>
      </c>
      <c r="NM55">
        <v>0</v>
      </c>
      <c r="NN55">
        <v>0.52</v>
      </c>
      <c r="NQ55" t="s">
        <v>236</v>
      </c>
      <c r="NR55">
        <v>0.34</v>
      </c>
      <c r="NS55">
        <v>0</v>
      </c>
      <c r="NT55">
        <v>0.62</v>
      </c>
      <c r="NU55">
        <v>0</v>
      </c>
      <c r="NX55" t="s">
        <v>236</v>
      </c>
      <c r="NY55">
        <v>0</v>
      </c>
      <c r="NZ55">
        <v>0</v>
      </c>
      <c r="OA55">
        <v>0</v>
      </c>
      <c r="OB55">
        <v>0</v>
      </c>
      <c r="OE55" t="s">
        <v>236</v>
      </c>
      <c r="OF55">
        <v>0</v>
      </c>
      <c r="OG55">
        <v>0</v>
      </c>
      <c r="OH55">
        <v>0</v>
      </c>
      <c r="OI55">
        <v>0</v>
      </c>
      <c r="OL55" t="s">
        <v>236</v>
      </c>
      <c r="OM55">
        <v>0</v>
      </c>
      <c r="ON55">
        <v>0</v>
      </c>
      <c r="OO55">
        <v>0</v>
      </c>
      <c r="OP55">
        <v>0</v>
      </c>
      <c r="OS55" t="s">
        <v>236</v>
      </c>
      <c r="OT55">
        <v>0.46</v>
      </c>
      <c r="OU55">
        <v>0</v>
      </c>
      <c r="OV55">
        <v>0.74</v>
      </c>
      <c r="OW55">
        <v>0</v>
      </c>
      <c r="OZ55" t="s">
        <v>236</v>
      </c>
      <c r="PA55">
        <v>0</v>
      </c>
      <c r="PB55">
        <v>0</v>
      </c>
      <c r="PC55">
        <v>0</v>
      </c>
      <c r="PD55">
        <v>0</v>
      </c>
      <c r="PG55" t="s">
        <v>236</v>
      </c>
      <c r="PH55">
        <v>0</v>
      </c>
      <c r="PI55">
        <v>0</v>
      </c>
      <c r="PJ55">
        <v>0</v>
      </c>
      <c r="PK55">
        <v>0</v>
      </c>
      <c r="PN55" t="s">
        <v>236</v>
      </c>
      <c r="PO55">
        <v>0.49</v>
      </c>
      <c r="PP55">
        <v>0</v>
      </c>
      <c r="PQ55">
        <v>0.87</v>
      </c>
      <c r="PR55">
        <v>0</v>
      </c>
      <c r="PU55" t="s">
        <v>236</v>
      </c>
      <c r="PV55">
        <v>0.85</v>
      </c>
      <c r="PW55">
        <v>2.0099999999999998</v>
      </c>
      <c r="PX55">
        <v>0.9</v>
      </c>
      <c r="PY55">
        <v>0</v>
      </c>
      <c r="QB55" t="s">
        <v>236</v>
      </c>
      <c r="QC55">
        <v>0</v>
      </c>
      <c r="QD55">
        <v>0</v>
      </c>
      <c r="QE55">
        <v>0</v>
      </c>
      <c r="QF55">
        <v>0</v>
      </c>
      <c r="QI55" t="s">
        <v>236</v>
      </c>
      <c r="QJ55">
        <v>0</v>
      </c>
      <c r="QK55">
        <v>0</v>
      </c>
      <c r="QL55">
        <v>0</v>
      </c>
      <c r="QM55">
        <v>0</v>
      </c>
      <c r="QP55" t="s">
        <v>236</v>
      </c>
      <c r="QQ55">
        <v>0.72</v>
      </c>
      <c r="QR55">
        <v>0</v>
      </c>
      <c r="QS55">
        <v>1.1299999999999999</v>
      </c>
      <c r="QT55">
        <v>0</v>
      </c>
      <c r="QW55" t="s">
        <v>236</v>
      </c>
      <c r="QX55">
        <v>0</v>
      </c>
      <c r="QY55">
        <v>0</v>
      </c>
      <c r="QZ55">
        <v>0</v>
      </c>
      <c r="RA55">
        <v>0</v>
      </c>
      <c r="RD55" t="s">
        <v>236</v>
      </c>
      <c r="RE55">
        <v>0</v>
      </c>
      <c r="RF55">
        <v>0</v>
      </c>
      <c r="RG55">
        <v>0</v>
      </c>
      <c r="RH55">
        <v>0</v>
      </c>
      <c r="RK55" t="s">
        <v>236</v>
      </c>
      <c r="RL55">
        <v>0</v>
      </c>
      <c r="RM55">
        <v>0</v>
      </c>
      <c r="RN55">
        <v>0</v>
      </c>
      <c r="RO55">
        <v>0</v>
      </c>
      <c r="RR55" t="s">
        <v>236</v>
      </c>
      <c r="RS55" s="72">
        <v>0</v>
      </c>
      <c r="RT55" s="72">
        <v>0</v>
      </c>
      <c r="RU55" s="72">
        <v>0</v>
      </c>
      <c r="RV55" s="72">
        <v>0</v>
      </c>
      <c r="RY55" t="s">
        <v>236</v>
      </c>
      <c r="RZ55">
        <v>0</v>
      </c>
      <c r="SA55">
        <v>0</v>
      </c>
      <c r="SB55">
        <v>0</v>
      </c>
      <c r="SC55">
        <v>0</v>
      </c>
      <c r="SF55" t="s">
        <v>236</v>
      </c>
      <c r="SG55">
        <v>0</v>
      </c>
      <c r="SH55">
        <v>0</v>
      </c>
      <c r="SI55">
        <v>0</v>
      </c>
      <c r="SJ55">
        <v>0</v>
      </c>
      <c r="SM55" t="s">
        <v>236</v>
      </c>
      <c r="SN55">
        <v>0</v>
      </c>
      <c r="SO55">
        <v>0</v>
      </c>
      <c r="SP55">
        <v>0</v>
      </c>
      <c r="SQ55">
        <v>0</v>
      </c>
      <c r="ST55" t="s">
        <v>236</v>
      </c>
      <c r="SU55">
        <v>0</v>
      </c>
      <c r="SV55">
        <v>0</v>
      </c>
      <c r="SW55">
        <v>0</v>
      </c>
      <c r="SX55">
        <v>0</v>
      </c>
      <c r="TA55" t="s">
        <v>236</v>
      </c>
      <c r="TB55">
        <v>0.56000000000000005</v>
      </c>
      <c r="TC55">
        <v>0</v>
      </c>
      <c r="TD55">
        <v>0.26</v>
      </c>
      <c r="TE55">
        <v>2.0699999999999998</v>
      </c>
      <c r="TH55" t="s">
        <v>236</v>
      </c>
      <c r="TI55">
        <v>0</v>
      </c>
      <c r="TJ55">
        <v>0</v>
      </c>
      <c r="TK55">
        <v>0</v>
      </c>
      <c r="TL55">
        <v>0</v>
      </c>
      <c r="TO55" t="s">
        <v>236</v>
      </c>
      <c r="TP55">
        <v>0</v>
      </c>
      <c r="TQ55">
        <v>0</v>
      </c>
      <c r="TR55">
        <v>0</v>
      </c>
      <c r="TS55">
        <v>0</v>
      </c>
      <c r="TV55" t="s">
        <v>236</v>
      </c>
      <c r="TW55">
        <v>0</v>
      </c>
      <c r="TX55">
        <v>0</v>
      </c>
      <c r="TY55">
        <v>0</v>
      </c>
      <c r="TZ55">
        <v>0</v>
      </c>
      <c r="UC55" t="s">
        <v>236</v>
      </c>
      <c r="UD55">
        <v>0.64</v>
      </c>
      <c r="UE55">
        <v>1.24</v>
      </c>
      <c r="UF55">
        <v>0.74</v>
      </c>
      <c r="UG55">
        <v>0</v>
      </c>
      <c r="UJ55" t="s">
        <v>236</v>
      </c>
      <c r="UK55">
        <v>0</v>
      </c>
      <c r="UL55">
        <v>0</v>
      </c>
      <c r="UM55">
        <v>0</v>
      </c>
      <c r="UN55">
        <v>0</v>
      </c>
      <c r="UQ55" t="s">
        <v>236</v>
      </c>
      <c r="UR55">
        <v>0</v>
      </c>
      <c r="US55">
        <v>0</v>
      </c>
      <c r="UT55">
        <v>0</v>
      </c>
      <c r="UU55">
        <v>0</v>
      </c>
      <c r="UX55" t="s">
        <v>236</v>
      </c>
      <c r="UY55">
        <v>0.22</v>
      </c>
      <c r="UZ55">
        <v>0</v>
      </c>
      <c r="VA55">
        <v>0</v>
      </c>
      <c r="VB55">
        <v>1.56</v>
      </c>
      <c r="VE55" t="s">
        <v>236</v>
      </c>
      <c r="VF55">
        <v>0</v>
      </c>
      <c r="VG55">
        <v>0</v>
      </c>
      <c r="VH55">
        <v>0</v>
      </c>
      <c r="VI55">
        <v>0</v>
      </c>
      <c r="VL55" t="s">
        <v>236</v>
      </c>
      <c r="VM55">
        <v>0.1</v>
      </c>
      <c r="VN55">
        <v>0</v>
      </c>
      <c r="VO55">
        <v>0.17</v>
      </c>
      <c r="VP55">
        <v>0</v>
      </c>
      <c r="VS55" t="s">
        <v>236</v>
      </c>
      <c r="VT55">
        <v>0</v>
      </c>
      <c r="VU55">
        <v>0</v>
      </c>
      <c r="VV55">
        <v>0</v>
      </c>
      <c r="VW55">
        <v>0</v>
      </c>
      <c r="VZ55" t="s">
        <v>236</v>
      </c>
      <c r="WA55">
        <v>0</v>
      </c>
      <c r="WB55">
        <v>0</v>
      </c>
      <c r="WC55">
        <v>0</v>
      </c>
      <c r="WD55">
        <v>0</v>
      </c>
      <c r="WG55" t="s">
        <v>236</v>
      </c>
      <c r="WH55">
        <v>0.53</v>
      </c>
      <c r="WI55">
        <v>4.25</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row>
    <row r="56" spans="1:651" x14ac:dyDescent="0.25">
      <c r="A56" s="1">
        <v>2.5500999999999991</v>
      </c>
      <c r="B56" s="1">
        <v>2.5999999999999988</v>
      </c>
      <c r="C56" s="1" t="s">
        <v>237</v>
      </c>
      <c r="D56" s="1">
        <v>0.4</v>
      </c>
      <c r="E56" s="1">
        <v>2.19</v>
      </c>
      <c r="F56" s="1">
        <v>0.17</v>
      </c>
      <c r="G56" s="1">
        <v>0</v>
      </c>
      <c r="H56" s="1"/>
      <c r="I56" s="1"/>
      <c r="J56" s="1" t="s">
        <v>237</v>
      </c>
      <c r="K56" s="1">
        <v>0.17</v>
      </c>
      <c r="L56" s="1">
        <v>1.17</v>
      </c>
      <c r="M56" s="1">
        <v>0</v>
      </c>
      <c r="N56" s="1">
        <v>0</v>
      </c>
      <c r="O56" s="1"/>
      <c r="P56" s="1"/>
      <c r="Q56" s="1" t="s">
        <v>237</v>
      </c>
      <c r="R56" s="1">
        <v>0</v>
      </c>
      <c r="S56" s="1">
        <v>0</v>
      </c>
      <c r="T56" s="1">
        <v>0</v>
      </c>
      <c r="U56" s="1">
        <v>0</v>
      </c>
      <c r="V56" s="1"/>
      <c r="W56" s="1"/>
      <c r="X56" s="1" t="s">
        <v>237</v>
      </c>
      <c r="Y56" s="1">
        <v>0.44</v>
      </c>
      <c r="Z56" s="1">
        <v>1.1399999999999999</v>
      </c>
      <c r="AA56" s="1">
        <v>0.35</v>
      </c>
      <c r="AB56" s="1">
        <v>0</v>
      </c>
      <c r="AC56" s="1"/>
      <c r="AD56" s="1"/>
      <c r="AE56" t="s">
        <v>237</v>
      </c>
      <c r="AF56">
        <v>0.06</v>
      </c>
      <c r="AG56">
        <v>0.66</v>
      </c>
      <c r="AH56">
        <v>0</v>
      </c>
      <c r="AI56">
        <v>0</v>
      </c>
      <c r="AJ56" s="1"/>
      <c r="AK56" s="1"/>
      <c r="AL56" t="s">
        <v>237</v>
      </c>
      <c r="AM56">
        <v>0</v>
      </c>
      <c r="AN56">
        <v>0</v>
      </c>
      <c r="AO56">
        <v>0</v>
      </c>
      <c r="AP56">
        <v>0</v>
      </c>
      <c r="AQ56" s="1"/>
      <c r="AR56" s="1"/>
      <c r="AS56" t="s">
        <v>237</v>
      </c>
      <c r="AT56">
        <v>0</v>
      </c>
      <c r="AU56">
        <v>0</v>
      </c>
      <c r="AV56">
        <v>0</v>
      </c>
      <c r="AW56">
        <v>0</v>
      </c>
      <c r="AZ56" t="s">
        <v>237</v>
      </c>
      <c r="BA56">
        <v>0</v>
      </c>
      <c r="BB56">
        <v>0</v>
      </c>
      <c r="BC56">
        <v>0</v>
      </c>
      <c r="BD56">
        <v>0</v>
      </c>
      <c r="BG56" t="s">
        <v>237</v>
      </c>
      <c r="BH56">
        <v>0</v>
      </c>
      <c r="BI56">
        <v>0</v>
      </c>
      <c r="BJ56">
        <v>0</v>
      </c>
      <c r="BK56">
        <v>0</v>
      </c>
      <c r="BN56" t="s">
        <v>237</v>
      </c>
      <c r="BO56">
        <v>0</v>
      </c>
      <c r="BP56">
        <v>0</v>
      </c>
      <c r="BQ56">
        <v>0</v>
      </c>
      <c r="BR56">
        <v>0</v>
      </c>
      <c r="BU56" t="s">
        <v>237</v>
      </c>
      <c r="BV56">
        <v>0</v>
      </c>
      <c r="BW56">
        <v>0</v>
      </c>
      <c r="BX56">
        <v>0</v>
      </c>
      <c r="BY56">
        <v>0</v>
      </c>
      <c r="CB56" t="s">
        <v>237</v>
      </c>
      <c r="CC56">
        <v>0</v>
      </c>
      <c r="CD56">
        <v>0</v>
      </c>
      <c r="CE56">
        <v>0</v>
      </c>
      <c r="CF56">
        <v>0</v>
      </c>
      <c r="CI56" t="s">
        <v>237</v>
      </c>
      <c r="CJ56">
        <v>0</v>
      </c>
      <c r="CK56">
        <v>0</v>
      </c>
      <c r="CL56">
        <v>0</v>
      </c>
      <c r="CM56">
        <v>0</v>
      </c>
      <c r="CP56" t="s">
        <v>237</v>
      </c>
      <c r="CQ56">
        <v>0</v>
      </c>
      <c r="CR56">
        <v>0</v>
      </c>
      <c r="CS56">
        <v>0</v>
      </c>
      <c r="CT56">
        <v>0</v>
      </c>
      <c r="CW56" t="s">
        <v>237</v>
      </c>
      <c r="CX56">
        <v>0.17</v>
      </c>
      <c r="CY56">
        <v>1.05</v>
      </c>
      <c r="CZ56">
        <v>0</v>
      </c>
      <c r="DA56">
        <v>0</v>
      </c>
      <c r="DD56" t="s">
        <v>237</v>
      </c>
      <c r="DE56">
        <v>0</v>
      </c>
      <c r="DF56">
        <v>0</v>
      </c>
      <c r="DG56">
        <v>0</v>
      </c>
      <c r="DH56">
        <v>0</v>
      </c>
      <c r="DK56" t="s">
        <v>237</v>
      </c>
      <c r="DL56">
        <v>0</v>
      </c>
      <c r="DM56">
        <v>0</v>
      </c>
      <c r="DN56">
        <v>0</v>
      </c>
      <c r="DO56">
        <v>0</v>
      </c>
      <c r="DR56" t="s">
        <v>237</v>
      </c>
      <c r="DS56">
        <v>0</v>
      </c>
      <c r="DT56">
        <v>0</v>
      </c>
      <c r="DU56">
        <v>0</v>
      </c>
      <c r="DV56">
        <v>0</v>
      </c>
      <c r="DY56" t="s">
        <v>237</v>
      </c>
      <c r="DZ56">
        <v>0</v>
      </c>
      <c r="EA56">
        <v>0</v>
      </c>
      <c r="EB56">
        <v>0</v>
      </c>
      <c r="EC56">
        <v>0</v>
      </c>
      <c r="EF56" t="s">
        <v>237</v>
      </c>
      <c r="EG56">
        <v>1.88</v>
      </c>
      <c r="EH56">
        <v>0</v>
      </c>
      <c r="EI56">
        <v>2.83</v>
      </c>
      <c r="EJ56">
        <v>0</v>
      </c>
      <c r="EM56" t="s">
        <v>237</v>
      </c>
      <c r="EN56">
        <v>1.6</v>
      </c>
      <c r="EO56">
        <v>0.48</v>
      </c>
      <c r="EP56">
        <v>2.66</v>
      </c>
      <c r="EQ56">
        <v>0</v>
      </c>
      <c r="ET56" t="s">
        <v>237</v>
      </c>
      <c r="EU56">
        <v>0.6</v>
      </c>
      <c r="EV56">
        <v>0.78</v>
      </c>
      <c r="EW56">
        <v>0.56999999999999995</v>
      </c>
      <c r="EX56">
        <v>0.88</v>
      </c>
      <c r="FA56" t="s">
        <v>237</v>
      </c>
      <c r="FB56">
        <v>1.92</v>
      </c>
      <c r="FC56">
        <v>0</v>
      </c>
      <c r="FD56">
        <v>2.88</v>
      </c>
      <c r="FE56">
        <v>0</v>
      </c>
      <c r="FH56" t="s">
        <v>237</v>
      </c>
      <c r="FI56">
        <v>2.97</v>
      </c>
      <c r="FJ56">
        <v>1</v>
      </c>
      <c r="FK56">
        <v>4.21</v>
      </c>
      <c r="FL56">
        <v>0</v>
      </c>
      <c r="FO56" t="s">
        <v>237</v>
      </c>
      <c r="FP56">
        <v>4.3499999999999996</v>
      </c>
      <c r="FQ56">
        <v>0.43</v>
      </c>
      <c r="FR56">
        <v>6.38</v>
      </c>
      <c r="FS56">
        <v>0</v>
      </c>
      <c r="FV56" t="s">
        <v>237</v>
      </c>
      <c r="FW56">
        <v>3.18</v>
      </c>
      <c r="FX56">
        <v>4.1399999999999997</v>
      </c>
      <c r="FY56">
        <v>3.42</v>
      </c>
      <c r="FZ56">
        <v>0</v>
      </c>
      <c r="GC56" t="s">
        <v>237</v>
      </c>
      <c r="GD56">
        <v>2.5299999999999998</v>
      </c>
      <c r="GE56">
        <v>12.21</v>
      </c>
      <c r="GF56">
        <v>0.44</v>
      </c>
      <c r="GG56">
        <v>0</v>
      </c>
      <c r="GJ56" t="s">
        <v>237</v>
      </c>
      <c r="GK56">
        <v>5.13</v>
      </c>
      <c r="GL56">
        <v>11.39</v>
      </c>
      <c r="GM56">
        <v>4.3499999999999996</v>
      </c>
      <c r="GN56">
        <v>0</v>
      </c>
      <c r="GQ56" t="s">
        <v>237</v>
      </c>
      <c r="GR56">
        <v>4.91</v>
      </c>
      <c r="GS56">
        <v>5.21</v>
      </c>
      <c r="GT56">
        <v>4.92</v>
      </c>
      <c r="GU56">
        <v>1.94</v>
      </c>
      <c r="GX56" t="s">
        <v>237</v>
      </c>
      <c r="GY56">
        <v>2.89</v>
      </c>
      <c r="GZ56">
        <v>4.2300000000000004</v>
      </c>
      <c r="HA56">
        <v>2.84</v>
      </c>
      <c r="HB56">
        <v>3.76</v>
      </c>
      <c r="HE56" t="s">
        <v>237</v>
      </c>
      <c r="HF56">
        <v>1.96</v>
      </c>
      <c r="HG56">
        <v>0</v>
      </c>
      <c r="HH56">
        <v>2.71</v>
      </c>
      <c r="HI56">
        <v>0</v>
      </c>
      <c r="HL56" t="s">
        <v>237</v>
      </c>
      <c r="HM56">
        <v>0.32</v>
      </c>
      <c r="HN56">
        <v>1.53</v>
      </c>
      <c r="HO56">
        <v>0</v>
      </c>
      <c r="HP56">
        <v>0</v>
      </c>
      <c r="HS56" t="s">
        <v>237</v>
      </c>
      <c r="HT56">
        <v>1.53</v>
      </c>
      <c r="HU56">
        <v>6.58</v>
      </c>
      <c r="HV56">
        <v>0</v>
      </c>
      <c r="HW56">
        <v>0</v>
      </c>
      <c r="HZ56" t="s">
        <v>237</v>
      </c>
      <c r="IA56">
        <v>3.27</v>
      </c>
      <c r="IB56">
        <v>0</v>
      </c>
      <c r="IC56">
        <v>5.31</v>
      </c>
      <c r="ID56">
        <v>0</v>
      </c>
      <c r="IG56" t="s">
        <v>237</v>
      </c>
      <c r="IH56">
        <v>1.76</v>
      </c>
      <c r="II56">
        <v>1.41</v>
      </c>
      <c r="IJ56">
        <v>2.2599999999999998</v>
      </c>
      <c r="IK56">
        <v>0</v>
      </c>
      <c r="IN56" t="s">
        <v>237</v>
      </c>
      <c r="IO56">
        <v>3.23</v>
      </c>
      <c r="IP56">
        <v>13.6</v>
      </c>
      <c r="IQ56">
        <v>2.0299999999999998</v>
      </c>
      <c r="IR56">
        <v>0</v>
      </c>
      <c r="IU56" t="s">
        <v>237</v>
      </c>
      <c r="IV56">
        <v>0.1</v>
      </c>
      <c r="IW56">
        <v>0.64</v>
      </c>
      <c r="IX56">
        <v>0</v>
      </c>
      <c r="IY56">
        <v>0</v>
      </c>
      <c r="JB56" t="s">
        <v>237</v>
      </c>
      <c r="JC56">
        <v>0.56999999999999995</v>
      </c>
      <c r="JD56">
        <v>0</v>
      </c>
      <c r="JE56">
        <v>0.88</v>
      </c>
      <c r="JF56">
        <v>0</v>
      </c>
      <c r="JI56" t="s">
        <v>237</v>
      </c>
      <c r="JJ56">
        <v>1.1399999999999999</v>
      </c>
      <c r="JK56">
        <v>3.88</v>
      </c>
      <c r="JL56">
        <v>0.95</v>
      </c>
      <c r="JM56">
        <v>0</v>
      </c>
      <c r="JP56" t="s">
        <v>237</v>
      </c>
      <c r="JQ56">
        <v>0.65</v>
      </c>
      <c r="JR56">
        <v>0</v>
      </c>
      <c r="JS56">
        <v>1.04</v>
      </c>
      <c r="JT56">
        <v>0</v>
      </c>
      <c r="JW56" t="s">
        <v>237</v>
      </c>
      <c r="JX56">
        <v>0.15</v>
      </c>
      <c r="JY56">
        <v>0.86</v>
      </c>
      <c r="JZ56">
        <v>0</v>
      </c>
      <c r="KA56">
        <v>0</v>
      </c>
      <c r="KD56" t="s">
        <v>237</v>
      </c>
      <c r="KE56">
        <v>1.43</v>
      </c>
      <c r="KF56">
        <v>7.15</v>
      </c>
      <c r="KG56">
        <v>0</v>
      </c>
      <c r="KH56">
        <v>0</v>
      </c>
      <c r="KK56" t="s">
        <v>237</v>
      </c>
      <c r="KL56">
        <v>5.4</v>
      </c>
      <c r="KM56">
        <v>1.22</v>
      </c>
      <c r="KN56">
        <v>8.32</v>
      </c>
      <c r="KO56">
        <v>0</v>
      </c>
      <c r="KR56" t="s">
        <v>237</v>
      </c>
      <c r="KS56">
        <v>2.75</v>
      </c>
      <c r="KT56">
        <v>1.75</v>
      </c>
      <c r="KU56">
        <v>2.4</v>
      </c>
      <c r="KV56">
        <v>0</v>
      </c>
      <c r="KY56" t="s">
        <v>237</v>
      </c>
      <c r="KZ56">
        <v>5.95</v>
      </c>
      <c r="LA56">
        <v>35.619999999999997</v>
      </c>
      <c r="LB56">
        <v>1.59</v>
      </c>
      <c r="LC56">
        <v>0</v>
      </c>
      <c r="LF56" t="s">
        <v>237</v>
      </c>
      <c r="LG56">
        <v>11.69</v>
      </c>
      <c r="LH56">
        <v>34.909999999999997</v>
      </c>
      <c r="LI56">
        <v>7.16</v>
      </c>
      <c r="LJ56">
        <v>2.63</v>
      </c>
      <c r="LM56" t="s">
        <v>237</v>
      </c>
      <c r="LN56">
        <v>1.62</v>
      </c>
      <c r="LO56">
        <v>5.15</v>
      </c>
      <c r="LP56">
        <v>0.73</v>
      </c>
      <c r="LQ56">
        <v>0</v>
      </c>
      <c r="LT56" t="s">
        <v>237</v>
      </c>
      <c r="LU56">
        <v>0</v>
      </c>
      <c r="LV56">
        <v>0</v>
      </c>
      <c r="LW56">
        <v>0</v>
      </c>
      <c r="LX56">
        <v>0</v>
      </c>
      <c r="MA56" t="s">
        <v>237</v>
      </c>
      <c r="MB56">
        <v>0.92</v>
      </c>
      <c r="MC56">
        <v>7.02</v>
      </c>
      <c r="MD56">
        <v>0.3</v>
      </c>
      <c r="ME56">
        <v>0</v>
      </c>
      <c r="MH56" t="s">
        <v>237</v>
      </c>
      <c r="MI56">
        <v>1.92</v>
      </c>
      <c r="MJ56">
        <v>10.46</v>
      </c>
      <c r="MK56">
        <v>0</v>
      </c>
      <c r="ML56">
        <v>0</v>
      </c>
      <c r="MO56" t="s">
        <v>237</v>
      </c>
      <c r="MP56">
        <v>0</v>
      </c>
      <c r="MQ56">
        <v>0</v>
      </c>
      <c r="MR56">
        <v>0</v>
      </c>
      <c r="MS56">
        <v>0</v>
      </c>
      <c r="MV56" t="s">
        <v>237</v>
      </c>
      <c r="MW56">
        <v>0</v>
      </c>
      <c r="MX56">
        <v>0</v>
      </c>
      <c r="MY56">
        <v>0</v>
      </c>
      <c r="MZ56">
        <v>0</v>
      </c>
      <c r="NC56" t="s">
        <v>237</v>
      </c>
      <c r="ND56">
        <v>0.57999999999999996</v>
      </c>
      <c r="NE56">
        <v>0</v>
      </c>
      <c r="NF56">
        <v>0</v>
      </c>
      <c r="NG56">
        <v>0</v>
      </c>
      <c r="NJ56" t="s">
        <v>237</v>
      </c>
      <c r="NK56">
        <v>0</v>
      </c>
      <c r="NL56">
        <v>0</v>
      </c>
      <c r="NM56">
        <v>0</v>
      </c>
      <c r="NN56">
        <v>0</v>
      </c>
      <c r="NQ56" t="s">
        <v>237</v>
      </c>
      <c r="NR56">
        <v>0.45</v>
      </c>
      <c r="NS56">
        <v>0</v>
      </c>
      <c r="NT56">
        <v>0.82</v>
      </c>
      <c r="NU56">
        <v>0</v>
      </c>
      <c r="NX56" t="s">
        <v>237</v>
      </c>
      <c r="NY56">
        <v>0</v>
      </c>
      <c r="NZ56">
        <v>0</v>
      </c>
      <c r="OA56">
        <v>0</v>
      </c>
      <c r="OB56">
        <v>0</v>
      </c>
      <c r="OE56" t="s">
        <v>237</v>
      </c>
      <c r="OF56">
        <v>0</v>
      </c>
      <c r="OG56">
        <v>0</v>
      </c>
      <c r="OH56">
        <v>0</v>
      </c>
      <c r="OI56">
        <v>0</v>
      </c>
      <c r="OL56" t="s">
        <v>237</v>
      </c>
      <c r="OM56">
        <v>0</v>
      </c>
      <c r="ON56">
        <v>0</v>
      </c>
      <c r="OO56">
        <v>0</v>
      </c>
      <c r="OP56">
        <v>0</v>
      </c>
      <c r="OS56" t="s">
        <v>237</v>
      </c>
      <c r="OT56">
        <v>0</v>
      </c>
      <c r="OU56">
        <v>0</v>
      </c>
      <c r="OV56">
        <v>0</v>
      </c>
      <c r="OW56">
        <v>0</v>
      </c>
      <c r="OZ56" t="s">
        <v>237</v>
      </c>
      <c r="PA56">
        <v>0</v>
      </c>
      <c r="PB56">
        <v>0</v>
      </c>
      <c r="PC56">
        <v>0</v>
      </c>
      <c r="PD56">
        <v>0</v>
      </c>
      <c r="PG56" t="s">
        <v>237</v>
      </c>
      <c r="PH56">
        <v>0</v>
      </c>
      <c r="PI56">
        <v>0</v>
      </c>
      <c r="PJ56">
        <v>0</v>
      </c>
      <c r="PK56">
        <v>0</v>
      </c>
      <c r="PN56" t="s">
        <v>237</v>
      </c>
      <c r="PO56">
        <v>0</v>
      </c>
      <c r="PP56">
        <v>0</v>
      </c>
      <c r="PQ56">
        <v>0</v>
      </c>
      <c r="PR56">
        <v>0</v>
      </c>
      <c r="PU56" t="s">
        <v>237</v>
      </c>
      <c r="PV56">
        <v>1.06</v>
      </c>
      <c r="PW56">
        <v>6.29</v>
      </c>
      <c r="PX56">
        <v>0</v>
      </c>
      <c r="PY56">
        <v>0</v>
      </c>
      <c r="QB56" t="s">
        <v>237</v>
      </c>
      <c r="QC56">
        <v>0.84</v>
      </c>
      <c r="QD56">
        <v>0</v>
      </c>
      <c r="QE56">
        <v>0.41</v>
      </c>
      <c r="QF56">
        <v>0</v>
      </c>
      <c r="QI56" t="s">
        <v>237</v>
      </c>
      <c r="QJ56">
        <v>0</v>
      </c>
      <c r="QK56">
        <v>0</v>
      </c>
      <c r="QL56">
        <v>0</v>
      </c>
      <c r="QM56">
        <v>0</v>
      </c>
      <c r="QP56" t="s">
        <v>237</v>
      </c>
      <c r="QQ56">
        <v>0</v>
      </c>
      <c r="QR56">
        <v>0</v>
      </c>
      <c r="QS56">
        <v>0</v>
      </c>
      <c r="QT56">
        <v>0</v>
      </c>
      <c r="QW56" t="s">
        <v>237</v>
      </c>
      <c r="QX56">
        <v>0</v>
      </c>
      <c r="QY56">
        <v>0</v>
      </c>
      <c r="QZ56">
        <v>0</v>
      </c>
      <c r="RA56">
        <v>0</v>
      </c>
      <c r="RD56" t="s">
        <v>237</v>
      </c>
      <c r="RE56">
        <v>0</v>
      </c>
      <c r="RF56">
        <v>0</v>
      </c>
      <c r="RG56">
        <v>0</v>
      </c>
      <c r="RH56">
        <v>0</v>
      </c>
      <c r="RK56" t="s">
        <v>237</v>
      </c>
      <c r="RL56">
        <v>0</v>
      </c>
      <c r="RM56">
        <v>0</v>
      </c>
      <c r="RN56">
        <v>0</v>
      </c>
      <c r="RO56">
        <v>0</v>
      </c>
      <c r="RR56" t="s">
        <v>237</v>
      </c>
      <c r="RS56" s="72">
        <v>0</v>
      </c>
      <c r="RT56" s="72">
        <v>0</v>
      </c>
      <c r="RU56" s="72">
        <v>0</v>
      </c>
      <c r="RV56" s="72">
        <v>0</v>
      </c>
      <c r="RY56" t="s">
        <v>237</v>
      </c>
      <c r="RZ56">
        <v>0</v>
      </c>
      <c r="SA56">
        <v>0</v>
      </c>
      <c r="SB56">
        <v>0</v>
      </c>
      <c r="SC56">
        <v>0</v>
      </c>
      <c r="SF56" t="s">
        <v>237</v>
      </c>
      <c r="SG56">
        <v>0</v>
      </c>
      <c r="SH56">
        <v>0</v>
      </c>
      <c r="SI56">
        <v>0</v>
      </c>
      <c r="SJ56">
        <v>0</v>
      </c>
      <c r="SM56" t="s">
        <v>237</v>
      </c>
      <c r="SN56">
        <v>0</v>
      </c>
      <c r="SO56">
        <v>0</v>
      </c>
      <c r="SP56">
        <v>0</v>
      </c>
      <c r="SQ56">
        <v>0</v>
      </c>
      <c r="ST56" t="s">
        <v>237</v>
      </c>
      <c r="SU56">
        <v>0.11</v>
      </c>
      <c r="SV56">
        <v>0</v>
      </c>
      <c r="SW56">
        <v>0</v>
      </c>
      <c r="SX56">
        <v>0.67</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0.23</v>
      </c>
      <c r="UL56">
        <v>0</v>
      </c>
      <c r="UM56">
        <v>0</v>
      </c>
      <c r="UN56">
        <v>1.05</v>
      </c>
      <c r="UQ56" t="s">
        <v>237</v>
      </c>
      <c r="UR56">
        <v>0</v>
      </c>
      <c r="US56">
        <v>0</v>
      </c>
      <c r="UT56">
        <v>0</v>
      </c>
      <c r="UU56">
        <v>0</v>
      </c>
      <c r="UX56" t="s">
        <v>237</v>
      </c>
      <c r="UY56">
        <v>0</v>
      </c>
      <c r="UZ56">
        <v>0</v>
      </c>
      <c r="VA56">
        <v>0</v>
      </c>
      <c r="VB56">
        <v>0</v>
      </c>
      <c r="VE56" t="s">
        <v>237</v>
      </c>
      <c r="VF56">
        <v>0.1</v>
      </c>
      <c r="VG56">
        <v>0</v>
      </c>
      <c r="VH56">
        <v>0</v>
      </c>
      <c r="VI56">
        <v>0.45</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0.12</v>
      </c>
      <c r="XR56">
        <v>0.65</v>
      </c>
      <c r="XS56">
        <v>0</v>
      </c>
      <c r="XT56">
        <v>0</v>
      </c>
      <c r="XW56" t="s">
        <v>237</v>
      </c>
      <c r="XX56">
        <v>0</v>
      </c>
      <c r="XY56">
        <v>0</v>
      </c>
      <c r="XZ56">
        <v>0</v>
      </c>
      <c r="YA56">
        <v>0</v>
      </c>
    </row>
    <row r="57" spans="1:651" x14ac:dyDescent="0.25">
      <c r="A57" s="1">
        <v>2.600099999999999</v>
      </c>
      <c r="B57" s="1">
        <v>2.6499999999999986</v>
      </c>
      <c r="C57" s="1" t="s">
        <v>238</v>
      </c>
      <c r="D57" s="1">
        <v>0</v>
      </c>
      <c r="E57" s="1">
        <v>0</v>
      </c>
      <c r="F57" s="1">
        <v>0</v>
      </c>
      <c r="G57" s="1">
        <v>0</v>
      </c>
      <c r="H57" s="1"/>
      <c r="I57" s="1"/>
      <c r="J57" s="1" t="s">
        <v>238</v>
      </c>
      <c r="K57" s="1">
        <v>0.23</v>
      </c>
      <c r="L57" s="1">
        <v>1.65</v>
      </c>
      <c r="M57" s="1">
        <v>0</v>
      </c>
      <c r="N57" s="1">
        <v>0</v>
      </c>
      <c r="O57" s="1"/>
      <c r="P57" s="1"/>
      <c r="Q57" s="1" t="s">
        <v>238</v>
      </c>
      <c r="R57" s="1">
        <v>0.18</v>
      </c>
      <c r="S57" s="1">
        <v>0</v>
      </c>
      <c r="T57" s="1">
        <v>0.25</v>
      </c>
      <c r="U57" s="1">
        <v>0</v>
      </c>
      <c r="V57" s="1"/>
      <c r="W57" s="1"/>
      <c r="X57" s="1" t="s">
        <v>238</v>
      </c>
      <c r="Y57" s="1">
        <v>0</v>
      </c>
      <c r="Z57" s="1">
        <v>0</v>
      </c>
      <c r="AA57" s="1">
        <v>0</v>
      </c>
      <c r="AB57" s="1">
        <v>0</v>
      </c>
      <c r="AC57" s="1"/>
      <c r="AD57" s="1"/>
      <c r="AE57" t="s">
        <v>238</v>
      </c>
      <c r="AF57">
        <v>0</v>
      </c>
      <c r="AG57">
        <v>0</v>
      </c>
      <c r="AH57">
        <v>0</v>
      </c>
      <c r="AI57">
        <v>0</v>
      </c>
      <c r="AJ57" s="1"/>
      <c r="AK57" s="1"/>
      <c r="AL57" t="s">
        <v>238</v>
      </c>
      <c r="AM57">
        <v>0</v>
      </c>
      <c r="AN57">
        <v>0</v>
      </c>
      <c r="AO57">
        <v>0</v>
      </c>
      <c r="AP57">
        <v>0</v>
      </c>
      <c r="AQ57" s="1"/>
      <c r="AR57" s="1"/>
      <c r="AS57" t="s">
        <v>238</v>
      </c>
      <c r="AT57">
        <v>0</v>
      </c>
      <c r="AU57">
        <v>0</v>
      </c>
      <c r="AV57">
        <v>0</v>
      </c>
      <c r="AW57">
        <v>0</v>
      </c>
      <c r="AZ57" t="s">
        <v>238</v>
      </c>
      <c r="BA57">
        <v>0</v>
      </c>
      <c r="BB57">
        <v>0</v>
      </c>
      <c r="BC57">
        <v>0</v>
      </c>
      <c r="BD57">
        <v>0</v>
      </c>
      <c r="BG57" t="s">
        <v>238</v>
      </c>
      <c r="BH57">
        <v>0</v>
      </c>
      <c r="BI57">
        <v>0</v>
      </c>
      <c r="BJ57">
        <v>0</v>
      </c>
      <c r="BK57">
        <v>0</v>
      </c>
      <c r="BN57" t="s">
        <v>238</v>
      </c>
      <c r="BO57">
        <v>0</v>
      </c>
      <c r="BP57">
        <v>0</v>
      </c>
      <c r="BQ57">
        <v>0</v>
      </c>
      <c r="BR57">
        <v>0</v>
      </c>
      <c r="BU57" t="s">
        <v>238</v>
      </c>
      <c r="BV57">
        <v>0.16</v>
      </c>
      <c r="BW57">
        <v>0</v>
      </c>
      <c r="BX57">
        <v>0.2</v>
      </c>
      <c r="BY57">
        <v>0</v>
      </c>
      <c r="CB57" t="s">
        <v>238</v>
      </c>
      <c r="CC57">
        <v>0</v>
      </c>
      <c r="CD57">
        <v>0</v>
      </c>
      <c r="CE57">
        <v>0</v>
      </c>
      <c r="CF57">
        <v>0</v>
      </c>
      <c r="CI57" t="s">
        <v>238</v>
      </c>
      <c r="CJ57">
        <v>0.06</v>
      </c>
      <c r="CK57">
        <v>0</v>
      </c>
      <c r="CL57">
        <v>7.0000000000000007E-2</v>
      </c>
      <c r="CM57">
        <v>0</v>
      </c>
      <c r="CP57" t="s">
        <v>238</v>
      </c>
      <c r="CQ57">
        <v>0</v>
      </c>
      <c r="CR57">
        <v>0</v>
      </c>
      <c r="CS57">
        <v>0</v>
      </c>
      <c r="CT57">
        <v>0</v>
      </c>
      <c r="CW57" t="s">
        <v>238</v>
      </c>
      <c r="CX57">
        <v>0</v>
      </c>
      <c r="CY57">
        <v>0</v>
      </c>
      <c r="CZ57">
        <v>0</v>
      </c>
      <c r="DA57">
        <v>0</v>
      </c>
      <c r="DD57" t="s">
        <v>238</v>
      </c>
      <c r="DE57">
        <v>0</v>
      </c>
      <c r="DF57">
        <v>0</v>
      </c>
      <c r="DG57">
        <v>0</v>
      </c>
      <c r="DH57">
        <v>0</v>
      </c>
      <c r="DK57" t="s">
        <v>238</v>
      </c>
      <c r="DL57">
        <v>0.26</v>
      </c>
      <c r="DM57">
        <v>0</v>
      </c>
      <c r="DN57">
        <v>0.37</v>
      </c>
      <c r="DO57">
        <v>0</v>
      </c>
      <c r="DR57" t="s">
        <v>238</v>
      </c>
      <c r="DS57">
        <v>0</v>
      </c>
      <c r="DT57">
        <v>0</v>
      </c>
      <c r="DU57">
        <v>0</v>
      </c>
      <c r="DV57">
        <v>0</v>
      </c>
      <c r="DY57" t="s">
        <v>238</v>
      </c>
      <c r="DZ57">
        <v>0</v>
      </c>
      <c r="EA57">
        <v>0</v>
      </c>
      <c r="EB57">
        <v>0</v>
      </c>
      <c r="EC57">
        <v>0</v>
      </c>
      <c r="EF57" t="s">
        <v>238</v>
      </c>
      <c r="EG57">
        <v>0</v>
      </c>
      <c r="EH57">
        <v>0</v>
      </c>
      <c r="EI57">
        <v>0</v>
      </c>
      <c r="EJ57">
        <v>0</v>
      </c>
      <c r="EM57" t="s">
        <v>238</v>
      </c>
      <c r="EN57">
        <v>0</v>
      </c>
      <c r="EO57">
        <v>0</v>
      </c>
      <c r="EP57">
        <v>0</v>
      </c>
      <c r="EQ57">
        <v>0</v>
      </c>
      <c r="ET57" t="s">
        <v>238</v>
      </c>
      <c r="EU57">
        <v>0</v>
      </c>
      <c r="EV57">
        <v>0</v>
      </c>
      <c r="EW57">
        <v>0</v>
      </c>
      <c r="EX57">
        <v>0</v>
      </c>
      <c r="FA57" t="s">
        <v>238</v>
      </c>
      <c r="FB57">
        <v>0</v>
      </c>
      <c r="FC57">
        <v>0</v>
      </c>
      <c r="FD57">
        <v>0</v>
      </c>
      <c r="FE57">
        <v>0</v>
      </c>
      <c r="FH57" t="s">
        <v>238</v>
      </c>
      <c r="FI57">
        <v>0</v>
      </c>
      <c r="FJ57">
        <v>0</v>
      </c>
      <c r="FK57">
        <v>0</v>
      </c>
      <c r="FL57">
        <v>0</v>
      </c>
      <c r="FO57" t="s">
        <v>238</v>
      </c>
      <c r="FP57">
        <v>0</v>
      </c>
      <c r="FQ57">
        <v>0</v>
      </c>
      <c r="FR57">
        <v>0</v>
      </c>
      <c r="FS57">
        <v>0</v>
      </c>
      <c r="FV57" t="s">
        <v>238</v>
      </c>
      <c r="FW57">
        <v>0.52</v>
      </c>
      <c r="FX57">
        <v>0</v>
      </c>
      <c r="FY57">
        <v>0.72</v>
      </c>
      <c r="FZ57">
        <v>0</v>
      </c>
      <c r="GC57" t="s">
        <v>238</v>
      </c>
      <c r="GD57">
        <v>0</v>
      </c>
      <c r="GE57">
        <v>0</v>
      </c>
      <c r="GF57">
        <v>0</v>
      </c>
      <c r="GG57">
        <v>0</v>
      </c>
      <c r="GJ57" t="s">
        <v>238</v>
      </c>
      <c r="GK57">
        <v>0</v>
      </c>
      <c r="GL57">
        <v>0</v>
      </c>
      <c r="GM57">
        <v>0</v>
      </c>
      <c r="GN57">
        <v>0</v>
      </c>
      <c r="GQ57" t="s">
        <v>238</v>
      </c>
      <c r="GR57">
        <v>0.28000000000000003</v>
      </c>
      <c r="GS57">
        <v>0</v>
      </c>
      <c r="GT57">
        <v>0.24</v>
      </c>
      <c r="GU57">
        <v>0</v>
      </c>
      <c r="GX57" t="s">
        <v>238</v>
      </c>
      <c r="GY57">
        <v>0.67</v>
      </c>
      <c r="GZ57">
        <v>0</v>
      </c>
      <c r="HA57">
        <v>0.46</v>
      </c>
      <c r="HB57">
        <v>3.58</v>
      </c>
      <c r="HE57" t="s">
        <v>238</v>
      </c>
      <c r="HF57">
        <v>0.91</v>
      </c>
      <c r="HG57">
        <v>0</v>
      </c>
      <c r="HH57">
        <v>0</v>
      </c>
      <c r="HI57">
        <v>0</v>
      </c>
      <c r="HL57" t="s">
        <v>238</v>
      </c>
      <c r="HM57">
        <v>0</v>
      </c>
      <c r="HN57">
        <v>0</v>
      </c>
      <c r="HO57">
        <v>0</v>
      </c>
      <c r="HP57">
        <v>0</v>
      </c>
      <c r="HS57" t="s">
        <v>238</v>
      </c>
      <c r="HT57">
        <v>0</v>
      </c>
      <c r="HU57">
        <v>0</v>
      </c>
      <c r="HV57">
        <v>0</v>
      </c>
      <c r="HW57">
        <v>0</v>
      </c>
      <c r="HZ57" t="s">
        <v>238</v>
      </c>
      <c r="IA57">
        <v>2.08</v>
      </c>
      <c r="IB57">
        <v>0</v>
      </c>
      <c r="IC57">
        <v>3.37</v>
      </c>
      <c r="ID57">
        <v>0</v>
      </c>
      <c r="IG57" t="s">
        <v>238</v>
      </c>
      <c r="IH57">
        <v>0.43</v>
      </c>
      <c r="II57">
        <v>0.76</v>
      </c>
      <c r="IJ57">
        <v>0.47</v>
      </c>
      <c r="IK57">
        <v>0</v>
      </c>
      <c r="IN57" t="s">
        <v>238</v>
      </c>
      <c r="IO57">
        <v>4.04</v>
      </c>
      <c r="IP57">
        <v>5.14</v>
      </c>
      <c r="IQ57">
        <v>4.63</v>
      </c>
      <c r="IR57">
        <v>0</v>
      </c>
      <c r="IU57" t="s">
        <v>238</v>
      </c>
      <c r="IV57">
        <v>1.0900000000000001</v>
      </c>
      <c r="IW57">
        <v>0</v>
      </c>
      <c r="IX57">
        <v>1.28</v>
      </c>
      <c r="IY57">
        <v>0</v>
      </c>
      <c r="JB57" t="s">
        <v>238</v>
      </c>
      <c r="JC57">
        <v>1.07</v>
      </c>
      <c r="JD57">
        <v>0</v>
      </c>
      <c r="JE57">
        <v>0</v>
      </c>
      <c r="JF57">
        <v>4.79</v>
      </c>
      <c r="JI57" t="s">
        <v>238</v>
      </c>
      <c r="JJ57">
        <v>1.56</v>
      </c>
      <c r="JK57">
        <v>0</v>
      </c>
      <c r="JL57">
        <v>1.55</v>
      </c>
      <c r="JM57">
        <v>4.18</v>
      </c>
      <c r="JP57" t="s">
        <v>238</v>
      </c>
      <c r="JQ57">
        <v>0.67</v>
      </c>
      <c r="JR57">
        <v>0</v>
      </c>
      <c r="JS57">
        <v>0.77</v>
      </c>
      <c r="JT57">
        <v>1.43</v>
      </c>
      <c r="JW57" t="s">
        <v>238</v>
      </c>
      <c r="JX57">
        <v>0.93</v>
      </c>
      <c r="JY57">
        <v>0</v>
      </c>
      <c r="JZ57">
        <v>1.45</v>
      </c>
      <c r="KA57">
        <v>0</v>
      </c>
      <c r="KD57" t="s">
        <v>238</v>
      </c>
      <c r="KE57">
        <v>0.3</v>
      </c>
      <c r="KF57">
        <v>0</v>
      </c>
      <c r="KG57">
        <v>0.5</v>
      </c>
      <c r="KH57">
        <v>0</v>
      </c>
      <c r="KK57" t="s">
        <v>238</v>
      </c>
      <c r="KL57">
        <v>0</v>
      </c>
      <c r="KM57">
        <v>0</v>
      </c>
      <c r="KN57">
        <v>0</v>
      </c>
      <c r="KO57">
        <v>0</v>
      </c>
      <c r="KR57" t="s">
        <v>238</v>
      </c>
      <c r="KS57">
        <v>0</v>
      </c>
      <c r="KT57">
        <v>0</v>
      </c>
      <c r="KU57">
        <v>0</v>
      </c>
      <c r="KV57">
        <v>0</v>
      </c>
      <c r="KY57" t="s">
        <v>238</v>
      </c>
      <c r="KZ57">
        <v>1.0900000000000001</v>
      </c>
      <c r="LA57">
        <v>0</v>
      </c>
      <c r="LB57">
        <v>1.41</v>
      </c>
      <c r="LC57">
        <v>0</v>
      </c>
      <c r="LF57" t="s">
        <v>238</v>
      </c>
      <c r="LG57">
        <v>0</v>
      </c>
      <c r="LH57">
        <v>0</v>
      </c>
      <c r="LI57">
        <v>0</v>
      </c>
      <c r="LJ57">
        <v>0</v>
      </c>
      <c r="LM57" t="s">
        <v>238</v>
      </c>
      <c r="LN57">
        <v>0.2</v>
      </c>
      <c r="LO57">
        <v>0</v>
      </c>
      <c r="LP57">
        <v>0</v>
      </c>
      <c r="LQ57">
        <v>1.26</v>
      </c>
      <c r="LT57" t="s">
        <v>238</v>
      </c>
      <c r="LU57">
        <v>0</v>
      </c>
      <c r="LV57">
        <v>0</v>
      </c>
      <c r="LW57">
        <v>0</v>
      </c>
      <c r="LX57">
        <v>0</v>
      </c>
      <c r="MA57" t="s">
        <v>238</v>
      </c>
      <c r="MB57">
        <v>0.15</v>
      </c>
      <c r="MC57">
        <v>1.44</v>
      </c>
      <c r="MD57">
        <v>0</v>
      </c>
      <c r="ME57">
        <v>0</v>
      </c>
      <c r="MH57" t="s">
        <v>238</v>
      </c>
      <c r="MI57">
        <v>0</v>
      </c>
      <c r="MJ57">
        <v>0</v>
      </c>
      <c r="MK57">
        <v>0</v>
      </c>
      <c r="ML57">
        <v>0</v>
      </c>
      <c r="MO57" t="s">
        <v>238</v>
      </c>
      <c r="MP57">
        <v>0.38</v>
      </c>
      <c r="MQ57">
        <v>0</v>
      </c>
      <c r="MR57">
        <v>0.57999999999999996</v>
      </c>
      <c r="MS57">
        <v>0</v>
      </c>
      <c r="MV57" t="s">
        <v>238</v>
      </c>
      <c r="MW57">
        <v>0</v>
      </c>
      <c r="MX57">
        <v>0</v>
      </c>
      <c r="MY57">
        <v>0</v>
      </c>
      <c r="MZ57">
        <v>0</v>
      </c>
      <c r="NC57" t="s">
        <v>238</v>
      </c>
      <c r="ND57">
        <v>0.13</v>
      </c>
      <c r="NE57">
        <v>0</v>
      </c>
      <c r="NF57">
        <v>0.22</v>
      </c>
      <c r="NG57">
        <v>0</v>
      </c>
      <c r="NJ57" t="s">
        <v>238</v>
      </c>
      <c r="NK57">
        <v>0</v>
      </c>
      <c r="NL57">
        <v>0</v>
      </c>
      <c r="NM57">
        <v>0</v>
      </c>
      <c r="NN57">
        <v>0</v>
      </c>
      <c r="NQ57" t="s">
        <v>238</v>
      </c>
      <c r="NR57">
        <v>0</v>
      </c>
      <c r="NS57">
        <v>0</v>
      </c>
      <c r="NT57">
        <v>0</v>
      </c>
      <c r="NU57">
        <v>0</v>
      </c>
      <c r="NX57" t="s">
        <v>238</v>
      </c>
      <c r="NY57">
        <v>0</v>
      </c>
      <c r="NZ57">
        <v>0</v>
      </c>
      <c r="OA57">
        <v>0</v>
      </c>
      <c r="OB57">
        <v>0</v>
      </c>
      <c r="OE57" t="s">
        <v>238</v>
      </c>
      <c r="OF57">
        <v>0</v>
      </c>
      <c r="OG57">
        <v>0</v>
      </c>
      <c r="OH57">
        <v>0</v>
      </c>
      <c r="OI57">
        <v>0</v>
      </c>
      <c r="OL57" t="s">
        <v>238</v>
      </c>
      <c r="OM57">
        <v>0</v>
      </c>
      <c r="ON57">
        <v>0</v>
      </c>
      <c r="OO57">
        <v>0</v>
      </c>
      <c r="OP57">
        <v>0</v>
      </c>
      <c r="OS57" t="s">
        <v>238</v>
      </c>
      <c r="OT57">
        <v>0</v>
      </c>
      <c r="OU57">
        <v>0</v>
      </c>
      <c r="OV57">
        <v>0</v>
      </c>
      <c r="OW57">
        <v>0</v>
      </c>
      <c r="OZ57" t="s">
        <v>238</v>
      </c>
      <c r="PA57">
        <v>0</v>
      </c>
      <c r="PB57">
        <v>0</v>
      </c>
      <c r="PC57">
        <v>0</v>
      </c>
      <c r="PD57">
        <v>0</v>
      </c>
      <c r="PG57" t="s">
        <v>238</v>
      </c>
      <c r="PH57">
        <v>0</v>
      </c>
      <c r="PI57">
        <v>0</v>
      </c>
      <c r="PJ57">
        <v>0</v>
      </c>
      <c r="PK57">
        <v>0</v>
      </c>
      <c r="PN57" t="s">
        <v>238</v>
      </c>
      <c r="PO57">
        <v>0</v>
      </c>
      <c r="PP57">
        <v>0</v>
      </c>
      <c r="PQ57">
        <v>0</v>
      </c>
      <c r="PR57">
        <v>0</v>
      </c>
      <c r="PU57" t="s">
        <v>238</v>
      </c>
      <c r="PV57">
        <v>0</v>
      </c>
      <c r="PW57">
        <v>0</v>
      </c>
      <c r="PX57">
        <v>0</v>
      </c>
      <c r="PY57">
        <v>0</v>
      </c>
      <c r="QB57" t="s">
        <v>238</v>
      </c>
      <c r="QC57">
        <v>0</v>
      </c>
      <c r="QD57">
        <v>0</v>
      </c>
      <c r="QE57">
        <v>0</v>
      </c>
      <c r="QF57">
        <v>0</v>
      </c>
      <c r="QI57" t="s">
        <v>238</v>
      </c>
      <c r="QJ57">
        <v>0</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s="72">
        <v>0</v>
      </c>
      <c r="RT57" s="72">
        <v>0</v>
      </c>
      <c r="RU57" s="72">
        <v>0</v>
      </c>
      <c r="RV57" s="72">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0.14000000000000001</v>
      </c>
      <c r="TC57">
        <v>0</v>
      </c>
      <c r="TD57">
        <v>0.23</v>
      </c>
      <c r="TE57">
        <v>0</v>
      </c>
      <c r="TH57" t="s">
        <v>238</v>
      </c>
      <c r="TI57">
        <v>0.37</v>
      </c>
      <c r="TJ57">
        <v>0</v>
      </c>
      <c r="TK57">
        <v>0.64</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0.91</v>
      </c>
      <c r="VN57">
        <v>0</v>
      </c>
      <c r="VO57">
        <v>1.5</v>
      </c>
      <c r="VP57">
        <v>0</v>
      </c>
      <c r="VS57" t="s">
        <v>238</v>
      </c>
      <c r="VT57">
        <v>0</v>
      </c>
      <c r="VU57">
        <v>0</v>
      </c>
      <c r="VV57">
        <v>0</v>
      </c>
      <c r="VW57">
        <v>0</v>
      </c>
      <c r="VZ57" t="s">
        <v>238</v>
      </c>
      <c r="WA57">
        <v>0.92</v>
      </c>
      <c r="WB57">
        <v>0</v>
      </c>
      <c r="WC57">
        <v>1.38</v>
      </c>
      <c r="WD57">
        <v>0</v>
      </c>
      <c r="WG57" t="s">
        <v>238</v>
      </c>
      <c r="WH57">
        <v>0</v>
      </c>
      <c r="WI57">
        <v>0</v>
      </c>
      <c r="WJ57">
        <v>0</v>
      </c>
      <c r="WK57">
        <v>0</v>
      </c>
      <c r="WN57" t="s">
        <v>238</v>
      </c>
      <c r="WO57">
        <v>7.0000000000000007E-2</v>
      </c>
      <c r="WP57">
        <v>0</v>
      </c>
      <c r="WQ57">
        <v>0.12</v>
      </c>
      <c r="WR57">
        <v>0</v>
      </c>
      <c r="WU57" t="s">
        <v>238</v>
      </c>
      <c r="WV57">
        <v>0</v>
      </c>
      <c r="WW57">
        <v>0</v>
      </c>
      <c r="WX57">
        <v>0</v>
      </c>
      <c r="WY57">
        <v>0</v>
      </c>
      <c r="XB57" t="s">
        <v>238</v>
      </c>
      <c r="XC57">
        <v>0</v>
      </c>
      <c r="XD57">
        <v>0</v>
      </c>
      <c r="XE57">
        <v>0</v>
      </c>
      <c r="XF57">
        <v>0</v>
      </c>
      <c r="XI57" t="s">
        <v>238</v>
      </c>
      <c r="XJ57">
        <v>0</v>
      </c>
      <c r="XK57">
        <v>0</v>
      </c>
      <c r="XL57">
        <v>0</v>
      </c>
      <c r="XM57">
        <v>0</v>
      </c>
      <c r="XP57" t="s">
        <v>238</v>
      </c>
      <c r="XQ57">
        <v>0.35</v>
      </c>
      <c r="XR57">
        <v>0</v>
      </c>
      <c r="XS57">
        <v>0.54</v>
      </c>
      <c r="XT57">
        <v>0</v>
      </c>
      <c r="XW57" t="s">
        <v>238</v>
      </c>
      <c r="XX57">
        <v>0</v>
      </c>
      <c r="XY57">
        <v>0</v>
      </c>
      <c r="XZ57">
        <v>0</v>
      </c>
      <c r="YA57">
        <v>0</v>
      </c>
    </row>
    <row r="58" spans="1:651" x14ac:dyDescent="0.25">
      <c r="A58" s="1">
        <v>2.6500999999999988</v>
      </c>
      <c r="B58" s="1">
        <v>2.6999999999999984</v>
      </c>
      <c r="C58" s="1" t="s">
        <v>239</v>
      </c>
      <c r="D58" s="1">
        <v>0</v>
      </c>
      <c r="E58" s="1">
        <v>0</v>
      </c>
      <c r="F58" s="1">
        <v>0</v>
      </c>
      <c r="G58" s="1">
        <v>0</v>
      </c>
      <c r="H58" s="1"/>
      <c r="I58" s="1"/>
      <c r="J58" s="1" t="s">
        <v>239</v>
      </c>
      <c r="K58" s="1">
        <v>0</v>
      </c>
      <c r="L58" s="1">
        <v>0</v>
      </c>
      <c r="M58" s="1">
        <v>0</v>
      </c>
      <c r="N58" s="1">
        <v>0</v>
      </c>
      <c r="O58" s="1"/>
      <c r="P58" s="1"/>
      <c r="Q58" s="1" t="s">
        <v>239</v>
      </c>
      <c r="R58" s="1">
        <v>0</v>
      </c>
      <c r="S58" s="1">
        <v>0</v>
      </c>
      <c r="T58" s="1">
        <v>0</v>
      </c>
      <c r="U58" s="1">
        <v>0</v>
      </c>
      <c r="V58" s="1"/>
      <c r="W58" s="1"/>
      <c r="X58" s="1" t="s">
        <v>239</v>
      </c>
      <c r="Y58" s="1">
        <v>0.42</v>
      </c>
      <c r="Z58" s="1">
        <v>1.71</v>
      </c>
      <c r="AA58" s="1">
        <v>0</v>
      </c>
      <c r="AB58" s="1">
        <v>0</v>
      </c>
      <c r="AC58" s="1"/>
      <c r="AD58" s="1"/>
      <c r="AE58" t="s">
        <v>239</v>
      </c>
      <c r="AF58">
        <v>0</v>
      </c>
      <c r="AG58">
        <v>0</v>
      </c>
      <c r="AH58">
        <v>0</v>
      </c>
      <c r="AI58">
        <v>0</v>
      </c>
      <c r="AJ58" s="1"/>
      <c r="AK58" s="1"/>
      <c r="AL58" t="s">
        <v>239</v>
      </c>
      <c r="AM58">
        <v>0.06</v>
      </c>
      <c r="AN58">
        <v>0.68</v>
      </c>
      <c r="AO58">
        <v>0</v>
      </c>
      <c r="AP58">
        <v>0</v>
      </c>
      <c r="AQ58" s="1"/>
      <c r="AR58" s="1"/>
      <c r="AS58" t="s">
        <v>239</v>
      </c>
      <c r="AT58">
        <v>0</v>
      </c>
      <c r="AU58">
        <v>0</v>
      </c>
      <c r="AV58">
        <v>0</v>
      </c>
      <c r="AW58">
        <v>0</v>
      </c>
      <c r="AZ58" t="s">
        <v>239</v>
      </c>
      <c r="BA58">
        <v>0.09</v>
      </c>
      <c r="BB58">
        <v>0.83</v>
      </c>
      <c r="BC58">
        <v>0</v>
      </c>
      <c r="BD58">
        <v>0</v>
      </c>
      <c r="BG58" t="s">
        <v>239</v>
      </c>
      <c r="BH58">
        <v>0</v>
      </c>
      <c r="BI58">
        <v>0</v>
      </c>
      <c r="BJ58">
        <v>0</v>
      </c>
      <c r="BK58">
        <v>0</v>
      </c>
      <c r="BN58" t="s">
        <v>239</v>
      </c>
      <c r="BO58">
        <v>0.09</v>
      </c>
      <c r="BP58">
        <v>1.57</v>
      </c>
      <c r="BQ58">
        <v>0</v>
      </c>
      <c r="BR58">
        <v>0</v>
      </c>
      <c r="BU58" t="s">
        <v>239</v>
      </c>
      <c r="BV58">
        <v>0</v>
      </c>
      <c r="BW58">
        <v>0</v>
      </c>
      <c r="BX58">
        <v>0</v>
      </c>
      <c r="BY58">
        <v>0</v>
      </c>
      <c r="CB58" t="s">
        <v>239</v>
      </c>
      <c r="CC58">
        <v>0</v>
      </c>
      <c r="CD58">
        <v>0</v>
      </c>
      <c r="CE58">
        <v>0</v>
      </c>
      <c r="CF58">
        <v>0</v>
      </c>
      <c r="CI58" t="s">
        <v>239</v>
      </c>
      <c r="CJ58">
        <v>0</v>
      </c>
      <c r="CK58">
        <v>0</v>
      </c>
      <c r="CL58">
        <v>0</v>
      </c>
      <c r="CM58">
        <v>0</v>
      </c>
      <c r="CP58" t="s">
        <v>239</v>
      </c>
      <c r="CQ58">
        <v>0</v>
      </c>
      <c r="CR58">
        <v>0</v>
      </c>
      <c r="CS58">
        <v>0</v>
      </c>
      <c r="CT58">
        <v>0</v>
      </c>
      <c r="CW58" t="s">
        <v>239</v>
      </c>
      <c r="CX58">
        <v>0</v>
      </c>
      <c r="CY58">
        <v>0</v>
      </c>
      <c r="CZ58">
        <v>0</v>
      </c>
      <c r="DA58">
        <v>0</v>
      </c>
      <c r="DD58" t="s">
        <v>239</v>
      </c>
      <c r="DE58">
        <v>2.04</v>
      </c>
      <c r="DF58">
        <v>9.26</v>
      </c>
      <c r="DG58">
        <v>0</v>
      </c>
      <c r="DH58">
        <v>0</v>
      </c>
      <c r="DK58" t="s">
        <v>239</v>
      </c>
      <c r="DL58">
        <v>0</v>
      </c>
      <c r="DM58">
        <v>0</v>
      </c>
      <c r="DN58">
        <v>0</v>
      </c>
      <c r="DO58">
        <v>0</v>
      </c>
      <c r="DR58" t="s">
        <v>239</v>
      </c>
      <c r="DS58">
        <v>0.45</v>
      </c>
      <c r="DT58">
        <v>0</v>
      </c>
      <c r="DU58">
        <v>0</v>
      </c>
      <c r="DV58">
        <v>7.71</v>
      </c>
      <c r="DY58" t="s">
        <v>239</v>
      </c>
      <c r="DZ58">
        <v>1.49</v>
      </c>
      <c r="EA58">
        <v>9.81</v>
      </c>
      <c r="EB58">
        <v>0</v>
      </c>
      <c r="EC58">
        <v>0</v>
      </c>
      <c r="EF58" t="s">
        <v>239</v>
      </c>
      <c r="EG58">
        <v>0</v>
      </c>
      <c r="EH58">
        <v>0</v>
      </c>
      <c r="EI58">
        <v>0</v>
      </c>
      <c r="EJ58">
        <v>0</v>
      </c>
      <c r="EM58" t="s">
        <v>239</v>
      </c>
      <c r="EN58">
        <v>0.35</v>
      </c>
      <c r="EO58">
        <v>0.44</v>
      </c>
      <c r="EP58">
        <v>0</v>
      </c>
      <c r="EQ58">
        <v>2.5299999999999998</v>
      </c>
      <c r="ET58" t="s">
        <v>239</v>
      </c>
      <c r="EU58">
        <v>0</v>
      </c>
      <c r="EV58">
        <v>0</v>
      </c>
      <c r="EW58">
        <v>0</v>
      </c>
      <c r="EX58">
        <v>0</v>
      </c>
      <c r="FA58" t="s">
        <v>239</v>
      </c>
      <c r="FB58">
        <v>3</v>
      </c>
      <c r="FC58">
        <v>11.94</v>
      </c>
      <c r="FD58">
        <v>1.29</v>
      </c>
      <c r="FE58">
        <v>0</v>
      </c>
      <c r="FH58" t="s">
        <v>239</v>
      </c>
      <c r="FI58">
        <v>3.28</v>
      </c>
      <c r="FJ58">
        <v>0</v>
      </c>
      <c r="FK58">
        <v>1.49</v>
      </c>
      <c r="FL58">
        <v>23.3</v>
      </c>
      <c r="FO58" t="s">
        <v>239</v>
      </c>
      <c r="FP58">
        <v>7.86</v>
      </c>
      <c r="FQ58">
        <v>3.2</v>
      </c>
      <c r="FR58">
        <v>10.72</v>
      </c>
      <c r="FS58">
        <v>0</v>
      </c>
      <c r="FV58" t="s">
        <v>239</v>
      </c>
      <c r="FW58">
        <v>5.7</v>
      </c>
      <c r="FX58">
        <v>3.91</v>
      </c>
      <c r="FY58">
        <v>6.96</v>
      </c>
      <c r="FZ58">
        <v>0</v>
      </c>
      <c r="GC58" t="s">
        <v>239</v>
      </c>
      <c r="GD58">
        <v>16.16</v>
      </c>
      <c r="GE58">
        <v>32.840000000000003</v>
      </c>
      <c r="GF58">
        <v>13.53</v>
      </c>
      <c r="GG58">
        <v>0</v>
      </c>
      <c r="GJ58" t="s">
        <v>239</v>
      </c>
      <c r="GK58">
        <v>14.51</v>
      </c>
      <c r="GL58">
        <v>28.64</v>
      </c>
      <c r="GM58">
        <v>11.67</v>
      </c>
      <c r="GN58">
        <v>0</v>
      </c>
      <c r="GQ58" t="s">
        <v>239</v>
      </c>
      <c r="GR58">
        <v>26.26</v>
      </c>
      <c r="GS58">
        <v>21.39</v>
      </c>
      <c r="GT58">
        <v>27.39</v>
      </c>
      <c r="GU58">
        <v>12.07</v>
      </c>
      <c r="GX58" t="s">
        <v>239</v>
      </c>
      <c r="GY58">
        <v>31.95</v>
      </c>
      <c r="GZ58">
        <v>12.22</v>
      </c>
      <c r="HA58">
        <v>35.450000000000003</v>
      </c>
      <c r="HB58">
        <v>26.65</v>
      </c>
      <c r="HE58" t="s">
        <v>239</v>
      </c>
      <c r="HF58">
        <v>31.89</v>
      </c>
      <c r="HG58">
        <v>20.98</v>
      </c>
      <c r="HH58">
        <v>35.43</v>
      </c>
      <c r="HI58">
        <v>39.229999999999997</v>
      </c>
      <c r="HL58" t="s">
        <v>239</v>
      </c>
      <c r="HM58">
        <v>27.45</v>
      </c>
      <c r="HN58">
        <v>30.74</v>
      </c>
      <c r="HO58">
        <v>26.47</v>
      </c>
      <c r="HP58">
        <v>24.31</v>
      </c>
      <c r="HS58" t="s">
        <v>239</v>
      </c>
      <c r="HT58">
        <v>25.11</v>
      </c>
      <c r="HU58">
        <v>6.83</v>
      </c>
      <c r="HV58">
        <v>32.159999999999997</v>
      </c>
      <c r="HW58">
        <v>21.55</v>
      </c>
      <c r="HZ58" t="s">
        <v>239</v>
      </c>
      <c r="IA58">
        <v>17.39</v>
      </c>
      <c r="IB58">
        <v>0.92</v>
      </c>
      <c r="IC58">
        <v>23.55</v>
      </c>
      <c r="ID58">
        <v>27.72</v>
      </c>
      <c r="IG58" t="s">
        <v>239</v>
      </c>
      <c r="IH58">
        <v>21.81</v>
      </c>
      <c r="II58">
        <v>2.4500000000000002</v>
      </c>
      <c r="IJ58">
        <v>25.13</v>
      </c>
      <c r="IK58">
        <v>33.25</v>
      </c>
      <c r="IN58" t="s">
        <v>239</v>
      </c>
      <c r="IO58">
        <v>21.87</v>
      </c>
      <c r="IP58">
        <v>8.18</v>
      </c>
      <c r="IQ58">
        <v>23.46</v>
      </c>
      <c r="IR58">
        <v>31.29</v>
      </c>
      <c r="IU58" t="s">
        <v>239</v>
      </c>
      <c r="IV58">
        <v>10.130000000000001</v>
      </c>
      <c r="IW58">
        <v>1.1100000000000001</v>
      </c>
      <c r="IX58">
        <v>7.97</v>
      </c>
      <c r="IY58">
        <v>46.28</v>
      </c>
      <c r="JB58" t="s">
        <v>239</v>
      </c>
      <c r="JC58">
        <v>2.15</v>
      </c>
      <c r="JD58">
        <v>0</v>
      </c>
      <c r="JE58">
        <v>1.35</v>
      </c>
      <c r="JF58">
        <v>10.35</v>
      </c>
      <c r="JI58" t="s">
        <v>239</v>
      </c>
      <c r="JJ58">
        <v>1.24</v>
      </c>
      <c r="JK58">
        <v>6.76</v>
      </c>
      <c r="JL58">
        <v>0</v>
      </c>
      <c r="JM58">
        <v>3.07</v>
      </c>
      <c r="JP58" t="s">
        <v>239</v>
      </c>
      <c r="JQ58">
        <v>1.91</v>
      </c>
      <c r="JR58">
        <v>0.97</v>
      </c>
      <c r="JS58">
        <v>0</v>
      </c>
      <c r="JT58">
        <v>10.95</v>
      </c>
      <c r="JW58" t="s">
        <v>239</v>
      </c>
      <c r="JX58">
        <v>2.0299999999999998</v>
      </c>
      <c r="JY58">
        <v>0</v>
      </c>
      <c r="JZ58">
        <v>1.97</v>
      </c>
      <c r="KA58">
        <v>4.66</v>
      </c>
      <c r="KD58" t="s">
        <v>239</v>
      </c>
      <c r="KE58">
        <v>2.65</v>
      </c>
      <c r="KF58">
        <v>0</v>
      </c>
      <c r="KG58">
        <v>2.54</v>
      </c>
      <c r="KH58">
        <v>10.29</v>
      </c>
      <c r="KK58" t="s">
        <v>239</v>
      </c>
      <c r="KL58">
        <v>1.43</v>
      </c>
      <c r="KM58">
        <v>0</v>
      </c>
      <c r="KN58">
        <v>1.92</v>
      </c>
      <c r="KO58">
        <v>0</v>
      </c>
      <c r="KR58" t="s">
        <v>239</v>
      </c>
      <c r="KS58">
        <v>1.62</v>
      </c>
      <c r="KT58">
        <v>3.89</v>
      </c>
      <c r="KU58">
        <v>0.62</v>
      </c>
      <c r="KV58">
        <v>2.96</v>
      </c>
      <c r="KY58" t="s">
        <v>239</v>
      </c>
      <c r="KZ58">
        <v>5.43</v>
      </c>
      <c r="LA58">
        <v>2.93</v>
      </c>
      <c r="LB58">
        <v>6.86</v>
      </c>
      <c r="LC58">
        <v>2.17</v>
      </c>
      <c r="LF58" t="s">
        <v>239</v>
      </c>
      <c r="LG58">
        <v>5.66</v>
      </c>
      <c r="LH58">
        <v>6.49</v>
      </c>
      <c r="LI58">
        <v>6.69</v>
      </c>
      <c r="LJ58">
        <v>3.12</v>
      </c>
      <c r="LM58" t="s">
        <v>239</v>
      </c>
      <c r="LN58">
        <v>4.04</v>
      </c>
      <c r="LO58">
        <v>5.15</v>
      </c>
      <c r="LP58">
        <v>3.62</v>
      </c>
      <c r="LQ58">
        <v>5.27</v>
      </c>
      <c r="LT58" t="s">
        <v>239</v>
      </c>
      <c r="LU58">
        <v>0</v>
      </c>
      <c r="LV58">
        <v>0</v>
      </c>
      <c r="LW58">
        <v>0</v>
      </c>
      <c r="LX58">
        <v>0</v>
      </c>
      <c r="MA58" t="s">
        <v>239</v>
      </c>
      <c r="MB58">
        <v>0</v>
      </c>
      <c r="MC58">
        <v>0</v>
      </c>
      <c r="MD58">
        <v>0</v>
      </c>
      <c r="ME58">
        <v>0</v>
      </c>
      <c r="MH58" t="s">
        <v>239</v>
      </c>
      <c r="MI58">
        <v>0</v>
      </c>
      <c r="MJ58">
        <v>0</v>
      </c>
      <c r="MK58">
        <v>0</v>
      </c>
      <c r="ML58">
        <v>0</v>
      </c>
      <c r="MO58" t="s">
        <v>239</v>
      </c>
      <c r="MP58">
        <v>0</v>
      </c>
      <c r="MQ58">
        <v>0</v>
      </c>
      <c r="MR58">
        <v>0</v>
      </c>
      <c r="MS58">
        <v>0</v>
      </c>
      <c r="MV58" t="s">
        <v>239</v>
      </c>
      <c r="MW58">
        <v>0</v>
      </c>
      <c r="MX58">
        <v>0</v>
      </c>
      <c r="MY58">
        <v>0</v>
      </c>
      <c r="MZ58">
        <v>0</v>
      </c>
      <c r="NC58" t="s">
        <v>239</v>
      </c>
      <c r="ND58">
        <v>0</v>
      </c>
      <c r="NE58">
        <v>0</v>
      </c>
      <c r="NF58">
        <v>0</v>
      </c>
      <c r="NG58">
        <v>0</v>
      </c>
      <c r="NJ58" t="s">
        <v>239</v>
      </c>
      <c r="NK58">
        <v>0</v>
      </c>
      <c r="NL58">
        <v>0</v>
      </c>
      <c r="NM58">
        <v>0</v>
      </c>
      <c r="NN58">
        <v>0</v>
      </c>
      <c r="NQ58" t="s">
        <v>239</v>
      </c>
      <c r="NR58">
        <v>0.13</v>
      </c>
      <c r="NS58">
        <v>0</v>
      </c>
      <c r="NT58">
        <v>0</v>
      </c>
      <c r="NU58">
        <v>0</v>
      </c>
      <c r="NX58" t="s">
        <v>239</v>
      </c>
      <c r="NY58">
        <v>0.18</v>
      </c>
      <c r="NZ58">
        <v>0</v>
      </c>
      <c r="OA58">
        <v>0.32</v>
      </c>
      <c r="OB58">
        <v>0</v>
      </c>
      <c r="OE58" t="s">
        <v>239</v>
      </c>
      <c r="OF58">
        <v>0</v>
      </c>
      <c r="OG58">
        <v>0</v>
      </c>
      <c r="OH58">
        <v>0</v>
      </c>
      <c r="OI58">
        <v>0</v>
      </c>
      <c r="OL58" t="s">
        <v>239</v>
      </c>
      <c r="OM58">
        <v>0</v>
      </c>
      <c r="ON58">
        <v>0</v>
      </c>
      <c r="OO58">
        <v>0</v>
      </c>
      <c r="OP58">
        <v>0</v>
      </c>
      <c r="OS58" t="s">
        <v>239</v>
      </c>
      <c r="OT58">
        <v>0.39</v>
      </c>
      <c r="OU58">
        <v>2.73</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0.31</v>
      </c>
      <c r="PW58">
        <v>0</v>
      </c>
      <c r="PX58">
        <v>0.55000000000000004</v>
      </c>
      <c r="PY58">
        <v>0</v>
      </c>
      <c r="QB58" t="s">
        <v>239</v>
      </c>
      <c r="QC58">
        <v>0</v>
      </c>
      <c r="QD58">
        <v>0</v>
      </c>
      <c r="QE58">
        <v>0</v>
      </c>
      <c r="QF58">
        <v>0</v>
      </c>
      <c r="QI58" t="s">
        <v>239</v>
      </c>
      <c r="QJ58">
        <v>1.01</v>
      </c>
      <c r="QK58">
        <v>0</v>
      </c>
      <c r="QL58">
        <v>0</v>
      </c>
      <c r="QM58">
        <v>5.27</v>
      </c>
      <c r="QP58" t="s">
        <v>239</v>
      </c>
      <c r="QQ58">
        <v>0.7</v>
      </c>
      <c r="QR58">
        <v>0</v>
      </c>
      <c r="QS58">
        <v>0</v>
      </c>
      <c r="QT58">
        <v>4.25</v>
      </c>
      <c r="QW58" t="s">
        <v>239</v>
      </c>
      <c r="QX58">
        <v>0</v>
      </c>
      <c r="QY58">
        <v>0</v>
      </c>
      <c r="QZ58">
        <v>0</v>
      </c>
      <c r="RA58">
        <v>0</v>
      </c>
      <c r="RD58" t="s">
        <v>239</v>
      </c>
      <c r="RE58">
        <v>0</v>
      </c>
      <c r="RF58">
        <v>0</v>
      </c>
      <c r="RG58">
        <v>0</v>
      </c>
      <c r="RH58">
        <v>0</v>
      </c>
      <c r="RK58" t="s">
        <v>239</v>
      </c>
      <c r="RL58">
        <v>0</v>
      </c>
      <c r="RM58">
        <v>0</v>
      </c>
      <c r="RN58">
        <v>0</v>
      </c>
      <c r="RO58">
        <v>0</v>
      </c>
      <c r="RR58" t="s">
        <v>239</v>
      </c>
      <c r="RS58" s="72">
        <v>0</v>
      </c>
      <c r="RT58" s="72">
        <v>0</v>
      </c>
      <c r="RU58" s="72">
        <v>0</v>
      </c>
      <c r="RV58" s="72">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0.2</v>
      </c>
      <c r="TC58">
        <v>0</v>
      </c>
      <c r="TD58">
        <v>0.32</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row>
    <row r="59" spans="1:651" x14ac:dyDescent="0.25">
      <c r="A59" s="1">
        <v>2.7000999999999986</v>
      </c>
      <c r="B59" s="1">
        <v>2.7499999999999982</v>
      </c>
      <c r="C59" s="1" t="s">
        <v>240</v>
      </c>
      <c r="D59" s="1">
        <v>0.41</v>
      </c>
      <c r="E59" s="1">
        <v>2.16</v>
      </c>
      <c r="F59" s="1">
        <v>0.19</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v>
      </c>
      <c r="AN59">
        <v>0</v>
      </c>
      <c r="AO59">
        <v>0</v>
      </c>
      <c r="AP59">
        <v>0</v>
      </c>
      <c r="AQ59" s="1"/>
      <c r="AR59" s="1"/>
      <c r="AS59" t="s">
        <v>240</v>
      </c>
      <c r="AT59">
        <v>0</v>
      </c>
      <c r="AU59">
        <v>0</v>
      </c>
      <c r="AV59">
        <v>0</v>
      </c>
      <c r="AW59">
        <v>0</v>
      </c>
      <c r="AZ59" t="s">
        <v>240</v>
      </c>
      <c r="BA59">
        <v>0.02</v>
      </c>
      <c r="BB59">
        <v>0</v>
      </c>
      <c r="BC59">
        <v>0.02</v>
      </c>
      <c r="BD59">
        <v>0</v>
      </c>
      <c r="BG59" t="s">
        <v>240</v>
      </c>
      <c r="BH59">
        <v>0</v>
      </c>
      <c r="BI59">
        <v>0</v>
      </c>
      <c r="BJ59">
        <v>0</v>
      </c>
      <c r="BK59">
        <v>0</v>
      </c>
      <c r="BN59" t="s">
        <v>240</v>
      </c>
      <c r="BO59">
        <v>0</v>
      </c>
      <c r="BP59">
        <v>0</v>
      </c>
      <c r="BQ59">
        <v>0</v>
      </c>
      <c r="BR59">
        <v>0</v>
      </c>
      <c r="BU59" t="s">
        <v>240</v>
      </c>
      <c r="BV59">
        <v>7.0000000000000007E-2</v>
      </c>
      <c r="BW59">
        <v>0</v>
      </c>
      <c r="BX59">
        <v>0.09</v>
      </c>
      <c r="BY59">
        <v>0</v>
      </c>
      <c r="CB59" t="s">
        <v>240</v>
      </c>
      <c r="CC59">
        <v>0</v>
      </c>
      <c r="CD59">
        <v>0</v>
      </c>
      <c r="CE59">
        <v>0</v>
      </c>
      <c r="CF59">
        <v>0</v>
      </c>
      <c r="CI59" t="s">
        <v>240</v>
      </c>
      <c r="CJ59">
        <v>0</v>
      </c>
      <c r="CK59">
        <v>0</v>
      </c>
      <c r="CL59">
        <v>0</v>
      </c>
      <c r="CM59">
        <v>0</v>
      </c>
      <c r="CP59" t="s">
        <v>240</v>
      </c>
      <c r="CQ59">
        <v>0</v>
      </c>
      <c r="CR59">
        <v>0</v>
      </c>
      <c r="CS59">
        <v>0</v>
      </c>
      <c r="CT59">
        <v>0</v>
      </c>
      <c r="CW59" t="s">
        <v>240</v>
      </c>
      <c r="CX59">
        <v>0</v>
      </c>
      <c r="CY59">
        <v>0</v>
      </c>
      <c r="CZ59">
        <v>0</v>
      </c>
      <c r="DA59">
        <v>0</v>
      </c>
      <c r="DD59" t="s">
        <v>240</v>
      </c>
      <c r="DE59">
        <v>0</v>
      </c>
      <c r="DF59">
        <v>0</v>
      </c>
      <c r="DG59">
        <v>0</v>
      </c>
      <c r="DH59">
        <v>0</v>
      </c>
      <c r="DK59" t="s">
        <v>240</v>
      </c>
      <c r="DL59">
        <v>0</v>
      </c>
      <c r="DM59">
        <v>0</v>
      </c>
      <c r="DN59">
        <v>0</v>
      </c>
      <c r="DO59">
        <v>0</v>
      </c>
      <c r="DR59" t="s">
        <v>240</v>
      </c>
      <c r="DS59">
        <v>0</v>
      </c>
      <c r="DT59">
        <v>0</v>
      </c>
      <c r="DU59">
        <v>0</v>
      </c>
      <c r="DV59">
        <v>0</v>
      </c>
      <c r="DY59" t="s">
        <v>240</v>
      </c>
      <c r="DZ59">
        <v>0.63</v>
      </c>
      <c r="EA59">
        <v>4.16</v>
      </c>
      <c r="EB59">
        <v>0</v>
      </c>
      <c r="EC59">
        <v>0</v>
      </c>
      <c r="EF59" t="s">
        <v>240</v>
      </c>
      <c r="EG59">
        <v>4.84</v>
      </c>
      <c r="EH59">
        <v>20.99</v>
      </c>
      <c r="EI59">
        <v>0</v>
      </c>
      <c r="EJ59">
        <v>0</v>
      </c>
      <c r="EM59" t="s">
        <v>240</v>
      </c>
      <c r="EN59">
        <v>3.16</v>
      </c>
      <c r="EO59">
        <v>11.19</v>
      </c>
      <c r="EP59">
        <v>0</v>
      </c>
      <c r="EQ59">
        <v>0</v>
      </c>
      <c r="ET59" t="s">
        <v>240</v>
      </c>
      <c r="EU59">
        <v>0</v>
      </c>
      <c r="EV59">
        <v>0</v>
      </c>
      <c r="EW59">
        <v>0</v>
      </c>
      <c r="EX59">
        <v>0</v>
      </c>
      <c r="FA59" t="s">
        <v>240</v>
      </c>
      <c r="FB59">
        <v>0.13</v>
      </c>
      <c r="FC59">
        <v>0.71</v>
      </c>
      <c r="FD59">
        <v>0</v>
      </c>
      <c r="FE59">
        <v>0</v>
      </c>
      <c r="FH59" t="s">
        <v>240</v>
      </c>
      <c r="FI59">
        <v>0</v>
      </c>
      <c r="FJ59">
        <v>0</v>
      </c>
      <c r="FK59">
        <v>0</v>
      </c>
      <c r="FL59">
        <v>0</v>
      </c>
      <c r="FO59" t="s">
        <v>240</v>
      </c>
      <c r="FP59">
        <v>0</v>
      </c>
      <c r="FQ59">
        <v>0</v>
      </c>
      <c r="FR59">
        <v>0</v>
      </c>
      <c r="FS59">
        <v>0</v>
      </c>
      <c r="FV59" t="s">
        <v>240</v>
      </c>
      <c r="FW59">
        <v>0.41</v>
      </c>
      <c r="FX59">
        <v>0</v>
      </c>
      <c r="FY59">
        <v>0.56000000000000005</v>
      </c>
      <c r="FZ59">
        <v>0</v>
      </c>
      <c r="GC59" t="s">
        <v>240</v>
      </c>
      <c r="GD59">
        <v>2.74</v>
      </c>
      <c r="GE59">
        <v>0</v>
      </c>
      <c r="GF59">
        <v>4.0599999999999996</v>
      </c>
      <c r="GG59">
        <v>0</v>
      </c>
      <c r="GJ59" t="s">
        <v>240</v>
      </c>
      <c r="GK59">
        <v>1.22</v>
      </c>
      <c r="GL59">
        <v>0</v>
      </c>
      <c r="GM59">
        <v>1.85</v>
      </c>
      <c r="GN59">
        <v>0</v>
      </c>
      <c r="GQ59" t="s">
        <v>240</v>
      </c>
      <c r="GR59">
        <v>0.15</v>
      </c>
      <c r="GS59">
        <v>0</v>
      </c>
      <c r="GT59">
        <v>0.21</v>
      </c>
      <c r="GU59">
        <v>0</v>
      </c>
      <c r="GX59" t="s">
        <v>240</v>
      </c>
      <c r="GY59">
        <v>0.85</v>
      </c>
      <c r="GZ59">
        <v>0</v>
      </c>
      <c r="HA59">
        <v>0.27</v>
      </c>
      <c r="HB59">
        <v>7.03</v>
      </c>
      <c r="HE59" t="s">
        <v>240</v>
      </c>
      <c r="HF59">
        <v>0.83</v>
      </c>
      <c r="HG59">
        <v>0</v>
      </c>
      <c r="HH59">
        <v>0.56999999999999995</v>
      </c>
      <c r="HI59">
        <v>4.99</v>
      </c>
      <c r="HL59" t="s">
        <v>240</v>
      </c>
      <c r="HM59">
        <v>0</v>
      </c>
      <c r="HN59">
        <v>0</v>
      </c>
      <c r="HO59">
        <v>0</v>
      </c>
      <c r="HP59">
        <v>0</v>
      </c>
      <c r="HS59" t="s">
        <v>240</v>
      </c>
      <c r="HT59">
        <v>0.79</v>
      </c>
      <c r="HU59">
        <v>0</v>
      </c>
      <c r="HV59">
        <v>0.73</v>
      </c>
      <c r="HW59">
        <v>2.76</v>
      </c>
      <c r="HZ59" t="s">
        <v>240</v>
      </c>
      <c r="IA59">
        <v>1.91</v>
      </c>
      <c r="IB59">
        <v>0</v>
      </c>
      <c r="IC59">
        <v>1.64</v>
      </c>
      <c r="ID59">
        <v>1.79</v>
      </c>
      <c r="IG59" t="s">
        <v>240</v>
      </c>
      <c r="IH59">
        <v>2.29</v>
      </c>
      <c r="II59">
        <v>0</v>
      </c>
      <c r="IJ59">
        <v>0.53</v>
      </c>
      <c r="IK59">
        <v>14.23</v>
      </c>
      <c r="IN59" t="s">
        <v>240</v>
      </c>
      <c r="IO59">
        <v>3.25</v>
      </c>
      <c r="IP59">
        <v>0</v>
      </c>
      <c r="IQ59">
        <v>1.89</v>
      </c>
      <c r="IR59">
        <v>9.39</v>
      </c>
      <c r="IU59" t="s">
        <v>240</v>
      </c>
      <c r="IV59">
        <v>3.24</v>
      </c>
      <c r="IW59">
        <v>0</v>
      </c>
      <c r="IX59">
        <v>1.94</v>
      </c>
      <c r="IY59">
        <v>13.96</v>
      </c>
      <c r="JB59" t="s">
        <v>240</v>
      </c>
      <c r="JC59">
        <v>0.98</v>
      </c>
      <c r="JD59">
        <v>0</v>
      </c>
      <c r="JE59">
        <v>0.33</v>
      </c>
      <c r="JF59">
        <v>6.23</v>
      </c>
      <c r="JI59" t="s">
        <v>240</v>
      </c>
      <c r="JJ59">
        <v>0.25</v>
      </c>
      <c r="JK59">
        <v>0</v>
      </c>
      <c r="JL59">
        <v>0.37</v>
      </c>
      <c r="JM59">
        <v>0</v>
      </c>
      <c r="JP59" t="s">
        <v>240</v>
      </c>
      <c r="JQ59">
        <v>3.18</v>
      </c>
      <c r="JR59">
        <v>0</v>
      </c>
      <c r="JS59">
        <v>1.87</v>
      </c>
      <c r="JT59">
        <v>15.04</v>
      </c>
      <c r="JW59" t="s">
        <v>240</v>
      </c>
      <c r="JX59">
        <v>1.48</v>
      </c>
      <c r="JY59">
        <v>0.6</v>
      </c>
      <c r="JZ59">
        <v>0</v>
      </c>
      <c r="KA59">
        <v>8.0299999999999994</v>
      </c>
      <c r="KD59" t="s">
        <v>240</v>
      </c>
      <c r="KE59">
        <v>0.68</v>
      </c>
      <c r="KF59">
        <v>0</v>
      </c>
      <c r="KG59">
        <v>0</v>
      </c>
      <c r="KH59">
        <v>0</v>
      </c>
      <c r="KK59" t="s">
        <v>240</v>
      </c>
      <c r="KL59">
        <v>0.17</v>
      </c>
      <c r="KM59">
        <v>0</v>
      </c>
      <c r="KN59">
        <v>0</v>
      </c>
      <c r="KO59">
        <v>0</v>
      </c>
      <c r="KR59" t="s">
        <v>240</v>
      </c>
      <c r="KS59">
        <v>0.35</v>
      </c>
      <c r="KT59">
        <v>0</v>
      </c>
      <c r="KU59">
        <v>0.56000000000000005</v>
      </c>
      <c r="KV59">
        <v>0</v>
      </c>
      <c r="KY59" t="s">
        <v>240</v>
      </c>
      <c r="KZ59">
        <v>1.86</v>
      </c>
      <c r="LA59">
        <v>0</v>
      </c>
      <c r="LB59">
        <v>1.46</v>
      </c>
      <c r="LC59">
        <v>6.28</v>
      </c>
      <c r="LF59" t="s">
        <v>240</v>
      </c>
      <c r="LG59">
        <v>1.67</v>
      </c>
      <c r="LH59">
        <v>0</v>
      </c>
      <c r="LI59">
        <v>2.67</v>
      </c>
      <c r="LJ59">
        <v>0</v>
      </c>
      <c r="LM59" t="s">
        <v>240</v>
      </c>
      <c r="LN59">
        <v>0.41</v>
      </c>
      <c r="LO59">
        <v>3.92</v>
      </c>
      <c r="LP59">
        <v>0</v>
      </c>
      <c r="LQ59">
        <v>0</v>
      </c>
      <c r="LT59" t="s">
        <v>240</v>
      </c>
      <c r="LU59">
        <v>0</v>
      </c>
      <c r="LV59">
        <v>0</v>
      </c>
      <c r="LW59">
        <v>0</v>
      </c>
      <c r="LX59">
        <v>0</v>
      </c>
      <c r="MA59" t="s">
        <v>240</v>
      </c>
      <c r="MB59">
        <v>0.47</v>
      </c>
      <c r="MC59">
        <v>1.51</v>
      </c>
      <c r="MD59">
        <v>0.48</v>
      </c>
      <c r="ME59">
        <v>0</v>
      </c>
      <c r="MH59" t="s">
        <v>240</v>
      </c>
      <c r="MI59">
        <v>0</v>
      </c>
      <c r="MJ59">
        <v>0</v>
      </c>
      <c r="MK59">
        <v>0</v>
      </c>
      <c r="ML59">
        <v>0</v>
      </c>
      <c r="MO59" t="s">
        <v>240</v>
      </c>
      <c r="MP59">
        <v>0.4</v>
      </c>
      <c r="MQ59">
        <v>0</v>
      </c>
      <c r="MR59">
        <v>0</v>
      </c>
      <c r="MS59">
        <v>0</v>
      </c>
      <c r="MV59" t="s">
        <v>240</v>
      </c>
      <c r="MW59">
        <v>0.17</v>
      </c>
      <c r="MX59">
        <v>0</v>
      </c>
      <c r="MY59">
        <v>0.25</v>
      </c>
      <c r="MZ59">
        <v>0</v>
      </c>
      <c r="NC59" t="s">
        <v>240</v>
      </c>
      <c r="ND59">
        <v>0.15</v>
      </c>
      <c r="NE59">
        <v>0.93</v>
      </c>
      <c r="NF59">
        <v>0</v>
      </c>
      <c r="NG59">
        <v>0</v>
      </c>
      <c r="NJ59" t="s">
        <v>240</v>
      </c>
      <c r="NK59">
        <v>0</v>
      </c>
      <c r="NL59">
        <v>0</v>
      </c>
      <c r="NM59">
        <v>0</v>
      </c>
      <c r="NN59">
        <v>0</v>
      </c>
      <c r="NQ59" t="s">
        <v>240</v>
      </c>
      <c r="NR59">
        <v>0</v>
      </c>
      <c r="NS59">
        <v>0</v>
      </c>
      <c r="NT59">
        <v>0</v>
      </c>
      <c r="NU59">
        <v>0</v>
      </c>
      <c r="NX59" t="s">
        <v>240</v>
      </c>
      <c r="NY59">
        <v>0.47</v>
      </c>
      <c r="NZ59">
        <v>0</v>
      </c>
      <c r="OA59">
        <v>0.84</v>
      </c>
      <c r="OB59">
        <v>0</v>
      </c>
      <c r="OE59" t="s">
        <v>240</v>
      </c>
      <c r="OF59">
        <v>0</v>
      </c>
      <c r="OG59">
        <v>0</v>
      </c>
      <c r="OH59">
        <v>0</v>
      </c>
      <c r="OI59">
        <v>0</v>
      </c>
      <c r="OL59" t="s">
        <v>240</v>
      </c>
      <c r="OM59">
        <v>0.09</v>
      </c>
      <c r="ON59">
        <v>0</v>
      </c>
      <c r="OO59">
        <v>0.14000000000000001</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v>
      </c>
      <c r="PW59">
        <v>0</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s="72">
        <v>0</v>
      </c>
      <c r="RT59" s="72">
        <v>0</v>
      </c>
      <c r="RU59" s="72">
        <v>0</v>
      </c>
      <c r="RV59" s="72">
        <v>0</v>
      </c>
      <c r="RY59" t="s">
        <v>240</v>
      </c>
      <c r="RZ59">
        <v>0</v>
      </c>
      <c r="SA59">
        <v>0</v>
      </c>
      <c r="SB59">
        <v>0</v>
      </c>
      <c r="SC59">
        <v>0</v>
      </c>
      <c r="SF59" t="s">
        <v>240</v>
      </c>
      <c r="SG59">
        <v>0.3</v>
      </c>
      <c r="SH59">
        <v>0</v>
      </c>
      <c r="SI59">
        <v>0.43</v>
      </c>
      <c r="SJ59">
        <v>0</v>
      </c>
      <c r="SM59" t="s">
        <v>240</v>
      </c>
      <c r="SN59">
        <v>0.47</v>
      </c>
      <c r="SO59">
        <v>0</v>
      </c>
      <c r="SP59">
        <v>0.36</v>
      </c>
      <c r="SQ59">
        <v>1.71</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1.06</v>
      </c>
      <c r="VU59">
        <v>0</v>
      </c>
      <c r="VV59">
        <v>1.93</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row>
    <row r="60" spans="1:651" x14ac:dyDescent="0.25">
      <c r="A60" s="1">
        <v>2.7500999999999984</v>
      </c>
      <c r="B60" s="1">
        <v>2.799999999999998</v>
      </c>
      <c r="C60" s="1" t="s">
        <v>241</v>
      </c>
      <c r="D60" s="1">
        <v>0.73</v>
      </c>
      <c r="E60" s="1">
        <v>3.15</v>
      </c>
      <c r="F60" s="1">
        <v>0.45</v>
      </c>
      <c r="G60" s="1">
        <v>0</v>
      </c>
      <c r="H60" s="1"/>
      <c r="I60" s="1"/>
      <c r="J60" s="1" t="s">
        <v>241</v>
      </c>
      <c r="K60" s="1">
        <v>0.44</v>
      </c>
      <c r="L60" s="1">
        <v>0</v>
      </c>
      <c r="M60" s="1">
        <v>0.35</v>
      </c>
      <c r="N60" s="1">
        <v>0</v>
      </c>
      <c r="O60" s="1"/>
      <c r="P60" s="1"/>
      <c r="Q60" s="1" t="s">
        <v>241</v>
      </c>
      <c r="R60" s="1">
        <v>0.31</v>
      </c>
      <c r="S60" s="1">
        <v>0</v>
      </c>
      <c r="T60" s="1">
        <v>0.43</v>
      </c>
      <c r="U60" s="1">
        <v>0</v>
      </c>
      <c r="V60" s="1"/>
      <c r="W60" s="1"/>
      <c r="X60" s="1" t="s">
        <v>241</v>
      </c>
      <c r="Y60" s="1">
        <v>0.15</v>
      </c>
      <c r="Z60" s="1">
        <v>0</v>
      </c>
      <c r="AA60" s="1">
        <v>0.22</v>
      </c>
      <c r="AB60" s="1">
        <v>0</v>
      </c>
      <c r="AC60" s="1"/>
      <c r="AD60" s="1"/>
      <c r="AE60" t="s">
        <v>241</v>
      </c>
      <c r="AF60">
        <v>0.11</v>
      </c>
      <c r="AG60">
        <v>0</v>
      </c>
      <c r="AH60">
        <v>0.12</v>
      </c>
      <c r="AI60">
        <v>0</v>
      </c>
      <c r="AJ60" s="1"/>
      <c r="AK60" s="1"/>
      <c r="AL60" t="s">
        <v>241</v>
      </c>
      <c r="AM60">
        <v>0.2</v>
      </c>
      <c r="AN60">
        <v>0.39</v>
      </c>
      <c r="AO60">
        <v>0.2</v>
      </c>
      <c r="AP60">
        <v>0</v>
      </c>
      <c r="AQ60" s="1"/>
      <c r="AR60" s="1"/>
      <c r="AS60" t="s">
        <v>241</v>
      </c>
      <c r="AT60">
        <v>0.04</v>
      </c>
      <c r="AU60">
        <v>0</v>
      </c>
      <c r="AV60">
        <v>0.05</v>
      </c>
      <c r="AW60">
        <v>0</v>
      </c>
      <c r="AZ60" t="s">
        <v>241</v>
      </c>
      <c r="BA60">
        <v>0.06</v>
      </c>
      <c r="BB60">
        <v>0</v>
      </c>
      <c r="BC60">
        <v>0.08</v>
      </c>
      <c r="BD60">
        <v>0</v>
      </c>
      <c r="BG60" t="s">
        <v>241</v>
      </c>
      <c r="BH60">
        <v>0.48</v>
      </c>
      <c r="BI60">
        <v>3.08</v>
      </c>
      <c r="BJ60">
        <v>0</v>
      </c>
      <c r="BK60">
        <v>0</v>
      </c>
      <c r="BN60" t="s">
        <v>241</v>
      </c>
      <c r="BO60">
        <v>0.16</v>
      </c>
      <c r="BP60">
        <v>1.01</v>
      </c>
      <c r="BQ60">
        <v>0.12</v>
      </c>
      <c r="BR60">
        <v>0</v>
      </c>
      <c r="BU60" t="s">
        <v>241</v>
      </c>
      <c r="BV60">
        <v>0.06</v>
      </c>
      <c r="BW60">
        <v>0</v>
      </c>
      <c r="BX60">
        <v>7.0000000000000007E-2</v>
      </c>
      <c r="BY60">
        <v>0</v>
      </c>
      <c r="CB60" t="s">
        <v>241</v>
      </c>
      <c r="CC60">
        <v>0</v>
      </c>
      <c r="CD60">
        <v>0</v>
      </c>
      <c r="CE60">
        <v>0</v>
      </c>
      <c r="CF60">
        <v>0</v>
      </c>
      <c r="CI60" t="s">
        <v>241</v>
      </c>
      <c r="CJ60">
        <v>7.0000000000000007E-2</v>
      </c>
      <c r="CK60">
        <v>0</v>
      </c>
      <c r="CL60">
        <v>0.08</v>
      </c>
      <c r="CM60">
        <v>0</v>
      </c>
      <c r="CP60" t="s">
        <v>241</v>
      </c>
      <c r="CQ60">
        <v>0.32</v>
      </c>
      <c r="CR60">
        <v>0</v>
      </c>
      <c r="CS60">
        <v>0.4</v>
      </c>
      <c r="CT60">
        <v>0</v>
      </c>
      <c r="CW60" t="s">
        <v>241</v>
      </c>
      <c r="CX60">
        <v>0</v>
      </c>
      <c r="CY60">
        <v>0</v>
      </c>
      <c r="CZ60">
        <v>0</v>
      </c>
      <c r="DA60">
        <v>0</v>
      </c>
      <c r="DD60" t="s">
        <v>241</v>
      </c>
      <c r="DE60">
        <v>0.53</v>
      </c>
      <c r="DF60">
        <v>0.27</v>
      </c>
      <c r="DG60">
        <v>0.67</v>
      </c>
      <c r="DH60">
        <v>0</v>
      </c>
      <c r="DK60" t="s">
        <v>241</v>
      </c>
      <c r="DL60">
        <v>0.28000000000000003</v>
      </c>
      <c r="DM60">
        <v>0</v>
      </c>
      <c r="DN60">
        <v>0.38</v>
      </c>
      <c r="DO60">
        <v>0</v>
      </c>
      <c r="DR60" t="s">
        <v>241</v>
      </c>
      <c r="DS60">
        <v>4.1399999999999997</v>
      </c>
      <c r="DT60">
        <v>5.85</v>
      </c>
      <c r="DU60">
        <v>4.47</v>
      </c>
      <c r="DV60">
        <v>0</v>
      </c>
      <c r="DY60" t="s">
        <v>241</v>
      </c>
      <c r="DZ60">
        <v>1.56</v>
      </c>
      <c r="EA60">
        <v>0.77</v>
      </c>
      <c r="EB60">
        <v>1.98</v>
      </c>
      <c r="EC60">
        <v>0</v>
      </c>
      <c r="EF60" t="s">
        <v>241</v>
      </c>
      <c r="EG60">
        <v>1.38</v>
      </c>
      <c r="EH60">
        <v>4.5599999999999996</v>
      </c>
      <c r="EI60">
        <v>0.53</v>
      </c>
      <c r="EJ60">
        <v>0</v>
      </c>
      <c r="EM60" t="s">
        <v>241</v>
      </c>
      <c r="EN60">
        <v>6.95</v>
      </c>
      <c r="EO60">
        <v>20.239999999999998</v>
      </c>
      <c r="EP60">
        <v>2.27</v>
      </c>
      <c r="EQ60">
        <v>0</v>
      </c>
      <c r="ET60" t="s">
        <v>241</v>
      </c>
      <c r="EU60">
        <v>5.89</v>
      </c>
      <c r="EV60">
        <v>31.09</v>
      </c>
      <c r="EW60">
        <v>0.95</v>
      </c>
      <c r="EX60">
        <v>0</v>
      </c>
      <c r="FA60" t="s">
        <v>241</v>
      </c>
      <c r="FB60">
        <v>4.43</v>
      </c>
      <c r="FC60">
        <v>23.95</v>
      </c>
      <c r="FD60">
        <v>0.2</v>
      </c>
      <c r="FE60">
        <v>0</v>
      </c>
      <c r="FH60" t="s">
        <v>241</v>
      </c>
      <c r="FI60">
        <v>7.98</v>
      </c>
      <c r="FJ60">
        <v>11.71</v>
      </c>
      <c r="FK60">
        <v>7.42</v>
      </c>
      <c r="FL60">
        <v>0</v>
      </c>
      <c r="FO60" t="s">
        <v>241</v>
      </c>
      <c r="FP60">
        <v>4.57</v>
      </c>
      <c r="FQ60">
        <v>7.55</v>
      </c>
      <c r="FR60">
        <v>4.07</v>
      </c>
      <c r="FS60">
        <v>0</v>
      </c>
      <c r="FV60" t="s">
        <v>241</v>
      </c>
      <c r="FW60">
        <v>1.93</v>
      </c>
      <c r="FX60">
        <v>6.73</v>
      </c>
      <c r="FY60">
        <v>1.1100000000000001</v>
      </c>
      <c r="FZ60">
        <v>0</v>
      </c>
      <c r="GC60" t="s">
        <v>241</v>
      </c>
      <c r="GD60">
        <v>2.31</v>
      </c>
      <c r="GE60">
        <v>0</v>
      </c>
      <c r="GF60">
        <v>3.42</v>
      </c>
      <c r="GG60">
        <v>0</v>
      </c>
      <c r="GJ60" t="s">
        <v>241</v>
      </c>
      <c r="GK60">
        <v>3.56</v>
      </c>
      <c r="GL60">
        <v>6.38</v>
      </c>
      <c r="GM60">
        <v>3.31</v>
      </c>
      <c r="GN60">
        <v>0</v>
      </c>
      <c r="GQ60" t="s">
        <v>241</v>
      </c>
      <c r="GR60">
        <v>2.4500000000000002</v>
      </c>
      <c r="GS60">
        <v>4.67</v>
      </c>
      <c r="GT60">
        <v>2.58</v>
      </c>
      <c r="GU60">
        <v>0</v>
      </c>
      <c r="GX60" t="s">
        <v>241</v>
      </c>
      <c r="GY60">
        <v>1.05</v>
      </c>
      <c r="GZ60">
        <v>11.15</v>
      </c>
      <c r="HA60">
        <v>0</v>
      </c>
      <c r="HB60">
        <v>0</v>
      </c>
      <c r="HE60" t="s">
        <v>241</v>
      </c>
      <c r="HF60">
        <v>1.35</v>
      </c>
      <c r="HG60">
        <v>3.57</v>
      </c>
      <c r="HH60">
        <v>0.4</v>
      </c>
      <c r="HI60">
        <v>6.75</v>
      </c>
      <c r="HL60" t="s">
        <v>241</v>
      </c>
      <c r="HM60">
        <v>0.72</v>
      </c>
      <c r="HN60">
        <v>0</v>
      </c>
      <c r="HO60">
        <v>0.77</v>
      </c>
      <c r="HP60">
        <v>0</v>
      </c>
      <c r="HS60" t="s">
        <v>241</v>
      </c>
      <c r="HT60">
        <v>0</v>
      </c>
      <c r="HU60">
        <v>0</v>
      </c>
      <c r="HV60">
        <v>0</v>
      </c>
      <c r="HW60">
        <v>0</v>
      </c>
      <c r="HZ60" t="s">
        <v>241</v>
      </c>
      <c r="IA60">
        <v>1.19</v>
      </c>
      <c r="IB60">
        <v>2.4</v>
      </c>
      <c r="IC60">
        <v>1.19</v>
      </c>
      <c r="ID60">
        <v>0</v>
      </c>
      <c r="IG60" t="s">
        <v>241</v>
      </c>
      <c r="IH60">
        <v>2.92</v>
      </c>
      <c r="II60">
        <v>1.33</v>
      </c>
      <c r="IJ60">
        <v>3.65</v>
      </c>
      <c r="IK60">
        <v>0</v>
      </c>
      <c r="IN60" t="s">
        <v>241</v>
      </c>
      <c r="IO60">
        <v>6.04</v>
      </c>
      <c r="IP60">
        <v>12.18</v>
      </c>
      <c r="IQ60">
        <v>2.86</v>
      </c>
      <c r="IR60">
        <v>17.72</v>
      </c>
      <c r="IU60" t="s">
        <v>241</v>
      </c>
      <c r="IV60">
        <v>2.52</v>
      </c>
      <c r="IW60">
        <v>6.61</v>
      </c>
      <c r="IX60">
        <v>0.25</v>
      </c>
      <c r="IY60">
        <v>3.36</v>
      </c>
      <c r="JB60" t="s">
        <v>241</v>
      </c>
      <c r="JC60">
        <v>0.12</v>
      </c>
      <c r="JD60">
        <v>0</v>
      </c>
      <c r="JE60">
        <v>0.18</v>
      </c>
      <c r="JF60">
        <v>0</v>
      </c>
      <c r="JI60" t="s">
        <v>241</v>
      </c>
      <c r="JJ60">
        <v>4.1100000000000003</v>
      </c>
      <c r="JK60">
        <v>12.33</v>
      </c>
      <c r="JL60">
        <v>3.74</v>
      </c>
      <c r="JM60">
        <v>0</v>
      </c>
      <c r="JP60" t="s">
        <v>241</v>
      </c>
      <c r="JQ60">
        <v>5.54</v>
      </c>
      <c r="JR60">
        <v>3.17</v>
      </c>
      <c r="JS60">
        <v>7.53</v>
      </c>
      <c r="JT60">
        <v>0</v>
      </c>
      <c r="JW60" t="s">
        <v>241</v>
      </c>
      <c r="JX60">
        <v>0.88</v>
      </c>
      <c r="JY60">
        <v>5.18</v>
      </c>
      <c r="JZ60">
        <v>0</v>
      </c>
      <c r="KA60">
        <v>0</v>
      </c>
      <c r="KD60" t="s">
        <v>241</v>
      </c>
      <c r="KE60">
        <v>0.9</v>
      </c>
      <c r="KF60">
        <v>2.37</v>
      </c>
      <c r="KG60">
        <v>0.69</v>
      </c>
      <c r="KH60">
        <v>0</v>
      </c>
      <c r="KK60" t="s">
        <v>241</v>
      </c>
      <c r="KL60">
        <v>0.79</v>
      </c>
      <c r="KM60">
        <v>5.65</v>
      </c>
      <c r="KN60">
        <v>0</v>
      </c>
      <c r="KO60">
        <v>0</v>
      </c>
      <c r="KR60" t="s">
        <v>241</v>
      </c>
      <c r="KS60">
        <v>1.66</v>
      </c>
      <c r="KT60">
        <v>3.68</v>
      </c>
      <c r="KU60">
        <v>1.1299999999999999</v>
      </c>
      <c r="KV60">
        <v>0</v>
      </c>
      <c r="KY60" t="s">
        <v>241</v>
      </c>
      <c r="KZ60">
        <v>1.08</v>
      </c>
      <c r="LA60">
        <v>4.21</v>
      </c>
      <c r="LB60">
        <v>0</v>
      </c>
      <c r="LC60">
        <v>0</v>
      </c>
      <c r="LF60" t="s">
        <v>241</v>
      </c>
      <c r="LG60">
        <v>2.16</v>
      </c>
      <c r="LH60">
        <v>2.98</v>
      </c>
      <c r="LI60">
        <v>2.42</v>
      </c>
      <c r="LJ60">
        <v>0</v>
      </c>
      <c r="LM60" t="s">
        <v>241</v>
      </c>
      <c r="LN60">
        <v>1.31</v>
      </c>
      <c r="LO60">
        <v>2.88</v>
      </c>
      <c r="LP60">
        <v>1.28</v>
      </c>
      <c r="LQ60">
        <v>0</v>
      </c>
      <c r="LT60" t="s">
        <v>241</v>
      </c>
      <c r="LU60">
        <v>0.15</v>
      </c>
      <c r="LV60">
        <v>0</v>
      </c>
      <c r="LW60">
        <v>0</v>
      </c>
      <c r="LX60">
        <v>0.8</v>
      </c>
      <c r="MA60" t="s">
        <v>241</v>
      </c>
      <c r="MB60">
        <v>0.46</v>
      </c>
      <c r="MC60">
        <v>4.47</v>
      </c>
      <c r="MD60">
        <v>0</v>
      </c>
      <c r="ME60">
        <v>0</v>
      </c>
      <c r="MH60" t="s">
        <v>241</v>
      </c>
      <c r="MI60">
        <v>0.59</v>
      </c>
      <c r="MJ60">
        <v>3.19</v>
      </c>
      <c r="MK60">
        <v>0</v>
      </c>
      <c r="ML60">
        <v>0</v>
      </c>
      <c r="MO60" t="s">
        <v>241</v>
      </c>
      <c r="MP60">
        <v>0.59</v>
      </c>
      <c r="MQ60">
        <v>2.58</v>
      </c>
      <c r="MR60">
        <v>0.27</v>
      </c>
      <c r="MS60">
        <v>0</v>
      </c>
      <c r="MV60" t="s">
        <v>241</v>
      </c>
      <c r="MW60">
        <v>0.97</v>
      </c>
      <c r="MX60">
        <v>4.21</v>
      </c>
      <c r="MY60">
        <v>0.23</v>
      </c>
      <c r="MZ60">
        <v>0</v>
      </c>
      <c r="NC60" t="s">
        <v>241</v>
      </c>
      <c r="ND60">
        <v>0</v>
      </c>
      <c r="NE60">
        <v>0</v>
      </c>
      <c r="NF60">
        <v>0</v>
      </c>
      <c r="NG60">
        <v>0</v>
      </c>
      <c r="NJ60" t="s">
        <v>241</v>
      </c>
      <c r="NK60">
        <v>0</v>
      </c>
      <c r="NL60">
        <v>0</v>
      </c>
      <c r="NM60">
        <v>0</v>
      </c>
      <c r="NN60">
        <v>0</v>
      </c>
      <c r="NQ60" t="s">
        <v>241</v>
      </c>
      <c r="NR60">
        <v>0</v>
      </c>
      <c r="NS60">
        <v>0</v>
      </c>
      <c r="NT60">
        <v>0</v>
      </c>
      <c r="NU60">
        <v>0</v>
      </c>
      <c r="NX60" t="s">
        <v>241</v>
      </c>
      <c r="NY60">
        <v>0</v>
      </c>
      <c r="NZ60">
        <v>0</v>
      </c>
      <c r="OA60">
        <v>0</v>
      </c>
      <c r="OB60">
        <v>0</v>
      </c>
      <c r="OE60" t="s">
        <v>241</v>
      </c>
      <c r="OF60">
        <v>0.13</v>
      </c>
      <c r="OG60">
        <v>0</v>
      </c>
      <c r="OH60">
        <v>0</v>
      </c>
      <c r="OI60">
        <v>0</v>
      </c>
      <c r="OL60" t="s">
        <v>241</v>
      </c>
      <c r="OM60">
        <v>0.51</v>
      </c>
      <c r="ON60">
        <v>3.53</v>
      </c>
      <c r="OO60">
        <v>0</v>
      </c>
      <c r="OP60">
        <v>0</v>
      </c>
      <c r="OS60" t="s">
        <v>241</v>
      </c>
      <c r="OT60">
        <v>0</v>
      </c>
      <c r="OU60">
        <v>0</v>
      </c>
      <c r="OV60">
        <v>0</v>
      </c>
      <c r="OW60">
        <v>0</v>
      </c>
      <c r="OZ60" t="s">
        <v>241</v>
      </c>
      <c r="PA60">
        <v>0.61</v>
      </c>
      <c r="PB60">
        <v>2.98</v>
      </c>
      <c r="PC60">
        <v>0</v>
      </c>
      <c r="PD60">
        <v>0</v>
      </c>
      <c r="PG60" t="s">
        <v>241</v>
      </c>
      <c r="PH60">
        <v>0</v>
      </c>
      <c r="PI60">
        <v>0</v>
      </c>
      <c r="PJ60">
        <v>0</v>
      </c>
      <c r="PK60">
        <v>0</v>
      </c>
      <c r="PN60" t="s">
        <v>241</v>
      </c>
      <c r="PO60">
        <v>0</v>
      </c>
      <c r="PP60">
        <v>0</v>
      </c>
      <c r="PQ60">
        <v>0</v>
      </c>
      <c r="PR60">
        <v>0</v>
      </c>
      <c r="PU60" t="s">
        <v>241</v>
      </c>
      <c r="PV60">
        <v>0</v>
      </c>
      <c r="PW60">
        <v>0</v>
      </c>
      <c r="PX60">
        <v>0</v>
      </c>
      <c r="PY60">
        <v>0</v>
      </c>
      <c r="QB60" t="s">
        <v>241</v>
      </c>
      <c r="QC60">
        <v>0.45</v>
      </c>
      <c r="QD60">
        <v>0</v>
      </c>
      <c r="QE60">
        <v>0.84</v>
      </c>
      <c r="QF60">
        <v>0</v>
      </c>
      <c r="QI60" t="s">
        <v>241</v>
      </c>
      <c r="QJ60">
        <v>0</v>
      </c>
      <c r="QK60">
        <v>0</v>
      </c>
      <c r="QL60">
        <v>0</v>
      </c>
      <c r="QM60">
        <v>0</v>
      </c>
      <c r="QP60" t="s">
        <v>241</v>
      </c>
      <c r="QQ60">
        <v>0.56999999999999995</v>
      </c>
      <c r="QR60">
        <v>3.45</v>
      </c>
      <c r="QS60">
        <v>0</v>
      </c>
      <c r="QT60">
        <v>0</v>
      </c>
      <c r="QW60" t="s">
        <v>241</v>
      </c>
      <c r="QX60">
        <v>0</v>
      </c>
      <c r="QY60">
        <v>0</v>
      </c>
      <c r="QZ60">
        <v>0</v>
      </c>
      <c r="RA60">
        <v>0</v>
      </c>
      <c r="RD60" t="s">
        <v>241</v>
      </c>
      <c r="RE60">
        <v>0.15</v>
      </c>
      <c r="RF60">
        <v>0</v>
      </c>
      <c r="RG60">
        <v>0</v>
      </c>
      <c r="RH60">
        <v>0</v>
      </c>
      <c r="RK60" t="s">
        <v>241</v>
      </c>
      <c r="RL60">
        <v>0</v>
      </c>
      <c r="RM60">
        <v>0</v>
      </c>
      <c r="RN60">
        <v>0</v>
      </c>
      <c r="RO60">
        <v>0</v>
      </c>
      <c r="RR60" t="s">
        <v>241</v>
      </c>
      <c r="RS60" s="72">
        <v>0</v>
      </c>
      <c r="RT60" s="72">
        <v>0</v>
      </c>
      <c r="RU60" s="72">
        <v>0</v>
      </c>
      <c r="RV60" s="72">
        <v>0</v>
      </c>
      <c r="RY60" t="s">
        <v>241</v>
      </c>
      <c r="RZ60">
        <v>0</v>
      </c>
      <c r="SA60">
        <v>0</v>
      </c>
      <c r="SB60">
        <v>0</v>
      </c>
      <c r="SC60">
        <v>0</v>
      </c>
      <c r="SF60" t="s">
        <v>241</v>
      </c>
      <c r="SG60">
        <v>0.61</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0.35</v>
      </c>
      <c r="TQ60">
        <v>0</v>
      </c>
      <c r="TR60">
        <v>0.56999999999999995</v>
      </c>
      <c r="TS60">
        <v>0</v>
      </c>
      <c r="TV60" t="s">
        <v>241</v>
      </c>
      <c r="TW60">
        <v>0</v>
      </c>
      <c r="TX60">
        <v>0</v>
      </c>
      <c r="TY60">
        <v>0</v>
      </c>
      <c r="TZ60">
        <v>0</v>
      </c>
      <c r="UC60" t="s">
        <v>241</v>
      </c>
      <c r="UD60">
        <v>0</v>
      </c>
      <c r="UE60">
        <v>0</v>
      </c>
      <c r="UF60">
        <v>0</v>
      </c>
      <c r="UG60">
        <v>0</v>
      </c>
      <c r="UJ60" t="s">
        <v>241</v>
      </c>
      <c r="UK60">
        <v>0.47</v>
      </c>
      <c r="UL60">
        <v>2.76</v>
      </c>
      <c r="UM60">
        <v>0</v>
      </c>
      <c r="UN60">
        <v>0</v>
      </c>
      <c r="UQ60" t="s">
        <v>241</v>
      </c>
      <c r="UR60">
        <v>0</v>
      </c>
      <c r="US60">
        <v>0</v>
      </c>
      <c r="UT60">
        <v>0</v>
      </c>
      <c r="UU60">
        <v>0</v>
      </c>
      <c r="UX60" t="s">
        <v>241</v>
      </c>
      <c r="UY60">
        <v>0.77</v>
      </c>
      <c r="UZ60">
        <v>4.0999999999999996</v>
      </c>
      <c r="VA60">
        <v>0</v>
      </c>
      <c r="VB60">
        <v>0</v>
      </c>
      <c r="VE60" t="s">
        <v>241</v>
      </c>
      <c r="VF60">
        <v>0.33</v>
      </c>
      <c r="VG60">
        <v>0</v>
      </c>
      <c r="VH60">
        <v>0</v>
      </c>
      <c r="VI60">
        <v>0</v>
      </c>
      <c r="VL60" t="s">
        <v>241</v>
      </c>
      <c r="VM60">
        <v>0.25</v>
      </c>
      <c r="VN60">
        <v>0</v>
      </c>
      <c r="VO60">
        <v>0</v>
      </c>
      <c r="VP60">
        <v>0</v>
      </c>
      <c r="VS60" t="s">
        <v>241</v>
      </c>
      <c r="VT60">
        <v>0.25</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0.39</v>
      </c>
      <c r="WW60">
        <v>0</v>
      </c>
      <c r="WX60">
        <v>0.62</v>
      </c>
      <c r="WY60">
        <v>0</v>
      </c>
      <c r="XB60" t="s">
        <v>241</v>
      </c>
      <c r="XC60">
        <v>0</v>
      </c>
      <c r="XD60">
        <v>0</v>
      </c>
      <c r="XE60">
        <v>0</v>
      </c>
      <c r="XF60">
        <v>0</v>
      </c>
      <c r="XI60" t="s">
        <v>241</v>
      </c>
      <c r="XJ60">
        <v>0.43</v>
      </c>
      <c r="XK60">
        <v>0</v>
      </c>
      <c r="XL60">
        <v>0.4</v>
      </c>
      <c r="XM60">
        <v>0</v>
      </c>
      <c r="XP60" t="s">
        <v>241</v>
      </c>
      <c r="XQ60">
        <v>0.12</v>
      </c>
      <c r="XR60">
        <v>0</v>
      </c>
      <c r="XS60">
        <v>0.19</v>
      </c>
      <c r="XT60">
        <v>0</v>
      </c>
      <c r="XW60" t="s">
        <v>241</v>
      </c>
      <c r="XX60">
        <v>0</v>
      </c>
      <c r="XY60">
        <v>0</v>
      </c>
      <c r="XZ60">
        <v>0</v>
      </c>
      <c r="YA60">
        <v>0</v>
      </c>
    </row>
    <row r="61" spans="1:651" x14ac:dyDescent="0.25">
      <c r="A61" s="1">
        <v>2.8000999999999983</v>
      </c>
      <c r="B61" s="1">
        <v>2.8499999999999979</v>
      </c>
      <c r="C61" s="1" t="s">
        <v>242</v>
      </c>
      <c r="D61" s="1">
        <v>0</v>
      </c>
      <c r="E61" s="1">
        <v>0</v>
      </c>
      <c r="F61" s="1">
        <v>0</v>
      </c>
      <c r="G61" s="1">
        <v>0</v>
      </c>
      <c r="H61" s="1"/>
      <c r="I61" s="1"/>
      <c r="J61" s="1" t="s">
        <v>242</v>
      </c>
      <c r="K61" s="1">
        <v>0</v>
      </c>
      <c r="L61" s="1">
        <v>0</v>
      </c>
      <c r="M61" s="1">
        <v>0</v>
      </c>
      <c r="N61" s="1">
        <v>0</v>
      </c>
      <c r="O61" s="1"/>
      <c r="P61" s="1"/>
      <c r="Q61" s="1" t="s">
        <v>242</v>
      </c>
      <c r="R61" s="1">
        <v>0</v>
      </c>
      <c r="S61" s="1">
        <v>0</v>
      </c>
      <c r="T61" s="1">
        <v>0</v>
      </c>
      <c r="U61" s="1">
        <v>0</v>
      </c>
      <c r="V61" s="1"/>
      <c r="W61" s="1"/>
      <c r="X61" s="1" t="s">
        <v>242</v>
      </c>
      <c r="Y61" s="1">
        <v>0</v>
      </c>
      <c r="Z61" s="1">
        <v>0</v>
      </c>
      <c r="AA61" s="1">
        <v>0</v>
      </c>
      <c r="AB61" s="1">
        <v>0</v>
      </c>
      <c r="AC61" s="1"/>
      <c r="AD61" s="1"/>
      <c r="AE61" t="s">
        <v>242</v>
      </c>
      <c r="AF61">
        <v>0</v>
      </c>
      <c r="AG61">
        <v>0</v>
      </c>
      <c r="AH61">
        <v>0</v>
      </c>
      <c r="AI61">
        <v>0</v>
      </c>
      <c r="AJ61" s="1"/>
      <c r="AK61" s="1"/>
      <c r="AL61" t="s">
        <v>242</v>
      </c>
      <c r="AM61">
        <v>0</v>
      </c>
      <c r="AN61">
        <v>0</v>
      </c>
      <c r="AO61">
        <v>0</v>
      </c>
      <c r="AP61">
        <v>0</v>
      </c>
      <c r="AQ61" s="1"/>
      <c r="AR61" s="1"/>
      <c r="AS61" t="s">
        <v>242</v>
      </c>
      <c r="AT61">
        <v>0</v>
      </c>
      <c r="AU61">
        <v>0</v>
      </c>
      <c r="AV61">
        <v>0</v>
      </c>
      <c r="AW61">
        <v>0</v>
      </c>
      <c r="AZ61" t="s">
        <v>242</v>
      </c>
      <c r="BA61">
        <v>0</v>
      </c>
      <c r="BB61">
        <v>0</v>
      </c>
      <c r="BC61">
        <v>0</v>
      </c>
      <c r="BD61">
        <v>0</v>
      </c>
      <c r="BG61" t="s">
        <v>242</v>
      </c>
      <c r="BH61">
        <v>0</v>
      </c>
      <c r="BI61">
        <v>0</v>
      </c>
      <c r="BJ61">
        <v>0</v>
      </c>
      <c r="BK61">
        <v>0</v>
      </c>
      <c r="BN61" t="s">
        <v>242</v>
      </c>
      <c r="BO61">
        <v>0</v>
      </c>
      <c r="BP61">
        <v>0</v>
      </c>
      <c r="BQ61">
        <v>0</v>
      </c>
      <c r="BR61">
        <v>0</v>
      </c>
      <c r="BU61" t="s">
        <v>242</v>
      </c>
      <c r="BV61">
        <v>0</v>
      </c>
      <c r="BW61">
        <v>0</v>
      </c>
      <c r="BX61">
        <v>0</v>
      </c>
      <c r="BY61">
        <v>0</v>
      </c>
      <c r="CB61" t="s">
        <v>242</v>
      </c>
      <c r="CC61">
        <v>0</v>
      </c>
      <c r="CD61">
        <v>0</v>
      </c>
      <c r="CE61">
        <v>0</v>
      </c>
      <c r="CF61">
        <v>0</v>
      </c>
      <c r="CI61" t="s">
        <v>242</v>
      </c>
      <c r="CJ61">
        <v>0</v>
      </c>
      <c r="CK61">
        <v>0</v>
      </c>
      <c r="CL61">
        <v>0</v>
      </c>
      <c r="CM61">
        <v>0</v>
      </c>
      <c r="CP61" t="s">
        <v>242</v>
      </c>
      <c r="CQ61">
        <v>0</v>
      </c>
      <c r="CR61">
        <v>0</v>
      </c>
      <c r="CS61">
        <v>0</v>
      </c>
      <c r="CT61">
        <v>0</v>
      </c>
      <c r="CW61" t="s">
        <v>242</v>
      </c>
      <c r="CX61">
        <v>0</v>
      </c>
      <c r="CY61">
        <v>0</v>
      </c>
      <c r="CZ61">
        <v>0</v>
      </c>
      <c r="DA61">
        <v>0</v>
      </c>
      <c r="DD61" t="s">
        <v>242</v>
      </c>
      <c r="DE61">
        <v>0</v>
      </c>
      <c r="DF61">
        <v>0</v>
      </c>
      <c r="DG61">
        <v>0</v>
      </c>
      <c r="DH61">
        <v>0</v>
      </c>
      <c r="DK61" t="s">
        <v>242</v>
      </c>
      <c r="DL61">
        <v>0</v>
      </c>
      <c r="DM61">
        <v>0</v>
      </c>
      <c r="DN61">
        <v>0</v>
      </c>
      <c r="DO61">
        <v>0</v>
      </c>
      <c r="DR61" t="s">
        <v>242</v>
      </c>
      <c r="DS61">
        <v>0</v>
      </c>
      <c r="DT61">
        <v>0</v>
      </c>
      <c r="DU61">
        <v>0</v>
      </c>
      <c r="DV61">
        <v>0</v>
      </c>
      <c r="DY61" t="s">
        <v>242</v>
      </c>
      <c r="DZ61">
        <v>0.66</v>
      </c>
      <c r="EA61">
        <v>4.33</v>
      </c>
      <c r="EB61">
        <v>0</v>
      </c>
      <c r="EC61">
        <v>0</v>
      </c>
      <c r="EF61" t="s">
        <v>242</v>
      </c>
      <c r="EG61">
        <v>0.36</v>
      </c>
      <c r="EH61">
        <v>0</v>
      </c>
      <c r="EI61">
        <v>0</v>
      </c>
      <c r="EJ61">
        <v>0</v>
      </c>
      <c r="EM61" t="s">
        <v>242</v>
      </c>
      <c r="EN61">
        <v>0.51</v>
      </c>
      <c r="EO61">
        <v>1.81</v>
      </c>
      <c r="EP61">
        <v>0</v>
      </c>
      <c r="EQ61">
        <v>0</v>
      </c>
      <c r="ET61" t="s">
        <v>242</v>
      </c>
      <c r="EU61">
        <v>0.52</v>
      </c>
      <c r="EV61">
        <v>3.39</v>
      </c>
      <c r="EW61">
        <v>0</v>
      </c>
      <c r="EX61">
        <v>0</v>
      </c>
      <c r="FA61" t="s">
        <v>242</v>
      </c>
      <c r="FB61">
        <v>0</v>
      </c>
      <c r="FC61">
        <v>0</v>
      </c>
      <c r="FD61">
        <v>0</v>
      </c>
      <c r="FE61">
        <v>0</v>
      </c>
      <c r="FH61" t="s">
        <v>242</v>
      </c>
      <c r="FI61">
        <v>0.9</v>
      </c>
      <c r="FJ61">
        <v>4.37</v>
      </c>
      <c r="FK61">
        <v>0</v>
      </c>
      <c r="FL61">
        <v>0</v>
      </c>
      <c r="FO61" t="s">
        <v>242</v>
      </c>
      <c r="FP61">
        <v>0.48</v>
      </c>
      <c r="FQ61">
        <v>0</v>
      </c>
      <c r="FR61">
        <v>0</v>
      </c>
      <c r="FS61">
        <v>4.3600000000000003</v>
      </c>
      <c r="FV61" t="s">
        <v>242</v>
      </c>
      <c r="FW61">
        <v>0.13</v>
      </c>
      <c r="FX61">
        <v>0</v>
      </c>
      <c r="FY61">
        <v>0</v>
      </c>
      <c r="FZ61">
        <v>0</v>
      </c>
      <c r="GC61" t="s">
        <v>242</v>
      </c>
      <c r="GD61">
        <v>1.05</v>
      </c>
      <c r="GE61">
        <v>0</v>
      </c>
      <c r="GF61">
        <v>0</v>
      </c>
      <c r="GG61">
        <v>9.4499999999999993</v>
      </c>
      <c r="GJ61" t="s">
        <v>242</v>
      </c>
      <c r="GK61">
        <v>0.69</v>
      </c>
      <c r="GL61">
        <v>0</v>
      </c>
      <c r="GM61">
        <v>0</v>
      </c>
      <c r="GN61">
        <v>9.34</v>
      </c>
      <c r="GQ61" t="s">
        <v>242</v>
      </c>
      <c r="GR61">
        <v>0.12</v>
      </c>
      <c r="GS61">
        <v>0.88</v>
      </c>
      <c r="GT61">
        <v>0</v>
      </c>
      <c r="GU61">
        <v>0</v>
      </c>
      <c r="GX61" t="s">
        <v>242</v>
      </c>
      <c r="GY61">
        <v>2.23</v>
      </c>
      <c r="GZ61">
        <v>0</v>
      </c>
      <c r="HA61">
        <v>0.22</v>
      </c>
      <c r="HB61">
        <v>22.61</v>
      </c>
      <c r="HE61" t="s">
        <v>242</v>
      </c>
      <c r="HF61">
        <v>0.56999999999999995</v>
      </c>
      <c r="HG61">
        <v>2.78</v>
      </c>
      <c r="HH61">
        <v>0</v>
      </c>
      <c r="HI61">
        <v>0</v>
      </c>
      <c r="HL61" t="s">
        <v>242</v>
      </c>
      <c r="HM61">
        <v>0</v>
      </c>
      <c r="HN61">
        <v>0</v>
      </c>
      <c r="HO61">
        <v>0</v>
      </c>
      <c r="HP61">
        <v>0</v>
      </c>
      <c r="HS61" t="s">
        <v>242</v>
      </c>
      <c r="HT61">
        <v>0.73</v>
      </c>
      <c r="HU61">
        <v>0</v>
      </c>
      <c r="HV61">
        <v>0</v>
      </c>
      <c r="HW61">
        <v>6.55</v>
      </c>
      <c r="HZ61" t="s">
        <v>242</v>
      </c>
      <c r="IA61">
        <v>4.2</v>
      </c>
      <c r="IB61">
        <v>0</v>
      </c>
      <c r="IC61">
        <v>2.23</v>
      </c>
      <c r="ID61">
        <v>26.74</v>
      </c>
      <c r="IG61" t="s">
        <v>242</v>
      </c>
      <c r="IH61">
        <v>2.1800000000000002</v>
      </c>
      <c r="II61">
        <v>0</v>
      </c>
      <c r="IJ61">
        <v>3.15</v>
      </c>
      <c r="IK61">
        <v>0</v>
      </c>
      <c r="IN61" t="s">
        <v>242</v>
      </c>
      <c r="IO61">
        <v>0</v>
      </c>
      <c r="IP61">
        <v>0</v>
      </c>
      <c r="IQ61">
        <v>0</v>
      </c>
      <c r="IR61">
        <v>0</v>
      </c>
      <c r="IU61" t="s">
        <v>242</v>
      </c>
      <c r="IV61">
        <v>0</v>
      </c>
      <c r="IW61">
        <v>0</v>
      </c>
      <c r="IX61">
        <v>0</v>
      </c>
      <c r="IY61">
        <v>0</v>
      </c>
      <c r="JB61" t="s">
        <v>242</v>
      </c>
      <c r="JC61">
        <v>0.63</v>
      </c>
      <c r="JD61">
        <v>0</v>
      </c>
      <c r="JE61">
        <v>0.97</v>
      </c>
      <c r="JF61">
        <v>0</v>
      </c>
      <c r="JI61" t="s">
        <v>242</v>
      </c>
      <c r="JJ61">
        <v>0.38</v>
      </c>
      <c r="JK61">
        <v>0</v>
      </c>
      <c r="JL61">
        <v>0.56000000000000005</v>
      </c>
      <c r="JM61">
        <v>0</v>
      </c>
      <c r="JP61" t="s">
        <v>242</v>
      </c>
      <c r="JQ61">
        <v>0.32</v>
      </c>
      <c r="JR61">
        <v>0</v>
      </c>
      <c r="JS61">
        <v>0.51</v>
      </c>
      <c r="JT61">
        <v>0</v>
      </c>
      <c r="JW61" t="s">
        <v>242</v>
      </c>
      <c r="JX61">
        <v>0</v>
      </c>
      <c r="JY61">
        <v>0</v>
      </c>
      <c r="JZ61">
        <v>0</v>
      </c>
      <c r="KA61">
        <v>0</v>
      </c>
      <c r="KD61" t="s">
        <v>242</v>
      </c>
      <c r="KE61">
        <v>0</v>
      </c>
      <c r="KF61">
        <v>0</v>
      </c>
      <c r="KG61">
        <v>0</v>
      </c>
      <c r="KH61">
        <v>0</v>
      </c>
      <c r="KK61" t="s">
        <v>242</v>
      </c>
      <c r="KL61">
        <v>0.27</v>
      </c>
      <c r="KM61">
        <v>1.94</v>
      </c>
      <c r="KN61">
        <v>0</v>
      </c>
      <c r="KO61">
        <v>0</v>
      </c>
      <c r="KR61" t="s">
        <v>242</v>
      </c>
      <c r="KS61">
        <v>0.37</v>
      </c>
      <c r="KT61">
        <v>0</v>
      </c>
      <c r="KU61">
        <v>0.59</v>
      </c>
      <c r="KV61">
        <v>0</v>
      </c>
      <c r="KY61" t="s">
        <v>242</v>
      </c>
      <c r="KZ61">
        <v>0.53</v>
      </c>
      <c r="LA61">
        <v>0</v>
      </c>
      <c r="LB61">
        <v>0.82</v>
      </c>
      <c r="LC61">
        <v>0</v>
      </c>
      <c r="LF61" t="s">
        <v>242</v>
      </c>
      <c r="LG61">
        <v>0</v>
      </c>
      <c r="LH61">
        <v>0</v>
      </c>
      <c r="LI61">
        <v>0</v>
      </c>
      <c r="LJ61">
        <v>0</v>
      </c>
      <c r="LM61" t="s">
        <v>242</v>
      </c>
      <c r="LN61">
        <v>0.16</v>
      </c>
      <c r="LO61">
        <v>0</v>
      </c>
      <c r="LP61">
        <v>0</v>
      </c>
      <c r="LQ61">
        <v>0</v>
      </c>
      <c r="LT61" t="s">
        <v>242</v>
      </c>
      <c r="LU61">
        <v>0.32</v>
      </c>
      <c r="LV61">
        <v>2.81</v>
      </c>
      <c r="LW61">
        <v>0</v>
      </c>
      <c r="LX61">
        <v>0</v>
      </c>
      <c r="MA61" t="s">
        <v>242</v>
      </c>
      <c r="MB61">
        <v>0</v>
      </c>
      <c r="MC61">
        <v>0</v>
      </c>
      <c r="MD61">
        <v>0</v>
      </c>
      <c r="ME61">
        <v>0</v>
      </c>
      <c r="MH61" t="s">
        <v>242</v>
      </c>
      <c r="MI61">
        <v>0.18</v>
      </c>
      <c r="MJ61">
        <v>0</v>
      </c>
      <c r="MK61">
        <v>0</v>
      </c>
      <c r="ML61">
        <v>1.61</v>
      </c>
      <c r="MO61" t="s">
        <v>242</v>
      </c>
      <c r="MP61">
        <v>0.45</v>
      </c>
      <c r="MQ61">
        <v>0</v>
      </c>
      <c r="MR61">
        <v>0.68</v>
      </c>
      <c r="MS61">
        <v>0</v>
      </c>
      <c r="MV61" t="s">
        <v>242</v>
      </c>
      <c r="MW61">
        <v>0</v>
      </c>
      <c r="MX61">
        <v>0</v>
      </c>
      <c r="MY61">
        <v>0</v>
      </c>
      <c r="MZ61">
        <v>0</v>
      </c>
      <c r="NC61" t="s">
        <v>242</v>
      </c>
      <c r="ND61">
        <v>0</v>
      </c>
      <c r="NE61">
        <v>0</v>
      </c>
      <c r="NF61">
        <v>0</v>
      </c>
      <c r="NG61">
        <v>0</v>
      </c>
      <c r="NJ61" t="s">
        <v>242</v>
      </c>
      <c r="NK61">
        <v>0</v>
      </c>
      <c r="NL61">
        <v>0</v>
      </c>
      <c r="NM61">
        <v>0</v>
      </c>
      <c r="NN61">
        <v>0</v>
      </c>
      <c r="NQ61" t="s">
        <v>242</v>
      </c>
      <c r="NR61">
        <v>0</v>
      </c>
      <c r="NS61">
        <v>0</v>
      </c>
      <c r="NT61">
        <v>0</v>
      </c>
      <c r="NU61">
        <v>0</v>
      </c>
      <c r="NX61" t="s">
        <v>242</v>
      </c>
      <c r="NY61">
        <v>0</v>
      </c>
      <c r="NZ61">
        <v>0</v>
      </c>
      <c r="OA61">
        <v>0</v>
      </c>
      <c r="OB61">
        <v>0</v>
      </c>
      <c r="OE61" t="s">
        <v>242</v>
      </c>
      <c r="OF61">
        <v>0</v>
      </c>
      <c r="OG61">
        <v>0</v>
      </c>
      <c r="OH61">
        <v>0</v>
      </c>
      <c r="OI61">
        <v>0</v>
      </c>
      <c r="OL61" t="s">
        <v>242</v>
      </c>
      <c r="OM61">
        <v>0</v>
      </c>
      <c r="ON61">
        <v>0</v>
      </c>
      <c r="OO61">
        <v>0</v>
      </c>
      <c r="OP61">
        <v>0</v>
      </c>
      <c r="OS61" t="s">
        <v>242</v>
      </c>
      <c r="OT61">
        <v>0</v>
      </c>
      <c r="OU61">
        <v>0</v>
      </c>
      <c r="OV61">
        <v>0</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0</v>
      </c>
      <c r="QY61">
        <v>0</v>
      </c>
      <c r="QZ61">
        <v>0</v>
      </c>
      <c r="RA61">
        <v>0</v>
      </c>
      <c r="RD61" t="s">
        <v>242</v>
      </c>
      <c r="RE61">
        <v>0</v>
      </c>
      <c r="RF61">
        <v>0</v>
      </c>
      <c r="RG61">
        <v>0</v>
      </c>
      <c r="RH61">
        <v>0</v>
      </c>
      <c r="RK61" t="s">
        <v>242</v>
      </c>
      <c r="RL61">
        <v>0</v>
      </c>
      <c r="RM61">
        <v>0</v>
      </c>
      <c r="RN61">
        <v>0</v>
      </c>
      <c r="RO61">
        <v>0</v>
      </c>
      <c r="RR61" t="s">
        <v>242</v>
      </c>
      <c r="RS61" s="72">
        <v>0</v>
      </c>
      <c r="RT61" s="72">
        <v>0</v>
      </c>
      <c r="RU61" s="72">
        <v>0</v>
      </c>
      <c r="RV61" s="72">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v>
      </c>
      <c r="WP61">
        <v>0</v>
      </c>
      <c r="WQ61">
        <v>0</v>
      </c>
      <c r="WR61">
        <v>0</v>
      </c>
      <c r="WU61" t="s">
        <v>242</v>
      </c>
      <c r="WV61">
        <v>0</v>
      </c>
      <c r="WW61">
        <v>0</v>
      </c>
      <c r="WX61">
        <v>0</v>
      </c>
      <c r="WY61">
        <v>0</v>
      </c>
      <c r="XB61" t="s">
        <v>242</v>
      </c>
      <c r="XC61">
        <v>0</v>
      </c>
      <c r="XD61">
        <v>0</v>
      </c>
      <c r="XE61">
        <v>0</v>
      </c>
      <c r="XF61">
        <v>0</v>
      </c>
      <c r="XI61" t="s">
        <v>242</v>
      </c>
      <c r="XJ61">
        <v>0</v>
      </c>
      <c r="XK61">
        <v>0</v>
      </c>
      <c r="XL61">
        <v>0</v>
      </c>
      <c r="XM61">
        <v>0</v>
      </c>
      <c r="XP61" t="s">
        <v>242</v>
      </c>
      <c r="XQ61">
        <v>0</v>
      </c>
      <c r="XR61">
        <v>0</v>
      </c>
      <c r="XS61">
        <v>0</v>
      </c>
      <c r="XT61">
        <v>0</v>
      </c>
      <c r="XW61" t="s">
        <v>242</v>
      </c>
      <c r="XX61">
        <v>0.62</v>
      </c>
      <c r="XY61">
        <v>0</v>
      </c>
      <c r="XZ61">
        <v>0.33</v>
      </c>
      <c r="YA61">
        <v>0</v>
      </c>
    </row>
    <row r="62" spans="1:651" x14ac:dyDescent="0.25">
      <c r="A62" s="1">
        <v>2.8500999999999981</v>
      </c>
      <c r="B62" s="1">
        <v>2.8999999999999977</v>
      </c>
      <c r="C62" s="1" t="s">
        <v>243</v>
      </c>
      <c r="D62" s="1">
        <v>0.16</v>
      </c>
      <c r="E62" s="1">
        <v>1.3</v>
      </c>
      <c r="F62" s="1">
        <v>0</v>
      </c>
      <c r="G62" s="1">
        <v>0</v>
      </c>
      <c r="H62" s="1"/>
      <c r="I62" s="1"/>
      <c r="J62" s="1" t="s">
        <v>243</v>
      </c>
      <c r="K62" s="1">
        <v>0.1</v>
      </c>
      <c r="L62" s="1">
        <v>0.74</v>
      </c>
      <c r="M62" s="1">
        <v>0</v>
      </c>
      <c r="N62" s="1">
        <v>0</v>
      </c>
      <c r="O62" s="1"/>
      <c r="P62" s="1"/>
      <c r="Q62" s="1" t="s">
        <v>243</v>
      </c>
      <c r="R62" s="1">
        <v>0.63</v>
      </c>
      <c r="S62" s="1">
        <v>3.92</v>
      </c>
      <c r="T62" s="1">
        <v>0</v>
      </c>
      <c r="U62" s="1">
        <v>0</v>
      </c>
      <c r="V62" s="1"/>
      <c r="W62" s="1"/>
      <c r="X62" s="1" t="s">
        <v>243</v>
      </c>
      <c r="Y62" s="1">
        <v>0</v>
      </c>
      <c r="Z62" s="1">
        <v>0</v>
      </c>
      <c r="AA62" s="1">
        <v>0</v>
      </c>
      <c r="AB62" s="1">
        <v>0</v>
      </c>
      <c r="AC62" s="1"/>
      <c r="AD62" s="1"/>
      <c r="AE62" t="s">
        <v>243</v>
      </c>
      <c r="AF62">
        <v>0.04</v>
      </c>
      <c r="AG62">
        <v>0.48</v>
      </c>
      <c r="AH62">
        <v>0</v>
      </c>
      <c r="AI62">
        <v>0</v>
      </c>
      <c r="AJ62" s="1"/>
      <c r="AK62" s="1"/>
      <c r="AL62" t="s">
        <v>243</v>
      </c>
      <c r="AM62">
        <v>0</v>
      </c>
      <c r="AN62">
        <v>0</v>
      </c>
      <c r="AO62">
        <v>0</v>
      </c>
      <c r="AP62">
        <v>0</v>
      </c>
      <c r="AQ62" s="1"/>
      <c r="AR62" s="1"/>
      <c r="AS62" t="s">
        <v>243</v>
      </c>
      <c r="AT62">
        <v>0</v>
      </c>
      <c r="AU62">
        <v>0</v>
      </c>
      <c r="AV62">
        <v>0</v>
      </c>
      <c r="AW62">
        <v>0</v>
      </c>
      <c r="AZ62" t="s">
        <v>243</v>
      </c>
      <c r="BA62">
        <v>0</v>
      </c>
      <c r="BB62">
        <v>0</v>
      </c>
      <c r="BC62">
        <v>0</v>
      </c>
      <c r="BD62">
        <v>0</v>
      </c>
      <c r="BG62" t="s">
        <v>243</v>
      </c>
      <c r="BH62">
        <v>0.11</v>
      </c>
      <c r="BI62">
        <v>0</v>
      </c>
      <c r="BJ62">
        <v>7.0000000000000007E-2</v>
      </c>
      <c r="BK62">
        <v>0</v>
      </c>
      <c r="BN62" t="s">
        <v>243</v>
      </c>
      <c r="BO62">
        <v>0.1</v>
      </c>
      <c r="BP62">
        <v>1.64</v>
      </c>
      <c r="BQ62">
        <v>0</v>
      </c>
      <c r="BR62">
        <v>0</v>
      </c>
      <c r="BU62" t="s">
        <v>243</v>
      </c>
      <c r="BV62">
        <v>0</v>
      </c>
      <c r="BW62">
        <v>0</v>
      </c>
      <c r="BX62">
        <v>0</v>
      </c>
      <c r="BY62">
        <v>0</v>
      </c>
      <c r="CB62" t="s">
        <v>243</v>
      </c>
      <c r="CC62">
        <v>0.13</v>
      </c>
      <c r="CD62">
        <v>1.43</v>
      </c>
      <c r="CE62">
        <v>0</v>
      </c>
      <c r="CF62">
        <v>0</v>
      </c>
      <c r="CI62" t="s">
        <v>243</v>
      </c>
      <c r="CJ62">
        <v>0</v>
      </c>
      <c r="CK62">
        <v>0</v>
      </c>
      <c r="CL62">
        <v>0</v>
      </c>
      <c r="CM62">
        <v>0</v>
      </c>
      <c r="CP62" t="s">
        <v>243</v>
      </c>
      <c r="CQ62">
        <v>0.28000000000000003</v>
      </c>
      <c r="CR62">
        <v>2.81</v>
      </c>
      <c r="CS62">
        <v>0</v>
      </c>
      <c r="CT62">
        <v>0</v>
      </c>
      <c r="CW62" t="s">
        <v>243</v>
      </c>
      <c r="CX62">
        <v>0</v>
      </c>
      <c r="CY62">
        <v>0</v>
      </c>
      <c r="CZ62">
        <v>0</v>
      </c>
      <c r="DA62">
        <v>0</v>
      </c>
      <c r="DD62" t="s">
        <v>243</v>
      </c>
      <c r="DE62">
        <v>0.37</v>
      </c>
      <c r="DF62">
        <v>1.24</v>
      </c>
      <c r="DG62">
        <v>0</v>
      </c>
      <c r="DH62">
        <v>0</v>
      </c>
      <c r="DK62" t="s">
        <v>243</v>
      </c>
      <c r="DL62">
        <v>0.32</v>
      </c>
      <c r="DM62">
        <v>1.69</v>
      </c>
      <c r="DN62">
        <v>0.05</v>
      </c>
      <c r="DO62">
        <v>0</v>
      </c>
      <c r="DR62" t="s">
        <v>243</v>
      </c>
      <c r="DS62">
        <v>0.44</v>
      </c>
      <c r="DT62">
        <v>1.82</v>
      </c>
      <c r="DU62">
        <v>0</v>
      </c>
      <c r="DV62">
        <v>0</v>
      </c>
      <c r="DY62" t="s">
        <v>243</v>
      </c>
      <c r="DZ62">
        <v>2.4700000000000002</v>
      </c>
      <c r="EA62">
        <v>3.21</v>
      </c>
      <c r="EB62">
        <v>0</v>
      </c>
      <c r="EC62">
        <v>32.43</v>
      </c>
      <c r="EF62" t="s">
        <v>243</v>
      </c>
      <c r="EG62">
        <v>2.15</v>
      </c>
      <c r="EH62">
        <v>0</v>
      </c>
      <c r="EI62">
        <v>1.32</v>
      </c>
      <c r="EJ62">
        <v>21.27</v>
      </c>
      <c r="EM62" t="s">
        <v>243</v>
      </c>
      <c r="EN62">
        <v>4.53</v>
      </c>
      <c r="EO62">
        <v>0</v>
      </c>
      <c r="EP62">
        <v>0.66</v>
      </c>
      <c r="EQ62">
        <v>47.53</v>
      </c>
      <c r="ET62" t="s">
        <v>243</v>
      </c>
      <c r="EU62">
        <v>4.9800000000000004</v>
      </c>
      <c r="EV62">
        <v>0</v>
      </c>
      <c r="EW62">
        <v>1.06</v>
      </c>
      <c r="EX62">
        <v>28.11</v>
      </c>
      <c r="FA62" t="s">
        <v>243</v>
      </c>
      <c r="FB62">
        <v>7.66</v>
      </c>
      <c r="FC62">
        <v>7.42</v>
      </c>
      <c r="FD62">
        <v>0.9</v>
      </c>
      <c r="FE62">
        <v>49.14</v>
      </c>
      <c r="FH62" t="s">
        <v>243</v>
      </c>
      <c r="FI62">
        <v>6.55</v>
      </c>
      <c r="FJ62">
        <v>11.81</v>
      </c>
      <c r="FK62">
        <v>3.2</v>
      </c>
      <c r="FL62">
        <v>16.05</v>
      </c>
      <c r="FO62" t="s">
        <v>243</v>
      </c>
      <c r="FP62">
        <v>5.42</v>
      </c>
      <c r="FQ62">
        <v>9.4600000000000009</v>
      </c>
      <c r="FR62">
        <v>1.57</v>
      </c>
      <c r="FS62">
        <v>25.51</v>
      </c>
      <c r="FV62" t="s">
        <v>243</v>
      </c>
      <c r="FW62">
        <v>8.58</v>
      </c>
      <c r="FX62">
        <v>12.75</v>
      </c>
      <c r="FY62">
        <v>2.2599999999999998</v>
      </c>
      <c r="FZ62">
        <v>65.67</v>
      </c>
      <c r="GC62" t="s">
        <v>243</v>
      </c>
      <c r="GD62">
        <v>7.58</v>
      </c>
      <c r="GE62">
        <v>1.5</v>
      </c>
      <c r="GF62">
        <v>2.67</v>
      </c>
      <c r="GG62">
        <v>45.1</v>
      </c>
      <c r="GJ62" t="s">
        <v>243</v>
      </c>
      <c r="GK62">
        <v>2.9</v>
      </c>
      <c r="GL62">
        <v>4.42</v>
      </c>
      <c r="GM62">
        <v>0.52</v>
      </c>
      <c r="GN62">
        <v>20.64</v>
      </c>
      <c r="GQ62" t="s">
        <v>243</v>
      </c>
      <c r="GR62">
        <v>0.06</v>
      </c>
      <c r="GS62">
        <v>0</v>
      </c>
      <c r="GT62">
        <v>0.08</v>
      </c>
      <c r="GU62">
        <v>0</v>
      </c>
      <c r="GX62" t="s">
        <v>243</v>
      </c>
      <c r="GY62">
        <v>4.43</v>
      </c>
      <c r="GZ62">
        <v>0</v>
      </c>
      <c r="HA62">
        <v>5.86</v>
      </c>
      <c r="HB62">
        <v>0</v>
      </c>
      <c r="HE62" t="s">
        <v>243</v>
      </c>
      <c r="HF62">
        <v>0.19</v>
      </c>
      <c r="HG62">
        <v>0</v>
      </c>
      <c r="HH62">
        <v>0.27</v>
      </c>
      <c r="HI62">
        <v>0</v>
      </c>
      <c r="HL62" t="s">
        <v>243</v>
      </c>
      <c r="HM62">
        <v>0</v>
      </c>
      <c r="HN62">
        <v>0</v>
      </c>
      <c r="HO62">
        <v>0</v>
      </c>
      <c r="HP62">
        <v>0</v>
      </c>
      <c r="HS62" t="s">
        <v>243</v>
      </c>
      <c r="HT62">
        <v>1.87</v>
      </c>
      <c r="HU62">
        <v>0</v>
      </c>
      <c r="HV62">
        <v>2.85</v>
      </c>
      <c r="HW62">
        <v>0</v>
      </c>
      <c r="HZ62" t="s">
        <v>243</v>
      </c>
      <c r="IA62">
        <v>0.48</v>
      </c>
      <c r="IB62">
        <v>0</v>
      </c>
      <c r="IC62">
        <v>0.52</v>
      </c>
      <c r="ID62">
        <v>0</v>
      </c>
      <c r="IG62" t="s">
        <v>243</v>
      </c>
      <c r="IH62">
        <v>0.72</v>
      </c>
      <c r="II62">
        <v>0</v>
      </c>
      <c r="IJ62">
        <v>0.23</v>
      </c>
      <c r="IK62">
        <v>0</v>
      </c>
      <c r="IN62" t="s">
        <v>243</v>
      </c>
      <c r="IO62">
        <v>0.49</v>
      </c>
      <c r="IP62">
        <v>0</v>
      </c>
      <c r="IQ62">
        <v>0.69</v>
      </c>
      <c r="IR62">
        <v>0</v>
      </c>
      <c r="IU62" t="s">
        <v>243</v>
      </c>
      <c r="IV62">
        <v>0.72</v>
      </c>
      <c r="IW62">
        <v>0</v>
      </c>
      <c r="IX62">
        <v>1.06</v>
      </c>
      <c r="IY62">
        <v>0</v>
      </c>
      <c r="JB62" t="s">
        <v>243</v>
      </c>
      <c r="JC62">
        <v>1.44</v>
      </c>
      <c r="JD62">
        <v>4.67</v>
      </c>
      <c r="JE62">
        <v>0.99</v>
      </c>
      <c r="JF62">
        <v>0</v>
      </c>
      <c r="JI62" t="s">
        <v>243</v>
      </c>
      <c r="JJ62">
        <v>0.61</v>
      </c>
      <c r="JK62">
        <v>0</v>
      </c>
      <c r="JL62">
        <v>0.65</v>
      </c>
      <c r="JM62">
        <v>1.38</v>
      </c>
      <c r="JP62" t="s">
        <v>243</v>
      </c>
      <c r="JQ62">
        <v>0.93</v>
      </c>
      <c r="JR62">
        <v>0</v>
      </c>
      <c r="JS62">
        <v>1.26</v>
      </c>
      <c r="JT62">
        <v>0</v>
      </c>
      <c r="JW62" t="s">
        <v>243</v>
      </c>
      <c r="JX62">
        <v>3.09</v>
      </c>
      <c r="JY62">
        <v>0</v>
      </c>
      <c r="JZ62">
        <v>2.85</v>
      </c>
      <c r="KA62">
        <v>11.15</v>
      </c>
      <c r="KD62" t="s">
        <v>243</v>
      </c>
      <c r="KE62">
        <v>0</v>
      </c>
      <c r="KF62">
        <v>0</v>
      </c>
      <c r="KG62">
        <v>0</v>
      </c>
      <c r="KH62">
        <v>0</v>
      </c>
      <c r="KK62" t="s">
        <v>243</v>
      </c>
      <c r="KL62">
        <v>0.46</v>
      </c>
      <c r="KM62">
        <v>0</v>
      </c>
      <c r="KN62">
        <v>0.74</v>
      </c>
      <c r="KO62">
        <v>0</v>
      </c>
      <c r="KR62" t="s">
        <v>243</v>
      </c>
      <c r="KS62">
        <v>2.2000000000000002</v>
      </c>
      <c r="KT62">
        <v>4.8499999999999996</v>
      </c>
      <c r="KU62">
        <v>1.92</v>
      </c>
      <c r="KV62">
        <v>1.55</v>
      </c>
      <c r="KY62" t="s">
        <v>243</v>
      </c>
      <c r="KZ62">
        <v>5.32</v>
      </c>
      <c r="LA62">
        <v>1.39</v>
      </c>
      <c r="LB62">
        <v>0.27</v>
      </c>
      <c r="LC62">
        <v>34.299999999999997</v>
      </c>
      <c r="LF62" t="s">
        <v>243</v>
      </c>
      <c r="LG62">
        <v>4.0599999999999996</v>
      </c>
      <c r="LH62">
        <v>3.76</v>
      </c>
      <c r="LI62">
        <v>0.2</v>
      </c>
      <c r="LJ62">
        <v>20.43</v>
      </c>
      <c r="LM62" t="s">
        <v>243</v>
      </c>
      <c r="LN62">
        <v>7.7</v>
      </c>
      <c r="LO62">
        <v>17.73</v>
      </c>
      <c r="LP62">
        <v>1.1200000000000001</v>
      </c>
      <c r="LQ62">
        <v>31.27</v>
      </c>
      <c r="LT62" t="s">
        <v>243</v>
      </c>
      <c r="LU62">
        <v>5.42</v>
      </c>
      <c r="LV62">
        <v>4.25</v>
      </c>
      <c r="LW62">
        <v>1.2</v>
      </c>
      <c r="LX62">
        <v>22.73</v>
      </c>
      <c r="MA62" t="s">
        <v>243</v>
      </c>
      <c r="MB62">
        <v>4.4000000000000004</v>
      </c>
      <c r="MC62">
        <v>3.11</v>
      </c>
      <c r="MD62">
        <v>1.56</v>
      </c>
      <c r="ME62">
        <v>12.41</v>
      </c>
      <c r="MH62" t="s">
        <v>243</v>
      </c>
      <c r="MI62">
        <v>1.43</v>
      </c>
      <c r="MJ62">
        <v>1.77</v>
      </c>
      <c r="MK62">
        <v>0.35</v>
      </c>
      <c r="ML62">
        <v>5.97</v>
      </c>
      <c r="MO62" t="s">
        <v>243</v>
      </c>
      <c r="MP62">
        <v>0</v>
      </c>
      <c r="MQ62">
        <v>0</v>
      </c>
      <c r="MR62">
        <v>0</v>
      </c>
      <c r="MS62">
        <v>0</v>
      </c>
      <c r="MV62" t="s">
        <v>243</v>
      </c>
      <c r="MW62">
        <v>0.77</v>
      </c>
      <c r="MX62">
        <v>6.42</v>
      </c>
      <c r="MY62">
        <v>0</v>
      </c>
      <c r="MZ62">
        <v>0</v>
      </c>
      <c r="NC62" t="s">
        <v>243</v>
      </c>
      <c r="ND62">
        <v>3.38</v>
      </c>
      <c r="NE62">
        <v>21.12</v>
      </c>
      <c r="NF62">
        <v>0</v>
      </c>
      <c r="NG62">
        <v>0</v>
      </c>
      <c r="NJ62" t="s">
        <v>243</v>
      </c>
      <c r="NK62">
        <v>0.42</v>
      </c>
      <c r="NL62">
        <v>3.36</v>
      </c>
      <c r="NM62">
        <v>0</v>
      </c>
      <c r="NN62">
        <v>0</v>
      </c>
      <c r="NQ62" t="s">
        <v>243</v>
      </c>
      <c r="NR62">
        <v>0</v>
      </c>
      <c r="NS62">
        <v>0</v>
      </c>
      <c r="NT62">
        <v>0</v>
      </c>
      <c r="NU62">
        <v>0</v>
      </c>
      <c r="NX62" t="s">
        <v>243</v>
      </c>
      <c r="NY62">
        <v>0</v>
      </c>
      <c r="NZ62">
        <v>0</v>
      </c>
      <c r="OA62">
        <v>0</v>
      </c>
      <c r="OB62">
        <v>0</v>
      </c>
      <c r="OE62" t="s">
        <v>243</v>
      </c>
      <c r="OF62">
        <v>0.2</v>
      </c>
      <c r="OG62">
        <v>0</v>
      </c>
      <c r="OH62">
        <v>0</v>
      </c>
      <c r="OI62">
        <v>0</v>
      </c>
      <c r="OL62" t="s">
        <v>243</v>
      </c>
      <c r="OM62">
        <v>0</v>
      </c>
      <c r="ON62">
        <v>0</v>
      </c>
      <c r="OO62">
        <v>0</v>
      </c>
      <c r="OP62">
        <v>0</v>
      </c>
      <c r="OS62" t="s">
        <v>243</v>
      </c>
      <c r="OT62">
        <v>0</v>
      </c>
      <c r="OU62">
        <v>0</v>
      </c>
      <c r="OV62">
        <v>0</v>
      </c>
      <c r="OW62">
        <v>0</v>
      </c>
      <c r="OZ62" t="s">
        <v>243</v>
      </c>
      <c r="PA62">
        <v>0.3</v>
      </c>
      <c r="PB62">
        <v>1.46</v>
      </c>
      <c r="PC62">
        <v>0</v>
      </c>
      <c r="PD62">
        <v>0</v>
      </c>
      <c r="PG62" t="s">
        <v>243</v>
      </c>
      <c r="PH62">
        <v>0.51</v>
      </c>
      <c r="PI62">
        <v>1.36</v>
      </c>
      <c r="PJ62">
        <v>0</v>
      </c>
      <c r="PK62">
        <v>0</v>
      </c>
      <c r="PN62" t="s">
        <v>243</v>
      </c>
      <c r="PO62">
        <v>0</v>
      </c>
      <c r="PP62">
        <v>0</v>
      </c>
      <c r="PQ62">
        <v>0</v>
      </c>
      <c r="PR62">
        <v>0</v>
      </c>
      <c r="PU62" t="s">
        <v>243</v>
      </c>
      <c r="PV62">
        <v>0.36</v>
      </c>
      <c r="PW62">
        <v>0</v>
      </c>
      <c r="PX62">
        <v>0</v>
      </c>
      <c r="PY62">
        <v>1.57</v>
      </c>
      <c r="QB62" t="s">
        <v>243</v>
      </c>
      <c r="QC62">
        <v>0.69</v>
      </c>
      <c r="QD62">
        <v>0</v>
      </c>
      <c r="QE62">
        <v>0</v>
      </c>
      <c r="QF62">
        <v>3.91</v>
      </c>
      <c r="QI62" t="s">
        <v>243</v>
      </c>
      <c r="QJ62">
        <v>0</v>
      </c>
      <c r="QK62">
        <v>0</v>
      </c>
      <c r="QL62">
        <v>0</v>
      </c>
      <c r="QM62">
        <v>0</v>
      </c>
      <c r="QP62" t="s">
        <v>243</v>
      </c>
      <c r="QQ62">
        <v>0</v>
      </c>
      <c r="QR62">
        <v>0</v>
      </c>
      <c r="QS62">
        <v>0</v>
      </c>
      <c r="QT62">
        <v>0</v>
      </c>
      <c r="QW62" t="s">
        <v>243</v>
      </c>
      <c r="QX62">
        <v>0.47</v>
      </c>
      <c r="QY62">
        <v>0</v>
      </c>
      <c r="QZ62">
        <v>0</v>
      </c>
      <c r="RA62">
        <v>0</v>
      </c>
      <c r="RD62" t="s">
        <v>243</v>
      </c>
      <c r="RE62">
        <v>0</v>
      </c>
      <c r="RF62">
        <v>0</v>
      </c>
      <c r="RG62">
        <v>0</v>
      </c>
      <c r="RH62">
        <v>0</v>
      </c>
      <c r="RK62" t="s">
        <v>243</v>
      </c>
      <c r="RL62">
        <v>0</v>
      </c>
      <c r="RM62">
        <v>0</v>
      </c>
      <c r="RN62">
        <v>0</v>
      </c>
      <c r="RO62">
        <v>0</v>
      </c>
      <c r="RR62" t="s">
        <v>243</v>
      </c>
      <c r="RS62" s="72">
        <v>0</v>
      </c>
      <c r="RT62" s="72">
        <v>0</v>
      </c>
      <c r="RU62" s="72">
        <v>0</v>
      </c>
      <c r="RV62" s="72">
        <v>0</v>
      </c>
      <c r="RY62" t="s">
        <v>243</v>
      </c>
      <c r="RZ62">
        <v>0</v>
      </c>
      <c r="SA62">
        <v>0</v>
      </c>
      <c r="SB62">
        <v>0</v>
      </c>
      <c r="SC62">
        <v>0</v>
      </c>
      <c r="SF62" t="s">
        <v>243</v>
      </c>
      <c r="SG62">
        <v>0.19</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0.26</v>
      </c>
      <c r="TQ62">
        <v>0</v>
      </c>
      <c r="TR62">
        <v>0</v>
      </c>
      <c r="TS62">
        <v>0</v>
      </c>
      <c r="TV62" t="s">
        <v>243</v>
      </c>
      <c r="TW62">
        <v>0</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0.46</v>
      </c>
      <c r="VN62">
        <v>0</v>
      </c>
      <c r="VO62">
        <v>0</v>
      </c>
      <c r="VP62">
        <v>1.43</v>
      </c>
      <c r="VS62" t="s">
        <v>243</v>
      </c>
      <c r="VT62">
        <v>0</v>
      </c>
      <c r="VU62">
        <v>0</v>
      </c>
      <c r="VV62">
        <v>0</v>
      </c>
      <c r="VW62">
        <v>0</v>
      </c>
      <c r="VZ62" t="s">
        <v>243</v>
      </c>
      <c r="WA62">
        <v>0</v>
      </c>
      <c r="WB62">
        <v>0</v>
      </c>
      <c r="WC62">
        <v>0</v>
      </c>
      <c r="WD62">
        <v>0</v>
      </c>
      <c r="WG62" t="s">
        <v>243</v>
      </c>
      <c r="WH62">
        <v>0.49</v>
      </c>
      <c r="WI62">
        <v>2.23</v>
      </c>
      <c r="WJ62">
        <v>0.34</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row>
    <row r="63" spans="1:651" x14ac:dyDescent="0.25">
      <c r="A63" s="1">
        <v>2.9000999999999979</v>
      </c>
      <c r="B63" s="1">
        <v>2.9499999999999975</v>
      </c>
      <c r="C63" s="1" t="s">
        <v>244</v>
      </c>
      <c r="D63" s="1">
        <v>0.11</v>
      </c>
      <c r="E63" s="1">
        <v>0.84</v>
      </c>
      <c r="F63" s="1">
        <v>0</v>
      </c>
      <c r="G63" s="1">
        <v>0</v>
      </c>
      <c r="H63" s="1"/>
      <c r="I63" s="1"/>
      <c r="J63" s="1" t="s">
        <v>244</v>
      </c>
      <c r="K63" s="1">
        <v>0.15</v>
      </c>
      <c r="L63" s="1">
        <v>0</v>
      </c>
      <c r="M63" s="1">
        <v>0.19</v>
      </c>
      <c r="N63" s="1">
        <v>0</v>
      </c>
      <c r="O63" s="1"/>
      <c r="P63" s="1"/>
      <c r="Q63" s="1" t="s">
        <v>244</v>
      </c>
      <c r="R63" s="1">
        <v>0</v>
      </c>
      <c r="S63" s="1">
        <v>0</v>
      </c>
      <c r="T63" s="1">
        <v>0</v>
      </c>
      <c r="U63" s="1">
        <v>0</v>
      </c>
      <c r="V63" s="1"/>
      <c r="W63" s="1"/>
      <c r="X63" s="1" t="s">
        <v>244</v>
      </c>
      <c r="Y63" s="1">
        <v>1.1000000000000001</v>
      </c>
      <c r="Z63" s="1">
        <v>0</v>
      </c>
      <c r="AA63" s="1">
        <v>1.61</v>
      </c>
      <c r="AB63" s="1">
        <v>0</v>
      </c>
      <c r="AC63" s="1"/>
      <c r="AD63" s="1"/>
      <c r="AE63" t="s">
        <v>244</v>
      </c>
      <c r="AF63">
        <v>0.04</v>
      </c>
      <c r="AG63">
        <v>0.5</v>
      </c>
      <c r="AH63">
        <v>0</v>
      </c>
      <c r="AI63">
        <v>0</v>
      </c>
      <c r="AJ63" s="1"/>
      <c r="AK63" s="1"/>
      <c r="AL63" t="s">
        <v>244</v>
      </c>
      <c r="AM63">
        <v>0</v>
      </c>
      <c r="AN63">
        <v>0</v>
      </c>
      <c r="AO63">
        <v>0</v>
      </c>
      <c r="AP63">
        <v>0</v>
      </c>
      <c r="AQ63" s="1"/>
      <c r="AR63" s="1"/>
      <c r="AS63" t="s">
        <v>244</v>
      </c>
      <c r="AT63">
        <v>0</v>
      </c>
      <c r="AU63">
        <v>0</v>
      </c>
      <c r="AV63">
        <v>0</v>
      </c>
      <c r="AW63">
        <v>0</v>
      </c>
      <c r="AZ63" t="s">
        <v>244</v>
      </c>
      <c r="BA63">
        <v>0</v>
      </c>
      <c r="BB63">
        <v>0</v>
      </c>
      <c r="BC63">
        <v>0</v>
      </c>
      <c r="BD63">
        <v>0</v>
      </c>
      <c r="BG63" t="s">
        <v>244</v>
      </c>
      <c r="BH63">
        <v>0</v>
      </c>
      <c r="BI63">
        <v>0</v>
      </c>
      <c r="BJ63">
        <v>0</v>
      </c>
      <c r="BK63">
        <v>0</v>
      </c>
      <c r="BN63" t="s">
        <v>244</v>
      </c>
      <c r="BO63">
        <v>0</v>
      </c>
      <c r="BP63">
        <v>0</v>
      </c>
      <c r="BQ63">
        <v>0</v>
      </c>
      <c r="BR63">
        <v>0</v>
      </c>
      <c r="BU63" t="s">
        <v>244</v>
      </c>
      <c r="BV63">
        <v>0</v>
      </c>
      <c r="BW63">
        <v>0</v>
      </c>
      <c r="BX63">
        <v>0</v>
      </c>
      <c r="BY63">
        <v>0</v>
      </c>
      <c r="CB63" t="s">
        <v>244</v>
      </c>
      <c r="CC63">
        <v>0</v>
      </c>
      <c r="CD63">
        <v>0</v>
      </c>
      <c r="CE63">
        <v>0</v>
      </c>
      <c r="CF63">
        <v>0</v>
      </c>
      <c r="CI63" t="s">
        <v>244</v>
      </c>
      <c r="CJ63">
        <v>0</v>
      </c>
      <c r="CK63">
        <v>0</v>
      </c>
      <c r="CL63">
        <v>0</v>
      </c>
      <c r="CM63">
        <v>0</v>
      </c>
      <c r="CP63" t="s">
        <v>244</v>
      </c>
      <c r="CQ63">
        <v>0.13</v>
      </c>
      <c r="CR63">
        <v>0</v>
      </c>
      <c r="CS63">
        <v>0</v>
      </c>
      <c r="CT63">
        <v>0</v>
      </c>
      <c r="CW63" t="s">
        <v>244</v>
      </c>
      <c r="CX63">
        <v>0</v>
      </c>
      <c r="CY63">
        <v>0</v>
      </c>
      <c r="CZ63">
        <v>0</v>
      </c>
      <c r="DA63">
        <v>0</v>
      </c>
      <c r="DD63" t="s">
        <v>244</v>
      </c>
      <c r="DE63">
        <v>0</v>
      </c>
      <c r="DF63">
        <v>0</v>
      </c>
      <c r="DG63">
        <v>0</v>
      </c>
      <c r="DH63">
        <v>0</v>
      </c>
      <c r="DK63" t="s">
        <v>244</v>
      </c>
      <c r="DL63">
        <v>0</v>
      </c>
      <c r="DM63">
        <v>0</v>
      </c>
      <c r="DN63">
        <v>0</v>
      </c>
      <c r="DO63">
        <v>0</v>
      </c>
      <c r="DR63" t="s">
        <v>244</v>
      </c>
      <c r="DS63">
        <v>0.53</v>
      </c>
      <c r="DT63">
        <v>2.36</v>
      </c>
      <c r="DU63">
        <v>0.32</v>
      </c>
      <c r="DV63">
        <v>0</v>
      </c>
      <c r="DY63" t="s">
        <v>244</v>
      </c>
      <c r="DZ63">
        <v>1.3</v>
      </c>
      <c r="EA63">
        <v>3.83</v>
      </c>
      <c r="EB63">
        <v>0.44</v>
      </c>
      <c r="EC63">
        <v>0</v>
      </c>
      <c r="EF63" t="s">
        <v>244</v>
      </c>
      <c r="EG63">
        <v>0.33</v>
      </c>
      <c r="EH63">
        <v>0</v>
      </c>
      <c r="EI63">
        <v>0.49</v>
      </c>
      <c r="EJ63">
        <v>0</v>
      </c>
      <c r="EM63" t="s">
        <v>244</v>
      </c>
      <c r="EN63">
        <v>0.27</v>
      </c>
      <c r="EO63">
        <v>0</v>
      </c>
      <c r="EP63">
        <v>0.49</v>
      </c>
      <c r="EQ63">
        <v>0</v>
      </c>
      <c r="ET63" t="s">
        <v>244</v>
      </c>
      <c r="EU63">
        <v>6.15</v>
      </c>
      <c r="EV63">
        <v>0</v>
      </c>
      <c r="EW63">
        <v>10.1</v>
      </c>
      <c r="EX63">
        <v>0</v>
      </c>
      <c r="FA63" t="s">
        <v>244</v>
      </c>
      <c r="FB63">
        <v>16.23</v>
      </c>
      <c r="FC63">
        <v>0</v>
      </c>
      <c r="FD63">
        <v>23.44</v>
      </c>
      <c r="FE63">
        <v>0</v>
      </c>
      <c r="FH63" t="s">
        <v>244</v>
      </c>
      <c r="FI63">
        <v>10.63</v>
      </c>
      <c r="FJ63">
        <v>2.14</v>
      </c>
      <c r="FK63">
        <v>15.88</v>
      </c>
      <c r="FL63">
        <v>0.66</v>
      </c>
      <c r="FO63" t="s">
        <v>244</v>
      </c>
      <c r="FP63">
        <v>12.67</v>
      </c>
      <c r="FQ63">
        <v>0</v>
      </c>
      <c r="FR63">
        <v>17.36</v>
      </c>
      <c r="FS63">
        <v>0</v>
      </c>
      <c r="FV63" t="s">
        <v>244</v>
      </c>
      <c r="FW63">
        <v>14.14</v>
      </c>
      <c r="FX63">
        <v>0</v>
      </c>
      <c r="FY63">
        <v>18.75</v>
      </c>
      <c r="FZ63">
        <v>0</v>
      </c>
      <c r="GC63" t="s">
        <v>244</v>
      </c>
      <c r="GD63">
        <v>11.56</v>
      </c>
      <c r="GE63">
        <v>0</v>
      </c>
      <c r="GF63">
        <v>17.14</v>
      </c>
      <c r="GG63">
        <v>0</v>
      </c>
      <c r="GJ63" t="s">
        <v>244</v>
      </c>
      <c r="GK63">
        <v>10.050000000000001</v>
      </c>
      <c r="GL63">
        <v>0</v>
      </c>
      <c r="GM63">
        <v>14.41</v>
      </c>
      <c r="GN63">
        <v>0</v>
      </c>
      <c r="GQ63" t="s">
        <v>244</v>
      </c>
      <c r="GR63">
        <v>1.87</v>
      </c>
      <c r="GS63">
        <v>0</v>
      </c>
      <c r="GT63">
        <v>2.63</v>
      </c>
      <c r="GU63">
        <v>0</v>
      </c>
      <c r="GX63" t="s">
        <v>244</v>
      </c>
      <c r="GY63">
        <v>0.53</v>
      </c>
      <c r="GZ63">
        <v>0</v>
      </c>
      <c r="HA63">
        <v>0.71</v>
      </c>
      <c r="HB63">
        <v>0</v>
      </c>
      <c r="HE63" t="s">
        <v>244</v>
      </c>
      <c r="HF63">
        <v>0</v>
      </c>
      <c r="HG63">
        <v>0</v>
      </c>
      <c r="HH63">
        <v>0</v>
      </c>
      <c r="HI63">
        <v>0</v>
      </c>
      <c r="HL63" t="s">
        <v>244</v>
      </c>
      <c r="HM63">
        <v>0</v>
      </c>
      <c r="HN63">
        <v>0</v>
      </c>
      <c r="HO63">
        <v>0</v>
      </c>
      <c r="HP63">
        <v>0</v>
      </c>
      <c r="HS63" t="s">
        <v>244</v>
      </c>
      <c r="HT63">
        <v>0</v>
      </c>
      <c r="HU63">
        <v>0</v>
      </c>
      <c r="HV63">
        <v>0</v>
      </c>
      <c r="HW63">
        <v>0</v>
      </c>
      <c r="HZ63" t="s">
        <v>244</v>
      </c>
      <c r="IA63">
        <v>0</v>
      </c>
      <c r="IB63">
        <v>0</v>
      </c>
      <c r="IC63">
        <v>0</v>
      </c>
      <c r="ID63">
        <v>0</v>
      </c>
      <c r="IG63" t="s">
        <v>244</v>
      </c>
      <c r="IH63">
        <v>0</v>
      </c>
      <c r="II63">
        <v>0</v>
      </c>
      <c r="IJ63">
        <v>0</v>
      </c>
      <c r="IK63">
        <v>0</v>
      </c>
      <c r="IN63" t="s">
        <v>244</v>
      </c>
      <c r="IO63">
        <v>0.72</v>
      </c>
      <c r="IP63">
        <v>0</v>
      </c>
      <c r="IQ63">
        <v>1.03</v>
      </c>
      <c r="IR63">
        <v>0</v>
      </c>
      <c r="IU63" t="s">
        <v>244</v>
      </c>
      <c r="IV63">
        <v>0.11</v>
      </c>
      <c r="IW63">
        <v>0</v>
      </c>
      <c r="IX63">
        <v>0.16</v>
      </c>
      <c r="IY63">
        <v>0</v>
      </c>
      <c r="JB63" t="s">
        <v>244</v>
      </c>
      <c r="JC63">
        <v>0.27</v>
      </c>
      <c r="JD63">
        <v>0</v>
      </c>
      <c r="JE63">
        <v>0.42</v>
      </c>
      <c r="JF63">
        <v>0</v>
      </c>
      <c r="JI63" t="s">
        <v>244</v>
      </c>
      <c r="JJ63">
        <v>0.56000000000000005</v>
      </c>
      <c r="JK63">
        <v>0</v>
      </c>
      <c r="JL63">
        <v>0.83</v>
      </c>
      <c r="JM63">
        <v>0</v>
      </c>
      <c r="JP63" t="s">
        <v>244</v>
      </c>
      <c r="JQ63">
        <v>0.31</v>
      </c>
      <c r="JR63">
        <v>0</v>
      </c>
      <c r="JS63">
        <v>0.5</v>
      </c>
      <c r="JT63">
        <v>0</v>
      </c>
      <c r="JW63" t="s">
        <v>244</v>
      </c>
      <c r="JX63">
        <v>0</v>
      </c>
      <c r="JY63">
        <v>0</v>
      </c>
      <c r="JZ63">
        <v>0</v>
      </c>
      <c r="KA63">
        <v>0</v>
      </c>
      <c r="KD63" t="s">
        <v>244</v>
      </c>
      <c r="KE63">
        <v>0</v>
      </c>
      <c r="KF63">
        <v>0</v>
      </c>
      <c r="KG63">
        <v>0</v>
      </c>
      <c r="KH63">
        <v>0</v>
      </c>
      <c r="KK63" t="s">
        <v>244</v>
      </c>
      <c r="KL63">
        <v>0</v>
      </c>
      <c r="KM63">
        <v>0</v>
      </c>
      <c r="KN63">
        <v>0</v>
      </c>
      <c r="KO63">
        <v>0</v>
      </c>
      <c r="KR63" t="s">
        <v>244</v>
      </c>
      <c r="KS63">
        <v>25.49</v>
      </c>
      <c r="KT63">
        <v>0</v>
      </c>
      <c r="KU63">
        <v>39.15</v>
      </c>
      <c r="KV63">
        <v>0</v>
      </c>
      <c r="KY63" t="s">
        <v>244</v>
      </c>
      <c r="KZ63">
        <v>25.79</v>
      </c>
      <c r="LA63">
        <v>0</v>
      </c>
      <c r="LB63">
        <v>39.33</v>
      </c>
      <c r="LC63">
        <v>0</v>
      </c>
      <c r="LF63" t="s">
        <v>244</v>
      </c>
      <c r="LG63">
        <v>23.37</v>
      </c>
      <c r="LH63">
        <v>0</v>
      </c>
      <c r="LI63">
        <v>37.29</v>
      </c>
      <c r="LJ63">
        <v>0</v>
      </c>
      <c r="LM63" t="s">
        <v>244</v>
      </c>
      <c r="LN63">
        <v>25.93</v>
      </c>
      <c r="LO63">
        <v>2.62</v>
      </c>
      <c r="LP63">
        <v>37.340000000000003</v>
      </c>
      <c r="LQ63">
        <v>0</v>
      </c>
      <c r="LT63" t="s">
        <v>244</v>
      </c>
      <c r="LU63">
        <v>25.78</v>
      </c>
      <c r="LV63">
        <v>17.7</v>
      </c>
      <c r="LW63">
        <v>34.14</v>
      </c>
      <c r="LX63">
        <v>1.64</v>
      </c>
      <c r="MA63" t="s">
        <v>244</v>
      </c>
      <c r="MB63">
        <v>21.62</v>
      </c>
      <c r="MC63">
        <v>8.51</v>
      </c>
      <c r="MD63">
        <v>31.72</v>
      </c>
      <c r="ME63">
        <v>0.71</v>
      </c>
      <c r="MH63" t="s">
        <v>244</v>
      </c>
      <c r="MI63">
        <v>2.72</v>
      </c>
      <c r="MJ63">
        <v>0.77</v>
      </c>
      <c r="MK63">
        <v>3.12</v>
      </c>
      <c r="ML63">
        <v>0</v>
      </c>
      <c r="MO63" t="s">
        <v>244</v>
      </c>
      <c r="MP63">
        <v>1.1000000000000001</v>
      </c>
      <c r="MQ63">
        <v>0</v>
      </c>
      <c r="MR63">
        <v>1.65</v>
      </c>
      <c r="MS63">
        <v>0</v>
      </c>
      <c r="MV63" t="s">
        <v>244</v>
      </c>
      <c r="MW63">
        <v>0</v>
      </c>
      <c r="MX63">
        <v>0</v>
      </c>
      <c r="MY63">
        <v>0</v>
      </c>
      <c r="MZ63">
        <v>0</v>
      </c>
      <c r="NC63" t="s">
        <v>244</v>
      </c>
      <c r="ND63">
        <v>0.16</v>
      </c>
      <c r="NE63">
        <v>0</v>
      </c>
      <c r="NF63">
        <v>0.27</v>
      </c>
      <c r="NG63">
        <v>0</v>
      </c>
      <c r="NJ63" t="s">
        <v>244</v>
      </c>
      <c r="NK63">
        <v>0</v>
      </c>
      <c r="NL63">
        <v>0</v>
      </c>
      <c r="NM63">
        <v>0</v>
      </c>
      <c r="NN63">
        <v>0</v>
      </c>
      <c r="NQ63" t="s">
        <v>244</v>
      </c>
      <c r="NR63">
        <v>0</v>
      </c>
      <c r="NS63">
        <v>0</v>
      </c>
      <c r="NT63">
        <v>0</v>
      </c>
      <c r="NU63">
        <v>0</v>
      </c>
      <c r="NX63" t="s">
        <v>244</v>
      </c>
      <c r="NY63">
        <v>0.31</v>
      </c>
      <c r="NZ63">
        <v>0</v>
      </c>
      <c r="OA63">
        <v>0.56000000000000005</v>
      </c>
      <c r="OB63">
        <v>0</v>
      </c>
      <c r="OE63" t="s">
        <v>244</v>
      </c>
      <c r="OF63">
        <v>0.25</v>
      </c>
      <c r="OG63">
        <v>0</v>
      </c>
      <c r="OH63">
        <v>0.41</v>
      </c>
      <c r="OI63">
        <v>0</v>
      </c>
      <c r="OL63" t="s">
        <v>244</v>
      </c>
      <c r="OM63">
        <v>0.23</v>
      </c>
      <c r="ON63">
        <v>0</v>
      </c>
      <c r="OO63">
        <v>0.37</v>
      </c>
      <c r="OP63">
        <v>0</v>
      </c>
      <c r="OS63" t="s">
        <v>244</v>
      </c>
      <c r="OT63">
        <v>0</v>
      </c>
      <c r="OU63">
        <v>0</v>
      </c>
      <c r="OV63">
        <v>0</v>
      </c>
      <c r="OW63">
        <v>0</v>
      </c>
      <c r="OZ63" t="s">
        <v>244</v>
      </c>
      <c r="PA63">
        <v>0</v>
      </c>
      <c r="PB63">
        <v>0</v>
      </c>
      <c r="PC63">
        <v>0</v>
      </c>
      <c r="PD63">
        <v>0</v>
      </c>
      <c r="PG63" t="s">
        <v>244</v>
      </c>
      <c r="PH63">
        <v>0</v>
      </c>
      <c r="PI63">
        <v>0</v>
      </c>
      <c r="PJ63">
        <v>0</v>
      </c>
      <c r="PK63">
        <v>0</v>
      </c>
      <c r="PN63" t="s">
        <v>244</v>
      </c>
      <c r="PO63">
        <v>0</v>
      </c>
      <c r="PP63">
        <v>0</v>
      </c>
      <c r="PQ63">
        <v>0</v>
      </c>
      <c r="PR63">
        <v>0</v>
      </c>
      <c r="PU63" t="s">
        <v>244</v>
      </c>
      <c r="PV63">
        <v>0</v>
      </c>
      <c r="PW63">
        <v>0</v>
      </c>
      <c r="PX63">
        <v>0</v>
      </c>
      <c r="PY63">
        <v>0</v>
      </c>
      <c r="QB63" t="s">
        <v>244</v>
      </c>
      <c r="QC63">
        <v>0</v>
      </c>
      <c r="QD63">
        <v>0</v>
      </c>
      <c r="QE63">
        <v>0</v>
      </c>
      <c r="QF63">
        <v>0</v>
      </c>
      <c r="QI63" t="s">
        <v>244</v>
      </c>
      <c r="QJ63">
        <v>0</v>
      </c>
      <c r="QK63">
        <v>0</v>
      </c>
      <c r="QL63">
        <v>0</v>
      </c>
      <c r="QM63">
        <v>0</v>
      </c>
      <c r="QP63" t="s">
        <v>244</v>
      </c>
      <c r="QQ63">
        <v>0</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s="72">
        <v>0</v>
      </c>
      <c r="RT63" s="72">
        <v>0</v>
      </c>
      <c r="RU63" s="72">
        <v>0</v>
      </c>
      <c r="RV63" s="72">
        <v>0</v>
      </c>
      <c r="RY63" t="s">
        <v>244</v>
      </c>
      <c r="RZ63">
        <v>0</v>
      </c>
      <c r="SA63">
        <v>0</v>
      </c>
      <c r="SB63">
        <v>0</v>
      </c>
      <c r="SC63">
        <v>0</v>
      </c>
      <c r="SF63" t="s">
        <v>244</v>
      </c>
      <c r="SG63">
        <v>0</v>
      </c>
      <c r="SH63">
        <v>0</v>
      </c>
      <c r="SI63">
        <v>0</v>
      </c>
      <c r="SJ63">
        <v>0</v>
      </c>
      <c r="SM63" t="s">
        <v>244</v>
      </c>
      <c r="SN63">
        <v>0</v>
      </c>
      <c r="SO63">
        <v>0</v>
      </c>
      <c r="SP63">
        <v>0</v>
      </c>
      <c r="SQ63">
        <v>0</v>
      </c>
      <c r="ST63" t="s">
        <v>244</v>
      </c>
      <c r="SU63">
        <v>0</v>
      </c>
      <c r="SV63">
        <v>0</v>
      </c>
      <c r="SW63">
        <v>0</v>
      </c>
      <c r="SX63">
        <v>0</v>
      </c>
      <c r="TA63" t="s">
        <v>244</v>
      </c>
      <c r="TB63">
        <v>0.37</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0.2</v>
      </c>
      <c r="UE63">
        <v>0</v>
      </c>
      <c r="UF63">
        <v>0.31</v>
      </c>
      <c r="UG63">
        <v>0</v>
      </c>
      <c r="UJ63" t="s">
        <v>244</v>
      </c>
      <c r="UK63">
        <v>0</v>
      </c>
      <c r="UL63">
        <v>0</v>
      </c>
      <c r="UM63">
        <v>0</v>
      </c>
      <c r="UN63">
        <v>0</v>
      </c>
      <c r="UQ63" t="s">
        <v>244</v>
      </c>
      <c r="UR63">
        <v>0.9</v>
      </c>
      <c r="US63">
        <v>0</v>
      </c>
      <c r="UT63">
        <v>1.53</v>
      </c>
      <c r="UU63">
        <v>0</v>
      </c>
      <c r="UX63" t="s">
        <v>244</v>
      </c>
      <c r="UY63">
        <v>0</v>
      </c>
      <c r="UZ63">
        <v>0</v>
      </c>
      <c r="VA63">
        <v>0</v>
      </c>
      <c r="VB63">
        <v>0</v>
      </c>
      <c r="VE63" t="s">
        <v>244</v>
      </c>
      <c r="VF63">
        <v>0</v>
      </c>
      <c r="VG63">
        <v>0</v>
      </c>
      <c r="VH63">
        <v>0</v>
      </c>
      <c r="VI63">
        <v>0</v>
      </c>
      <c r="VL63" t="s">
        <v>244</v>
      </c>
      <c r="VM63">
        <v>0.13</v>
      </c>
      <c r="VN63">
        <v>0</v>
      </c>
      <c r="VO63">
        <v>0</v>
      </c>
      <c r="VP63">
        <v>0.62</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0.14000000000000001</v>
      </c>
      <c r="XD63">
        <v>0</v>
      </c>
      <c r="XE63">
        <v>0</v>
      </c>
      <c r="XF63">
        <v>0.73</v>
      </c>
      <c r="XI63" t="s">
        <v>244</v>
      </c>
      <c r="XJ63">
        <v>0</v>
      </c>
      <c r="XK63">
        <v>0</v>
      </c>
      <c r="XL63">
        <v>0</v>
      </c>
      <c r="XM63">
        <v>0</v>
      </c>
      <c r="XP63" t="s">
        <v>244</v>
      </c>
      <c r="XQ63">
        <v>0</v>
      </c>
      <c r="XR63">
        <v>0</v>
      </c>
      <c r="XS63">
        <v>0</v>
      </c>
      <c r="XT63">
        <v>0</v>
      </c>
      <c r="XW63" t="s">
        <v>244</v>
      </c>
      <c r="XX63">
        <v>0</v>
      </c>
      <c r="XY63">
        <v>0</v>
      </c>
      <c r="XZ63">
        <v>0</v>
      </c>
      <c r="YA63">
        <v>0</v>
      </c>
    </row>
    <row r="64" spans="1:651" x14ac:dyDescent="0.25">
      <c r="A64" s="1">
        <v>2.9500999999999977</v>
      </c>
      <c r="B64" s="1">
        <v>2.9999999999999973</v>
      </c>
      <c r="C64" s="1" t="s">
        <v>245</v>
      </c>
      <c r="D64" s="1">
        <v>0.39</v>
      </c>
      <c r="E64" s="1">
        <v>1.37</v>
      </c>
      <c r="F64" s="1">
        <v>0.28999999999999998</v>
      </c>
      <c r="G64" s="1">
        <v>0</v>
      </c>
      <c r="H64" s="1"/>
      <c r="I64" s="1"/>
      <c r="J64" s="1" t="s">
        <v>245</v>
      </c>
      <c r="K64" s="1">
        <v>0</v>
      </c>
      <c r="L64" s="1">
        <v>0</v>
      </c>
      <c r="M64" s="1">
        <v>0</v>
      </c>
      <c r="N64" s="1">
        <v>0</v>
      </c>
      <c r="O64" s="1"/>
      <c r="P64" s="1"/>
      <c r="Q64" s="1" t="s">
        <v>245</v>
      </c>
      <c r="R64" s="1">
        <v>0.22</v>
      </c>
      <c r="S64" s="1">
        <v>0</v>
      </c>
      <c r="T64" s="1">
        <v>0.31</v>
      </c>
      <c r="U64" s="1">
        <v>0</v>
      </c>
      <c r="V64" s="1"/>
      <c r="W64" s="1"/>
      <c r="X64" s="1" t="s">
        <v>245</v>
      </c>
      <c r="Y64" s="1">
        <v>7.0000000000000007E-2</v>
      </c>
      <c r="Z64" s="1">
        <v>0</v>
      </c>
      <c r="AA64" s="1">
        <v>0.11</v>
      </c>
      <c r="AB64" s="1">
        <v>0</v>
      </c>
      <c r="AC64" s="1"/>
      <c r="AD64" s="1"/>
      <c r="AE64" t="s">
        <v>245</v>
      </c>
      <c r="AF64">
        <v>0.05</v>
      </c>
      <c r="AG64">
        <v>0</v>
      </c>
      <c r="AH64">
        <v>0</v>
      </c>
      <c r="AI64">
        <v>1.56</v>
      </c>
      <c r="AJ64" s="1"/>
      <c r="AK64" s="1"/>
      <c r="AL64" t="s">
        <v>245</v>
      </c>
      <c r="AM64">
        <v>0.22</v>
      </c>
      <c r="AN64">
        <v>0</v>
      </c>
      <c r="AO64">
        <v>0.27</v>
      </c>
      <c r="AP64">
        <v>0</v>
      </c>
      <c r="AQ64" s="1"/>
      <c r="AR64" s="1"/>
      <c r="AS64" t="s">
        <v>245</v>
      </c>
      <c r="AT64">
        <v>0</v>
      </c>
      <c r="AU64">
        <v>0</v>
      </c>
      <c r="AV64">
        <v>0</v>
      </c>
      <c r="AW64">
        <v>0</v>
      </c>
      <c r="AZ64" t="s">
        <v>245</v>
      </c>
      <c r="BA64">
        <v>0.14000000000000001</v>
      </c>
      <c r="BB64">
        <v>1.28</v>
      </c>
      <c r="BC64">
        <v>0</v>
      </c>
      <c r="BD64">
        <v>0</v>
      </c>
      <c r="BG64" t="s">
        <v>245</v>
      </c>
      <c r="BH64">
        <v>0.26</v>
      </c>
      <c r="BI64">
        <v>3.54</v>
      </c>
      <c r="BJ64">
        <v>0</v>
      </c>
      <c r="BK64">
        <v>0</v>
      </c>
      <c r="BN64" t="s">
        <v>245</v>
      </c>
      <c r="BO64">
        <v>0.44</v>
      </c>
      <c r="BP64">
        <v>3.74</v>
      </c>
      <c r="BQ64">
        <v>0</v>
      </c>
      <c r="BR64">
        <v>0</v>
      </c>
      <c r="BU64" t="s">
        <v>245</v>
      </c>
      <c r="BV64">
        <v>0.37</v>
      </c>
      <c r="BW64">
        <v>3.44</v>
      </c>
      <c r="BX64">
        <v>0</v>
      </c>
      <c r="BY64">
        <v>1.06</v>
      </c>
      <c r="CB64" t="s">
        <v>245</v>
      </c>
      <c r="CC64">
        <v>0.77</v>
      </c>
      <c r="CD64">
        <v>3.95</v>
      </c>
      <c r="CE64">
        <v>0</v>
      </c>
      <c r="CF64">
        <v>19.18</v>
      </c>
      <c r="CI64" t="s">
        <v>245</v>
      </c>
      <c r="CJ64">
        <v>1.1599999999999999</v>
      </c>
      <c r="CK64">
        <v>4.63</v>
      </c>
      <c r="CL64">
        <v>0.78</v>
      </c>
      <c r="CM64">
        <v>0</v>
      </c>
      <c r="CP64" t="s">
        <v>245</v>
      </c>
      <c r="CQ64">
        <v>3.21</v>
      </c>
      <c r="CR64">
        <v>1.97</v>
      </c>
      <c r="CS64">
        <v>3.79</v>
      </c>
      <c r="CT64">
        <v>0</v>
      </c>
      <c r="CW64" t="s">
        <v>245</v>
      </c>
      <c r="CX64">
        <v>2.78</v>
      </c>
      <c r="CY64">
        <v>0</v>
      </c>
      <c r="CZ64">
        <v>2.78</v>
      </c>
      <c r="DA64">
        <v>8.16</v>
      </c>
      <c r="DD64" t="s">
        <v>245</v>
      </c>
      <c r="DE64">
        <v>4.41</v>
      </c>
      <c r="DF64">
        <v>6.84</v>
      </c>
      <c r="DG64">
        <v>3.53</v>
      </c>
      <c r="DH64">
        <v>8.86</v>
      </c>
      <c r="DK64" t="s">
        <v>245</v>
      </c>
      <c r="DL64">
        <v>5.67</v>
      </c>
      <c r="DM64">
        <v>10.59</v>
      </c>
      <c r="DN64">
        <v>5.03</v>
      </c>
      <c r="DO64">
        <v>3.04</v>
      </c>
      <c r="DR64" t="s">
        <v>245</v>
      </c>
      <c r="DS64">
        <v>8.7899999999999991</v>
      </c>
      <c r="DT64">
        <v>7.29</v>
      </c>
      <c r="DU64">
        <v>9.85</v>
      </c>
      <c r="DV64">
        <v>0</v>
      </c>
      <c r="DY64" t="s">
        <v>245</v>
      </c>
      <c r="DZ64">
        <v>8.69</v>
      </c>
      <c r="EA64">
        <v>19.73</v>
      </c>
      <c r="EB64">
        <v>7.8</v>
      </c>
      <c r="EC64">
        <v>0</v>
      </c>
      <c r="EF64" t="s">
        <v>245</v>
      </c>
      <c r="EG64">
        <v>6.51</v>
      </c>
      <c r="EH64">
        <v>6.55</v>
      </c>
      <c r="EI64">
        <v>6.98</v>
      </c>
      <c r="EJ64">
        <v>0</v>
      </c>
      <c r="EM64" t="s">
        <v>245</v>
      </c>
      <c r="EN64">
        <v>10.44</v>
      </c>
      <c r="EO64">
        <v>13.24</v>
      </c>
      <c r="EP64">
        <v>11.9</v>
      </c>
      <c r="EQ64">
        <v>0</v>
      </c>
      <c r="ET64" t="s">
        <v>245</v>
      </c>
      <c r="EU64">
        <v>8.3699999999999992</v>
      </c>
      <c r="EV64">
        <v>11.16</v>
      </c>
      <c r="EW64">
        <v>8.39</v>
      </c>
      <c r="EX64">
        <v>8.91</v>
      </c>
      <c r="FA64" t="s">
        <v>245</v>
      </c>
      <c r="FB64">
        <v>7.5</v>
      </c>
      <c r="FC64">
        <v>2.58</v>
      </c>
      <c r="FD64">
        <v>10.31</v>
      </c>
      <c r="FE64">
        <v>0.79</v>
      </c>
      <c r="FH64" t="s">
        <v>245</v>
      </c>
      <c r="FI64">
        <v>2.77</v>
      </c>
      <c r="FJ64">
        <v>1.55</v>
      </c>
      <c r="FK64">
        <v>3.84</v>
      </c>
      <c r="FL64">
        <v>0</v>
      </c>
      <c r="FO64" t="s">
        <v>245</v>
      </c>
      <c r="FP64">
        <v>3.54</v>
      </c>
      <c r="FQ64">
        <v>3.12</v>
      </c>
      <c r="FR64">
        <v>4.5199999999999996</v>
      </c>
      <c r="FS64">
        <v>0</v>
      </c>
      <c r="FV64" t="s">
        <v>245</v>
      </c>
      <c r="FW64">
        <v>3.42</v>
      </c>
      <c r="FX64">
        <v>3.93</v>
      </c>
      <c r="FY64">
        <v>3.81</v>
      </c>
      <c r="FZ64">
        <v>0</v>
      </c>
      <c r="GC64" t="s">
        <v>245</v>
      </c>
      <c r="GD64">
        <v>0.78</v>
      </c>
      <c r="GE64">
        <v>0</v>
      </c>
      <c r="GF64">
        <v>0.56999999999999995</v>
      </c>
      <c r="GG64">
        <v>3.57</v>
      </c>
      <c r="GJ64" t="s">
        <v>245</v>
      </c>
      <c r="GK64">
        <v>2.79</v>
      </c>
      <c r="GL64">
        <v>9.19</v>
      </c>
      <c r="GM64">
        <v>1.05</v>
      </c>
      <c r="GN64">
        <v>3.59</v>
      </c>
      <c r="GQ64" t="s">
        <v>245</v>
      </c>
      <c r="GR64">
        <v>1.39</v>
      </c>
      <c r="GS64">
        <v>3.77</v>
      </c>
      <c r="GT64">
        <v>1.26</v>
      </c>
      <c r="GU64">
        <v>0</v>
      </c>
      <c r="GX64" t="s">
        <v>245</v>
      </c>
      <c r="GY64">
        <v>1.35</v>
      </c>
      <c r="GZ64">
        <v>0</v>
      </c>
      <c r="HA64">
        <v>1.53</v>
      </c>
      <c r="HB64">
        <v>2.16</v>
      </c>
      <c r="HE64" t="s">
        <v>245</v>
      </c>
      <c r="HF64">
        <v>0.56999999999999995</v>
      </c>
      <c r="HG64">
        <v>0</v>
      </c>
      <c r="HH64">
        <v>0.64</v>
      </c>
      <c r="HI64">
        <v>1.28</v>
      </c>
      <c r="HL64" t="s">
        <v>245</v>
      </c>
      <c r="HM64">
        <v>2.5299999999999998</v>
      </c>
      <c r="HN64">
        <v>3.35</v>
      </c>
      <c r="HO64">
        <v>0.77</v>
      </c>
      <c r="HP64">
        <v>9.57</v>
      </c>
      <c r="HS64" t="s">
        <v>245</v>
      </c>
      <c r="HT64">
        <v>5.68</v>
      </c>
      <c r="HU64">
        <v>3.07</v>
      </c>
      <c r="HV64">
        <v>6.58</v>
      </c>
      <c r="HW64">
        <v>6.46</v>
      </c>
      <c r="HZ64" t="s">
        <v>245</v>
      </c>
      <c r="IA64">
        <v>1.73</v>
      </c>
      <c r="IB64">
        <v>0</v>
      </c>
      <c r="IC64">
        <v>2.0699999999999998</v>
      </c>
      <c r="ID64">
        <v>2.99</v>
      </c>
      <c r="IG64" t="s">
        <v>245</v>
      </c>
      <c r="IH64">
        <v>0.71</v>
      </c>
      <c r="II64">
        <v>1.3</v>
      </c>
      <c r="IJ64">
        <v>0.52</v>
      </c>
      <c r="IK64">
        <v>1.43</v>
      </c>
      <c r="IN64" t="s">
        <v>245</v>
      </c>
      <c r="IO64">
        <v>1.75</v>
      </c>
      <c r="IP64">
        <v>0</v>
      </c>
      <c r="IQ64">
        <v>1.83</v>
      </c>
      <c r="IR64">
        <v>2.4900000000000002</v>
      </c>
      <c r="IU64" t="s">
        <v>245</v>
      </c>
      <c r="IV64">
        <v>2.82</v>
      </c>
      <c r="IW64">
        <v>12.28</v>
      </c>
      <c r="IX64">
        <v>1.39</v>
      </c>
      <c r="IY64">
        <v>0</v>
      </c>
      <c r="JB64" t="s">
        <v>245</v>
      </c>
      <c r="JC64">
        <v>5.0199999999999996</v>
      </c>
      <c r="JD64">
        <v>10.8</v>
      </c>
      <c r="JE64">
        <v>3.1</v>
      </c>
      <c r="JF64">
        <v>5.62</v>
      </c>
      <c r="JI64" t="s">
        <v>245</v>
      </c>
      <c r="JJ64">
        <v>3.14</v>
      </c>
      <c r="JK64">
        <v>14.76</v>
      </c>
      <c r="JL64">
        <v>0.9</v>
      </c>
      <c r="JM64">
        <v>1.96</v>
      </c>
      <c r="JP64" t="s">
        <v>245</v>
      </c>
      <c r="JQ64">
        <v>1.9</v>
      </c>
      <c r="JR64">
        <v>1.36</v>
      </c>
      <c r="JS64">
        <v>1.51</v>
      </c>
      <c r="JT64">
        <v>0</v>
      </c>
      <c r="JW64" t="s">
        <v>245</v>
      </c>
      <c r="JX64">
        <v>0.89</v>
      </c>
      <c r="JY64">
        <v>1.94</v>
      </c>
      <c r="JZ64">
        <v>0.66</v>
      </c>
      <c r="KA64">
        <v>0</v>
      </c>
      <c r="KD64" t="s">
        <v>245</v>
      </c>
      <c r="KE64">
        <v>1.06</v>
      </c>
      <c r="KF64">
        <v>0</v>
      </c>
      <c r="KG64">
        <v>1.73</v>
      </c>
      <c r="KH64">
        <v>0</v>
      </c>
      <c r="KK64" t="s">
        <v>245</v>
      </c>
      <c r="KL64">
        <v>1.37</v>
      </c>
      <c r="KM64">
        <v>6.61</v>
      </c>
      <c r="KN64">
        <v>0</v>
      </c>
      <c r="KO64">
        <v>3.19</v>
      </c>
      <c r="KR64" t="s">
        <v>245</v>
      </c>
      <c r="KS64">
        <v>1.04</v>
      </c>
      <c r="KT64">
        <v>0</v>
      </c>
      <c r="KU64">
        <v>0.76</v>
      </c>
      <c r="KV64">
        <v>0</v>
      </c>
      <c r="KY64" t="s">
        <v>245</v>
      </c>
      <c r="KZ64">
        <v>0</v>
      </c>
      <c r="LA64">
        <v>0</v>
      </c>
      <c r="LB64">
        <v>0</v>
      </c>
      <c r="LC64">
        <v>0</v>
      </c>
      <c r="LF64" t="s">
        <v>245</v>
      </c>
      <c r="LG64">
        <v>2.41</v>
      </c>
      <c r="LH64">
        <v>2.68</v>
      </c>
      <c r="LI64">
        <v>1.37</v>
      </c>
      <c r="LJ64">
        <v>6.51</v>
      </c>
      <c r="LM64" t="s">
        <v>245</v>
      </c>
      <c r="LN64">
        <v>4.3099999999999996</v>
      </c>
      <c r="LO64">
        <v>3.02</v>
      </c>
      <c r="LP64">
        <v>5.76</v>
      </c>
      <c r="LQ64">
        <v>0</v>
      </c>
      <c r="LT64" t="s">
        <v>245</v>
      </c>
      <c r="LU64">
        <v>5.71</v>
      </c>
      <c r="LV64">
        <v>20.22</v>
      </c>
      <c r="LW64">
        <v>3.22</v>
      </c>
      <c r="LX64">
        <v>4.54</v>
      </c>
      <c r="MA64" t="s">
        <v>245</v>
      </c>
      <c r="MB64">
        <v>0.61</v>
      </c>
      <c r="MC64">
        <v>0</v>
      </c>
      <c r="MD64">
        <v>0.68</v>
      </c>
      <c r="ME64">
        <v>0</v>
      </c>
      <c r="MH64" t="s">
        <v>245</v>
      </c>
      <c r="MI64">
        <v>0.87</v>
      </c>
      <c r="MJ64">
        <v>0</v>
      </c>
      <c r="MK64">
        <v>0.84</v>
      </c>
      <c r="ML64">
        <v>2.87</v>
      </c>
      <c r="MO64" t="s">
        <v>245</v>
      </c>
      <c r="MP64">
        <v>0</v>
      </c>
      <c r="MQ64">
        <v>0</v>
      </c>
      <c r="MR64">
        <v>0</v>
      </c>
      <c r="MS64">
        <v>0</v>
      </c>
      <c r="MV64" t="s">
        <v>245</v>
      </c>
      <c r="MW64">
        <v>0</v>
      </c>
      <c r="MX64">
        <v>0</v>
      </c>
      <c r="MY64">
        <v>0</v>
      </c>
      <c r="MZ64">
        <v>0</v>
      </c>
      <c r="NC64" t="s">
        <v>245</v>
      </c>
      <c r="ND64">
        <v>0</v>
      </c>
      <c r="NE64">
        <v>0</v>
      </c>
      <c r="NF64">
        <v>0</v>
      </c>
      <c r="NG64">
        <v>0</v>
      </c>
      <c r="NJ64" t="s">
        <v>245</v>
      </c>
      <c r="NK64">
        <v>0</v>
      </c>
      <c r="NL64">
        <v>0</v>
      </c>
      <c r="NM64">
        <v>0</v>
      </c>
      <c r="NN64">
        <v>0</v>
      </c>
      <c r="NQ64" t="s">
        <v>245</v>
      </c>
      <c r="NR64">
        <v>0</v>
      </c>
      <c r="NS64">
        <v>0</v>
      </c>
      <c r="NT64">
        <v>0</v>
      </c>
      <c r="NU64">
        <v>0</v>
      </c>
      <c r="NX64" t="s">
        <v>245</v>
      </c>
      <c r="NY64">
        <v>0.19</v>
      </c>
      <c r="NZ64">
        <v>1.0900000000000001</v>
      </c>
      <c r="OA64">
        <v>0</v>
      </c>
      <c r="OB64">
        <v>0</v>
      </c>
      <c r="OE64" t="s">
        <v>245</v>
      </c>
      <c r="OF64">
        <v>0</v>
      </c>
      <c r="OG64">
        <v>0</v>
      </c>
      <c r="OH64">
        <v>0</v>
      </c>
      <c r="OI64">
        <v>0</v>
      </c>
      <c r="OL64" t="s">
        <v>245</v>
      </c>
      <c r="OM64">
        <v>0.11</v>
      </c>
      <c r="ON64">
        <v>0</v>
      </c>
      <c r="OO64">
        <v>0</v>
      </c>
      <c r="OP64">
        <v>0</v>
      </c>
      <c r="OS64" t="s">
        <v>245</v>
      </c>
      <c r="OT64">
        <v>0</v>
      </c>
      <c r="OU64">
        <v>0</v>
      </c>
      <c r="OV64">
        <v>0</v>
      </c>
      <c r="OW64">
        <v>0</v>
      </c>
      <c r="OZ64" t="s">
        <v>245</v>
      </c>
      <c r="PA64">
        <v>0</v>
      </c>
      <c r="PB64">
        <v>0</v>
      </c>
      <c r="PC64">
        <v>0</v>
      </c>
      <c r="PD64">
        <v>0</v>
      </c>
      <c r="PG64" t="s">
        <v>245</v>
      </c>
      <c r="PH64">
        <v>0.56999999999999995</v>
      </c>
      <c r="PI64">
        <v>0</v>
      </c>
      <c r="PJ64">
        <v>0.62</v>
      </c>
      <c r="PK64">
        <v>1.08</v>
      </c>
      <c r="PN64" t="s">
        <v>245</v>
      </c>
      <c r="PO64">
        <v>0</v>
      </c>
      <c r="PP64">
        <v>0</v>
      </c>
      <c r="PQ64">
        <v>0</v>
      </c>
      <c r="PR64">
        <v>0</v>
      </c>
      <c r="PU64" t="s">
        <v>245</v>
      </c>
      <c r="PV64">
        <v>0</v>
      </c>
      <c r="PW64">
        <v>0</v>
      </c>
      <c r="PX64">
        <v>0</v>
      </c>
      <c r="PY64">
        <v>0</v>
      </c>
      <c r="QB64" t="s">
        <v>245</v>
      </c>
      <c r="QC64">
        <v>0</v>
      </c>
      <c r="QD64">
        <v>0</v>
      </c>
      <c r="QE64">
        <v>0</v>
      </c>
      <c r="QF64">
        <v>0</v>
      </c>
      <c r="QI64" t="s">
        <v>245</v>
      </c>
      <c r="QJ64">
        <v>0</v>
      </c>
      <c r="QK64">
        <v>0</v>
      </c>
      <c r="QL64">
        <v>0</v>
      </c>
      <c r="QM64">
        <v>0</v>
      </c>
      <c r="QP64" t="s">
        <v>245</v>
      </c>
      <c r="QQ64">
        <v>0</v>
      </c>
      <c r="QR64">
        <v>0</v>
      </c>
      <c r="QS64">
        <v>0</v>
      </c>
      <c r="QT64">
        <v>0</v>
      </c>
      <c r="QW64" t="s">
        <v>245</v>
      </c>
      <c r="QX64">
        <v>0.21</v>
      </c>
      <c r="QY64">
        <v>0</v>
      </c>
      <c r="QZ64">
        <v>0</v>
      </c>
      <c r="RA64">
        <v>0</v>
      </c>
      <c r="RD64" t="s">
        <v>245</v>
      </c>
      <c r="RE64">
        <v>0</v>
      </c>
      <c r="RF64">
        <v>0</v>
      </c>
      <c r="RG64">
        <v>0</v>
      </c>
      <c r="RH64">
        <v>0</v>
      </c>
      <c r="RK64" t="s">
        <v>245</v>
      </c>
      <c r="RL64">
        <v>0</v>
      </c>
      <c r="RM64">
        <v>0</v>
      </c>
      <c r="RN64">
        <v>0</v>
      </c>
      <c r="RO64">
        <v>0</v>
      </c>
      <c r="RR64" t="s">
        <v>245</v>
      </c>
      <c r="RS64" s="72">
        <v>0</v>
      </c>
      <c r="RT64" s="72">
        <v>0</v>
      </c>
      <c r="RU64" s="72">
        <v>0</v>
      </c>
      <c r="RV64" s="72">
        <v>0</v>
      </c>
      <c r="RY64" t="s">
        <v>245</v>
      </c>
      <c r="RZ64">
        <v>0</v>
      </c>
      <c r="SA64">
        <v>0</v>
      </c>
      <c r="SB64">
        <v>0</v>
      </c>
      <c r="SC64">
        <v>0</v>
      </c>
      <c r="SF64" t="s">
        <v>245</v>
      </c>
      <c r="SG64">
        <v>0</v>
      </c>
      <c r="SH64">
        <v>0</v>
      </c>
      <c r="SI64">
        <v>0</v>
      </c>
      <c r="SJ64">
        <v>0</v>
      </c>
      <c r="SM64" t="s">
        <v>245</v>
      </c>
      <c r="SN64">
        <v>0</v>
      </c>
      <c r="SO64">
        <v>0</v>
      </c>
      <c r="SP64">
        <v>0</v>
      </c>
      <c r="SQ64">
        <v>0</v>
      </c>
      <c r="ST64" t="s">
        <v>245</v>
      </c>
      <c r="SU64">
        <v>0.12</v>
      </c>
      <c r="SV64">
        <v>0</v>
      </c>
      <c r="SW64">
        <v>0</v>
      </c>
      <c r="SX64">
        <v>0.73</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0.74</v>
      </c>
      <c r="VG64">
        <v>0</v>
      </c>
      <c r="VH64">
        <v>0</v>
      </c>
      <c r="VI64">
        <v>3.47</v>
      </c>
      <c r="VL64" t="s">
        <v>245</v>
      </c>
      <c r="VM64">
        <v>0</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row>
    <row r="65" spans="1:651" x14ac:dyDescent="0.25">
      <c r="A65" s="1">
        <v>3.0000999999999975</v>
      </c>
      <c r="B65" s="1">
        <v>3.0499999999999972</v>
      </c>
      <c r="C65" s="1" t="s">
        <v>246</v>
      </c>
      <c r="D65" s="1">
        <v>2.19</v>
      </c>
      <c r="E65" s="1">
        <v>2.2400000000000002</v>
      </c>
      <c r="F65" s="1">
        <v>1.57</v>
      </c>
      <c r="G65" s="1">
        <v>2.2799999999999998</v>
      </c>
      <c r="H65" s="1"/>
      <c r="I65" s="1"/>
      <c r="J65" s="1" t="s">
        <v>246</v>
      </c>
      <c r="K65" s="1">
        <v>0.87</v>
      </c>
      <c r="L65" s="1">
        <v>3.24</v>
      </c>
      <c r="M65" s="1">
        <v>0.11</v>
      </c>
      <c r="N65" s="1">
        <v>0</v>
      </c>
      <c r="O65" s="1"/>
      <c r="P65" s="1"/>
      <c r="Q65" s="1" t="s">
        <v>246</v>
      </c>
      <c r="R65" s="1">
        <v>0.18</v>
      </c>
      <c r="S65" s="1">
        <v>0</v>
      </c>
      <c r="T65" s="1">
        <v>0.26</v>
      </c>
      <c r="U65" s="1">
        <v>0</v>
      </c>
      <c r="V65" s="1"/>
      <c r="W65" s="1"/>
      <c r="X65" s="1" t="s">
        <v>246</v>
      </c>
      <c r="Y65" s="1">
        <v>0.46</v>
      </c>
      <c r="Z65" s="1">
        <v>0</v>
      </c>
      <c r="AA65" s="1">
        <v>0.68</v>
      </c>
      <c r="AB65" s="1">
        <v>0</v>
      </c>
      <c r="AC65" s="1"/>
      <c r="AD65" s="1"/>
      <c r="AE65" t="s">
        <v>246</v>
      </c>
      <c r="AF65">
        <v>0.32</v>
      </c>
      <c r="AG65">
        <v>0.68</v>
      </c>
      <c r="AH65">
        <v>0.25</v>
      </c>
      <c r="AI65">
        <v>0</v>
      </c>
      <c r="AJ65" s="1"/>
      <c r="AK65" s="1"/>
      <c r="AL65" t="s">
        <v>246</v>
      </c>
      <c r="AM65">
        <v>0.19</v>
      </c>
      <c r="AN65">
        <v>0</v>
      </c>
      <c r="AO65">
        <v>0.13</v>
      </c>
      <c r="AP65">
        <v>0</v>
      </c>
      <c r="AQ65" s="1"/>
      <c r="AR65" s="1"/>
      <c r="AS65" t="s">
        <v>246</v>
      </c>
      <c r="AT65">
        <v>0.1</v>
      </c>
      <c r="AU65">
        <v>0.56999999999999995</v>
      </c>
      <c r="AV65">
        <v>0.05</v>
      </c>
      <c r="AW65">
        <v>0</v>
      </c>
      <c r="AZ65" t="s">
        <v>246</v>
      </c>
      <c r="BA65">
        <v>0</v>
      </c>
      <c r="BB65">
        <v>0</v>
      </c>
      <c r="BC65">
        <v>0</v>
      </c>
      <c r="BD65">
        <v>0</v>
      </c>
      <c r="BG65" t="s">
        <v>246</v>
      </c>
      <c r="BH65">
        <v>0</v>
      </c>
      <c r="BI65">
        <v>0</v>
      </c>
      <c r="BJ65">
        <v>0</v>
      </c>
      <c r="BK65">
        <v>0</v>
      </c>
      <c r="BN65" t="s">
        <v>246</v>
      </c>
      <c r="BO65">
        <v>0</v>
      </c>
      <c r="BP65">
        <v>0</v>
      </c>
      <c r="BQ65">
        <v>0</v>
      </c>
      <c r="BR65">
        <v>0</v>
      </c>
      <c r="BU65" t="s">
        <v>246</v>
      </c>
      <c r="BV65">
        <v>0.04</v>
      </c>
      <c r="BW65">
        <v>0</v>
      </c>
      <c r="BX65">
        <v>0</v>
      </c>
      <c r="BY65">
        <v>0</v>
      </c>
      <c r="CB65" t="s">
        <v>246</v>
      </c>
      <c r="CC65">
        <v>0</v>
      </c>
      <c r="CD65">
        <v>0</v>
      </c>
      <c r="CE65">
        <v>0</v>
      </c>
      <c r="CF65">
        <v>0</v>
      </c>
      <c r="CI65" t="s">
        <v>246</v>
      </c>
      <c r="CJ65">
        <v>0</v>
      </c>
      <c r="CK65">
        <v>0</v>
      </c>
      <c r="CL65">
        <v>0</v>
      </c>
      <c r="CM65">
        <v>0</v>
      </c>
      <c r="CP65" t="s">
        <v>246</v>
      </c>
      <c r="CQ65">
        <v>0.6</v>
      </c>
      <c r="CR65">
        <v>0</v>
      </c>
      <c r="CS65">
        <v>0.57999999999999996</v>
      </c>
      <c r="CT65">
        <v>2.13</v>
      </c>
      <c r="CW65" t="s">
        <v>246</v>
      </c>
      <c r="CX65">
        <v>0.72</v>
      </c>
      <c r="CY65">
        <v>0</v>
      </c>
      <c r="CZ65">
        <v>1.01</v>
      </c>
      <c r="DA65">
        <v>0</v>
      </c>
      <c r="DD65" t="s">
        <v>246</v>
      </c>
      <c r="DE65">
        <v>0.91</v>
      </c>
      <c r="DF65">
        <v>0.61</v>
      </c>
      <c r="DG65">
        <v>0.92</v>
      </c>
      <c r="DH65">
        <v>0</v>
      </c>
      <c r="DK65" t="s">
        <v>246</v>
      </c>
      <c r="DL65">
        <v>0.5</v>
      </c>
      <c r="DM65">
        <v>0</v>
      </c>
      <c r="DN65">
        <v>0</v>
      </c>
      <c r="DO65">
        <v>0</v>
      </c>
      <c r="DR65" t="s">
        <v>246</v>
      </c>
      <c r="DS65">
        <v>0.43</v>
      </c>
      <c r="DT65">
        <v>2.35</v>
      </c>
      <c r="DU65">
        <v>0.19</v>
      </c>
      <c r="DV65">
        <v>0</v>
      </c>
      <c r="DY65" t="s">
        <v>246</v>
      </c>
      <c r="DZ65">
        <v>0.37</v>
      </c>
      <c r="EA65">
        <v>0</v>
      </c>
      <c r="EB65">
        <v>0.5</v>
      </c>
      <c r="EC65">
        <v>0</v>
      </c>
      <c r="EF65" t="s">
        <v>246</v>
      </c>
      <c r="EG65">
        <v>0.83</v>
      </c>
      <c r="EH65">
        <v>0.56999999999999995</v>
      </c>
      <c r="EI65">
        <v>0.91</v>
      </c>
      <c r="EJ65">
        <v>0</v>
      </c>
      <c r="EM65" t="s">
        <v>246</v>
      </c>
      <c r="EN65">
        <v>1.91</v>
      </c>
      <c r="EO65">
        <v>2.61</v>
      </c>
      <c r="EP65">
        <v>2.13</v>
      </c>
      <c r="EQ65">
        <v>0</v>
      </c>
      <c r="ET65" t="s">
        <v>246</v>
      </c>
      <c r="EU65">
        <v>1.04</v>
      </c>
      <c r="EV65">
        <v>2.67</v>
      </c>
      <c r="EW65">
        <v>0.68</v>
      </c>
      <c r="EX65">
        <v>0</v>
      </c>
      <c r="FA65" t="s">
        <v>246</v>
      </c>
      <c r="FB65">
        <v>1.9</v>
      </c>
      <c r="FC65">
        <v>1.44</v>
      </c>
      <c r="FD65">
        <v>2.4700000000000002</v>
      </c>
      <c r="FE65">
        <v>0</v>
      </c>
      <c r="FH65" t="s">
        <v>246</v>
      </c>
      <c r="FI65">
        <v>1.23</v>
      </c>
      <c r="FJ65">
        <v>1.85</v>
      </c>
      <c r="FK65">
        <v>1.33</v>
      </c>
      <c r="FL65">
        <v>0</v>
      </c>
      <c r="FO65" t="s">
        <v>246</v>
      </c>
      <c r="FP65">
        <v>0.26</v>
      </c>
      <c r="FQ65">
        <v>1.57</v>
      </c>
      <c r="FR65">
        <v>0</v>
      </c>
      <c r="FS65">
        <v>0</v>
      </c>
      <c r="FV65" t="s">
        <v>246</v>
      </c>
      <c r="FW65">
        <v>0.1</v>
      </c>
      <c r="FX65">
        <v>0</v>
      </c>
      <c r="FY65">
        <v>0.14000000000000001</v>
      </c>
      <c r="FZ65">
        <v>0</v>
      </c>
      <c r="GC65" t="s">
        <v>246</v>
      </c>
      <c r="GD65">
        <v>0</v>
      </c>
      <c r="GE65">
        <v>0</v>
      </c>
      <c r="GF65">
        <v>0</v>
      </c>
      <c r="GG65">
        <v>0</v>
      </c>
      <c r="GJ65" t="s">
        <v>246</v>
      </c>
      <c r="GK65">
        <v>0.61</v>
      </c>
      <c r="GL65">
        <v>0</v>
      </c>
      <c r="GM65">
        <v>0.24</v>
      </c>
      <c r="GN65">
        <v>0</v>
      </c>
      <c r="GQ65" t="s">
        <v>246</v>
      </c>
      <c r="GR65">
        <v>0.43</v>
      </c>
      <c r="GS65">
        <v>3.24</v>
      </c>
      <c r="GT65">
        <v>0</v>
      </c>
      <c r="GU65">
        <v>0</v>
      </c>
      <c r="GX65" t="s">
        <v>246</v>
      </c>
      <c r="GY65">
        <v>0.69</v>
      </c>
      <c r="GZ65">
        <v>0</v>
      </c>
      <c r="HA65">
        <v>0.7</v>
      </c>
      <c r="HB65">
        <v>0</v>
      </c>
      <c r="HE65" t="s">
        <v>246</v>
      </c>
      <c r="HF65">
        <v>0</v>
      </c>
      <c r="HG65">
        <v>0</v>
      </c>
      <c r="HH65">
        <v>0</v>
      </c>
      <c r="HI65">
        <v>0</v>
      </c>
      <c r="HL65" t="s">
        <v>246</v>
      </c>
      <c r="HM65">
        <v>1.79</v>
      </c>
      <c r="HN65">
        <v>2.2200000000000002</v>
      </c>
      <c r="HO65">
        <v>1.79</v>
      </c>
      <c r="HP65">
        <v>0</v>
      </c>
      <c r="HS65" t="s">
        <v>246</v>
      </c>
      <c r="HT65">
        <v>0.33</v>
      </c>
      <c r="HU65">
        <v>0</v>
      </c>
      <c r="HV65">
        <v>0.24</v>
      </c>
      <c r="HW65">
        <v>0</v>
      </c>
      <c r="HZ65" t="s">
        <v>246</v>
      </c>
      <c r="IA65">
        <v>0.37</v>
      </c>
      <c r="IB65">
        <v>1.93</v>
      </c>
      <c r="IC65">
        <v>0</v>
      </c>
      <c r="ID65">
        <v>0</v>
      </c>
      <c r="IG65" t="s">
        <v>246</v>
      </c>
      <c r="IH65">
        <v>0.15</v>
      </c>
      <c r="II65">
        <v>0</v>
      </c>
      <c r="IJ65">
        <v>0.21</v>
      </c>
      <c r="IK65">
        <v>0</v>
      </c>
      <c r="IN65" t="s">
        <v>246</v>
      </c>
      <c r="IO65">
        <v>0.96</v>
      </c>
      <c r="IP65">
        <v>0</v>
      </c>
      <c r="IQ65">
        <v>1.36</v>
      </c>
      <c r="IR65">
        <v>0</v>
      </c>
      <c r="IU65" t="s">
        <v>246</v>
      </c>
      <c r="IV65">
        <v>0.23</v>
      </c>
      <c r="IW65">
        <v>0</v>
      </c>
      <c r="IX65">
        <v>0.33</v>
      </c>
      <c r="IY65">
        <v>0</v>
      </c>
      <c r="JB65" t="s">
        <v>246</v>
      </c>
      <c r="JC65">
        <v>0.14000000000000001</v>
      </c>
      <c r="JD65">
        <v>0</v>
      </c>
      <c r="JE65">
        <v>0.21</v>
      </c>
      <c r="JF65">
        <v>0</v>
      </c>
      <c r="JI65" t="s">
        <v>246</v>
      </c>
      <c r="JJ65">
        <v>2.06</v>
      </c>
      <c r="JK65">
        <v>0</v>
      </c>
      <c r="JL65">
        <v>1.08</v>
      </c>
      <c r="JM65">
        <v>0</v>
      </c>
      <c r="JP65" t="s">
        <v>246</v>
      </c>
      <c r="JQ65">
        <v>0.22</v>
      </c>
      <c r="JR65">
        <v>0</v>
      </c>
      <c r="JS65">
        <v>0</v>
      </c>
      <c r="JT65">
        <v>0</v>
      </c>
      <c r="JW65" t="s">
        <v>246</v>
      </c>
      <c r="JX65">
        <v>0</v>
      </c>
      <c r="JY65">
        <v>0</v>
      </c>
      <c r="JZ65">
        <v>0</v>
      </c>
      <c r="KA65">
        <v>0</v>
      </c>
      <c r="KD65" t="s">
        <v>246</v>
      </c>
      <c r="KE65">
        <v>1.25</v>
      </c>
      <c r="KF65">
        <v>2.71</v>
      </c>
      <c r="KG65">
        <v>0.66</v>
      </c>
      <c r="KH65">
        <v>0</v>
      </c>
      <c r="KK65" t="s">
        <v>246</v>
      </c>
      <c r="KL65">
        <v>0</v>
      </c>
      <c r="KM65">
        <v>0</v>
      </c>
      <c r="KN65">
        <v>0</v>
      </c>
      <c r="KO65">
        <v>0</v>
      </c>
      <c r="KR65" t="s">
        <v>246</v>
      </c>
      <c r="KS65">
        <v>1.49</v>
      </c>
      <c r="KT65">
        <v>6.11</v>
      </c>
      <c r="KU65">
        <v>0.43</v>
      </c>
      <c r="KV65">
        <v>0</v>
      </c>
      <c r="KY65" t="s">
        <v>246</v>
      </c>
      <c r="KZ65">
        <v>0.97</v>
      </c>
      <c r="LA65">
        <v>0</v>
      </c>
      <c r="LB65">
        <v>0</v>
      </c>
      <c r="LC65">
        <v>0</v>
      </c>
      <c r="LF65" t="s">
        <v>246</v>
      </c>
      <c r="LG65">
        <v>1.1599999999999999</v>
      </c>
      <c r="LH65">
        <v>0</v>
      </c>
      <c r="LI65">
        <v>1.64</v>
      </c>
      <c r="LJ65">
        <v>0</v>
      </c>
      <c r="LM65" t="s">
        <v>246</v>
      </c>
      <c r="LN65">
        <v>0.56000000000000005</v>
      </c>
      <c r="LO65">
        <v>0</v>
      </c>
      <c r="LP65">
        <v>0.19</v>
      </c>
      <c r="LQ65">
        <v>2.71</v>
      </c>
      <c r="LT65" t="s">
        <v>246</v>
      </c>
      <c r="LU65">
        <v>4.82</v>
      </c>
      <c r="LV65">
        <v>2.5499999999999998</v>
      </c>
      <c r="LW65">
        <v>3.03</v>
      </c>
      <c r="LX65">
        <v>12.79</v>
      </c>
      <c r="MA65" t="s">
        <v>246</v>
      </c>
      <c r="MB65">
        <v>1.79</v>
      </c>
      <c r="MC65">
        <v>5.07</v>
      </c>
      <c r="MD65">
        <v>1.29</v>
      </c>
      <c r="ME65">
        <v>2.16</v>
      </c>
      <c r="MH65" t="s">
        <v>246</v>
      </c>
      <c r="MI65">
        <v>0.4</v>
      </c>
      <c r="MJ65">
        <v>1.55</v>
      </c>
      <c r="MK65">
        <v>0</v>
      </c>
      <c r="ML65">
        <v>1.03</v>
      </c>
      <c r="MO65" t="s">
        <v>246</v>
      </c>
      <c r="MP65">
        <v>0.14000000000000001</v>
      </c>
      <c r="MQ65">
        <v>0</v>
      </c>
      <c r="MR65">
        <v>0</v>
      </c>
      <c r="MS65">
        <v>0.93</v>
      </c>
      <c r="MV65" t="s">
        <v>246</v>
      </c>
      <c r="MW65">
        <v>1.37</v>
      </c>
      <c r="MX65">
        <v>0</v>
      </c>
      <c r="MY65">
        <v>0.62</v>
      </c>
      <c r="MZ65">
        <v>1.33</v>
      </c>
      <c r="NC65" t="s">
        <v>246</v>
      </c>
      <c r="ND65">
        <v>1.44</v>
      </c>
      <c r="NE65">
        <v>4.6399999999999997</v>
      </c>
      <c r="NF65">
        <v>0.57999999999999996</v>
      </c>
      <c r="NG65">
        <v>0.97</v>
      </c>
      <c r="NJ65" t="s">
        <v>246</v>
      </c>
      <c r="NK65">
        <v>0.7</v>
      </c>
      <c r="NL65">
        <v>1.1200000000000001</v>
      </c>
      <c r="NM65">
        <v>0.28999999999999998</v>
      </c>
      <c r="NN65">
        <v>0.82</v>
      </c>
      <c r="NQ65" t="s">
        <v>246</v>
      </c>
      <c r="NR65">
        <v>1.83</v>
      </c>
      <c r="NS65">
        <v>2.4500000000000002</v>
      </c>
      <c r="NT65">
        <v>0</v>
      </c>
      <c r="NU65">
        <v>6.14</v>
      </c>
      <c r="NX65" t="s">
        <v>246</v>
      </c>
      <c r="NY65">
        <v>0.92</v>
      </c>
      <c r="NZ65">
        <v>0</v>
      </c>
      <c r="OA65">
        <v>0.55000000000000004</v>
      </c>
      <c r="OB65">
        <v>1.74</v>
      </c>
      <c r="OE65" t="s">
        <v>246</v>
      </c>
      <c r="OF65">
        <v>0.61</v>
      </c>
      <c r="OG65">
        <v>1.0900000000000001</v>
      </c>
      <c r="OH65">
        <v>0.7</v>
      </c>
      <c r="OI65">
        <v>0</v>
      </c>
      <c r="OL65" t="s">
        <v>246</v>
      </c>
      <c r="OM65">
        <v>1.25</v>
      </c>
      <c r="ON65">
        <v>3.45</v>
      </c>
      <c r="OO65">
        <v>1.21</v>
      </c>
      <c r="OP65">
        <v>0</v>
      </c>
      <c r="OS65" t="s">
        <v>246</v>
      </c>
      <c r="OT65">
        <v>1.44</v>
      </c>
      <c r="OU65">
        <v>3.76</v>
      </c>
      <c r="OV65">
        <v>1.43</v>
      </c>
      <c r="OW65">
        <v>0</v>
      </c>
      <c r="OZ65" t="s">
        <v>246</v>
      </c>
      <c r="PA65">
        <v>0</v>
      </c>
      <c r="PB65">
        <v>0</v>
      </c>
      <c r="PC65">
        <v>0</v>
      </c>
      <c r="PD65">
        <v>0</v>
      </c>
      <c r="PG65" t="s">
        <v>246</v>
      </c>
      <c r="PH65">
        <v>1.48</v>
      </c>
      <c r="PI65">
        <v>2.79</v>
      </c>
      <c r="PJ65">
        <v>0.44</v>
      </c>
      <c r="PK65">
        <v>1.9</v>
      </c>
      <c r="PN65" t="s">
        <v>246</v>
      </c>
      <c r="PO65">
        <v>0.27</v>
      </c>
      <c r="PP65">
        <v>0</v>
      </c>
      <c r="PQ65">
        <v>0.47</v>
      </c>
      <c r="PR65">
        <v>0</v>
      </c>
      <c r="PU65" t="s">
        <v>246</v>
      </c>
      <c r="PV65">
        <v>1.04</v>
      </c>
      <c r="PW65">
        <v>2.4500000000000002</v>
      </c>
      <c r="PX65">
        <v>0</v>
      </c>
      <c r="PY65">
        <v>2.71</v>
      </c>
      <c r="QB65" t="s">
        <v>246</v>
      </c>
      <c r="QC65">
        <v>0</v>
      </c>
      <c r="QD65">
        <v>0</v>
      </c>
      <c r="QE65">
        <v>0</v>
      </c>
      <c r="QF65">
        <v>0</v>
      </c>
      <c r="QI65" t="s">
        <v>246</v>
      </c>
      <c r="QJ65">
        <v>0.46</v>
      </c>
      <c r="QK65">
        <v>1.07</v>
      </c>
      <c r="QL65">
        <v>0.4</v>
      </c>
      <c r="QM65">
        <v>0</v>
      </c>
      <c r="QP65" t="s">
        <v>246</v>
      </c>
      <c r="QQ65">
        <v>0.67</v>
      </c>
      <c r="QR65">
        <v>0</v>
      </c>
      <c r="QS65">
        <v>0.61</v>
      </c>
      <c r="QT65">
        <v>0</v>
      </c>
      <c r="QW65" t="s">
        <v>246</v>
      </c>
      <c r="QX65">
        <v>0.5</v>
      </c>
      <c r="QY65">
        <v>0</v>
      </c>
      <c r="QZ65">
        <v>0.83</v>
      </c>
      <c r="RA65">
        <v>0</v>
      </c>
      <c r="RD65" t="s">
        <v>246</v>
      </c>
      <c r="RE65">
        <v>0</v>
      </c>
      <c r="RF65">
        <v>0</v>
      </c>
      <c r="RG65">
        <v>0</v>
      </c>
      <c r="RH65">
        <v>0</v>
      </c>
      <c r="RK65" t="s">
        <v>246</v>
      </c>
      <c r="RL65">
        <v>0</v>
      </c>
      <c r="RM65">
        <v>0</v>
      </c>
      <c r="RN65">
        <v>0</v>
      </c>
      <c r="RO65">
        <v>0</v>
      </c>
      <c r="RR65" t="s">
        <v>246</v>
      </c>
      <c r="RS65" s="72">
        <v>0.26</v>
      </c>
      <c r="RT65" s="72">
        <v>1.5</v>
      </c>
      <c r="RU65" s="72">
        <v>0</v>
      </c>
      <c r="RV65" s="72">
        <v>0</v>
      </c>
      <c r="RY65" t="s">
        <v>246</v>
      </c>
      <c r="RZ65">
        <v>0</v>
      </c>
      <c r="SA65">
        <v>0</v>
      </c>
      <c r="SB65">
        <v>0</v>
      </c>
      <c r="SC65">
        <v>0</v>
      </c>
      <c r="SF65" t="s">
        <v>246</v>
      </c>
      <c r="SG65">
        <v>0.24</v>
      </c>
      <c r="SH65">
        <v>0</v>
      </c>
      <c r="SI65">
        <v>0</v>
      </c>
      <c r="SJ65">
        <v>0</v>
      </c>
      <c r="SM65" t="s">
        <v>246</v>
      </c>
      <c r="SN65">
        <v>0</v>
      </c>
      <c r="SO65">
        <v>0</v>
      </c>
      <c r="SP65">
        <v>0</v>
      </c>
      <c r="SQ65">
        <v>0</v>
      </c>
      <c r="ST65" t="s">
        <v>246</v>
      </c>
      <c r="SU65">
        <v>0</v>
      </c>
      <c r="SV65">
        <v>0</v>
      </c>
      <c r="SW65">
        <v>0</v>
      </c>
      <c r="SX65">
        <v>0</v>
      </c>
      <c r="TA65" t="s">
        <v>246</v>
      </c>
      <c r="TB65">
        <v>0.47</v>
      </c>
      <c r="TC65">
        <v>0</v>
      </c>
      <c r="TD65">
        <v>0.45</v>
      </c>
      <c r="TE65">
        <v>0.98</v>
      </c>
      <c r="TH65" t="s">
        <v>246</v>
      </c>
      <c r="TI65">
        <v>0.24</v>
      </c>
      <c r="TJ65">
        <v>1.1100000000000001</v>
      </c>
      <c r="TK65">
        <v>0</v>
      </c>
      <c r="TL65">
        <v>0</v>
      </c>
      <c r="TO65" t="s">
        <v>246</v>
      </c>
      <c r="TP65">
        <v>0.27</v>
      </c>
      <c r="TQ65">
        <v>1.85</v>
      </c>
      <c r="TR65">
        <v>0</v>
      </c>
      <c r="TS65">
        <v>0</v>
      </c>
      <c r="TV65" t="s">
        <v>246</v>
      </c>
      <c r="TW65">
        <v>0.48</v>
      </c>
      <c r="TX65">
        <v>0</v>
      </c>
      <c r="TY65">
        <v>0.75</v>
      </c>
      <c r="TZ65">
        <v>0</v>
      </c>
      <c r="UC65" t="s">
        <v>246</v>
      </c>
      <c r="UD65">
        <v>0.28000000000000003</v>
      </c>
      <c r="UE65">
        <v>0</v>
      </c>
      <c r="UF65">
        <v>0</v>
      </c>
      <c r="UG65">
        <v>1.6</v>
      </c>
      <c r="UJ65" t="s">
        <v>246</v>
      </c>
      <c r="UK65">
        <v>0.24</v>
      </c>
      <c r="UL65">
        <v>1.4</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0.33</v>
      </c>
      <c r="WI65">
        <v>2.67</v>
      </c>
      <c r="WJ65">
        <v>0</v>
      </c>
      <c r="WK65">
        <v>0</v>
      </c>
      <c r="WN65" t="s">
        <v>246</v>
      </c>
      <c r="WO65">
        <v>0</v>
      </c>
      <c r="WP65">
        <v>0</v>
      </c>
      <c r="WQ65">
        <v>0</v>
      </c>
      <c r="WR65">
        <v>0</v>
      </c>
      <c r="WU65" t="s">
        <v>246</v>
      </c>
      <c r="WV65">
        <v>0.74</v>
      </c>
      <c r="WW65">
        <v>0</v>
      </c>
      <c r="WX65">
        <v>1.1599999999999999</v>
      </c>
      <c r="WY65">
        <v>0</v>
      </c>
      <c r="XB65" t="s">
        <v>246</v>
      </c>
      <c r="XC65">
        <v>0</v>
      </c>
      <c r="XD65">
        <v>0</v>
      </c>
      <c r="XE65">
        <v>0</v>
      </c>
      <c r="XF65">
        <v>0</v>
      </c>
      <c r="XI65" t="s">
        <v>246</v>
      </c>
      <c r="XJ65">
        <v>0</v>
      </c>
      <c r="XK65">
        <v>0</v>
      </c>
      <c r="XL65">
        <v>0</v>
      </c>
      <c r="XM65">
        <v>0</v>
      </c>
      <c r="XP65" t="s">
        <v>246</v>
      </c>
      <c r="XQ65">
        <v>0</v>
      </c>
      <c r="XR65">
        <v>0</v>
      </c>
      <c r="XS65">
        <v>0</v>
      </c>
      <c r="XT65">
        <v>0</v>
      </c>
      <c r="XW65" t="s">
        <v>246</v>
      </c>
      <c r="XX65">
        <v>0</v>
      </c>
      <c r="XY65">
        <v>0</v>
      </c>
      <c r="XZ65">
        <v>0</v>
      </c>
      <c r="YA65">
        <v>0</v>
      </c>
    </row>
    <row r="66" spans="1:651" x14ac:dyDescent="0.25">
      <c r="A66" s="1">
        <v>3.0500999999999974</v>
      </c>
      <c r="B66" s="1">
        <v>3.099999999999997</v>
      </c>
      <c r="C66" s="1" t="s">
        <v>247</v>
      </c>
      <c r="D66" s="1">
        <v>0</v>
      </c>
      <c r="E66" s="1">
        <v>0</v>
      </c>
      <c r="F66" s="1">
        <v>0</v>
      </c>
      <c r="G66" s="1">
        <v>0</v>
      </c>
      <c r="H66" s="1"/>
      <c r="I66" s="1"/>
      <c r="J66" s="1" t="s">
        <v>247</v>
      </c>
      <c r="K66" s="1">
        <v>0</v>
      </c>
      <c r="L66" s="1">
        <v>0</v>
      </c>
      <c r="M66" s="1">
        <v>0</v>
      </c>
      <c r="N66" s="1">
        <v>0</v>
      </c>
      <c r="O66" s="1"/>
      <c r="P66" s="1"/>
      <c r="Q66" s="1" t="s">
        <v>247</v>
      </c>
      <c r="R66" s="1">
        <v>0</v>
      </c>
      <c r="S66" s="1">
        <v>0</v>
      </c>
      <c r="T66" s="1">
        <v>0</v>
      </c>
      <c r="U66" s="1">
        <v>0</v>
      </c>
      <c r="V66" s="1"/>
      <c r="W66" s="1"/>
      <c r="X66" s="1" t="s">
        <v>247</v>
      </c>
      <c r="Y66" s="1">
        <v>0</v>
      </c>
      <c r="Z66" s="1">
        <v>0</v>
      </c>
      <c r="AA66" s="1">
        <v>0</v>
      </c>
      <c r="AB66" s="1">
        <v>0</v>
      </c>
      <c r="AC66" s="1"/>
      <c r="AD66" s="1"/>
      <c r="AE66" t="s">
        <v>247</v>
      </c>
      <c r="AF66">
        <v>0</v>
      </c>
      <c r="AG66">
        <v>0</v>
      </c>
      <c r="AH66">
        <v>0</v>
      </c>
      <c r="AI66">
        <v>0</v>
      </c>
      <c r="AJ66" s="1"/>
      <c r="AK66" s="1"/>
      <c r="AL66" t="s">
        <v>247</v>
      </c>
      <c r="AM66">
        <v>0.1</v>
      </c>
      <c r="AN66">
        <v>0</v>
      </c>
      <c r="AO66">
        <v>0.12</v>
      </c>
      <c r="AP66">
        <v>0</v>
      </c>
      <c r="AQ66" s="1"/>
      <c r="AR66" s="1"/>
      <c r="AS66" t="s">
        <v>247</v>
      </c>
      <c r="AT66">
        <v>0</v>
      </c>
      <c r="AU66">
        <v>0</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v>
      </c>
      <c r="BW66">
        <v>0</v>
      </c>
      <c r="BX66">
        <v>0</v>
      </c>
      <c r="BY66">
        <v>0</v>
      </c>
      <c r="CB66" t="s">
        <v>247</v>
      </c>
      <c r="CC66">
        <v>0</v>
      </c>
      <c r="CD66">
        <v>0</v>
      </c>
      <c r="CE66">
        <v>0</v>
      </c>
      <c r="CF66">
        <v>0</v>
      </c>
      <c r="CI66" t="s">
        <v>247</v>
      </c>
      <c r="CJ66">
        <v>0</v>
      </c>
      <c r="CK66">
        <v>0</v>
      </c>
      <c r="CL66">
        <v>0</v>
      </c>
      <c r="CM66">
        <v>0</v>
      </c>
      <c r="CP66" t="s">
        <v>247</v>
      </c>
      <c r="CQ66">
        <v>0.26</v>
      </c>
      <c r="CR66">
        <v>0</v>
      </c>
      <c r="CS66">
        <v>0.33</v>
      </c>
      <c r="CT66">
        <v>0</v>
      </c>
      <c r="CW66" t="s">
        <v>247</v>
      </c>
      <c r="CX66">
        <v>0</v>
      </c>
      <c r="CY66">
        <v>0</v>
      </c>
      <c r="CZ66">
        <v>0</v>
      </c>
      <c r="DA66">
        <v>0</v>
      </c>
      <c r="DD66" t="s">
        <v>247</v>
      </c>
      <c r="DE66">
        <v>0</v>
      </c>
      <c r="DF66">
        <v>0</v>
      </c>
      <c r="DG66">
        <v>0</v>
      </c>
      <c r="DH66">
        <v>0</v>
      </c>
      <c r="DK66" t="s">
        <v>247</v>
      </c>
      <c r="DL66">
        <v>6.98</v>
      </c>
      <c r="DM66">
        <v>13.49</v>
      </c>
      <c r="DN66">
        <v>0</v>
      </c>
      <c r="DO66">
        <v>49.94</v>
      </c>
      <c r="DR66" t="s">
        <v>247</v>
      </c>
      <c r="DS66">
        <v>2.12</v>
      </c>
      <c r="DT66">
        <v>5.21</v>
      </c>
      <c r="DU66">
        <v>0.69</v>
      </c>
      <c r="DV66">
        <v>16.48</v>
      </c>
      <c r="DY66" t="s">
        <v>247</v>
      </c>
      <c r="DZ66">
        <v>2.82</v>
      </c>
      <c r="EA66">
        <v>0.81</v>
      </c>
      <c r="EB66">
        <v>2.33</v>
      </c>
      <c r="EC66">
        <v>14.28</v>
      </c>
      <c r="EF66" t="s">
        <v>247</v>
      </c>
      <c r="EG66">
        <v>1.66</v>
      </c>
      <c r="EH66">
        <v>0</v>
      </c>
      <c r="EI66">
        <v>1.85</v>
      </c>
      <c r="EJ66">
        <v>5.53</v>
      </c>
      <c r="EM66" t="s">
        <v>247</v>
      </c>
      <c r="EN66">
        <v>2.11</v>
      </c>
      <c r="EO66">
        <v>0</v>
      </c>
      <c r="EP66">
        <v>3.11</v>
      </c>
      <c r="EQ66">
        <v>4.59</v>
      </c>
      <c r="ET66" t="s">
        <v>247</v>
      </c>
      <c r="EU66">
        <v>3.56</v>
      </c>
      <c r="EV66">
        <v>0</v>
      </c>
      <c r="EW66">
        <v>2.2000000000000002</v>
      </c>
      <c r="EX66">
        <v>14.87</v>
      </c>
      <c r="FA66" t="s">
        <v>247</v>
      </c>
      <c r="FB66">
        <v>0.88</v>
      </c>
      <c r="FC66">
        <v>0</v>
      </c>
      <c r="FD66">
        <v>1.32</v>
      </c>
      <c r="FE66">
        <v>0</v>
      </c>
      <c r="FH66" t="s">
        <v>247</v>
      </c>
      <c r="FI66">
        <v>0.8</v>
      </c>
      <c r="FJ66">
        <v>0</v>
      </c>
      <c r="FK66">
        <v>1.02</v>
      </c>
      <c r="FL66">
        <v>0</v>
      </c>
      <c r="FO66" t="s">
        <v>247</v>
      </c>
      <c r="FP66">
        <v>0.26</v>
      </c>
      <c r="FQ66">
        <v>0</v>
      </c>
      <c r="FR66">
        <v>0</v>
      </c>
      <c r="FS66">
        <v>2.35</v>
      </c>
      <c r="FV66" t="s">
        <v>247</v>
      </c>
      <c r="FW66">
        <v>0</v>
      </c>
      <c r="FX66">
        <v>0</v>
      </c>
      <c r="FY66">
        <v>0</v>
      </c>
      <c r="FZ66">
        <v>0</v>
      </c>
      <c r="GC66" t="s">
        <v>247</v>
      </c>
      <c r="GD66">
        <v>0.18</v>
      </c>
      <c r="GE66">
        <v>0.99</v>
      </c>
      <c r="GF66">
        <v>0</v>
      </c>
      <c r="GG66">
        <v>0</v>
      </c>
      <c r="GJ66" t="s">
        <v>247</v>
      </c>
      <c r="GK66">
        <v>0</v>
      </c>
      <c r="GL66">
        <v>0</v>
      </c>
      <c r="GM66">
        <v>0</v>
      </c>
      <c r="GN66">
        <v>0</v>
      </c>
      <c r="GQ66" t="s">
        <v>247</v>
      </c>
      <c r="GR66">
        <v>0</v>
      </c>
      <c r="GS66">
        <v>0</v>
      </c>
      <c r="GT66">
        <v>0</v>
      </c>
      <c r="GU66">
        <v>0</v>
      </c>
      <c r="GX66" t="s">
        <v>247</v>
      </c>
      <c r="GY66">
        <v>0</v>
      </c>
      <c r="GZ66">
        <v>0</v>
      </c>
      <c r="HA66">
        <v>0</v>
      </c>
      <c r="HB66">
        <v>0</v>
      </c>
      <c r="HE66" t="s">
        <v>247</v>
      </c>
      <c r="HF66">
        <v>0</v>
      </c>
      <c r="HG66">
        <v>0</v>
      </c>
      <c r="HH66">
        <v>0</v>
      </c>
      <c r="HI66">
        <v>0</v>
      </c>
      <c r="HL66" t="s">
        <v>247</v>
      </c>
      <c r="HM66">
        <v>1.66</v>
      </c>
      <c r="HN66">
        <v>7.04</v>
      </c>
      <c r="HO66">
        <v>0.33</v>
      </c>
      <c r="HP66">
        <v>0</v>
      </c>
      <c r="HS66" t="s">
        <v>247</v>
      </c>
      <c r="HT66">
        <v>4.9400000000000004</v>
      </c>
      <c r="HU66">
        <v>0</v>
      </c>
      <c r="HV66">
        <v>0.3</v>
      </c>
      <c r="HW66">
        <v>42.38</v>
      </c>
      <c r="HZ66" t="s">
        <v>247</v>
      </c>
      <c r="IA66">
        <v>3.59</v>
      </c>
      <c r="IB66">
        <v>14.47</v>
      </c>
      <c r="IC66">
        <v>0.31</v>
      </c>
      <c r="ID66">
        <v>4.26</v>
      </c>
      <c r="IG66" t="s">
        <v>247</v>
      </c>
      <c r="IH66">
        <v>2.65</v>
      </c>
      <c r="II66">
        <v>12.56</v>
      </c>
      <c r="IJ66">
        <v>0.64</v>
      </c>
      <c r="IK66">
        <v>4.28</v>
      </c>
      <c r="IN66" t="s">
        <v>247</v>
      </c>
      <c r="IO66">
        <v>2.38</v>
      </c>
      <c r="IP66">
        <v>14.75</v>
      </c>
      <c r="IQ66">
        <v>0.22</v>
      </c>
      <c r="IR66">
        <v>2.0299999999999998</v>
      </c>
      <c r="IU66" t="s">
        <v>247</v>
      </c>
      <c r="IV66">
        <v>1.3</v>
      </c>
      <c r="IW66">
        <v>5.57</v>
      </c>
      <c r="IX66">
        <v>0.17</v>
      </c>
      <c r="IY66">
        <v>0</v>
      </c>
      <c r="JB66" t="s">
        <v>247</v>
      </c>
      <c r="JC66">
        <v>1.47</v>
      </c>
      <c r="JD66">
        <v>3.35</v>
      </c>
      <c r="JE66">
        <v>1.05</v>
      </c>
      <c r="JF66">
        <v>1.74</v>
      </c>
      <c r="JI66" t="s">
        <v>247</v>
      </c>
      <c r="JJ66">
        <v>1.58</v>
      </c>
      <c r="JK66">
        <v>0</v>
      </c>
      <c r="JL66">
        <v>0</v>
      </c>
      <c r="JM66">
        <v>12.81</v>
      </c>
      <c r="JP66" t="s">
        <v>247</v>
      </c>
      <c r="JQ66">
        <v>5.51</v>
      </c>
      <c r="JR66">
        <v>7.46</v>
      </c>
      <c r="JS66">
        <v>1.4</v>
      </c>
      <c r="JT66">
        <v>23.19</v>
      </c>
      <c r="JW66" t="s">
        <v>247</v>
      </c>
      <c r="JX66">
        <v>2.97</v>
      </c>
      <c r="JY66">
        <v>6.83</v>
      </c>
      <c r="JZ66">
        <v>1.08</v>
      </c>
      <c r="KA66">
        <v>9.84</v>
      </c>
      <c r="KD66" t="s">
        <v>247</v>
      </c>
      <c r="KE66">
        <v>4.95</v>
      </c>
      <c r="KF66">
        <v>11.97</v>
      </c>
      <c r="KG66">
        <v>0.71</v>
      </c>
      <c r="KH66">
        <v>14.49</v>
      </c>
      <c r="KK66" t="s">
        <v>247</v>
      </c>
      <c r="KL66">
        <v>8</v>
      </c>
      <c r="KM66">
        <v>17.850000000000001</v>
      </c>
      <c r="KN66">
        <v>0</v>
      </c>
      <c r="KO66">
        <v>40</v>
      </c>
      <c r="KR66" t="s">
        <v>247</v>
      </c>
      <c r="KS66">
        <v>6.9</v>
      </c>
      <c r="KT66">
        <v>5.54</v>
      </c>
      <c r="KU66">
        <v>1.85</v>
      </c>
      <c r="KV66">
        <v>32.299999999999997</v>
      </c>
      <c r="KY66" t="s">
        <v>247</v>
      </c>
      <c r="KZ66">
        <v>0.63</v>
      </c>
      <c r="LA66">
        <v>0</v>
      </c>
      <c r="LB66">
        <v>0.66</v>
      </c>
      <c r="LC66">
        <v>1.4</v>
      </c>
      <c r="LF66" t="s">
        <v>247</v>
      </c>
      <c r="LG66">
        <v>0.15</v>
      </c>
      <c r="LH66">
        <v>0</v>
      </c>
      <c r="LI66">
        <v>0</v>
      </c>
      <c r="LJ66">
        <v>0.99</v>
      </c>
      <c r="LM66" t="s">
        <v>247</v>
      </c>
      <c r="LN66">
        <v>2.44</v>
      </c>
      <c r="LO66">
        <v>0</v>
      </c>
      <c r="LP66">
        <v>0</v>
      </c>
      <c r="LQ66">
        <v>13.41</v>
      </c>
      <c r="LT66" t="s">
        <v>247</v>
      </c>
      <c r="LU66">
        <v>2.62</v>
      </c>
      <c r="LV66">
        <v>1.72</v>
      </c>
      <c r="LW66">
        <v>0</v>
      </c>
      <c r="LX66">
        <v>13.33</v>
      </c>
      <c r="MA66" t="s">
        <v>247</v>
      </c>
      <c r="MB66">
        <v>1.1100000000000001</v>
      </c>
      <c r="MC66">
        <v>1.39</v>
      </c>
      <c r="MD66">
        <v>1.5</v>
      </c>
      <c r="ME66">
        <v>0</v>
      </c>
      <c r="MH66" t="s">
        <v>247</v>
      </c>
      <c r="MI66">
        <v>0</v>
      </c>
      <c r="MJ66">
        <v>0</v>
      </c>
      <c r="MK66">
        <v>0</v>
      </c>
      <c r="ML66">
        <v>0</v>
      </c>
      <c r="MO66" t="s">
        <v>247</v>
      </c>
      <c r="MP66">
        <v>0</v>
      </c>
      <c r="MQ66">
        <v>0</v>
      </c>
      <c r="MR66">
        <v>0</v>
      </c>
      <c r="MS66">
        <v>0</v>
      </c>
      <c r="MV66" t="s">
        <v>247</v>
      </c>
      <c r="MW66">
        <v>0</v>
      </c>
      <c r="MX66">
        <v>0</v>
      </c>
      <c r="MY66">
        <v>0</v>
      </c>
      <c r="MZ66">
        <v>0</v>
      </c>
      <c r="NC66" t="s">
        <v>247</v>
      </c>
      <c r="ND66">
        <v>0</v>
      </c>
      <c r="NE66">
        <v>0</v>
      </c>
      <c r="NF66">
        <v>0</v>
      </c>
      <c r="NG66">
        <v>0</v>
      </c>
      <c r="NJ66" t="s">
        <v>247</v>
      </c>
      <c r="NK66">
        <v>0</v>
      </c>
      <c r="NL66">
        <v>0</v>
      </c>
      <c r="NM66">
        <v>0</v>
      </c>
      <c r="NN66">
        <v>0</v>
      </c>
      <c r="NQ66" t="s">
        <v>247</v>
      </c>
      <c r="NR66">
        <v>0</v>
      </c>
      <c r="NS66">
        <v>0</v>
      </c>
      <c r="NT66">
        <v>0</v>
      </c>
      <c r="NU66">
        <v>0</v>
      </c>
      <c r="NX66" t="s">
        <v>247</v>
      </c>
      <c r="NY66">
        <v>0</v>
      </c>
      <c r="NZ66">
        <v>0</v>
      </c>
      <c r="OA66">
        <v>0</v>
      </c>
      <c r="OB66">
        <v>0</v>
      </c>
      <c r="OE66" t="s">
        <v>247</v>
      </c>
      <c r="OF66">
        <v>0</v>
      </c>
      <c r="OG66">
        <v>0</v>
      </c>
      <c r="OH66">
        <v>0</v>
      </c>
      <c r="OI66">
        <v>0</v>
      </c>
      <c r="OL66" t="s">
        <v>247</v>
      </c>
      <c r="OM66">
        <v>0</v>
      </c>
      <c r="ON66">
        <v>0</v>
      </c>
      <c r="OO66">
        <v>0</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0.96</v>
      </c>
      <c r="QD66">
        <v>0</v>
      </c>
      <c r="QE66">
        <v>0</v>
      </c>
      <c r="QF66">
        <v>5.46</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s="72">
        <v>0</v>
      </c>
      <c r="RT66" s="72">
        <v>0</v>
      </c>
      <c r="RU66" s="72">
        <v>0</v>
      </c>
      <c r="RV66" s="72">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0.12</v>
      </c>
      <c r="XY66">
        <v>0</v>
      </c>
      <c r="XZ66">
        <v>0</v>
      </c>
      <c r="YA66">
        <v>0.69</v>
      </c>
    </row>
    <row r="67" spans="1:651" x14ac:dyDescent="0.25">
      <c r="A67" s="1">
        <v>3.1000999999999972</v>
      </c>
      <c r="B67" s="1">
        <v>3.1499999999999968</v>
      </c>
      <c r="C67" s="1" t="s">
        <v>248</v>
      </c>
      <c r="D67" s="1">
        <v>0.3</v>
      </c>
      <c r="E67" s="1">
        <v>2.34</v>
      </c>
      <c r="F67" s="1">
        <v>0</v>
      </c>
      <c r="G67" s="1">
        <v>0</v>
      </c>
      <c r="H67" s="1"/>
      <c r="I67" s="1"/>
      <c r="J67" s="1" t="s">
        <v>248</v>
      </c>
      <c r="K67" s="1">
        <v>0</v>
      </c>
      <c r="L67" s="1">
        <v>0</v>
      </c>
      <c r="M67" s="1">
        <v>0</v>
      </c>
      <c r="N67" s="1">
        <v>0</v>
      </c>
      <c r="O67" s="1"/>
      <c r="P67" s="1"/>
      <c r="Q67" s="1" t="s">
        <v>248</v>
      </c>
      <c r="R67" s="1">
        <v>0.14000000000000001</v>
      </c>
      <c r="S67" s="1">
        <v>0</v>
      </c>
      <c r="T67" s="1">
        <v>0.19</v>
      </c>
      <c r="U67" s="1">
        <v>0</v>
      </c>
      <c r="V67" s="1"/>
      <c r="W67" s="1"/>
      <c r="X67" s="1" t="s">
        <v>248</v>
      </c>
      <c r="Y67" s="1">
        <v>0.5</v>
      </c>
      <c r="Z67" s="1">
        <v>0</v>
      </c>
      <c r="AA67" s="1">
        <v>0.72</v>
      </c>
      <c r="AB67" s="1">
        <v>0</v>
      </c>
      <c r="AC67" s="1"/>
      <c r="AD67" s="1"/>
      <c r="AE67" t="s">
        <v>248</v>
      </c>
      <c r="AF67">
        <v>0.06</v>
      </c>
      <c r="AG67">
        <v>0</v>
      </c>
      <c r="AH67">
        <v>0</v>
      </c>
      <c r="AI67">
        <v>2.0499999999999998</v>
      </c>
      <c r="AJ67" s="1"/>
      <c r="AK67" s="1"/>
      <c r="AL67" t="s">
        <v>248</v>
      </c>
      <c r="AM67">
        <v>0</v>
      </c>
      <c r="AN67">
        <v>0</v>
      </c>
      <c r="AO67">
        <v>0</v>
      </c>
      <c r="AP67">
        <v>0</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v>
      </c>
      <c r="BP67">
        <v>0</v>
      </c>
      <c r="BQ67">
        <v>0</v>
      </c>
      <c r="BR67">
        <v>0</v>
      </c>
      <c r="BU67" t="s">
        <v>248</v>
      </c>
      <c r="BV67">
        <v>0</v>
      </c>
      <c r="BW67">
        <v>0</v>
      </c>
      <c r="BX67">
        <v>0</v>
      </c>
      <c r="BY67">
        <v>0</v>
      </c>
      <c r="CB67" t="s">
        <v>248</v>
      </c>
      <c r="CC67">
        <v>0</v>
      </c>
      <c r="CD67">
        <v>0</v>
      </c>
      <c r="CE67">
        <v>0</v>
      </c>
      <c r="CF67">
        <v>0</v>
      </c>
      <c r="CI67" t="s">
        <v>248</v>
      </c>
      <c r="CJ67">
        <v>0</v>
      </c>
      <c r="CK67">
        <v>0</v>
      </c>
      <c r="CL67">
        <v>0</v>
      </c>
      <c r="CM67">
        <v>0</v>
      </c>
      <c r="CP67" t="s">
        <v>248</v>
      </c>
      <c r="CQ67">
        <v>0</v>
      </c>
      <c r="CR67">
        <v>0</v>
      </c>
      <c r="CS67">
        <v>0</v>
      </c>
      <c r="CT67">
        <v>0</v>
      </c>
      <c r="CW67" t="s">
        <v>248</v>
      </c>
      <c r="CX67">
        <v>0</v>
      </c>
      <c r="CY67">
        <v>0</v>
      </c>
      <c r="CZ67">
        <v>0</v>
      </c>
      <c r="DA67">
        <v>0</v>
      </c>
      <c r="DD67" t="s">
        <v>248</v>
      </c>
      <c r="DE67">
        <v>0</v>
      </c>
      <c r="DF67">
        <v>0</v>
      </c>
      <c r="DG67">
        <v>0</v>
      </c>
      <c r="DH67">
        <v>0</v>
      </c>
      <c r="DK67" t="s">
        <v>248</v>
      </c>
      <c r="DL67">
        <v>15.76</v>
      </c>
      <c r="DM67">
        <v>0</v>
      </c>
      <c r="DN67">
        <v>21.88</v>
      </c>
      <c r="DO67">
        <v>0</v>
      </c>
      <c r="DR67" t="s">
        <v>248</v>
      </c>
      <c r="DS67">
        <v>19.760000000000002</v>
      </c>
      <c r="DT67">
        <v>3.73</v>
      </c>
      <c r="DU67">
        <v>25.07</v>
      </c>
      <c r="DV67">
        <v>0</v>
      </c>
      <c r="DY67" t="s">
        <v>248</v>
      </c>
      <c r="DZ67">
        <v>16.559999999999999</v>
      </c>
      <c r="EA67">
        <v>0</v>
      </c>
      <c r="EB67">
        <v>22.5</v>
      </c>
      <c r="EC67">
        <v>0</v>
      </c>
      <c r="EF67" t="s">
        <v>248</v>
      </c>
      <c r="EG67">
        <v>15.45</v>
      </c>
      <c r="EH67">
        <v>0</v>
      </c>
      <c r="EI67">
        <v>22.79</v>
      </c>
      <c r="EJ67">
        <v>0</v>
      </c>
      <c r="EM67" t="s">
        <v>248</v>
      </c>
      <c r="EN67">
        <v>11.1</v>
      </c>
      <c r="EO67">
        <v>0</v>
      </c>
      <c r="EP67">
        <v>20.14</v>
      </c>
      <c r="EQ67">
        <v>0</v>
      </c>
      <c r="ET67" t="s">
        <v>248</v>
      </c>
      <c r="EU67">
        <v>10.55</v>
      </c>
      <c r="EV67">
        <v>0</v>
      </c>
      <c r="EW67">
        <v>17.03</v>
      </c>
      <c r="EX67">
        <v>0</v>
      </c>
      <c r="FA67" t="s">
        <v>248</v>
      </c>
      <c r="FB67">
        <v>0.82</v>
      </c>
      <c r="FC67">
        <v>0</v>
      </c>
      <c r="FD67">
        <v>1.22</v>
      </c>
      <c r="FE67">
        <v>0</v>
      </c>
      <c r="FH67" t="s">
        <v>248</v>
      </c>
      <c r="FI67">
        <v>0</v>
      </c>
      <c r="FJ67">
        <v>0</v>
      </c>
      <c r="FK67">
        <v>0</v>
      </c>
      <c r="FL67">
        <v>0</v>
      </c>
      <c r="FO67" t="s">
        <v>248</v>
      </c>
      <c r="FP67">
        <v>0.65</v>
      </c>
      <c r="FQ67">
        <v>0</v>
      </c>
      <c r="FR67">
        <v>0.97</v>
      </c>
      <c r="FS67">
        <v>0</v>
      </c>
      <c r="FV67" t="s">
        <v>248</v>
      </c>
      <c r="FW67">
        <v>0.75</v>
      </c>
      <c r="FX67">
        <v>0</v>
      </c>
      <c r="FY67">
        <v>1.03</v>
      </c>
      <c r="FZ67">
        <v>0</v>
      </c>
      <c r="GC67" t="s">
        <v>248</v>
      </c>
      <c r="GD67">
        <v>0</v>
      </c>
      <c r="GE67">
        <v>0</v>
      </c>
      <c r="GF67">
        <v>0</v>
      </c>
      <c r="GG67">
        <v>0</v>
      </c>
      <c r="GJ67" t="s">
        <v>248</v>
      </c>
      <c r="GK67">
        <v>0</v>
      </c>
      <c r="GL67">
        <v>0</v>
      </c>
      <c r="GM67">
        <v>0</v>
      </c>
      <c r="GN67">
        <v>0</v>
      </c>
      <c r="GQ67" t="s">
        <v>248</v>
      </c>
      <c r="GR67">
        <v>0.38</v>
      </c>
      <c r="GS67">
        <v>0</v>
      </c>
      <c r="GT67">
        <v>0.53</v>
      </c>
      <c r="GU67">
        <v>0</v>
      </c>
      <c r="GX67" t="s">
        <v>248</v>
      </c>
      <c r="GY67">
        <v>0.8</v>
      </c>
      <c r="GZ67">
        <v>1.4</v>
      </c>
      <c r="HA67">
        <v>0.88</v>
      </c>
      <c r="HB67">
        <v>0</v>
      </c>
      <c r="HE67" t="s">
        <v>248</v>
      </c>
      <c r="HF67">
        <v>0.87</v>
      </c>
      <c r="HG67">
        <v>1.84</v>
      </c>
      <c r="HH67">
        <v>0.86</v>
      </c>
      <c r="HI67">
        <v>0</v>
      </c>
      <c r="HL67" t="s">
        <v>248</v>
      </c>
      <c r="HM67">
        <v>0</v>
      </c>
      <c r="HN67">
        <v>0</v>
      </c>
      <c r="HO67">
        <v>0</v>
      </c>
      <c r="HP67">
        <v>0</v>
      </c>
      <c r="HS67" t="s">
        <v>248</v>
      </c>
      <c r="HT67">
        <v>0.4</v>
      </c>
      <c r="HU67">
        <v>0</v>
      </c>
      <c r="HV67">
        <v>0.61</v>
      </c>
      <c r="HW67">
        <v>0</v>
      </c>
      <c r="HZ67" t="s">
        <v>248</v>
      </c>
      <c r="IA67">
        <v>0</v>
      </c>
      <c r="IB67">
        <v>0</v>
      </c>
      <c r="IC67">
        <v>0</v>
      </c>
      <c r="ID67">
        <v>0</v>
      </c>
      <c r="IG67" t="s">
        <v>248</v>
      </c>
      <c r="IH67">
        <v>0.6</v>
      </c>
      <c r="II67">
        <v>0</v>
      </c>
      <c r="IJ67">
        <v>0</v>
      </c>
      <c r="IK67">
        <v>4.9400000000000004</v>
      </c>
      <c r="IN67" t="s">
        <v>248</v>
      </c>
      <c r="IO67">
        <v>0.4</v>
      </c>
      <c r="IP67">
        <v>0</v>
      </c>
      <c r="IQ67">
        <v>0</v>
      </c>
      <c r="IR67">
        <v>2.94</v>
      </c>
      <c r="IU67" t="s">
        <v>248</v>
      </c>
      <c r="IV67">
        <v>0.31</v>
      </c>
      <c r="IW67">
        <v>0</v>
      </c>
      <c r="IX67">
        <v>0</v>
      </c>
      <c r="IY67">
        <v>3.2</v>
      </c>
      <c r="JB67" t="s">
        <v>248</v>
      </c>
      <c r="JC67">
        <v>0.26</v>
      </c>
      <c r="JD67">
        <v>0</v>
      </c>
      <c r="JE67">
        <v>0</v>
      </c>
      <c r="JF67">
        <v>2.13</v>
      </c>
      <c r="JI67" t="s">
        <v>248</v>
      </c>
      <c r="JJ67">
        <v>0.3</v>
      </c>
      <c r="JK67">
        <v>0</v>
      </c>
      <c r="JL67">
        <v>0</v>
      </c>
      <c r="JM67">
        <v>2.4500000000000002</v>
      </c>
      <c r="JP67" t="s">
        <v>248</v>
      </c>
      <c r="JQ67">
        <v>0.83</v>
      </c>
      <c r="JR67">
        <v>0</v>
      </c>
      <c r="JS67">
        <v>0.92</v>
      </c>
      <c r="JT67">
        <v>1.95</v>
      </c>
      <c r="JW67" t="s">
        <v>248</v>
      </c>
      <c r="JX67">
        <v>0.54</v>
      </c>
      <c r="JY67">
        <v>0</v>
      </c>
      <c r="JZ67">
        <v>0.84</v>
      </c>
      <c r="KA67">
        <v>0</v>
      </c>
      <c r="KD67" t="s">
        <v>248</v>
      </c>
      <c r="KE67">
        <v>0.16</v>
      </c>
      <c r="KF67">
        <v>0.78</v>
      </c>
      <c r="KG67">
        <v>0</v>
      </c>
      <c r="KH67">
        <v>0</v>
      </c>
      <c r="KK67" t="s">
        <v>248</v>
      </c>
      <c r="KL67">
        <v>0</v>
      </c>
      <c r="KM67">
        <v>0</v>
      </c>
      <c r="KN67">
        <v>0</v>
      </c>
      <c r="KO67">
        <v>0</v>
      </c>
      <c r="KR67" t="s">
        <v>248</v>
      </c>
      <c r="KS67">
        <v>0</v>
      </c>
      <c r="KT67">
        <v>0</v>
      </c>
      <c r="KU67">
        <v>0</v>
      </c>
      <c r="KV67">
        <v>0</v>
      </c>
      <c r="KY67" t="s">
        <v>248</v>
      </c>
      <c r="KZ67">
        <v>0</v>
      </c>
      <c r="LA67">
        <v>0</v>
      </c>
      <c r="LB67">
        <v>0</v>
      </c>
      <c r="LC67">
        <v>0</v>
      </c>
      <c r="LF67" t="s">
        <v>248</v>
      </c>
      <c r="LG67">
        <v>0.2</v>
      </c>
      <c r="LH67">
        <v>0</v>
      </c>
      <c r="LI67">
        <v>0</v>
      </c>
      <c r="LJ67">
        <v>1.34</v>
      </c>
      <c r="LM67" t="s">
        <v>248</v>
      </c>
      <c r="LN67">
        <v>0.18</v>
      </c>
      <c r="LO67">
        <v>0</v>
      </c>
      <c r="LP67">
        <v>0</v>
      </c>
      <c r="LQ67">
        <v>1.1499999999999999</v>
      </c>
      <c r="LT67" t="s">
        <v>248</v>
      </c>
      <c r="LU67">
        <v>1.37</v>
      </c>
      <c r="LV67">
        <v>0</v>
      </c>
      <c r="LW67">
        <v>0.37</v>
      </c>
      <c r="LX67">
        <v>6.14</v>
      </c>
      <c r="MA67" t="s">
        <v>248</v>
      </c>
      <c r="MB67">
        <v>1.04</v>
      </c>
      <c r="MC67">
        <v>0</v>
      </c>
      <c r="MD67">
        <v>0.82</v>
      </c>
      <c r="ME67">
        <v>2.54</v>
      </c>
      <c r="MH67" t="s">
        <v>248</v>
      </c>
      <c r="MI67">
        <v>2.33</v>
      </c>
      <c r="MJ67">
        <v>0</v>
      </c>
      <c r="MK67">
        <v>2.74</v>
      </c>
      <c r="ML67">
        <v>4.68</v>
      </c>
      <c r="MO67" t="s">
        <v>248</v>
      </c>
      <c r="MP67">
        <v>2.27</v>
      </c>
      <c r="MQ67">
        <v>0</v>
      </c>
      <c r="MR67">
        <v>2.2599999999999998</v>
      </c>
      <c r="MS67">
        <v>1.28</v>
      </c>
      <c r="MV67" t="s">
        <v>248</v>
      </c>
      <c r="MW67">
        <v>0.98</v>
      </c>
      <c r="MX67">
        <v>0</v>
      </c>
      <c r="MY67">
        <v>0.28000000000000003</v>
      </c>
      <c r="MZ67">
        <v>4.84</v>
      </c>
      <c r="NC67" t="s">
        <v>248</v>
      </c>
      <c r="ND67">
        <v>0.77</v>
      </c>
      <c r="NE67">
        <v>1.1200000000000001</v>
      </c>
      <c r="NF67">
        <v>0</v>
      </c>
      <c r="NG67">
        <v>2.5099999999999998</v>
      </c>
      <c r="NJ67" t="s">
        <v>248</v>
      </c>
      <c r="NK67">
        <v>0.94</v>
      </c>
      <c r="NL67">
        <v>1.98</v>
      </c>
      <c r="NM67">
        <v>0.82</v>
      </c>
      <c r="NN67">
        <v>0.89</v>
      </c>
      <c r="NQ67" t="s">
        <v>248</v>
      </c>
      <c r="NR67">
        <v>0.75</v>
      </c>
      <c r="NS67">
        <v>0.53</v>
      </c>
      <c r="NT67">
        <v>1.2</v>
      </c>
      <c r="NU67">
        <v>0</v>
      </c>
      <c r="NX67" t="s">
        <v>248</v>
      </c>
      <c r="NY67">
        <v>0</v>
      </c>
      <c r="NZ67">
        <v>0</v>
      </c>
      <c r="OA67">
        <v>0</v>
      </c>
      <c r="OB67">
        <v>0</v>
      </c>
      <c r="OE67" t="s">
        <v>248</v>
      </c>
      <c r="OF67">
        <v>0</v>
      </c>
      <c r="OG67">
        <v>0</v>
      </c>
      <c r="OH67">
        <v>0</v>
      </c>
      <c r="OI67">
        <v>0</v>
      </c>
      <c r="OL67" t="s">
        <v>248</v>
      </c>
      <c r="OM67">
        <v>0.19</v>
      </c>
      <c r="ON67">
        <v>0</v>
      </c>
      <c r="OO67">
        <v>0.3</v>
      </c>
      <c r="OP67">
        <v>0</v>
      </c>
      <c r="OS67" t="s">
        <v>248</v>
      </c>
      <c r="OT67">
        <v>0</v>
      </c>
      <c r="OU67">
        <v>0</v>
      </c>
      <c r="OV67">
        <v>0</v>
      </c>
      <c r="OW67">
        <v>0</v>
      </c>
      <c r="OZ67" t="s">
        <v>248</v>
      </c>
      <c r="PA67">
        <v>0</v>
      </c>
      <c r="PB67">
        <v>0</v>
      </c>
      <c r="PC67">
        <v>0</v>
      </c>
      <c r="PD67">
        <v>0</v>
      </c>
      <c r="PG67" t="s">
        <v>248</v>
      </c>
      <c r="PH67">
        <v>0</v>
      </c>
      <c r="PI67">
        <v>0</v>
      </c>
      <c r="PJ67">
        <v>0</v>
      </c>
      <c r="PK67">
        <v>0</v>
      </c>
      <c r="PN67" t="s">
        <v>248</v>
      </c>
      <c r="PO67">
        <v>0</v>
      </c>
      <c r="PP67">
        <v>0</v>
      </c>
      <c r="PQ67">
        <v>0</v>
      </c>
      <c r="PR67">
        <v>0</v>
      </c>
      <c r="PU67" t="s">
        <v>248</v>
      </c>
      <c r="PV67">
        <v>0</v>
      </c>
      <c r="PW67">
        <v>0</v>
      </c>
      <c r="PX67">
        <v>0</v>
      </c>
      <c r="PY67">
        <v>0</v>
      </c>
      <c r="QB67" t="s">
        <v>248</v>
      </c>
      <c r="QC67">
        <v>0</v>
      </c>
      <c r="QD67">
        <v>0</v>
      </c>
      <c r="QE67">
        <v>0</v>
      </c>
      <c r="QF67">
        <v>0</v>
      </c>
      <c r="QI67" t="s">
        <v>248</v>
      </c>
      <c r="QJ67">
        <v>0</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s="72">
        <v>0</v>
      </c>
      <c r="RT67" s="72">
        <v>0</v>
      </c>
      <c r="RU67" s="72">
        <v>0</v>
      </c>
      <c r="RV67" s="72">
        <v>0</v>
      </c>
      <c r="RY67" t="s">
        <v>248</v>
      </c>
      <c r="RZ67">
        <v>0</v>
      </c>
      <c r="SA67">
        <v>0</v>
      </c>
      <c r="SB67">
        <v>0</v>
      </c>
      <c r="SC67">
        <v>0</v>
      </c>
      <c r="SF67" t="s">
        <v>248</v>
      </c>
      <c r="SG67">
        <v>0</v>
      </c>
      <c r="SH67">
        <v>0</v>
      </c>
      <c r="SI67">
        <v>0</v>
      </c>
      <c r="SJ67">
        <v>0</v>
      </c>
      <c r="SM67" t="s">
        <v>248</v>
      </c>
      <c r="SN67">
        <v>0.22</v>
      </c>
      <c r="SO67">
        <v>0</v>
      </c>
      <c r="SP67">
        <v>0.34</v>
      </c>
      <c r="SQ67">
        <v>0</v>
      </c>
      <c r="ST67" t="s">
        <v>248</v>
      </c>
      <c r="SU67">
        <v>0</v>
      </c>
      <c r="SV67">
        <v>0</v>
      </c>
      <c r="SW67">
        <v>0</v>
      </c>
      <c r="SX67">
        <v>0</v>
      </c>
      <c r="TA67" t="s">
        <v>248</v>
      </c>
      <c r="TB67">
        <v>0</v>
      </c>
      <c r="TC67">
        <v>0</v>
      </c>
      <c r="TD67">
        <v>0</v>
      </c>
      <c r="TE67">
        <v>0</v>
      </c>
      <c r="TH67" t="s">
        <v>248</v>
      </c>
      <c r="TI67">
        <v>0</v>
      </c>
      <c r="TJ67">
        <v>0</v>
      </c>
      <c r="TK67">
        <v>0</v>
      </c>
      <c r="TL67">
        <v>0</v>
      </c>
      <c r="TO67" t="s">
        <v>248</v>
      </c>
      <c r="TP67">
        <v>0</v>
      </c>
      <c r="TQ67">
        <v>0</v>
      </c>
      <c r="TR67">
        <v>0</v>
      </c>
      <c r="TS67">
        <v>0</v>
      </c>
      <c r="TV67" t="s">
        <v>248</v>
      </c>
      <c r="TW67">
        <v>0</v>
      </c>
      <c r="TX67">
        <v>0</v>
      </c>
      <c r="TY67">
        <v>0</v>
      </c>
      <c r="TZ67">
        <v>0</v>
      </c>
      <c r="UC67" t="s">
        <v>248</v>
      </c>
      <c r="UD67">
        <v>0</v>
      </c>
      <c r="UE67">
        <v>0</v>
      </c>
      <c r="UF67">
        <v>0</v>
      </c>
      <c r="UG67">
        <v>0</v>
      </c>
      <c r="UJ67" t="s">
        <v>248</v>
      </c>
      <c r="UK67">
        <v>0</v>
      </c>
      <c r="UL67">
        <v>0</v>
      </c>
      <c r="UM67">
        <v>0</v>
      </c>
      <c r="UN67">
        <v>0</v>
      </c>
      <c r="UQ67" t="s">
        <v>248</v>
      </c>
      <c r="UR67">
        <v>0</v>
      </c>
      <c r="US67">
        <v>0</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0.26</v>
      </c>
      <c r="XR67">
        <v>0</v>
      </c>
      <c r="XS67">
        <v>0</v>
      </c>
      <c r="XT67">
        <v>1.69</v>
      </c>
      <c r="XW67" t="s">
        <v>248</v>
      </c>
      <c r="XX67">
        <v>0</v>
      </c>
      <c r="XY67">
        <v>0</v>
      </c>
      <c r="XZ67">
        <v>0</v>
      </c>
      <c r="YA67">
        <v>0</v>
      </c>
    </row>
    <row r="68" spans="1:651" x14ac:dyDescent="0.25">
      <c r="A68" s="1">
        <v>3.150099999999997</v>
      </c>
      <c r="B68" s="1">
        <v>3.1999999999999966</v>
      </c>
      <c r="C68" s="1" t="s">
        <v>249</v>
      </c>
      <c r="D68" s="1">
        <v>0</v>
      </c>
      <c r="E68" s="1">
        <v>0</v>
      </c>
      <c r="F68" s="1">
        <v>0</v>
      </c>
      <c r="G68" s="1">
        <v>0</v>
      </c>
      <c r="H68" s="1"/>
      <c r="I68" s="1"/>
      <c r="J68" s="1" t="s">
        <v>249</v>
      </c>
      <c r="K68" s="1">
        <v>0</v>
      </c>
      <c r="L68" s="1">
        <v>0</v>
      </c>
      <c r="M68" s="1">
        <v>0</v>
      </c>
      <c r="N68" s="1">
        <v>0</v>
      </c>
      <c r="O68" s="1"/>
      <c r="P68" s="1"/>
      <c r="Q68" s="1" t="s">
        <v>249</v>
      </c>
      <c r="R68" s="1">
        <v>0</v>
      </c>
      <c r="S68" s="1">
        <v>0</v>
      </c>
      <c r="T68" s="1">
        <v>0</v>
      </c>
      <c r="U68" s="1">
        <v>0</v>
      </c>
      <c r="V68" s="1"/>
      <c r="W68" s="1"/>
      <c r="X68" s="1" t="s">
        <v>249</v>
      </c>
      <c r="Y68" s="1">
        <v>0</v>
      </c>
      <c r="Z68" s="1">
        <v>0</v>
      </c>
      <c r="AA68" s="1">
        <v>0</v>
      </c>
      <c r="AB68" s="1">
        <v>0</v>
      </c>
      <c r="AC68" s="1"/>
      <c r="AD68" s="1"/>
      <c r="AE68" t="s">
        <v>249</v>
      </c>
      <c r="AF68">
        <v>0</v>
      </c>
      <c r="AG68">
        <v>0</v>
      </c>
      <c r="AH68">
        <v>0</v>
      </c>
      <c r="AI68">
        <v>0</v>
      </c>
      <c r="AJ68" s="1"/>
      <c r="AK68" s="1"/>
      <c r="AL68" t="s">
        <v>249</v>
      </c>
      <c r="AM68">
        <v>0.05</v>
      </c>
      <c r="AN68">
        <v>0</v>
      </c>
      <c r="AO68">
        <v>0.06</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v>
      </c>
      <c r="BP68">
        <v>0</v>
      </c>
      <c r="BQ68">
        <v>0</v>
      </c>
      <c r="BR68">
        <v>0</v>
      </c>
      <c r="BU68" t="s">
        <v>249</v>
      </c>
      <c r="BV68">
        <v>0.09</v>
      </c>
      <c r="BW68">
        <v>0</v>
      </c>
      <c r="BX68">
        <v>0.11</v>
      </c>
      <c r="BY68">
        <v>0</v>
      </c>
      <c r="CB68" t="s">
        <v>249</v>
      </c>
      <c r="CC68">
        <v>0.3</v>
      </c>
      <c r="CD68">
        <v>0</v>
      </c>
      <c r="CE68">
        <v>0.27</v>
      </c>
      <c r="CF68">
        <v>0</v>
      </c>
      <c r="CI68" t="s">
        <v>249</v>
      </c>
      <c r="CJ68">
        <v>0.65</v>
      </c>
      <c r="CK68">
        <v>0</v>
      </c>
      <c r="CL68">
        <v>0.76</v>
      </c>
      <c r="CM68">
        <v>0</v>
      </c>
      <c r="CP68" t="s">
        <v>249</v>
      </c>
      <c r="CQ68">
        <v>0.6</v>
      </c>
      <c r="CR68">
        <v>0</v>
      </c>
      <c r="CS68">
        <v>0.76</v>
      </c>
      <c r="CT68">
        <v>0</v>
      </c>
      <c r="CW68" t="s">
        <v>249</v>
      </c>
      <c r="CX68">
        <v>1.67</v>
      </c>
      <c r="CY68">
        <v>4.95</v>
      </c>
      <c r="CZ68">
        <v>1.18</v>
      </c>
      <c r="DA68">
        <v>0</v>
      </c>
      <c r="DD68" t="s">
        <v>249</v>
      </c>
      <c r="DE68">
        <v>0.74</v>
      </c>
      <c r="DF68">
        <v>1.28</v>
      </c>
      <c r="DG68">
        <v>0.66</v>
      </c>
      <c r="DH68">
        <v>0</v>
      </c>
      <c r="DK68" t="s">
        <v>249</v>
      </c>
      <c r="DL68">
        <v>0.99</v>
      </c>
      <c r="DM68">
        <v>3.08</v>
      </c>
      <c r="DN68">
        <v>0.66</v>
      </c>
      <c r="DO68">
        <v>0</v>
      </c>
      <c r="DR68" t="s">
        <v>249</v>
      </c>
      <c r="DS68">
        <v>0.28999999999999998</v>
      </c>
      <c r="DT68">
        <v>2.36</v>
      </c>
      <c r="DU68">
        <v>0</v>
      </c>
      <c r="DV68">
        <v>0</v>
      </c>
      <c r="DY68" t="s">
        <v>249</v>
      </c>
      <c r="DZ68">
        <v>0.66</v>
      </c>
      <c r="EA68">
        <v>1.06</v>
      </c>
      <c r="EB68">
        <v>0.51</v>
      </c>
      <c r="EC68">
        <v>2.1</v>
      </c>
      <c r="EF68" t="s">
        <v>249</v>
      </c>
      <c r="EG68">
        <v>0</v>
      </c>
      <c r="EH68">
        <v>0</v>
      </c>
      <c r="EI68">
        <v>0</v>
      </c>
      <c r="EJ68">
        <v>0</v>
      </c>
      <c r="EM68" t="s">
        <v>249</v>
      </c>
      <c r="EN68">
        <v>0.91</v>
      </c>
      <c r="EO68">
        <v>3.23</v>
      </c>
      <c r="EP68">
        <v>0</v>
      </c>
      <c r="EQ68">
        <v>0</v>
      </c>
      <c r="ET68" t="s">
        <v>249</v>
      </c>
      <c r="EU68">
        <v>1.01</v>
      </c>
      <c r="EV68">
        <v>3.61</v>
      </c>
      <c r="EW68">
        <v>0</v>
      </c>
      <c r="EX68">
        <v>2.0499999999999998</v>
      </c>
      <c r="FA68" t="s">
        <v>249</v>
      </c>
      <c r="FB68">
        <v>4.57</v>
      </c>
      <c r="FC68">
        <v>8.25</v>
      </c>
      <c r="FD68">
        <v>0.22</v>
      </c>
      <c r="FE68">
        <v>26.93</v>
      </c>
      <c r="FH68" t="s">
        <v>249</v>
      </c>
      <c r="FI68">
        <v>5.84</v>
      </c>
      <c r="FJ68">
        <v>4.79</v>
      </c>
      <c r="FK68">
        <v>3.85</v>
      </c>
      <c r="FL68">
        <v>23.98</v>
      </c>
      <c r="FO68" t="s">
        <v>249</v>
      </c>
      <c r="FP68">
        <v>8.3800000000000008</v>
      </c>
      <c r="FQ68">
        <v>26.65</v>
      </c>
      <c r="FR68">
        <v>1</v>
      </c>
      <c r="FS68">
        <v>30.42</v>
      </c>
      <c r="FV68" t="s">
        <v>249</v>
      </c>
      <c r="FW68">
        <v>3.46</v>
      </c>
      <c r="FX68">
        <v>4.3600000000000003</v>
      </c>
      <c r="FY68">
        <v>1.83</v>
      </c>
      <c r="FZ68">
        <v>19.11</v>
      </c>
      <c r="GC68" t="s">
        <v>249</v>
      </c>
      <c r="GD68">
        <v>3.89</v>
      </c>
      <c r="GE68">
        <v>6.41</v>
      </c>
      <c r="GF68">
        <v>0.28000000000000003</v>
      </c>
      <c r="GG68">
        <v>22.74</v>
      </c>
      <c r="GJ68" t="s">
        <v>249</v>
      </c>
      <c r="GK68">
        <v>4.42</v>
      </c>
      <c r="GL68">
        <v>7.84</v>
      </c>
      <c r="GM68">
        <v>1.1499999999999999</v>
      </c>
      <c r="GN68">
        <v>28.38</v>
      </c>
      <c r="GQ68" t="s">
        <v>249</v>
      </c>
      <c r="GR68">
        <v>2.59</v>
      </c>
      <c r="GS68">
        <v>6.72</v>
      </c>
      <c r="GT68">
        <v>1.41</v>
      </c>
      <c r="GU68">
        <v>6.74</v>
      </c>
      <c r="GX68" t="s">
        <v>249</v>
      </c>
      <c r="GY68">
        <v>2.06</v>
      </c>
      <c r="GZ68">
        <v>9.99</v>
      </c>
      <c r="HA68">
        <v>0.68</v>
      </c>
      <c r="HB68">
        <v>6.63</v>
      </c>
      <c r="HE68" t="s">
        <v>249</v>
      </c>
      <c r="HF68">
        <v>11.47</v>
      </c>
      <c r="HG68">
        <v>10.85</v>
      </c>
      <c r="HH68">
        <v>10.39</v>
      </c>
      <c r="HI68">
        <v>29.63</v>
      </c>
      <c r="HL68" t="s">
        <v>249</v>
      </c>
      <c r="HM68">
        <v>21.39</v>
      </c>
      <c r="HN68">
        <v>2.39</v>
      </c>
      <c r="HO68">
        <v>28.44</v>
      </c>
      <c r="HP68">
        <v>32.979999999999997</v>
      </c>
      <c r="HS68" t="s">
        <v>249</v>
      </c>
      <c r="HT68">
        <v>20.18</v>
      </c>
      <c r="HU68">
        <v>0</v>
      </c>
      <c r="HV68">
        <v>30.74</v>
      </c>
      <c r="HW68">
        <v>0</v>
      </c>
      <c r="HZ68" t="s">
        <v>249</v>
      </c>
      <c r="IA68">
        <v>17.329999999999998</v>
      </c>
      <c r="IB68">
        <v>0</v>
      </c>
      <c r="IC68">
        <v>27.07</v>
      </c>
      <c r="ID68">
        <v>6.75</v>
      </c>
      <c r="IG68" t="s">
        <v>249</v>
      </c>
      <c r="IH68">
        <v>25.1</v>
      </c>
      <c r="II68">
        <v>0</v>
      </c>
      <c r="IJ68">
        <v>33.729999999999997</v>
      </c>
      <c r="IK68">
        <v>11.44</v>
      </c>
      <c r="IN68" t="s">
        <v>249</v>
      </c>
      <c r="IO68">
        <v>19.22</v>
      </c>
      <c r="IP68">
        <v>0</v>
      </c>
      <c r="IQ68">
        <v>26.92</v>
      </c>
      <c r="IR68">
        <v>1.89</v>
      </c>
      <c r="IU68" t="s">
        <v>249</v>
      </c>
      <c r="IV68">
        <v>21.03</v>
      </c>
      <c r="IW68">
        <v>1.08</v>
      </c>
      <c r="IX68">
        <v>29.53</v>
      </c>
      <c r="IY68">
        <v>4.5999999999999996</v>
      </c>
      <c r="JB68" t="s">
        <v>249</v>
      </c>
      <c r="JC68">
        <v>24.21</v>
      </c>
      <c r="JD68">
        <v>0</v>
      </c>
      <c r="JE68">
        <v>33.64</v>
      </c>
      <c r="JF68">
        <v>18.260000000000002</v>
      </c>
      <c r="JI68" t="s">
        <v>249</v>
      </c>
      <c r="JJ68">
        <v>23.1</v>
      </c>
      <c r="JK68">
        <v>4.84</v>
      </c>
      <c r="JL68">
        <v>30.64</v>
      </c>
      <c r="JM68">
        <v>11.01</v>
      </c>
      <c r="JP68" t="s">
        <v>249</v>
      </c>
      <c r="JQ68">
        <v>21.13</v>
      </c>
      <c r="JR68">
        <v>3.4</v>
      </c>
      <c r="JS68">
        <v>28.53</v>
      </c>
      <c r="JT68">
        <v>20.84</v>
      </c>
      <c r="JW68" t="s">
        <v>249</v>
      </c>
      <c r="JX68">
        <v>25.53</v>
      </c>
      <c r="JY68">
        <v>2.58</v>
      </c>
      <c r="JZ68">
        <v>37.4</v>
      </c>
      <c r="KA68">
        <v>8.19</v>
      </c>
      <c r="KD68" t="s">
        <v>249</v>
      </c>
      <c r="KE68">
        <v>25.62</v>
      </c>
      <c r="KF68">
        <v>0.96</v>
      </c>
      <c r="KG68">
        <v>38.200000000000003</v>
      </c>
      <c r="KH68">
        <v>18.95</v>
      </c>
      <c r="KK68" t="s">
        <v>249</v>
      </c>
      <c r="KL68">
        <v>27.09</v>
      </c>
      <c r="KM68">
        <v>1.52</v>
      </c>
      <c r="KN68">
        <v>39.090000000000003</v>
      </c>
      <c r="KO68">
        <v>10</v>
      </c>
      <c r="KR68" t="s">
        <v>249</v>
      </c>
      <c r="KS68">
        <v>4.93</v>
      </c>
      <c r="KT68">
        <v>4.66</v>
      </c>
      <c r="KU68">
        <v>3.38</v>
      </c>
      <c r="KV68">
        <v>13.78</v>
      </c>
      <c r="KY68" t="s">
        <v>249</v>
      </c>
      <c r="KZ68">
        <v>4.82</v>
      </c>
      <c r="LA68">
        <v>1.81</v>
      </c>
      <c r="LB68">
        <v>1.1399999999999999</v>
      </c>
      <c r="LC68">
        <v>24.3</v>
      </c>
      <c r="LF68" t="s">
        <v>249</v>
      </c>
      <c r="LG68">
        <v>3.69</v>
      </c>
      <c r="LH68">
        <v>2.73</v>
      </c>
      <c r="LI68">
        <v>1.3</v>
      </c>
      <c r="LJ68">
        <v>16.670000000000002</v>
      </c>
      <c r="LM68" t="s">
        <v>249</v>
      </c>
      <c r="LN68">
        <v>1.95</v>
      </c>
      <c r="LO68">
        <v>5.69</v>
      </c>
      <c r="LP68">
        <v>1.04</v>
      </c>
      <c r="LQ68">
        <v>2.0499999999999998</v>
      </c>
      <c r="LT68" t="s">
        <v>249</v>
      </c>
      <c r="LU68">
        <v>23.05</v>
      </c>
      <c r="LV68">
        <v>4.5999999999999996</v>
      </c>
      <c r="LW68">
        <v>29.25</v>
      </c>
      <c r="LX68">
        <v>15.88</v>
      </c>
      <c r="MA68" t="s">
        <v>249</v>
      </c>
      <c r="MB68">
        <v>29.74</v>
      </c>
      <c r="MC68">
        <v>7.77</v>
      </c>
      <c r="MD68">
        <v>35.17</v>
      </c>
      <c r="ME68">
        <v>25.65</v>
      </c>
      <c r="MH68" t="s">
        <v>249</v>
      </c>
      <c r="MI68">
        <v>3.26</v>
      </c>
      <c r="MJ68">
        <v>4.03</v>
      </c>
      <c r="MK68">
        <v>3.81</v>
      </c>
      <c r="ML68">
        <v>0</v>
      </c>
      <c r="MO68" t="s">
        <v>249</v>
      </c>
      <c r="MP68">
        <v>0.28999999999999998</v>
      </c>
      <c r="MQ68">
        <v>1.8</v>
      </c>
      <c r="MR68">
        <v>0</v>
      </c>
      <c r="MS68">
        <v>0</v>
      </c>
      <c r="MV68" t="s">
        <v>249</v>
      </c>
      <c r="MW68">
        <v>0</v>
      </c>
      <c r="MX68">
        <v>0</v>
      </c>
      <c r="MY68">
        <v>0</v>
      </c>
      <c r="MZ68">
        <v>0</v>
      </c>
      <c r="NC68" t="s">
        <v>249</v>
      </c>
      <c r="ND68">
        <v>0.53</v>
      </c>
      <c r="NE68">
        <v>0</v>
      </c>
      <c r="NF68">
        <v>0.27</v>
      </c>
      <c r="NG68">
        <v>1.92</v>
      </c>
      <c r="NJ68" t="s">
        <v>249</v>
      </c>
      <c r="NK68">
        <v>0.35</v>
      </c>
      <c r="NL68">
        <v>0</v>
      </c>
      <c r="NM68">
        <v>0.56000000000000005</v>
      </c>
      <c r="NN68">
        <v>0</v>
      </c>
      <c r="NQ68" t="s">
        <v>249</v>
      </c>
      <c r="NR68">
        <v>0</v>
      </c>
      <c r="NS68">
        <v>0</v>
      </c>
      <c r="NT68">
        <v>0</v>
      </c>
      <c r="NU68">
        <v>0</v>
      </c>
      <c r="NX68" t="s">
        <v>249</v>
      </c>
      <c r="NY68">
        <v>0</v>
      </c>
      <c r="NZ68">
        <v>0</v>
      </c>
      <c r="OA68">
        <v>0</v>
      </c>
      <c r="OB68">
        <v>0</v>
      </c>
      <c r="OE68" t="s">
        <v>249</v>
      </c>
      <c r="OF68">
        <v>0.22</v>
      </c>
      <c r="OG68">
        <v>1.28</v>
      </c>
      <c r="OH68">
        <v>0</v>
      </c>
      <c r="OI68">
        <v>0</v>
      </c>
      <c r="OL68" t="s">
        <v>249</v>
      </c>
      <c r="OM68">
        <v>0.14000000000000001</v>
      </c>
      <c r="ON68">
        <v>0</v>
      </c>
      <c r="OO68">
        <v>0</v>
      </c>
      <c r="OP68">
        <v>0.8</v>
      </c>
      <c r="OS68" t="s">
        <v>249</v>
      </c>
      <c r="OT68">
        <v>0</v>
      </c>
      <c r="OU68">
        <v>0</v>
      </c>
      <c r="OV68">
        <v>0</v>
      </c>
      <c r="OW68">
        <v>0</v>
      </c>
      <c r="OZ68" t="s">
        <v>249</v>
      </c>
      <c r="PA68">
        <v>0</v>
      </c>
      <c r="PB68">
        <v>0</v>
      </c>
      <c r="PC68">
        <v>0</v>
      </c>
      <c r="PD68">
        <v>0</v>
      </c>
      <c r="PG68" t="s">
        <v>249</v>
      </c>
      <c r="PH68">
        <v>0.26</v>
      </c>
      <c r="PI68">
        <v>1.41</v>
      </c>
      <c r="PJ68">
        <v>0</v>
      </c>
      <c r="PK68">
        <v>0</v>
      </c>
      <c r="PN68" t="s">
        <v>249</v>
      </c>
      <c r="PO68">
        <v>0.25</v>
      </c>
      <c r="PP68">
        <v>1.5</v>
      </c>
      <c r="PQ68">
        <v>0</v>
      </c>
      <c r="PR68">
        <v>0</v>
      </c>
      <c r="PU68" t="s">
        <v>249</v>
      </c>
      <c r="PV68">
        <v>0</v>
      </c>
      <c r="PW68">
        <v>0</v>
      </c>
      <c r="PX68">
        <v>0</v>
      </c>
      <c r="PY68">
        <v>0</v>
      </c>
      <c r="QB68" t="s">
        <v>249</v>
      </c>
      <c r="QC68">
        <v>0</v>
      </c>
      <c r="QD68">
        <v>0</v>
      </c>
      <c r="QE68">
        <v>0</v>
      </c>
      <c r="QF68">
        <v>0</v>
      </c>
      <c r="QI68" t="s">
        <v>249</v>
      </c>
      <c r="QJ68">
        <v>0.2</v>
      </c>
      <c r="QK68">
        <v>0</v>
      </c>
      <c r="QL68">
        <v>0.36</v>
      </c>
      <c r="QM68">
        <v>0</v>
      </c>
      <c r="QP68" t="s">
        <v>249</v>
      </c>
      <c r="QQ68">
        <v>0</v>
      </c>
      <c r="QR68">
        <v>0</v>
      </c>
      <c r="QS68">
        <v>0</v>
      </c>
      <c r="QT68">
        <v>0</v>
      </c>
      <c r="QW68" t="s">
        <v>249</v>
      </c>
      <c r="QX68">
        <v>0.91</v>
      </c>
      <c r="QY68">
        <v>0</v>
      </c>
      <c r="QZ68">
        <v>0</v>
      </c>
      <c r="RA68">
        <v>0</v>
      </c>
      <c r="RD68" t="s">
        <v>249</v>
      </c>
      <c r="RE68">
        <v>0</v>
      </c>
      <c r="RF68">
        <v>0</v>
      </c>
      <c r="RG68">
        <v>0</v>
      </c>
      <c r="RH68">
        <v>0</v>
      </c>
      <c r="RK68" t="s">
        <v>249</v>
      </c>
      <c r="RL68">
        <v>0</v>
      </c>
      <c r="RM68">
        <v>0</v>
      </c>
      <c r="RN68">
        <v>0</v>
      </c>
      <c r="RO68">
        <v>0</v>
      </c>
      <c r="RR68" t="s">
        <v>249</v>
      </c>
      <c r="RS68" s="72">
        <v>0.55000000000000004</v>
      </c>
      <c r="RT68" s="72">
        <v>0</v>
      </c>
      <c r="RU68" s="72">
        <v>0.31</v>
      </c>
      <c r="RV68" s="72">
        <v>2.37</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0.81</v>
      </c>
      <c r="UE68">
        <v>0</v>
      </c>
      <c r="UF68">
        <v>0</v>
      </c>
      <c r="UG68">
        <v>0</v>
      </c>
      <c r="UJ68" t="s">
        <v>249</v>
      </c>
      <c r="UK68">
        <v>0.28999999999999998</v>
      </c>
      <c r="UL68">
        <v>0</v>
      </c>
      <c r="UM68">
        <v>0</v>
      </c>
      <c r="UN68">
        <v>1.32</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row>
    <row r="69" spans="1:651" x14ac:dyDescent="0.25">
      <c r="A69" s="1">
        <v>3.2000999999999968</v>
      </c>
      <c r="B69" s="1">
        <v>3.2499999999999964</v>
      </c>
      <c r="C69" s="1" t="s">
        <v>250</v>
      </c>
      <c r="D69" s="1">
        <v>0.48</v>
      </c>
      <c r="E69" s="1">
        <v>0</v>
      </c>
      <c r="F69" s="1">
        <v>0.65</v>
      </c>
      <c r="G69" s="1">
        <v>0</v>
      </c>
      <c r="H69" s="1"/>
      <c r="I69" s="1"/>
      <c r="J69" s="1" t="s">
        <v>250</v>
      </c>
      <c r="K69" s="1">
        <v>0</v>
      </c>
      <c r="L69" s="1">
        <v>0</v>
      </c>
      <c r="M69" s="1">
        <v>0</v>
      </c>
      <c r="N69" s="1">
        <v>0</v>
      </c>
      <c r="O69" s="1"/>
      <c r="P69" s="1"/>
      <c r="Q69" s="1" t="s">
        <v>250</v>
      </c>
      <c r="R69" s="1">
        <v>0.5</v>
      </c>
      <c r="S69" s="1">
        <v>0</v>
      </c>
      <c r="T69" s="1">
        <v>0.69</v>
      </c>
      <c r="U69" s="1">
        <v>0</v>
      </c>
      <c r="V69" s="1"/>
      <c r="W69" s="1"/>
      <c r="X69" s="1" t="s">
        <v>250</v>
      </c>
      <c r="Y69" s="1">
        <v>0.19</v>
      </c>
      <c r="Z69" s="1">
        <v>0</v>
      </c>
      <c r="AA69" s="1">
        <v>0</v>
      </c>
      <c r="AB69" s="1">
        <v>0</v>
      </c>
      <c r="AC69" s="1"/>
      <c r="AD69" s="1"/>
      <c r="AE69" t="s">
        <v>250</v>
      </c>
      <c r="AF69">
        <v>0</v>
      </c>
      <c r="AG69">
        <v>0</v>
      </c>
      <c r="AH69">
        <v>0</v>
      </c>
      <c r="AI69">
        <v>0</v>
      </c>
      <c r="AJ69" s="1"/>
      <c r="AK69" s="1"/>
      <c r="AL69" t="s">
        <v>250</v>
      </c>
      <c r="AM69">
        <v>0</v>
      </c>
      <c r="AN69">
        <v>0</v>
      </c>
      <c r="AO69">
        <v>0</v>
      </c>
      <c r="AP69">
        <v>0</v>
      </c>
      <c r="AQ69" s="1"/>
      <c r="AR69" s="1"/>
      <c r="AS69" t="s">
        <v>250</v>
      </c>
      <c r="AT69">
        <v>0.26</v>
      </c>
      <c r="AU69">
        <v>0</v>
      </c>
      <c r="AV69">
        <v>0.19</v>
      </c>
      <c r="AW69">
        <v>0</v>
      </c>
      <c r="AZ69" t="s">
        <v>250</v>
      </c>
      <c r="BA69">
        <v>0</v>
      </c>
      <c r="BB69">
        <v>0</v>
      </c>
      <c r="BC69">
        <v>0</v>
      </c>
      <c r="BD69">
        <v>0</v>
      </c>
      <c r="BG69" t="s">
        <v>250</v>
      </c>
      <c r="BH69">
        <v>0.06</v>
      </c>
      <c r="BI69">
        <v>0</v>
      </c>
      <c r="BJ69">
        <v>7.0000000000000007E-2</v>
      </c>
      <c r="BK69">
        <v>0</v>
      </c>
      <c r="BN69" t="s">
        <v>250</v>
      </c>
      <c r="BO69">
        <v>0</v>
      </c>
      <c r="BP69">
        <v>0</v>
      </c>
      <c r="BQ69">
        <v>0</v>
      </c>
      <c r="BR69">
        <v>0</v>
      </c>
      <c r="BU69" t="s">
        <v>250</v>
      </c>
      <c r="BV69">
        <v>0.23</v>
      </c>
      <c r="BW69">
        <v>0</v>
      </c>
      <c r="BX69">
        <v>0.17</v>
      </c>
      <c r="BY69">
        <v>0</v>
      </c>
      <c r="CB69" t="s">
        <v>250</v>
      </c>
      <c r="CC69">
        <v>0.09</v>
      </c>
      <c r="CD69">
        <v>0</v>
      </c>
      <c r="CE69">
        <v>0.11</v>
      </c>
      <c r="CF69">
        <v>0</v>
      </c>
      <c r="CI69" t="s">
        <v>250</v>
      </c>
      <c r="CJ69">
        <v>0</v>
      </c>
      <c r="CK69">
        <v>0</v>
      </c>
      <c r="CL69">
        <v>0</v>
      </c>
      <c r="CM69">
        <v>0</v>
      </c>
      <c r="CP69" t="s">
        <v>250</v>
      </c>
      <c r="CQ69">
        <v>0</v>
      </c>
      <c r="CR69">
        <v>0</v>
      </c>
      <c r="CS69">
        <v>0</v>
      </c>
      <c r="CT69">
        <v>0</v>
      </c>
      <c r="CW69" t="s">
        <v>250</v>
      </c>
      <c r="CX69">
        <v>0.52</v>
      </c>
      <c r="CY69">
        <v>0</v>
      </c>
      <c r="CZ69">
        <v>0</v>
      </c>
      <c r="DA69">
        <v>0</v>
      </c>
      <c r="DD69" t="s">
        <v>250</v>
      </c>
      <c r="DE69">
        <v>0.2</v>
      </c>
      <c r="DF69">
        <v>0</v>
      </c>
      <c r="DG69">
        <v>0</v>
      </c>
      <c r="DH69">
        <v>0</v>
      </c>
      <c r="DK69" t="s">
        <v>250</v>
      </c>
      <c r="DL69">
        <v>0.7</v>
      </c>
      <c r="DM69">
        <v>0.62</v>
      </c>
      <c r="DN69">
        <v>0.48</v>
      </c>
      <c r="DO69">
        <v>0</v>
      </c>
      <c r="DR69" t="s">
        <v>250</v>
      </c>
      <c r="DS69">
        <v>0.63</v>
      </c>
      <c r="DT69">
        <v>4.32</v>
      </c>
      <c r="DU69">
        <v>0.14000000000000001</v>
      </c>
      <c r="DV69">
        <v>0</v>
      </c>
      <c r="DY69" t="s">
        <v>250</v>
      </c>
      <c r="DZ69">
        <v>0</v>
      </c>
      <c r="EA69">
        <v>0</v>
      </c>
      <c r="EB69">
        <v>0</v>
      </c>
      <c r="EC69">
        <v>0</v>
      </c>
      <c r="EF69" t="s">
        <v>250</v>
      </c>
      <c r="EG69">
        <v>0.12</v>
      </c>
      <c r="EH69">
        <v>0.51</v>
      </c>
      <c r="EI69">
        <v>0</v>
      </c>
      <c r="EJ69">
        <v>0</v>
      </c>
      <c r="EM69" t="s">
        <v>250</v>
      </c>
      <c r="EN69">
        <v>1.0900000000000001</v>
      </c>
      <c r="EO69">
        <v>2.77</v>
      </c>
      <c r="EP69">
        <v>0.17</v>
      </c>
      <c r="EQ69">
        <v>0</v>
      </c>
      <c r="ET69" t="s">
        <v>250</v>
      </c>
      <c r="EU69">
        <v>10.92</v>
      </c>
      <c r="EV69">
        <v>1.05</v>
      </c>
      <c r="EW69">
        <v>17.350000000000001</v>
      </c>
      <c r="EX69">
        <v>0</v>
      </c>
      <c r="FA69" t="s">
        <v>250</v>
      </c>
      <c r="FB69">
        <v>20.71</v>
      </c>
      <c r="FC69">
        <v>0</v>
      </c>
      <c r="FD69">
        <v>30.87</v>
      </c>
      <c r="FE69">
        <v>0</v>
      </c>
      <c r="FH69" t="s">
        <v>250</v>
      </c>
      <c r="FI69">
        <v>20.53</v>
      </c>
      <c r="FJ69">
        <v>1.82</v>
      </c>
      <c r="FK69">
        <v>31.41</v>
      </c>
      <c r="FL69">
        <v>0</v>
      </c>
      <c r="FO69" t="s">
        <v>250</v>
      </c>
      <c r="FP69">
        <v>24.22</v>
      </c>
      <c r="FQ69">
        <v>0</v>
      </c>
      <c r="FR69">
        <v>34.39</v>
      </c>
      <c r="FS69">
        <v>5.36</v>
      </c>
      <c r="FV69" t="s">
        <v>250</v>
      </c>
      <c r="FW69">
        <v>22.12</v>
      </c>
      <c r="FX69">
        <v>1.67</v>
      </c>
      <c r="FY69">
        <v>30.07</v>
      </c>
      <c r="FZ69">
        <v>0</v>
      </c>
      <c r="GC69" t="s">
        <v>250</v>
      </c>
      <c r="GD69">
        <v>20.32</v>
      </c>
      <c r="GE69">
        <v>0</v>
      </c>
      <c r="GF69">
        <v>30.12</v>
      </c>
      <c r="GG69">
        <v>0</v>
      </c>
      <c r="GJ69" t="s">
        <v>250</v>
      </c>
      <c r="GK69">
        <v>21.34</v>
      </c>
      <c r="GL69">
        <v>0</v>
      </c>
      <c r="GM69">
        <v>32.36</v>
      </c>
      <c r="GN69">
        <v>0</v>
      </c>
      <c r="GQ69" t="s">
        <v>250</v>
      </c>
      <c r="GR69">
        <v>17.46</v>
      </c>
      <c r="GS69">
        <v>0</v>
      </c>
      <c r="GT69">
        <v>24.56</v>
      </c>
      <c r="GU69">
        <v>0</v>
      </c>
      <c r="GX69" t="s">
        <v>250</v>
      </c>
      <c r="GY69">
        <v>21.39</v>
      </c>
      <c r="GZ69">
        <v>0</v>
      </c>
      <c r="HA69">
        <v>27.31</v>
      </c>
      <c r="HB69">
        <v>0</v>
      </c>
      <c r="HE69" t="s">
        <v>250</v>
      </c>
      <c r="HF69">
        <v>16.22</v>
      </c>
      <c r="HG69">
        <v>0</v>
      </c>
      <c r="HH69">
        <v>22.51</v>
      </c>
      <c r="HI69">
        <v>0</v>
      </c>
      <c r="HL69" t="s">
        <v>250</v>
      </c>
      <c r="HM69">
        <v>1.33</v>
      </c>
      <c r="HN69">
        <v>0</v>
      </c>
      <c r="HO69">
        <v>2.0499999999999998</v>
      </c>
      <c r="HP69">
        <v>0</v>
      </c>
      <c r="HS69" t="s">
        <v>250</v>
      </c>
      <c r="HT69">
        <v>1.02</v>
      </c>
      <c r="HU69">
        <v>0</v>
      </c>
      <c r="HV69">
        <v>1.56</v>
      </c>
      <c r="HW69">
        <v>0</v>
      </c>
      <c r="HZ69" t="s">
        <v>250</v>
      </c>
      <c r="IA69">
        <v>1.44</v>
      </c>
      <c r="IB69">
        <v>0</v>
      </c>
      <c r="IC69">
        <v>1.65</v>
      </c>
      <c r="ID69">
        <v>0</v>
      </c>
      <c r="IG69" t="s">
        <v>250</v>
      </c>
      <c r="IH69">
        <v>0.99</v>
      </c>
      <c r="II69">
        <v>0</v>
      </c>
      <c r="IJ69">
        <v>0.54</v>
      </c>
      <c r="IK69">
        <v>0</v>
      </c>
      <c r="IN69" t="s">
        <v>250</v>
      </c>
      <c r="IO69">
        <v>1.6</v>
      </c>
      <c r="IP69">
        <v>0</v>
      </c>
      <c r="IQ69">
        <v>2.2599999999999998</v>
      </c>
      <c r="IR69">
        <v>0</v>
      </c>
      <c r="IU69" t="s">
        <v>250</v>
      </c>
      <c r="IV69">
        <v>2.71</v>
      </c>
      <c r="IW69">
        <v>0</v>
      </c>
      <c r="IX69">
        <v>3.4</v>
      </c>
      <c r="IY69">
        <v>0</v>
      </c>
      <c r="JB69" t="s">
        <v>250</v>
      </c>
      <c r="JC69">
        <v>2.2000000000000002</v>
      </c>
      <c r="JD69">
        <v>0</v>
      </c>
      <c r="JE69">
        <v>2.46</v>
      </c>
      <c r="JF69">
        <v>0</v>
      </c>
      <c r="JI69" t="s">
        <v>250</v>
      </c>
      <c r="JJ69">
        <v>2.2400000000000002</v>
      </c>
      <c r="JK69">
        <v>0</v>
      </c>
      <c r="JL69">
        <v>3.31</v>
      </c>
      <c r="JM69">
        <v>0</v>
      </c>
      <c r="JP69" t="s">
        <v>250</v>
      </c>
      <c r="JQ69">
        <v>2.33</v>
      </c>
      <c r="JR69">
        <v>0</v>
      </c>
      <c r="JS69">
        <v>3.78</v>
      </c>
      <c r="JT69">
        <v>0</v>
      </c>
      <c r="JW69" t="s">
        <v>250</v>
      </c>
      <c r="JX69">
        <v>2.46</v>
      </c>
      <c r="JY69">
        <v>0</v>
      </c>
      <c r="JZ69">
        <v>3.85</v>
      </c>
      <c r="KA69">
        <v>0</v>
      </c>
      <c r="KD69" t="s">
        <v>250</v>
      </c>
      <c r="KE69">
        <v>0.33</v>
      </c>
      <c r="KF69">
        <v>0</v>
      </c>
      <c r="KG69">
        <v>0</v>
      </c>
      <c r="KH69">
        <v>0</v>
      </c>
      <c r="KK69" t="s">
        <v>250</v>
      </c>
      <c r="KL69">
        <v>1.86</v>
      </c>
      <c r="KM69">
        <v>0</v>
      </c>
      <c r="KN69">
        <v>2.97</v>
      </c>
      <c r="KO69">
        <v>0</v>
      </c>
      <c r="KR69" t="s">
        <v>250</v>
      </c>
      <c r="KS69">
        <v>0.66</v>
      </c>
      <c r="KT69">
        <v>0</v>
      </c>
      <c r="KU69">
        <v>0.43</v>
      </c>
      <c r="KV69">
        <v>0</v>
      </c>
      <c r="KY69" t="s">
        <v>250</v>
      </c>
      <c r="KZ69">
        <v>0.25</v>
      </c>
      <c r="LA69">
        <v>0</v>
      </c>
      <c r="LB69">
        <v>0.38</v>
      </c>
      <c r="LC69">
        <v>0</v>
      </c>
      <c r="LF69" t="s">
        <v>250</v>
      </c>
      <c r="LG69">
        <v>0.34</v>
      </c>
      <c r="LH69">
        <v>0</v>
      </c>
      <c r="LI69">
        <v>0</v>
      </c>
      <c r="LJ69">
        <v>0</v>
      </c>
      <c r="LM69" t="s">
        <v>250</v>
      </c>
      <c r="LN69">
        <v>0.18</v>
      </c>
      <c r="LO69">
        <v>0</v>
      </c>
      <c r="LP69">
        <v>0.27</v>
      </c>
      <c r="LQ69">
        <v>0</v>
      </c>
      <c r="LT69" t="s">
        <v>250</v>
      </c>
      <c r="LU69">
        <v>0.83</v>
      </c>
      <c r="LV69">
        <v>0</v>
      </c>
      <c r="LW69">
        <v>1.24</v>
      </c>
      <c r="LX69">
        <v>0</v>
      </c>
      <c r="MA69" t="s">
        <v>250</v>
      </c>
      <c r="MB69">
        <v>2.0299999999999998</v>
      </c>
      <c r="MC69">
        <v>0</v>
      </c>
      <c r="MD69">
        <v>0.49</v>
      </c>
      <c r="ME69">
        <v>8.59</v>
      </c>
      <c r="MH69" t="s">
        <v>250</v>
      </c>
      <c r="MI69">
        <v>0.12</v>
      </c>
      <c r="MJ69">
        <v>0</v>
      </c>
      <c r="MK69">
        <v>0</v>
      </c>
      <c r="ML69">
        <v>0</v>
      </c>
      <c r="MO69" t="s">
        <v>250</v>
      </c>
      <c r="MP69">
        <v>0.93</v>
      </c>
      <c r="MQ69">
        <v>1.43</v>
      </c>
      <c r="MR69">
        <v>1.05</v>
      </c>
      <c r="MS69">
        <v>0</v>
      </c>
      <c r="MV69" t="s">
        <v>250</v>
      </c>
      <c r="MW69">
        <v>1.1100000000000001</v>
      </c>
      <c r="MX69">
        <v>0</v>
      </c>
      <c r="MY69">
        <v>1.43</v>
      </c>
      <c r="MZ69">
        <v>0</v>
      </c>
      <c r="NC69" t="s">
        <v>250</v>
      </c>
      <c r="ND69">
        <v>0.65</v>
      </c>
      <c r="NE69">
        <v>0</v>
      </c>
      <c r="NF69">
        <v>0</v>
      </c>
      <c r="NG69">
        <v>0</v>
      </c>
      <c r="NJ69" t="s">
        <v>250</v>
      </c>
      <c r="NK69">
        <v>1.55</v>
      </c>
      <c r="NL69">
        <v>1.51</v>
      </c>
      <c r="NM69">
        <v>2.19</v>
      </c>
      <c r="NN69">
        <v>0</v>
      </c>
      <c r="NQ69" t="s">
        <v>250</v>
      </c>
      <c r="NR69">
        <v>0.83</v>
      </c>
      <c r="NS69">
        <v>5.0199999999999996</v>
      </c>
      <c r="NT69">
        <v>0</v>
      </c>
      <c r="NU69">
        <v>0</v>
      </c>
      <c r="NX69" t="s">
        <v>250</v>
      </c>
      <c r="NY69">
        <v>0</v>
      </c>
      <c r="NZ69">
        <v>0</v>
      </c>
      <c r="OA69">
        <v>0</v>
      </c>
      <c r="OB69">
        <v>0</v>
      </c>
      <c r="OE69" t="s">
        <v>250</v>
      </c>
      <c r="OF69">
        <v>0.18</v>
      </c>
      <c r="OG69">
        <v>0</v>
      </c>
      <c r="OH69">
        <v>0</v>
      </c>
      <c r="OI69">
        <v>0</v>
      </c>
      <c r="OL69" t="s">
        <v>250</v>
      </c>
      <c r="OM69">
        <v>0.12</v>
      </c>
      <c r="ON69">
        <v>0</v>
      </c>
      <c r="OO69">
        <v>0</v>
      </c>
      <c r="OP69">
        <v>0</v>
      </c>
      <c r="OS69" t="s">
        <v>250</v>
      </c>
      <c r="OT69">
        <v>0</v>
      </c>
      <c r="OU69">
        <v>0</v>
      </c>
      <c r="OV69">
        <v>0</v>
      </c>
      <c r="OW69">
        <v>0</v>
      </c>
      <c r="OZ69" t="s">
        <v>250</v>
      </c>
      <c r="PA69">
        <v>0.27</v>
      </c>
      <c r="PB69">
        <v>0</v>
      </c>
      <c r="PC69">
        <v>0.48</v>
      </c>
      <c r="PD69">
        <v>0</v>
      </c>
      <c r="PG69" t="s">
        <v>250</v>
      </c>
      <c r="PH69">
        <v>0.42</v>
      </c>
      <c r="PI69">
        <v>0</v>
      </c>
      <c r="PJ69">
        <v>0.77</v>
      </c>
      <c r="PK69">
        <v>0</v>
      </c>
      <c r="PN69" t="s">
        <v>250</v>
      </c>
      <c r="PO69">
        <v>0</v>
      </c>
      <c r="PP69">
        <v>0</v>
      </c>
      <c r="PQ69">
        <v>0</v>
      </c>
      <c r="PR69">
        <v>0</v>
      </c>
      <c r="PU69" t="s">
        <v>250</v>
      </c>
      <c r="PV69">
        <v>0</v>
      </c>
      <c r="PW69">
        <v>0</v>
      </c>
      <c r="PX69">
        <v>0</v>
      </c>
      <c r="PY69">
        <v>0</v>
      </c>
      <c r="QB69" t="s">
        <v>250</v>
      </c>
      <c r="QC69">
        <v>0</v>
      </c>
      <c r="QD69">
        <v>0</v>
      </c>
      <c r="QE69">
        <v>0</v>
      </c>
      <c r="QF69">
        <v>0</v>
      </c>
      <c r="QI69" t="s">
        <v>250</v>
      </c>
      <c r="QJ69">
        <v>0</v>
      </c>
      <c r="QK69">
        <v>0</v>
      </c>
      <c r="QL69">
        <v>0</v>
      </c>
      <c r="QM69">
        <v>0</v>
      </c>
      <c r="QP69" t="s">
        <v>250</v>
      </c>
      <c r="QQ69">
        <v>0</v>
      </c>
      <c r="QR69">
        <v>0</v>
      </c>
      <c r="QS69">
        <v>0</v>
      </c>
      <c r="QT69">
        <v>0</v>
      </c>
      <c r="QW69" t="s">
        <v>250</v>
      </c>
      <c r="QX69">
        <v>0</v>
      </c>
      <c r="QY69">
        <v>0</v>
      </c>
      <c r="QZ69">
        <v>0</v>
      </c>
      <c r="RA69">
        <v>0</v>
      </c>
      <c r="RD69" t="s">
        <v>250</v>
      </c>
      <c r="RE69">
        <v>0</v>
      </c>
      <c r="RF69">
        <v>0</v>
      </c>
      <c r="RG69">
        <v>0</v>
      </c>
      <c r="RH69">
        <v>0</v>
      </c>
      <c r="RK69" t="s">
        <v>250</v>
      </c>
      <c r="RL69">
        <v>0</v>
      </c>
      <c r="RM69">
        <v>0</v>
      </c>
      <c r="RN69">
        <v>0</v>
      </c>
      <c r="RO69">
        <v>0</v>
      </c>
      <c r="RR69" t="s">
        <v>250</v>
      </c>
      <c r="RS69" s="72">
        <v>0</v>
      </c>
      <c r="RT69" s="72">
        <v>0</v>
      </c>
      <c r="RU69" s="72">
        <v>0</v>
      </c>
      <c r="RV69" s="72">
        <v>0</v>
      </c>
      <c r="RY69" t="s">
        <v>250</v>
      </c>
      <c r="RZ69">
        <v>0.51</v>
      </c>
      <c r="SA69">
        <v>0</v>
      </c>
      <c r="SB69">
        <v>0.8</v>
      </c>
      <c r="SC69">
        <v>0</v>
      </c>
      <c r="SF69" t="s">
        <v>250</v>
      </c>
      <c r="SG69">
        <v>0.19</v>
      </c>
      <c r="SH69">
        <v>0</v>
      </c>
      <c r="SI69">
        <v>0.28000000000000003</v>
      </c>
      <c r="SJ69">
        <v>0</v>
      </c>
      <c r="SM69" t="s">
        <v>250</v>
      </c>
      <c r="SN69">
        <v>0.27</v>
      </c>
      <c r="SO69">
        <v>0</v>
      </c>
      <c r="SP69">
        <v>0</v>
      </c>
      <c r="SQ69">
        <v>0</v>
      </c>
      <c r="ST69" t="s">
        <v>250</v>
      </c>
      <c r="SU69">
        <v>0.2</v>
      </c>
      <c r="SV69">
        <v>1.29</v>
      </c>
      <c r="SW69">
        <v>0</v>
      </c>
      <c r="SX69">
        <v>0</v>
      </c>
      <c r="TA69" t="s">
        <v>250</v>
      </c>
      <c r="TB69">
        <v>0</v>
      </c>
      <c r="TC69">
        <v>0</v>
      </c>
      <c r="TD69">
        <v>0</v>
      </c>
      <c r="TE69">
        <v>0</v>
      </c>
      <c r="TH69" t="s">
        <v>250</v>
      </c>
      <c r="TI69">
        <v>0</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v>
      </c>
      <c r="UL69">
        <v>0</v>
      </c>
      <c r="UM69">
        <v>0</v>
      </c>
      <c r="UN69">
        <v>0</v>
      </c>
      <c r="UQ69" t="s">
        <v>250</v>
      </c>
      <c r="UR69">
        <v>0.56000000000000005</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0.25</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0.26</v>
      </c>
      <c r="XD69">
        <v>0</v>
      </c>
      <c r="XE69">
        <v>0</v>
      </c>
      <c r="XF69">
        <v>0</v>
      </c>
      <c r="XI69" t="s">
        <v>250</v>
      </c>
      <c r="XJ69">
        <v>0.37</v>
      </c>
      <c r="XK69">
        <v>0</v>
      </c>
      <c r="XL69">
        <v>0.66</v>
      </c>
      <c r="XM69">
        <v>0</v>
      </c>
      <c r="XP69" t="s">
        <v>250</v>
      </c>
      <c r="XQ69">
        <v>0</v>
      </c>
      <c r="XR69">
        <v>0</v>
      </c>
      <c r="XS69">
        <v>0</v>
      </c>
      <c r="XT69">
        <v>0</v>
      </c>
      <c r="XW69" t="s">
        <v>250</v>
      </c>
      <c r="XX69">
        <v>0</v>
      </c>
      <c r="XY69">
        <v>0</v>
      </c>
      <c r="XZ69">
        <v>0</v>
      </c>
      <c r="YA69">
        <v>0</v>
      </c>
    </row>
    <row r="70" spans="1:651" x14ac:dyDescent="0.25">
      <c r="A70" s="1">
        <v>3.2500999999999967</v>
      </c>
      <c r="B70" s="1">
        <v>3.2999999999999963</v>
      </c>
      <c r="C70" s="1" t="s">
        <v>251</v>
      </c>
      <c r="D70" s="1">
        <v>0</v>
      </c>
      <c r="E70" s="1">
        <v>0</v>
      </c>
      <c r="F70" s="1">
        <v>0</v>
      </c>
      <c r="G70" s="1">
        <v>0</v>
      </c>
      <c r="H70" s="1"/>
      <c r="I70" s="1"/>
      <c r="J70" s="1" t="s">
        <v>251</v>
      </c>
      <c r="K70" s="1">
        <v>0</v>
      </c>
      <c r="L70" s="1">
        <v>0</v>
      </c>
      <c r="M70" s="1">
        <v>0</v>
      </c>
      <c r="N70" s="1">
        <v>0</v>
      </c>
      <c r="O70" s="1"/>
      <c r="P70" s="1"/>
      <c r="Q70" s="1" t="s">
        <v>251</v>
      </c>
      <c r="R70" s="1">
        <v>0</v>
      </c>
      <c r="S70" s="1">
        <v>0</v>
      </c>
      <c r="T70" s="1">
        <v>0</v>
      </c>
      <c r="U70" s="1">
        <v>0</v>
      </c>
      <c r="V70" s="1"/>
      <c r="W70" s="1"/>
      <c r="X70" s="1" t="s">
        <v>251</v>
      </c>
      <c r="Y70" s="1">
        <v>0</v>
      </c>
      <c r="Z70" s="1">
        <v>0</v>
      </c>
      <c r="AA70" s="1">
        <v>0</v>
      </c>
      <c r="AB70" s="1">
        <v>0</v>
      </c>
      <c r="AC70" s="1"/>
      <c r="AD70" s="1"/>
      <c r="AE70" t="s">
        <v>251</v>
      </c>
      <c r="AF70">
        <v>0</v>
      </c>
      <c r="AG70">
        <v>0</v>
      </c>
      <c r="AH70">
        <v>0</v>
      </c>
      <c r="AI70">
        <v>0</v>
      </c>
      <c r="AJ70" s="1"/>
      <c r="AK70" s="1"/>
      <c r="AL70" t="s">
        <v>251</v>
      </c>
      <c r="AM70">
        <v>0.32</v>
      </c>
      <c r="AN70">
        <v>0</v>
      </c>
      <c r="AO70">
        <v>0.39</v>
      </c>
      <c r="AP70">
        <v>0</v>
      </c>
      <c r="AQ70" s="1"/>
      <c r="AR70" s="1"/>
      <c r="AS70" t="s">
        <v>251</v>
      </c>
      <c r="AT70">
        <v>0.04</v>
      </c>
      <c r="AU70">
        <v>0</v>
      </c>
      <c r="AV70">
        <v>0.05</v>
      </c>
      <c r="AW70">
        <v>0</v>
      </c>
      <c r="AZ70" t="s">
        <v>251</v>
      </c>
      <c r="BA70">
        <v>0</v>
      </c>
      <c r="BB70">
        <v>0</v>
      </c>
      <c r="BC70">
        <v>0</v>
      </c>
      <c r="BD70">
        <v>0</v>
      </c>
      <c r="BG70" t="s">
        <v>251</v>
      </c>
      <c r="BH70">
        <v>0.44</v>
      </c>
      <c r="BI70">
        <v>0</v>
      </c>
      <c r="BJ70">
        <v>0.5</v>
      </c>
      <c r="BK70">
        <v>0</v>
      </c>
      <c r="BN70" t="s">
        <v>251</v>
      </c>
      <c r="BO70">
        <v>0</v>
      </c>
      <c r="BP70">
        <v>0</v>
      </c>
      <c r="BQ70">
        <v>0</v>
      </c>
      <c r="BR70">
        <v>0</v>
      </c>
      <c r="BU70" t="s">
        <v>251</v>
      </c>
      <c r="BV70">
        <v>0.27</v>
      </c>
      <c r="BW70">
        <v>0.62</v>
      </c>
      <c r="BX70">
        <v>0.26</v>
      </c>
      <c r="BY70">
        <v>0</v>
      </c>
      <c r="CB70" t="s">
        <v>251</v>
      </c>
      <c r="CC70">
        <v>0.25</v>
      </c>
      <c r="CD70">
        <v>1.87</v>
      </c>
      <c r="CE70">
        <v>0</v>
      </c>
      <c r="CF70">
        <v>0</v>
      </c>
      <c r="CI70" t="s">
        <v>251</v>
      </c>
      <c r="CJ70">
        <v>7.0000000000000007E-2</v>
      </c>
      <c r="CK70">
        <v>0.76</v>
      </c>
      <c r="CL70">
        <v>0</v>
      </c>
      <c r="CM70">
        <v>0</v>
      </c>
      <c r="CP70" t="s">
        <v>251</v>
      </c>
      <c r="CQ70">
        <v>1.26</v>
      </c>
      <c r="CR70">
        <v>0</v>
      </c>
      <c r="CS70">
        <v>0.96</v>
      </c>
      <c r="CT70">
        <v>3.17</v>
      </c>
      <c r="CW70" t="s">
        <v>251</v>
      </c>
      <c r="CX70">
        <v>6.01</v>
      </c>
      <c r="CY70">
        <v>26.34</v>
      </c>
      <c r="CZ70">
        <v>2.2999999999999998</v>
      </c>
      <c r="DA70">
        <v>0</v>
      </c>
      <c r="DD70" t="s">
        <v>251</v>
      </c>
      <c r="DE70">
        <v>2.4700000000000002</v>
      </c>
      <c r="DF70">
        <v>2.44</v>
      </c>
      <c r="DG70">
        <v>2.76</v>
      </c>
      <c r="DH70">
        <v>0</v>
      </c>
      <c r="DK70" t="s">
        <v>251</v>
      </c>
      <c r="DL70">
        <v>3.04</v>
      </c>
      <c r="DM70">
        <v>2.96</v>
      </c>
      <c r="DN70">
        <v>3.54</v>
      </c>
      <c r="DO70">
        <v>0</v>
      </c>
      <c r="DR70" t="s">
        <v>251</v>
      </c>
      <c r="DS70">
        <v>2.88</v>
      </c>
      <c r="DT70">
        <v>9.85</v>
      </c>
      <c r="DU70">
        <v>1.2</v>
      </c>
      <c r="DV70">
        <v>0</v>
      </c>
      <c r="DY70" t="s">
        <v>251</v>
      </c>
      <c r="DZ70">
        <v>0.42</v>
      </c>
      <c r="EA70">
        <v>0</v>
      </c>
      <c r="EB70">
        <v>0.57999999999999996</v>
      </c>
      <c r="EC70">
        <v>0</v>
      </c>
      <c r="EF70" t="s">
        <v>251</v>
      </c>
      <c r="EG70">
        <v>0.16</v>
      </c>
      <c r="EH70">
        <v>0</v>
      </c>
      <c r="EI70">
        <v>0.24</v>
      </c>
      <c r="EJ70">
        <v>0</v>
      </c>
      <c r="EM70" t="s">
        <v>251</v>
      </c>
      <c r="EN70">
        <v>0</v>
      </c>
      <c r="EO70">
        <v>0</v>
      </c>
      <c r="EP70">
        <v>0</v>
      </c>
      <c r="EQ70">
        <v>0</v>
      </c>
      <c r="ET70" t="s">
        <v>251</v>
      </c>
      <c r="EU70">
        <v>4.1100000000000003</v>
      </c>
      <c r="EV70">
        <v>0</v>
      </c>
      <c r="EW70">
        <v>0.28000000000000003</v>
      </c>
      <c r="EX70">
        <v>26.31</v>
      </c>
      <c r="FA70" t="s">
        <v>251</v>
      </c>
      <c r="FB70">
        <v>0.24</v>
      </c>
      <c r="FC70">
        <v>0</v>
      </c>
      <c r="FD70">
        <v>0.36</v>
      </c>
      <c r="FE70">
        <v>0</v>
      </c>
      <c r="FH70" t="s">
        <v>251</v>
      </c>
      <c r="FI70">
        <v>0</v>
      </c>
      <c r="FJ70">
        <v>0</v>
      </c>
      <c r="FK70">
        <v>0</v>
      </c>
      <c r="FL70">
        <v>0</v>
      </c>
      <c r="FO70" t="s">
        <v>251</v>
      </c>
      <c r="FP70">
        <v>0</v>
      </c>
      <c r="FQ70">
        <v>0</v>
      </c>
      <c r="FR70">
        <v>0</v>
      </c>
      <c r="FS70">
        <v>0</v>
      </c>
      <c r="FV70" t="s">
        <v>251</v>
      </c>
      <c r="FW70">
        <v>0</v>
      </c>
      <c r="FX70">
        <v>0</v>
      </c>
      <c r="FY70">
        <v>0</v>
      </c>
      <c r="FZ70">
        <v>0</v>
      </c>
      <c r="GC70" t="s">
        <v>251</v>
      </c>
      <c r="GD70">
        <v>0.41</v>
      </c>
      <c r="GE70">
        <v>0</v>
      </c>
      <c r="GF70">
        <v>0.62</v>
      </c>
      <c r="GG70">
        <v>0</v>
      </c>
      <c r="GJ70" t="s">
        <v>251</v>
      </c>
      <c r="GK70">
        <v>0.4</v>
      </c>
      <c r="GL70">
        <v>0</v>
      </c>
      <c r="GM70">
        <v>0.6</v>
      </c>
      <c r="GN70">
        <v>0</v>
      </c>
      <c r="GQ70" t="s">
        <v>251</v>
      </c>
      <c r="GR70">
        <v>0</v>
      </c>
      <c r="GS70">
        <v>0</v>
      </c>
      <c r="GT70">
        <v>0</v>
      </c>
      <c r="GU70">
        <v>0</v>
      </c>
      <c r="GX70" t="s">
        <v>251</v>
      </c>
      <c r="GY70">
        <v>0.67</v>
      </c>
      <c r="GZ70">
        <v>0</v>
      </c>
      <c r="HA70">
        <v>0.67</v>
      </c>
      <c r="HB70">
        <v>0</v>
      </c>
      <c r="HE70" t="s">
        <v>251</v>
      </c>
      <c r="HF70">
        <v>0.57999999999999996</v>
      </c>
      <c r="HG70">
        <v>3.54</v>
      </c>
      <c r="HH70">
        <v>0.13</v>
      </c>
      <c r="HI70">
        <v>0</v>
      </c>
      <c r="HL70" t="s">
        <v>251</v>
      </c>
      <c r="HM70">
        <v>0.55000000000000004</v>
      </c>
      <c r="HN70">
        <v>2.67</v>
      </c>
      <c r="HO70">
        <v>0</v>
      </c>
      <c r="HP70">
        <v>0</v>
      </c>
      <c r="HS70" t="s">
        <v>251</v>
      </c>
      <c r="HT70">
        <v>0.86</v>
      </c>
      <c r="HU70">
        <v>0</v>
      </c>
      <c r="HV70">
        <v>1.31</v>
      </c>
      <c r="HW70">
        <v>0</v>
      </c>
      <c r="HZ70" t="s">
        <v>251</v>
      </c>
      <c r="IA70">
        <v>0.53</v>
      </c>
      <c r="IB70">
        <v>2.13</v>
      </c>
      <c r="IC70">
        <v>0.2</v>
      </c>
      <c r="ID70">
        <v>0</v>
      </c>
      <c r="IG70" t="s">
        <v>251</v>
      </c>
      <c r="IH70">
        <v>0.32</v>
      </c>
      <c r="II70">
        <v>0.93</v>
      </c>
      <c r="IJ70">
        <v>0.28000000000000003</v>
      </c>
      <c r="IK70">
        <v>0</v>
      </c>
      <c r="IN70" t="s">
        <v>251</v>
      </c>
      <c r="IO70">
        <v>0.87</v>
      </c>
      <c r="IP70">
        <v>1.1299999999999999</v>
      </c>
      <c r="IQ70">
        <v>0.26</v>
      </c>
      <c r="IR70">
        <v>3.92</v>
      </c>
      <c r="IU70" t="s">
        <v>251</v>
      </c>
      <c r="IV70">
        <v>0</v>
      </c>
      <c r="IW70">
        <v>0</v>
      </c>
      <c r="IX70">
        <v>0</v>
      </c>
      <c r="IY70">
        <v>0</v>
      </c>
      <c r="JB70" t="s">
        <v>251</v>
      </c>
      <c r="JC70">
        <v>0.23</v>
      </c>
      <c r="JD70">
        <v>1.32</v>
      </c>
      <c r="JE70">
        <v>0</v>
      </c>
      <c r="JF70">
        <v>0</v>
      </c>
      <c r="JI70" t="s">
        <v>251</v>
      </c>
      <c r="JJ70">
        <v>0.2</v>
      </c>
      <c r="JK70">
        <v>0</v>
      </c>
      <c r="JL70">
        <v>0.3</v>
      </c>
      <c r="JM70">
        <v>0</v>
      </c>
      <c r="JP70" t="s">
        <v>251</v>
      </c>
      <c r="JQ70">
        <v>0.62</v>
      </c>
      <c r="JR70">
        <v>3.06</v>
      </c>
      <c r="JS70">
        <v>0</v>
      </c>
      <c r="JT70">
        <v>0</v>
      </c>
      <c r="JW70" t="s">
        <v>251</v>
      </c>
      <c r="JX70">
        <v>0.09</v>
      </c>
      <c r="JY70">
        <v>0</v>
      </c>
      <c r="JZ70">
        <v>0.14000000000000001</v>
      </c>
      <c r="KA70">
        <v>0</v>
      </c>
      <c r="KD70" t="s">
        <v>251</v>
      </c>
      <c r="KE70">
        <v>0.61</v>
      </c>
      <c r="KF70">
        <v>0</v>
      </c>
      <c r="KG70">
        <v>0.72</v>
      </c>
      <c r="KH70">
        <v>1.61</v>
      </c>
      <c r="KK70" t="s">
        <v>251</v>
      </c>
      <c r="KL70">
        <v>0</v>
      </c>
      <c r="KM70">
        <v>0</v>
      </c>
      <c r="KN70">
        <v>0</v>
      </c>
      <c r="KO70">
        <v>0</v>
      </c>
      <c r="KR70" t="s">
        <v>251</v>
      </c>
      <c r="KS70">
        <v>0</v>
      </c>
      <c r="KT70">
        <v>0</v>
      </c>
      <c r="KU70">
        <v>0</v>
      </c>
      <c r="KV70">
        <v>0</v>
      </c>
      <c r="KY70" t="s">
        <v>251</v>
      </c>
      <c r="KZ70">
        <v>0</v>
      </c>
      <c r="LA70">
        <v>0</v>
      </c>
      <c r="LB70">
        <v>0</v>
      </c>
      <c r="LC70">
        <v>0</v>
      </c>
      <c r="LF70" t="s">
        <v>251</v>
      </c>
      <c r="LG70">
        <v>2.02</v>
      </c>
      <c r="LH70">
        <v>0</v>
      </c>
      <c r="LI70">
        <v>3.22</v>
      </c>
      <c r="LJ70">
        <v>0</v>
      </c>
      <c r="LM70" t="s">
        <v>251</v>
      </c>
      <c r="LN70">
        <v>1.05</v>
      </c>
      <c r="LO70">
        <v>1.97</v>
      </c>
      <c r="LP70">
        <v>1.26</v>
      </c>
      <c r="LQ70">
        <v>0</v>
      </c>
      <c r="LT70" t="s">
        <v>251</v>
      </c>
      <c r="LU70">
        <v>0</v>
      </c>
      <c r="LV70">
        <v>0</v>
      </c>
      <c r="LW70">
        <v>0</v>
      </c>
      <c r="LX70">
        <v>0</v>
      </c>
      <c r="MA70" t="s">
        <v>251</v>
      </c>
      <c r="MB70">
        <v>4.5199999999999996</v>
      </c>
      <c r="MC70">
        <v>0</v>
      </c>
      <c r="MD70">
        <v>1.59</v>
      </c>
      <c r="ME70">
        <v>15.02</v>
      </c>
      <c r="MH70" t="s">
        <v>251</v>
      </c>
      <c r="MI70">
        <v>0.73</v>
      </c>
      <c r="MJ70">
        <v>0</v>
      </c>
      <c r="MK70">
        <v>0.53</v>
      </c>
      <c r="ML70">
        <v>3.41</v>
      </c>
      <c r="MO70" t="s">
        <v>251</v>
      </c>
      <c r="MP70">
        <v>1.8</v>
      </c>
      <c r="MQ70">
        <v>5.24</v>
      </c>
      <c r="MR70">
        <v>1.45</v>
      </c>
      <c r="MS70">
        <v>0</v>
      </c>
      <c r="MV70" t="s">
        <v>251</v>
      </c>
      <c r="MW70">
        <v>1.04</v>
      </c>
      <c r="MX70">
        <v>0.82</v>
      </c>
      <c r="MY70">
        <v>1.44</v>
      </c>
      <c r="MZ70">
        <v>0</v>
      </c>
      <c r="NC70" t="s">
        <v>251</v>
      </c>
      <c r="ND70">
        <v>0.92</v>
      </c>
      <c r="NE70">
        <v>1.04</v>
      </c>
      <c r="NF70">
        <v>1.29</v>
      </c>
      <c r="NG70">
        <v>0</v>
      </c>
      <c r="NJ70" t="s">
        <v>251</v>
      </c>
      <c r="NK70">
        <v>1.53</v>
      </c>
      <c r="NL70">
        <v>4.29</v>
      </c>
      <c r="NM70">
        <v>1.32</v>
      </c>
      <c r="NN70">
        <v>0.79</v>
      </c>
      <c r="NQ70" t="s">
        <v>251</v>
      </c>
      <c r="NR70">
        <v>2.33</v>
      </c>
      <c r="NS70">
        <v>0</v>
      </c>
      <c r="NT70">
        <v>1.99</v>
      </c>
      <c r="NU70">
        <v>5.8</v>
      </c>
      <c r="NX70" t="s">
        <v>251</v>
      </c>
      <c r="NY70">
        <v>0.94</v>
      </c>
      <c r="NZ70">
        <v>0</v>
      </c>
      <c r="OA70">
        <v>0</v>
      </c>
      <c r="OB70">
        <v>4.3099999999999996</v>
      </c>
      <c r="OE70" t="s">
        <v>251</v>
      </c>
      <c r="OF70">
        <v>0.19</v>
      </c>
      <c r="OG70">
        <v>0</v>
      </c>
      <c r="OH70">
        <v>0.32</v>
      </c>
      <c r="OI70">
        <v>0</v>
      </c>
      <c r="OL70" t="s">
        <v>251</v>
      </c>
      <c r="OM70">
        <v>0.39</v>
      </c>
      <c r="ON70">
        <v>0</v>
      </c>
      <c r="OO70">
        <v>0.62</v>
      </c>
      <c r="OP70">
        <v>0</v>
      </c>
      <c r="OS70" t="s">
        <v>251</v>
      </c>
      <c r="OT70">
        <v>0.28000000000000003</v>
      </c>
      <c r="OU70">
        <v>0</v>
      </c>
      <c r="OV70">
        <v>0.45</v>
      </c>
      <c r="OW70">
        <v>0</v>
      </c>
      <c r="OZ70" t="s">
        <v>251</v>
      </c>
      <c r="PA70">
        <v>0</v>
      </c>
      <c r="PB70">
        <v>0</v>
      </c>
      <c r="PC70">
        <v>0</v>
      </c>
      <c r="PD70">
        <v>0</v>
      </c>
      <c r="PG70" t="s">
        <v>251</v>
      </c>
      <c r="PH70">
        <v>0</v>
      </c>
      <c r="PI70">
        <v>0</v>
      </c>
      <c r="PJ70">
        <v>0</v>
      </c>
      <c r="PK70">
        <v>0</v>
      </c>
      <c r="PN70" t="s">
        <v>251</v>
      </c>
      <c r="PO70">
        <v>0</v>
      </c>
      <c r="PP70">
        <v>0</v>
      </c>
      <c r="PQ70">
        <v>0</v>
      </c>
      <c r="PR70">
        <v>0</v>
      </c>
      <c r="PU70" t="s">
        <v>251</v>
      </c>
      <c r="PV70">
        <v>0</v>
      </c>
      <c r="PW70">
        <v>0</v>
      </c>
      <c r="PX70">
        <v>0</v>
      </c>
      <c r="PY70">
        <v>0</v>
      </c>
      <c r="QB70" t="s">
        <v>251</v>
      </c>
      <c r="QC70">
        <v>0</v>
      </c>
      <c r="QD70">
        <v>0</v>
      </c>
      <c r="QE70">
        <v>0</v>
      </c>
      <c r="QF70">
        <v>0</v>
      </c>
      <c r="QI70" t="s">
        <v>251</v>
      </c>
      <c r="QJ70">
        <v>0</v>
      </c>
      <c r="QK70">
        <v>0</v>
      </c>
      <c r="QL70">
        <v>0</v>
      </c>
      <c r="QM70">
        <v>0</v>
      </c>
      <c r="QP70" t="s">
        <v>251</v>
      </c>
      <c r="QQ70">
        <v>0</v>
      </c>
      <c r="QR70">
        <v>0</v>
      </c>
      <c r="QS70">
        <v>0</v>
      </c>
      <c r="QT70">
        <v>0</v>
      </c>
      <c r="QW70" t="s">
        <v>251</v>
      </c>
      <c r="QX70">
        <v>0</v>
      </c>
      <c r="QY70">
        <v>0</v>
      </c>
      <c r="QZ70">
        <v>0</v>
      </c>
      <c r="RA70">
        <v>0</v>
      </c>
      <c r="RD70" t="s">
        <v>251</v>
      </c>
      <c r="RE70">
        <v>0</v>
      </c>
      <c r="RF70">
        <v>0</v>
      </c>
      <c r="RG70">
        <v>0</v>
      </c>
      <c r="RH70">
        <v>0</v>
      </c>
      <c r="RK70" t="s">
        <v>251</v>
      </c>
      <c r="RL70">
        <v>0</v>
      </c>
      <c r="RM70">
        <v>0</v>
      </c>
      <c r="RN70">
        <v>0</v>
      </c>
      <c r="RO70">
        <v>0</v>
      </c>
      <c r="RR70" t="s">
        <v>251</v>
      </c>
      <c r="RS70" s="72">
        <v>0</v>
      </c>
      <c r="RT70" s="72">
        <v>0</v>
      </c>
      <c r="RU70" s="72">
        <v>0</v>
      </c>
      <c r="RV70" s="72">
        <v>0</v>
      </c>
      <c r="RY70" t="s">
        <v>251</v>
      </c>
      <c r="RZ70">
        <v>0</v>
      </c>
      <c r="SA70">
        <v>0</v>
      </c>
      <c r="SB70">
        <v>0</v>
      </c>
      <c r="SC70">
        <v>0</v>
      </c>
      <c r="SF70" t="s">
        <v>251</v>
      </c>
      <c r="SG70">
        <v>0</v>
      </c>
      <c r="SH70">
        <v>0</v>
      </c>
      <c r="SI70">
        <v>0</v>
      </c>
      <c r="SJ70">
        <v>0</v>
      </c>
      <c r="SM70" t="s">
        <v>251</v>
      </c>
      <c r="SN70">
        <v>0</v>
      </c>
      <c r="SO70">
        <v>0</v>
      </c>
      <c r="SP70">
        <v>0</v>
      </c>
      <c r="SQ70">
        <v>0</v>
      </c>
      <c r="ST70" t="s">
        <v>251</v>
      </c>
      <c r="SU70">
        <v>0</v>
      </c>
      <c r="SV70">
        <v>0</v>
      </c>
      <c r="SW70">
        <v>0</v>
      </c>
      <c r="SX70">
        <v>0</v>
      </c>
      <c r="TA70" t="s">
        <v>251</v>
      </c>
      <c r="TB70">
        <v>0.39</v>
      </c>
      <c r="TC70">
        <v>0</v>
      </c>
      <c r="TD70">
        <v>0</v>
      </c>
      <c r="TE70">
        <v>1.99</v>
      </c>
      <c r="TH70" t="s">
        <v>251</v>
      </c>
      <c r="TI70">
        <v>0</v>
      </c>
      <c r="TJ70">
        <v>0</v>
      </c>
      <c r="TK70">
        <v>0</v>
      </c>
      <c r="TL70">
        <v>0</v>
      </c>
      <c r="TO70" t="s">
        <v>251</v>
      </c>
      <c r="TP70">
        <v>0</v>
      </c>
      <c r="TQ70">
        <v>0</v>
      </c>
      <c r="TR70">
        <v>0</v>
      </c>
      <c r="TS70">
        <v>0</v>
      </c>
      <c r="TV70" t="s">
        <v>251</v>
      </c>
      <c r="TW70">
        <v>0.24</v>
      </c>
      <c r="TX70">
        <v>0</v>
      </c>
      <c r="TY70">
        <v>0.38</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0.16</v>
      </c>
      <c r="WP70">
        <v>0</v>
      </c>
      <c r="WQ70">
        <v>0.28000000000000003</v>
      </c>
      <c r="WR70">
        <v>0</v>
      </c>
      <c r="WU70" t="s">
        <v>251</v>
      </c>
      <c r="WV70">
        <v>0.17</v>
      </c>
      <c r="WW70">
        <v>0</v>
      </c>
      <c r="WX70">
        <v>0.27</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row>
    <row r="71" spans="1:651" x14ac:dyDescent="0.25">
      <c r="A71" s="1">
        <v>3.3000999999999965</v>
      </c>
      <c r="B71" s="1">
        <v>3.3499999999999961</v>
      </c>
      <c r="C71" s="1" t="s">
        <v>252</v>
      </c>
      <c r="D71" s="1">
        <v>0.13</v>
      </c>
      <c r="E71" s="1">
        <v>0</v>
      </c>
      <c r="F71" s="1">
        <v>0.17</v>
      </c>
      <c r="G71" s="1">
        <v>0</v>
      </c>
      <c r="H71" s="1"/>
      <c r="I71" s="1"/>
      <c r="J71" s="1" t="s">
        <v>252</v>
      </c>
      <c r="K71" s="1">
        <v>0.44</v>
      </c>
      <c r="L71" s="1">
        <v>2.2599999999999998</v>
      </c>
      <c r="M71" s="1">
        <v>0.16</v>
      </c>
      <c r="N71" s="1">
        <v>0</v>
      </c>
      <c r="O71" s="1"/>
      <c r="P71" s="1"/>
      <c r="Q71" s="1" t="s">
        <v>252</v>
      </c>
      <c r="R71" s="1">
        <v>0.75</v>
      </c>
      <c r="S71" s="1">
        <v>0</v>
      </c>
      <c r="T71" s="1">
        <v>1.04</v>
      </c>
      <c r="U71" s="1">
        <v>0</v>
      </c>
      <c r="V71" s="1"/>
      <c r="W71" s="1"/>
      <c r="X71" s="1" t="s">
        <v>252</v>
      </c>
      <c r="Y71" s="1">
        <v>0</v>
      </c>
      <c r="Z71" s="1">
        <v>0</v>
      </c>
      <c r="AA71" s="1">
        <v>0</v>
      </c>
      <c r="AB71" s="1">
        <v>0</v>
      </c>
      <c r="AC71" s="1"/>
      <c r="AD71" s="1"/>
      <c r="AE71" t="s">
        <v>252</v>
      </c>
      <c r="AF71">
        <v>2.13</v>
      </c>
      <c r="AG71">
        <v>0</v>
      </c>
      <c r="AH71">
        <v>2.44</v>
      </c>
      <c r="AI71">
        <v>0</v>
      </c>
      <c r="AJ71" s="1"/>
      <c r="AK71" s="1"/>
      <c r="AL71" t="s">
        <v>252</v>
      </c>
      <c r="AM71">
        <v>1.59</v>
      </c>
      <c r="AN71">
        <v>0</v>
      </c>
      <c r="AO71">
        <v>1.77</v>
      </c>
      <c r="AP71">
        <v>0</v>
      </c>
      <c r="AQ71" s="1"/>
      <c r="AR71" s="1"/>
      <c r="AS71" t="s">
        <v>252</v>
      </c>
      <c r="AT71">
        <v>1.1499999999999999</v>
      </c>
      <c r="AU71">
        <v>0.27</v>
      </c>
      <c r="AV71">
        <v>1.34</v>
      </c>
      <c r="AW71">
        <v>0</v>
      </c>
      <c r="AZ71" t="s">
        <v>252</v>
      </c>
      <c r="BA71">
        <v>2.58</v>
      </c>
      <c r="BB71">
        <v>0</v>
      </c>
      <c r="BC71">
        <v>3.04</v>
      </c>
      <c r="BD71">
        <v>0</v>
      </c>
      <c r="BG71" t="s">
        <v>252</v>
      </c>
      <c r="BH71">
        <v>1.87</v>
      </c>
      <c r="BI71">
        <v>0</v>
      </c>
      <c r="BJ71">
        <v>2.14</v>
      </c>
      <c r="BK71">
        <v>0</v>
      </c>
      <c r="BN71" t="s">
        <v>252</v>
      </c>
      <c r="BO71">
        <v>1.73</v>
      </c>
      <c r="BP71">
        <v>0</v>
      </c>
      <c r="BQ71">
        <v>1.8</v>
      </c>
      <c r="BR71">
        <v>0</v>
      </c>
      <c r="BU71" t="s">
        <v>252</v>
      </c>
      <c r="BV71">
        <v>2</v>
      </c>
      <c r="BW71">
        <v>0</v>
      </c>
      <c r="BX71">
        <v>2.46</v>
      </c>
      <c r="BY71">
        <v>0</v>
      </c>
      <c r="CB71" t="s">
        <v>252</v>
      </c>
      <c r="CC71">
        <v>2.04</v>
      </c>
      <c r="CD71">
        <v>0</v>
      </c>
      <c r="CE71">
        <v>2.4300000000000002</v>
      </c>
      <c r="CF71">
        <v>0</v>
      </c>
      <c r="CI71" t="s">
        <v>252</v>
      </c>
      <c r="CJ71">
        <v>4.12</v>
      </c>
      <c r="CK71">
        <v>0.64</v>
      </c>
      <c r="CL71">
        <v>5.0199999999999996</v>
      </c>
      <c r="CM71">
        <v>0</v>
      </c>
      <c r="CP71" t="s">
        <v>252</v>
      </c>
      <c r="CQ71">
        <v>0.15</v>
      </c>
      <c r="CR71">
        <v>0</v>
      </c>
      <c r="CS71">
        <v>0</v>
      </c>
      <c r="CT71">
        <v>2.34</v>
      </c>
      <c r="CW71" t="s">
        <v>252</v>
      </c>
      <c r="CX71">
        <v>0.23</v>
      </c>
      <c r="CY71">
        <v>0</v>
      </c>
      <c r="CZ71">
        <v>0</v>
      </c>
      <c r="DA71">
        <v>0</v>
      </c>
      <c r="DD71" t="s">
        <v>252</v>
      </c>
      <c r="DE71">
        <v>0</v>
      </c>
      <c r="DF71">
        <v>0</v>
      </c>
      <c r="DG71">
        <v>0</v>
      </c>
      <c r="DH71">
        <v>0</v>
      </c>
      <c r="DK71" t="s">
        <v>252</v>
      </c>
      <c r="DL71">
        <v>2.0499999999999998</v>
      </c>
      <c r="DM71">
        <v>9.02</v>
      </c>
      <c r="DN71">
        <v>0.77</v>
      </c>
      <c r="DO71">
        <v>0</v>
      </c>
      <c r="DR71" t="s">
        <v>252</v>
      </c>
      <c r="DS71">
        <v>2.0699999999999998</v>
      </c>
      <c r="DT71">
        <v>15.85</v>
      </c>
      <c r="DU71">
        <v>0</v>
      </c>
      <c r="DV71">
        <v>0</v>
      </c>
      <c r="DY71" t="s">
        <v>252</v>
      </c>
      <c r="DZ71">
        <v>3.39</v>
      </c>
      <c r="EA71">
        <v>18.43</v>
      </c>
      <c r="EB71">
        <v>0</v>
      </c>
      <c r="EC71">
        <v>0</v>
      </c>
      <c r="EF71" t="s">
        <v>252</v>
      </c>
      <c r="EG71">
        <v>2.29</v>
      </c>
      <c r="EH71">
        <v>9.3699999999999992</v>
      </c>
      <c r="EI71">
        <v>0.26</v>
      </c>
      <c r="EJ71">
        <v>0</v>
      </c>
      <c r="EM71" t="s">
        <v>252</v>
      </c>
      <c r="EN71">
        <v>1.18</v>
      </c>
      <c r="EO71">
        <v>2.13</v>
      </c>
      <c r="EP71">
        <v>0.42</v>
      </c>
      <c r="EQ71">
        <v>0</v>
      </c>
      <c r="ET71" t="s">
        <v>252</v>
      </c>
      <c r="EU71">
        <v>1.1000000000000001</v>
      </c>
      <c r="EV71">
        <v>0.94</v>
      </c>
      <c r="EW71">
        <v>1.57</v>
      </c>
      <c r="EX71">
        <v>0</v>
      </c>
      <c r="FA71" t="s">
        <v>252</v>
      </c>
      <c r="FB71">
        <v>0.32</v>
      </c>
      <c r="FC71">
        <v>0</v>
      </c>
      <c r="FD71">
        <v>0.47</v>
      </c>
      <c r="FE71">
        <v>0</v>
      </c>
      <c r="FH71" t="s">
        <v>252</v>
      </c>
      <c r="FI71">
        <v>0</v>
      </c>
      <c r="FJ71">
        <v>0</v>
      </c>
      <c r="FK71">
        <v>0</v>
      </c>
      <c r="FL71">
        <v>0</v>
      </c>
      <c r="FO71" t="s">
        <v>252</v>
      </c>
      <c r="FP71">
        <v>0</v>
      </c>
      <c r="FQ71">
        <v>0</v>
      </c>
      <c r="FR71">
        <v>0</v>
      </c>
      <c r="FS71">
        <v>0</v>
      </c>
      <c r="FV71" t="s">
        <v>252</v>
      </c>
      <c r="FW71">
        <v>0.12</v>
      </c>
      <c r="FX71">
        <v>0</v>
      </c>
      <c r="FY71">
        <v>0.17</v>
      </c>
      <c r="FZ71">
        <v>0</v>
      </c>
      <c r="GC71" t="s">
        <v>252</v>
      </c>
      <c r="GD71">
        <v>0</v>
      </c>
      <c r="GE71">
        <v>0</v>
      </c>
      <c r="GF71">
        <v>0</v>
      </c>
      <c r="GG71">
        <v>0</v>
      </c>
      <c r="GJ71" t="s">
        <v>252</v>
      </c>
      <c r="GK71">
        <v>0</v>
      </c>
      <c r="GL71">
        <v>0</v>
      </c>
      <c r="GM71">
        <v>0</v>
      </c>
      <c r="GN71">
        <v>0</v>
      </c>
      <c r="GQ71" t="s">
        <v>252</v>
      </c>
      <c r="GR71">
        <v>0.34</v>
      </c>
      <c r="GS71">
        <v>0</v>
      </c>
      <c r="GT71">
        <v>0.47</v>
      </c>
      <c r="GU71">
        <v>0</v>
      </c>
      <c r="GX71" t="s">
        <v>252</v>
      </c>
      <c r="GY71">
        <v>0</v>
      </c>
      <c r="GZ71">
        <v>0</v>
      </c>
      <c r="HA71">
        <v>0</v>
      </c>
      <c r="HB71">
        <v>0</v>
      </c>
      <c r="HE71" t="s">
        <v>252</v>
      </c>
      <c r="HF71">
        <v>0.19</v>
      </c>
      <c r="HG71">
        <v>1.39</v>
      </c>
      <c r="HH71">
        <v>0</v>
      </c>
      <c r="HI71">
        <v>0</v>
      </c>
      <c r="HL71" t="s">
        <v>252</v>
      </c>
      <c r="HM71">
        <v>0.12</v>
      </c>
      <c r="HN71">
        <v>0</v>
      </c>
      <c r="HO71">
        <v>0.18</v>
      </c>
      <c r="HP71">
        <v>0</v>
      </c>
      <c r="HS71" t="s">
        <v>252</v>
      </c>
      <c r="HT71">
        <v>0.18</v>
      </c>
      <c r="HU71">
        <v>0</v>
      </c>
      <c r="HV71">
        <v>0</v>
      </c>
      <c r="HW71">
        <v>0</v>
      </c>
      <c r="HZ71" t="s">
        <v>252</v>
      </c>
      <c r="IA71">
        <v>0.63</v>
      </c>
      <c r="IB71">
        <v>0</v>
      </c>
      <c r="IC71">
        <v>1.02</v>
      </c>
      <c r="ID71">
        <v>0</v>
      </c>
      <c r="IG71" t="s">
        <v>252</v>
      </c>
      <c r="IH71">
        <v>0.66</v>
      </c>
      <c r="II71">
        <v>0</v>
      </c>
      <c r="IJ71">
        <v>0.95</v>
      </c>
      <c r="IK71">
        <v>0</v>
      </c>
      <c r="IN71" t="s">
        <v>252</v>
      </c>
      <c r="IO71">
        <v>0.55000000000000004</v>
      </c>
      <c r="IP71">
        <v>0</v>
      </c>
      <c r="IQ71">
        <v>0.78</v>
      </c>
      <c r="IR71">
        <v>0</v>
      </c>
      <c r="IU71" t="s">
        <v>252</v>
      </c>
      <c r="IV71">
        <v>1.19</v>
      </c>
      <c r="IW71">
        <v>0</v>
      </c>
      <c r="IX71">
        <v>0</v>
      </c>
      <c r="IY71">
        <v>0</v>
      </c>
      <c r="JB71" t="s">
        <v>252</v>
      </c>
      <c r="JC71">
        <v>0.09</v>
      </c>
      <c r="JD71">
        <v>0</v>
      </c>
      <c r="JE71">
        <v>0</v>
      </c>
      <c r="JF71">
        <v>0.7</v>
      </c>
      <c r="JI71" t="s">
        <v>252</v>
      </c>
      <c r="JJ71">
        <v>0.23</v>
      </c>
      <c r="JK71">
        <v>0</v>
      </c>
      <c r="JL71">
        <v>0</v>
      </c>
      <c r="JM71">
        <v>0</v>
      </c>
      <c r="JP71" t="s">
        <v>252</v>
      </c>
      <c r="JQ71">
        <v>0</v>
      </c>
      <c r="JR71">
        <v>0</v>
      </c>
      <c r="JS71">
        <v>0</v>
      </c>
      <c r="JT71">
        <v>0</v>
      </c>
      <c r="JW71" t="s">
        <v>252</v>
      </c>
      <c r="JX71">
        <v>0</v>
      </c>
      <c r="JY71">
        <v>0</v>
      </c>
      <c r="JZ71">
        <v>0</v>
      </c>
      <c r="KA71">
        <v>0</v>
      </c>
      <c r="KD71" t="s">
        <v>252</v>
      </c>
      <c r="KE71">
        <v>0</v>
      </c>
      <c r="KF71">
        <v>0</v>
      </c>
      <c r="KG71">
        <v>0</v>
      </c>
      <c r="KH71">
        <v>0</v>
      </c>
      <c r="KK71" t="s">
        <v>252</v>
      </c>
      <c r="KL71">
        <v>0</v>
      </c>
      <c r="KM71">
        <v>0</v>
      </c>
      <c r="KN71">
        <v>0</v>
      </c>
      <c r="KO71">
        <v>0</v>
      </c>
      <c r="KR71" t="s">
        <v>252</v>
      </c>
      <c r="KS71">
        <v>0</v>
      </c>
      <c r="KT71">
        <v>0</v>
      </c>
      <c r="KU71">
        <v>0</v>
      </c>
      <c r="KV71">
        <v>0</v>
      </c>
      <c r="KY71" t="s">
        <v>252</v>
      </c>
      <c r="KZ71">
        <v>0.17</v>
      </c>
      <c r="LA71">
        <v>0</v>
      </c>
      <c r="LB71">
        <v>0</v>
      </c>
      <c r="LC71">
        <v>0</v>
      </c>
      <c r="LF71" t="s">
        <v>252</v>
      </c>
      <c r="LG71">
        <v>0</v>
      </c>
      <c r="LH71">
        <v>0</v>
      </c>
      <c r="LI71">
        <v>0</v>
      </c>
      <c r="LJ71">
        <v>0</v>
      </c>
      <c r="LM71" t="s">
        <v>252</v>
      </c>
      <c r="LN71">
        <v>1.41</v>
      </c>
      <c r="LO71">
        <v>0</v>
      </c>
      <c r="LP71">
        <v>0</v>
      </c>
      <c r="LQ71">
        <v>5.36</v>
      </c>
      <c r="LT71" t="s">
        <v>252</v>
      </c>
      <c r="LU71">
        <v>1.18</v>
      </c>
      <c r="LV71">
        <v>0</v>
      </c>
      <c r="LW71">
        <v>0.53</v>
      </c>
      <c r="LX71">
        <v>2.72</v>
      </c>
      <c r="MA71" t="s">
        <v>252</v>
      </c>
      <c r="MB71">
        <v>2.31</v>
      </c>
      <c r="MC71">
        <v>0</v>
      </c>
      <c r="MD71">
        <v>3.55</v>
      </c>
      <c r="ME71">
        <v>0</v>
      </c>
      <c r="MH71" t="s">
        <v>252</v>
      </c>
      <c r="MI71">
        <v>22.47</v>
      </c>
      <c r="MJ71">
        <v>6.89</v>
      </c>
      <c r="MK71">
        <v>29.41</v>
      </c>
      <c r="ML71">
        <v>12.13</v>
      </c>
      <c r="MO71" t="s">
        <v>252</v>
      </c>
      <c r="MP71">
        <v>23.94</v>
      </c>
      <c r="MQ71">
        <v>20.52</v>
      </c>
      <c r="MR71">
        <v>28.12</v>
      </c>
      <c r="MS71">
        <v>11.89</v>
      </c>
      <c r="MV71" t="s">
        <v>252</v>
      </c>
      <c r="MW71">
        <v>23.38</v>
      </c>
      <c r="MX71">
        <v>7.33</v>
      </c>
      <c r="MY71">
        <v>28.08</v>
      </c>
      <c r="MZ71">
        <v>21.8</v>
      </c>
      <c r="NC71" t="s">
        <v>252</v>
      </c>
      <c r="ND71">
        <v>26.48</v>
      </c>
      <c r="NE71">
        <v>11.99</v>
      </c>
      <c r="NF71">
        <v>28.58</v>
      </c>
      <c r="NG71">
        <v>40.43</v>
      </c>
      <c r="NJ71" t="s">
        <v>252</v>
      </c>
      <c r="NK71">
        <v>24.88</v>
      </c>
      <c r="NL71">
        <v>19.54</v>
      </c>
      <c r="NM71">
        <v>23.65</v>
      </c>
      <c r="NN71">
        <v>34.24</v>
      </c>
      <c r="NQ71" t="s">
        <v>252</v>
      </c>
      <c r="NR71">
        <v>23.54</v>
      </c>
      <c r="NS71">
        <v>10.89</v>
      </c>
      <c r="NT71">
        <v>28.97</v>
      </c>
      <c r="NU71">
        <v>22.79</v>
      </c>
      <c r="NX71" t="s">
        <v>252</v>
      </c>
      <c r="NY71">
        <v>2.4300000000000002</v>
      </c>
      <c r="NZ71">
        <v>1.89</v>
      </c>
      <c r="OA71">
        <v>2.52</v>
      </c>
      <c r="OB71">
        <v>3.18</v>
      </c>
      <c r="OE71" t="s">
        <v>252</v>
      </c>
      <c r="OF71">
        <v>0.19</v>
      </c>
      <c r="OG71">
        <v>0</v>
      </c>
      <c r="OH71">
        <v>0</v>
      </c>
      <c r="OI71">
        <v>0</v>
      </c>
      <c r="OL71" t="s">
        <v>252</v>
      </c>
      <c r="OM71">
        <v>0</v>
      </c>
      <c r="ON71">
        <v>0</v>
      </c>
      <c r="OO71">
        <v>0</v>
      </c>
      <c r="OP71">
        <v>0</v>
      </c>
      <c r="OS71" t="s">
        <v>252</v>
      </c>
      <c r="OT71">
        <v>0.73</v>
      </c>
      <c r="OU71">
        <v>2.5499999999999998</v>
      </c>
      <c r="OV71">
        <v>0.59</v>
      </c>
      <c r="OW71">
        <v>0</v>
      </c>
      <c r="OZ71" t="s">
        <v>252</v>
      </c>
      <c r="PA71">
        <v>0.92</v>
      </c>
      <c r="PB71">
        <v>0</v>
      </c>
      <c r="PC71">
        <v>1.65</v>
      </c>
      <c r="PD71">
        <v>0</v>
      </c>
      <c r="PG71" t="s">
        <v>252</v>
      </c>
      <c r="PH71">
        <v>0.84</v>
      </c>
      <c r="PI71">
        <v>0</v>
      </c>
      <c r="PJ71">
        <v>1.56</v>
      </c>
      <c r="PK71">
        <v>0</v>
      </c>
      <c r="PN71" t="s">
        <v>252</v>
      </c>
      <c r="PO71">
        <v>1.1000000000000001</v>
      </c>
      <c r="PP71">
        <v>0</v>
      </c>
      <c r="PQ71">
        <v>1.95</v>
      </c>
      <c r="PR71">
        <v>0</v>
      </c>
      <c r="PU71" t="s">
        <v>252</v>
      </c>
      <c r="PV71">
        <v>0</v>
      </c>
      <c r="PW71">
        <v>0</v>
      </c>
      <c r="PX71">
        <v>0</v>
      </c>
      <c r="PY71">
        <v>0</v>
      </c>
      <c r="QB71" t="s">
        <v>252</v>
      </c>
      <c r="QC71">
        <v>0.36</v>
      </c>
      <c r="QD71">
        <v>0</v>
      </c>
      <c r="QE71">
        <v>0.67</v>
      </c>
      <c r="QF71">
        <v>0</v>
      </c>
      <c r="QI71" t="s">
        <v>252</v>
      </c>
      <c r="QJ71">
        <v>0</v>
      </c>
      <c r="QK71">
        <v>0</v>
      </c>
      <c r="QL71">
        <v>0</v>
      </c>
      <c r="QM71">
        <v>0</v>
      </c>
      <c r="QP71" t="s">
        <v>252</v>
      </c>
      <c r="QQ71">
        <v>0</v>
      </c>
      <c r="QR71">
        <v>0</v>
      </c>
      <c r="QS71">
        <v>0</v>
      </c>
      <c r="QT71">
        <v>0</v>
      </c>
      <c r="QW71" t="s">
        <v>252</v>
      </c>
      <c r="QX71">
        <v>0</v>
      </c>
      <c r="QY71">
        <v>0</v>
      </c>
      <c r="QZ71">
        <v>0</v>
      </c>
      <c r="RA71">
        <v>0</v>
      </c>
      <c r="RD71" t="s">
        <v>252</v>
      </c>
      <c r="RE71">
        <v>0</v>
      </c>
      <c r="RF71">
        <v>0</v>
      </c>
      <c r="RG71">
        <v>0</v>
      </c>
      <c r="RH71">
        <v>0</v>
      </c>
      <c r="RK71" t="s">
        <v>252</v>
      </c>
      <c r="RL71">
        <v>0.3</v>
      </c>
      <c r="RM71">
        <v>0</v>
      </c>
      <c r="RN71">
        <v>0</v>
      </c>
      <c r="RO71">
        <v>0</v>
      </c>
      <c r="RR71" t="s">
        <v>252</v>
      </c>
      <c r="RS71" s="72">
        <v>0</v>
      </c>
      <c r="RT71" s="72">
        <v>0</v>
      </c>
      <c r="RU71" s="72">
        <v>0</v>
      </c>
      <c r="RV71" s="72">
        <v>0</v>
      </c>
      <c r="RY71" t="s">
        <v>252</v>
      </c>
      <c r="RZ71">
        <v>0.84</v>
      </c>
      <c r="SA71">
        <v>0</v>
      </c>
      <c r="SB71">
        <v>1.31</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v>
      </c>
      <c r="TJ71">
        <v>0</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0.2</v>
      </c>
      <c r="XR71">
        <v>0</v>
      </c>
      <c r="XS71">
        <v>0.31</v>
      </c>
      <c r="XT71">
        <v>0</v>
      </c>
      <c r="XW71" t="s">
        <v>252</v>
      </c>
      <c r="XX71">
        <v>0</v>
      </c>
      <c r="XY71">
        <v>0</v>
      </c>
      <c r="XZ71">
        <v>0</v>
      </c>
      <c r="YA71">
        <v>0</v>
      </c>
    </row>
    <row r="72" spans="1:651" x14ac:dyDescent="0.25">
      <c r="A72" s="1">
        <v>3.3500999999999963</v>
      </c>
      <c r="B72" s="1">
        <v>3.3999999999999959</v>
      </c>
      <c r="C72" s="1" t="s">
        <v>253</v>
      </c>
      <c r="D72" s="1">
        <v>0.68</v>
      </c>
      <c r="E72" s="1">
        <v>0</v>
      </c>
      <c r="F72" s="1">
        <v>0.92</v>
      </c>
      <c r="G72" s="1">
        <v>0</v>
      </c>
      <c r="H72" s="1"/>
      <c r="I72" s="1"/>
      <c r="J72" s="1" t="s">
        <v>253</v>
      </c>
      <c r="K72" s="1">
        <v>0</v>
      </c>
      <c r="L72" s="1">
        <v>0</v>
      </c>
      <c r="M72" s="1">
        <v>0</v>
      </c>
      <c r="N72" s="1">
        <v>0</v>
      </c>
      <c r="O72" s="1"/>
      <c r="P72" s="1"/>
      <c r="Q72" s="1" t="s">
        <v>253</v>
      </c>
      <c r="R72" s="1">
        <v>0</v>
      </c>
      <c r="S72" s="1">
        <v>0</v>
      </c>
      <c r="T72" s="1">
        <v>0</v>
      </c>
      <c r="U72" s="1">
        <v>0</v>
      </c>
      <c r="V72" s="1"/>
      <c r="W72" s="1"/>
      <c r="X72" s="1" t="s">
        <v>253</v>
      </c>
      <c r="Y72" s="1">
        <v>0</v>
      </c>
      <c r="Z72" s="1">
        <v>0</v>
      </c>
      <c r="AA72" s="1">
        <v>0</v>
      </c>
      <c r="AB72" s="1">
        <v>0</v>
      </c>
      <c r="AC72" s="1"/>
      <c r="AD72" s="1"/>
      <c r="AE72" t="s">
        <v>253</v>
      </c>
      <c r="AF72">
        <v>0.06</v>
      </c>
      <c r="AG72">
        <v>0.63</v>
      </c>
      <c r="AH72">
        <v>0</v>
      </c>
      <c r="AI72">
        <v>0</v>
      </c>
      <c r="AJ72" s="1"/>
      <c r="AK72" s="1"/>
      <c r="AL72" t="s">
        <v>253</v>
      </c>
      <c r="AM72">
        <v>0.11</v>
      </c>
      <c r="AN72">
        <v>1.17</v>
      </c>
      <c r="AO72">
        <v>0</v>
      </c>
      <c r="AP72">
        <v>0</v>
      </c>
      <c r="AQ72" s="1"/>
      <c r="AR72" s="1"/>
      <c r="AS72" t="s">
        <v>253</v>
      </c>
      <c r="AT72">
        <v>0.11</v>
      </c>
      <c r="AU72">
        <v>1.08</v>
      </c>
      <c r="AV72">
        <v>0</v>
      </c>
      <c r="AW72">
        <v>0</v>
      </c>
      <c r="AZ72" t="s">
        <v>253</v>
      </c>
      <c r="BA72">
        <v>0</v>
      </c>
      <c r="BB72">
        <v>0</v>
      </c>
      <c r="BC72">
        <v>0</v>
      </c>
      <c r="BD72">
        <v>0</v>
      </c>
      <c r="BG72" t="s">
        <v>253</v>
      </c>
      <c r="BH72">
        <v>0.12</v>
      </c>
      <c r="BI72">
        <v>0</v>
      </c>
      <c r="BJ72">
        <v>0</v>
      </c>
      <c r="BK72">
        <v>0</v>
      </c>
      <c r="BN72" t="s">
        <v>253</v>
      </c>
      <c r="BO72">
        <v>0.04</v>
      </c>
      <c r="BP72">
        <v>0</v>
      </c>
      <c r="BQ72">
        <v>0.04</v>
      </c>
      <c r="BR72">
        <v>0</v>
      </c>
      <c r="BU72" t="s">
        <v>253</v>
      </c>
      <c r="BV72">
        <v>0</v>
      </c>
      <c r="BW72">
        <v>0</v>
      </c>
      <c r="BX72">
        <v>0</v>
      </c>
      <c r="BY72">
        <v>0</v>
      </c>
      <c r="CB72" t="s">
        <v>253</v>
      </c>
      <c r="CC72">
        <v>0.85</v>
      </c>
      <c r="CD72">
        <v>0.41</v>
      </c>
      <c r="CE72">
        <v>0.96</v>
      </c>
      <c r="CF72">
        <v>0</v>
      </c>
      <c r="CI72" t="s">
        <v>253</v>
      </c>
      <c r="CJ72">
        <v>0.53</v>
      </c>
      <c r="CK72">
        <v>3.02</v>
      </c>
      <c r="CL72">
        <v>0.32</v>
      </c>
      <c r="CM72">
        <v>0</v>
      </c>
      <c r="CP72" t="s">
        <v>253</v>
      </c>
      <c r="CQ72">
        <v>1.29</v>
      </c>
      <c r="CR72">
        <v>3.24</v>
      </c>
      <c r="CS72">
        <v>1.21</v>
      </c>
      <c r="CT72">
        <v>0</v>
      </c>
      <c r="CW72" t="s">
        <v>253</v>
      </c>
      <c r="CX72">
        <v>0.35</v>
      </c>
      <c r="CY72">
        <v>0</v>
      </c>
      <c r="CZ72">
        <v>0.49</v>
      </c>
      <c r="DA72">
        <v>0</v>
      </c>
      <c r="DD72" t="s">
        <v>253</v>
      </c>
      <c r="DE72">
        <v>1.37</v>
      </c>
      <c r="DF72">
        <v>5.43</v>
      </c>
      <c r="DG72">
        <v>0.25</v>
      </c>
      <c r="DH72">
        <v>0</v>
      </c>
      <c r="DK72" t="s">
        <v>253</v>
      </c>
      <c r="DL72">
        <v>21.28</v>
      </c>
      <c r="DM72">
        <v>0</v>
      </c>
      <c r="DN72">
        <v>25.87</v>
      </c>
      <c r="DO72">
        <v>26.84</v>
      </c>
      <c r="DR72" t="s">
        <v>253</v>
      </c>
      <c r="DS72">
        <v>27.5</v>
      </c>
      <c r="DT72">
        <v>0</v>
      </c>
      <c r="DU72">
        <v>30.94</v>
      </c>
      <c r="DV72">
        <v>62.33</v>
      </c>
      <c r="DY72" t="s">
        <v>253</v>
      </c>
      <c r="DZ72">
        <v>27.21</v>
      </c>
      <c r="EA72">
        <v>0.57999999999999996</v>
      </c>
      <c r="EB72">
        <v>34.130000000000003</v>
      </c>
      <c r="EC72">
        <v>35.950000000000003</v>
      </c>
      <c r="EF72" t="s">
        <v>253</v>
      </c>
      <c r="EG72">
        <v>23.75</v>
      </c>
      <c r="EH72">
        <v>0</v>
      </c>
      <c r="EI72">
        <v>31.93</v>
      </c>
      <c r="EJ72">
        <v>42.98</v>
      </c>
      <c r="EM72" t="s">
        <v>253</v>
      </c>
      <c r="EN72">
        <v>21.37</v>
      </c>
      <c r="EO72">
        <v>1</v>
      </c>
      <c r="EP72">
        <v>34.090000000000003</v>
      </c>
      <c r="EQ72">
        <v>23.7</v>
      </c>
      <c r="ET72" t="s">
        <v>253</v>
      </c>
      <c r="EU72">
        <v>9.85</v>
      </c>
      <c r="EV72">
        <v>0.63</v>
      </c>
      <c r="EW72">
        <v>15.62</v>
      </c>
      <c r="EX72">
        <v>1.55</v>
      </c>
      <c r="FA72" t="s">
        <v>253</v>
      </c>
      <c r="FB72">
        <v>0.88</v>
      </c>
      <c r="FC72">
        <v>0</v>
      </c>
      <c r="FD72">
        <v>1.32</v>
      </c>
      <c r="FE72">
        <v>0</v>
      </c>
      <c r="FH72" t="s">
        <v>253</v>
      </c>
      <c r="FI72">
        <v>0.19</v>
      </c>
      <c r="FJ72">
        <v>0</v>
      </c>
      <c r="FK72">
        <v>0.28999999999999998</v>
      </c>
      <c r="FL72">
        <v>0</v>
      </c>
      <c r="FO72" t="s">
        <v>253</v>
      </c>
      <c r="FP72">
        <v>0.84</v>
      </c>
      <c r="FQ72">
        <v>1.04</v>
      </c>
      <c r="FR72">
        <v>0.28999999999999998</v>
      </c>
      <c r="FS72">
        <v>4.24</v>
      </c>
      <c r="FV72" t="s">
        <v>253</v>
      </c>
      <c r="FW72">
        <v>0.31</v>
      </c>
      <c r="FX72">
        <v>0</v>
      </c>
      <c r="FY72">
        <v>0.43</v>
      </c>
      <c r="FZ72">
        <v>0</v>
      </c>
      <c r="GC72" t="s">
        <v>253</v>
      </c>
      <c r="GD72">
        <v>0.3</v>
      </c>
      <c r="GE72">
        <v>0</v>
      </c>
      <c r="GF72">
        <v>0.45</v>
      </c>
      <c r="GG72">
        <v>0</v>
      </c>
      <c r="GJ72" t="s">
        <v>253</v>
      </c>
      <c r="GK72">
        <v>1.27</v>
      </c>
      <c r="GL72">
        <v>0</v>
      </c>
      <c r="GM72">
        <v>1.64</v>
      </c>
      <c r="GN72">
        <v>2.52</v>
      </c>
      <c r="GQ72" t="s">
        <v>253</v>
      </c>
      <c r="GR72">
        <v>0</v>
      </c>
      <c r="GS72">
        <v>0</v>
      </c>
      <c r="GT72">
        <v>0</v>
      </c>
      <c r="GU72">
        <v>0</v>
      </c>
      <c r="GX72" t="s">
        <v>253</v>
      </c>
      <c r="GY72">
        <v>0</v>
      </c>
      <c r="GZ72">
        <v>0</v>
      </c>
      <c r="HA72">
        <v>0</v>
      </c>
      <c r="HB72">
        <v>0</v>
      </c>
      <c r="HE72" t="s">
        <v>253</v>
      </c>
      <c r="HF72">
        <v>0</v>
      </c>
      <c r="HG72">
        <v>0</v>
      </c>
      <c r="HH72">
        <v>0</v>
      </c>
      <c r="HI72">
        <v>0</v>
      </c>
      <c r="HL72" t="s">
        <v>253</v>
      </c>
      <c r="HM72">
        <v>0.63</v>
      </c>
      <c r="HN72">
        <v>0</v>
      </c>
      <c r="HO72">
        <v>0.98</v>
      </c>
      <c r="HP72">
        <v>0</v>
      </c>
      <c r="HS72" t="s">
        <v>253</v>
      </c>
      <c r="HT72">
        <v>0</v>
      </c>
      <c r="HU72">
        <v>0</v>
      </c>
      <c r="HV72">
        <v>0</v>
      </c>
      <c r="HW72">
        <v>0</v>
      </c>
      <c r="HZ72" t="s">
        <v>253</v>
      </c>
      <c r="IA72">
        <v>0</v>
      </c>
      <c r="IB72">
        <v>0</v>
      </c>
      <c r="IC72">
        <v>0</v>
      </c>
      <c r="ID72">
        <v>0</v>
      </c>
      <c r="IG72" t="s">
        <v>253</v>
      </c>
      <c r="IH72">
        <v>0.35</v>
      </c>
      <c r="II72">
        <v>1.39</v>
      </c>
      <c r="IJ72">
        <v>0.24</v>
      </c>
      <c r="IK72">
        <v>0</v>
      </c>
      <c r="IN72" t="s">
        <v>253</v>
      </c>
      <c r="IO72">
        <v>0.26</v>
      </c>
      <c r="IP72">
        <v>0.92</v>
      </c>
      <c r="IQ72">
        <v>0</v>
      </c>
      <c r="IR72">
        <v>1</v>
      </c>
      <c r="IU72" t="s">
        <v>253</v>
      </c>
      <c r="IV72">
        <v>0.2</v>
      </c>
      <c r="IW72">
        <v>1.29</v>
      </c>
      <c r="IX72">
        <v>0</v>
      </c>
      <c r="IY72">
        <v>0</v>
      </c>
      <c r="JB72" t="s">
        <v>253</v>
      </c>
      <c r="JC72">
        <v>0</v>
      </c>
      <c r="JD72">
        <v>0</v>
      </c>
      <c r="JE72">
        <v>0</v>
      </c>
      <c r="JF72">
        <v>0</v>
      </c>
      <c r="JI72" t="s">
        <v>253</v>
      </c>
      <c r="JJ72">
        <v>0</v>
      </c>
      <c r="JK72">
        <v>0</v>
      </c>
      <c r="JL72">
        <v>0</v>
      </c>
      <c r="JM72">
        <v>0</v>
      </c>
      <c r="JP72" t="s">
        <v>253</v>
      </c>
      <c r="JQ72">
        <v>0.31</v>
      </c>
      <c r="JR72">
        <v>0</v>
      </c>
      <c r="JS72">
        <v>0.5</v>
      </c>
      <c r="JT72">
        <v>0</v>
      </c>
      <c r="JW72" t="s">
        <v>253</v>
      </c>
      <c r="JX72">
        <v>0</v>
      </c>
      <c r="JY72">
        <v>0</v>
      </c>
      <c r="JZ72">
        <v>0</v>
      </c>
      <c r="KA72">
        <v>0</v>
      </c>
      <c r="KD72" t="s">
        <v>253</v>
      </c>
      <c r="KE72">
        <v>0.35</v>
      </c>
      <c r="KF72">
        <v>0</v>
      </c>
      <c r="KG72">
        <v>0.33</v>
      </c>
      <c r="KH72">
        <v>0</v>
      </c>
      <c r="KK72" t="s">
        <v>253</v>
      </c>
      <c r="KL72">
        <v>0.44</v>
      </c>
      <c r="KM72">
        <v>0</v>
      </c>
      <c r="KN72">
        <v>0</v>
      </c>
      <c r="KO72">
        <v>0</v>
      </c>
      <c r="KR72" t="s">
        <v>253</v>
      </c>
      <c r="KS72">
        <v>0.51</v>
      </c>
      <c r="KT72">
        <v>1.03</v>
      </c>
      <c r="KU72">
        <v>0.55000000000000004</v>
      </c>
      <c r="KV72">
        <v>0</v>
      </c>
      <c r="KY72" t="s">
        <v>253</v>
      </c>
      <c r="KZ72">
        <v>0.16</v>
      </c>
      <c r="LA72">
        <v>0</v>
      </c>
      <c r="LB72">
        <v>0</v>
      </c>
      <c r="LC72">
        <v>1.1299999999999999</v>
      </c>
      <c r="LF72" t="s">
        <v>253</v>
      </c>
      <c r="LG72">
        <v>0.84</v>
      </c>
      <c r="LH72">
        <v>0</v>
      </c>
      <c r="LI72">
        <v>0</v>
      </c>
      <c r="LJ72">
        <v>0</v>
      </c>
      <c r="LM72" t="s">
        <v>253</v>
      </c>
      <c r="LN72">
        <v>0.37</v>
      </c>
      <c r="LO72">
        <v>3.59</v>
      </c>
      <c r="LP72">
        <v>0</v>
      </c>
      <c r="LQ72">
        <v>0</v>
      </c>
      <c r="LT72" t="s">
        <v>253</v>
      </c>
      <c r="LU72">
        <v>0</v>
      </c>
      <c r="LV72">
        <v>0</v>
      </c>
      <c r="LW72">
        <v>0</v>
      </c>
      <c r="LX72">
        <v>0</v>
      </c>
      <c r="MA72" t="s">
        <v>253</v>
      </c>
      <c r="MB72">
        <v>0.28999999999999998</v>
      </c>
      <c r="MC72">
        <v>2.78</v>
      </c>
      <c r="MD72">
        <v>0</v>
      </c>
      <c r="ME72">
        <v>0</v>
      </c>
      <c r="MH72" t="s">
        <v>253</v>
      </c>
      <c r="MI72">
        <v>0.22</v>
      </c>
      <c r="MJ72">
        <v>0</v>
      </c>
      <c r="MK72">
        <v>0.34</v>
      </c>
      <c r="ML72">
        <v>0</v>
      </c>
      <c r="MO72" t="s">
        <v>253</v>
      </c>
      <c r="MP72">
        <v>0</v>
      </c>
      <c r="MQ72">
        <v>0</v>
      </c>
      <c r="MR72">
        <v>0</v>
      </c>
      <c r="MS72">
        <v>0</v>
      </c>
      <c r="MV72" t="s">
        <v>253</v>
      </c>
      <c r="MW72">
        <v>0.96</v>
      </c>
      <c r="MX72">
        <v>4.0999999999999996</v>
      </c>
      <c r="MY72">
        <v>0</v>
      </c>
      <c r="MZ72">
        <v>2.88</v>
      </c>
      <c r="NC72" t="s">
        <v>253</v>
      </c>
      <c r="ND72">
        <v>0.15</v>
      </c>
      <c r="NE72">
        <v>0</v>
      </c>
      <c r="NF72">
        <v>0</v>
      </c>
      <c r="NG72">
        <v>0.75</v>
      </c>
      <c r="NJ72" t="s">
        <v>253</v>
      </c>
      <c r="NK72">
        <v>0</v>
      </c>
      <c r="NL72">
        <v>0</v>
      </c>
      <c r="NM72">
        <v>0</v>
      </c>
      <c r="NN72">
        <v>0</v>
      </c>
      <c r="NQ72" t="s">
        <v>253</v>
      </c>
      <c r="NR72">
        <v>0.65</v>
      </c>
      <c r="NS72">
        <v>3.91</v>
      </c>
      <c r="NT72">
        <v>0</v>
      </c>
      <c r="NU72">
        <v>0</v>
      </c>
      <c r="NX72" t="s">
        <v>253</v>
      </c>
      <c r="NY72">
        <v>1.31</v>
      </c>
      <c r="NZ72">
        <v>7.55</v>
      </c>
      <c r="OA72">
        <v>0</v>
      </c>
      <c r="OB72">
        <v>0</v>
      </c>
      <c r="OE72" t="s">
        <v>253</v>
      </c>
      <c r="OF72">
        <v>0.78</v>
      </c>
      <c r="OG72">
        <v>2.65</v>
      </c>
      <c r="OH72">
        <v>0</v>
      </c>
      <c r="OI72">
        <v>1.62</v>
      </c>
      <c r="OL72" t="s">
        <v>253</v>
      </c>
      <c r="OM72">
        <v>0.28999999999999998</v>
      </c>
      <c r="ON72">
        <v>0.45</v>
      </c>
      <c r="OO72">
        <v>0.17</v>
      </c>
      <c r="OP72">
        <v>0.66</v>
      </c>
      <c r="OS72" t="s">
        <v>253</v>
      </c>
      <c r="OT72">
        <v>0.91</v>
      </c>
      <c r="OU72">
        <v>5.07</v>
      </c>
      <c r="OV72">
        <v>0</v>
      </c>
      <c r="OW72">
        <v>1.1100000000000001</v>
      </c>
      <c r="OZ72" t="s">
        <v>253</v>
      </c>
      <c r="PA72">
        <v>1.02</v>
      </c>
      <c r="PB72">
        <v>4.99</v>
      </c>
      <c r="PC72">
        <v>0</v>
      </c>
      <c r="PD72">
        <v>0</v>
      </c>
      <c r="PG72" t="s">
        <v>253</v>
      </c>
      <c r="PH72">
        <v>0</v>
      </c>
      <c r="PI72">
        <v>0</v>
      </c>
      <c r="PJ72">
        <v>0</v>
      </c>
      <c r="PK72">
        <v>0</v>
      </c>
      <c r="PN72" t="s">
        <v>253</v>
      </c>
      <c r="PO72">
        <v>0</v>
      </c>
      <c r="PP72">
        <v>0</v>
      </c>
      <c r="PQ72">
        <v>0</v>
      </c>
      <c r="PR72">
        <v>0</v>
      </c>
      <c r="PU72" t="s">
        <v>253</v>
      </c>
      <c r="PV72">
        <v>0</v>
      </c>
      <c r="PW72">
        <v>0</v>
      </c>
      <c r="PX72">
        <v>0</v>
      </c>
      <c r="PY72">
        <v>0</v>
      </c>
      <c r="QB72" t="s">
        <v>253</v>
      </c>
      <c r="QC72">
        <v>0</v>
      </c>
      <c r="QD72">
        <v>0</v>
      </c>
      <c r="QE72">
        <v>0</v>
      </c>
      <c r="QF72">
        <v>0</v>
      </c>
      <c r="QI72" t="s">
        <v>253</v>
      </c>
      <c r="QJ72">
        <v>0.44</v>
      </c>
      <c r="QK72">
        <v>0</v>
      </c>
      <c r="QL72">
        <v>0</v>
      </c>
      <c r="QM72">
        <v>2.27</v>
      </c>
      <c r="QP72" t="s">
        <v>253</v>
      </c>
      <c r="QQ72">
        <v>0.25</v>
      </c>
      <c r="QR72">
        <v>0</v>
      </c>
      <c r="QS72">
        <v>0</v>
      </c>
      <c r="QT72">
        <v>1.5</v>
      </c>
      <c r="QW72" t="s">
        <v>253</v>
      </c>
      <c r="QX72">
        <v>0</v>
      </c>
      <c r="QY72">
        <v>0</v>
      </c>
      <c r="QZ72">
        <v>0</v>
      </c>
      <c r="RA72">
        <v>0</v>
      </c>
      <c r="RD72" t="s">
        <v>253</v>
      </c>
      <c r="RE72">
        <v>0.68</v>
      </c>
      <c r="RF72">
        <v>0</v>
      </c>
      <c r="RG72">
        <v>0</v>
      </c>
      <c r="RH72">
        <v>0</v>
      </c>
      <c r="RK72" t="s">
        <v>253</v>
      </c>
      <c r="RL72">
        <v>0</v>
      </c>
      <c r="RM72">
        <v>0</v>
      </c>
      <c r="RN72">
        <v>0</v>
      </c>
      <c r="RO72">
        <v>0</v>
      </c>
      <c r="RR72" t="s">
        <v>253</v>
      </c>
      <c r="RS72" s="72">
        <v>0</v>
      </c>
      <c r="RT72" s="72">
        <v>0</v>
      </c>
      <c r="RU72" s="72">
        <v>0</v>
      </c>
      <c r="RV72" s="72">
        <v>0</v>
      </c>
      <c r="RY72" t="s">
        <v>253</v>
      </c>
      <c r="RZ72">
        <v>0</v>
      </c>
      <c r="SA72">
        <v>0</v>
      </c>
      <c r="SB72">
        <v>0</v>
      </c>
      <c r="SC72">
        <v>0</v>
      </c>
      <c r="SF72" t="s">
        <v>253</v>
      </c>
      <c r="SG72">
        <v>0</v>
      </c>
      <c r="SH72">
        <v>0</v>
      </c>
      <c r="SI72">
        <v>0</v>
      </c>
      <c r="SJ72">
        <v>0</v>
      </c>
      <c r="SM72" t="s">
        <v>253</v>
      </c>
      <c r="SN72">
        <v>0</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0.19</v>
      </c>
      <c r="UL72">
        <v>1.1299999999999999</v>
      </c>
      <c r="UM72">
        <v>0</v>
      </c>
      <c r="UN72">
        <v>0</v>
      </c>
      <c r="UQ72" t="s">
        <v>253</v>
      </c>
      <c r="UR72">
        <v>0</v>
      </c>
      <c r="US72">
        <v>0</v>
      </c>
      <c r="UT72">
        <v>0</v>
      </c>
      <c r="UU72">
        <v>0</v>
      </c>
      <c r="UX72" t="s">
        <v>253</v>
      </c>
      <c r="UY72">
        <v>0</v>
      </c>
      <c r="UZ72">
        <v>0</v>
      </c>
      <c r="VA72">
        <v>0</v>
      </c>
      <c r="VB72">
        <v>0</v>
      </c>
      <c r="VE72" t="s">
        <v>253</v>
      </c>
      <c r="VF72">
        <v>0.14000000000000001</v>
      </c>
      <c r="VG72">
        <v>1.25</v>
      </c>
      <c r="VH72">
        <v>0</v>
      </c>
      <c r="VI72">
        <v>0</v>
      </c>
      <c r="VL72" t="s">
        <v>253</v>
      </c>
      <c r="VM72">
        <v>0.12</v>
      </c>
      <c r="VN72">
        <v>0.87</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0.19</v>
      </c>
      <c r="XD72">
        <v>0</v>
      </c>
      <c r="XE72">
        <v>0.31</v>
      </c>
      <c r="XF72">
        <v>0</v>
      </c>
      <c r="XI72" t="s">
        <v>253</v>
      </c>
      <c r="XJ72">
        <v>0</v>
      </c>
      <c r="XK72">
        <v>0</v>
      </c>
      <c r="XL72">
        <v>0</v>
      </c>
      <c r="XM72">
        <v>0</v>
      </c>
      <c r="XP72" t="s">
        <v>253</v>
      </c>
      <c r="XQ72">
        <v>0</v>
      </c>
      <c r="XR72">
        <v>0</v>
      </c>
      <c r="XS72">
        <v>0</v>
      </c>
      <c r="XT72">
        <v>0</v>
      </c>
      <c r="XW72" t="s">
        <v>253</v>
      </c>
      <c r="XX72">
        <v>0</v>
      </c>
      <c r="XY72">
        <v>0</v>
      </c>
      <c r="XZ72">
        <v>0</v>
      </c>
      <c r="YA72">
        <v>0</v>
      </c>
    </row>
    <row r="73" spans="1:651" x14ac:dyDescent="0.25">
      <c r="A73" s="1">
        <v>3.4000999999999961</v>
      </c>
      <c r="B73" s="1">
        <v>3.4499999999999957</v>
      </c>
      <c r="C73" s="1" t="s">
        <v>254</v>
      </c>
      <c r="D73" s="1">
        <v>0</v>
      </c>
      <c r="E73" s="1">
        <v>0</v>
      </c>
      <c r="F73" s="1">
        <v>0</v>
      </c>
      <c r="G73" s="1">
        <v>0</v>
      </c>
      <c r="H73" s="1"/>
      <c r="I73" s="1"/>
      <c r="J73" s="1" t="s">
        <v>254</v>
      </c>
      <c r="K73" s="1">
        <v>0.24</v>
      </c>
      <c r="L73" s="1">
        <v>1.7</v>
      </c>
      <c r="M73" s="1">
        <v>0</v>
      </c>
      <c r="N73" s="1">
        <v>0</v>
      </c>
      <c r="O73" s="1"/>
      <c r="P73" s="1"/>
      <c r="Q73" s="1" t="s">
        <v>254</v>
      </c>
      <c r="R73" s="1">
        <v>0.83</v>
      </c>
      <c r="S73" s="1">
        <v>5.23</v>
      </c>
      <c r="T73" s="1">
        <v>0</v>
      </c>
      <c r="U73" s="1">
        <v>0</v>
      </c>
      <c r="V73" s="1"/>
      <c r="W73" s="1"/>
      <c r="X73" s="1" t="s">
        <v>254</v>
      </c>
      <c r="Y73" s="1">
        <v>0.22</v>
      </c>
      <c r="Z73" s="1">
        <v>1.24</v>
      </c>
      <c r="AA73" s="1">
        <v>0</v>
      </c>
      <c r="AB73" s="1">
        <v>0</v>
      </c>
      <c r="AC73" s="1"/>
      <c r="AD73" s="1"/>
      <c r="AE73" t="s">
        <v>254</v>
      </c>
      <c r="AF73">
        <v>0.35</v>
      </c>
      <c r="AG73">
        <v>2.95</v>
      </c>
      <c r="AH73">
        <v>0.1</v>
      </c>
      <c r="AI73">
        <v>0</v>
      </c>
      <c r="AJ73" s="1"/>
      <c r="AK73" s="1"/>
      <c r="AL73" t="s">
        <v>254</v>
      </c>
      <c r="AM73">
        <v>0.17</v>
      </c>
      <c r="AN73">
        <v>0.92</v>
      </c>
      <c r="AO73">
        <v>0.11</v>
      </c>
      <c r="AP73">
        <v>0</v>
      </c>
      <c r="AQ73" s="1"/>
      <c r="AR73" s="1"/>
      <c r="AS73" t="s">
        <v>254</v>
      </c>
      <c r="AT73">
        <v>0.72</v>
      </c>
      <c r="AU73">
        <v>2.85</v>
      </c>
      <c r="AV73">
        <v>0.52</v>
      </c>
      <c r="AW73">
        <v>0</v>
      </c>
      <c r="AZ73" t="s">
        <v>254</v>
      </c>
      <c r="BA73">
        <v>0.23</v>
      </c>
      <c r="BB73">
        <v>0</v>
      </c>
      <c r="BC73">
        <v>0.28000000000000003</v>
      </c>
      <c r="BD73">
        <v>0</v>
      </c>
      <c r="BG73" t="s">
        <v>254</v>
      </c>
      <c r="BH73">
        <v>0.05</v>
      </c>
      <c r="BI73">
        <v>0</v>
      </c>
      <c r="BJ73">
        <v>0.06</v>
      </c>
      <c r="BK73">
        <v>0</v>
      </c>
      <c r="BN73" t="s">
        <v>254</v>
      </c>
      <c r="BO73">
        <v>0</v>
      </c>
      <c r="BP73">
        <v>0</v>
      </c>
      <c r="BQ73">
        <v>0</v>
      </c>
      <c r="BR73">
        <v>0</v>
      </c>
      <c r="BU73" t="s">
        <v>254</v>
      </c>
      <c r="BV73">
        <v>0.25</v>
      </c>
      <c r="BW73">
        <v>2.59</v>
      </c>
      <c r="BX73">
        <v>0</v>
      </c>
      <c r="BY73">
        <v>0</v>
      </c>
      <c r="CB73" t="s">
        <v>254</v>
      </c>
      <c r="CC73">
        <v>0</v>
      </c>
      <c r="CD73">
        <v>0</v>
      </c>
      <c r="CE73">
        <v>0</v>
      </c>
      <c r="CF73">
        <v>0</v>
      </c>
      <c r="CI73" t="s">
        <v>254</v>
      </c>
      <c r="CJ73">
        <v>0.1</v>
      </c>
      <c r="CK73">
        <v>1.0900000000000001</v>
      </c>
      <c r="CL73">
        <v>0</v>
      </c>
      <c r="CM73">
        <v>0</v>
      </c>
      <c r="CP73" t="s">
        <v>254</v>
      </c>
      <c r="CQ73">
        <v>0.17</v>
      </c>
      <c r="CR73">
        <v>0</v>
      </c>
      <c r="CS73">
        <v>0.22</v>
      </c>
      <c r="CT73">
        <v>0</v>
      </c>
      <c r="CW73" t="s">
        <v>254</v>
      </c>
      <c r="CX73">
        <v>0.28000000000000003</v>
      </c>
      <c r="CY73">
        <v>1.71</v>
      </c>
      <c r="CZ73">
        <v>0</v>
      </c>
      <c r="DA73">
        <v>0</v>
      </c>
      <c r="DD73" t="s">
        <v>254</v>
      </c>
      <c r="DE73">
        <v>0</v>
      </c>
      <c r="DF73">
        <v>0</v>
      </c>
      <c r="DG73">
        <v>0</v>
      </c>
      <c r="DH73">
        <v>0</v>
      </c>
      <c r="DK73" t="s">
        <v>254</v>
      </c>
      <c r="DL73">
        <v>0.45</v>
      </c>
      <c r="DM73">
        <v>2.74</v>
      </c>
      <c r="DN73">
        <v>0</v>
      </c>
      <c r="DO73">
        <v>0</v>
      </c>
      <c r="DR73" t="s">
        <v>254</v>
      </c>
      <c r="DS73">
        <v>0.32</v>
      </c>
      <c r="DT73">
        <v>1.96</v>
      </c>
      <c r="DU73">
        <v>0.1</v>
      </c>
      <c r="DV73">
        <v>0</v>
      </c>
      <c r="DY73" t="s">
        <v>254</v>
      </c>
      <c r="DZ73">
        <v>1.4</v>
      </c>
      <c r="EA73">
        <v>9.23</v>
      </c>
      <c r="EB73">
        <v>0</v>
      </c>
      <c r="EC73">
        <v>0</v>
      </c>
      <c r="EF73" t="s">
        <v>254</v>
      </c>
      <c r="EG73">
        <v>0.08</v>
      </c>
      <c r="EH73">
        <v>0</v>
      </c>
      <c r="EI73">
        <v>0.13</v>
      </c>
      <c r="EJ73">
        <v>0</v>
      </c>
      <c r="EM73" t="s">
        <v>254</v>
      </c>
      <c r="EN73">
        <v>0.57999999999999996</v>
      </c>
      <c r="EO73">
        <v>2.04</v>
      </c>
      <c r="EP73">
        <v>0</v>
      </c>
      <c r="EQ73">
        <v>0</v>
      </c>
      <c r="ET73" t="s">
        <v>254</v>
      </c>
      <c r="EU73">
        <v>0.24</v>
      </c>
      <c r="EV73">
        <v>1.56</v>
      </c>
      <c r="EW73">
        <v>0</v>
      </c>
      <c r="EX73">
        <v>0</v>
      </c>
      <c r="FA73" t="s">
        <v>254</v>
      </c>
      <c r="FB73">
        <v>0.67</v>
      </c>
      <c r="FC73">
        <v>3.72</v>
      </c>
      <c r="FD73">
        <v>0</v>
      </c>
      <c r="FE73">
        <v>0</v>
      </c>
      <c r="FH73" t="s">
        <v>254</v>
      </c>
      <c r="FI73">
        <v>0.39</v>
      </c>
      <c r="FJ73">
        <v>0.68</v>
      </c>
      <c r="FK73">
        <v>0</v>
      </c>
      <c r="FL73">
        <v>0</v>
      </c>
      <c r="FO73" t="s">
        <v>254</v>
      </c>
      <c r="FP73">
        <v>0.88</v>
      </c>
      <c r="FQ73">
        <v>1.5</v>
      </c>
      <c r="FR73">
        <v>0.73</v>
      </c>
      <c r="FS73">
        <v>0</v>
      </c>
      <c r="FV73" t="s">
        <v>254</v>
      </c>
      <c r="FW73">
        <v>2.42</v>
      </c>
      <c r="FX73">
        <v>3.85</v>
      </c>
      <c r="FY73">
        <v>0.53</v>
      </c>
      <c r="FZ73">
        <v>0</v>
      </c>
      <c r="GC73" t="s">
        <v>254</v>
      </c>
      <c r="GD73">
        <v>0.71</v>
      </c>
      <c r="GE73">
        <v>1.73</v>
      </c>
      <c r="GF73">
        <v>0.59</v>
      </c>
      <c r="GG73">
        <v>0</v>
      </c>
      <c r="GJ73" t="s">
        <v>254</v>
      </c>
      <c r="GK73">
        <v>1.21</v>
      </c>
      <c r="GL73">
        <v>3.99</v>
      </c>
      <c r="GM73">
        <v>0.63</v>
      </c>
      <c r="GN73">
        <v>0</v>
      </c>
      <c r="GQ73" t="s">
        <v>254</v>
      </c>
      <c r="GR73">
        <v>0</v>
      </c>
      <c r="GS73">
        <v>0</v>
      </c>
      <c r="GT73">
        <v>0</v>
      </c>
      <c r="GU73">
        <v>0</v>
      </c>
      <c r="GX73" t="s">
        <v>254</v>
      </c>
      <c r="GY73">
        <v>0</v>
      </c>
      <c r="GZ73">
        <v>0</v>
      </c>
      <c r="HA73">
        <v>0</v>
      </c>
      <c r="HB73">
        <v>0</v>
      </c>
      <c r="HE73" t="s">
        <v>254</v>
      </c>
      <c r="HF73">
        <v>0.36</v>
      </c>
      <c r="HG73">
        <v>2.61</v>
      </c>
      <c r="HH73">
        <v>0</v>
      </c>
      <c r="HI73">
        <v>0</v>
      </c>
      <c r="HL73" t="s">
        <v>254</v>
      </c>
      <c r="HM73">
        <v>0.32</v>
      </c>
      <c r="HN73">
        <v>1.54</v>
      </c>
      <c r="HO73">
        <v>0</v>
      </c>
      <c r="HP73">
        <v>0</v>
      </c>
      <c r="HS73" t="s">
        <v>254</v>
      </c>
      <c r="HT73">
        <v>0.25</v>
      </c>
      <c r="HU73">
        <v>1.21</v>
      </c>
      <c r="HV73">
        <v>0</v>
      </c>
      <c r="HW73">
        <v>0</v>
      </c>
      <c r="HZ73" t="s">
        <v>254</v>
      </c>
      <c r="IA73">
        <v>0.89</v>
      </c>
      <c r="IB73">
        <v>3.68</v>
      </c>
      <c r="IC73">
        <v>0.28999999999999998</v>
      </c>
      <c r="ID73">
        <v>0</v>
      </c>
      <c r="IG73" t="s">
        <v>254</v>
      </c>
      <c r="IH73">
        <v>0.7</v>
      </c>
      <c r="II73">
        <v>2.65</v>
      </c>
      <c r="IJ73">
        <v>0.5</v>
      </c>
      <c r="IK73">
        <v>0</v>
      </c>
      <c r="IN73" t="s">
        <v>254</v>
      </c>
      <c r="IO73">
        <v>0.46</v>
      </c>
      <c r="IP73">
        <v>2.02</v>
      </c>
      <c r="IQ73">
        <v>0.28000000000000003</v>
      </c>
      <c r="IR73">
        <v>0</v>
      </c>
      <c r="IU73" t="s">
        <v>254</v>
      </c>
      <c r="IV73">
        <v>0.5</v>
      </c>
      <c r="IW73">
        <v>0</v>
      </c>
      <c r="IX73">
        <v>0.73</v>
      </c>
      <c r="IY73">
        <v>0</v>
      </c>
      <c r="JB73" t="s">
        <v>254</v>
      </c>
      <c r="JC73">
        <v>1.68</v>
      </c>
      <c r="JD73">
        <v>8.48</v>
      </c>
      <c r="JE73">
        <v>0</v>
      </c>
      <c r="JF73">
        <v>0</v>
      </c>
      <c r="JI73" t="s">
        <v>254</v>
      </c>
      <c r="JJ73">
        <v>0.25</v>
      </c>
      <c r="JK73">
        <v>0</v>
      </c>
      <c r="JL73">
        <v>0.37</v>
      </c>
      <c r="JM73">
        <v>0</v>
      </c>
      <c r="JP73" t="s">
        <v>254</v>
      </c>
      <c r="JQ73">
        <v>0</v>
      </c>
      <c r="JR73">
        <v>0</v>
      </c>
      <c r="JS73">
        <v>0</v>
      </c>
      <c r="JT73">
        <v>0</v>
      </c>
      <c r="JW73" t="s">
        <v>254</v>
      </c>
      <c r="JX73">
        <v>0.61</v>
      </c>
      <c r="JY73">
        <v>3.56</v>
      </c>
      <c r="JZ73">
        <v>0</v>
      </c>
      <c r="KA73">
        <v>0</v>
      </c>
      <c r="KD73" t="s">
        <v>254</v>
      </c>
      <c r="KE73">
        <v>0.7</v>
      </c>
      <c r="KF73">
        <v>3.49</v>
      </c>
      <c r="KG73">
        <v>0</v>
      </c>
      <c r="KH73">
        <v>0</v>
      </c>
      <c r="KK73" t="s">
        <v>254</v>
      </c>
      <c r="KL73">
        <v>0</v>
      </c>
      <c r="KM73">
        <v>0</v>
      </c>
      <c r="KN73">
        <v>0</v>
      </c>
      <c r="KO73">
        <v>0</v>
      </c>
      <c r="KR73" t="s">
        <v>254</v>
      </c>
      <c r="KS73">
        <v>1.44</v>
      </c>
      <c r="KT73">
        <v>4.21</v>
      </c>
      <c r="KU73">
        <v>1.24</v>
      </c>
      <c r="KV73">
        <v>0</v>
      </c>
      <c r="KY73" t="s">
        <v>254</v>
      </c>
      <c r="KZ73">
        <v>0</v>
      </c>
      <c r="LA73">
        <v>0</v>
      </c>
      <c r="LB73">
        <v>0</v>
      </c>
      <c r="LC73">
        <v>0</v>
      </c>
      <c r="LF73" t="s">
        <v>254</v>
      </c>
      <c r="LG73">
        <v>0.37</v>
      </c>
      <c r="LH73">
        <v>0</v>
      </c>
      <c r="LI73">
        <v>0.28000000000000003</v>
      </c>
      <c r="LJ73">
        <v>0</v>
      </c>
      <c r="LM73" t="s">
        <v>254</v>
      </c>
      <c r="LN73">
        <v>0.83</v>
      </c>
      <c r="LO73">
        <v>6.58</v>
      </c>
      <c r="LP73">
        <v>0.23</v>
      </c>
      <c r="LQ73">
        <v>0</v>
      </c>
      <c r="LT73" t="s">
        <v>254</v>
      </c>
      <c r="LU73">
        <v>1.86</v>
      </c>
      <c r="LV73">
        <v>3.44</v>
      </c>
      <c r="LW73">
        <v>2.19</v>
      </c>
      <c r="LX73">
        <v>0</v>
      </c>
      <c r="MA73" t="s">
        <v>254</v>
      </c>
      <c r="MB73">
        <v>1.47</v>
      </c>
      <c r="MC73">
        <v>11.91</v>
      </c>
      <c r="MD73">
        <v>0.36</v>
      </c>
      <c r="ME73">
        <v>0</v>
      </c>
      <c r="MH73" t="s">
        <v>254</v>
      </c>
      <c r="MI73">
        <v>0.81</v>
      </c>
      <c r="MJ73">
        <v>1.05</v>
      </c>
      <c r="MK73">
        <v>0.93</v>
      </c>
      <c r="ML73">
        <v>0</v>
      </c>
      <c r="MO73" t="s">
        <v>254</v>
      </c>
      <c r="MP73">
        <v>0.45</v>
      </c>
      <c r="MQ73">
        <v>2.81</v>
      </c>
      <c r="MR73">
        <v>0</v>
      </c>
      <c r="MS73">
        <v>0</v>
      </c>
      <c r="MV73" t="s">
        <v>254</v>
      </c>
      <c r="MW73">
        <v>0.16</v>
      </c>
      <c r="MX73">
        <v>0</v>
      </c>
      <c r="MY73">
        <v>0</v>
      </c>
      <c r="MZ73">
        <v>0</v>
      </c>
      <c r="NC73" t="s">
        <v>254</v>
      </c>
      <c r="ND73">
        <v>0.35</v>
      </c>
      <c r="NE73">
        <v>2.2000000000000002</v>
      </c>
      <c r="NF73">
        <v>0</v>
      </c>
      <c r="NG73">
        <v>0</v>
      </c>
      <c r="NJ73" t="s">
        <v>254</v>
      </c>
      <c r="NK73">
        <v>0.65</v>
      </c>
      <c r="NL73">
        <v>5.1100000000000003</v>
      </c>
      <c r="NM73">
        <v>0</v>
      </c>
      <c r="NN73">
        <v>0</v>
      </c>
      <c r="NQ73" t="s">
        <v>254</v>
      </c>
      <c r="NR73">
        <v>0.54</v>
      </c>
      <c r="NS73">
        <v>2.21</v>
      </c>
      <c r="NT73">
        <v>0.32</v>
      </c>
      <c r="NU73">
        <v>0</v>
      </c>
      <c r="NX73" t="s">
        <v>254</v>
      </c>
      <c r="NY73">
        <v>0.77</v>
      </c>
      <c r="NZ73">
        <v>2.5299999999999998</v>
      </c>
      <c r="OA73">
        <v>0.6</v>
      </c>
      <c r="OB73">
        <v>0</v>
      </c>
      <c r="OE73" t="s">
        <v>254</v>
      </c>
      <c r="OF73">
        <v>0.82</v>
      </c>
      <c r="OG73">
        <v>2.4900000000000002</v>
      </c>
      <c r="OH73">
        <v>0.63</v>
      </c>
      <c r="OI73">
        <v>0</v>
      </c>
      <c r="OL73" t="s">
        <v>254</v>
      </c>
      <c r="OM73">
        <v>1.64</v>
      </c>
      <c r="ON73">
        <v>6.53</v>
      </c>
      <c r="OO73">
        <v>1.1200000000000001</v>
      </c>
      <c r="OP73">
        <v>0</v>
      </c>
      <c r="OS73" t="s">
        <v>254</v>
      </c>
      <c r="OT73">
        <v>0.68</v>
      </c>
      <c r="OU73">
        <v>4.79</v>
      </c>
      <c r="OV73">
        <v>0</v>
      </c>
      <c r="OW73">
        <v>0</v>
      </c>
      <c r="OZ73" t="s">
        <v>254</v>
      </c>
      <c r="PA73">
        <v>0.6</v>
      </c>
      <c r="PB73">
        <v>2.91</v>
      </c>
      <c r="PC73">
        <v>0</v>
      </c>
      <c r="PD73">
        <v>0</v>
      </c>
      <c r="PG73" t="s">
        <v>254</v>
      </c>
      <c r="PH73">
        <v>1.61</v>
      </c>
      <c r="PI73">
        <v>8.61</v>
      </c>
      <c r="PJ73">
        <v>0</v>
      </c>
      <c r="PK73">
        <v>0</v>
      </c>
      <c r="PN73" t="s">
        <v>254</v>
      </c>
      <c r="PO73">
        <v>0.61</v>
      </c>
      <c r="PP73">
        <v>3.7</v>
      </c>
      <c r="PQ73">
        <v>0</v>
      </c>
      <c r="PR73">
        <v>0</v>
      </c>
      <c r="PU73" t="s">
        <v>254</v>
      </c>
      <c r="PV73">
        <v>0.22</v>
      </c>
      <c r="PW73">
        <v>0</v>
      </c>
      <c r="PX73">
        <v>0</v>
      </c>
      <c r="PY73">
        <v>0.96</v>
      </c>
      <c r="QB73" t="s">
        <v>254</v>
      </c>
      <c r="QC73">
        <v>1.58</v>
      </c>
      <c r="QD73">
        <v>2.76</v>
      </c>
      <c r="QE73">
        <v>0</v>
      </c>
      <c r="QF73">
        <v>0</v>
      </c>
      <c r="QI73" t="s">
        <v>254</v>
      </c>
      <c r="QJ73">
        <v>0</v>
      </c>
      <c r="QK73">
        <v>0</v>
      </c>
      <c r="QL73">
        <v>0</v>
      </c>
      <c r="QM73">
        <v>0</v>
      </c>
      <c r="QP73" t="s">
        <v>254</v>
      </c>
      <c r="QQ73">
        <v>0.42</v>
      </c>
      <c r="QR73">
        <v>2.5499999999999998</v>
      </c>
      <c r="QS73">
        <v>0</v>
      </c>
      <c r="QT73">
        <v>0</v>
      </c>
      <c r="QW73" t="s">
        <v>254</v>
      </c>
      <c r="QX73">
        <v>1.36</v>
      </c>
      <c r="QY73">
        <v>8.0500000000000007</v>
      </c>
      <c r="QZ73">
        <v>0</v>
      </c>
      <c r="RA73">
        <v>0</v>
      </c>
      <c r="RD73" t="s">
        <v>254</v>
      </c>
      <c r="RE73">
        <v>0.67</v>
      </c>
      <c r="RF73">
        <v>0</v>
      </c>
      <c r="RG73">
        <v>0</v>
      </c>
      <c r="RH73">
        <v>0</v>
      </c>
      <c r="RK73" t="s">
        <v>254</v>
      </c>
      <c r="RL73">
        <v>1.95</v>
      </c>
      <c r="RM73">
        <v>6.9</v>
      </c>
      <c r="RN73">
        <v>0</v>
      </c>
      <c r="RO73">
        <v>0</v>
      </c>
      <c r="RR73" t="s">
        <v>254</v>
      </c>
      <c r="RS73" s="72">
        <v>1.1200000000000001</v>
      </c>
      <c r="RT73" s="72">
        <v>6.45</v>
      </c>
      <c r="RU73" s="72">
        <v>0</v>
      </c>
      <c r="RV73" s="72">
        <v>0</v>
      </c>
      <c r="RY73" t="s">
        <v>254</v>
      </c>
      <c r="RZ73">
        <v>0.56000000000000005</v>
      </c>
      <c r="SA73">
        <v>4.0599999999999996</v>
      </c>
      <c r="SB73">
        <v>0</v>
      </c>
      <c r="SC73">
        <v>0</v>
      </c>
      <c r="SF73" t="s">
        <v>254</v>
      </c>
      <c r="SG73">
        <v>1.0900000000000001</v>
      </c>
      <c r="SH73">
        <v>3.78</v>
      </c>
      <c r="SI73">
        <v>0</v>
      </c>
      <c r="SJ73">
        <v>0</v>
      </c>
      <c r="SM73" t="s">
        <v>254</v>
      </c>
      <c r="SN73">
        <v>0</v>
      </c>
      <c r="SO73">
        <v>0</v>
      </c>
      <c r="SP73">
        <v>0</v>
      </c>
      <c r="SQ73">
        <v>0</v>
      </c>
      <c r="ST73" t="s">
        <v>254</v>
      </c>
      <c r="SU73">
        <v>0.25</v>
      </c>
      <c r="SV73">
        <v>0</v>
      </c>
      <c r="SW73">
        <v>0.39</v>
      </c>
      <c r="SX73">
        <v>0</v>
      </c>
      <c r="TA73" t="s">
        <v>254</v>
      </c>
      <c r="TB73">
        <v>0.46</v>
      </c>
      <c r="TC73">
        <v>1.97</v>
      </c>
      <c r="TD73">
        <v>0</v>
      </c>
      <c r="TE73">
        <v>0</v>
      </c>
      <c r="TH73" t="s">
        <v>254</v>
      </c>
      <c r="TI73">
        <v>0.74</v>
      </c>
      <c r="TJ73">
        <v>0</v>
      </c>
      <c r="TK73">
        <v>0</v>
      </c>
      <c r="TL73">
        <v>0</v>
      </c>
      <c r="TO73" t="s">
        <v>254</v>
      </c>
      <c r="TP73">
        <v>0.65</v>
      </c>
      <c r="TQ73">
        <v>0</v>
      </c>
      <c r="TR73">
        <v>0</v>
      </c>
      <c r="TS73">
        <v>0</v>
      </c>
      <c r="TV73" t="s">
        <v>254</v>
      </c>
      <c r="TW73">
        <v>0</v>
      </c>
      <c r="TX73">
        <v>0</v>
      </c>
      <c r="TY73">
        <v>0</v>
      </c>
      <c r="TZ73">
        <v>0</v>
      </c>
      <c r="UC73" t="s">
        <v>254</v>
      </c>
      <c r="UD73">
        <v>0</v>
      </c>
      <c r="UE73">
        <v>0</v>
      </c>
      <c r="UF73">
        <v>0</v>
      </c>
      <c r="UG73">
        <v>0</v>
      </c>
      <c r="UJ73" t="s">
        <v>254</v>
      </c>
      <c r="UK73">
        <v>0.34</v>
      </c>
      <c r="UL73">
        <v>0</v>
      </c>
      <c r="UM73">
        <v>0.61</v>
      </c>
      <c r="UN73">
        <v>0</v>
      </c>
      <c r="UQ73" t="s">
        <v>254</v>
      </c>
      <c r="UR73">
        <v>0.23</v>
      </c>
      <c r="US73">
        <v>0</v>
      </c>
      <c r="UT73">
        <v>0.38</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0.27</v>
      </c>
      <c r="WB73">
        <v>0</v>
      </c>
      <c r="WC73">
        <v>0.4</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row>
    <row r="74" spans="1:651" x14ac:dyDescent="0.25">
      <c r="A74" s="1">
        <v>3.4500999999999959</v>
      </c>
      <c r="B74" s="1">
        <v>3.4999999999999956</v>
      </c>
      <c r="C74" s="1" t="s">
        <v>255</v>
      </c>
      <c r="D74" s="1">
        <v>0.36</v>
      </c>
      <c r="E74" s="1">
        <v>0</v>
      </c>
      <c r="F74" s="1">
        <v>0</v>
      </c>
      <c r="G74" s="1">
        <v>0</v>
      </c>
      <c r="H74" s="1"/>
      <c r="I74" s="1"/>
      <c r="J74" s="1" t="s">
        <v>255</v>
      </c>
      <c r="K74" s="1">
        <v>0.42</v>
      </c>
      <c r="L74" s="1">
        <v>0</v>
      </c>
      <c r="M74" s="1">
        <v>0.55000000000000004</v>
      </c>
      <c r="N74" s="1">
        <v>0</v>
      </c>
      <c r="O74" s="1"/>
      <c r="P74" s="1"/>
      <c r="Q74" s="1" t="s">
        <v>255</v>
      </c>
      <c r="R74" s="1">
        <v>0</v>
      </c>
      <c r="S74" s="1">
        <v>0</v>
      </c>
      <c r="T74" s="1">
        <v>0</v>
      </c>
      <c r="U74" s="1">
        <v>0</v>
      </c>
      <c r="V74" s="1"/>
      <c r="W74" s="1"/>
      <c r="X74" s="1" t="s">
        <v>255</v>
      </c>
      <c r="Y74" s="1">
        <v>0</v>
      </c>
      <c r="Z74" s="1">
        <v>0</v>
      </c>
      <c r="AA74" s="1">
        <v>0</v>
      </c>
      <c r="AB74" s="1">
        <v>0</v>
      </c>
      <c r="AC74" s="1"/>
      <c r="AD74" s="1"/>
      <c r="AE74" t="s">
        <v>255</v>
      </c>
      <c r="AF74">
        <v>0.04</v>
      </c>
      <c r="AG74">
        <v>0</v>
      </c>
      <c r="AH74">
        <v>0.05</v>
      </c>
      <c r="AI74">
        <v>0</v>
      </c>
      <c r="AJ74" s="1"/>
      <c r="AK74" s="1"/>
      <c r="AL74" t="s">
        <v>255</v>
      </c>
      <c r="AM74">
        <v>0</v>
      </c>
      <c r="AN74">
        <v>0</v>
      </c>
      <c r="AO74">
        <v>0</v>
      </c>
      <c r="AP74">
        <v>0</v>
      </c>
      <c r="AQ74" s="1"/>
      <c r="AR74" s="1"/>
      <c r="AS74" t="s">
        <v>255</v>
      </c>
      <c r="AT74">
        <v>0.22</v>
      </c>
      <c r="AU74">
        <v>0</v>
      </c>
      <c r="AV74">
        <v>0</v>
      </c>
      <c r="AW74">
        <v>12</v>
      </c>
      <c r="AZ74" t="s">
        <v>255</v>
      </c>
      <c r="BA74">
        <v>0.03</v>
      </c>
      <c r="BB74">
        <v>0</v>
      </c>
      <c r="BC74">
        <v>0.03</v>
      </c>
      <c r="BD74">
        <v>0</v>
      </c>
      <c r="BG74" t="s">
        <v>255</v>
      </c>
      <c r="BH74">
        <v>0.04</v>
      </c>
      <c r="BI74">
        <v>0</v>
      </c>
      <c r="BJ74">
        <v>0.04</v>
      </c>
      <c r="BK74">
        <v>0</v>
      </c>
      <c r="BN74" t="s">
        <v>255</v>
      </c>
      <c r="BO74">
        <v>0.27</v>
      </c>
      <c r="BP74">
        <v>0</v>
      </c>
      <c r="BQ74">
        <v>0.32</v>
      </c>
      <c r="BR74">
        <v>0</v>
      </c>
      <c r="BU74" t="s">
        <v>255</v>
      </c>
      <c r="BV74">
        <v>0.31</v>
      </c>
      <c r="BW74">
        <v>0</v>
      </c>
      <c r="BX74">
        <v>0.38</v>
      </c>
      <c r="BY74">
        <v>0</v>
      </c>
      <c r="CB74" t="s">
        <v>255</v>
      </c>
      <c r="CC74">
        <v>0.05</v>
      </c>
      <c r="CD74">
        <v>0</v>
      </c>
      <c r="CE74">
        <v>0.06</v>
      </c>
      <c r="CF74">
        <v>0</v>
      </c>
      <c r="CI74" t="s">
        <v>255</v>
      </c>
      <c r="CJ74">
        <v>0.83</v>
      </c>
      <c r="CK74">
        <v>1.65</v>
      </c>
      <c r="CL74">
        <v>0.23</v>
      </c>
      <c r="CM74">
        <v>8.31</v>
      </c>
      <c r="CP74" t="s">
        <v>255</v>
      </c>
      <c r="CQ74">
        <v>1.9</v>
      </c>
      <c r="CR74">
        <v>5.13</v>
      </c>
      <c r="CS74">
        <v>1.22</v>
      </c>
      <c r="CT74">
        <v>6.34</v>
      </c>
      <c r="CW74" t="s">
        <v>255</v>
      </c>
      <c r="CX74">
        <v>4.4000000000000004</v>
      </c>
      <c r="CY74">
        <v>5.61</v>
      </c>
      <c r="CZ74">
        <v>4.37</v>
      </c>
      <c r="DA74">
        <v>2.35</v>
      </c>
      <c r="DD74" t="s">
        <v>255</v>
      </c>
      <c r="DE74">
        <v>1.67</v>
      </c>
      <c r="DF74">
        <v>1.71</v>
      </c>
      <c r="DG74">
        <v>1.62</v>
      </c>
      <c r="DH74">
        <v>5.15</v>
      </c>
      <c r="DK74" t="s">
        <v>255</v>
      </c>
      <c r="DL74">
        <v>2.6</v>
      </c>
      <c r="DM74">
        <v>7.28</v>
      </c>
      <c r="DN74">
        <v>1.85</v>
      </c>
      <c r="DO74">
        <v>0.6</v>
      </c>
      <c r="DR74" t="s">
        <v>255</v>
      </c>
      <c r="DS74">
        <v>0.28000000000000003</v>
      </c>
      <c r="DT74">
        <v>0</v>
      </c>
      <c r="DU74">
        <v>0</v>
      </c>
      <c r="DV74">
        <v>0</v>
      </c>
      <c r="DY74" t="s">
        <v>255</v>
      </c>
      <c r="DZ74">
        <v>0.41</v>
      </c>
      <c r="EA74">
        <v>1.01</v>
      </c>
      <c r="EB74">
        <v>0.36</v>
      </c>
      <c r="EC74">
        <v>0</v>
      </c>
      <c r="EF74" t="s">
        <v>255</v>
      </c>
      <c r="EG74">
        <v>2.0499999999999998</v>
      </c>
      <c r="EH74">
        <v>0.54</v>
      </c>
      <c r="EI74">
        <v>2.77</v>
      </c>
      <c r="EJ74">
        <v>1.59</v>
      </c>
      <c r="EM74" t="s">
        <v>255</v>
      </c>
      <c r="EN74">
        <v>0</v>
      </c>
      <c r="EO74">
        <v>0</v>
      </c>
      <c r="EP74">
        <v>0</v>
      </c>
      <c r="EQ74">
        <v>0</v>
      </c>
      <c r="ET74" t="s">
        <v>255</v>
      </c>
      <c r="EU74">
        <v>0</v>
      </c>
      <c r="EV74">
        <v>0</v>
      </c>
      <c r="EW74">
        <v>0</v>
      </c>
      <c r="EX74">
        <v>0</v>
      </c>
      <c r="FA74" t="s">
        <v>255</v>
      </c>
      <c r="FB74">
        <v>0.18</v>
      </c>
      <c r="FC74">
        <v>0.99</v>
      </c>
      <c r="FD74">
        <v>0</v>
      </c>
      <c r="FE74">
        <v>0</v>
      </c>
      <c r="FH74" t="s">
        <v>255</v>
      </c>
      <c r="FI74">
        <v>0</v>
      </c>
      <c r="FJ74">
        <v>0</v>
      </c>
      <c r="FK74">
        <v>0</v>
      </c>
      <c r="FL74">
        <v>0</v>
      </c>
      <c r="FO74" t="s">
        <v>255</v>
      </c>
      <c r="FP74">
        <v>0.48</v>
      </c>
      <c r="FQ74">
        <v>1.29</v>
      </c>
      <c r="FR74">
        <v>0.41</v>
      </c>
      <c r="FS74">
        <v>0</v>
      </c>
      <c r="FV74" t="s">
        <v>255</v>
      </c>
      <c r="FW74">
        <v>1.33</v>
      </c>
      <c r="FX74">
        <v>0</v>
      </c>
      <c r="FY74">
        <v>1.83</v>
      </c>
      <c r="FZ74">
        <v>0</v>
      </c>
      <c r="GC74" t="s">
        <v>255</v>
      </c>
      <c r="GD74">
        <v>0</v>
      </c>
      <c r="GE74">
        <v>0</v>
      </c>
      <c r="GF74">
        <v>0</v>
      </c>
      <c r="GG74">
        <v>0</v>
      </c>
      <c r="GJ74" t="s">
        <v>255</v>
      </c>
      <c r="GK74">
        <v>2.2400000000000002</v>
      </c>
      <c r="GL74">
        <v>0</v>
      </c>
      <c r="GM74">
        <v>2.27</v>
      </c>
      <c r="GN74">
        <v>6.53</v>
      </c>
      <c r="GQ74" t="s">
        <v>255</v>
      </c>
      <c r="GR74">
        <v>0.73</v>
      </c>
      <c r="GS74">
        <v>1.24</v>
      </c>
      <c r="GT74">
        <v>0.66</v>
      </c>
      <c r="GU74">
        <v>0.99</v>
      </c>
      <c r="GX74" t="s">
        <v>255</v>
      </c>
      <c r="GY74">
        <v>0.21</v>
      </c>
      <c r="GZ74">
        <v>2.2599999999999998</v>
      </c>
      <c r="HA74">
        <v>0</v>
      </c>
      <c r="HB74">
        <v>0</v>
      </c>
      <c r="HE74" t="s">
        <v>255</v>
      </c>
      <c r="HF74">
        <v>0.23</v>
      </c>
      <c r="HG74">
        <v>1.72</v>
      </c>
      <c r="HH74">
        <v>0</v>
      </c>
      <c r="HI74">
        <v>0</v>
      </c>
      <c r="HL74" t="s">
        <v>255</v>
      </c>
      <c r="HM74">
        <v>1.1000000000000001</v>
      </c>
      <c r="HN74">
        <v>0</v>
      </c>
      <c r="HO74">
        <v>1.69</v>
      </c>
      <c r="HP74">
        <v>0</v>
      </c>
      <c r="HS74" t="s">
        <v>255</v>
      </c>
      <c r="HT74">
        <v>2.17</v>
      </c>
      <c r="HU74">
        <v>0.83</v>
      </c>
      <c r="HV74">
        <v>3.04</v>
      </c>
      <c r="HW74">
        <v>0</v>
      </c>
      <c r="HZ74" t="s">
        <v>255</v>
      </c>
      <c r="IA74">
        <v>1.54</v>
      </c>
      <c r="IB74">
        <v>1.22</v>
      </c>
      <c r="IC74">
        <v>1.75</v>
      </c>
      <c r="ID74">
        <v>0</v>
      </c>
      <c r="IG74" t="s">
        <v>255</v>
      </c>
      <c r="IH74">
        <v>2.91</v>
      </c>
      <c r="II74">
        <v>0</v>
      </c>
      <c r="IJ74">
        <v>4.1900000000000004</v>
      </c>
      <c r="IK74">
        <v>0</v>
      </c>
      <c r="IN74" t="s">
        <v>255</v>
      </c>
      <c r="IO74">
        <v>4.71</v>
      </c>
      <c r="IP74">
        <v>0</v>
      </c>
      <c r="IQ74">
        <v>6.69</v>
      </c>
      <c r="IR74">
        <v>0</v>
      </c>
      <c r="IU74" t="s">
        <v>255</v>
      </c>
      <c r="IV74">
        <v>4.3</v>
      </c>
      <c r="IW74">
        <v>0</v>
      </c>
      <c r="IX74">
        <v>6.34</v>
      </c>
      <c r="IY74">
        <v>0</v>
      </c>
      <c r="JB74" t="s">
        <v>255</v>
      </c>
      <c r="JC74">
        <v>4.76</v>
      </c>
      <c r="JD74">
        <v>0</v>
      </c>
      <c r="JE74">
        <v>7.36</v>
      </c>
      <c r="JF74">
        <v>0</v>
      </c>
      <c r="JI74" t="s">
        <v>255</v>
      </c>
      <c r="JJ74">
        <v>2.66</v>
      </c>
      <c r="JK74">
        <v>0</v>
      </c>
      <c r="JL74">
        <v>3.92</v>
      </c>
      <c r="JM74">
        <v>0</v>
      </c>
      <c r="JP74" t="s">
        <v>255</v>
      </c>
      <c r="JQ74">
        <v>3.89</v>
      </c>
      <c r="JR74">
        <v>0</v>
      </c>
      <c r="JS74">
        <v>6.29</v>
      </c>
      <c r="JT74">
        <v>0</v>
      </c>
      <c r="JW74" t="s">
        <v>255</v>
      </c>
      <c r="JX74">
        <v>4.2</v>
      </c>
      <c r="JY74">
        <v>4.45</v>
      </c>
      <c r="JZ74">
        <v>5.38</v>
      </c>
      <c r="KA74">
        <v>0</v>
      </c>
      <c r="KD74" t="s">
        <v>255</v>
      </c>
      <c r="KE74">
        <v>3.38</v>
      </c>
      <c r="KF74">
        <v>7.57</v>
      </c>
      <c r="KG74">
        <v>2.8</v>
      </c>
      <c r="KH74">
        <v>1.41</v>
      </c>
      <c r="KK74" t="s">
        <v>255</v>
      </c>
      <c r="KL74">
        <v>1.75</v>
      </c>
      <c r="KM74">
        <v>0</v>
      </c>
      <c r="KN74">
        <v>2.79</v>
      </c>
      <c r="KO74">
        <v>0</v>
      </c>
      <c r="KR74" t="s">
        <v>255</v>
      </c>
      <c r="KS74">
        <v>1.51</v>
      </c>
      <c r="KT74">
        <v>0</v>
      </c>
      <c r="KU74">
        <v>2.41</v>
      </c>
      <c r="KV74">
        <v>0</v>
      </c>
      <c r="KY74" t="s">
        <v>255</v>
      </c>
      <c r="KZ74">
        <v>1.91</v>
      </c>
      <c r="LA74">
        <v>0.74</v>
      </c>
      <c r="LB74">
        <v>2.77</v>
      </c>
      <c r="LC74">
        <v>0</v>
      </c>
      <c r="LF74" t="s">
        <v>255</v>
      </c>
      <c r="LG74">
        <v>1.87</v>
      </c>
      <c r="LH74">
        <v>0</v>
      </c>
      <c r="LI74">
        <v>2.98</v>
      </c>
      <c r="LJ74">
        <v>0</v>
      </c>
      <c r="LM74" t="s">
        <v>255</v>
      </c>
      <c r="LN74">
        <v>4.05</v>
      </c>
      <c r="LO74">
        <v>0</v>
      </c>
      <c r="LP74">
        <v>3.55</v>
      </c>
      <c r="LQ74">
        <v>10.48</v>
      </c>
      <c r="LT74" t="s">
        <v>255</v>
      </c>
      <c r="LU74">
        <v>1.86</v>
      </c>
      <c r="LV74">
        <v>10.57</v>
      </c>
      <c r="LW74">
        <v>0.99</v>
      </c>
      <c r="LX74">
        <v>0</v>
      </c>
      <c r="MA74" t="s">
        <v>255</v>
      </c>
      <c r="MB74">
        <v>1.66</v>
      </c>
      <c r="MC74">
        <v>4.82</v>
      </c>
      <c r="MD74">
        <v>0.68</v>
      </c>
      <c r="ME74">
        <v>3.62</v>
      </c>
      <c r="MH74" t="s">
        <v>255</v>
      </c>
      <c r="MI74">
        <v>1.39</v>
      </c>
      <c r="MJ74">
        <v>0</v>
      </c>
      <c r="MK74">
        <v>0</v>
      </c>
      <c r="ML74">
        <v>12.45</v>
      </c>
      <c r="MO74" t="s">
        <v>255</v>
      </c>
      <c r="MP74">
        <v>4</v>
      </c>
      <c r="MQ74">
        <v>0</v>
      </c>
      <c r="MR74">
        <v>1.55</v>
      </c>
      <c r="MS74">
        <v>20.34</v>
      </c>
      <c r="MV74" t="s">
        <v>255</v>
      </c>
      <c r="MW74">
        <v>4.1100000000000003</v>
      </c>
      <c r="MX74">
        <v>0</v>
      </c>
      <c r="MY74">
        <v>0</v>
      </c>
      <c r="MZ74">
        <v>25.15</v>
      </c>
      <c r="NC74" t="s">
        <v>255</v>
      </c>
      <c r="ND74">
        <v>5.78</v>
      </c>
      <c r="NE74">
        <v>0</v>
      </c>
      <c r="NF74">
        <v>0.53</v>
      </c>
      <c r="NG74">
        <v>28.03</v>
      </c>
      <c r="NJ74" t="s">
        <v>255</v>
      </c>
      <c r="NK74">
        <v>7.31</v>
      </c>
      <c r="NL74">
        <v>0</v>
      </c>
      <c r="NM74">
        <v>0</v>
      </c>
      <c r="NN74">
        <v>34.9</v>
      </c>
      <c r="NQ74" t="s">
        <v>255</v>
      </c>
      <c r="NR74">
        <v>5.69</v>
      </c>
      <c r="NS74">
        <v>1.46</v>
      </c>
      <c r="NT74">
        <v>1.7</v>
      </c>
      <c r="NU74">
        <v>21.35</v>
      </c>
      <c r="NX74" t="s">
        <v>255</v>
      </c>
      <c r="NY74">
        <v>2.61</v>
      </c>
      <c r="NZ74">
        <v>0</v>
      </c>
      <c r="OA74">
        <v>1.95</v>
      </c>
      <c r="OB74">
        <v>5.16</v>
      </c>
      <c r="OE74" t="s">
        <v>255</v>
      </c>
      <c r="OF74">
        <v>2.02</v>
      </c>
      <c r="OG74">
        <v>3.06</v>
      </c>
      <c r="OH74">
        <v>1.88</v>
      </c>
      <c r="OI74">
        <v>1.78</v>
      </c>
      <c r="OL74" t="s">
        <v>255</v>
      </c>
      <c r="OM74">
        <v>1.25</v>
      </c>
      <c r="ON74">
        <v>1.2</v>
      </c>
      <c r="OO74">
        <v>0.24</v>
      </c>
      <c r="OP74">
        <v>5.24</v>
      </c>
      <c r="OS74" t="s">
        <v>255</v>
      </c>
      <c r="OT74">
        <v>0</v>
      </c>
      <c r="OU74">
        <v>0</v>
      </c>
      <c r="OV74">
        <v>0</v>
      </c>
      <c r="OW74">
        <v>0</v>
      </c>
      <c r="OZ74" t="s">
        <v>255</v>
      </c>
      <c r="PA74">
        <v>0.1</v>
      </c>
      <c r="PB74">
        <v>0.5</v>
      </c>
      <c r="PC74">
        <v>0</v>
      </c>
      <c r="PD74">
        <v>0</v>
      </c>
      <c r="PG74" t="s">
        <v>255</v>
      </c>
      <c r="PH74">
        <v>0</v>
      </c>
      <c r="PI74">
        <v>0</v>
      </c>
      <c r="PJ74">
        <v>0</v>
      </c>
      <c r="PK74">
        <v>0</v>
      </c>
      <c r="PN74" t="s">
        <v>255</v>
      </c>
      <c r="PO74">
        <v>0</v>
      </c>
      <c r="PP74">
        <v>0</v>
      </c>
      <c r="PQ74">
        <v>0</v>
      </c>
      <c r="PR74">
        <v>0</v>
      </c>
      <c r="PU74" t="s">
        <v>255</v>
      </c>
      <c r="PV74">
        <v>0</v>
      </c>
      <c r="PW74">
        <v>0</v>
      </c>
      <c r="PX74">
        <v>0</v>
      </c>
      <c r="PY74">
        <v>0</v>
      </c>
      <c r="QB74" t="s">
        <v>255</v>
      </c>
      <c r="QC74">
        <v>0</v>
      </c>
      <c r="QD74">
        <v>0</v>
      </c>
      <c r="QE74">
        <v>0</v>
      </c>
      <c r="QF74">
        <v>0</v>
      </c>
      <c r="QI74" t="s">
        <v>255</v>
      </c>
      <c r="QJ74">
        <v>0</v>
      </c>
      <c r="QK74">
        <v>0</v>
      </c>
      <c r="QL74">
        <v>0</v>
      </c>
      <c r="QM74">
        <v>0</v>
      </c>
      <c r="QP74" t="s">
        <v>255</v>
      </c>
      <c r="QQ74">
        <v>0</v>
      </c>
      <c r="QR74">
        <v>0</v>
      </c>
      <c r="QS74">
        <v>0</v>
      </c>
      <c r="QT74">
        <v>0</v>
      </c>
      <c r="QW74" t="s">
        <v>255</v>
      </c>
      <c r="QX74">
        <v>0</v>
      </c>
      <c r="QY74">
        <v>0</v>
      </c>
      <c r="QZ74">
        <v>0</v>
      </c>
      <c r="RA74">
        <v>0</v>
      </c>
      <c r="RD74" t="s">
        <v>255</v>
      </c>
      <c r="RE74">
        <v>0.38</v>
      </c>
      <c r="RF74">
        <v>0</v>
      </c>
      <c r="RG74">
        <v>0.67</v>
      </c>
      <c r="RH74">
        <v>0</v>
      </c>
      <c r="RK74" t="s">
        <v>255</v>
      </c>
      <c r="RL74">
        <v>0</v>
      </c>
      <c r="RM74">
        <v>0</v>
      </c>
      <c r="RN74">
        <v>0</v>
      </c>
      <c r="RO74">
        <v>0</v>
      </c>
      <c r="RR74" t="s">
        <v>255</v>
      </c>
      <c r="RS74" s="72">
        <v>0.36</v>
      </c>
      <c r="RT74" s="72">
        <v>0</v>
      </c>
      <c r="RU74" s="72">
        <v>0</v>
      </c>
      <c r="RV74" s="72">
        <v>2.39</v>
      </c>
      <c r="RY74" t="s">
        <v>255</v>
      </c>
      <c r="RZ74">
        <v>0</v>
      </c>
      <c r="SA74">
        <v>0</v>
      </c>
      <c r="SB74">
        <v>0</v>
      </c>
      <c r="SC74">
        <v>0</v>
      </c>
      <c r="SF74" t="s">
        <v>255</v>
      </c>
      <c r="SG74">
        <v>0</v>
      </c>
      <c r="SH74">
        <v>0</v>
      </c>
      <c r="SI74">
        <v>0</v>
      </c>
      <c r="SJ74">
        <v>0</v>
      </c>
      <c r="SM74" t="s">
        <v>255</v>
      </c>
      <c r="SN74">
        <v>0.2</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0.33</v>
      </c>
      <c r="XR74">
        <v>1.84</v>
      </c>
      <c r="XS74">
        <v>0</v>
      </c>
      <c r="XT74">
        <v>0</v>
      </c>
      <c r="XW74" t="s">
        <v>255</v>
      </c>
      <c r="XX74">
        <v>0</v>
      </c>
      <c r="XY74">
        <v>0</v>
      </c>
      <c r="XZ74">
        <v>0</v>
      </c>
      <c r="YA74">
        <v>0</v>
      </c>
    </row>
    <row r="75" spans="1:651" x14ac:dyDescent="0.25">
      <c r="A75" s="1">
        <v>3.5000999999999958</v>
      </c>
      <c r="B75" s="1">
        <v>3.5499999999999954</v>
      </c>
      <c r="C75" s="1" t="s">
        <v>256</v>
      </c>
      <c r="D75" s="1">
        <v>0</v>
      </c>
      <c r="E75" s="1">
        <v>0</v>
      </c>
      <c r="F75" s="1">
        <v>0</v>
      </c>
      <c r="G75" s="1">
        <v>0</v>
      </c>
      <c r="H75" s="1"/>
      <c r="I75" s="1"/>
      <c r="J75" s="1" t="s">
        <v>256</v>
      </c>
      <c r="K75" s="1">
        <v>0</v>
      </c>
      <c r="L75" s="1">
        <v>0</v>
      </c>
      <c r="M75" s="1">
        <v>0</v>
      </c>
      <c r="N75" s="1">
        <v>0</v>
      </c>
      <c r="O75" s="1"/>
      <c r="P75" s="1"/>
      <c r="Q75" s="1" t="s">
        <v>256</v>
      </c>
      <c r="R75" s="1">
        <v>0</v>
      </c>
      <c r="S75" s="1">
        <v>0</v>
      </c>
      <c r="T75" s="1">
        <v>0</v>
      </c>
      <c r="U75" s="1">
        <v>0</v>
      </c>
      <c r="V75" s="1"/>
      <c r="W75" s="1"/>
      <c r="X75" s="1" t="s">
        <v>256</v>
      </c>
      <c r="Y75" s="1">
        <v>0</v>
      </c>
      <c r="Z75" s="1">
        <v>0</v>
      </c>
      <c r="AA75" s="1">
        <v>0</v>
      </c>
      <c r="AB75" s="1">
        <v>0</v>
      </c>
      <c r="AC75" s="1"/>
      <c r="AD75" s="1"/>
      <c r="AE75" t="s">
        <v>256</v>
      </c>
      <c r="AF75">
        <v>0.05</v>
      </c>
      <c r="AG75">
        <v>0</v>
      </c>
      <c r="AH75">
        <v>0.06</v>
      </c>
      <c r="AI75">
        <v>0</v>
      </c>
      <c r="AJ75" s="1"/>
      <c r="AK75" s="1"/>
      <c r="AL75" t="s">
        <v>256</v>
      </c>
      <c r="AM75">
        <v>0</v>
      </c>
      <c r="AN75">
        <v>0</v>
      </c>
      <c r="AO75">
        <v>0</v>
      </c>
      <c r="AP75">
        <v>0</v>
      </c>
      <c r="AQ75" s="1"/>
      <c r="AR75" s="1"/>
      <c r="AS75" t="s">
        <v>256</v>
      </c>
      <c r="AT75">
        <v>0.04</v>
      </c>
      <c r="AU75">
        <v>0</v>
      </c>
      <c r="AV75">
        <v>0.05</v>
      </c>
      <c r="AW75">
        <v>0</v>
      </c>
      <c r="AZ75" t="s">
        <v>256</v>
      </c>
      <c r="BA75">
        <v>0.06</v>
      </c>
      <c r="BB75">
        <v>0</v>
      </c>
      <c r="BC75">
        <v>7.0000000000000007E-2</v>
      </c>
      <c r="BD75">
        <v>0</v>
      </c>
      <c r="BG75" t="s">
        <v>256</v>
      </c>
      <c r="BH75">
        <v>0.14000000000000001</v>
      </c>
      <c r="BI75">
        <v>0</v>
      </c>
      <c r="BJ75">
        <v>0.16</v>
      </c>
      <c r="BK75">
        <v>0</v>
      </c>
      <c r="BN75" t="s">
        <v>256</v>
      </c>
      <c r="BO75">
        <v>0.05</v>
      </c>
      <c r="BP75">
        <v>0.92</v>
      </c>
      <c r="BQ75">
        <v>0</v>
      </c>
      <c r="BR75">
        <v>0</v>
      </c>
      <c r="BU75" t="s">
        <v>256</v>
      </c>
      <c r="BV75">
        <v>0.21</v>
      </c>
      <c r="BW75">
        <v>0</v>
      </c>
      <c r="BX75">
        <v>0.26</v>
      </c>
      <c r="BY75">
        <v>0</v>
      </c>
      <c r="CB75" t="s">
        <v>256</v>
      </c>
      <c r="CC75">
        <v>0.45</v>
      </c>
      <c r="CD75">
        <v>0.94</v>
      </c>
      <c r="CE75">
        <v>0.43</v>
      </c>
      <c r="CF75">
        <v>0</v>
      </c>
      <c r="CI75" t="s">
        <v>256</v>
      </c>
      <c r="CJ75">
        <v>4.4000000000000004</v>
      </c>
      <c r="CK75">
        <v>10.039999999999999</v>
      </c>
      <c r="CL75">
        <v>0.9</v>
      </c>
      <c r="CM75">
        <v>45.68</v>
      </c>
      <c r="CP75" t="s">
        <v>256</v>
      </c>
      <c r="CQ75">
        <v>4.1399999999999997</v>
      </c>
      <c r="CR75">
        <v>11.3</v>
      </c>
      <c r="CS75">
        <v>0</v>
      </c>
      <c r="CT75">
        <v>46.41</v>
      </c>
      <c r="CW75" t="s">
        <v>256</v>
      </c>
      <c r="CX75">
        <v>1.77</v>
      </c>
      <c r="CY75">
        <v>7.57</v>
      </c>
      <c r="CZ75">
        <v>0.33</v>
      </c>
      <c r="DA75">
        <v>0</v>
      </c>
      <c r="DD75" t="s">
        <v>256</v>
      </c>
      <c r="DE75">
        <v>2.4500000000000002</v>
      </c>
      <c r="DF75">
        <v>8.74</v>
      </c>
      <c r="DG75">
        <v>0.76</v>
      </c>
      <c r="DH75">
        <v>0</v>
      </c>
      <c r="DK75" t="s">
        <v>256</v>
      </c>
      <c r="DL75">
        <v>1.21</v>
      </c>
      <c r="DM75">
        <v>4.91</v>
      </c>
      <c r="DN75">
        <v>0.18</v>
      </c>
      <c r="DO75">
        <v>2.83</v>
      </c>
      <c r="DR75" t="s">
        <v>256</v>
      </c>
      <c r="DS75">
        <v>0.89</v>
      </c>
      <c r="DT75">
        <v>0</v>
      </c>
      <c r="DU75">
        <v>1.1599999999999999</v>
      </c>
      <c r="DV75">
        <v>0</v>
      </c>
      <c r="DY75" t="s">
        <v>256</v>
      </c>
      <c r="DZ75">
        <v>0.38</v>
      </c>
      <c r="EA75">
        <v>1.08</v>
      </c>
      <c r="EB75">
        <v>0.28999999999999998</v>
      </c>
      <c r="EC75">
        <v>0</v>
      </c>
      <c r="EF75" t="s">
        <v>256</v>
      </c>
      <c r="EG75">
        <v>1.1200000000000001</v>
      </c>
      <c r="EH75">
        <v>1.54</v>
      </c>
      <c r="EI75">
        <v>0.14000000000000001</v>
      </c>
      <c r="EJ75">
        <v>0</v>
      </c>
      <c r="EM75" t="s">
        <v>256</v>
      </c>
      <c r="EN75">
        <v>0.4</v>
      </c>
      <c r="EO75">
        <v>0</v>
      </c>
      <c r="EP75">
        <v>0.72</v>
      </c>
      <c r="EQ75">
        <v>0</v>
      </c>
      <c r="ET75" t="s">
        <v>256</v>
      </c>
      <c r="EU75">
        <v>0.32</v>
      </c>
      <c r="EV75">
        <v>0</v>
      </c>
      <c r="EW75">
        <v>0</v>
      </c>
      <c r="EX75">
        <v>0</v>
      </c>
      <c r="FA75" t="s">
        <v>256</v>
      </c>
      <c r="FB75">
        <v>1.39</v>
      </c>
      <c r="FC75">
        <v>0</v>
      </c>
      <c r="FD75">
        <v>1.91</v>
      </c>
      <c r="FE75">
        <v>1.1200000000000001</v>
      </c>
      <c r="FH75" t="s">
        <v>256</v>
      </c>
      <c r="FI75">
        <v>1.56</v>
      </c>
      <c r="FJ75">
        <v>5</v>
      </c>
      <c r="FK75">
        <v>0.83</v>
      </c>
      <c r="FL75">
        <v>0</v>
      </c>
      <c r="FO75" t="s">
        <v>256</v>
      </c>
      <c r="FP75">
        <v>0.57999999999999996</v>
      </c>
      <c r="FQ75">
        <v>3.57</v>
      </c>
      <c r="FR75">
        <v>0</v>
      </c>
      <c r="FS75">
        <v>0</v>
      </c>
      <c r="FV75" t="s">
        <v>256</v>
      </c>
      <c r="FW75">
        <v>0.61</v>
      </c>
      <c r="FX75">
        <v>0</v>
      </c>
      <c r="FY75">
        <v>0.84</v>
      </c>
      <c r="FZ75">
        <v>0</v>
      </c>
      <c r="GC75" t="s">
        <v>256</v>
      </c>
      <c r="GD75">
        <v>0.75</v>
      </c>
      <c r="GE75">
        <v>0</v>
      </c>
      <c r="GF75">
        <v>0.35</v>
      </c>
      <c r="GG75">
        <v>4.59</v>
      </c>
      <c r="GJ75" t="s">
        <v>256</v>
      </c>
      <c r="GK75">
        <v>0.81</v>
      </c>
      <c r="GL75">
        <v>0</v>
      </c>
      <c r="GM75">
        <v>0</v>
      </c>
      <c r="GN75">
        <v>10.87</v>
      </c>
      <c r="GQ75" t="s">
        <v>256</v>
      </c>
      <c r="GR75">
        <v>0.14000000000000001</v>
      </c>
      <c r="GS75">
        <v>0</v>
      </c>
      <c r="GT75">
        <v>0.2</v>
      </c>
      <c r="GU75">
        <v>0</v>
      </c>
      <c r="GX75" t="s">
        <v>256</v>
      </c>
      <c r="GY75">
        <v>0</v>
      </c>
      <c r="GZ75">
        <v>0</v>
      </c>
      <c r="HA75">
        <v>0</v>
      </c>
      <c r="HB75">
        <v>0</v>
      </c>
      <c r="HE75" t="s">
        <v>256</v>
      </c>
      <c r="HF75">
        <v>1.1100000000000001</v>
      </c>
      <c r="HG75">
        <v>0</v>
      </c>
      <c r="HH75">
        <v>1.54</v>
      </c>
      <c r="HI75">
        <v>0</v>
      </c>
      <c r="HL75" t="s">
        <v>256</v>
      </c>
      <c r="HM75">
        <v>0.51</v>
      </c>
      <c r="HN75">
        <v>0</v>
      </c>
      <c r="HO75">
        <v>0.21</v>
      </c>
      <c r="HP75">
        <v>5</v>
      </c>
      <c r="HS75" t="s">
        <v>256</v>
      </c>
      <c r="HT75">
        <v>0</v>
      </c>
      <c r="HU75">
        <v>0</v>
      </c>
      <c r="HV75">
        <v>0</v>
      </c>
      <c r="HW75">
        <v>0</v>
      </c>
      <c r="HZ75" t="s">
        <v>256</v>
      </c>
      <c r="IA75">
        <v>0</v>
      </c>
      <c r="IB75">
        <v>0</v>
      </c>
      <c r="IC75">
        <v>0</v>
      </c>
      <c r="ID75">
        <v>0</v>
      </c>
      <c r="IG75" t="s">
        <v>256</v>
      </c>
      <c r="IH75">
        <v>0.14000000000000001</v>
      </c>
      <c r="II75">
        <v>0</v>
      </c>
      <c r="IJ75">
        <v>0.2</v>
      </c>
      <c r="IK75">
        <v>0</v>
      </c>
      <c r="IN75" t="s">
        <v>256</v>
      </c>
      <c r="IO75">
        <v>0.38</v>
      </c>
      <c r="IP75">
        <v>0</v>
      </c>
      <c r="IQ75">
        <v>0.35</v>
      </c>
      <c r="IR75">
        <v>0</v>
      </c>
      <c r="IU75" t="s">
        <v>256</v>
      </c>
      <c r="IV75">
        <v>2.06</v>
      </c>
      <c r="IW75">
        <v>0</v>
      </c>
      <c r="IX75">
        <v>3.03</v>
      </c>
      <c r="IY75">
        <v>0</v>
      </c>
      <c r="JB75" t="s">
        <v>256</v>
      </c>
      <c r="JC75">
        <v>0.56000000000000005</v>
      </c>
      <c r="JD75">
        <v>0</v>
      </c>
      <c r="JE75">
        <v>0.87</v>
      </c>
      <c r="JF75">
        <v>0</v>
      </c>
      <c r="JI75" t="s">
        <v>256</v>
      </c>
      <c r="JJ75">
        <v>0.27</v>
      </c>
      <c r="JK75">
        <v>0</v>
      </c>
      <c r="JL75">
        <v>0.4</v>
      </c>
      <c r="JM75">
        <v>0</v>
      </c>
      <c r="JP75" t="s">
        <v>256</v>
      </c>
      <c r="JQ75">
        <v>0.36</v>
      </c>
      <c r="JR75">
        <v>0</v>
      </c>
      <c r="JS75">
        <v>0.57999999999999996</v>
      </c>
      <c r="JT75">
        <v>0</v>
      </c>
      <c r="JW75" t="s">
        <v>256</v>
      </c>
      <c r="JX75">
        <v>0.38</v>
      </c>
      <c r="JY75">
        <v>0</v>
      </c>
      <c r="JZ75">
        <v>0.6</v>
      </c>
      <c r="KA75">
        <v>0</v>
      </c>
      <c r="KD75" t="s">
        <v>256</v>
      </c>
      <c r="KE75">
        <v>0.65</v>
      </c>
      <c r="KF75">
        <v>0</v>
      </c>
      <c r="KG75">
        <v>0.24</v>
      </c>
      <c r="KH75">
        <v>2.23</v>
      </c>
      <c r="KK75" t="s">
        <v>256</v>
      </c>
      <c r="KL75">
        <v>0</v>
      </c>
      <c r="KM75">
        <v>0</v>
      </c>
      <c r="KN75">
        <v>0</v>
      </c>
      <c r="KO75">
        <v>0</v>
      </c>
      <c r="KR75" t="s">
        <v>256</v>
      </c>
      <c r="KS75">
        <v>3.9</v>
      </c>
      <c r="KT75">
        <v>0</v>
      </c>
      <c r="KU75">
        <v>5.81</v>
      </c>
      <c r="KV75">
        <v>0</v>
      </c>
      <c r="KY75" t="s">
        <v>256</v>
      </c>
      <c r="KZ75">
        <v>0.36</v>
      </c>
      <c r="LA75">
        <v>1.37</v>
      </c>
      <c r="LB75">
        <v>0.27</v>
      </c>
      <c r="LC75">
        <v>0</v>
      </c>
      <c r="LF75" t="s">
        <v>256</v>
      </c>
      <c r="LG75">
        <v>0.26</v>
      </c>
      <c r="LH75">
        <v>0</v>
      </c>
      <c r="LI75">
        <v>0.41</v>
      </c>
      <c r="LJ75">
        <v>0</v>
      </c>
      <c r="LM75" t="s">
        <v>256</v>
      </c>
      <c r="LN75">
        <v>0.49</v>
      </c>
      <c r="LO75">
        <v>4.6900000000000004</v>
      </c>
      <c r="LP75">
        <v>0</v>
      </c>
      <c r="LQ75">
        <v>0</v>
      </c>
      <c r="LT75" t="s">
        <v>256</v>
      </c>
      <c r="LU75">
        <v>0.16</v>
      </c>
      <c r="LV75">
        <v>0</v>
      </c>
      <c r="LW75">
        <v>0.24</v>
      </c>
      <c r="LX75">
        <v>0</v>
      </c>
      <c r="MA75" t="s">
        <v>256</v>
      </c>
      <c r="MB75">
        <v>2.2999999999999998</v>
      </c>
      <c r="MC75">
        <v>10.37</v>
      </c>
      <c r="MD75">
        <v>1.89</v>
      </c>
      <c r="ME75">
        <v>0</v>
      </c>
      <c r="MH75" t="s">
        <v>256</v>
      </c>
      <c r="MI75">
        <v>32.33</v>
      </c>
      <c r="MJ75">
        <v>31.52</v>
      </c>
      <c r="MK75">
        <v>40.22</v>
      </c>
      <c r="ML75">
        <v>0</v>
      </c>
      <c r="MO75" t="s">
        <v>256</v>
      </c>
      <c r="MP75">
        <v>29.09</v>
      </c>
      <c r="MQ75">
        <v>19.899999999999999</v>
      </c>
      <c r="MR75">
        <v>38.64</v>
      </c>
      <c r="MS75">
        <v>1.17</v>
      </c>
      <c r="MV75" t="s">
        <v>256</v>
      </c>
      <c r="MW75">
        <v>37.14</v>
      </c>
      <c r="MX75">
        <v>36.28</v>
      </c>
      <c r="MY75">
        <v>48.08</v>
      </c>
      <c r="MZ75">
        <v>0</v>
      </c>
      <c r="NC75" t="s">
        <v>256</v>
      </c>
      <c r="ND75">
        <v>30.25</v>
      </c>
      <c r="NE75">
        <v>12.53</v>
      </c>
      <c r="NF75">
        <v>47.53</v>
      </c>
      <c r="NG75">
        <v>0</v>
      </c>
      <c r="NJ75" t="s">
        <v>256</v>
      </c>
      <c r="NK75">
        <v>25.93</v>
      </c>
      <c r="NL75">
        <v>13.28</v>
      </c>
      <c r="NM75">
        <v>38.21</v>
      </c>
      <c r="NN75">
        <v>0</v>
      </c>
      <c r="NQ75" t="s">
        <v>256</v>
      </c>
      <c r="NR75">
        <v>30.9</v>
      </c>
      <c r="NS75">
        <v>22.61</v>
      </c>
      <c r="NT75">
        <v>48.39</v>
      </c>
      <c r="NU75">
        <v>0.63</v>
      </c>
      <c r="NX75" t="s">
        <v>256</v>
      </c>
      <c r="NY75">
        <v>4.0199999999999996</v>
      </c>
      <c r="NZ75">
        <v>0</v>
      </c>
      <c r="OA75">
        <v>1.05</v>
      </c>
      <c r="OB75">
        <v>15.75</v>
      </c>
      <c r="OE75" t="s">
        <v>256</v>
      </c>
      <c r="OF75">
        <v>0.19</v>
      </c>
      <c r="OG75">
        <v>1.0900000000000001</v>
      </c>
      <c r="OH75">
        <v>0</v>
      </c>
      <c r="OI75">
        <v>0</v>
      </c>
      <c r="OL75" t="s">
        <v>256</v>
      </c>
      <c r="OM75">
        <v>0.12</v>
      </c>
      <c r="ON75">
        <v>0</v>
      </c>
      <c r="OO75">
        <v>0.2</v>
      </c>
      <c r="OP75">
        <v>0</v>
      </c>
      <c r="OS75" t="s">
        <v>256</v>
      </c>
      <c r="OT75">
        <v>0</v>
      </c>
      <c r="OU75">
        <v>0</v>
      </c>
      <c r="OV75">
        <v>0</v>
      </c>
      <c r="OW75">
        <v>0</v>
      </c>
      <c r="OZ75" t="s">
        <v>256</v>
      </c>
      <c r="PA75">
        <v>0</v>
      </c>
      <c r="PB75">
        <v>0</v>
      </c>
      <c r="PC75">
        <v>0</v>
      </c>
      <c r="PD75">
        <v>0</v>
      </c>
      <c r="PG75" t="s">
        <v>256</v>
      </c>
      <c r="PH75">
        <v>0</v>
      </c>
      <c r="PI75">
        <v>0</v>
      </c>
      <c r="PJ75">
        <v>0</v>
      </c>
      <c r="PK75">
        <v>0</v>
      </c>
      <c r="PN75" t="s">
        <v>256</v>
      </c>
      <c r="PO75">
        <v>0</v>
      </c>
      <c r="PP75">
        <v>0</v>
      </c>
      <c r="PQ75">
        <v>0</v>
      </c>
      <c r="PR75">
        <v>0</v>
      </c>
      <c r="PU75" t="s">
        <v>256</v>
      </c>
      <c r="PV75">
        <v>0</v>
      </c>
      <c r="PW75">
        <v>0</v>
      </c>
      <c r="PX75">
        <v>0</v>
      </c>
      <c r="PY75">
        <v>0</v>
      </c>
      <c r="QB75" t="s">
        <v>256</v>
      </c>
      <c r="QC75">
        <v>0.52</v>
      </c>
      <c r="QD75">
        <v>0</v>
      </c>
      <c r="QE75">
        <v>0</v>
      </c>
      <c r="QF75">
        <v>1.3</v>
      </c>
      <c r="QI75" t="s">
        <v>256</v>
      </c>
      <c r="QJ75">
        <v>2.08</v>
      </c>
      <c r="QK75">
        <v>0</v>
      </c>
      <c r="QL75">
        <v>1.07</v>
      </c>
      <c r="QM75">
        <v>5.72</v>
      </c>
      <c r="QP75" t="s">
        <v>256</v>
      </c>
      <c r="QQ75">
        <v>0.21</v>
      </c>
      <c r="QR75">
        <v>0</v>
      </c>
      <c r="QS75">
        <v>0.34</v>
      </c>
      <c r="QT75">
        <v>0</v>
      </c>
      <c r="QW75" t="s">
        <v>256</v>
      </c>
      <c r="QX75">
        <v>0.24</v>
      </c>
      <c r="QY75">
        <v>0</v>
      </c>
      <c r="QZ75">
        <v>0</v>
      </c>
      <c r="RA75">
        <v>0</v>
      </c>
      <c r="RD75" t="s">
        <v>256</v>
      </c>
      <c r="RE75">
        <v>0</v>
      </c>
      <c r="RF75">
        <v>0</v>
      </c>
      <c r="RG75">
        <v>0</v>
      </c>
      <c r="RH75">
        <v>0</v>
      </c>
      <c r="RK75" t="s">
        <v>256</v>
      </c>
      <c r="RL75">
        <v>0</v>
      </c>
      <c r="RM75">
        <v>0</v>
      </c>
      <c r="RN75">
        <v>0</v>
      </c>
      <c r="RO75">
        <v>0</v>
      </c>
      <c r="RR75" t="s">
        <v>256</v>
      </c>
      <c r="RS75" s="72">
        <v>0</v>
      </c>
      <c r="RT75" s="72">
        <v>0</v>
      </c>
      <c r="RU75" s="72">
        <v>0</v>
      </c>
      <c r="RV75" s="72">
        <v>0</v>
      </c>
      <c r="RY75" t="s">
        <v>256</v>
      </c>
      <c r="RZ75">
        <v>0</v>
      </c>
      <c r="SA75">
        <v>0</v>
      </c>
      <c r="SB75">
        <v>0</v>
      </c>
      <c r="SC75">
        <v>0</v>
      </c>
      <c r="SF75" t="s">
        <v>256</v>
      </c>
      <c r="SG75">
        <v>1.35</v>
      </c>
      <c r="SH75">
        <v>0</v>
      </c>
      <c r="SI75">
        <v>1.98</v>
      </c>
      <c r="SJ75">
        <v>0</v>
      </c>
      <c r="SM75" t="s">
        <v>256</v>
      </c>
      <c r="SN75">
        <v>0.5</v>
      </c>
      <c r="SO75">
        <v>0</v>
      </c>
      <c r="SP75">
        <v>0.77</v>
      </c>
      <c r="SQ75">
        <v>0</v>
      </c>
      <c r="ST75" t="s">
        <v>256</v>
      </c>
      <c r="SU75">
        <v>0</v>
      </c>
      <c r="SV75">
        <v>0</v>
      </c>
      <c r="SW75">
        <v>0</v>
      </c>
      <c r="SX75">
        <v>0</v>
      </c>
      <c r="TA75" t="s">
        <v>256</v>
      </c>
      <c r="TB75">
        <v>0.17</v>
      </c>
      <c r="TC75">
        <v>0</v>
      </c>
      <c r="TD75">
        <v>0</v>
      </c>
      <c r="TE75">
        <v>0</v>
      </c>
      <c r="TH75" t="s">
        <v>256</v>
      </c>
      <c r="TI75">
        <v>0</v>
      </c>
      <c r="TJ75">
        <v>0</v>
      </c>
      <c r="TK75">
        <v>0</v>
      </c>
      <c r="TL75">
        <v>0</v>
      </c>
      <c r="TO75" t="s">
        <v>256</v>
      </c>
      <c r="TP75">
        <v>0.49</v>
      </c>
      <c r="TQ75">
        <v>0</v>
      </c>
      <c r="TR75">
        <v>0.4</v>
      </c>
      <c r="TS75">
        <v>0</v>
      </c>
      <c r="TV75" t="s">
        <v>256</v>
      </c>
      <c r="TW75">
        <v>0.2</v>
      </c>
      <c r="TX75">
        <v>0</v>
      </c>
      <c r="TY75">
        <v>0.31</v>
      </c>
      <c r="TZ75">
        <v>0</v>
      </c>
      <c r="UC75" t="s">
        <v>256</v>
      </c>
      <c r="UD75">
        <v>0</v>
      </c>
      <c r="UE75">
        <v>0</v>
      </c>
      <c r="UF75">
        <v>0</v>
      </c>
      <c r="UG75">
        <v>0</v>
      </c>
      <c r="UJ75" t="s">
        <v>256</v>
      </c>
      <c r="UK75">
        <v>0.21</v>
      </c>
      <c r="UL75">
        <v>0</v>
      </c>
      <c r="UM75">
        <v>0.37</v>
      </c>
      <c r="UN75">
        <v>0</v>
      </c>
      <c r="UQ75" t="s">
        <v>256</v>
      </c>
      <c r="UR75">
        <v>0</v>
      </c>
      <c r="US75">
        <v>0</v>
      </c>
      <c r="UT75">
        <v>0</v>
      </c>
      <c r="UU75">
        <v>0</v>
      </c>
      <c r="UX75" t="s">
        <v>256</v>
      </c>
      <c r="UY75">
        <v>0.48</v>
      </c>
      <c r="UZ75">
        <v>0</v>
      </c>
      <c r="VA75">
        <v>0.77</v>
      </c>
      <c r="VB75">
        <v>0</v>
      </c>
      <c r="VE75" t="s">
        <v>256</v>
      </c>
      <c r="VF75">
        <v>0.95</v>
      </c>
      <c r="VG75">
        <v>0</v>
      </c>
      <c r="VH75">
        <v>1.5</v>
      </c>
      <c r="VI75">
        <v>0</v>
      </c>
      <c r="VL75" t="s">
        <v>256</v>
      </c>
      <c r="VM75">
        <v>0</v>
      </c>
      <c r="VN75">
        <v>0</v>
      </c>
      <c r="VO75">
        <v>0</v>
      </c>
      <c r="VP75">
        <v>0</v>
      </c>
      <c r="VS75" t="s">
        <v>256</v>
      </c>
      <c r="VT75">
        <v>0.36</v>
      </c>
      <c r="VU75">
        <v>0</v>
      </c>
      <c r="VV75">
        <v>0</v>
      </c>
      <c r="VW75">
        <v>1.65</v>
      </c>
      <c r="VZ75" t="s">
        <v>256</v>
      </c>
      <c r="WA75">
        <v>0</v>
      </c>
      <c r="WB75">
        <v>0</v>
      </c>
      <c r="WC75">
        <v>0</v>
      </c>
      <c r="WD75">
        <v>0</v>
      </c>
      <c r="WG75" t="s">
        <v>256</v>
      </c>
      <c r="WH75">
        <v>0</v>
      </c>
      <c r="WI75">
        <v>0</v>
      </c>
      <c r="WJ75">
        <v>0</v>
      </c>
      <c r="WK75">
        <v>0</v>
      </c>
      <c r="WN75" t="s">
        <v>256</v>
      </c>
      <c r="WO75">
        <v>0</v>
      </c>
      <c r="WP75">
        <v>0</v>
      </c>
      <c r="WQ75">
        <v>0</v>
      </c>
      <c r="WR75">
        <v>0</v>
      </c>
      <c r="WU75" t="s">
        <v>256</v>
      </c>
      <c r="WV75">
        <v>0</v>
      </c>
      <c r="WW75">
        <v>0</v>
      </c>
      <c r="WX75">
        <v>0</v>
      </c>
      <c r="WY75">
        <v>0</v>
      </c>
      <c r="XB75" t="s">
        <v>256</v>
      </c>
      <c r="XC75">
        <v>0</v>
      </c>
      <c r="XD75">
        <v>0</v>
      </c>
      <c r="XE75">
        <v>0</v>
      </c>
      <c r="XF75">
        <v>0</v>
      </c>
      <c r="XI75" t="s">
        <v>256</v>
      </c>
      <c r="XJ75">
        <v>0.8</v>
      </c>
      <c r="XK75">
        <v>0.95</v>
      </c>
      <c r="XL75">
        <v>1.0900000000000001</v>
      </c>
      <c r="XM75">
        <v>0</v>
      </c>
      <c r="XP75" t="s">
        <v>256</v>
      </c>
      <c r="XQ75">
        <v>0</v>
      </c>
      <c r="XR75">
        <v>0</v>
      </c>
      <c r="XS75">
        <v>0</v>
      </c>
      <c r="XT75">
        <v>0</v>
      </c>
      <c r="XW75" t="s">
        <v>256</v>
      </c>
      <c r="XX75">
        <v>0</v>
      </c>
      <c r="XY75">
        <v>0</v>
      </c>
      <c r="XZ75">
        <v>0</v>
      </c>
      <c r="YA75">
        <v>0</v>
      </c>
    </row>
    <row r="76" spans="1:651" x14ac:dyDescent="0.25">
      <c r="A76" s="1">
        <v>3.5500999999999956</v>
      </c>
      <c r="B76" s="1">
        <v>3.5999999999999952</v>
      </c>
      <c r="C76" s="1" t="s">
        <v>257</v>
      </c>
      <c r="D76" s="1">
        <v>1.21</v>
      </c>
      <c r="E76" s="1">
        <v>6.28</v>
      </c>
      <c r="F76" s="1">
        <v>0.56000000000000005</v>
      </c>
      <c r="G76" s="1">
        <v>0</v>
      </c>
      <c r="H76" s="1"/>
      <c r="I76" s="1"/>
      <c r="J76" s="1" t="s">
        <v>257</v>
      </c>
      <c r="K76" s="1">
        <v>0.44</v>
      </c>
      <c r="L76" s="1">
        <v>3.11</v>
      </c>
      <c r="M76" s="1">
        <v>0</v>
      </c>
      <c r="N76" s="1">
        <v>0</v>
      </c>
      <c r="O76" s="1"/>
      <c r="P76" s="1"/>
      <c r="Q76" s="1" t="s">
        <v>257</v>
      </c>
      <c r="R76" s="1">
        <v>0.64</v>
      </c>
      <c r="S76" s="1">
        <v>4</v>
      </c>
      <c r="T76" s="1">
        <v>0</v>
      </c>
      <c r="U76" s="1">
        <v>0</v>
      </c>
      <c r="V76" s="1"/>
      <c r="W76" s="1"/>
      <c r="X76" s="1" t="s">
        <v>257</v>
      </c>
      <c r="Y76" s="1">
        <v>0.44</v>
      </c>
      <c r="Z76" s="1">
        <v>2.5499999999999998</v>
      </c>
      <c r="AA76" s="1">
        <v>0</v>
      </c>
      <c r="AB76" s="1">
        <v>0</v>
      </c>
      <c r="AC76" s="1"/>
      <c r="AD76" s="1"/>
      <c r="AE76" t="s">
        <v>257</v>
      </c>
      <c r="AF76">
        <v>1.49</v>
      </c>
      <c r="AG76">
        <v>0</v>
      </c>
      <c r="AH76">
        <v>1.75</v>
      </c>
      <c r="AI76">
        <v>0</v>
      </c>
      <c r="AJ76" s="1"/>
      <c r="AK76" s="1"/>
      <c r="AL76" t="s">
        <v>257</v>
      </c>
      <c r="AM76">
        <v>1.2</v>
      </c>
      <c r="AN76">
        <v>1.26</v>
      </c>
      <c r="AO76">
        <v>1.32</v>
      </c>
      <c r="AP76">
        <v>0</v>
      </c>
      <c r="AQ76" s="1"/>
      <c r="AR76" s="1"/>
      <c r="AS76" t="s">
        <v>257</v>
      </c>
      <c r="AT76">
        <v>1.32</v>
      </c>
      <c r="AU76">
        <v>0</v>
      </c>
      <c r="AV76">
        <v>1.58</v>
      </c>
      <c r="AW76">
        <v>0</v>
      </c>
      <c r="AZ76" t="s">
        <v>257</v>
      </c>
      <c r="BA76">
        <v>1.25</v>
      </c>
      <c r="BB76">
        <v>4.7300000000000004</v>
      </c>
      <c r="BC76">
        <v>0.89</v>
      </c>
      <c r="BD76">
        <v>0</v>
      </c>
      <c r="BG76" t="s">
        <v>257</v>
      </c>
      <c r="BH76">
        <v>1.92</v>
      </c>
      <c r="BI76">
        <v>1.58</v>
      </c>
      <c r="BJ76">
        <v>1.9</v>
      </c>
      <c r="BK76">
        <v>0</v>
      </c>
      <c r="BN76" t="s">
        <v>257</v>
      </c>
      <c r="BO76">
        <v>2.5299999999999998</v>
      </c>
      <c r="BP76">
        <v>0</v>
      </c>
      <c r="BQ76">
        <v>2.97</v>
      </c>
      <c r="BR76">
        <v>0</v>
      </c>
      <c r="BU76" t="s">
        <v>257</v>
      </c>
      <c r="BV76">
        <v>7.39</v>
      </c>
      <c r="BW76">
        <v>22.36</v>
      </c>
      <c r="BX76">
        <v>5.91</v>
      </c>
      <c r="BY76">
        <v>0</v>
      </c>
      <c r="CB76" t="s">
        <v>257</v>
      </c>
      <c r="CC76">
        <v>14.89</v>
      </c>
      <c r="CD76">
        <v>34.880000000000003</v>
      </c>
      <c r="CE76">
        <v>13.57</v>
      </c>
      <c r="CF76">
        <v>0</v>
      </c>
      <c r="CI76" t="s">
        <v>257</v>
      </c>
      <c r="CJ76">
        <v>20.260000000000002</v>
      </c>
      <c r="CK76">
        <v>25.87</v>
      </c>
      <c r="CL76">
        <v>21.62</v>
      </c>
      <c r="CM76">
        <v>0</v>
      </c>
      <c r="CP76" t="s">
        <v>257</v>
      </c>
      <c r="CQ76">
        <v>27.78</v>
      </c>
      <c r="CR76">
        <v>16.57</v>
      </c>
      <c r="CS76">
        <v>32.880000000000003</v>
      </c>
      <c r="CT76">
        <v>0</v>
      </c>
      <c r="CW76" t="s">
        <v>257</v>
      </c>
      <c r="CX76">
        <v>25.86</v>
      </c>
      <c r="CY76">
        <v>22.85</v>
      </c>
      <c r="CZ76">
        <v>29.55</v>
      </c>
      <c r="DA76">
        <v>16.66</v>
      </c>
      <c r="DD76" t="s">
        <v>257</v>
      </c>
      <c r="DE76">
        <v>26.07</v>
      </c>
      <c r="DF76">
        <v>19.940000000000001</v>
      </c>
      <c r="DG76">
        <v>30.44</v>
      </c>
      <c r="DH76">
        <v>0</v>
      </c>
      <c r="DK76" t="s">
        <v>257</v>
      </c>
      <c r="DL76">
        <v>4.3499999999999996</v>
      </c>
      <c r="DM76">
        <v>3.7</v>
      </c>
      <c r="DN76">
        <v>5.18</v>
      </c>
      <c r="DO76">
        <v>0</v>
      </c>
      <c r="DR76" t="s">
        <v>257</v>
      </c>
      <c r="DS76">
        <v>0.8</v>
      </c>
      <c r="DT76">
        <v>0</v>
      </c>
      <c r="DU76">
        <v>1.04</v>
      </c>
      <c r="DV76">
        <v>0</v>
      </c>
      <c r="DY76" t="s">
        <v>257</v>
      </c>
      <c r="DZ76">
        <v>2.44</v>
      </c>
      <c r="EA76">
        <v>0</v>
      </c>
      <c r="EB76">
        <v>2.39</v>
      </c>
      <c r="EC76">
        <v>0</v>
      </c>
      <c r="EF76" t="s">
        <v>257</v>
      </c>
      <c r="EG76">
        <v>0.45</v>
      </c>
      <c r="EH76">
        <v>0</v>
      </c>
      <c r="EI76">
        <v>0.68</v>
      </c>
      <c r="EJ76">
        <v>0</v>
      </c>
      <c r="EM76" t="s">
        <v>257</v>
      </c>
      <c r="EN76">
        <v>1.1299999999999999</v>
      </c>
      <c r="EO76">
        <v>0</v>
      </c>
      <c r="EP76">
        <v>0</v>
      </c>
      <c r="EQ76">
        <v>12.84</v>
      </c>
      <c r="ET76" t="s">
        <v>257</v>
      </c>
      <c r="EU76">
        <v>0.66</v>
      </c>
      <c r="EV76">
        <v>0</v>
      </c>
      <c r="EW76">
        <v>0.67</v>
      </c>
      <c r="EX76">
        <v>0</v>
      </c>
      <c r="FA76" t="s">
        <v>257</v>
      </c>
      <c r="FB76">
        <v>1.0900000000000001</v>
      </c>
      <c r="FC76">
        <v>1</v>
      </c>
      <c r="FD76">
        <v>1.36</v>
      </c>
      <c r="FE76">
        <v>0</v>
      </c>
      <c r="FH76" t="s">
        <v>257</v>
      </c>
      <c r="FI76">
        <v>2.2000000000000002</v>
      </c>
      <c r="FJ76">
        <v>1.06</v>
      </c>
      <c r="FK76">
        <v>3.11</v>
      </c>
      <c r="FL76">
        <v>0</v>
      </c>
      <c r="FO76" t="s">
        <v>257</v>
      </c>
      <c r="FP76">
        <v>2.95</v>
      </c>
      <c r="FQ76">
        <v>0</v>
      </c>
      <c r="FR76">
        <v>4.4000000000000004</v>
      </c>
      <c r="FS76">
        <v>0</v>
      </c>
      <c r="FV76" t="s">
        <v>257</v>
      </c>
      <c r="FW76">
        <v>3.21</v>
      </c>
      <c r="FX76">
        <v>0</v>
      </c>
      <c r="FY76">
        <v>4.17</v>
      </c>
      <c r="FZ76">
        <v>0</v>
      </c>
      <c r="GC76" t="s">
        <v>257</v>
      </c>
      <c r="GD76">
        <v>2.44</v>
      </c>
      <c r="GE76">
        <v>0</v>
      </c>
      <c r="GF76">
        <v>3.62</v>
      </c>
      <c r="GG76">
        <v>0</v>
      </c>
      <c r="GJ76" t="s">
        <v>257</v>
      </c>
      <c r="GK76">
        <v>1.74</v>
      </c>
      <c r="GL76">
        <v>0</v>
      </c>
      <c r="GM76">
        <v>2.64</v>
      </c>
      <c r="GN76">
        <v>0</v>
      </c>
      <c r="GQ76" t="s">
        <v>257</v>
      </c>
      <c r="GR76">
        <v>2.3199999999999998</v>
      </c>
      <c r="GS76">
        <v>0</v>
      </c>
      <c r="GT76">
        <v>3.26</v>
      </c>
      <c r="GU76">
        <v>0</v>
      </c>
      <c r="GX76" t="s">
        <v>257</v>
      </c>
      <c r="GY76">
        <v>4.18</v>
      </c>
      <c r="GZ76">
        <v>0</v>
      </c>
      <c r="HA76">
        <v>5.53</v>
      </c>
      <c r="HB76">
        <v>0</v>
      </c>
      <c r="HE76" t="s">
        <v>257</v>
      </c>
      <c r="HF76">
        <v>1.76</v>
      </c>
      <c r="HG76">
        <v>0</v>
      </c>
      <c r="HH76">
        <v>2.44</v>
      </c>
      <c r="HI76">
        <v>0</v>
      </c>
      <c r="HL76" t="s">
        <v>257</v>
      </c>
      <c r="HM76">
        <v>0.98</v>
      </c>
      <c r="HN76">
        <v>0</v>
      </c>
      <c r="HO76">
        <v>1.5</v>
      </c>
      <c r="HP76">
        <v>0</v>
      </c>
      <c r="HS76" t="s">
        <v>257</v>
      </c>
      <c r="HT76">
        <v>0</v>
      </c>
      <c r="HU76">
        <v>0</v>
      </c>
      <c r="HV76">
        <v>0</v>
      </c>
      <c r="HW76">
        <v>0</v>
      </c>
      <c r="HZ76" t="s">
        <v>257</v>
      </c>
      <c r="IA76">
        <v>0.79</v>
      </c>
      <c r="IB76">
        <v>2.06</v>
      </c>
      <c r="IC76">
        <v>0.64</v>
      </c>
      <c r="ID76">
        <v>0</v>
      </c>
      <c r="IG76" t="s">
        <v>257</v>
      </c>
      <c r="IH76">
        <v>0.44</v>
      </c>
      <c r="II76">
        <v>0</v>
      </c>
      <c r="IJ76">
        <v>0</v>
      </c>
      <c r="IK76">
        <v>0</v>
      </c>
      <c r="IN76" t="s">
        <v>257</v>
      </c>
      <c r="IO76">
        <v>0.09</v>
      </c>
      <c r="IP76">
        <v>0</v>
      </c>
      <c r="IQ76">
        <v>0.12</v>
      </c>
      <c r="IR76">
        <v>0</v>
      </c>
      <c r="IU76" t="s">
        <v>257</v>
      </c>
      <c r="IV76">
        <v>0</v>
      </c>
      <c r="IW76">
        <v>0</v>
      </c>
      <c r="IX76">
        <v>0</v>
      </c>
      <c r="IY76">
        <v>0</v>
      </c>
      <c r="JB76" t="s">
        <v>257</v>
      </c>
      <c r="JC76">
        <v>0</v>
      </c>
      <c r="JD76">
        <v>0</v>
      </c>
      <c r="JE76">
        <v>0</v>
      </c>
      <c r="JF76">
        <v>0</v>
      </c>
      <c r="JI76" t="s">
        <v>257</v>
      </c>
      <c r="JJ76">
        <v>0.72</v>
      </c>
      <c r="JK76">
        <v>2.2599999999999998</v>
      </c>
      <c r="JL76">
        <v>0.64</v>
      </c>
      <c r="JM76">
        <v>0</v>
      </c>
      <c r="JP76" t="s">
        <v>257</v>
      </c>
      <c r="JQ76">
        <v>0.19</v>
      </c>
      <c r="JR76">
        <v>0</v>
      </c>
      <c r="JS76">
        <v>0.3</v>
      </c>
      <c r="JT76">
        <v>0</v>
      </c>
      <c r="JW76" t="s">
        <v>257</v>
      </c>
      <c r="JX76">
        <v>0.26</v>
      </c>
      <c r="JY76">
        <v>0</v>
      </c>
      <c r="JZ76">
        <v>0.23</v>
      </c>
      <c r="KA76">
        <v>0</v>
      </c>
      <c r="KD76" t="s">
        <v>257</v>
      </c>
      <c r="KE76">
        <v>0.08</v>
      </c>
      <c r="KF76">
        <v>0.38</v>
      </c>
      <c r="KG76">
        <v>0</v>
      </c>
      <c r="KH76">
        <v>0</v>
      </c>
      <c r="KK76" t="s">
        <v>257</v>
      </c>
      <c r="KL76">
        <v>0.3</v>
      </c>
      <c r="KM76">
        <v>2.12</v>
      </c>
      <c r="KN76">
        <v>0</v>
      </c>
      <c r="KO76">
        <v>0</v>
      </c>
      <c r="KR76" t="s">
        <v>257</v>
      </c>
      <c r="KS76">
        <v>1.1399999999999999</v>
      </c>
      <c r="KT76">
        <v>1.03</v>
      </c>
      <c r="KU76">
        <v>1.56</v>
      </c>
      <c r="KV76">
        <v>0</v>
      </c>
      <c r="KY76" t="s">
        <v>257</v>
      </c>
      <c r="KZ76">
        <v>1.38</v>
      </c>
      <c r="LA76">
        <v>0</v>
      </c>
      <c r="LB76">
        <v>2.12</v>
      </c>
      <c r="LC76">
        <v>0</v>
      </c>
      <c r="LF76" t="s">
        <v>257</v>
      </c>
      <c r="LG76">
        <v>0.28000000000000003</v>
      </c>
      <c r="LH76">
        <v>0</v>
      </c>
      <c r="LI76">
        <v>0</v>
      </c>
      <c r="LJ76">
        <v>0</v>
      </c>
      <c r="LM76" t="s">
        <v>257</v>
      </c>
      <c r="LN76">
        <v>0</v>
      </c>
      <c r="LO76">
        <v>0</v>
      </c>
      <c r="LP76">
        <v>0</v>
      </c>
      <c r="LQ76">
        <v>0</v>
      </c>
      <c r="LT76" t="s">
        <v>257</v>
      </c>
      <c r="LU76">
        <v>0</v>
      </c>
      <c r="LV76">
        <v>0</v>
      </c>
      <c r="LW76">
        <v>0</v>
      </c>
      <c r="LX76">
        <v>0</v>
      </c>
      <c r="MA76" t="s">
        <v>257</v>
      </c>
      <c r="MB76">
        <v>0</v>
      </c>
      <c r="MC76">
        <v>0</v>
      </c>
      <c r="MD76">
        <v>0</v>
      </c>
      <c r="ME76">
        <v>0</v>
      </c>
      <c r="MH76" t="s">
        <v>257</v>
      </c>
      <c r="MI76">
        <v>2.48</v>
      </c>
      <c r="MJ76">
        <v>0</v>
      </c>
      <c r="MK76">
        <v>0.68</v>
      </c>
      <c r="ML76">
        <v>18.239999999999998</v>
      </c>
      <c r="MO76" t="s">
        <v>257</v>
      </c>
      <c r="MP76">
        <v>3.25</v>
      </c>
      <c r="MQ76">
        <v>0</v>
      </c>
      <c r="MR76">
        <v>3.32</v>
      </c>
      <c r="MS76">
        <v>3.45</v>
      </c>
      <c r="MV76" t="s">
        <v>257</v>
      </c>
      <c r="MW76">
        <v>2.72</v>
      </c>
      <c r="MX76">
        <v>0</v>
      </c>
      <c r="MY76">
        <v>3.03</v>
      </c>
      <c r="MZ76">
        <v>4.5599999999999996</v>
      </c>
      <c r="NC76" t="s">
        <v>257</v>
      </c>
      <c r="ND76">
        <v>2.75</v>
      </c>
      <c r="NE76">
        <v>1.0900000000000001</v>
      </c>
      <c r="NF76">
        <v>2.04</v>
      </c>
      <c r="NG76">
        <v>4.62</v>
      </c>
      <c r="NJ76" t="s">
        <v>257</v>
      </c>
      <c r="NK76">
        <v>3</v>
      </c>
      <c r="NL76">
        <v>4.9400000000000004</v>
      </c>
      <c r="NM76">
        <v>1.67</v>
      </c>
      <c r="NN76">
        <v>5.67</v>
      </c>
      <c r="NQ76" t="s">
        <v>257</v>
      </c>
      <c r="NR76">
        <v>4</v>
      </c>
      <c r="NS76">
        <v>11.77</v>
      </c>
      <c r="NT76">
        <v>0.15</v>
      </c>
      <c r="NU76">
        <v>9.3800000000000008</v>
      </c>
      <c r="NX76" t="s">
        <v>257</v>
      </c>
      <c r="NY76">
        <v>5.1100000000000003</v>
      </c>
      <c r="NZ76">
        <v>26.4</v>
      </c>
      <c r="OA76">
        <v>0.39</v>
      </c>
      <c r="OB76">
        <v>0.48</v>
      </c>
      <c r="OE76" t="s">
        <v>257</v>
      </c>
      <c r="OF76">
        <v>5.7</v>
      </c>
      <c r="OG76">
        <v>25.32</v>
      </c>
      <c r="OH76">
        <v>1.72</v>
      </c>
      <c r="OI76">
        <v>1.23</v>
      </c>
      <c r="OL76" t="s">
        <v>257</v>
      </c>
      <c r="OM76">
        <v>5.29</v>
      </c>
      <c r="ON76">
        <v>30.42</v>
      </c>
      <c r="OO76">
        <v>1.1399999999999999</v>
      </c>
      <c r="OP76">
        <v>1.1599999999999999</v>
      </c>
      <c r="OS76" t="s">
        <v>257</v>
      </c>
      <c r="OT76">
        <v>0.28999999999999998</v>
      </c>
      <c r="OU76">
        <v>0</v>
      </c>
      <c r="OV76">
        <v>0.46</v>
      </c>
      <c r="OW76">
        <v>0</v>
      </c>
      <c r="OZ76" t="s">
        <v>257</v>
      </c>
      <c r="PA76">
        <v>0.93</v>
      </c>
      <c r="PB76">
        <v>3.31</v>
      </c>
      <c r="PC76">
        <v>0.45</v>
      </c>
      <c r="PD76">
        <v>0</v>
      </c>
      <c r="PG76" t="s">
        <v>257</v>
      </c>
      <c r="PH76">
        <v>1.55</v>
      </c>
      <c r="PI76">
        <v>0</v>
      </c>
      <c r="PJ76">
        <v>1.74</v>
      </c>
      <c r="PK76">
        <v>2.8</v>
      </c>
      <c r="PN76" t="s">
        <v>257</v>
      </c>
      <c r="PO76">
        <v>0</v>
      </c>
      <c r="PP76">
        <v>0</v>
      </c>
      <c r="PQ76">
        <v>0</v>
      </c>
      <c r="PR76">
        <v>0</v>
      </c>
      <c r="PU76" t="s">
        <v>257</v>
      </c>
      <c r="PV76">
        <v>0</v>
      </c>
      <c r="PW76">
        <v>0</v>
      </c>
      <c r="PX76">
        <v>0</v>
      </c>
      <c r="PY76">
        <v>0</v>
      </c>
      <c r="QB76" t="s">
        <v>257</v>
      </c>
      <c r="QC76">
        <v>0</v>
      </c>
      <c r="QD76">
        <v>0</v>
      </c>
      <c r="QE76">
        <v>0</v>
      </c>
      <c r="QF76">
        <v>0</v>
      </c>
      <c r="QI76" t="s">
        <v>257</v>
      </c>
      <c r="QJ76">
        <v>0</v>
      </c>
      <c r="QK76">
        <v>0</v>
      </c>
      <c r="QL76">
        <v>0</v>
      </c>
      <c r="QM76">
        <v>0</v>
      </c>
      <c r="QP76" t="s">
        <v>257</v>
      </c>
      <c r="QQ76">
        <v>0</v>
      </c>
      <c r="QR76">
        <v>0</v>
      </c>
      <c r="QS76">
        <v>0</v>
      </c>
      <c r="QT76">
        <v>0</v>
      </c>
      <c r="QW76" t="s">
        <v>257</v>
      </c>
      <c r="QX76">
        <v>0</v>
      </c>
      <c r="QY76">
        <v>0</v>
      </c>
      <c r="QZ76">
        <v>0</v>
      </c>
      <c r="RA76">
        <v>0</v>
      </c>
      <c r="RD76" t="s">
        <v>257</v>
      </c>
      <c r="RE76">
        <v>0</v>
      </c>
      <c r="RF76">
        <v>0</v>
      </c>
      <c r="RG76">
        <v>0</v>
      </c>
      <c r="RH76">
        <v>0</v>
      </c>
      <c r="RK76" t="s">
        <v>257</v>
      </c>
      <c r="RL76">
        <v>0</v>
      </c>
      <c r="RM76">
        <v>0</v>
      </c>
      <c r="RN76">
        <v>0</v>
      </c>
      <c r="RO76">
        <v>0</v>
      </c>
      <c r="RR76" t="s">
        <v>257</v>
      </c>
      <c r="RS76" s="72">
        <v>0</v>
      </c>
      <c r="RT76" s="72">
        <v>0</v>
      </c>
      <c r="RU76" s="72">
        <v>0</v>
      </c>
      <c r="RV76" s="72">
        <v>0</v>
      </c>
      <c r="RY76" t="s">
        <v>257</v>
      </c>
      <c r="RZ76">
        <v>0.2</v>
      </c>
      <c r="SA76">
        <v>0</v>
      </c>
      <c r="SB76">
        <v>0</v>
      </c>
      <c r="SC76">
        <v>1.03</v>
      </c>
      <c r="SF76" t="s">
        <v>257</v>
      </c>
      <c r="SG76">
        <v>0</v>
      </c>
      <c r="SH76">
        <v>0</v>
      </c>
      <c r="SI76">
        <v>0</v>
      </c>
      <c r="SJ76">
        <v>0</v>
      </c>
      <c r="SM76" t="s">
        <v>257</v>
      </c>
      <c r="SN76">
        <v>0</v>
      </c>
      <c r="SO76">
        <v>0</v>
      </c>
      <c r="SP76">
        <v>0</v>
      </c>
      <c r="SQ76">
        <v>0</v>
      </c>
      <c r="ST76" t="s">
        <v>257</v>
      </c>
      <c r="SU76">
        <v>0</v>
      </c>
      <c r="SV76">
        <v>0</v>
      </c>
      <c r="SW76">
        <v>0</v>
      </c>
      <c r="SX76">
        <v>0</v>
      </c>
      <c r="TA76" t="s">
        <v>257</v>
      </c>
      <c r="TB76">
        <v>0</v>
      </c>
      <c r="TC76">
        <v>0</v>
      </c>
      <c r="TD76">
        <v>0</v>
      </c>
      <c r="TE76">
        <v>0</v>
      </c>
      <c r="TH76" t="s">
        <v>257</v>
      </c>
      <c r="TI76">
        <v>0</v>
      </c>
      <c r="TJ76">
        <v>0</v>
      </c>
      <c r="TK76">
        <v>0</v>
      </c>
      <c r="TL76">
        <v>0</v>
      </c>
      <c r="TO76" t="s">
        <v>257</v>
      </c>
      <c r="TP76">
        <v>0</v>
      </c>
      <c r="TQ76">
        <v>0</v>
      </c>
      <c r="TR76">
        <v>0</v>
      </c>
      <c r="TS76">
        <v>0</v>
      </c>
      <c r="TV76" t="s">
        <v>257</v>
      </c>
      <c r="TW76">
        <v>0.42</v>
      </c>
      <c r="TX76">
        <v>0</v>
      </c>
      <c r="TY76">
        <v>0.66</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v>
      </c>
      <c r="XR76">
        <v>0</v>
      </c>
      <c r="XS76">
        <v>0</v>
      </c>
      <c r="XT76">
        <v>0</v>
      </c>
      <c r="XW76" t="s">
        <v>257</v>
      </c>
      <c r="XX76">
        <v>0</v>
      </c>
      <c r="XY76">
        <v>0</v>
      </c>
      <c r="XZ76">
        <v>0</v>
      </c>
      <c r="YA76">
        <v>0</v>
      </c>
    </row>
    <row r="77" spans="1:651" x14ac:dyDescent="0.25">
      <c r="A77" s="1">
        <v>3.6000999999999954</v>
      </c>
      <c r="B77" s="1">
        <v>3.649999999999995</v>
      </c>
      <c r="C77" s="1" t="s">
        <v>258</v>
      </c>
      <c r="D77" s="1">
        <v>4.16</v>
      </c>
      <c r="E77" s="1">
        <v>0</v>
      </c>
      <c r="F77" s="1">
        <v>5.63</v>
      </c>
      <c r="G77" s="1">
        <v>0</v>
      </c>
      <c r="H77" s="1"/>
      <c r="I77" s="1"/>
      <c r="J77" s="1" t="s">
        <v>258</v>
      </c>
      <c r="K77" s="1">
        <v>3.08</v>
      </c>
      <c r="L77" s="1">
        <v>0</v>
      </c>
      <c r="M77" s="1">
        <v>3.66</v>
      </c>
      <c r="N77" s="1">
        <v>0</v>
      </c>
      <c r="O77" s="1"/>
      <c r="P77" s="1"/>
      <c r="Q77" s="1" t="s">
        <v>258</v>
      </c>
      <c r="R77" s="1">
        <v>3.49</v>
      </c>
      <c r="S77" s="1">
        <v>0</v>
      </c>
      <c r="T77" s="1">
        <v>4.24</v>
      </c>
      <c r="U77" s="1">
        <v>1.55</v>
      </c>
      <c r="V77" s="1"/>
      <c r="W77" s="1"/>
      <c r="X77" s="1" t="s">
        <v>258</v>
      </c>
      <c r="Y77" s="1">
        <v>0.47</v>
      </c>
      <c r="Z77" s="1">
        <v>0</v>
      </c>
      <c r="AA77" s="1">
        <v>0.69</v>
      </c>
      <c r="AB77" s="1">
        <v>0</v>
      </c>
      <c r="AC77" s="1"/>
      <c r="AD77" s="1"/>
      <c r="AE77" t="s">
        <v>258</v>
      </c>
      <c r="AF77">
        <v>0.77</v>
      </c>
      <c r="AG77">
        <v>0</v>
      </c>
      <c r="AH77">
        <v>0.59</v>
      </c>
      <c r="AI77">
        <v>0</v>
      </c>
      <c r="AJ77" s="1"/>
      <c r="AK77" s="1"/>
      <c r="AL77" t="s">
        <v>258</v>
      </c>
      <c r="AM77">
        <v>0.46</v>
      </c>
      <c r="AN77">
        <v>0</v>
      </c>
      <c r="AO77">
        <v>0.43</v>
      </c>
      <c r="AP77">
        <v>0</v>
      </c>
      <c r="AQ77" s="1"/>
      <c r="AR77" s="1"/>
      <c r="AS77" t="s">
        <v>258</v>
      </c>
      <c r="AT77">
        <v>1.55</v>
      </c>
      <c r="AU77">
        <v>0</v>
      </c>
      <c r="AV77">
        <v>0.52</v>
      </c>
      <c r="AW77">
        <v>0</v>
      </c>
      <c r="AZ77" t="s">
        <v>258</v>
      </c>
      <c r="BA77">
        <v>0.46</v>
      </c>
      <c r="BB77">
        <v>1.1499999999999999</v>
      </c>
      <c r="BC77">
        <v>0.4</v>
      </c>
      <c r="BD77">
        <v>0</v>
      </c>
      <c r="BG77" t="s">
        <v>258</v>
      </c>
      <c r="BH77">
        <v>0</v>
      </c>
      <c r="BI77">
        <v>0</v>
      </c>
      <c r="BJ77">
        <v>0</v>
      </c>
      <c r="BK77">
        <v>0</v>
      </c>
      <c r="BN77" t="s">
        <v>258</v>
      </c>
      <c r="BO77">
        <v>0.17</v>
      </c>
      <c r="BP77">
        <v>0</v>
      </c>
      <c r="BQ77">
        <v>0.2</v>
      </c>
      <c r="BR77">
        <v>0</v>
      </c>
      <c r="BU77" t="s">
        <v>258</v>
      </c>
      <c r="BV77">
        <v>0.43</v>
      </c>
      <c r="BW77">
        <v>0.84</v>
      </c>
      <c r="BX77">
        <v>0.43</v>
      </c>
      <c r="BY77">
        <v>0</v>
      </c>
      <c r="CB77" t="s">
        <v>258</v>
      </c>
      <c r="CC77">
        <v>0.56999999999999995</v>
      </c>
      <c r="CD77">
        <v>0</v>
      </c>
      <c r="CE77">
        <v>0.54</v>
      </c>
      <c r="CF77">
        <v>0</v>
      </c>
      <c r="CI77" t="s">
        <v>258</v>
      </c>
      <c r="CJ77">
        <v>1.23</v>
      </c>
      <c r="CK77">
        <v>1.06</v>
      </c>
      <c r="CL77">
        <v>1.4</v>
      </c>
      <c r="CM77">
        <v>0</v>
      </c>
      <c r="CP77" t="s">
        <v>258</v>
      </c>
      <c r="CQ77">
        <v>2.6</v>
      </c>
      <c r="CR77">
        <v>2.11</v>
      </c>
      <c r="CS77">
        <v>2.59</v>
      </c>
      <c r="CT77">
        <v>0</v>
      </c>
      <c r="CW77" t="s">
        <v>258</v>
      </c>
      <c r="CX77">
        <v>1.52</v>
      </c>
      <c r="CY77">
        <v>0</v>
      </c>
      <c r="CZ77">
        <v>2.12</v>
      </c>
      <c r="DA77">
        <v>0</v>
      </c>
      <c r="DD77" t="s">
        <v>258</v>
      </c>
      <c r="DE77">
        <v>2.56</v>
      </c>
      <c r="DF77">
        <v>0.4</v>
      </c>
      <c r="DG77">
        <v>3.15</v>
      </c>
      <c r="DH77">
        <v>8.44</v>
      </c>
      <c r="DK77" t="s">
        <v>258</v>
      </c>
      <c r="DL77">
        <v>3.1</v>
      </c>
      <c r="DM77">
        <v>6.06</v>
      </c>
      <c r="DN77">
        <v>2.91</v>
      </c>
      <c r="DO77">
        <v>0</v>
      </c>
      <c r="DR77" t="s">
        <v>258</v>
      </c>
      <c r="DS77">
        <v>0.6</v>
      </c>
      <c r="DT77">
        <v>0</v>
      </c>
      <c r="DU77">
        <v>0.78</v>
      </c>
      <c r="DV77">
        <v>0</v>
      </c>
      <c r="DY77" t="s">
        <v>258</v>
      </c>
      <c r="DZ77">
        <v>0</v>
      </c>
      <c r="EA77">
        <v>0</v>
      </c>
      <c r="EB77">
        <v>0</v>
      </c>
      <c r="EC77">
        <v>0</v>
      </c>
      <c r="EF77" t="s">
        <v>258</v>
      </c>
      <c r="EG77">
        <v>0.11</v>
      </c>
      <c r="EH77">
        <v>0</v>
      </c>
      <c r="EI77">
        <v>0</v>
      </c>
      <c r="EJ77">
        <v>0</v>
      </c>
      <c r="EM77" t="s">
        <v>258</v>
      </c>
      <c r="EN77">
        <v>0.24</v>
      </c>
      <c r="EO77">
        <v>0</v>
      </c>
      <c r="EP77">
        <v>0.44</v>
      </c>
      <c r="EQ77">
        <v>0</v>
      </c>
      <c r="ET77" t="s">
        <v>258</v>
      </c>
      <c r="EU77">
        <v>1.44</v>
      </c>
      <c r="EV77">
        <v>3.72</v>
      </c>
      <c r="EW77">
        <v>0.4</v>
      </c>
      <c r="EX77">
        <v>0</v>
      </c>
      <c r="FA77" t="s">
        <v>258</v>
      </c>
      <c r="FB77">
        <v>0.75</v>
      </c>
      <c r="FC77">
        <v>0</v>
      </c>
      <c r="FD77">
        <v>0.47</v>
      </c>
      <c r="FE77">
        <v>0</v>
      </c>
      <c r="FH77" t="s">
        <v>258</v>
      </c>
      <c r="FI77">
        <v>0.52</v>
      </c>
      <c r="FJ77">
        <v>2.5299999999999998</v>
      </c>
      <c r="FK77">
        <v>0</v>
      </c>
      <c r="FL77">
        <v>0</v>
      </c>
      <c r="FO77" t="s">
        <v>258</v>
      </c>
      <c r="FP77">
        <v>0.27</v>
      </c>
      <c r="FQ77">
        <v>0</v>
      </c>
      <c r="FR77">
        <v>0</v>
      </c>
      <c r="FS77">
        <v>0</v>
      </c>
      <c r="FV77" t="s">
        <v>258</v>
      </c>
      <c r="FW77">
        <v>0.28000000000000003</v>
      </c>
      <c r="FX77">
        <v>0</v>
      </c>
      <c r="FY77">
        <v>0.14000000000000001</v>
      </c>
      <c r="FZ77">
        <v>0</v>
      </c>
      <c r="GC77" t="s">
        <v>258</v>
      </c>
      <c r="GD77">
        <v>0</v>
      </c>
      <c r="GE77">
        <v>0</v>
      </c>
      <c r="GF77">
        <v>0</v>
      </c>
      <c r="GG77">
        <v>0</v>
      </c>
      <c r="GJ77" t="s">
        <v>258</v>
      </c>
      <c r="GK77">
        <v>0</v>
      </c>
      <c r="GL77">
        <v>0</v>
      </c>
      <c r="GM77">
        <v>0</v>
      </c>
      <c r="GN77">
        <v>0</v>
      </c>
      <c r="GQ77" t="s">
        <v>258</v>
      </c>
      <c r="GR77">
        <v>0</v>
      </c>
      <c r="GS77">
        <v>0</v>
      </c>
      <c r="GT77">
        <v>0</v>
      </c>
      <c r="GU77">
        <v>0</v>
      </c>
      <c r="GX77" t="s">
        <v>258</v>
      </c>
      <c r="GY77">
        <v>0</v>
      </c>
      <c r="GZ77">
        <v>0</v>
      </c>
      <c r="HA77">
        <v>0</v>
      </c>
      <c r="HB77">
        <v>0</v>
      </c>
      <c r="HE77" t="s">
        <v>258</v>
      </c>
      <c r="HF77">
        <v>0.27</v>
      </c>
      <c r="HG77">
        <v>1.96</v>
      </c>
      <c r="HH77">
        <v>0</v>
      </c>
      <c r="HI77">
        <v>0</v>
      </c>
      <c r="HL77" t="s">
        <v>258</v>
      </c>
      <c r="HM77">
        <v>0</v>
      </c>
      <c r="HN77">
        <v>0</v>
      </c>
      <c r="HO77">
        <v>0</v>
      </c>
      <c r="HP77">
        <v>0</v>
      </c>
      <c r="HS77" t="s">
        <v>258</v>
      </c>
      <c r="HT77">
        <v>0</v>
      </c>
      <c r="HU77">
        <v>0</v>
      </c>
      <c r="HV77">
        <v>0</v>
      </c>
      <c r="HW77">
        <v>0</v>
      </c>
      <c r="HZ77" t="s">
        <v>258</v>
      </c>
      <c r="IA77">
        <v>0.44</v>
      </c>
      <c r="IB77">
        <v>0</v>
      </c>
      <c r="IC77">
        <v>0.71</v>
      </c>
      <c r="ID77">
        <v>0</v>
      </c>
      <c r="IG77" t="s">
        <v>258</v>
      </c>
      <c r="IH77">
        <v>1.41</v>
      </c>
      <c r="II77">
        <v>5.82</v>
      </c>
      <c r="IJ77">
        <v>0.56000000000000005</v>
      </c>
      <c r="IK77">
        <v>0</v>
      </c>
      <c r="IN77" t="s">
        <v>258</v>
      </c>
      <c r="IO77">
        <v>0.67</v>
      </c>
      <c r="IP77">
        <v>2.52</v>
      </c>
      <c r="IQ77">
        <v>0.47</v>
      </c>
      <c r="IR77">
        <v>0</v>
      </c>
      <c r="IU77" t="s">
        <v>258</v>
      </c>
      <c r="IV77">
        <v>0</v>
      </c>
      <c r="IW77">
        <v>0</v>
      </c>
      <c r="IX77">
        <v>0</v>
      </c>
      <c r="IY77">
        <v>0</v>
      </c>
      <c r="JB77" t="s">
        <v>258</v>
      </c>
      <c r="JC77">
        <v>0</v>
      </c>
      <c r="JD77">
        <v>0</v>
      </c>
      <c r="JE77">
        <v>0</v>
      </c>
      <c r="JF77">
        <v>0</v>
      </c>
      <c r="JI77" t="s">
        <v>258</v>
      </c>
      <c r="JJ77">
        <v>0</v>
      </c>
      <c r="JK77">
        <v>0</v>
      </c>
      <c r="JL77">
        <v>0</v>
      </c>
      <c r="JM77">
        <v>0</v>
      </c>
      <c r="JP77" t="s">
        <v>258</v>
      </c>
      <c r="JQ77">
        <v>0</v>
      </c>
      <c r="JR77">
        <v>0</v>
      </c>
      <c r="JS77">
        <v>0</v>
      </c>
      <c r="JT77">
        <v>0</v>
      </c>
      <c r="JW77" t="s">
        <v>258</v>
      </c>
      <c r="JX77">
        <v>1.48</v>
      </c>
      <c r="JY77">
        <v>0</v>
      </c>
      <c r="JZ77">
        <v>0</v>
      </c>
      <c r="KA77">
        <v>0</v>
      </c>
      <c r="KD77" t="s">
        <v>258</v>
      </c>
      <c r="KE77">
        <v>0.44</v>
      </c>
      <c r="KF77">
        <v>0</v>
      </c>
      <c r="KG77">
        <v>0.71</v>
      </c>
      <c r="KH77">
        <v>0</v>
      </c>
      <c r="KK77" t="s">
        <v>258</v>
      </c>
      <c r="KL77">
        <v>0.28999999999999998</v>
      </c>
      <c r="KM77">
        <v>0</v>
      </c>
      <c r="KN77">
        <v>0.46</v>
      </c>
      <c r="KO77">
        <v>0</v>
      </c>
      <c r="KR77" t="s">
        <v>258</v>
      </c>
      <c r="KS77">
        <v>0</v>
      </c>
      <c r="KT77">
        <v>0</v>
      </c>
      <c r="KU77">
        <v>0</v>
      </c>
      <c r="KV77">
        <v>0</v>
      </c>
      <c r="KY77" t="s">
        <v>258</v>
      </c>
      <c r="KZ77">
        <v>0.91</v>
      </c>
      <c r="LA77">
        <v>0</v>
      </c>
      <c r="LB77">
        <v>1.4</v>
      </c>
      <c r="LC77">
        <v>0</v>
      </c>
      <c r="LF77" t="s">
        <v>258</v>
      </c>
      <c r="LG77">
        <v>0.74</v>
      </c>
      <c r="LH77">
        <v>0</v>
      </c>
      <c r="LI77">
        <v>1.19</v>
      </c>
      <c r="LJ77">
        <v>0</v>
      </c>
      <c r="LM77" t="s">
        <v>258</v>
      </c>
      <c r="LN77">
        <v>0.21</v>
      </c>
      <c r="LO77">
        <v>0</v>
      </c>
      <c r="LP77">
        <v>0.32</v>
      </c>
      <c r="LQ77">
        <v>0</v>
      </c>
      <c r="LT77" t="s">
        <v>258</v>
      </c>
      <c r="LU77">
        <v>0</v>
      </c>
      <c r="LV77">
        <v>0</v>
      </c>
      <c r="LW77">
        <v>0</v>
      </c>
      <c r="LX77">
        <v>0</v>
      </c>
      <c r="MA77" t="s">
        <v>258</v>
      </c>
      <c r="MB77">
        <v>0.36</v>
      </c>
      <c r="MC77">
        <v>0</v>
      </c>
      <c r="MD77">
        <v>0</v>
      </c>
      <c r="ME77">
        <v>1.82</v>
      </c>
      <c r="MH77" t="s">
        <v>258</v>
      </c>
      <c r="MI77">
        <v>0.91</v>
      </c>
      <c r="MJ77">
        <v>0</v>
      </c>
      <c r="MK77">
        <v>1.17</v>
      </c>
      <c r="ML77">
        <v>0</v>
      </c>
      <c r="MO77" t="s">
        <v>258</v>
      </c>
      <c r="MP77">
        <v>0</v>
      </c>
      <c r="MQ77">
        <v>0</v>
      </c>
      <c r="MR77">
        <v>0</v>
      </c>
      <c r="MS77">
        <v>0</v>
      </c>
      <c r="MV77" t="s">
        <v>258</v>
      </c>
      <c r="MW77">
        <v>0.14000000000000001</v>
      </c>
      <c r="MX77">
        <v>0</v>
      </c>
      <c r="MY77">
        <v>0.22</v>
      </c>
      <c r="MZ77">
        <v>0</v>
      </c>
      <c r="NC77" t="s">
        <v>258</v>
      </c>
      <c r="ND77">
        <v>0</v>
      </c>
      <c r="NE77">
        <v>0</v>
      </c>
      <c r="NF77">
        <v>0</v>
      </c>
      <c r="NG77">
        <v>0</v>
      </c>
      <c r="NJ77" t="s">
        <v>258</v>
      </c>
      <c r="NK77">
        <v>0</v>
      </c>
      <c r="NL77">
        <v>0</v>
      </c>
      <c r="NM77">
        <v>0</v>
      </c>
      <c r="NN77">
        <v>0</v>
      </c>
      <c r="NQ77" t="s">
        <v>258</v>
      </c>
      <c r="NR77">
        <v>0.27</v>
      </c>
      <c r="NS77">
        <v>1.64</v>
      </c>
      <c r="NT77">
        <v>0</v>
      </c>
      <c r="NU77">
        <v>0</v>
      </c>
      <c r="NX77" t="s">
        <v>258</v>
      </c>
      <c r="NY77">
        <v>1.1200000000000001</v>
      </c>
      <c r="NZ77">
        <v>0</v>
      </c>
      <c r="OA77">
        <v>0</v>
      </c>
      <c r="OB77">
        <v>5.15</v>
      </c>
      <c r="OE77" t="s">
        <v>258</v>
      </c>
      <c r="OF77">
        <v>0.18</v>
      </c>
      <c r="OG77">
        <v>0</v>
      </c>
      <c r="OH77">
        <v>0</v>
      </c>
      <c r="OI77">
        <v>0</v>
      </c>
      <c r="OL77" t="s">
        <v>258</v>
      </c>
      <c r="OM77">
        <v>1.71</v>
      </c>
      <c r="ON77">
        <v>8.8800000000000008</v>
      </c>
      <c r="OO77">
        <v>0.31</v>
      </c>
      <c r="OP77">
        <v>0</v>
      </c>
      <c r="OS77" t="s">
        <v>258</v>
      </c>
      <c r="OT77">
        <v>0.4</v>
      </c>
      <c r="OU77">
        <v>2.81</v>
      </c>
      <c r="OV77">
        <v>0</v>
      </c>
      <c r="OW77">
        <v>0</v>
      </c>
      <c r="OZ77" t="s">
        <v>258</v>
      </c>
      <c r="PA77">
        <v>1.24</v>
      </c>
      <c r="PB77">
        <v>4.7</v>
      </c>
      <c r="PC77">
        <v>0</v>
      </c>
      <c r="PD77">
        <v>0</v>
      </c>
      <c r="PG77" t="s">
        <v>258</v>
      </c>
      <c r="PH77">
        <v>1.04</v>
      </c>
      <c r="PI77">
        <v>5.58</v>
      </c>
      <c r="PJ77">
        <v>0</v>
      </c>
      <c r="PK77">
        <v>0</v>
      </c>
      <c r="PN77" t="s">
        <v>258</v>
      </c>
      <c r="PO77">
        <v>0.65</v>
      </c>
      <c r="PP77">
        <v>3.97</v>
      </c>
      <c r="PQ77">
        <v>0</v>
      </c>
      <c r="PR77">
        <v>0</v>
      </c>
      <c r="PU77" t="s">
        <v>258</v>
      </c>
      <c r="PV77">
        <v>1.44</v>
      </c>
      <c r="PW77">
        <v>3.2</v>
      </c>
      <c r="PX77">
        <v>0.95</v>
      </c>
      <c r="PY77">
        <v>0</v>
      </c>
      <c r="QB77" t="s">
        <v>258</v>
      </c>
      <c r="QC77">
        <v>2.12</v>
      </c>
      <c r="QD77">
        <v>5.43</v>
      </c>
      <c r="QE77">
        <v>0.95</v>
      </c>
      <c r="QF77">
        <v>1.35</v>
      </c>
      <c r="QI77" t="s">
        <v>258</v>
      </c>
      <c r="QJ77">
        <v>1.61</v>
      </c>
      <c r="QK77">
        <v>4.54</v>
      </c>
      <c r="QL77">
        <v>0</v>
      </c>
      <c r="QM77">
        <v>0</v>
      </c>
      <c r="QP77" t="s">
        <v>258</v>
      </c>
      <c r="QQ77">
        <v>0.25</v>
      </c>
      <c r="QR77">
        <v>0</v>
      </c>
      <c r="QS77">
        <v>0.39</v>
      </c>
      <c r="QT77">
        <v>0</v>
      </c>
      <c r="QW77" t="s">
        <v>258</v>
      </c>
      <c r="QX77">
        <v>0</v>
      </c>
      <c r="QY77">
        <v>0</v>
      </c>
      <c r="QZ77">
        <v>0</v>
      </c>
      <c r="RA77">
        <v>0</v>
      </c>
      <c r="RD77" t="s">
        <v>258</v>
      </c>
      <c r="RE77">
        <v>0</v>
      </c>
      <c r="RF77">
        <v>0</v>
      </c>
      <c r="RG77">
        <v>0</v>
      </c>
      <c r="RH77">
        <v>0</v>
      </c>
      <c r="RK77" t="s">
        <v>258</v>
      </c>
      <c r="RL77">
        <v>0</v>
      </c>
      <c r="RM77">
        <v>0</v>
      </c>
      <c r="RN77">
        <v>0</v>
      </c>
      <c r="RO77">
        <v>0</v>
      </c>
      <c r="RR77" t="s">
        <v>258</v>
      </c>
      <c r="RS77" s="72">
        <v>0</v>
      </c>
      <c r="RT77" s="72">
        <v>0</v>
      </c>
      <c r="RU77" s="72">
        <v>0</v>
      </c>
      <c r="RV77" s="72">
        <v>0</v>
      </c>
      <c r="RY77" t="s">
        <v>258</v>
      </c>
      <c r="RZ77">
        <v>0</v>
      </c>
      <c r="SA77">
        <v>0</v>
      </c>
      <c r="SB77">
        <v>0</v>
      </c>
      <c r="SC77">
        <v>0</v>
      </c>
      <c r="SF77" t="s">
        <v>258</v>
      </c>
      <c r="SG77">
        <v>0</v>
      </c>
      <c r="SH77">
        <v>0</v>
      </c>
      <c r="SI77">
        <v>0</v>
      </c>
      <c r="SJ77">
        <v>0</v>
      </c>
      <c r="SM77" t="s">
        <v>258</v>
      </c>
      <c r="SN77">
        <v>0</v>
      </c>
      <c r="SO77">
        <v>0</v>
      </c>
      <c r="SP77">
        <v>0</v>
      </c>
      <c r="SQ77">
        <v>0</v>
      </c>
      <c r="ST77" t="s">
        <v>258</v>
      </c>
      <c r="SU77">
        <v>0.18</v>
      </c>
      <c r="SV77">
        <v>1.1599999999999999</v>
      </c>
      <c r="SW77">
        <v>0</v>
      </c>
      <c r="SX77">
        <v>0</v>
      </c>
      <c r="TA77" t="s">
        <v>258</v>
      </c>
      <c r="TB77">
        <v>0</v>
      </c>
      <c r="TC77">
        <v>0</v>
      </c>
      <c r="TD77">
        <v>0</v>
      </c>
      <c r="TE77">
        <v>0</v>
      </c>
      <c r="TH77" t="s">
        <v>258</v>
      </c>
      <c r="TI77">
        <v>0</v>
      </c>
      <c r="TJ77">
        <v>0</v>
      </c>
      <c r="TK77">
        <v>0</v>
      </c>
      <c r="TL77">
        <v>0</v>
      </c>
      <c r="TO77" t="s">
        <v>258</v>
      </c>
      <c r="TP77">
        <v>0</v>
      </c>
      <c r="TQ77">
        <v>0</v>
      </c>
      <c r="TR77">
        <v>0</v>
      </c>
      <c r="TS77">
        <v>0</v>
      </c>
      <c r="TV77" t="s">
        <v>258</v>
      </c>
      <c r="TW77">
        <v>0</v>
      </c>
      <c r="TX77">
        <v>0</v>
      </c>
      <c r="TY77">
        <v>0</v>
      </c>
      <c r="TZ77">
        <v>0</v>
      </c>
      <c r="UC77" t="s">
        <v>258</v>
      </c>
      <c r="UD77">
        <v>0</v>
      </c>
      <c r="UE77">
        <v>0</v>
      </c>
      <c r="UF77">
        <v>0</v>
      </c>
      <c r="UG77">
        <v>0</v>
      </c>
      <c r="UJ77" t="s">
        <v>258</v>
      </c>
      <c r="UK77">
        <v>0</v>
      </c>
      <c r="UL77">
        <v>0</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v>
      </c>
      <c r="VU77">
        <v>0</v>
      </c>
      <c r="VV77">
        <v>0</v>
      </c>
      <c r="VW77">
        <v>0</v>
      </c>
      <c r="VZ77" t="s">
        <v>258</v>
      </c>
      <c r="WA77">
        <v>1.36</v>
      </c>
      <c r="WB77">
        <v>0</v>
      </c>
      <c r="WC77">
        <v>0</v>
      </c>
      <c r="WD77">
        <v>0</v>
      </c>
      <c r="WG77" t="s">
        <v>258</v>
      </c>
      <c r="WH77">
        <v>0.63</v>
      </c>
      <c r="WI77">
        <v>0</v>
      </c>
      <c r="WJ77">
        <v>0.97</v>
      </c>
      <c r="WK77">
        <v>0</v>
      </c>
      <c r="WN77" t="s">
        <v>258</v>
      </c>
      <c r="WO77">
        <v>0</v>
      </c>
      <c r="WP77">
        <v>0</v>
      </c>
      <c r="WQ77">
        <v>0</v>
      </c>
      <c r="WR77">
        <v>0</v>
      </c>
      <c r="WU77" t="s">
        <v>258</v>
      </c>
      <c r="WV77">
        <v>0</v>
      </c>
      <c r="WW77">
        <v>0</v>
      </c>
      <c r="WX77">
        <v>0</v>
      </c>
      <c r="WY77">
        <v>0</v>
      </c>
      <c r="XB77" t="s">
        <v>258</v>
      </c>
      <c r="XC77">
        <v>0.22</v>
      </c>
      <c r="XD77">
        <v>1.43</v>
      </c>
      <c r="XE77">
        <v>0</v>
      </c>
      <c r="XF77">
        <v>0</v>
      </c>
      <c r="XI77" t="s">
        <v>258</v>
      </c>
      <c r="XJ77">
        <v>0.15</v>
      </c>
      <c r="XK77">
        <v>0.74</v>
      </c>
      <c r="XL77">
        <v>0</v>
      </c>
      <c r="XM77">
        <v>0</v>
      </c>
      <c r="XP77" t="s">
        <v>258</v>
      </c>
      <c r="XQ77">
        <v>0.28999999999999998</v>
      </c>
      <c r="XR77">
        <v>0</v>
      </c>
      <c r="XS77">
        <v>0</v>
      </c>
      <c r="XT77">
        <v>0</v>
      </c>
      <c r="XW77" t="s">
        <v>258</v>
      </c>
      <c r="XX77">
        <v>0</v>
      </c>
      <c r="XY77">
        <v>0</v>
      </c>
      <c r="XZ77">
        <v>0</v>
      </c>
      <c r="YA77">
        <v>0</v>
      </c>
    </row>
    <row r="78" spans="1:651" x14ac:dyDescent="0.25">
      <c r="A78" s="1">
        <v>3.6500999999999952</v>
      </c>
      <c r="B78" s="1">
        <v>3.7</v>
      </c>
      <c r="C78" s="1" t="s">
        <v>259</v>
      </c>
      <c r="D78" s="1">
        <v>3.13</v>
      </c>
      <c r="E78" s="1">
        <v>3.93</v>
      </c>
      <c r="F78" s="1">
        <v>3.34</v>
      </c>
      <c r="G78" s="1">
        <v>1.93</v>
      </c>
      <c r="H78" s="1"/>
      <c r="I78" s="1"/>
      <c r="J78" s="1" t="s">
        <v>259</v>
      </c>
      <c r="K78" s="1">
        <v>3.24</v>
      </c>
      <c r="L78" s="1">
        <v>7.57</v>
      </c>
      <c r="M78" s="1">
        <v>0.51</v>
      </c>
      <c r="N78" s="1">
        <v>30.29</v>
      </c>
      <c r="O78" s="1"/>
      <c r="P78" s="1"/>
      <c r="Q78" s="1" t="s">
        <v>259</v>
      </c>
      <c r="R78" s="1">
        <v>7.54</v>
      </c>
      <c r="S78" s="1">
        <v>6.55</v>
      </c>
      <c r="T78" s="1">
        <v>2.4500000000000002</v>
      </c>
      <c r="U78" s="1">
        <v>56.34</v>
      </c>
      <c r="V78" s="1"/>
      <c r="W78" s="1"/>
      <c r="X78" s="1" t="s">
        <v>259</v>
      </c>
      <c r="Y78" s="1">
        <v>2.15</v>
      </c>
      <c r="Z78" s="1">
        <v>0</v>
      </c>
      <c r="AA78" s="1">
        <v>2.29</v>
      </c>
      <c r="AB78" s="1">
        <v>7.16</v>
      </c>
      <c r="AC78" s="1"/>
      <c r="AD78" s="1"/>
      <c r="AE78" t="s">
        <v>259</v>
      </c>
      <c r="AF78">
        <v>0.85</v>
      </c>
      <c r="AG78">
        <v>1.05</v>
      </c>
      <c r="AH78">
        <v>0.83</v>
      </c>
      <c r="AI78">
        <v>0</v>
      </c>
      <c r="AJ78" s="1"/>
      <c r="AK78" s="1"/>
      <c r="AL78" t="s">
        <v>259</v>
      </c>
      <c r="AM78">
        <v>3.49</v>
      </c>
      <c r="AN78">
        <v>1.1299999999999999</v>
      </c>
      <c r="AO78">
        <v>0.76</v>
      </c>
      <c r="AP78">
        <v>50.49</v>
      </c>
      <c r="AQ78" s="1"/>
      <c r="AR78" s="1"/>
      <c r="AS78" t="s">
        <v>259</v>
      </c>
      <c r="AT78">
        <v>1</v>
      </c>
      <c r="AU78">
        <v>0</v>
      </c>
      <c r="AV78">
        <v>0.91</v>
      </c>
      <c r="AW78">
        <v>13.58</v>
      </c>
      <c r="AZ78" t="s">
        <v>259</v>
      </c>
      <c r="BA78">
        <v>10.8</v>
      </c>
      <c r="BB78">
        <v>1.91</v>
      </c>
      <c r="BC78">
        <v>10.93</v>
      </c>
      <c r="BD78">
        <v>41.5</v>
      </c>
      <c r="BG78" t="s">
        <v>259</v>
      </c>
      <c r="BH78">
        <v>8.27</v>
      </c>
      <c r="BI78">
        <v>0</v>
      </c>
      <c r="BJ78">
        <v>8.93</v>
      </c>
      <c r="BK78">
        <v>14.07</v>
      </c>
      <c r="BN78" t="s">
        <v>259</v>
      </c>
      <c r="BO78">
        <v>5.16</v>
      </c>
      <c r="BP78">
        <v>4.1500000000000004</v>
      </c>
      <c r="BQ78">
        <v>5.63</v>
      </c>
      <c r="BR78">
        <v>2.4</v>
      </c>
      <c r="BU78" t="s">
        <v>259</v>
      </c>
      <c r="BV78">
        <v>7.04</v>
      </c>
      <c r="BW78">
        <v>8.9499999999999993</v>
      </c>
      <c r="BX78">
        <v>6.66</v>
      </c>
      <c r="BY78">
        <v>6.82</v>
      </c>
      <c r="CB78" t="s">
        <v>259</v>
      </c>
      <c r="CC78">
        <v>17.010000000000002</v>
      </c>
      <c r="CD78">
        <v>12.29</v>
      </c>
      <c r="CE78">
        <v>16.91</v>
      </c>
      <c r="CF78">
        <v>32.01</v>
      </c>
      <c r="CI78" t="s">
        <v>259</v>
      </c>
      <c r="CJ78">
        <v>14.46</v>
      </c>
      <c r="CK78">
        <v>6.28</v>
      </c>
      <c r="CL78">
        <v>15.51</v>
      </c>
      <c r="CM78">
        <v>11.85</v>
      </c>
      <c r="CP78" t="s">
        <v>259</v>
      </c>
      <c r="CQ78">
        <v>21.3</v>
      </c>
      <c r="CR78">
        <v>5.68</v>
      </c>
      <c r="CS78">
        <v>24.47</v>
      </c>
      <c r="CT78">
        <v>11.65</v>
      </c>
      <c r="CW78" t="s">
        <v>259</v>
      </c>
      <c r="CX78">
        <v>25.77</v>
      </c>
      <c r="CY78">
        <v>3.32</v>
      </c>
      <c r="CZ78">
        <v>31.81</v>
      </c>
      <c r="DA78">
        <v>42.76</v>
      </c>
      <c r="DD78" t="s">
        <v>259</v>
      </c>
      <c r="DE78">
        <v>24.04</v>
      </c>
      <c r="DF78">
        <v>0.45</v>
      </c>
      <c r="DG78">
        <v>30.99</v>
      </c>
      <c r="DH78">
        <v>72.63</v>
      </c>
      <c r="DK78" t="s">
        <v>259</v>
      </c>
      <c r="DL78">
        <v>6.5</v>
      </c>
      <c r="DM78">
        <v>0</v>
      </c>
      <c r="DN78">
        <v>7.3</v>
      </c>
      <c r="DO78">
        <v>13.05</v>
      </c>
      <c r="DR78" t="s">
        <v>259</v>
      </c>
      <c r="DS78">
        <v>1.67</v>
      </c>
      <c r="DT78">
        <v>4.53</v>
      </c>
      <c r="DU78">
        <v>1.46</v>
      </c>
      <c r="DV78">
        <v>0</v>
      </c>
      <c r="DY78" t="s">
        <v>259</v>
      </c>
      <c r="DZ78">
        <v>0.96</v>
      </c>
      <c r="EA78">
        <v>4.3499999999999996</v>
      </c>
      <c r="EB78">
        <v>0.41</v>
      </c>
      <c r="EC78">
        <v>0</v>
      </c>
      <c r="EF78" t="s">
        <v>259</v>
      </c>
      <c r="EG78">
        <v>2.1</v>
      </c>
      <c r="EH78">
        <v>3.5</v>
      </c>
      <c r="EI78">
        <v>0.44</v>
      </c>
      <c r="EJ78">
        <v>16.87</v>
      </c>
      <c r="EM78" t="s">
        <v>259</v>
      </c>
      <c r="EN78">
        <v>2.66</v>
      </c>
      <c r="EO78">
        <v>0.48</v>
      </c>
      <c r="EP78">
        <v>4.41</v>
      </c>
      <c r="EQ78">
        <v>1.02</v>
      </c>
      <c r="ET78" t="s">
        <v>259</v>
      </c>
      <c r="EU78">
        <v>2.75</v>
      </c>
      <c r="EV78">
        <v>0</v>
      </c>
      <c r="EW78">
        <v>4.51</v>
      </c>
      <c r="EX78">
        <v>0</v>
      </c>
      <c r="FA78" t="s">
        <v>259</v>
      </c>
      <c r="FB78">
        <v>2.89</v>
      </c>
      <c r="FC78">
        <v>0</v>
      </c>
      <c r="FD78">
        <v>4.33</v>
      </c>
      <c r="FE78">
        <v>0</v>
      </c>
      <c r="FH78" t="s">
        <v>259</v>
      </c>
      <c r="FI78">
        <v>0.44</v>
      </c>
      <c r="FJ78">
        <v>0</v>
      </c>
      <c r="FK78">
        <v>0.7</v>
      </c>
      <c r="FL78">
        <v>0</v>
      </c>
      <c r="FO78" t="s">
        <v>259</v>
      </c>
      <c r="FP78">
        <v>0.25</v>
      </c>
      <c r="FQ78">
        <v>0</v>
      </c>
      <c r="FR78">
        <v>0</v>
      </c>
      <c r="FS78">
        <v>2.2599999999999998</v>
      </c>
      <c r="FV78" t="s">
        <v>259</v>
      </c>
      <c r="FW78">
        <v>0.22</v>
      </c>
      <c r="FX78">
        <v>0</v>
      </c>
      <c r="FY78">
        <v>0.31</v>
      </c>
      <c r="FZ78">
        <v>0</v>
      </c>
      <c r="GC78" t="s">
        <v>259</v>
      </c>
      <c r="GD78">
        <v>1.95</v>
      </c>
      <c r="GE78">
        <v>9.6199999999999992</v>
      </c>
      <c r="GF78">
        <v>0.28999999999999998</v>
      </c>
      <c r="GG78">
        <v>0</v>
      </c>
      <c r="GJ78" t="s">
        <v>259</v>
      </c>
      <c r="GK78">
        <v>0.73</v>
      </c>
      <c r="GL78">
        <v>2.14</v>
      </c>
      <c r="GM78">
        <v>0</v>
      </c>
      <c r="GN78">
        <v>4.16</v>
      </c>
      <c r="GQ78" t="s">
        <v>259</v>
      </c>
      <c r="GR78">
        <v>2.21</v>
      </c>
      <c r="GS78">
        <v>9.67</v>
      </c>
      <c r="GT78">
        <v>0.59</v>
      </c>
      <c r="GU78">
        <v>4.8899999999999997</v>
      </c>
      <c r="GX78" t="s">
        <v>259</v>
      </c>
      <c r="GY78">
        <v>1.24</v>
      </c>
      <c r="GZ78">
        <v>1.51</v>
      </c>
      <c r="HA78">
        <v>1.33</v>
      </c>
      <c r="HB78">
        <v>0.97</v>
      </c>
      <c r="HE78" t="s">
        <v>259</v>
      </c>
      <c r="HF78">
        <v>2.1</v>
      </c>
      <c r="HG78">
        <v>2.33</v>
      </c>
      <c r="HH78">
        <v>1.19</v>
      </c>
      <c r="HI78">
        <v>11.01</v>
      </c>
      <c r="HL78" t="s">
        <v>259</v>
      </c>
      <c r="HM78">
        <v>1.88</v>
      </c>
      <c r="HN78">
        <v>3.81</v>
      </c>
      <c r="HO78">
        <v>0.79</v>
      </c>
      <c r="HP78">
        <v>7.78</v>
      </c>
      <c r="HS78" t="s">
        <v>259</v>
      </c>
      <c r="HT78">
        <v>2.56</v>
      </c>
      <c r="HU78">
        <v>0</v>
      </c>
      <c r="HV78">
        <v>3.59</v>
      </c>
      <c r="HW78">
        <v>1.86</v>
      </c>
      <c r="HZ78" t="s">
        <v>259</v>
      </c>
      <c r="IA78">
        <v>2.7</v>
      </c>
      <c r="IB78">
        <v>3.34</v>
      </c>
      <c r="IC78">
        <v>3.34</v>
      </c>
      <c r="ID78">
        <v>0</v>
      </c>
      <c r="IG78" t="s">
        <v>259</v>
      </c>
      <c r="IH78">
        <v>0.34</v>
      </c>
      <c r="II78">
        <v>0.71</v>
      </c>
      <c r="IJ78">
        <v>0.35</v>
      </c>
      <c r="IK78">
        <v>0</v>
      </c>
      <c r="IN78" t="s">
        <v>259</v>
      </c>
      <c r="IO78">
        <v>0.32</v>
      </c>
      <c r="IP78">
        <v>0.56999999999999995</v>
      </c>
      <c r="IQ78">
        <v>0.35</v>
      </c>
      <c r="IR78">
        <v>0</v>
      </c>
      <c r="IU78" t="s">
        <v>259</v>
      </c>
      <c r="IV78">
        <v>0</v>
      </c>
      <c r="IW78">
        <v>0</v>
      </c>
      <c r="IX78">
        <v>0</v>
      </c>
      <c r="IY78">
        <v>0</v>
      </c>
      <c r="JB78" t="s">
        <v>259</v>
      </c>
      <c r="JC78">
        <v>2.94</v>
      </c>
      <c r="JD78">
        <v>13.63</v>
      </c>
      <c r="JE78">
        <v>0</v>
      </c>
      <c r="JF78">
        <v>4.99</v>
      </c>
      <c r="JI78" t="s">
        <v>259</v>
      </c>
      <c r="JJ78">
        <v>3.16</v>
      </c>
      <c r="JK78">
        <v>6.54</v>
      </c>
      <c r="JL78">
        <v>1.99</v>
      </c>
      <c r="JM78">
        <v>6.21</v>
      </c>
      <c r="JP78" t="s">
        <v>259</v>
      </c>
      <c r="JQ78">
        <v>3.64</v>
      </c>
      <c r="JR78">
        <v>10.76</v>
      </c>
      <c r="JS78">
        <v>1.79</v>
      </c>
      <c r="JT78">
        <v>0</v>
      </c>
      <c r="JW78" t="s">
        <v>259</v>
      </c>
      <c r="JX78">
        <v>1.2</v>
      </c>
      <c r="JY78">
        <v>3.16</v>
      </c>
      <c r="JZ78">
        <v>1.03</v>
      </c>
      <c r="KA78">
        <v>0</v>
      </c>
      <c r="KD78" t="s">
        <v>259</v>
      </c>
      <c r="KE78">
        <v>0.69</v>
      </c>
      <c r="KF78">
        <v>0</v>
      </c>
      <c r="KG78">
        <v>0.9</v>
      </c>
      <c r="KH78">
        <v>0</v>
      </c>
      <c r="KK78" t="s">
        <v>259</v>
      </c>
      <c r="KL78">
        <v>0.4</v>
      </c>
      <c r="KM78">
        <v>0</v>
      </c>
      <c r="KN78">
        <v>0</v>
      </c>
      <c r="KO78">
        <v>2.93</v>
      </c>
      <c r="KR78" t="s">
        <v>259</v>
      </c>
      <c r="KS78">
        <v>0</v>
      </c>
      <c r="KT78">
        <v>0</v>
      </c>
      <c r="KU78">
        <v>0</v>
      </c>
      <c r="KV78">
        <v>0</v>
      </c>
      <c r="KY78" t="s">
        <v>259</v>
      </c>
      <c r="KZ78">
        <v>0.53</v>
      </c>
      <c r="LA78">
        <v>1.82</v>
      </c>
      <c r="LB78">
        <v>0.43</v>
      </c>
      <c r="LC78">
        <v>0</v>
      </c>
      <c r="LF78" t="s">
        <v>259</v>
      </c>
      <c r="LG78">
        <v>0</v>
      </c>
      <c r="LH78">
        <v>0</v>
      </c>
      <c r="LI78">
        <v>0</v>
      </c>
      <c r="LJ78">
        <v>0</v>
      </c>
      <c r="LM78" t="s">
        <v>259</v>
      </c>
      <c r="LN78">
        <v>0.54</v>
      </c>
      <c r="LO78">
        <v>0</v>
      </c>
      <c r="LP78">
        <v>0.8</v>
      </c>
      <c r="LQ78">
        <v>0</v>
      </c>
      <c r="LT78" t="s">
        <v>259</v>
      </c>
      <c r="LU78">
        <v>0.27</v>
      </c>
      <c r="LV78">
        <v>0</v>
      </c>
      <c r="LW78">
        <v>0.2</v>
      </c>
      <c r="LX78">
        <v>0</v>
      </c>
      <c r="MA78" t="s">
        <v>259</v>
      </c>
      <c r="MB78">
        <v>1.02</v>
      </c>
      <c r="MC78">
        <v>0</v>
      </c>
      <c r="MD78">
        <v>0.62</v>
      </c>
      <c r="ME78">
        <v>3.1</v>
      </c>
      <c r="MH78" t="s">
        <v>259</v>
      </c>
      <c r="MI78">
        <v>2.85</v>
      </c>
      <c r="MJ78">
        <v>0</v>
      </c>
      <c r="MK78">
        <v>3.28</v>
      </c>
      <c r="ML78">
        <v>0</v>
      </c>
      <c r="MO78" t="s">
        <v>259</v>
      </c>
      <c r="MP78">
        <v>6.31</v>
      </c>
      <c r="MQ78">
        <v>3.52</v>
      </c>
      <c r="MR78">
        <v>2.41</v>
      </c>
      <c r="MS78">
        <v>28.45</v>
      </c>
      <c r="MV78" t="s">
        <v>259</v>
      </c>
      <c r="MW78">
        <v>5.84</v>
      </c>
      <c r="MX78">
        <v>19.78</v>
      </c>
      <c r="MY78">
        <v>1.17</v>
      </c>
      <c r="MZ78">
        <v>14.75</v>
      </c>
      <c r="NC78" t="s">
        <v>259</v>
      </c>
      <c r="ND78">
        <v>5.26</v>
      </c>
      <c r="NE78">
        <v>8.64</v>
      </c>
      <c r="NF78">
        <v>2.7</v>
      </c>
      <c r="NG78">
        <v>9.74</v>
      </c>
      <c r="NJ78" t="s">
        <v>259</v>
      </c>
      <c r="NK78">
        <v>6.71</v>
      </c>
      <c r="NL78">
        <v>0</v>
      </c>
      <c r="NM78">
        <v>5.55</v>
      </c>
      <c r="NN78">
        <v>13.64</v>
      </c>
      <c r="NQ78" t="s">
        <v>259</v>
      </c>
      <c r="NR78">
        <v>5.0199999999999996</v>
      </c>
      <c r="NS78">
        <v>0</v>
      </c>
      <c r="NT78">
        <v>0.77</v>
      </c>
      <c r="NU78">
        <v>20.23</v>
      </c>
      <c r="NX78" t="s">
        <v>259</v>
      </c>
      <c r="NY78">
        <v>1.57</v>
      </c>
      <c r="NZ78">
        <v>1.01</v>
      </c>
      <c r="OA78">
        <v>1.1299999999999999</v>
      </c>
      <c r="OB78">
        <v>3.51</v>
      </c>
      <c r="OE78" t="s">
        <v>259</v>
      </c>
      <c r="OF78">
        <v>0.36</v>
      </c>
      <c r="OG78">
        <v>0</v>
      </c>
      <c r="OH78">
        <v>0.28000000000000003</v>
      </c>
      <c r="OI78">
        <v>0.95</v>
      </c>
      <c r="OL78" t="s">
        <v>259</v>
      </c>
      <c r="OM78">
        <v>3.61</v>
      </c>
      <c r="ON78">
        <v>8.67</v>
      </c>
      <c r="OO78">
        <v>3.19</v>
      </c>
      <c r="OP78">
        <v>2.11</v>
      </c>
      <c r="OS78" t="s">
        <v>259</v>
      </c>
      <c r="OT78">
        <v>0.2</v>
      </c>
      <c r="OU78">
        <v>0</v>
      </c>
      <c r="OV78">
        <v>0</v>
      </c>
      <c r="OW78">
        <v>1.1599999999999999</v>
      </c>
      <c r="OZ78" t="s">
        <v>259</v>
      </c>
      <c r="PA78">
        <v>0.28999999999999998</v>
      </c>
      <c r="PB78">
        <v>0</v>
      </c>
      <c r="PC78">
        <v>0</v>
      </c>
      <c r="PD78">
        <v>1.59</v>
      </c>
      <c r="PG78" t="s">
        <v>259</v>
      </c>
      <c r="PH78">
        <v>1</v>
      </c>
      <c r="PI78">
        <v>0</v>
      </c>
      <c r="PJ78">
        <v>0</v>
      </c>
      <c r="PK78">
        <v>4.66</v>
      </c>
      <c r="PN78" t="s">
        <v>259</v>
      </c>
      <c r="PO78">
        <v>0.48</v>
      </c>
      <c r="PP78">
        <v>0</v>
      </c>
      <c r="PQ78">
        <v>0.35</v>
      </c>
      <c r="PR78">
        <v>1.28</v>
      </c>
      <c r="PU78" t="s">
        <v>259</v>
      </c>
      <c r="PV78">
        <v>0</v>
      </c>
      <c r="PW78">
        <v>0</v>
      </c>
      <c r="PX78">
        <v>0</v>
      </c>
      <c r="PY78">
        <v>0</v>
      </c>
      <c r="QB78" t="s">
        <v>259</v>
      </c>
      <c r="QC78">
        <v>0.41</v>
      </c>
      <c r="QD78">
        <v>1.96</v>
      </c>
      <c r="QE78">
        <v>0</v>
      </c>
      <c r="QF78">
        <v>0</v>
      </c>
      <c r="QI78" t="s">
        <v>259</v>
      </c>
      <c r="QJ78">
        <v>0</v>
      </c>
      <c r="QK78">
        <v>0</v>
      </c>
      <c r="QL78">
        <v>0</v>
      </c>
      <c r="QM78">
        <v>0</v>
      </c>
      <c r="QP78" t="s">
        <v>259</v>
      </c>
      <c r="QQ78">
        <v>0.2</v>
      </c>
      <c r="QR78">
        <v>0</v>
      </c>
      <c r="QS78">
        <v>0</v>
      </c>
      <c r="QT78">
        <v>1.2</v>
      </c>
      <c r="QW78" t="s">
        <v>259</v>
      </c>
      <c r="QX78">
        <v>0</v>
      </c>
      <c r="QY78">
        <v>0</v>
      </c>
      <c r="QZ78">
        <v>0</v>
      </c>
      <c r="RA78">
        <v>0</v>
      </c>
      <c r="RD78" t="s">
        <v>259</v>
      </c>
      <c r="RE78">
        <v>0</v>
      </c>
      <c r="RF78">
        <v>0</v>
      </c>
      <c r="RG78">
        <v>0</v>
      </c>
      <c r="RH78">
        <v>0</v>
      </c>
      <c r="RK78" t="s">
        <v>259</v>
      </c>
      <c r="RL78">
        <v>0.31</v>
      </c>
      <c r="RM78">
        <v>0</v>
      </c>
      <c r="RN78">
        <v>0</v>
      </c>
      <c r="RO78">
        <v>1.24</v>
      </c>
      <c r="RR78" t="s">
        <v>259</v>
      </c>
      <c r="RS78" s="72">
        <v>0</v>
      </c>
      <c r="RT78" s="72">
        <v>0</v>
      </c>
      <c r="RU78" s="72">
        <v>0</v>
      </c>
      <c r="RV78" s="72">
        <v>0</v>
      </c>
      <c r="RY78" t="s">
        <v>259</v>
      </c>
      <c r="RZ78">
        <v>0</v>
      </c>
      <c r="SA78">
        <v>0</v>
      </c>
      <c r="SB78">
        <v>0</v>
      </c>
      <c r="SC78">
        <v>0</v>
      </c>
      <c r="SF78" t="s">
        <v>259</v>
      </c>
      <c r="SG78">
        <v>0</v>
      </c>
      <c r="SH78">
        <v>0</v>
      </c>
      <c r="SI78">
        <v>0</v>
      </c>
      <c r="SJ78">
        <v>0</v>
      </c>
      <c r="SM78" t="s">
        <v>259</v>
      </c>
      <c r="SN78">
        <v>0.2</v>
      </c>
      <c r="SO78">
        <v>1.45</v>
      </c>
      <c r="SP78">
        <v>0</v>
      </c>
      <c r="SQ78">
        <v>0</v>
      </c>
      <c r="ST78" t="s">
        <v>259</v>
      </c>
      <c r="SU78">
        <v>0</v>
      </c>
      <c r="SV78">
        <v>0</v>
      </c>
      <c r="SW78">
        <v>0</v>
      </c>
      <c r="SX78">
        <v>0</v>
      </c>
      <c r="TA78" t="s">
        <v>259</v>
      </c>
      <c r="TB78">
        <v>0.15</v>
      </c>
      <c r="TC78">
        <v>0</v>
      </c>
      <c r="TD78">
        <v>0.25</v>
      </c>
      <c r="TE78">
        <v>0</v>
      </c>
      <c r="TH78" t="s">
        <v>259</v>
      </c>
      <c r="TI78">
        <v>0.09</v>
      </c>
      <c r="TJ78">
        <v>0.43</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0.35</v>
      </c>
      <c r="UL78">
        <v>2.02</v>
      </c>
      <c r="UM78">
        <v>0</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row>
    <row r="79" spans="1:651"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0.15</v>
      </c>
      <c r="AG79">
        <v>0</v>
      </c>
      <c r="AH79">
        <v>0.17</v>
      </c>
      <c r="AI79">
        <v>0</v>
      </c>
      <c r="AJ79" s="1"/>
      <c r="AK79" s="1"/>
      <c r="AL79" t="s">
        <v>260</v>
      </c>
      <c r="AM79">
        <v>0.04</v>
      </c>
      <c r="AN79">
        <v>0</v>
      </c>
      <c r="AO79">
        <v>0.05</v>
      </c>
      <c r="AP79">
        <v>0</v>
      </c>
      <c r="AQ79" s="1"/>
      <c r="AR79" s="1"/>
      <c r="AS79" t="s">
        <v>260</v>
      </c>
      <c r="AT79">
        <v>0.23</v>
      </c>
      <c r="AU79">
        <v>0</v>
      </c>
      <c r="AV79">
        <v>0.16</v>
      </c>
      <c r="AW79">
        <v>5.78</v>
      </c>
      <c r="AZ79" t="s">
        <v>260</v>
      </c>
      <c r="BA79">
        <v>0.28999999999999998</v>
      </c>
      <c r="BB79">
        <v>0</v>
      </c>
      <c r="BC79">
        <v>0.35</v>
      </c>
      <c r="BD79">
        <v>0</v>
      </c>
      <c r="BG79" t="s">
        <v>260</v>
      </c>
      <c r="BH79">
        <v>0</v>
      </c>
      <c r="BI79">
        <v>0</v>
      </c>
      <c r="BJ79">
        <v>0</v>
      </c>
      <c r="BK79">
        <v>0</v>
      </c>
      <c r="BN79" t="s">
        <v>260</v>
      </c>
      <c r="BO79">
        <v>2.64</v>
      </c>
      <c r="BP79">
        <v>0</v>
      </c>
      <c r="BQ79">
        <v>0.18</v>
      </c>
      <c r="BR79">
        <v>47.3</v>
      </c>
      <c r="BU79" t="s">
        <v>260</v>
      </c>
      <c r="BV79">
        <v>0.59</v>
      </c>
      <c r="BW79">
        <v>0</v>
      </c>
      <c r="BX79">
        <v>0.28999999999999998</v>
      </c>
      <c r="BY79">
        <v>9.2799999999999994</v>
      </c>
      <c r="CB79" t="s">
        <v>260</v>
      </c>
      <c r="CC79">
        <v>0.59</v>
      </c>
      <c r="CD79">
        <v>0.49</v>
      </c>
      <c r="CE79">
        <v>0.64</v>
      </c>
      <c r="CF79">
        <v>0</v>
      </c>
      <c r="CI79" t="s">
        <v>260</v>
      </c>
      <c r="CJ79">
        <v>0.4</v>
      </c>
      <c r="CK79">
        <v>0</v>
      </c>
      <c r="CL79">
        <v>0.49</v>
      </c>
      <c r="CM79">
        <v>0</v>
      </c>
      <c r="CP79" t="s">
        <v>260</v>
      </c>
      <c r="CQ79">
        <v>0.2</v>
      </c>
      <c r="CR79">
        <v>0</v>
      </c>
      <c r="CS79">
        <v>0</v>
      </c>
      <c r="CT79">
        <v>0</v>
      </c>
      <c r="CW79" t="s">
        <v>260</v>
      </c>
      <c r="CX79">
        <v>0</v>
      </c>
      <c r="CY79">
        <v>0</v>
      </c>
      <c r="CZ79">
        <v>0</v>
      </c>
      <c r="DA79">
        <v>0</v>
      </c>
      <c r="DD79" t="s">
        <v>260</v>
      </c>
      <c r="DE79">
        <v>0</v>
      </c>
      <c r="DF79">
        <v>0</v>
      </c>
      <c r="DG79">
        <v>0</v>
      </c>
      <c r="DH79">
        <v>0</v>
      </c>
      <c r="DK79" t="s">
        <v>260</v>
      </c>
      <c r="DL79">
        <v>0</v>
      </c>
      <c r="DM79">
        <v>0</v>
      </c>
      <c r="DN79">
        <v>0</v>
      </c>
      <c r="DO79">
        <v>0</v>
      </c>
      <c r="DR79" t="s">
        <v>260</v>
      </c>
      <c r="DS79">
        <v>0</v>
      </c>
      <c r="DT79">
        <v>0</v>
      </c>
      <c r="DU79">
        <v>0</v>
      </c>
      <c r="DV79">
        <v>0</v>
      </c>
      <c r="DY79" t="s">
        <v>260</v>
      </c>
      <c r="DZ79">
        <v>0</v>
      </c>
      <c r="EA79">
        <v>0</v>
      </c>
      <c r="EB79">
        <v>0</v>
      </c>
      <c r="EC79">
        <v>0</v>
      </c>
      <c r="EF79" t="s">
        <v>260</v>
      </c>
      <c r="EG79">
        <v>0</v>
      </c>
      <c r="EH79">
        <v>0</v>
      </c>
      <c r="EI79">
        <v>0</v>
      </c>
      <c r="EJ79">
        <v>0</v>
      </c>
      <c r="EM79" t="s">
        <v>260</v>
      </c>
      <c r="EN79">
        <v>1.48</v>
      </c>
      <c r="EO79">
        <v>0.94</v>
      </c>
      <c r="EP79">
        <v>2.2000000000000002</v>
      </c>
      <c r="EQ79">
        <v>0</v>
      </c>
      <c r="ET79" t="s">
        <v>260</v>
      </c>
      <c r="EU79">
        <v>0.52</v>
      </c>
      <c r="EV79">
        <v>2.1800000000000002</v>
      </c>
      <c r="EW79">
        <v>0</v>
      </c>
      <c r="EX79">
        <v>0</v>
      </c>
      <c r="FA79" t="s">
        <v>260</v>
      </c>
      <c r="FB79">
        <v>0.71</v>
      </c>
      <c r="FC79">
        <v>3.99</v>
      </c>
      <c r="FD79">
        <v>0</v>
      </c>
      <c r="FE79">
        <v>0</v>
      </c>
      <c r="FH79" t="s">
        <v>260</v>
      </c>
      <c r="FI79">
        <v>0.46</v>
      </c>
      <c r="FJ79">
        <v>2.23</v>
      </c>
      <c r="FK79">
        <v>0</v>
      </c>
      <c r="FL79">
        <v>0</v>
      </c>
      <c r="FO79" t="s">
        <v>260</v>
      </c>
      <c r="FP79">
        <v>0</v>
      </c>
      <c r="FQ79">
        <v>0</v>
      </c>
      <c r="FR79">
        <v>0</v>
      </c>
      <c r="FS79">
        <v>0</v>
      </c>
      <c r="FV79" t="s">
        <v>260</v>
      </c>
      <c r="FW79">
        <v>0</v>
      </c>
      <c r="FX79">
        <v>0</v>
      </c>
      <c r="FY79">
        <v>0</v>
      </c>
      <c r="FZ79">
        <v>0</v>
      </c>
      <c r="GC79" t="s">
        <v>260</v>
      </c>
      <c r="GD79">
        <v>0</v>
      </c>
      <c r="GE79">
        <v>0</v>
      </c>
      <c r="GF79">
        <v>0</v>
      </c>
      <c r="GG79">
        <v>0</v>
      </c>
      <c r="GJ79" t="s">
        <v>260</v>
      </c>
      <c r="GK79">
        <v>0</v>
      </c>
      <c r="GL79">
        <v>0</v>
      </c>
      <c r="GM79">
        <v>0</v>
      </c>
      <c r="GN79">
        <v>0</v>
      </c>
      <c r="GQ79" t="s">
        <v>260</v>
      </c>
      <c r="GR79">
        <v>0</v>
      </c>
      <c r="GS79">
        <v>0</v>
      </c>
      <c r="GT79">
        <v>0</v>
      </c>
      <c r="GU79">
        <v>0</v>
      </c>
      <c r="GX79" t="s">
        <v>260</v>
      </c>
      <c r="GY79">
        <v>0</v>
      </c>
      <c r="GZ79">
        <v>0</v>
      </c>
      <c r="HA79">
        <v>0</v>
      </c>
      <c r="HB79">
        <v>0</v>
      </c>
      <c r="HE79" t="s">
        <v>260</v>
      </c>
      <c r="HF79">
        <v>0</v>
      </c>
      <c r="HG79">
        <v>0</v>
      </c>
      <c r="HH79">
        <v>0</v>
      </c>
      <c r="HI79">
        <v>0</v>
      </c>
      <c r="HL79" t="s">
        <v>260</v>
      </c>
      <c r="HM79">
        <v>0</v>
      </c>
      <c r="HN79">
        <v>0</v>
      </c>
      <c r="HO79">
        <v>0</v>
      </c>
      <c r="HP79">
        <v>0</v>
      </c>
      <c r="HS79" t="s">
        <v>260</v>
      </c>
      <c r="HT79">
        <v>0</v>
      </c>
      <c r="HU79">
        <v>0</v>
      </c>
      <c r="HV79">
        <v>0</v>
      </c>
      <c r="HW79">
        <v>0</v>
      </c>
      <c r="HZ79" t="s">
        <v>260</v>
      </c>
      <c r="IA79">
        <v>0</v>
      </c>
      <c r="IB79">
        <v>0</v>
      </c>
      <c r="IC79">
        <v>0</v>
      </c>
      <c r="ID79">
        <v>0</v>
      </c>
      <c r="IG79" t="s">
        <v>260</v>
      </c>
      <c r="IH79">
        <v>0</v>
      </c>
      <c r="II79">
        <v>0</v>
      </c>
      <c r="IJ79">
        <v>0</v>
      </c>
      <c r="IK79">
        <v>0</v>
      </c>
      <c r="IN79" t="s">
        <v>260</v>
      </c>
      <c r="IO79">
        <v>0</v>
      </c>
      <c r="IP79">
        <v>0</v>
      </c>
      <c r="IQ79">
        <v>0</v>
      </c>
      <c r="IR79">
        <v>0</v>
      </c>
      <c r="IU79" t="s">
        <v>260</v>
      </c>
      <c r="IV79">
        <v>0</v>
      </c>
      <c r="IW79">
        <v>0</v>
      </c>
      <c r="IX79">
        <v>0</v>
      </c>
      <c r="IY79">
        <v>0</v>
      </c>
      <c r="JB79" t="s">
        <v>260</v>
      </c>
      <c r="JC79">
        <v>0</v>
      </c>
      <c r="JD79">
        <v>0</v>
      </c>
      <c r="JE79">
        <v>0</v>
      </c>
      <c r="JF79">
        <v>0</v>
      </c>
      <c r="JI79" t="s">
        <v>260</v>
      </c>
      <c r="JJ79">
        <v>0</v>
      </c>
      <c r="JK79">
        <v>0</v>
      </c>
      <c r="JL79">
        <v>0</v>
      </c>
      <c r="JM79">
        <v>0</v>
      </c>
      <c r="JP79" t="s">
        <v>260</v>
      </c>
      <c r="JQ79">
        <v>1.22</v>
      </c>
      <c r="JR79">
        <v>1.21</v>
      </c>
      <c r="JS79">
        <v>1.58</v>
      </c>
      <c r="JT79">
        <v>0</v>
      </c>
      <c r="JW79" t="s">
        <v>260</v>
      </c>
      <c r="JX79">
        <v>0.35</v>
      </c>
      <c r="JY79">
        <v>0</v>
      </c>
      <c r="JZ79">
        <v>0.18</v>
      </c>
      <c r="KA79">
        <v>0</v>
      </c>
      <c r="KD79" t="s">
        <v>260</v>
      </c>
      <c r="KE79">
        <v>1.47</v>
      </c>
      <c r="KF79">
        <v>0</v>
      </c>
      <c r="KG79">
        <v>2.39</v>
      </c>
      <c r="KH79">
        <v>0</v>
      </c>
      <c r="KK79" t="s">
        <v>260</v>
      </c>
      <c r="KL79">
        <v>6.15</v>
      </c>
      <c r="KM79">
        <v>15.43</v>
      </c>
      <c r="KN79">
        <v>6.34</v>
      </c>
      <c r="KO79">
        <v>0</v>
      </c>
      <c r="KR79" t="s">
        <v>260</v>
      </c>
      <c r="KS79">
        <v>1.51</v>
      </c>
      <c r="KT79">
        <v>1.03</v>
      </c>
      <c r="KU79">
        <v>0.72</v>
      </c>
      <c r="KV79">
        <v>5.97</v>
      </c>
      <c r="KY79" t="s">
        <v>260</v>
      </c>
      <c r="KZ79">
        <v>0.13</v>
      </c>
      <c r="LA79">
        <v>0</v>
      </c>
      <c r="LB79">
        <v>0.19</v>
      </c>
      <c r="LC79">
        <v>0</v>
      </c>
      <c r="LF79" t="s">
        <v>260</v>
      </c>
      <c r="LG79">
        <v>0</v>
      </c>
      <c r="LH79">
        <v>0</v>
      </c>
      <c r="LI79">
        <v>0</v>
      </c>
      <c r="LJ79">
        <v>0</v>
      </c>
      <c r="LM79" t="s">
        <v>260</v>
      </c>
      <c r="LN79">
        <v>0</v>
      </c>
      <c r="LO79">
        <v>0</v>
      </c>
      <c r="LP79">
        <v>0</v>
      </c>
      <c r="LQ79">
        <v>0</v>
      </c>
      <c r="LT79" t="s">
        <v>260</v>
      </c>
      <c r="LU79">
        <v>0</v>
      </c>
      <c r="LV79">
        <v>0</v>
      </c>
      <c r="LW79">
        <v>0</v>
      </c>
      <c r="LX79">
        <v>0</v>
      </c>
      <c r="MA79" t="s">
        <v>260</v>
      </c>
      <c r="MB79">
        <v>0.2</v>
      </c>
      <c r="MC79">
        <v>1.98</v>
      </c>
      <c r="MD79">
        <v>0</v>
      </c>
      <c r="ME79">
        <v>0</v>
      </c>
      <c r="MH79" t="s">
        <v>260</v>
      </c>
      <c r="MI79">
        <v>0.4</v>
      </c>
      <c r="MJ79">
        <v>0</v>
      </c>
      <c r="MK79">
        <v>0.61</v>
      </c>
      <c r="ML79">
        <v>0</v>
      </c>
      <c r="MO79" t="s">
        <v>260</v>
      </c>
      <c r="MP79">
        <v>0.21</v>
      </c>
      <c r="MQ79">
        <v>0</v>
      </c>
      <c r="MR79">
        <v>0</v>
      </c>
      <c r="MS79">
        <v>0</v>
      </c>
      <c r="MV79" t="s">
        <v>260</v>
      </c>
      <c r="MW79">
        <v>0</v>
      </c>
      <c r="MX79">
        <v>0</v>
      </c>
      <c r="MY79">
        <v>0</v>
      </c>
      <c r="MZ79">
        <v>0</v>
      </c>
      <c r="NC79" t="s">
        <v>260</v>
      </c>
      <c r="ND79">
        <v>0.15</v>
      </c>
      <c r="NE79">
        <v>0.94</v>
      </c>
      <c r="NF79">
        <v>0</v>
      </c>
      <c r="NG79">
        <v>0</v>
      </c>
      <c r="NJ79" t="s">
        <v>260</v>
      </c>
      <c r="NK79">
        <v>0</v>
      </c>
      <c r="NL79">
        <v>0</v>
      </c>
      <c r="NM79">
        <v>0</v>
      </c>
      <c r="NN79">
        <v>0</v>
      </c>
      <c r="NQ79" t="s">
        <v>260</v>
      </c>
      <c r="NR79">
        <v>0.48</v>
      </c>
      <c r="NS79">
        <v>0</v>
      </c>
      <c r="NT79">
        <v>0.87</v>
      </c>
      <c r="NU79">
        <v>0</v>
      </c>
      <c r="NX79" t="s">
        <v>260</v>
      </c>
      <c r="NY79">
        <v>16.57</v>
      </c>
      <c r="NZ79">
        <v>0</v>
      </c>
      <c r="OA79">
        <v>27.8</v>
      </c>
      <c r="OB79">
        <v>1.98</v>
      </c>
      <c r="OE79" t="s">
        <v>260</v>
      </c>
      <c r="OF79">
        <v>17.48</v>
      </c>
      <c r="OG79">
        <v>0</v>
      </c>
      <c r="OH79">
        <v>25.24</v>
      </c>
      <c r="OI79">
        <v>10.46</v>
      </c>
      <c r="OL79" t="s">
        <v>260</v>
      </c>
      <c r="OM79">
        <v>5.64</v>
      </c>
      <c r="ON79">
        <v>1.05</v>
      </c>
      <c r="OO79">
        <v>7.65</v>
      </c>
      <c r="OP79">
        <v>4.01</v>
      </c>
      <c r="OS79" t="s">
        <v>260</v>
      </c>
      <c r="OT79">
        <v>0.5</v>
      </c>
      <c r="OU79">
        <v>0</v>
      </c>
      <c r="OV79">
        <v>0</v>
      </c>
      <c r="OW79">
        <v>2.9</v>
      </c>
      <c r="OZ79" t="s">
        <v>260</v>
      </c>
      <c r="PA79">
        <v>0.65</v>
      </c>
      <c r="PB79">
        <v>0</v>
      </c>
      <c r="PC79">
        <v>0</v>
      </c>
      <c r="PD79">
        <v>0.94</v>
      </c>
      <c r="PG79" t="s">
        <v>260</v>
      </c>
      <c r="PH79">
        <v>0.28999999999999998</v>
      </c>
      <c r="PI79">
        <v>0</v>
      </c>
      <c r="PJ79">
        <v>0</v>
      </c>
      <c r="PK79">
        <v>1.35</v>
      </c>
      <c r="PN79" t="s">
        <v>260</v>
      </c>
      <c r="PO79">
        <v>0.57999999999999996</v>
      </c>
      <c r="PP79">
        <v>0</v>
      </c>
      <c r="PQ79">
        <v>0.47</v>
      </c>
      <c r="PR79">
        <v>1.42</v>
      </c>
      <c r="PU79" t="s">
        <v>260</v>
      </c>
      <c r="PV79">
        <v>0.51</v>
      </c>
      <c r="PW79">
        <v>0</v>
      </c>
      <c r="PX79">
        <v>0</v>
      </c>
      <c r="PY79">
        <v>2.23</v>
      </c>
      <c r="QB79" t="s">
        <v>260</v>
      </c>
      <c r="QC79">
        <v>0.33</v>
      </c>
      <c r="QD79">
        <v>0</v>
      </c>
      <c r="QE79">
        <v>0.61</v>
      </c>
      <c r="QF79">
        <v>0</v>
      </c>
      <c r="QI79" t="s">
        <v>260</v>
      </c>
      <c r="QJ79">
        <v>0.49</v>
      </c>
      <c r="QK79">
        <v>1.04</v>
      </c>
      <c r="QL79">
        <v>0</v>
      </c>
      <c r="QM79">
        <v>1.3</v>
      </c>
      <c r="QP79" t="s">
        <v>260</v>
      </c>
      <c r="QQ79">
        <v>0.8</v>
      </c>
      <c r="QR79">
        <v>3.17</v>
      </c>
      <c r="QS79">
        <v>0</v>
      </c>
      <c r="QT79">
        <v>1.66</v>
      </c>
      <c r="QW79" t="s">
        <v>260</v>
      </c>
      <c r="QX79">
        <v>0</v>
      </c>
      <c r="QY79">
        <v>0</v>
      </c>
      <c r="QZ79">
        <v>0</v>
      </c>
      <c r="RA79">
        <v>0</v>
      </c>
      <c r="RD79" t="s">
        <v>260</v>
      </c>
      <c r="RE79">
        <v>0</v>
      </c>
      <c r="RF79">
        <v>0</v>
      </c>
      <c r="RG79">
        <v>0</v>
      </c>
      <c r="RH79">
        <v>0</v>
      </c>
      <c r="RK79" t="s">
        <v>260</v>
      </c>
      <c r="RL79">
        <v>1.25</v>
      </c>
      <c r="RM79">
        <v>0</v>
      </c>
      <c r="RN79">
        <v>0</v>
      </c>
      <c r="RO79">
        <v>4.93</v>
      </c>
      <c r="RR79" t="s">
        <v>260</v>
      </c>
      <c r="RS79" s="72">
        <v>0.15</v>
      </c>
      <c r="RT79" s="72">
        <v>0</v>
      </c>
      <c r="RU79" s="72">
        <v>0</v>
      </c>
      <c r="RV79" s="72">
        <v>0.98</v>
      </c>
      <c r="RY79" t="s">
        <v>260</v>
      </c>
      <c r="RZ79">
        <v>7.0000000000000007E-2</v>
      </c>
      <c r="SA79">
        <v>0</v>
      </c>
      <c r="SB79">
        <v>0.11</v>
      </c>
      <c r="SC79">
        <v>0</v>
      </c>
      <c r="SF79" t="s">
        <v>260</v>
      </c>
      <c r="SG79">
        <v>0.33</v>
      </c>
      <c r="SH79">
        <v>0</v>
      </c>
      <c r="SI79">
        <v>0</v>
      </c>
      <c r="SJ79">
        <v>1.89</v>
      </c>
      <c r="SM79" t="s">
        <v>260</v>
      </c>
      <c r="SN79">
        <v>0</v>
      </c>
      <c r="SO79">
        <v>0</v>
      </c>
      <c r="SP79">
        <v>0</v>
      </c>
      <c r="SQ79">
        <v>0</v>
      </c>
      <c r="ST79" t="s">
        <v>260</v>
      </c>
      <c r="SU79">
        <v>0</v>
      </c>
      <c r="SV79">
        <v>0</v>
      </c>
      <c r="SW79">
        <v>0</v>
      </c>
      <c r="SX79">
        <v>0</v>
      </c>
      <c r="TA79" t="s">
        <v>260</v>
      </c>
      <c r="TB79">
        <v>0</v>
      </c>
      <c r="TC79">
        <v>0</v>
      </c>
      <c r="TD79">
        <v>0</v>
      </c>
      <c r="TE79">
        <v>0</v>
      </c>
      <c r="TH79" t="s">
        <v>260</v>
      </c>
      <c r="TI79">
        <v>0.2</v>
      </c>
      <c r="TJ79">
        <v>0</v>
      </c>
      <c r="TK79">
        <v>0</v>
      </c>
      <c r="TL79">
        <v>0</v>
      </c>
      <c r="TO79" t="s">
        <v>260</v>
      </c>
      <c r="TP79">
        <v>0.32</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0.13</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v>
      </c>
      <c r="XY79">
        <v>0</v>
      </c>
      <c r="XZ79">
        <v>0</v>
      </c>
      <c r="YA79">
        <v>0</v>
      </c>
    </row>
    <row r="80" spans="1:651" x14ac:dyDescent="0.25">
      <c r="A80" s="1">
        <v>3.7501000000000002</v>
      </c>
      <c r="B80" s="1">
        <v>3.8</v>
      </c>
      <c r="C80" s="1" t="s">
        <v>261</v>
      </c>
      <c r="D80" s="1">
        <v>0.52</v>
      </c>
      <c r="E80" s="1">
        <v>3.46</v>
      </c>
      <c r="F80" s="1">
        <v>0.11</v>
      </c>
      <c r="G80" s="1">
        <v>0</v>
      </c>
      <c r="H80" s="1"/>
      <c r="I80" s="1"/>
      <c r="J80" s="1" t="s">
        <v>261</v>
      </c>
      <c r="K80" s="1">
        <v>0</v>
      </c>
      <c r="L80" s="1">
        <v>0</v>
      </c>
      <c r="M80" s="1">
        <v>0</v>
      </c>
      <c r="N80" s="1">
        <v>0</v>
      </c>
      <c r="O80" s="1"/>
      <c r="P80" s="1"/>
      <c r="Q80" s="1" t="s">
        <v>261</v>
      </c>
      <c r="R80" s="1">
        <v>0.38</v>
      </c>
      <c r="S80" s="1">
        <v>0</v>
      </c>
      <c r="T80" s="1">
        <v>0.53</v>
      </c>
      <c r="U80" s="1">
        <v>0</v>
      </c>
      <c r="V80" s="1"/>
      <c r="W80" s="1"/>
      <c r="X80" s="1" t="s">
        <v>261</v>
      </c>
      <c r="Y80" s="1">
        <v>6.69</v>
      </c>
      <c r="Z80" s="1">
        <v>36.700000000000003</v>
      </c>
      <c r="AA80" s="1">
        <v>0.45</v>
      </c>
      <c r="AB80" s="1">
        <v>0</v>
      </c>
      <c r="AC80" s="1"/>
      <c r="AD80" s="1"/>
      <c r="AE80" t="s">
        <v>261</v>
      </c>
      <c r="AF80">
        <v>0.76</v>
      </c>
      <c r="AG80">
        <v>7.75</v>
      </c>
      <c r="AH80">
        <v>0</v>
      </c>
      <c r="AI80">
        <v>0</v>
      </c>
      <c r="AJ80" s="1"/>
      <c r="AK80" s="1"/>
      <c r="AL80" t="s">
        <v>261</v>
      </c>
      <c r="AM80">
        <v>0.4</v>
      </c>
      <c r="AN80">
        <v>3.16</v>
      </c>
      <c r="AO80">
        <v>0</v>
      </c>
      <c r="AP80">
        <v>0</v>
      </c>
      <c r="AQ80" s="1"/>
      <c r="AR80" s="1"/>
      <c r="AS80" t="s">
        <v>261</v>
      </c>
      <c r="AT80">
        <v>3.14</v>
      </c>
      <c r="AU80">
        <v>28.87</v>
      </c>
      <c r="AV80">
        <v>0.13</v>
      </c>
      <c r="AW80">
        <v>0</v>
      </c>
      <c r="AZ80" t="s">
        <v>261</v>
      </c>
      <c r="BA80">
        <v>4.6399999999999997</v>
      </c>
      <c r="BB80">
        <v>37.5</v>
      </c>
      <c r="BC80">
        <v>0.56999999999999995</v>
      </c>
      <c r="BD80">
        <v>0</v>
      </c>
      <c r="BG80" t="s">
        <v>261</v>
      </c>
      <c r="BH80">
        <v>1.9</v>
      </c>
      <c r="BI80">
        <v>21.43</v>
      </c>
      <c r="BJ80">
        <v>0.13</v>
      </c>
      <c r="BK80">
        <v>0</v>
      </c>
      <c r="BN80" t="s">
        <v>261</v>
      </c>
      <c r="BO80">
        <v>2.7</v>
      </c>
      <c r="BP80">
        <v>33.700000000000003</v>
      </c>
      <c r="BQ80">
        <v>0.68</v>
      </c>
      <c r="BR80">
        <v>0</v>
      </c>
      <c r="BU80" t="s">
        <v>261</v>
      </c>
      <c r="BV80">
        <v>1.08</v>
      </c>
      <c r="BW80">
        <v>6.33</v>
      </c>
      <c r="BX80">
        <v>0.47</v>
      </c>
      <c r="BY80">
        <v>0</v>
      </c>
      <c r="CB80" t="s">
        <v>261</v>
      </c>
      <c r="CC80">
        <v>0.09</v>
      </c>
      <c r="CD80">
        <v>0</v>
      </c>
      <c r="CE80">
        <v>0</v>
      </c>
      <c r="CF80">
        <v>0</v>
      </c>
      <c r="CI80" t="s">
        <v>261</v>
      </c>
      <c r="CJ80">
        <v>0</v>
      </c>
      <c r="CK80">
        <v>0</v>
      </c>
      <c r="CL80">
        <v>0</v>
      </c>
      <c r="CM80">
        <v>0</v>
      </c>
      <c r="CP80" t="s">
        <v>261</v>
      </c>
      <c r="CQ80">
        <v>0.73</v>
      </c>
      <c r="CR80">
        <v>7.22</v>
      </c>
      <c r="CS80">
        <v>0</v>
      </c>
      <c r="CT80">
        <v>0</v>
      </c>
      <c r="CW80" t="s">
        <v>261</v>
      </c>
      <c r="CX80">
        <v>0.15</v>
      </c>
      <c r="CY80">
        <v>0</v>
      </c>
      <c r="CZ80">
        <v>0.2</v>
      </c>
      <c r="DA80">
        <v>0</v>
      </c>
      <c r="DD80" t="s">
        <v>261</v>
      </c>
      <c r="DE80">
        <v>0.31</v>
      </c>
      <c r="DF80">
        <v>1.42</v>
      </c>
      <c r="DG80">
        <v>0</v>
      </c>
      <c r="DH80">
        <v>0</v>
      </c>
      <c r="DK80" t="s">
        <v>261</v>
      </c>
      <c r="DL80">
        <v>0.27</v>
      </c>
      <c r="DM80">
        <v>0.75</v>
      </c>
      <c r="DN80">
        <v>0.21</v>
      </c>
      <c r="DO80">
        <v>0</v>
      </c>
      <c r="DR80" t="s">
        <v>261</v>
      </c>
      <c r="DS80">
        <v>3.69</v>
      </c>
      <c r="DT80">
        <v>1.8</v>
      </c>
      <c r="DU80">
        <v>4.53</v>
      </c>
      <c r="DV80">
        <v>0</v>
      </c>
      <c r="DY80" t="s">
        <v>261</v>
      </c>
      <c r="DZ80">
        <v>3.03</v>
      </c>
      <c r="EA80">
        <v>0</v>
      </c>
      <c r="EB80">
        <v>4.0599999999999996</v>
      </c>
      <c r="EC80">
        <v>0</v>
      </c>
      <c r="EF80" t="s">
        <v>261</v>
      </c>
      <c r="EG80">
        <v>2.35</v>
      </c>
      <c r="EH80">
        <v>0.89</v>
      </c>
      <c r="EI80">
        <v>3.24</v>
      </c>
      <c r="EJ80">
        <v>0</v>
      </c>
      <c r="EM80" t="s">
        <v>261</v>
      </c>
      <c r="EN80">
        <v>0.15</v>
      </c>
      <c r="EO80">
        <v>0.54</v>
      </c>
      <c r="EP80">
        <v>0</v>
      </c>
      <c r="EQ80">
        <v>0</v>
      </c>
      <c r="ET80" t="s">
        <v>261</v>
      </c>
      <c r="EU80">
        <v>0.53</v>
      </c>
      <c r="EV80">
        <v>0</v>
      </c>
      <c r="EW80">
        <v>0.88</v>
      </c>
      <c r="EX80">
        <v>0</v>
      </c>
      <c r="FA80" t="s">
        <v>261</v>
      </c>
      <c r="FB80">
        <v>0.2</v>
      </c>
      <c r="FC80">
        <v>0</v>
      </c>
      <c r="FD80">
        <v>0.31</v>
      </c>
      <c r="FE80">
        <v>0</v>
      </c>
      <c r="FH80" t="s">
        <v>261</v>
      </c>
      <c r="FI80">
        <v>0</v>
      </c>
      <c r="FJ80">
        <v>0</v>
      </c>
      <c r="FK80">
        <v>0</v>
      </c>
      <c r="FL80">
        <v>0</v>
      </c>
      <c r="FO80" t="s">
        <v>261</v>
      </c>
      <c r="FP80">
        <v>0.15</v>
      </c>
      <c r="FQ80">
        <v>0.92</v>
      </c>
      <c r="FR80">
        <v>0</v>
      </c>
      <c r="FS80">
        <v>0</v>
      </c>
      <c r="FV80" t="s">
        <v>261</v>
      </c>
      <c r="FW80">
        <v>0.38</v>
      </c>
      <c r="FX80">
        <v>0</v>
      </c>
      <c r="FY80">
        <v>0.52</v>
      </c>
      <c r="FZ80">
        <v>0</v>
      </c>
      <c r="GC80" t="s">
        <v>261</v>
      </c>
      <c r="GD80">
        <v>0.15</v>
      </c>
      <c r="GE80">
        <v>0</v>
      </c>
      <c r="GF80">
        <v>0.23</v>
      </c>
      <c r="GG80">
        <v>0</v>
      </c>
      <c r="GJ80" t="s">
        <v>261</v>
      </c>
      <c r="GK80">
        <v>0</v>
      </c>
      <c r="GL80">
        <v>0</v>
      </c>
      <c r="GM80">
        <v>0</v>
      </c>
      <c r="GN80">
        <v>0</v>
      </c>
      <c r="GQ80" t="s">
        <v>261</v>
      </c>
      <c r="GR80">
        <v>1.65</v>
      </c>
      <c r="GS80">
        <v>1.35</v>
      </c>
      <c r="GT80">
        <v>2.0699999999999998</v>
      </c>
      <c r="GU80">
        <v>0</v>
      </c>
      <c r="GX80" t="s">
        <v>261</v>
      </c>
      <c r="GY80">
        <v>0.91</v>
      </c>
      <c r="GZ80">
        <v>0</v>
      </c>
      <c r="HA80">
        <v>1.2</v>
      </c>
      <c r="HB80">
        <v>0</v>
      </c>
      <c r="HE80" t="s">
        <v>261</v>
      </c>
      <c r="HF80">
        <v>0.19</v>
      </c>
      <c r="HG80">
        <v>1.4</v>
      </c>
      <c r="HH80">
        <v>0</v>
      </c>
      <c r="HI80">
        <v>0</v>
      </c>
      <c r="HL80" t="s">
        <v>261</v>
      </c>
      <c r="HM80">
        <v>0.31</v>
      </c>
      <c r="HN80">
        <v>1.51</v>
      </c>
      <c r="HO80">
        <v>0</v>
      </c>
      <c r="HP80">
        <v>0</v>
      </c>
      <c r="HS80" t="s">
        <v>261</v>
      </c>
      <c r="HT80">
        <v>0.25</v>
      </c>
      <c r="HU80">
        <v>0</v>
      </c>
      <c r="HV80">
        <v>0.38</v>
      </c>
      <c r="HW80">
        <v>0</v>
      </c>
      <c r="HZ80" t="s">
        <v>261</v>
      </c>
      <c r="IA80">
        <v>0.28000000000000003</v>
      </c>
      <c r="IB80">
        <v>0</v>
      </c>
      <c r="IC80">
        <v>0.45</v>
      </c>
      <c r="ID80">
        <v>0</v>
      </c>
      <c r="IG80" t="s">
        <v>261</v>
      </c>
      <c r="IH80">
        <v>1.1499999999999999</v>
      </c>
      <c r="II80">
        <v>3.01</v>
      </c>
      <c r="IJ80">
        <v>0.84</v>
      </c>
      <c r="IK80">
        <v>0</v>
      </c>
      <c r="IN80" t="s">
        <v>261</v>
      </c>
      <c r="IO80">
        <v>0.26</v>
      </c>
      <c r="IP80">
        <v>0</v>
      </c>
      <c r="IQ80">
        <v>0.37</v>
      </c>
      <c r="IR80">
        <v>0</v>
      </c>
      <c r="IU80" t="s">
        <v>261</v>
      </c>
      <c r="IV80">
        <v>0.2</v>
      </c>
      <c r="IW80">
        <v>0</v>
      </c>
      <c r="IX80">
        <v>0</v>
      </c>
      <c r="IY80">
        <v>0</v>
      </c>
      <c r="JB80" t="s">
        <v>261</v>
      </c>
      <c r="JC80">
        <v>0.67</v>
      </c>
      <c r="JD80">
        <v>2.87</v>
      </c>
      <c r="JE80">
        <v>0</v>
      </c>
      <c r="JF80">
        <v>0</v>
      </c>
      <c r="JI80" t="s">
        <v>261</v>
      </c>
      <c r="JJ80">
        <v>1.58</v>
      </c>
      <c r="JK80">
        <v>8.4600000000000009</v>
      </c>
      <c r="JL80">
        <v>0.36</v>
      </c>
      <c r="JM80">
        <v>0</v>
      </c>
      <c r="JP80" t="s">
        <v>261</v>
      </c>
      <c r="JQ80">
        <v>0.62</v>
      </c>
      <c r="JR80">
        <v>3.06</v>
      </c>
      <c r="JS80">
        <v>0</v>
      </c>
      <c r="JT80">
        <v>0</v>
      </c>
      <c r="JW80" t="s">
        <v>261</v>
      </c>
      <c r="JX80">
        <v>0</v>
      </c>
      <c r="JY80">
        <v>0</v>
      </c>
      <c r="JZ80">
        <v>0</v>
      </c>
      <c r="KA80">
        <v>0</v>
      </c>
      <c r="KD80" t="s">
        <v>261</v>
      </c>
      <c r="KE80">
        <v>0</v>
      </c>
      <c r="KF80">
        <v>0</v>
      </c>
      <c r="KG80">
        <v>0</v>
      </c>
      <c r="KH80">
        <v>0</v>
      </c>
      <c r="KK80" t="s">
        <v>261</v>
      </c>
      <c r="KL80">
        <v>0</v>
      </c>
      <c r="KM80">
        <v>0</v>
      </c>
      <c r="KN80">
        <v>0</v>
      </c>
      <c r="KO80">
        <v>0</v>
      </c>
      <c r="KR80" t="s">
        <v>261</v>
      </c>
      <c r="KS80">
        <v>0.57999999999999996</v>
      </c>
      <c r="KT80">
        <v>0</v>
      </c>
      <c r="KU80">
        <v>0.93</v>
      </c>
      <c r="KV80">
        <v>0</v>
      </c>
      <c r="KY80" t="s">
        <v>261</v>
      </c>
      <c r="KZ80">
        <v>0.18</v>
      </c>
      <c r="LA80">
        <v>1.34</v>
      </c>
      <c r="LB80">
        <v>0</v>
      </c>
      <c r="LC80">
        <v>0</v>
      </c>
      <c r="LF80" t="s">
        <v>261</v>
      </c>
      <c r="LG80">
        <v>0.89</v>
      </c>
      <c r="LH80">
        <v>0</v>
      </c>
      <c r="LI80">
        <v>1.42</v>
      </c>
      <c r="LJ80">
        <v>0</v>
      </c>
      <c r="LM80" t="s">
        <v>261</v>
      </c>
      <c r="LN80">
        <v>0</v>
      </c>
      <c r="LO80">
        <v>0</v>
      </c>
      <c r="LP80">
        <v>0</v>
      </c>
      <c r="LQ80">
        <v>0</v>
      </c>
      <c r="LT80" t="s">
        <v>261</v>
      </c>
      <c r="LU80">
        <v>1.07</v>
      </c>
      <c r="LV80">
        <v>4.87</v>
      </c>
      <c r="LW80">
        <v>0.78</v>
      </c>
      <c r="LX80">
        <v>0</v>
      </c>
      <c r="MA80" t="s">
        <v>261</v>
      </c>
      <c r="MB80">
        <v>0.66</v>
      </c>
      <c r="MC80">
        <v>2.08</v>
      </c>
      <c r="MD80">
        <v>0.43</v>
      </c>
      <c r="ME80">
        <v>0</v>
      </c>
      <c r="MH80" t="s">
        <v>261</v>
      </c>
      <c r="MI80">
        <v>3.16</v>
      </c>
      <c r="MJ80">
        <v>11.45</v>
      </c>
      <c r="MK80">
        <v>0.62</v>
      </c>
      <c r="ML80">
        <v>5.82</v>
      </c>
      <c r="MO80" t="s">
        <v>261</v>
      </c>
      <c r="MP80">
        <v>2.67</v>
      </c>
      <c r="MQ80">
        <v>8.5</v>
      </c>
      <c r="MR80">
        <v>0.47</v>
      </c>
      <c r="MS80">
        <v>6.92</v>
      </c>
      <c r="MV80" t="s">
        <v>261</v>
      </c>
      <c r="MW80">
        <v>2.61</v>
      </c>
      <c r="MX80">
        <v>2.14</v>
      </c>
      <c r="MY80">
        <v>0.35</v>
      </c>
      <c r="MZ80">
        <v>13.06</v>
      </c>
      <c r="NC80" t="s">
        <v>261</v>
      </c>
      <c r="ND80">
        <v>4.03</v>
      </c>
      <c r="NE80">
        <v>9.7899999999999991</v>
      </c>
      <c r="NF80">
        <v>2.1</v>
      </c>
      <c r="NG80">
        <v>6.36</v>
      </c>
      <c r="NJ80" t="s">
        <v>261</v>
      </c>
      <c r="NK80">
        <v>1.83</v>
      </c>
      <c r="NL80">
        <v>1.87</v>
      </c>
      <c r="NM80">
        <v>0.85</v>
      </c>
      <c r="NN80">
        <v>5.1100000000000003</v>
      </c>
      <c r="NQ80" t="s">
        <v>261</v>
      </c>
      <c r="NR80">
        <v>0.55000000000000004</v>
      </c>
      <c r="NS80">
        <v>0</v>
      </c>
      <c r="NT80">
        <v>0</v>
      </c>
      <c r="NU80">
        <v>2.61</v>
      </c>
      <c r="NX80" t="s">
        <v>261</v>
      </c>
      <c r="NY80">
        <v>7.42</v>
      </c>
      <c r="NZ80">
        <v>3.82</v>
      </c>
      <c r="OA80">
        <v>0.73</v>
      </c>
      <c r="OB80">
        <v>27.55</v>
      </c>
      <c r="OE80" t="s">
        <v>261</v>
      </c>
      <c r="OF80">
        <v>7.92</v>
      </c>
      <c r="OG80">
        <v>3.75</v>
      </c>
      <c r="OH80">
        <v>1.92</v>
      </c>
      <c r="OI80">
        <v>30.01</v>
      </c>
      <c r="OL80" t="s">
        <v>261</v>
      </c>
      <c r="OM80">
        <v>6.46</v>
      </c>
      <c r="ON80">
        <v>4.3</v>
      </c>
      <c r="OO80">
        <v>2.23</v>
      </c>
      <c r="OP80">
        <v>24.25</v>
      </c>
      <c r="OS80" t="s">
        <v>261</v>
      </c>
      <c r="OT80">
        <v>2.5499999999999998</v>
      </c>
      <c r="OU80">
        <v>5.45</v>
      </c>
      <c r="OV80">
        <v>0.97</v>
      </c>
      <c r="OW80">
        <v>6.69</v>
      </c>
      <c r="OZ80" t="s">
        <v>261</v>
      </c>
      <c r="PA80">
        <v>1.5</v>
      </c>
      <c r="PB80">
        <v>2.7</v>
      </c>
      <c r="PC80">
        <v>1.7</v>
      </c>
      <c r="PD80">
        <v>0</v>
      </c>
      <c r="PG80" t="s">
        <v>261</v>
      </c>
      <c r="PH80">
        <v>2.4900000000000002</v>
      </c>
      <c r="PI80">
        <v>0</v>
      </c>
      <c r="PJ80">
        <v>3.79</v>
      </c>
      <c r="PK80">
        <v>2.04</v>
      </c>
      <c r="PN80" t="s">
        <v>261</v>
      </c>
      <c r="PO80">
        <v>3.29</v>
      </c>
      <c r="PP80">
        <v>4.4800000000000004</v>
      </c>
      <c r="PQ80">
        <v>3.38</v>
      </c>
      <c r="PR80">
        <v>2.92</v>
      </c>
      <c r="PU80" t="s">
        <v>261</v>
      </c>
      <c r="PV80">
        <v>6.34</v>
      </c>
      <c r="PW80">
        <v>9.83</v>
      </c>
      <c r="PX80">
        <v>7.36</v>
      </c>
      <c r="PY80">
        <v>2.2200000000000002</v>
      </c>
      <c r="QB80" t="s">
        <v>261</v>
      </c>
      <c r="QC80">
        <v>3.98</v>
      </c>
      <c r="QD80">
        <v>0.85</v>
      </c>
      <c r="QE80">
        <v>7.04</v>
      </c>
      <c r="QF80">
        <v>0</v>
      </c>
      <c r="QI80" t="s">
        <v>261</v>
      </c>
      <c r="QJ80">
        <v>1.26</v>
      </c>
      <c r="QK80">
        <v>1.35</v>
      </c>
      <c r="QL80">
        <v>1.74</v>
      </c>
      <c r="QM80">
        <v>0</v>
      </c>
      <c r="QP80" t="s">
        <v>261</v>
      </c>
      <c r="QQ80">
        <v>0.28000000000000003</v>
      </c>
      <c r="QR80">
        <v>1.69</v>
      </c>
      <c r="QS80">
        <v>0</v>
      </c>
      <c r="QT80">
        <v>0</v>
      </c>
      <c r="QW80" t="s">
        <v>261</v>
      </c>
      <c r="QX80">
        <v>1.19</v>
      </c>
      <c r="QY80">
        <v>0</v>
      </c>
      <c r="QZ80">
        <v>2.0099999999999998</v>
      </c>
      <c r="RA80">
        <v>0</v>
      </c>
      <c r="RD80" t="s">
        <v>261</v>
      </c>
      <c r="RE80">
        <v>0</v>
      </c>
      <c r="RF80">
        <v>0</v>
      </c>
      <c r="RG80">
        <v>0</v>
      </c>
      <c r="RH80">
        <v>0</v>
      </c>
      <c r="RK80" t="s">
        <v>261</v>
      </c>
      <c r="RL80">
        <v>0</v>
      </c>
      <c r="RM80">
        <v>0</v>
      </c>
      <c r="RN80">
        <v>0</v>
      </c>
      <c r="RO80">
        <v>0</v>
      </c>
      <c r="RR80" t="s">
        <v>261</v>
      </c>
      <c r="RS80" s="72">
        <v>0</v>
      </c>
      <c r="RT80" s="72">
        <v>0</v>
      </c>
      <c r="RU80" s="72">
        <v>0</v>
      </c>
      <c r="RV80" s="72">
        <v>0</v>
      </c>
      <c r="RY80" t="s">
        <v>261</v>
      </c>
      <c r="RZ80">
        <v>0</v>
      </c>
      <c r="SA80">
        <v>0</v>
      </c>
      <c r="SB80">
        <v>0</v>
      </c>
      <c r="SC80">
        <v>0</v>
      </c>
      <c r="SF80" t="s">
        <v>261</v>
      </c>
      <c r="SG80">
        <v>0</v>
      </c>
      <c r="SH80">
        <v>0</v>
      </c>
      <c r="SI80">
        <v>0</v>
      </c>
      <c r="SJ80">
        <v>0</v>
      </c>
      <c r="SM80" t="s">
        <v>261</v>
      </c>
      <c r="SN80">
        <v>0.4</v>
      </c>
      <c r="SO80">
        <v>0</v>
      </c>
      <c r="SP80">
        <v>0.61</v>
      </c>
      <c r="SQ80">
        <v>0</v>
      </c>
      <c r="ST80" t="s">
        <v>261</v>
      </c>
      <c r="SU80">
        <v>0</v>
      </c>
      <c r="SV80">
        <v>0</v>
      </c>
      <c r="SW80">
        <v>0</v>
      </c>
      <c r="SX80">
        <v>0</v>
      </c>
      <c r="TA80" t="s">
        <v>261</v>
      </c>
      <c r="TB80">
        <v>0</v>
      </c>
      <c r="TC80">
        <v>0</v>
      </c>
      <c r="TD80">
        <v>0</v>
      </c>
      <c r="TE80">
        <v>0</v>
      </c>
      <c r="TH80" t="s">
        <v>261</v>
      </c>
      <c r="TI80">
        <v>0</v>
      </c>
      <c r="TJ80">
        <v>0</v>
      </c>
      <c r="TK80">
        <v>0</v>
      </c>
      <c r="TL80">
        <v>0</v>
      </c>
      <c r="TO80" t="s">
        <v>261</v>
      </c>
      <c r="TP80">
        <v>0</v>
      </c>
      <c r="TQ80">
        <v>0</v>
      </c>
      <c r="TR80">
        <v>0</v>
      </c>
      <c r="TS80">
        <v>0</v>
      </c>
      <c r="TV80" t="s">
        <v>261</v>
      </c>
      <c r="TW80">
        <v>0.26</v>
      </c>
      <c r="TX80">
        <v>0</v>
      </c>
      <c r="TY80">
        <v>0.4</v>
      </c>
      <c r="TZ80">
        <v>0</v>
      </c>
      <c r="UC80" t="s">
        <v>261</v>
      </c>
      <c r="UD80">
        <v>0.27</v>
      </c>
      <c r="UE80">
        <v>0</v>
      </c>
      <c r="UF80">
        <v>0.43</v>
      </c>
      <c r="UG80">
        <v>0</v>
      </c>
      <c r="UJ80" t="s">
        <v>261</v>
      </c>
      <c r="UK80">
        <v>0</v>
      </c>
      <c r="UL80">
        <v>0</v>
      </c>
      <c r="UM80">
        <v>0</v>
      </c>
      <c r="UN80">
        <v>0</v>
      </c>
      <c r="UQ80" t="s">
        <v>261</v>
      </c>
      <c r="UR80">
        <v>0</v>
      </c>
      <c r="US80">
        <v>0</v>
      </c>
      <c r="UT80">
        <v>0</v>
      </c>
      <c r="UU80">
        <v>0</v>
      </c>
      <c r="UX80" t="s">
        <v>261</v>
      </c>
      <c r="UY80">
        <v>0</v>
      </c>
      <c r="UZ80">
        <v>0</v>
      </c>
      <c r="VA80">
        <v>0</v>
      </c>
      <c r="VB80">
        <v>0</v>
      </c>
      <c r="VE80" t="s">
        <v>261</v>
      </c>
      <c r="VF80">
        <v>0</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0.49</v>
      </c>
      <c r="WW80">
        <v>0</v>
      </c>
      <c r="WX80">
        <v>0.62</v>
      </c>
      <c r="WY80">
        <v>0.56999999999999995</v>
      </c>
      <c r="XB80" t="s">
        <v>261</v>
      </c>
      <c r="XC80">
        <v>0.27</v>
      </c>
      <c r="XD80">
        <v>0</v>
      </c>
      <c r="XE80">
        <v>0.45</v>
      </c>
      <c r="XF80">
        <v>0</v>
      </c>
      <c r="XI80" t="s">
        <v>261</v>
      </c>
      <c r="XJ80">
        <v>0</v>
      </c>
      <c r="XK80">
        <v>0</v>
      </c>
      <c r="XL80">
        <v>0</v>
      </c>
      <c r="XM80">
        <v>0</v>
      </c>
      <c r="XP80" t="s">
        <v>261</v>
      </c>
      <c r="XQ80">
        <v>0</v>
      </c>
      <c r="XR80">
        <v>0</v>
      </c>
      <c r="XS80">
        <v>0</v>
      </c>
      <c r="XT80">
        <v>0</v>
      </c>
      <c r="XW80" t="s">
        <v>261</v>
      </c>
      <c r="XX80">
        <v>0</v>
      </c>
      <c r="XY80">
        <v>0</v>
      </c>
      <c r="XZ80">
        <v>0</v>
      </c>
      <c r="YA80">
        <v>0</v>
      </c>
    </row>
    <row r="81" spans="1:651" x14ac:dyDescent="0.25">
      <c r="A81" s="1">
        <v>3.8001</v>
      </c>
      <c r="B81" s="1">
        <v>3.85</v>
      </c>
      <c r="C81" s="1" t="s">
        <v>262</v>
      </c>
      <c r="D81" s="1">
        <v>0.21</v>
      </c>
      <c r="E81" s="1">
        <v>0</v>
      </c>
      <c r="F81" s="1">
        <v>0.28000000000000003</v>
      </c>
      <c r="G81" s="1">
        <v>0</v>
      </c>
      <c r="H81" s="1"/>
      <c r="I81" s="1"/>
      <c r="J81" s="1" t="s">
        <v>262</v>
      </c>
      <c r="K81" s="1">
        <v>0.41</v>
      </c>
      <c r="L81" s="1">
        <v>0</v>
      </c>
      <c r="M81" s="1">
        <v>0.54</v>
      </c>
      <c r="N81" s="1">
        <v>0</v>
      </c>
      <c r="O81" s="1"/>
      <c r="P81" s="1"/>
      <c r="Q81" s="1" t="s">
        <v>262</v>
      </c>
      <c r="R81" s="1">
        <v>0</v>
      </c>
      <c r="S81" s="1">
        <v>0</v>
      </c>
      <c r="T81" s="1">
        <v>0</v>
      </c>
      <c r="U81" s="1">
        <v>0</v>
      </c>
      <c r="V81" s="1"/>
      <c r="W81" s="1"/>
      <c r="X81" s="1" t="s">
        <v>262</v>
      </c>
      <c r="Y81" s="1">
        <v>0.56000000000000005</v>
      </c>
      <c r="Z81" s="1">
        <v>1.18</v>
      </c>
      <c r="AA81" s="1">
        <v>0.52</v>
      </c>
      <c r="AB81" s="1">
        <v>0</v>
      </c>
      <c r="AC81" s="1"/>
      <c r="AD81" s="1"/>
      <c r="AE81" t="s">
        <v>262</v>
      </c>
      <c r="AF81">
        <v>23.76</v>
      </c>
      <c r="AG81">
        <v>0</v>
      </c>
      <c r="AH81">
        <v>27.28</v>
      </c>
      <c r="AI81">
        <v>0</v>
      </c>
      <c r="AJ81" s="1"/>
      <c r="AK81" s="1"/>
      <c r="AL81" t="s">
        <v>262</v>
      </c>
      <c r="AM81">
        <v>24.21</v>
      </c>
      <c r="AN81">
        <v>0</v>
      </c>
      <c r="AO81">
        <v>29.24</v>
      </c>
      <c r="AP81">
        <v>0</v>
      </c>
      <c r="AQ81" s="1"/>
      <c r="AR81" s="1"/>
      <c r="AS81" t="s">
        <v>262</v>
      </c>
      <c r="AT81">
        <v>24.88</v>
      </c>
      <c r="AU81">
        <v>0</v>
      </c>
      <c r="AV81">
        <v>29.15</v>
      </c>
      <c r="AW81">
        <v>0</v>
      </c>
      <c r="AZ81" t="s">
        <v>262</v>
      </c>
      <c r="BA81">
        <v>20.07</v>
      </c>
      <c r="BB81">
        <v>1.35</v>
      </c>
      <c r="BC81">
        <v>23.7</v>
      </c>
      <c r="BD81">
        <v>0</v>
      </c>
      <c r="BG81" t="s">
        <v>262</v>
      </c>
      <c r="BH81">
        <v>20.53</v>
      </c>
      <c r="BI81">
        <v>0</v>
      </c>
      <c r="BJ81">
        <v>23.22</v>
      </c>
      <c r="BK81">
        <v>0</v>
      </c>
      <c r="BN81" t="s">
        <v>262</v>
      </c>
      <c r="BO81">
        <v>24.89</v>
      </c>
      <c r="BP81">
        <v>0</v>
      </c>
      <c r="BQ81">
        <v>28.99</v>
      </c>
      <c r="BR81">
        <v>0</v>
      </c>
      <c r="BU81" t="s">
        <v>262</v>
      </c>
      <c r="BV81">
        <v>20.47</v>
      </c>
      <c r="BW81">
        <v>0</v>
      </c>
      <c r="BX81">
        <v>24.91</v>
      </c>
      <c r="BY81">
        <v>0</v>
      </c>
      <c r="CB81" t="s">
        <v>262</v>
      </c>
      <c r="CC81">
        <v>8.59</v>
      </c>
      <c r="CD81">
        <v>8.5500000000000007</v>
      </c>
      <c r="CE81">
        <v>9.18</v>
      </c>
      <c r="CF81">
        <v>0</v>
      </c>
      <c r="CI81" t="s">
        <v>262</v>
      </c>
      <c r="CJ81">
        <v>2.4500000000000002</v>
      </c>
      <c r="CK81">
        <v>5.68</v>
      </c>
      <c r="CL81">
        <v>2.38</v>
      </c>
      <c r="CM81">
        <v>0</v>
      </c>
      <c r="CP81" t="s">
        <v>262</v>
      </c>
      <c r="CQ81">
        <v>2.11</v>
      </c>
      <c r="CR81">
        <v>2.78</v>
      </c>
      <c r="CS81">
        <v>2.2999999999999998</v>
      </c>
      <c r="CT81">
        <v>0</v>
      </c>
      <c r="CW81" t="s">
        <v>262</v>
      </c>
      <c r="CX81">
        <v>0</v>
      </c>
      <c r="CY81">
        <v>0</v>
      </c>
      <c r="CZ81">
        <v>0</v>
      </c>
      <c r="DA81">
        <v>0</v>
      </c>
      <c r="DD81" t="s">
        <v>262</v>
      </c>
      <c r="DE81">
        <v>0</v>
      </c>
      <c r="DF81">
        <v>0</v>
      </c>
      <c r="DG81">
        <v>0</v>
      </c>
      <c r="DH81">
        <v>0</v>
      </c>
      <c r="DK81" t="s">
        <v>262</v>
      </c>
      <c r="DL81">
        <v>0</v>
      </c>
      <c r="DM81">
        <v>0</v>
      </c>
      <c r="DN81">
        <v>0</v>
      </c>
      <c r="DO81">
        <v>0</v>
      </c>
      <c r="DR81" t="s">
        <v>262</v>
      </c>
      <c r="DS81">
        <v>0.1</v>
      </c>
      <c r="DT81">
        <v>0</v>
      </c>
      <c r="DU81">
        <v>0.13</v>
      </c>
      <c r="DV81">
        <v>0</v>
      </c>
      <c r="DY81" t="s">
        <v>262</v>
      </c>
      <c r="DZ81">
        <v>0.63</v>
      </c>
      <c r="EA81">
        <v>0</v>
      </c>
      <c r="EB81">
        <v>0.86</v>
      </c>
      <c r="EC81">
        <v>0</v>
      </c>
      <c r="EF81" t="s">
        <v>262</v>
      </c>
      <c r="EG81">
        <v>0.32</v>
      </c>
      <c r="EH81">
        <v>0</v>
      </c>
      <c r="EI81">
        <v>0.48</v>
      </c>
      <c r="EJ81">
        <v>0</v>
      </c>
      <c r="EM81" t="s">
        <v>262</v>
      </c>
      <c r="EN81">
        <v>0</v>
      </c>
      <c r="EO81">
        <v>0</v>
      </c>
      <c r="EP81">
        <v>0</v>
      </c>
      <c r="EQ81">
        <v>0</v>
      </c>
      <c r="ET81" t="s">
        <v>262</v>
      </c>
      <c r="EU81">
        <v>0.09</v>
      </c>
      <c r="EV81">
        <v>0</v>
      </c>
      <c r="EW81">
        <v>0.14000000000000001</v>
      </c>
      <c r="EX81">
        <v>0</v>
      </c>
      <c r="FA81" t="s">
        <v>262</v>
      </c>
      <c r="FB81">
        <v>0</v>
      </c>
      <c r="FC81">
        <v>0</v>
      </c>
      <c r="FD81">
        <v>0</v>
      </c>
      <c r="FE81">
        <v>0</v>
      </c>
      <c r="FH81" t="s">
        <v>262</v>
      </c>
      <c r="FI81">
        <v>1.1100000000000001</v>
      </c>
      <c r="FJ81">
        <v>0</v>
      </c>
      <c r="FK81">
        <v>0</v>
      </c>
      <c r="FL81">
        <v>11.06</v>
      </c>
      <c r="FO81" t="s">
        <v>262</v>
      </c>
      <c r="FP81">
        <v>0</v>
      </c>
      <c r="FQ81">
        <v>0</v>
      </c>
      <c r="FR81">
        <v>0</v>
      </c>
      <c r="FS81">
        <v>0</v>
      </c>
      <c r="FV81" t="s">
        <v>262</v>
      </c>
      <c r="FW81">
        <v>0</v>
      </c>
      <c r="FX81">
        <v>0</v>
      </c>
      <c r="FY81">
        <v>0</v>
      </c>
      <c r="FZ81">
        <v>0</v>
      </c>
      <c r="GC81" t="s">
        <v>262</v>
      </c>
      <c r="GD81">
        <v>0</v>
      </c>
      <c r="GE81">
        <v>0</v>
      </c>
      <c r="GF81">
        <v>0</v>
      </c>
      <c r="GG81">
        <v>0</v>
      </c>
      <c r="GJ81" t="s">
        <v>262</v>
      </c>
      <c r="GK81">
        <v>0</v>
      </c>
      <c r="GL81">
        <v>0</v>
      </c>
      <c r="GM81">
        <v>0</v>
      </c>
      <c r="GN81">
        <v>0</v>
      </c>
      <c r="GQ81" t="s">
        <v>262</v>
      </c>
      <c r="GR81">
        <v>0</v>
      </c>
      <c r="GS81">
        <v>0</v>
      </c>
      <c r="GT81">
        <v>0</v>
      </c>
      <c r="GU81">
        <v>0</v>
      </c>
      <c r="GX81" t="s">
        <v>262</v>
      </c>
      <c r="GY81">
        <v>0</v>
      </c>
      <c r="GZ81">
        <v>0</v>
      </c>
      <c r="HA81">
        <v>0</v>
      </c>
      <c r="HB81">
        <v>0</v>
      </c>
      <c r="HE81" t="s">
        <v>262</v>
      </c>
      <c r="HF81">
        <v>0</v>
      </c>
      <c r="HG81">
        <v>0</v>
      </c>
      <c r="HH81">
        <v>0</v>
      </c>
      <c r="HI81">
        <v>0</v>
      </c>
      <c r="HL81" t="s">
        <v>262</v>
      </c>
      <c r="HM81">
        <v>0</v>
      </c>
      <c r="HN81">
        <v>0</v>
      </c>
      <c r="HO81">
        <v>0</v>
      </c>
      <c r="HP81">
        <v>0</v>
      </c>
      <c r="HS81" t="s">
        <v>262</v>
      </c>
      <c r="HT81">
        <v>0</v>
      </c>
      <c r="HU81">
        <v>0</v>
      </c>
      <c r="HV81">
        <v>0</v>
      </c>
      <c r="HW81">
        <v>0</v>
      </c>
      <c r="HZ81" t="s">
        <v>262</v>
      </c>
      <c r="IA81">
        <v>0</v>
      </c>
      <c r="IB81">
        <v>0</v>
      </c>
      <c r="IC81">
        <v>0</v>
      </c>
      <c r="ID81">
        <v>0</v>
      </c>
      <c r="IG81" t="s">
        <v>262</v>
      </c>
      <c r="IH81">
        <v>0</v>
      </c>
      <c r="II81">
        <v>0</v>
      </c>
      <c r="IJ81">
        <v>0</v>
      </c>
      <c r="IK81">
        <v>0</v>
      </c>
      <c r="IN81" t="s">
        <v>262</v>
      </c>
      <c r="IO81">
        <v>0</v>
      </c>
      <c r="IP81">
        <v>0</v>
      </c>
      <c r="IQ81">
        <v>0</v>
      </c>
      <c r="IR81">
        <v>0</v>
      </c>
      <c r="IU81" t="s">
        <v>262</v>
      </c>
      <c r="IV81">
        <v>0</v>
      </c>
      <c r="IW81">
        <v>0</v>
      </c>
      <c r="IX81">
        <v>0</v>
      </c>
      <c r="IY81">
        <v>0</v>
      </c>
      <c r="JB81" t="s">
        <v>262</v>
      </c>
      <c r="JC81">
        <v>2.09</v>
      </c>
      <c r="JD81">
        <v>0</v>
      </c>
      <c r="JE81">
        <v>3.23</v>
      </c>
      <c r="JF81">
        <v>0</v>
      </c>
      <c r="JI81" t="s">
        <v>262</v>
      </c>
      <c r="JJ81">
        <v>0</v>
      </c>
      <c r="JK81">
        <v>0</v>
      </c>
      <c r="JL81">
        <v>0</v>
      </c>
      <c r="JM81">
        <v>0</v>
      </c>
      <c r="JP81" t="s">
        <v>262</v>
      </c>
      <c r="JQ81">
        <v>0</v>
      </c>
      <c r="JR81">
        <v>0</v>
      </c>
      <c r="JS81">
        <v>0</v>
      </c>
      <c r="JT81">
        <v>0</v>
      </c>
      <c r="JW81" t="s">
        <v>262</v>
      </c>
      <c r="JX81">
        <v>0.11</v>
      </c>
      <c r="JY81">
        <v>0.62</v>
      </c>
      <c r="JZ81">
        <v>0</v>
      </c>
      <c r="KA81">
        <v>0</v>
      </c>
      <c r="KD81" t="s">
        <v>262</v>
      </c>
      <c r="KE81">
        <v>0</v>
      </c>
      <c r="KF81">
        <v>0</v>
      </c>
      <c r="KG81">
        <v>0</v>
      </c>
      <c r="KH81">
        <v>0</v>
      </c>
      <c r="KK81" t="s">
        <v>262</v>
      </c>
      <c r="KL81">
        <v>0.6</v>
      </c>
      <c r="KM81">
        <v>0</v>
      </c>
      <c r="KN81">
        <v>0</v>
      </c>
      <c r="KO81">
        <v>0</v>
      </c>
      <c r="KR81" t="s">
        <v>262</v>
      </c>
      <c r="KS81">
        <v>0</v>
      </c>
      <c r="KT81">
        <v>0</v>
      </c>
      <c r="KU81">
        <v>0</v>
      </c>
      <c r="KV81">
        <v>0</v>
      </c>
      <c r="KY81" t="s">
        <v>262</v>
      </c>
      <c r="KZ81">
        <v>0</v>
      </c>
      <c r="LA81">
        <v>0</v>
      </c>
      <c r="LB81">
        <v>0</v>
      </c>
      <c r="LC81">
        <v>0</v>
      </c>
      <c r="LF81" t="s">
        <v>262</v>
      </c>
      <c r="LG81">
        <v>0</v>
      </c>
      <c r="LH81">
        <v>0</v>
      </c>
      <c r="LI81">
        <v>0</v>
      </c>
      <c r="LJ81">
        <v>0</v>
      </c>
      <c r="LM81" t="s">
        <v>262</v>
      </c>
      <c r="LN81">
        <v>0</v>
      </c>
      <c r="LO81">
        <v>0</v>
      </c>
      <c r="LP81">
        <v>0</v>
      </c>
      <c r="LQ81">
        <v>0</v>
      </c>
      <c r="LT81" t="s">
        <v>262</v>
      </c>
      <c r="LU81">
        <v>0.19</v>
      </c>
      <c r="LV81">
        <v>0</v>
      </c>
      <c r="LW81">
        <v>0</v>
      </c>
      <c r="LX81">
        <v>1.05</v>
      </c>
      <c r="MA81" t="s">
        <v>262</v>
      </c>
      <c r="MB81">
        <v>1.85</v>
      </c>
      <c r="MC81">
        <v>0</v>
      </c>
      <c r="MD81">
        <v>0</v>
      </c>
      <c r="ME81">
        <v>9.2899999999999991</v>
      </c>
      <c r="MH81" t="s">
        <v>262</v>
      </c>
      <c r="MI81">
        <v>1.57</v>
      </c>
      <c r="MJ81">
        <v>0</v>
      </c>
      <c r="MK81">
        <v>0</v>
      </c>
      <c r="ML81">
        <v>14.1</v>
      </c>
      <c r="MO81" t="s">
        <v>262</v>
      </c>
      <c r="MP81">
        <v>2.4900000000000002</v>
      </c>
      <c r="MQ81">
        <v>7.84</v>
      </c>
      <c r="MR81">
        <v>0.77</v>
      </c>
      <c r="MS81">
        <v>2.76</v>
      </c>
      <c r="MV81" t="s">
        <v>262</v>
      </c>
      <c r="MW81">
        <v>0.76</v>
      </c>
      <c r="MX81">
        <v>0</v>
      </c>
      <c r="MY81">
        <v>0.24</v>
      </c>
      <c r="MZ81">
        <v>3.71</v>
      </c>
      <c r="NC81" t="s">
        <v>262</v>
      </c>
      <c r="ND81">
        <v>0.63</v>
      </c>
      <c r="NE81">
        <v>0</v>
      </c>
      <c r="NF81">
        <v>0.84</v>
      </c>
      <c r="NG81">
        <v>0.72</v>
      </c>
      <c r="NJ81" t="s">
        <v>262</v>
      </c>
      <c r="NK81">
        <v>0.15</v>
      </c>
      <c r="NL81">
        <v>0</v>
      </c>
      <c r="NM81">
        <v>0</v>
      </c>
      <c r="NN81">
        <v>0.72</v>
      </c>
      <c r="NQ81" t="s">
        <v>262</v>
      </c>
      <c r="NR81">
        <v>0.28999999999999998</v>
      </c>
      <c r="NS81">
        <v>0</v>
      </c>
      <c r="NT81">
        <v>0</v>
      </c>
      <c r="NU81">
        <v>0</v>
      </c>
      <c r="NX81" t="s">
        <v>262</v>
      </c>
      <c r="NY81">
        <v>30.05</v>
      </c>
      <c r="NZ81">
        <v>29.82</v>
      </c>
      <c r="OA81">
        <v>43.9</v>
      </c>
      <c r="OB81">
        <v>0.71</v>
      </c>
      <c r="OE81" t="s">
        <v>262</v>
      </c>
      <c r="OF81">
        <v>32.53</v>
      </c>
      <c r="OG81">
        <v>16.21</v>
      </c>
      <c r="OH81">
        <v>48.73</v>
      </c>
      <c r="OI81">
        <v>1</v>
      </c>
      <c r="OL81" t="s">
        <v>262</v>
      </c>
      <c r="OM81">
        <v>9.56</v>
      </c>
      <c r="ON81">
        <v>8.31</v>
      </c>
      <c r="OO81">
        <v>11.4</v>
      </c>
      <c r="OP81">
        <v>5.07</v>
      </c>
      <c r="OS81" t="s">
        <v>262</v>
      </c>
      <c r="OT81">
        <v>2.78</v>
      </c>
      <c r="OU81">
        <v>8.7899999999999991</v>
      </c>
      <c r="OV81">
        <v>1.29</v>
      </c>
      <c r="OW81">
        <v>0</v>
      </c>
      <c r="OZ81" t="s">
        <v>262</v>
      </c>
      <c r="PA81">
        <v>1.51</v>
      </c>
      <c r="PB81">
        <v>0</v>
      </c>
      <c r="PC81">
        <v>2.0499999999999998</v>
      </c>
      <c r="PD81">
        <v>1.99</v>
      </c>
      <c r="PG81" t="s">
        <v>262</v>
      </c>
      <c r="PH81">
        <v>1.05</v>
      </c>
      <c r="PI81">
        <v>1.29</v>
      </c>
      <c r="PJ81">
        <v>1.48</v>
      </c>
      <c r="PK81">
        <v>0</v>
      </c>
      <c r="PN81" t="s">
        <v>262</v>
      </c>
      <c r="PO81">
        <v>1.32</v>
      </c>
      <c r="PP81">
        <v>2.62</v>
      </c>
      <c r="PQ81">
        <v>1.59</v>
      </c>
      <c r="PR81">
        <v>0</v>
      </c>
      <c r="PU81" t="s">
        <v>262</v>
      </c>
      <c r="PV81">
        <v>1.29</v>
      </c>
      <c r="PW81">
        <v>7.68</v>
      </c>
      <c r="PX81">
        <v>0</v>
      </c>
      <c r="PY81">
        <v>0</v>
      </c>
      <c r="QB81" t="s">
        <v>262</v>
      </c>
      <c r="QC81">
        <v>0.51</v>
      </c>
      <c r="QD81">
        <v>2.46</v>
      </c>
      <c r="QE81">
        <v>0</v>
      </c>
      <c r="QF81">
        <v>0</v>
      </c>
      <c r="QI81" t="s">
        <v>262</v>
      </c>
      <c r="QJ81">
        <v>0.46</v>
      </c>
      <c r="QK81">
        <v>0</v>
      </c>
      <c r="QL81">
        <v>0.85</v>
      </c>
      <c r="QM81">
        <v>0</v>
      </c>
      <c r="QP81" t="s">
        <v>262</v>
      </c>
      <c r="QQ81">
        <v>0.16</v>
      </c>
      <c r="QR81">
        <v>0</v>
      </c>
      <c r="QS81">
        <v>0.25</v>
      </c>
      <c r="QT81">
        <v>0</v>
      </c>
      <c r="QW81" t="s">
        <v>262</v>
      </c>
      <c r="QX81">
        <v>0.2</v>
      </c>
      <c r="QY81">
        <v>0</v>
      </c>
      <c r="QZ81">
        <v>0</v>
      </c>
      <c r="RA81">
        <v>0</v>
      </c>
      <c r="RD81" t="s">
        <v>262</v>
      </c>
      <c r="RE81">
        <v>0</v>
      </c>
      <c r="RF81">
        <v>0</v>
      </c>
      <c r="RG81">
        <v>0</v>
      </c>
      <c r="RH81">
        <v>0</v>
      </c>
      <c r="RK81" t="s">
        <v>262</v>
      </c>
      <c r="RL81">
        <v>0.36</v>
      </c>
      <c r="RM81">
        <v>2.09</v>
      </c>
      <c r="RN81">
        <v>0</v>
      </c>
      <c r="RO81">
        <v>0</v>
      </c>
      <c r="RR81" t="s">
        <v>262</v>
      </c>
      <c r="RS81" s="72">
        <v>0.31</v>
      </c>
      <c r="RT81" s="72">
        <v>1.79</v>
      </c>
      <c r="RU81" s="72">
        <v>0</v>
      </c>
      <c r="RV81" s="72">
        <v>0</v>
      </c>
      <c r="RY81" t="s">
        <v>262</v>
      </c>
      <c r="RZ81">
        <v>0.28000000000000003</v>
      </c>
      <c r="SA81">
        <v>0</v>
      </c>
      <c r="SB81">
        <v>0</v>
      </c>
      <c r="SC81">
        <v>0</v>
      </c>
      <c r="SF81" t="s">
        <v>262</v>
      </c>
      <c r="SG81">
        <v>0</v>
      </c>
      <c r="SH81">
        <v>0</v>
      </c>
      <c r="SI81">
        <v>0</v>
      </c>
      <c r="SJ81">
        <v>0</v>
      </c>
      <c r="SM81" t="s">
        <v>262</v>
      </c>
      <c r="SN81">
        <v>0</v>
      </c>
      <c r="SO81">
        <v>0</v>
      </c>
      <c r="SP81">
        <v>0</v>
      </c>
      <c r="SQ81">
        <v>0</v>
      </c>
      <c r="ST81" t="s">
        <v>262</v>
      </c>
      <c r="SU81">
        <v>0</v>
      </c>
      <c r="SV81">
        <v>0</v>
      </c>
      <c r="SW81">
        <v>0</v>
      </c>
      <c r="SX81">
        <v>0</v>
      </c>
      <c r="TA81" t="s">
        <v>262</v>
      </c>
      <c r="TB81">
        <v>0.15</v>
      </c>
      <c r="TC81">
        <v>1.05</v>
      </c>
      <c r="TD81">
        <v>0</v>
      </c>
      <c r="TE81">
        <v>0</v>
      </c>
      <c r="TH81" t="s">
        <v>262</v>
      </c>
      <c r="TI81">
        <v>0</v>
      </c>
      <c r="TJ81">
        <v>0</v>
      </c>
      <c r="TK81">
        <v>0</v>
      </c>
      <c r="TL81">
        <v>0</v>
      </c>
      <c r="TO81" t="s">
        <v>262</v>
      </c>
      <c r="TP81">
        <v>0</v>
      </c>
      <c r="TQ81">
        <v>0</v>
      </c>
      <c r="TR81">
        <v>0</v>
      </c>
      <c r="TS81">
        <v>0</v>
      </c>
      <c r="TV81" t="s">
        <v>262</v>
      </c>
      <c r="TW81">
        <v>0</v>
      </c>
      <c r="TX81">
        <v>0</v>
      </c>
      <c r="TY81">
        <v>0</v>
      </c>
      <c r="TZ81">
        <v>0</v>
      </c>
      <c r="UC81" t="s">
        <v>262</v>
      </c>
      <c r="UD81">
        <v>0.5</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v>
      </c>
      <c r="WB81">
        <v>0</v>
      </c>
      <c r="WC81">
        <v>0</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row>
    <row r="82" spans="1:651" x14ac:dyDescent="0.25">
      <c r="A82" s="1">
        <v>3.8501000000000003</v>
      </c>
      <c r="B82" s="1">
        <v>3.9</v>
      </c>
      <c r="C82" s="1" t="s">
        <v>263</v>
      </c>
      <c r="D82" s="1">
        <v>0.14000000000000001</v>
      </c>
      <c r="E82" s="1">
        <v>1.08</v>
      </c>
      <c r="F82" s="1">
        <v>0</v>
      </c>
      <c r="G82" s="1">
        <v>0</v>
      </c>
      <c r="H82" s="1"/>
      <c r="I82" s="1"/>
      <c r="J82" s="1" t="s">
        <v>263</v>
      </c>
      <c r="K82" s="1">
        <v>0</v>
      </c>
      <c r="L82" s="1">
        <v>0</v>
      </c>
      <c r="M82" s="1">
        <v>0</v>
      </c>
      <c r="N82" s="1">
        <v>0</v>
      </c>
      <c r="O82" s="1"/>
      <c r="P82" s="1"/>
      <c r="Q82" s="1" t="s">
        <v>263</v>
      </c>
      <c r="R82" s="1">
        <v>0</v>
      </c>
      <c r="S82" s="1">
        <v>0</v>
      </c>
      <c r="T82" s="1">
        <v>0</v>
      </c>
      <c r="U82" s="1">
        <v>0</v>
      </c>
      <c r="V82" s="1"/>
      <c r="W82" s="1"/>
      <c r="X82" s="1" t="s">
        <v>263</v>
      </c>
      <c r="Y82" s="1">
        <v>0.62</v>
      </c>
      <c r="Z82" s="1">
        <v>0.42</v>
      </c>
      <c r="AA82" s="1">
        <v>0</v>
      </c>
      <c r="AB82" s="1">
        <v>0</v>
      </c>
      <c r="AC82" s="1"/>
      <c r="AD82" s="1"/>
      <c r="AE82" t="s">
        <v>263</v>
      </c>
      <c r="AF82">
        <v>0.28999999999999998</v>
      </c>
      <c r="AG82">
        <v>0.32</v>
      </c>
      <c r="AH82">
        <v>0.31</v>
      </c>
      <c r="AI82">
        <v>0</v>
      </c>
      <c r="AJ82" s="1"/>
      <c r="AK82" s="1"/>
      <c r="AL82" t="s">
        <v>263</v>
      </c>
      <c r="AM82">
        <v>0.51</v>
      </c>
      <c r="AN82">
        <v>5.14</v>
      </c>
      <c r="AO82">
        <v>0</v>
      </c>
      <c r="AP82">
        <v>0.55000000000000004</v>
      </c>
      <c r="AQ82" s="1"/>
      <c r="AR82" s="1"/>
      <c r="AS82" t="s">
        <v>263</v>
      </c>
      <c r="AT82">
        <v>0.17</v>
      </c>
      <c r="AU82">
        <v>0.93</v>
      </c>
      <c r="AV82">
        <v>0.1</v>
      </c>
      <c r="AW82">
        <v>0</v>
      </c>
      <c r="AZ82" t="s">
        <v>263</v>
      </c>
      <c r="BA82">
        <v>0.5</v>
      </c>
      <c r="BB82">
        <v>2.78</v>
      </c>
      <c r="BC82">
        <v>0.25</v>
      </c>
      <c r="BD82">
        <v>0</v>
      </c>
      <c r="BG82" t="s">
        <v>263</v>
      </c>
      <c r="BH82">
        <v>1.01</v>
      </c>
      <c r="BI82">
        <v>13.87</v>
      </c>
      <c r="BJ82">
        <v>0</v>
      </c>
      <c r="BK82">
        <v>0</v>
      </c>
      <c r="BN82" t="s">
        <v>263</v>
      </c>
      <c r="BO82">
        <v>1.01</v>
      </c>
      <c r="BP82">
        <v>0.75</v>
      </c>
      <c r="BQ82">
        <v>1.1399999999999999</v>
      </c>
      <c r="BR82">
        <v>0</v>
      </c>
      <c r="BU82" t="s">
        <v>263</v>
      </c>
      <c r="BV82">
        <v>2.17</v>
      </c>
      <c r="BW82">
        <v>15</v>
      </c>
      <c r="BX82">
        <v>0.89</v>
      </c>
      <c r="BY82">
        <v>0</v>
      </c>
      <c r="CB82" t="s">
        <v>263</v>
      </c>
      <c r="CC82">
        <v>3.25</v>
      </c>
      <c r="CD82">
        <v>6.03</v>
      </c>
      <c r="CE82">
        <v>3.21</v>
      </c>
      <c r="CF82">
        <v>0</v>
      </c>
      <c r="CI82" t="s">
        <v>263</v>
      </c>
      <c r="CJ82">
        <v>4.72</v>
      </c>
      <c r="CK82">
        <v>2.29</v>
      </c>
      <c r="CL82">
        <v>5.57</v>
      </c>
      <c r="CM82">
        <v>0</v>
      </c>
      <c r="CP82" t="s">
        <v>263</v>
      </c>
      <c r="CQ82">
        <v>0.9</v>
      </c>
      <c r="CR82">
        <v>0</v>
      </c>
      <c r="CS82">
        <v>1.1399999999999999</v>
      </c>
      <c r="CT82">
        <v>0</v>
      </c>
      <c r="CW82" t="s">
        <v>263</v>
      </c>
      <c r="CX82">
        <v>1.04</v>
      </c>
      <c r="CY82">
        <v>0</v>
      </c>
      <c r="CZ82">
        <v>1.46</v>
      </c>
      <c r="DA82">
        <v>0</v>
      </c>
      <c r="DD82" t="s">
        <v>263</v>
      </c>
      <c r="DE82">
        <v>1.8</v>
      </c>
      <c r="DF82">
        <v>8.17</v>
      </c>
      <c r="DG82">
        <v>0</v>
      </c>
      <c r="DH82">
        <v>0</v>
      </c>
      <c r="DK82" t="s">
        <v>263</v>
      </c>
      <c r="DL82">
        <v>2.7</v>
      </c>
      <c r="DM82">
        <v>7.62</v>
      </c>
      <c r="DN82">
        <v>1.99</v>
      </c>
      <c r="DO82">
        <v>0</v>
      </c>
      <c r="DR82" t="s">
        <v>263</v>
      </c>
      <c r="DS82">
        <v>0.57999999999999996</v>
      </c>
      <c r="DT82">
        <v>4.7</v>
      </c>
      <c r="DU82">
        <v>0</v>
      </c>
      <c r="DV82">
        <v>0</v>
      </c>
      <c r="DY82" t="s">
        <v>263</v>
      </c>
      <c r="DZ82">
        <v>0.31</v>
      </c>
      <c r="EA82">
        <v>0</v>
      </c>
      <c r="EB82">
        <v>0.43</v>
      </c>
      <c r="EC82">
        <v>0</v>
      </c>
      <c r="EF82" t="s">
        <v>263</v>
      </c>
      <c r="EG82">
        <v>0.54</v>
      </c>
      <c r="EH82">
        <v>2.37</v>
      </c>
      <c r="EI82">
        <v>0</v>
      </c>
      <c r="EJ82">
        <v>0</v>
      </c>
      <c r="EM82" t="s">
        <v>263</v>
      </c>
      <c r="EN82">
        <v>0</v>
      </c>
      <c r="EO82">
        <v>0</v>
      </c>
      <c r="EP82">
        <v>0</v>
      </c>
      <c r="EQ82">
        <v>0</v>
      </c>
      <c r="ET82" t="s">
        <v>263</v>
      </c>
      <c r="EU82">
        <v>0.33</v>
      </c>
      <c r="EV82">
        <v>0</v>
      </c>
      <c r="EW82">
        <v>0.55000000000000004</v>
      </c>
      <c r="EX82">
        <v>0</v>
      </c>
      <c r="FA82" t="s">
        <v>263</v>
      </c>
      <c r="FB82">
        <v>0</v>
      </c>
      <c r="FC82">
        <v>0</v>
      </c>
      <c r="FD82">
        <v>0</v>
      </c>
      <c r="FE82">
        <v>0</v>
      </c>
      <c r="FH82" t="s">
        <v>263</v>
      </c>
      <c r="FI82">
        <v>0</v>
      </c>
      <c r="FJ82">
        <v>0</v>
      </c>
      <c r="FK82">
        <v>0</v>
      </c>
      <c r="FL82">
        <v>0</v>
      </c>
      <c r="FO82" t="s">
        <v>263</v>
      </c>
      <c r="FP82">
        <v>0</v>
      </c>
      <c r="FQ82">
        <v>0</v>
      </c>
      <c r="FR82">
        <v>0</v>
      </c>
      <c r="FS82">
        <v>0</v>
      </c>
      <c r="FV82" t="s">
        <v>263</v>
      </c>
      <c r="FW82">
        <v>0</v>
      </c>
      <c r="FX82">
        <v>0</v>
      </c>
      <c r="FY82">
        <v>0</v>
      </c>
      <c r="FZ82">
        <v>0</v>
      </c>
      <c r="GC82" t="s">
        <v>263</v>
      </c>
      <c r="GD82">
        <v>0</v>
      </c>
      <c r="GE82">
        <v>0</v>
      </c>
      <c r="GF82">
        <v>0</v>
      </c>
      <c r="GG82">
        <v>0</v>
      </c>
      <c r="GJ82" t="s">
        <v>263</v>
      </c>
      <c r="GK82">
        <v>0</v>
      </c>
      <c r="GL82">
        <v>0</v>
      </c>
      <c r="GM82">
        <v>0</v>
      </c>
      <c r="GN82">
        <v>0</v>
      </c>
      <c r="GQ82" t="s">
        <v>263</v>
      </c>
      <c r="GR82">
        <v>0.1</v>
      </c>
      <c r="GS82">
        <v>0</v>
      </c>
      <c r="GT82">
        <v>0.14000000000000001</v>
      </c>
      <c r="GU82">
        <v>0</v>
      </c>
      <c r="GX82" t="s">
        <v>263</v>
      </c>
      <c r="GY82">
        <v>0</v>
      </c>
      <c r="GZ82">
        <v>0</v>
      </c>
      <c r="HA82">
        <v>0</v>
      </c>
      <c r="HB82">
        <v>0</v>
      </c>
      <c r="HE82" t="s">
        <v>263</v>
      </c>
      <c r="HF82">
        <v>0</v>
      </c>
      <c r="HG82">
        <v>0</v>
      </c>
      <c r="HH82">
        <v>0</v>
      </c>
      <c r="HI82">
        <v>0</v>
      </c>
      <c r="HL82" t="s">
        <v>263</v>
      </c>
      <c r="HM82">
        <v>0.28000000000000003</v>
      </c>
      <c r="HN82">
        <v>0</v>
      </c>
      <c r="HO82">
        <v>0.44</v>
      </c>
      <c r="HP82">
        <v>0</v>
      </c>
      <c r="HS82" t="s">
        <v>263</v>
      </c>
      <c r="HT82">
        <v>0.36</v>
      </c>
      <c r="HU82">
        <v>0</v>
      </c>
      <c r="HV82">
        <v>0.55000000000000004</v>
      </c>
      <c r="HW82">
        <v>0</v>
      </c>
      <c r="HZ82" t="s">
        <v>263</v>
      </c>
      <c r="IA82">
        <v>1.07</v>
      </c>
      <c r="IB82">
        <v>0</v>
      </c>
      <c r="IC82">
        <v>1.74</v>
      </c>
      <c r="ID82">
        <v>0</v>
      </c>
      <c r="IG82" t="s">
        <v>263</v>
      </c>
      <c r="IH82">
        <v>1.66</v>
      </c>
      <c r="II82">
        <v>2.77</v>
      </c>
      <c r="IJ82">
        <v>1.22</v>
      </c>
      <c r="IK82">
        <v>3.6</v>
      </c>
      <c r="IN82" t="s">
        <v>263</v>
      </c>
      <c r="IO82">
        <v>0.33</v>
      </c>
      <c r="IP82">
        <v>1.69</v>
      </c>
      <c r="IQ82">
        <v>0.16</v>
      </c>
      <c r="IR82">
        <v>0</v>
      </c>
      <c r="IU82" t="s">
        <v>263</v>
      </c>
      <c r="IV82">
        <v>0</v>
      </c>
      <c r="IW82">
        <v>0</v>
      </c>
      <c r="IX82">
        <v>0</v>
      </c>
      <c r="IY82">
        <v>0</v>
      </c>
      <c r="JB82" t="s">
        <v>263</v>
      </c>
      <c r="JC82">
        <v>1.93</v>
      </c>
      <c r="JD82">
        <v>11.3</v>
      </c>
      <c r="JE82">
        <v>0</v>
      </c>
      <c r="JF82">
        <v>0</v>
      </c>
      <c r="JI82" t="s">
        <v>263</v>
      </c>
      <c r="JJ82">
        <v>0.19</v>
      </c>
      <c r="JK82">
        <v>0</v>
      </c>
      <c r="JL82">
        <v>0.27</v>
      </c>
      <c r="JM82">
        <v>0</v>
      </c>
      <c r="JP82" t="s">
        <v>263</v>
      </c>
      <c r="JQ82">
        <v>3.5</v>
      </c>
      <c r="JR82">
        <v>15.28</v>
      </c>
      <c r="JS82">
        <v>0.33</v>
      </c>
      <c r="JT82">
        <v>0</v>
      </c>
      <c r="JW82" t="s">
        <v>263</v>
      </c>
      <c r="JX82">
        <v>2.63</v>
      </c>
      <c r="JY82">
        <v>13</v>
      </c>
      <c r="JZ82">
        <v>0.2</v>
      </c>
      <c r="KA82">
        <v>0</v>
      </c>
      <c r="KD82" t="s">
        <v>263</v>
      </c>
      <c r="KE82">
        <v>3.85</v>
      </c>
      <c r="KF82">
        <v>16.89</v>
      </c>
      <c r="KG82">
        <v>0.76</v>
      </c>
      <c r="KH82">
        <v>0</v>
      </c>
      <c r="KK82" t="s">
        <v>263</v>
      </c>
      <c r="KL82">
        <v>1.08</v>
      </c>
      <c r="KM82">
        <v>3.83</v>
      </c>
      <c r="KN82">
        <v>0.25</v>
      </c>
      <c r="KO82">
        <v>0</v>
      </c>
      <c r="KR82" t="s">
        <v>263</v>
      </c>
      <c r="KS82">
        <v>0</v>
      </c>
      <c r="KT82">
        <v>0</v>
      </c>
      <c r="KU82">
        <v>0</v>
      </c>
      <c r="KV82">
        <v>0</v>
      </c>
      <c r="KY82" t="s">
        <v>263</v>
      </c>
      <c r="KZ82">
        <v>0</v>
      </c>
      <c r="LA82">
        <v>0</v>
      </c>
      <c r="LB82">
        <v>0</v>
      </c>
      <c r="LC82">
        <v>0</v>
      </c>
      <c r="LF82" t="s">
        <v>263</v>
      </c>
      <c r="LG82">
        <v>0</v>
      </c>
      <c r="LH82">
        <v>0</v>
      </c>
      <c r="LI82">
        <v>0</v>
      </c>
      <c r="LJ82">
        <v>0</v>
      </c>
      <c r="LM82" t="s">
        <v>263</v>
      </c>
      <c r="LN82">
        <v>0.31</v>
      </c>
      <c r="LO82">
        <v>0</v>
      </c>
      <c r="LP82">
        <v>0.25</v>
      </c>
      <c r="LQ82">
        <v>0.89</v>
      </c>
      <c r="LT82" t="s">
        <v>263</v>
      </c>
      <c r="LU82">
        <v>3.23</v>
      </c>
      <c r="LV82">
        <v>0</v>
      </c>
      <c r="LW82">
        <v>4.26</v>
      </c>
      <c r="LX82">
        <v>2.02</v>
      </c>
      <c r="MA82" t="s">
        <v>263</v>
      </c>
      <c r="MB82">
        <v>2.66</v>
      </c>
      <c r="MC82">
        <v>0</v>
      </c>
      <c r="MD82">
        <v>2.67</v>
      </c>
      <c r="ME82">
        <v>3.65</v>
      </c>
      <c r="MH82" t="s">
        <v>263</v>
      </c>
      <c r="MI82">
        <v>4</v>
      </c>
      <c r="MJ82">
        <v>4.53</v>
      </c>
      <c r="MK82">
        <v>2.8</v>
      </c>
      <c r="ML82">
        <v>2.4900000000000002</v>
      </c>
      <c r="MO82" t="s">
        <v>263</v>
      </c>
      <c r="MP82">
        <v>2.4300000000000002</v>
      </c>
      <c r="MQ82">
        <v>0</v>
      </c>
      <c r="MR82">
        <v>3.27</v>
      </c>
      <c r="MS82">
        <v>0</v>
      </c>
      <c r="MV82" t="s">
        <v>263</v>
      </c>
      <c r="MW82">
        <v>2.84</v>
      </c>
      <c r="MX82">
        <v>1.35</v>
      </c>
      <c r="MY82">
        <v>4.0999999999999996</v>
      </c>
      <c r="MZ82">
        <v>0</v>
      </c>
      <c r="NC82" t="s">
        <v>263</v>
      </c>
      <c r="ND82">
        <v>1.23</v>
      </c>
      <c r="NE82">
        <v>0.54</v>
      </c>
      <c r="NF82">
        <v>1.97</v>
      </c>
      <c r="NG82">
        <v>0</v>
      </c>
      <c r="NJ82" t="s">
        <v>263</v>
      </c>
      <c r="NK82">
        <v>3.16</v>
      </c>
      <c r="NL82">
        <v>3.89</v>
      </c>
      <c r="NM82">
        <v>3.65</v>
      </c>
      <c r="NN82">
        <v>1.96</v>
      </c>
      <c r="NQ82" t="s">
        <v>263</v>
      </c>
      <c r="NR82">
        <v>0.81</v>
      </c>
      <c r="NS82">
        <v>4.1399999999999997</v>
      </c>
      <c r="NT82">
        <v>0.23</v>
      </c>
      <c r="NU82">
        <v>0</v>
      </c>
      <c r="NX82" t="s">
        <v>263</v>
      </c>
      <c r="NY82">
        <v>5.89</v>
      </c>
      <c r="NZ82">
        <v>3.96</v>
      </c>
      <c r="OA82">
        <v>1.34</v>
      </c>
      <c r="OB82">
        <v>18.78</v>
      </c>
      <c r="OE82" t="s">
        <v>263</v>
      </c>
      <c r="OF82">
        <v>14.07</v>
      </c>
      <c r="OG82">
        <v>0</v>
      </c>
      <c r="OH82">
        <v>8.94</v>
      </c>
      <c r="OI82">
        <v>41.57</v>
      </c>
      <c r="OL82" t="s">
        <v>263</v>
      </c>
      <c r="OM82">
        <v>7.95</v>
      </c>
      <c r="ON82">
        <v>2.98</v>
      </c>
      <c r="OO82">
        <v>6.82</v>
      </c>
      <c r="OP82">
        <v>16.61</v>
      </c>
      <c r="OS82" t="s">
        <v>263</v>
      </c>
      <c r="OT82">
        <v>3.1</v>
      </c>
      <c r="OU82">
        <v>5.83</v>
      </c>
      <c r="OV82">
        <v>0.37</v>
      </c>
      <c r="OW82">
        <v>9.08</v>
      </c>
      <c r="OZ82" t="s">
        <v>263</v>
      </c>
      <c r="PA82">
        <v>0</v>
      </c>
      <c r="PB82">
        <v>0</v>
      </c>
      <c r="PC82">
        <v>0</v>
      </c>
      <c r="PD82">
        <v>0</v>
      </c>
      <c r="PG82" t="s">
        <v>263</v>
      </c>
      <c r="PH82">
        <v>0.56000000000000005</v>
      </c>
      <c r="PI82">
        <v>0.82</v>
      </c>
      <c r="PJ82">
        <v>0</v>
      </c>
      <c r="PK82">
        <v>0</v>
      </c>
      <c r="PN82" t="s">
        <v>263</v>
      </c>
      <c r="PO82">
        <v>1.41</v>
      </c>
      <c r="PP82">
        <v>3.32</v>
      </c>
      <c r="PQ82">
        <v>1.07</v>
      </c>
      <c r="PR82">
        <v>0</v>
      </c>
      <c r="PU82" t="s">
        <v>263</v>
      </c>
      <c r="PV82">
        <v>4.16</v>
      </c>
      <c r="PW82">
        <v>6.45</v>
      </c>
      <c r="PX82">
        <v>5.42</v>
      </c>
      <c r="PY82">
        <v>0</v>
      </c>
      <c r="QB82" t="s">
        <v>263</v>
      </c>
      <c r="QC82">
        <v>10.72</v>
      </c>
      <c r="QD82">
        <v>20.32</v>
      </c>
      <c r="QE82">
        <v>9.1999999999999993</v>
      </c>
      <c r="QF82">
        <v>2.33</v>
      </c>
      <c r="QI82" t="s">
        <v>263</v>
      </c>
      <c r="QJ82">
        <v>4.6399999999999997</v>
      </c>
      <c r="QK82">
        <v>12.28</v>
      </c>
      <c r="QL82">
        <v>2.35</v>
      </c>
      <c r="QM82">
        <v>2.91</v>
      </c>
      <c r="QP82" t="s">
        <v>263</v>
      </c>
      <c r="QQ82">
        <v>0</v>
      </c>
      <c r="QR82">
        <v>0</v>
      </c>
      <c r="QS82">
        <v>0</v>
      </c>
      <c r="QT82">
        <v>0</v>
      </c>
      <c r="QW82" t="s">
        <v>263</v>
      </c>
      <c r="QX82">
        <v>0</v>
      </c>
      <c r="QY82">
        <v>0</v>
      </c>
      <c r="QZ82">
        <v>0</v>
      </c>
      <c r="RA82">
        <v>0</v>
      </c>
      <c r="RD82" t="s">
        <v>263</v>
      </c>
      <c r="RE82">
        <v>0</v>
      </c>
      <c r="RF82">
        <v>0</v>
      </c>
      <c r="RG82">
        <v>0</v>
      </c>
      <c r="RH82">
        <v>0</v>
      </c>
      <c r="RK82" t="s">
        <v>263</v>
      </c>
      <c r="RL82">
        <v>0</v>
      </c>
      <c r="RM82">
        <v>0</v>
      </c>
      <c r="RN82">
        <v>0</v>
      </c>
      <c r="RO82">
        <v>0</v>
      </c>
      <c r="RR82" t="s">
        <v>263</v>
      </c>
      <c r="RS82" s="72">
        <v>0</v>
      </c>
      <c r="RT82" s="72">
        <v>0</v>
      </c>
      <c r="RU82" s="72">
        <v>0</v>
      </c>
      <c r="RV82" s="72">
        <v>0</v>
      </c>
      <c r="RY82" t="s">
        <v>263</v>
      </c>
      <c r="RZ82">
        <v>0</v>
      </c>
      <c r="SA82">
        <v>0</v>
      </c>
      <c r="SB82">
        <v>0</v>
      </c>
      <c r="SC82">
        <v>0</v>
      </c>
      <c r="SF82" t="s">
        <v>263</v>
      </c>
      <c r="SG82">
        <v>0.18</v>
      </c>
      <c r="SH82">
        <v>0</v>
      </c>
      <c r="SI82">
        <v>0.26</v>
      </c>
      <c r="SJ82">
        <v>0</v>
      </c>
      <c r="SM82" t="s">
        <v>263</v>
      </c>
      <c r="SN82">
        <v>0</v>
      </c>
      <c r="SO82">
        <v>0</v>
      </c>
      <c r="SP82">
        <v>0</v>
      </c>
      <c r="SQ82">
        <v>0</v>
      </c>
      <c r="ST82" t="s">
        <v>263</v>
      </c>
      <c r="SU82">
        <v>0</v>
      </c>
      <c r="SV82">
        <v>0</v>
      </c>
      <c r="SW82">
        <v>0</v>
      </c>
      <c r="SX82">
        <v>0</v>
      </c>
      <c r="TA82" t="s">
        <v>263</v>
      </c>
      <c r="TB82">
        <v>0</v>
      </c>
      <c r="TC82">
        <v>0</v>
      </c>
      <c r="TD82">
        <v>0</v>
      </c>
      <c r="TE82">
        <v>0</v>
      </c>
      <c r="TH82" t="s">
        <v>263</v>
      </c>
      <c r="TI82">
        <v>0</v>
      </c>
      <c r="TJ82">
        <v>0</v>
      </c>
      <c r="TK82">
        <v>0</v>
      </c>
      <c r="TL82">
        <v>0</v>
      </c>
      <c r="TO82" t="s">
        <v>263</v>
      </c>
      <c r="TP82">
        <v>1.39</v>
      </c>
      <c r="TQ82">
        <v>0</v>
      </c>
      <c r="TR82">
        <v>2.2599999999999998</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row>
    <row r="83" spans="1:651" x14ac:dyDescent="0.25">
      <c r="A83" s="1">
        <v>3.9001000000000001</v>
      </c>
      <c r="B83" s="1">
        <v>3.9499999999999997</v>
      </c>
      <c r="C83" s="1" t="s">
        <v>264</v>
      </c>
      <c r="D83" s="1">
        <v>0.34</v>
      </c>
      <c r="E83" s="1">
        <v>1.69</v>
      </c>
      <c r="F83" s="1">
        <v>0</v>
      </c>
      <c r="G83" s="1">
        <v>1.48</v>
      </c>
      <c r="H83" s="1"/>
      <c r="I83" s="1"/>
      <c r="J83" s="1" t="s">
        <v>264</v>
      </c>
      <c r="K83" s="1">
        <v>0</v>
      </c>
      <c r="L83" s="1">
        <v>0</v>
      </c>
      <c r="M83" s="1">
        <v>0</v>
      </c>
      <c r="N83" s="1">
        <v>0</v>
      </c>
      <c r="O83" s="1"/>
      <c r="P83" s="1"/>
      <c r="Q83" s="1" t="s">
        <v>264</v>
      </c>
      <c r="R83" s="1">
        <v>0.45</v>
      </c>
      <c r="S83" s="1">
        <v>2.83</v>
      </c>
      <c r="T83" s="1">
        <v>0</v>
      </c>
      <c r="U83" s="1">
        <v>0</v>
      </c>
      <c r="V83" s="1"/>
      <c r="W83" s="1"/>
      <c r="X83" s="1" t="s">
        <v>264</v>
      </c>
      <c r="Y83" s="1">
        <v>1.05</v>
      </c>
      <c r="Z83" s="1">
        <v>3.86</v>
      </c>
      <c r="AA83" s="1">
        <v>0.39</v>
      </c>
      <c r="AB83" s="1">
        <v>1.36</v>
      </c>
      <c r="AC83" s="1"/>
      <c r="AD83" s="1"/>
      <c r="AE83" t="s">
        <v>264</v>
      </c>
      <c r="AF83">
        <v>2.96</v>
      </c>
      <c r="AG83">
        <v>21.71</v>
      </c>
      <c r="AH83">
        <v>0.98</v>
      </c>
      <c r="AI83">
        <v>1.54</v>
      </c>
      <c r="AJ83" s="1"/>
      <c r="AK83" s="1"/>
      <c r="AL83" t="s">
        <v>264</v>
      </c>
      <c r="AM83">
        <v>1.39</v>
      </c>
      <c r="AN83">
        <v>12.8</v>
      </c>
      <c r="AO83">
        <v>0.17</v>
      </c>
      <c r="AP83">
        <v>0</v>
      </c>
      <c r="AQ83" s="1"/>
      <c r="AR83" s="1"/>
      <c r="AS83" t="s">
        <v>264</v>
      </c>
      <c r="AT83">
        <v>0.79</v>
      </c>
      <c r="AU83">
        <v>2.99</v>
      </c>
      <c r="AV83">
        <v>0.57999999999999996</v>
      </c>
      <c r="AW83">
        <v>0</v>
      </c>
      <c r="AZ83" t="s">
        <v>264</v>
      </c>
      <c r="BA83">
        <v>0.41</v>
      </c>
      <c r="BB83">
        <v>2.67</v>
      </c>
      <c r="BC83">
        <v>0.08</v>
      </c>
      <c r="BD83">
        <v>1.67</v>
      </c>
      <c r="BG83" t="s">
        <v>264</v>
      </c>
      <c r="BH83">
        <v>0.08</v>
      </c>
      <c r="BI83">
        <v>0</v>
      </c>
      <c r="BJ83">
        <v>0.09</v>
      </c>
      <c r="BK83">
        <v>0</v>
      </c>
      <c r="BN83" t="s">
        <v>264</v>
      </c>
      <c r="BO83">
        <v>0.1</v>
      </c>
      <c r="BP83">
        <v>0</v>
      </c>
      <c r="BQ83">
        <v>0.11</v>
      </c>
      <c r="BR83">
        <v>0</v>
      </c>
      <c r="BU83" t="s">
        <v>264</v>
      </c>
      <c r="BV83">
        <v>0</v>
      </c>
      <c r="BW83">
        <v>0</v>
      </c>
      <c r="BX83">
        <v>0</v>
      </c>
      <c r="BY83">
        <v>0</v>
      </c>
      <c r="CB83" t="s">
        <v>264</v>
      </c>
      <c r="CC83">
        <v>13.88</v>
      </c>
      <c r="CD83">
        <v>1.7</v>
      </c>
      <c r="CE83">
        <v>15.83</v>
      </c>
      <c r="CF83">
        <v>0</v>
      </c>
      <c r="CI83" t="s">
        <v>264</v>
      </c>
      <c r="CJ83">
        <v>20.69</v>
      </c>
      <c r="CK83">
        <v>1.71</v>
      </c>
      <c r="CL83">
        <v>24.49</v>
      </c>
      <c r="CM83">
        <v>0</v>
      </c>
      <c r="CP83" t="s">
        <v>264</v>
      </c>
      <c r="CQ83">
        <v>0</v>
      </c>
      <c r="CR83">
        <v>0</v>
      </c>
      <c r="CS83">
        <v>0</v>
      </c>
      <c r="CT83">
        <v>0</v>
      </c>
      <c r="CW83" t="s">
        <v>264</v>
      </c>
      <c r="CX83">
        <v>0</v>
      </c>
      <c r="CY83">
        <v>0</v>
      </c>
      <c r="CZ83">
        <v>0</v>
      </c>
      <c r="DA83">
        <v>0</v>
      </c>
      <c r="DD83" t="s">
        <v>264</v>
      </c>
      <c r="DE83">
        <v>0</v>
      </c>
      <c r="DF83">
        <v>0</v>
      </c>
      <c r="DG83">
        <v>0</v>
      </c>
      <c r="DH83">
        <v>0</v>
      </c>
      <c r="DK83" t="s">
        <v>264</v>
      </c>
      <c r="DL83">
        <v>0</v>
      </c>
      <c r="DM83">
        <v>0</v>
      </c>
      <c r="DN83">
        <v>0</v>
      </c>
      <c r="DO83">
        <v>0</v>
      </c>
      <c r="DR83" t="s">
        <v>264</v>
      </c>
      <c r="DS83">
        <v>0.15</v>
      </c>
      <c r="DT83">
        <v>1.2</v>
      </c>
      <c r="DU83">
        <v>0</v>
      </c>
      <c r="DV83">
        <v>0</v>
      </c>
      <c r="DY83" t="s">
        <v>264</v>
      </c>
      <c r="DZ83">
        <v>7.0000000000000007E-2</v>
      </c>
      <c r="EA83">
        <v>0</v>
      </c>
      <c r="EB83">
        <v>0</v>
      </c>
      <c r="EC83">
        <v>0</v>
      </c>
      <c r="EF83" t="s">
        <v>264</v>
      </c>
      <c r="EG83">
        <v>0.68</v>
      </c>
      <c r="EH83">
        <v>0</v>
      </c>
      <c r="EI83">
        <v>1.03</v>
      </c>
      <c r="EJ83">
        <v>0</v>
      </c>
      <c r="EM83" t="s">
        <v>264</v>
      </c>
      <c r="EN83">
        <v>1.01</v>
      </c>
      <c r="EO83">
        <v>0</v>
      </c>
      <c r="EP83">
        <v>1.4</v>
      </c>
      <c r="EQ83">
        <v>0</v>
      </c>
      <c r="ET83" t="s">
        <v>264</v>
      </c>
      <c r="EU83">
        <v>0</v>
      </c>
      <c r="EV83">
        <v>0</v>
      </c>
      <c r="EW83">
        <v>0</v>
      </c>
      <c r="EX83">
        <v>0</v>
      </c>
      <c r="FA83" t="s">
        <v>264</v>
      </c>
      <c r="FB83">
        <v>0.35</v>
      </c>
      <c r="FC83">
        <v>0</v>
      </c>
      <c r="FD83">
        <v>0.52</v>
      </c>
      <c r="FE83">
        <v>0</v>
      </c>
      <c r="FH83" t="s">
        <v>264</v>
      </c>
      <c r="FI83">
        <v>0.28999999999999998</v>
      </c>
      <c r="FJ83">
        <v>0</v>
      </c>
      <c r="FK83">
        <v>0</v>
      </c>
      <c r="FL83">
        <v>0</v>
      </c>
      <c r="FO83" t="s">
        <v>264</v>
      </c>
      <c r="FP83">
        <v>0.93</v>
      </c>
      <c r="FQ83">
        <v>0</v>
      </c>
      <c r="FR83">
        <v>0.88</v>
      </c>
      <c r="FS83">
        <v>1.63</v>
      </c>
      <c r="FV83" t="s">
        <v>264</v>
      </c>
      <c r="FW83">
        <v>0</v>
      </c>
      <c r="FX83">
        <v>0</v>
      </c>
      <c r="FY83">
        <v>0</v>
      </c>
      <c r="FZ83">
        <v>0</v>
      </c>
      <c r="GC83" t="s">
        <v>264</v>
      </c>
      <c r="GD83">
        <v>0</v>
      </c>
      <c r="GE83">
        <v>0</v>
      </c>
      <c r="GF83">
        <v>0</v>
      </c>
      <c r="GG83">
        <v>0</v>
      </c>
      <c r="GJ83" t="s">
        <v>264</v>
      </c>
      <c r="GK83">
        <v>0</v>
      </c>
      <c r="GL83">
        <v>0</v>
      </c>
      <c r="GM83">
        <v>0</v>
      </c>
      <c r="GN83">
        <v>0</v>
      </c>
      <c r="GQ83" t="s">
        <v>264</v>
      </c>
      <c r="GR83">
        <v>0.14000000000000001</v>
      </c>
      <c r="GS83">
        <v>0</v>
      </c>
      <c r="GT83">
        <v>0</v>
      </c>
      <c r="GU83">
        <v>0</v>
      </c>
      <c r="GX83" t="s">
        <v>264</v>
      </c>
      <c r="GY83">
        <v>0</v>
      </c>
      <c r="GZ83">
        <v>0</v>
      </c>
      <c r="HA83">
        <v>0</v>
      </c>
      <c r="HB83">
        <v>0</v>
      </c>
      <c r="HE83" t="s">
        <v>264</v>
      </c>
      <c r="HF83">
        <v>0.27</v>
      </c>
      <c r="HG83">
        <v>0</v>
      </c>
      <c r="HH83">
        <v>0.24</v>
      </c>
      <c r="HI83">
        <v>0</v>
      </c>
      <c r="HL83" t="s">
        <v>264</v>
      </c>
      <c r="HM83">
        <v>0</v>
      </c>
      <c r="HN83">
        <v>0</v>
      </c>
      <c r="HO83">
        <v>0</v>
      </c>
      <c r="HP83">
        <v>0</v>
      </c>
      <c r="HS83" t="s">
        <v>264</v>
      </c>
      <c r="HT83">
        <v>0</v>
      </c>
      <c r="HU83">
        <v>0</v>
      </c>
      <c r="HV83">
        <v>0</v>
      </c>
      <c r="HW83">
        <v>0</v>
      </c>
      <c r="HZ83" t="s">
        <v>264</v>
      </c>
      <c r="IA83">
        <v>1.08</v>
      </c>
      <c r="IB83">
        <v>0</v>
      </c>
      <c r="IC83">
        <v>0.82</v>
      </c>
      <c r="ID83">
        <v>0</v>
      </c>
      <c r="IG83" t="s">
        <v>264</v>
      </c>
      <c r="IH83">
        <v>0.56000000000000005</v>
      </c>
      <c r="II83">
        <v>0</v>
      </c>
      <c r="IJ83">
        <v>0.81</v>
      </c>
      <c r="IK83">
        <v>0</v>
      </c>
      <c r="IN83" t="s">
        <v>264</v>
      </c>
      <c r="IO83">
        <v>0.16</v>
      </c>
      <c r="IP83">
        <v>0</v>
      </c>
      <c r="IQ83">
        <v>0.23</v>
      </c>
      <c r="IR83">
        <v>0</v>
      </c>
      <c r="IU83" t="s">
        <v>264</v>
      </c>
      <c r="IV83">
        <v>0</v>
      </c>
      <c r="IW83">
        <v>0</v>
      </c>
      <c r="IX83">
        <v>0</v>
      </c>
      <c r="IY83">
        <v>0</v>
      </c>
      <c r="JB83" t="s">
        <v>264</v>
      </c>
      <c r="JC83">
        <v>0.22</v>
      </c>
      <c r="JD83">
        <v>1.31</v>
      </c>
      <c r="JE83">
        <v>0</v>
      </c>
      <c r="JF83">
        <v>0</v>
      </c>
      <c r="JI83" t="s">
        <v>264</v>
      </c>
      <c r="JJ83">
        <v>0.54</v>
      </c>
      <c r="JK83">
        <v>0</v>
      </c>
      <c r="JL83">
        <v>0.49</v>
      </c>
      <c r="JM83">
        <v>0</v>
      </c>
      <c r="JP83" t="s">
        <v>264</v>
      </c>
      <c r="JQ83">
        <v>0.3</v>
      </c>
      <c r="JR83">
        <v>0</v>
      </c>
      <c r="JS83">
        <v>0.48</v>
      </c>
      <c r="JT83">
        <v>0</v>
      </c>
      <c r="JW83" t="s">
        <v>264</v>
      </c>
      <c r="JX83">
        <v>0.47</v>
      </c>
      <c r="JY83">
        <v>1.0900000000000001</v>
      </c>
      <c r="JZ83">
        <v>0.44</v>
      </c>
      <c r="KA83">
        <v>0</v>
      </c>
      <c r="KD83" t="s">
        <v>264</v>
      </c>
      <c r="KE83">
        <v>0</v>
      </c>
      <c r="KF83">
        <v>0</v>
      </c>
      <c r="KG83">
        <v>0</v>
      </c>
      <c r="KH83">
        <v>0</v>
      </c>
      <c r="KK83" t="s">
        <v>264</v>
      </c>
      <c r="KL83">
        <v>0</v>
      </c>
      <c r="KM83">
        <v>0</v>
      </c>
      <c r="KN83">
        <v>0</v>
      </c>
      <c r="KO83">
        <v>0</v>
      </c>
      <c r="KR83" t="s">
        <v>264</v>
      </c>
      <c r="KS83">
        <v>0.12</v>
      </c>
      <c r="KT83">
        <v>0.78</v>
      </c>
      <c r="KU83">
        <v>0</v>
      </c>
      <c r="KV83">
        <v>0</v>
      </c>
      <c r="KY83" t="s">
        <v>264</v>
      </c>
      <c r="KZ83">
        <v>0.34</v>
      </c>
      <c r="LA83">
        <v>0</v>
      </c>
      <c r="LB83">
        <v>0.51</v>
      </c>
      <c r="LC83">
        <v>0</v>
      </c>
      <c r="LF83" t="s">
        <v>264</v>
      </c>
      <c r="LG83">
        <v>0.73</v>
      </c>
      <c r="LH83">
        <v>0</v>
      </c>
      <c r="LI83">
        <v>1.17</v>
      </c>
      <c r="LJ83">
        <v>0</v>
      </c>
      <c r="LM83" t="s">
        <v>264</v>
      </c>
      <c r="LN83">
        <v>0.31</v>
      </c>
      <c r="LO83">
        <v>0</v>
      </c>
      <c r="LP83">
        <v>0</v>
      </c>
      <c r="LQ83">
        <v>0</v>
      </c>
      <c r="LT83" t="s">
        <v>264</v>
      </c>
      <c r="LU83">
        <v>0.73</v>
      </c>
      <c r="LV83">
        <v>2.76</v>
      </c>
      <c r="LW83">
        <v>0.42</v>
      </c>
      <c r="LX83">
        <v>0</v>
      </c>
      <c r="MA83" t="s">
        <v>264</v>
      </c>
      <c r="MB83">
        <v>1.36</v>
      </c>
      <c r="MC83">
        <v>1.66</v>
      </c>
      <c r="MD83">
        <v>1.82</v>
      </c>
      <c r="ME83">
        <v>0</v>
      </c>
      <c r="MH83" t="s">
        <v>264</v>
      </c>
      <c r="MI83">
        <v>0.75</v>
      </c>
      <c r="MJ83">
        <v>0</v>
      </c>
      <c r="MK83">
        <v>0.72</v>
      </c>
      <c r="ML83">
        <v>2.4700000000000002</v>
      </c>
      <c r="MO83" t="s">
        <v>264</v>
      </c>
      <c r="MP83">
        <v>0</v>
      </c>
      <c r="MQ83">
        <v>0</v>
      </c>
      <c r="MR83">
        <v>0</v>
      </c>
      <c r="MS83">
        <v>0</v>
      </c>
      <c r="MV83" t="s">
        <v>264</v>
      </c>
      <c r="MW83">
        <v>0.38</v>
      </c>
      <c r="MX83">
        <v>3.18</v>
      </c>
      <c r="MY83">
        <v>0</v>
      </c>
      <c r="MZ83">
        <v>0</v>
      </c>
      <c r="NC83" t="s">
        <v>264</v>
      </c>
      <c r="ND83">
        <v>0</v>
      </c>
      <c r="NE83">
        <v>0</v>
      </c>
      <c r="NF83">
        <v>0</v>
      </c>
      <c r="NG83">
        <v>0</v>
      </c>
      <c r="NJ83" t="s">
        <v>264</v>
      </c>
      <c r="NK83">
        <v>0.75</v>
      </c>
      <c r="NL83">
        <v>0</v>
      </c>
      <c r="NM83">
        <v>0.95</v>
      </c>
      <c r="NN83">
        <v>0.75</v>
      </c>
      <c r="NQ83" t="s">
        <v>264</v>
      </c>
      <c r="NR83">
        <v>0.43</v>
      </c>
      <c r="NS83">
        <v>0</v>
      </c>
      <c r="NT83">
        <v>0.78</v>
      </c>
      <c r="NU83">
        <v>0</v>
      </c>
      <c r="NX83" t="s">
        <v>264</v>
      </c>
      <c r="NY83">
        <v>0.93</v>
      </c>
      <c r="NZ83">
        <v>2.62</v>
      </c>
      <c r="OA83">
        <v>0.85</v>
      </c>
      <c r="OB83">
        <v>0</v>
      </c>
      <c r="OE83" t="s">
        <v>264</v>
      </c>
      <c r="OF83">
        <v>0.65</v>
      </c>
      <c r="OG83">
        <v>0</v>
      </c>
      <c r="OH83">
        <v>1.08</v>
      </c>
      <c r="OI83">
        <v>0</v>
      </c>
      <c r="OL83" t="s">
        <v>264</v>
      </c>
      <c r="OM83">
        <v>0</v>
      </c>
      <c r="ON83">
        <v>0</v>
      </c>
      <c r="OO83">
        <v>0</v>
      </c>
      <c r="OP83">
        <v>0</v>
      </c>
      <c r="OS83" t="s">
        <v>264</v>
      </c>
      <c r="OT83">
        <v>0</v>
      </c>
      <c r="OU83">
        <v>0</v>
      </c>
      <c r="OV83">
        <v>0</v>
      </c>
      <c r="OW83">
        <v>0</v>
      </c>
      <c r="OZ83" t="s">
        <v>264</v>
      </c>
      <c r="PA83">
        <v>1.19</v>
      </c>
      <c r="PB83">
        <v>0</v>
      </c>
      <c r="PC83">
        <v>1.54</v>
      </c>
      <c r="PD83">
        <v>0</v>
      </c>
      <c r="PG83" t="s">
        <v>264</v>
      </c>
      <c r="PH83">
        <v>0.43</v>
      </c>
      <c r="PI83">
        <v>0</v>
      </c>
      <c r="PJ83">
        <v>0.78</v>
      </c>
      <c r="PK83">
        <v>0</v>
      </c>
      <c r="PN83" t="s">
        <v>264</v>
      </c>
      <c r="PO83">
        <v>3.35</v>
      </c>
      <c r="PP83">
        <v>4.22</v>
      </c>
      <c r="PQ83">
        <v>2.59</v>
      </c>
      <c r="PR83">
        <v>3.47</v>
      </c>
      <c r="PU83" t="s">
        <v>264</v>
      </c>
      <c r="PV83">
        <v>2.4700000000000002</v>
      </c>
      <c r="PW83">
        <v>1.59</v>
      </c>
      <c r="PX83">
        <v>0</v>
      </c>
      <c r="PY83">
        <v>9.5399999999999991</v>
      </c>
      <c r="QB83" t="s">
        <v>264</v>
      </c>
      <c r="QC83">
        <v>0.39</v>
      </c>
      <c r="QD83">
        <v>1.9</v>
      </c>
      <c r="QE83">
        <v>0</v>
      </c>
      <c r="QF83">
        <v>0</v>
      </c>
      <c r="QI83" t="s">
        <v>264</v>
      </c>
      <c r="QJ83">
        <v>0.53</v>
      </c>
      <c r="QK83">
        <v>0</v>
      </c>
      <c r="QL83">
        <v>0.97</v>
      </c>
      <c r="QM83">
        <v>0</v>
      </c>
      <c r="QP83" t="s">
        <v>264</v>
      </c>
      <c r="QQ83">
        <v>0.56000000000000005</v>
      </c>
      <c r="QR83">
        <v>2.0499999999999998</v>
      </c>
      <c r="QS83">
        <v>0.34</v>
      </c>
      <c r="QT83">
        <v>0</v>
      </c>
      <c r="QW83" t="s">
        <v>264</v>
      </c>
      <c r="QX83">
        <v>0</v>
      </c>
      <c r="QY83">
        <v>0</v>
      </c>
      <c r="QZ83">
        <v>0</v>
      </c>
      <c r="RA83">
        <v>0</v>
      </c>
      <c r="RD83" t="s">
        <v>264</v>
      </c>
      <c r="RE83">
        <v>0.46</v>
      </c>
      <c r="RF83">
        <v>2.99</v>
      </c>
      <c r="RG83">
        <v>0</v>
      </c>
      <c r="RH83">
        <v>0</v>
      </c>
      <c r="RK83" t="s">
        <v>264</v>
      </c>
      <c r="RL83">
        <v>0</v>
      </c>
      <c r="RM83">
        <v>0</v>
      </c>
      <c r="RN83">
        <v>0</v>
      </c>
      <c r="RO83">
        <v>0</v>
      </c>
      <c r="RR83" t="s">
        <v>264</v>
      </c>
      <c r="RS83" s="72">
        <v>0.77</v>
      </c>
      <c r="RT83" s="72">
        <v>0</v>
      </c>
      <c r="RU83" s="72">
        <v>0.61</v>
      </c>
      <c r="RV83" s="72">
        <v>0</v>
      </c>
      <c r="RY83" t="s">
        <v>264</v>
      </c>
      <c r="RZ83">
        <v>0</v>
      </c>
      <c r="SA83">
        <v>0</v>
      </c>
      <c r="SB83">
        <v>0</v>
      </c>
      <c r="SC83">
        <v>0</v>
      </c>
      <c r="SF83" t="s">
        <v>264</v>
      </c>
      <c r="SG83">
        <v>0.74</v>
      </c>
      <c r="SH83">
        <v>0</v>
      </c>
      <c r="SI83">
        <v>1.0900000000000001</v>
      </c>
      <c r="SJ83">
        <v>0</v>
      </c>
      <c r="SM83" t="s">
        <v>264</v>
      </c>
      <c r="SN83">
        <v>0</v>
      </c>
      <c r="SO83">
        <v>0</v>
      </c>
      <c r="SP83">
        <v>0</v>
      </c>
      <c r="SQ83">
        <v>0</v>
      </c>
      <c r="ST83" t="s">
        <v>264</v>
      </c>
      <c r="SU83">
        <v>0.67</v>
      </c>
      <c r="SV83">
        <v>2.0299999999999998</v>
      </c>
      <c r="SW83">
        <v>0.54</v>
      </c>
      <c r="SX83">
        <v>0</v>
      </c>
      <c r="TA83" t="s">
        <v>264</v>
      </c>
      <c r="TB83">
        <v>0.16</v>
      </c>
      <c r="TC83">
        <v>1.1200000000000001</v>
      </c>
      <c r="TD83">
        <v>0</v>
      </c>
      <c r="TE83">
        <v>0</v>
      </c>
      <c r="TH83" t="s">
        <v>264</v>
      </c>
      <c r="TI83">
        <v>0</v>
      </c>
      <c r="TJ83">
        <v>0</v>
      </c>
      <c r="TK83">
        <v>0</v>
      </c>
      <c r="TL83">
        <v>0</v>
      </c>
      <c r="TO83" t="s">
        <v>264</v>
      </c>
      <c r="TP83">
        <v>0</v>
      </c>
      <c r="TQ83">
        <v>0</v>
      </c>
      <c r="TR83">
        <v>0</v>
      </c>
      <c r="TS83">
        <v>0</v>
      </c>
      <c r="TV83" t="s">
        <v>264</v>
      </c>
      <c r="TW83">
        <v>0.22</v>
      </c>
      <c r="TX83">
        <v>0</v>
      </c>
      <c r="TY83">
        <v>0.34</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1.03</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0.27</v>
      </c>
      <c r="XY83">
        <v>0</v>
      </c>
      <c r="XZ83">
        <v>0.42</v>
      </c>
      <c r="YA83">
        <v>0</v>
      </c>
    </row>
    <row r="84" spans="1:651" x14ac:dyDescent="0.25">
      <c r="A84" s="1">
        <v>3.9500999999999999</v>
      </c>
      <c r="B84" s="1">
        <v>3.9999999999999996</v>
      </c>
      <c r="C84" s="1" t="s">
        <v>265</v>
      </c>
      <c r="D84" s="1">
        <v>6</v>
      </c>
      <c r="E84" s="1">
        <v>12.58</v>
      </c>
      <c r="F84" s="1">
        <v>5.36</v>
      </c>
      <c r="G84" s="1">
        <v>5.35</v>
      </c>
      <c r="H84" s="1"/>
      <c r="I84" s="1"/>
      <c r="J84" s="1" t="s">
        <v>265</v>
      </c>
      <c r="K84" s="1">
        <v>9.01</v>
      </c>
      <c r="L84" s="1">
        <v>4.96</v>
      </c>
      <c r="M84" s="1">
        <v>10.68</v>
      </c>
      <c r="N84" s="1">
        <v>0</v>
      </c>
      <c r="O84" s="1"/>
      <c r="P84" s="1"/>
      <c r="Q84" s="1" t="s">
        <v>265</v>
      </c>
      <c r="R84" s="1">
        <v>15.54</v>
      </c>
      <c r="S84" s="1">
        <v>2.4</v>
      </c>
      <c r="T84" s="1">
        <v>20.420000000000002</v>
      </c>
      <c r="U84" s="1">
        <v>0</v>
      </c>
      <c r="V84" s="1"/>
      <c r="W84" s="1"/>
      <c r="X84" s="1" t="s">
        <v>265</v>
      </c>
      <c r="Y84" s="1">
        <v>23.53</v>
      </c>
      <c r="Z84" s="1">
        <v>4.8499999999999996</v>
      </c>
      <c r="AA84" s="1">
        <v>32.840000000000003</v>
      </c>
      <c r="AB84" s="1">
        <v>0</v>
      </c>
      <c r="AC84" s="1"/>
      <c r="AD84" s="1"/>
      <c r="AE84" t="s">
        <v>265</v>
      </c>
      <c r="AF84">
        <v>9.85</v>
      </c>
      <c r="AG84">
        <v>1.59</v>
      </c>
      <c r="AH84">
        <v>11.17</v>
      </c>
      <c r="AI84">
        <v>0</v>
      </c>
      <c r="AJ84" s="1"/>
      <c r="AK84" s="1"/>
      <c r="AL84" t="s">
        <v>265</v>
      </c>
      <c r="AM84">
        <v>10.27</v>
      </c>
      <c r="AN84">
        <v>19.75</v>
      </c>
      <c r="AO84">
        <v>9.8800000000000008</v>
      </c>
      <c r="AP84">
        <v>0</v>
      </c>
      <c r="AQ84" s="1"/>
      <c r="AR84" s="1"/>
      <c r="AS84" t="s">
        <v>265</v>
      </c>
      <c r="AT84">
        <v>7.87</v>
      </c>
      <c r="AU84">
        <v>10.1</v>
      </c>
      <c r="AV84">
        <v>8.0500000000000007</v>
      </c>
      <c r="AW84">
        <v>7.14</v>
      </c>
      <c r="AZ84" t="s">
        <v>265</v>
      </c>
      <c r="BA84">
        <v>8.14</v>
      </c>
      <c r="BB84">
        <v>4.25</v>
      </c>
      <c r="BC84">
        <v>8.89</v>
      </c>
      <c r="BD84">
        <v>7.31</v>
      </c>
      <c r="BG84" t="s">
        <v>265</v>
      </c>
      <c r="BH84">
        <v>6.91</v>
      </c>
      <c r="BI84">
        <v>2.06</v>
      </c>
      <c r="BJ84">
        <v>7.43</v>
      </c>
      <c r="BK84">
        <v>6.28</v>
      </c>
      <c r="BN84" t="s">
        <v>265</v>
      </c>
      <c r="BO84">
        <v>5.07</v>
      </c>
      <c r="BP84">
        <v>3.39</v>
      </c>
      <c r="BQ84">
        <v>5.31</v>
      </c>
      <c r="BR84">
        <v>5.48</v>
      </c>
      <c r="BU84" t="s">
        <v>265</v>
      </c>
      <c r="BV84">
        <v>8.61</v>
      </c>
      <c r="BW84">
        <v>4.09</v>
      </c>
      <c r="BX84">
        <v>9.0299999999999994</v>
      </c>
      <c r="BY84">
        <v>2.27</v>
      </c>
      <c r="CB84" t="s">
        <v>265</v>
      </c>
      <c r="CC84">
        <v>9.44</v>
      </c>
      <c r="CD84">
        <v>5.41</v>
      </c>
      <c r="CE84">
        <v>9.68</v>
      </c>
      <c r="CF84">
        <v>32.049999999999997</v>
      </c>
      <c r="CI84" t="s">
        <v>265</v>
      </c>
      <c r="CJ84">
        <v>8.84</v>
      </c>
      <c r="CK84">
        <v>3.15</v>
      </c>
      <c r="CL84">
        <v>8.4600000000000009</v>
      </c>
      <c r="CM84">
        <v>29.21</v>
      </c>
      <c r="CP84" t="s">
        <v>265</v>
      </c>
      <c r="CQ84">
        <v>4.8899999999999997</v>
      </c>
      <c r="CR84">
        <v>3.04</v>
      </c>
      <c r="CS84">
        <v>3.8</v>
      </c>
      <c r="CT84">
        <v>24.24</v>
      </c>
      <c r="CW84" t="s">
        <v>265</v>
      </c>
      <c r="CX84">
        <v>4.05</v>
      </c>
      <c r="CY84">
        <v>0</v>
      </c>
      <c r="CZ84">
        <v>3.74</v>
      </c>
      <c r="DA84">
        <v>23.44</v>
      </c>
      <c r="DD84" t="s">
        <v>265</v>
      </c>
      <c r="DE84">
        <v>2.88</v>
      </c>
      <c r="DF84">
        <v>0</v>
      </c>
      <c r="DG84">
        <v>3.62</v>
      </c>
      <c r="DH84">
        <v>0</v>
      </c>
      <c r="DK84" t="s">
        <v>265</v>
      </c>
      <c r="DL84">
        <v>2.99</v>
      </c>
      <c r="DM84">
        <v>1.49</v>
      </c>
      <c r="DN84">
        <v>3.52</v>
      </c>
      <c r="DO84">
        <v>2.1800000000000002</v>
      </c>
      <c r="DR84" t="s">
        <v>265</v>
      </c>
      <c r="DS84">
        <v>1.19</v>
      </c>
      <c r="DT84">
        <v>3.36</v>
      </c>
      <c r="DU84">
        <v>0.75</v>
      </c>
      <c r="DV84">
        <v>3.5</v>
      </c>
      <c r="DY84" t="s">
        <v>265</v>
      </c>
      <c r="DZ84">
        <v>0.49</v>
      </c>
      <c r="EA84">
        <v>0</v>
      </c>
      <c r="EB84">
        <v>0</v>
      </c>
      <c r="EC84">
        <v>7.97</v>
      </c>
      <c r="EF84" t="s">
        <v>265</v>
      </c>
      <c r="EG84">
        <v>0.34</v>
      </c>
      <c r="EH84">
        <v>0.56000000000000005</v>
      </c>
      <c r="EI84">
        <v>0.22</v>
      </c>
      <c r="EJ84">
        <v>0</v>
      </c>
      <c r="EM84" t="s">
        <v>265</v>
      </c>
      <c r="EN84">
        <v>0</v>
      </c>
      <c r="EO84">
        <v>0</v>
      </c>
      <c r="EP84">
        <v>0</v>
      </c>
      <c r="EQ84">
        <v>0</v>
      </c>
      <c r="ET84" t="s">
        <v>265</v>
      </c>
      <c r="EU84">
        <v>0.09</v>
      </c>
      <c r="EV84">
        <v>0</v>
      </c>
      <c r="EW84">
        <v>0.15</v>
      </c>
      <c r="EX84">
        <v>0</v>
      </c>
      <c r="FA84" t="s">
        <v>265</v>
      </c>
      <c r="FB84">
        <v>0.25</v>
      </c>
      <c r="FC84">
        <v>0</v>
      </c>
      <c r="FD84">
        <v>0.18</v>
      </c>
      <c r="FE84">
        <v>1.22</v>
      </c>
      <c r="FH84" t="s">
        <v>265</v>
      </c>
      <c r="FI84">
        <v>0.56999999999999995</v>
      </c>
      <c r="FJ84">
        <v>1.22</v>
      </c>
      <c r="FK84">
        <v>0.5</v>
      </c>
      <c r="FL84">
        <v>0</v>
      </c>
      <c r="FO84" t="s">
        <v>265</v>
      </c>
      <c r="FP84">
        <v>5.28</v>
      </c>
      <c r="FQ84">
        <v>9</v>
      </c>
      <c r="FR84">
        <v>3.26</v>
      </c>
      <c r="FS84">
        <v>1.0900000000000001</v>
      </c>
      <c r="FV84" t="s">
        <v>265</v>
      </c>
      <c r="FW84">
        <v>0.92</v>
      </c>
      <c r="FX84">
        <v>1.86</v>
      </c>
      <c r="FY84">
        <v>0.46</v>
      </c>
      <c r="FZ84">
        <v>3.81</v>
      </c>
      <c r="GC84" t="s">
        <v>265</v>
      </c>
      <c r="GD84">
        <v>4.71</v>
      </c>
      <c r="GE84">
        <v>10.42</v>
      </c>
      <c r="GF84">
        <v>3.7</v>
      </c>
      <c r="GG84">
        <v>2.77</v>
      </c>
      <c r="GJ84" t="s">
        <v>265</v>
      </c>
      <c r="GK84">
        <v>8.4499999999999993</v>
      </c>
      <c r="GL84">
        <v>15.24</v>
      </c>
      <c r="GM84">
        <v>7.05</v>
      </c>
      <c r="GN84">
        <v>6.27</v>
      </c>
      <c r="GQ84" t="s">
        <v>265</v>
      </c>
      <c r="GR84">
        <v>10.31</v>
      </c>
      <c r="GS84">
        <v>17.8</v>
      </c>
      <c r="GT84">
        <v>10.9</v>
      </c>
      <c r="GU84">
        <v>1.9</v>
      </c>
      <c r="GX84" t="s">
        <v>265</v>
      </c>
      <c r="GY84">
        <v>11.98</v>
      </c>
      <c r="GZ84">
        <v>48.68</v>
      </c>
      <c r="HA84">
        <v>6.36</v>
      </c>
      <c r="HB84">
        <v>16.34</v>
      </c>
      <c r="HE84" t="s">
        <v>265</v>
      </c>
      <c r="HF84">
        <v>5.89</v>
      </c>
      <c r="HG84">
        <v>19.100000000000001</v>
      </c>
      <c r="HH84">
        <v>4.21</v>
      </c>
      <c r="HI84">
        <v>0</v>
      </c>
      <c r="HL84" t="s">
        <v>265</v>
      </c>
      <c r="HM84">
        <v>10.8</v>
      </c>
      <c r="HN84">
        <v>17.96</v>
      </c>
      <c r="HO84">
        <v>10.49</v>
      </c>
      <c r="HP84">
        <v>0</v>
      </c>
      <c r="HS84" t="s">
        <v>265</v>
      </c>
      <c r="HT84">
        <v>1.43</v>
      </c>
      <c r="HU84">
        <v>4.13</v>
      </c>
      <c r="HV84">
        <v>0.88</v>
      </c>
      <c r="HW84">
        <v>0</v>
      </c>
      <c r="HZ84" t="s">
        <v>265</v>
      </c>
      <c r="IA84">
        <v>2.8</v>
      </c>
      <c r="IB84">
        <v>7.74</v>
      </c>
      <c r="IC84">
        <v>0.94</v>
      </c>
      <c r="ID84">
        <v>1.66</v>
      </c>
      <c r="IG84" t="s">
        <v>265</v>
      </c>
      <c r="IH84">
        <v>3.32</v>
      </c>
      <c r="II84">
        <v>8.7799999999999994</v>
      </c>
      <c r="IJ84">
        <v>2.12</v>
      </c>
      <c r="IK84">
        <v>5.5</v>
      </c>
      <c r="IN84" t="s">
        <v>265</v>
      </c>
      <c r="IO84">
        <v>2.5499999999999998</v>
      </c>
      <c r="IP84">
        <v>0</v>
      </c>
      <c r="IQ84">
        <v>2.78</v>
      </c>
      <c r="IR84">
        <v>3.72</v>
      </c>
      <c r="IU84" t="s">
        <v>265</v>
      </c>
      <c r="IV84">
        <v>3.22</v>
      </c>
      <c r="IW84">
        <v>6.65</v>
      </c>
      <c r="IX84">
        <v>2.95</v>
      </c>
      <c r="IY84">
        <v>2.06</v>
      </c>
      <c r="JB84" t="s">
        <v>265</v>
      </c>
      <c r="JC84">
        <v>0.98</v>
      </c>
      <c r="JD84">
        <v>0.8</v>
      </c>
      <c r="JE84">
        <v>0.28999999999999998</v>
      </c>
      <c r="JF84">
        <v>5.33</v>
      </c>
      <c r="JI84" t="s">
        <v>265</v>
      </c>
      <c r="JJ84">
        <v>0.38</v>
      </c>
      <c r="JK84">
        <v>0</v>
      </c>
      <c r="JL84">
        <v>0.56000000000000005</v>
      </c>
      <c r="JM84">
        <v>0</v>
      </c>
      <c r="JP84" t="s">
        <v>265</v>
      </c>
      <c r="JQ84">
        <v>0.66</v>
      </c>
      <c r="JR84">
        <v>1.31</v>
      </c>
      <c r="JS84">
        <v>0.3</v>
      </c>
      <c r="JT84">
        <v>1.56</v>
      </c>
      <c r="JW84" t="s">
        <v>265</v>
      </c>
      <c r="JX84">
        <v>0.28000000000000003</v>
      </c>
      <c r="JY84">
        <v>0</v>
      </c>
      <c r="JZ84">
        <v>0.17</v>
      </c>
      <c r="KA84">
        <v>1.52</v>
      </c>
      <c r="KD84" t="s">
        <v>265</v>
      </c>
      <c r="KE84">
        <v>0.27</v>
      </c>
      <c r="KF84">
        <v>0</v>
      </c>
      <c r="KG84">
        <v>0.44</v>
      </c>
      <c r="KH84">
        <v>0</v>
      </c>
      <c r="KK84" t="s">
        <v>265</v>
      </c>
      <c r="KL84">
        <v>2.34</v>
      </c>
      <c r="KM84">
        <v>2.63</v>
      </c>
      <c r="KN84">
        <v>2.15</v>
      </c>
      <c r="KO84">
        <v>4.5599999999999996</v>
      </c>
      <c r="KR84" t="s">
        <v>265</v>
      </c>
      <c r="KS84">
        <v>5.09</v>
      </c>
      <c r="KT84">
        <v>14.48</v>
      </c>
      <c r="KU84">
        <v>3.59</v>
      </c>
      <c r="KV84">
        <v>0</v>
      </c>
      <c r="KY84" t="s">
        <v>265</v>
      </c>
      <c r="KZ84">
        <v>0.81</v>
      </c>
      <c r="LA84">
        <v>0</v>
      </c>
      <c r="LB84">
        <v>0.21</v>
      </c>
      <c r="LC84">
        <v>4.7</v>
      </c>
      <c r="LF84" t="s">
        <v>265</v>
      </c>
      <c r="LG84">
        <v>0.56000000000000005</v>
      </c>
      <c r="LH84">
        <v>0</v>
      </c>
      <c r="LI84">
        <v>0.37</v>
      </c>
      <c r="LJ84">
        <v>2.2400000000000002</v>
      </c>
      <c r="LM84" t="s">
        <v>265</v>
      </c>
      <c r="LN84">
        <v>0</v>
      </c>
      <c r="LO84">
        <v>0</v>
      </c>
      <c r="LP84">
        <v>0</v>
      </c>
      <c r="LQ84">
        <v>0</v>
      </c>
      <c r="LT84" t="s">
        <v>265</v>
      </c>
      <c r="LU84">
        <v>0.21</v>
      </c>
      <c r="LV84">
        <v>0</v>
      </c>
      <c r="LW84">
        <v>0</v>
      </c>
      <c r="LX84">
        <v>1.1399999999999999</v>
      </c>
      <c r="MA84" t="s">
        <v>265</v>
      </c>
      <c r="MB84">
        <v>2.2799999999999998</v>
      </c>
      <c r="MC84">
        <v>0</v>
      </c>
      <c r="MD84">
        <v>1.33</v>
      </c>
      <c r="ME84">
        <v>7.11</v>
      </c>
      <c r="MH84" t="s">
        <v>265</v>
      </c>
      <c r="MI84">
        <v>3.16</v>
      </c>
      <c r="MJ84">
        <v>0.86</v>
      </c>
      <c r="MK84">
        <v>2.94</v>
      </c>
      <c r="ML84">
        <v>9.48</v>
      </c>
      <c r="MO84" t="s">
        <v>265</v>
      </c>
      <c r="MP84">
        <v>3.77</v>
      </c>
      <c r="MQ84">
        <v>0</v>
      </c>
      <c r="MR84">
        <v>4.28</v>
      </c>
      <c r="MS84">
        <v>6.35</v>
      </c>
      <c r="MV84" t="s">
        <v>265</v>
      </c>
      <c r="MW84">
        <v>1.47</v>
      </c>
      <c r="MX84">
        <v>1.45</v>
      </c>
      <c r="MY84">
        <v>1.36</v>
      </c>
      <c r="MZ84">
        <v>1.92</v>
      </c>
      <c r="NC84" t="s">
        <v>265</v>
      </c>
      <c r="ND84">
        <v>1.93</v>
      </c>
      <c r="NE84">
        <v>1</v>
      </c>
      <c r="NF84">
        <v>2.15</v>
      </c>
      <c r="NG84">
        <v>2.64</v>
      </c>
      <c r="NJ84" t="s">
        <v>265</v>
      </c>
      <c r="NK84">
        <v>2.11</v>
      </c>
      <c r="NL84">
        <v>4.22</v>
      </c>
      <c r="NM84">
        <v>2.5499999999999998</v>
      </c>
      <c r="NN84">
        <v>0</v>
      </c>
      <c r="NQ84" t="s">
        <v>265</v>
      </c>
      <c r="NR84">
        <v>4.34</v>
      </c>
      <c r="NS84">
        <v>3.54</v>
      </c>
      <c r="NT84">
        <v>3.26</v>
      </c>
      <c r="NU84">
        <v>5.0599999999999996</v>
      </c>
      <c r="NX84" t="s">
        <v>265</v>
      </c>
      <c r="NY84">
        <v>3.92</v>
      </c>
      <c r="NZ84">
        <v>0</v>
      </c>
      <c r="OA84">
        <v>2.17</v>
      </c>
      <c r="OB84">
        <v>10.01</v>
      </c>
      <c r="OE84" t="s">
        <v>265</v>
      </c>
      <c r="OF84">
        <v>2.39</v>
      </c>
      <c r="OG84">
        <v>1</v>
      </c>
      <c r="OH84">
        <v>1.18</v>
      </c>
      <c r="OI84">
        <v>7.64</v>
      </c>
      <c r="OL84" t="s">
        <v>265</v>
      </c>
      <c r="OM84">
        <v>1.41</v>
      </c>
      <c r="ON84">
        <v>0.76</v>
      </c>
      <c r="OO84">
        <v>0.78</v>
      </c>
      <c r="OP84">
        <v>4.63</v>
      </c>
      <c r="OS84" t="s">
        <v>265</v>
      </c>
      <c r="OT84">
        <v>2.06</v>
      </c>
      <c r="OU84">
        <v>1.47</v>
      </c>
      <c r="OV84">
        <v>0.31</v>
      </c>
      <c r="OW84">
        <v>5.95</v>
      </c>
      <c r="OZ84" t="s">
        <v>265</v>
      </c>
      <c r="PA84">
        <v>7.27</v>
      </c>
      <c r="PB84">
        <v>12.38</v>
      </c>
      <c r="PC84">
        <v>7.81</v>
      </c>
      <c r="PD84">
        <v>0</v>
      </c>
      <c r="PG84" t="s">
        <v>265</v>
      </c>
      <c r="PH84">
        <v>9.91</v>
      </c>
      <c r="PI84">
        <v>11.16</v>
      </c>
      <c r="PJ84">
        <v>13.12</v>
      </c>
      <c r="PK84">
        <v>2.19</v>
      </c>
      <c r="PN84" t="s">
        <v>265</v>
      </c>
      <c r="PO84">
        <v>5.29</v>
      </c>
      <c r="PP84">
        <v>19.309999999999999</v>
      </c>
      <c r="PQ84">
        <v>2.11</v>
      </c>
      <c r="PR84">
        <v>0</v>
      </c>
      <c r="PU84" t="s">
        <v>265</v>
      </c>
      <c r="PV84">
        <v>1.89</v>
      </c>
      <c r="PW84">
        <v>9.3699999999999992</v>
      </c>
      <c r="PX84">
        <v>0</v>
      </c>
      <c r="PY84">
        <v>0</v>
      </c>
      <c r="QB84" t="s">
        <v>265</v>
      </c>
      <c r="QC84">
        <v>2.16</v>
      </c>
      <c r="QD84">
        <v>5.59</v>
      </c>
      <c r="QE84">
        <v>0.97</v>
      </c>
      <c r="QF84">
        <v>0</v>
      </c>
      <c r="QI84" t="s">
        <v>265</v>
      </c>
      <c r="QJ84">
        <v>1.05</v>
      </c>
      <c r="QK84">
        <v>0.8</v>
      </c>
      <c r="QL84">
        <v>0.92</v>
      </c>
      <c r="QM84">
        <v>0</v>
      </c>
      <c r="QP84" t="s">
        <v>265</v>
      </c>
      <c r="QQ84">
        <v>0</v>
      </c>
      <c r="QR84">
        <v>0</v>
      </c>
      <c r="QS84">
        <v>0</v>
      </c>
      <c r="QT84">
        <v>0</v>
      </c>
      <c r="QW84" t="s">
        <v>265</v>
      </c>
      <c r="QX84">
        <v>0.43</v>
      </c>
      <c r="QY84">
        <v>0</v>
      </c>
      <c r="QZ84">
        <v>0</v>
      </c>
      <c r="RA84">
        <v>1.32</v>
      </c>
      <c r="RD84" t="s">
        <v>265</v>
      </c>
      <c r="RE84">
        <v>0.61</v>
      </c>
      <c r="RF84">
        <v>0</v>
      </c>
      <c r="RG84">
        <v>0.34</v>
      </c>
      <c r="RH84">
        <v>1.81</v>
      </c>
      <c r="RK84" t="s">
        <v>265</v>
      </c>
      <c r="RL84">
        <v>0</v>
      </c>
      <c r="RM84">
        <v>0</v>
      </c>
      <c r="RN84">
        <v>0</v>
      </c>
      <c r="RO84">
        <v>0</v>
      </c>
      <c r="RR84" t="s">
        <v>265</v>
      </c>
      <c r="RS84" s="72">
        <v>0.82</v>
      </c>
      <c r="RT84" s="72">
        <v>0</v>
      </c>
      <c r="RU84" s="72">
        <v>0.28000000000000003</v>
      </c>
      <c r="RV84" s="72">
        <v>4.26</v>
      </c>
      <c r="RY84" t="s">
        <v>265</v>
      </c>
      <c r="RZ84">
        <v>0.2</v>
      </c>
      <c r="SA84">
        <v>1.48</v>
      </c>
      <c r="SB84">
        <v>0</v>
      </c>
      <c r="SC84">
        <v>0</v>
      </c>
      <c r="SF84" t="s">
        <v>265</v>
      </c>
      <c r="SG84">
        <v>0.28000000000000003</v>
      </c>
      <c r="SH84">
        <v>0</v>
      </c>
      <c r="SI84">
        <v>0</v>
      </c>
      <c r="SJ84">
        <v>0</v>
      </c>
      <c r="SM84" t="s">
        <v>265</v>
      </c>
      <c r="SN84">
        <v>0.27</v>
      </c>
      <c r="SO84">
        <v>0</v>
      </c>
      <c r="SP84">
        <v>0</v>
      </c>
      <c r="SQ84">
        <v>1.92</v>
      </c>
      <c r="ST84" t="s">
        <v>265</v>
      </c>
      <c r="SU84">
        <v>0</v>
      </c>
      <c r="SV84">
        <v>0</v>
      </c>
      <c r="SW84">
        <v>0</v>
      </c>
      <c r="SX84">
        <v>0</v>
      </c>
      <c r="TA84" t="s">
        <v>265</v>
      </c>
      <c r="TB84">
        <v>0</v>
      </c>
      <c r="TC84">
        <v>0</v>
      </c>
      <c r="TD84">
        <v>0</v>
      </c>
      <c r="TE84">
        <v>0</v>
      </c>
      <c r="TH84" t="s">
        <v>265</v>
      </c>
      <c r="TI84">
        <v>0.68</v>
      </c>
      <c r="TJ84">
        <v>0</v>
      </c>
      <c r="TK84">
        <v>0</v>
      </c>
      <c r="TL84">
        <v>4.8099999999999996</v>
      </c>
      <c r="TO84" t="s">
        <v>265</v>
      </c>
      <c r="TP84">
        <v>0</v>
      </c>
      <c r="TQ84">
        <v>0</v>
      </c>
      <c r="TR84">
        <v>0</v>
      </c>
      <c r="TS84">
        <v>0</v>
      </c>
      <c r="TV84" t="s">
        <v>265</v>
      </c>
      <c r="TW84">
        <v>0</v>
      </c>
      <c r="TX84">
        <v>0</v>
      </c>
      <c r="TY84">
        <v>0</v>
      </c>
      <c r="TZ84">
        <v>0</v>
      </c>
      <c r="UC84" t="s">
        <v>265</v>
      </c>
      <c r="UD84">
        <v>0</v>
      </c>
      <c r="UE84">
        <v>0</v>
      </c>
      <c r="UF84">
        <v>0</v>
      </c>
      <c r="UG84">
        <v>0</v>
      </c>
      <c r="UJ84" t="s">
        <v>265</v>
      </c>
      <c r="UK84">
        <v>0</v>
      </c>
      <c r="UL84">
        <v>0</v>
      </c>
      <c r="UM84">
        <v>0</v>
      </c>
      <c r="UN84">
        <v>0</v>
      </c>
      <c r="UQ84" t="s">
        <v>265</v>
      </c>
      <c r="UR84">
        <v>0</v>
      </c>
      <c r="US84">
        <v>0</v>
      </c>
      <c r="UT84">
        <v>0</v>
      </c>
      <c r="UU84">
        <v>0</v>
      </c>
      <c r="UX84" t="s">
        <v>265</v>
      </c>
      <c r="UY84">
        <v>0.22</v>
      </c>
      <c r="UZ84">
        <v>1.1499999999999999</v>
      </c>
      <c r="VA84">
        <v>0</v>
      </c>
      <c r="VB84">
        <v>0</v>
      </c>
      <c r="VE84" t="s">
        <v>265</v>
      </c>
      <c r="VF84">
        <v>0</v>
      </c>
      <c r="VG84">
        <v>0</v>
      </c>
      <c r="VH84">
        <v>0</v>
      </c>
      <c r="VI84">
        <v>0</v>
      </c>
      <c r="VL84" t="s">
        <v>265</v>
      </c>
      <c r="VM84">
        <v>0</v>
      </c>
      <c r="VN84">
        <v>0</v>
      </c>
      <c r="VO84">
        <v>0</v>
      </c>
      <c r="VP84">
        <v>0</v>
      </c>
      <c r="VS84" t="s">
        <v>265</v>
      </c>
      <c r="VT84">
        <v>0</v>
      </c>
      <c r="VU84">
        <v>0</v>
      </c>
      <c r="VV84">
        <v>0</v>
      </c>
      <c r="VW84">
        <v>0</v>
      </c>
      <c r="VZ84" t="s">
        <v>265</v>
      </c>
      <c r="WA84">
        <v>0</v>
      </c>
      <c r="WB84">
        <v>0</v>
      </c>
      <c r="WC84">
        <v>0</v>
      </c>
      <c r="WD84">
        <v>0</v>
      </c>
      <c r="WG84" t="s">
        <v>265</v>
      </c>
      <c r="WH84">
        <v>0</v>
      </c>
      <c r="WI84">
        <v>0</v>
      </c>
      <c r="WJ84">
        <v>0</v>
      </c>
      <c r="WK84">
        <v>0</v>
      </c>
      <c r="WN84" t="s">
        <v>265</v>
      </c>
      <c r="WO84">
        <v>0.49</v>
      </c>
      <c r="WP84">
        <v>2.14</v>
      </c>
      <c r="WQ84">
        <v>0</v>
      </c>
      <c r="WR84">
        <v>0</v>
      </c>
      <c r="WU84" t="s">
        <v>265</v>
      </c>
      <c r="WV84">
        <v>0</v>
      </c>
      <c r="WW84">
        <v>0</v>
      </c>
      <c r="WX84">
        <v>0</v>
      </c>
      <c r="WY84">
        <v>0</v>
      </c>
      <c r="XB84" t="s">
        <v>265</v>
      </c>
      <c r="XC84">
        <v>0.21</v>
      </c>
      <c r="XD84">
        <v>0</v>
      </c>
      <c r="XE84">
        <v>0.34</v>
      </c>
      <c r="XF84">
        <v>0</v>
      </c>
      <c r="XI84" t="s">
        <v>265</v>
      </c>
      <c r="XJ84">
        <v>0</v>
      </c>
      <c r="XK84">
        <v>0</v>
      </c>
      <c r="XL84">
        <v>0</v>
      </c>
      <c r="XM84">
        <v>0</v>
      </c>
      <c r="XP84" t="s">
        <v>265</v>
      </c>
      <c r="XQ84">
        <v>0</v>
      </c>
      <c r="XR84">
        <v>0</v>
      </c>
      <c r="XS84">
        <v>0</v>
      </c>
      <c r="XT84">
        <v>0</v>
      </c>
      <c r="XW84" t="s">
        <v>265</v>
      </c>
      <c r="XX84">
        <v>0</v>
      </c>
      <c r="XY84">
        <v>0</v>
      </c>
      <c r="XZ84">
        <v>0</v>
      </c>
      <c r="YA84">
        <v>0</v>
      </c>
    </row>
    <row r="85" spans="1:651" x14ac:dyDescent="0.25">
      <c r="A85" s="1">
        <v>4.0000999999999998</v>
      </c>
      <c r="B85" s="1">
        <v>4.05</v>
      </c>
      <c r="C85" s="1" t="s">
        <v>266</v>
      </c>
      <c r="D85" s="1">
        <v>0</v>
      </c>
      <c r="E85" s="1">
        <v>0</v>
      </c>
      <c r="F85" s="1">
        <v>0</v>
      </c>
      <c r="G85" s="1">
        <v>0</v>
      </c>
      <c r="H85" s="1"/>
      <c r="I85" s="1"/>
      <c r="J85" s="1" t="s">
        <v>266</v>
      </c>
      <c r="K85" s="1">
        <v>1.4</v>
      </c>
      <c r="L85" s="1">
        <v>9.2799999999999994</v>
      </c>
      <c r="M85" s="1">
        <v>0</v>
      </c>
      <c r="N85" s="1">
        <v>1.67</v>
      </c>
      <c r="O85" s="1"/>
      <c r="P85" s="1"/>
      <c r="Q85" s="1" t="s">
        <v>266</v>
      </c>
      <c r="R85" s="1">
        <v>0.33</v>
      </c>
      <c r="S85" s="1">
        <v>0.76</v>
      </c>
      <c r="T85" s="1">
        <v>0</v>
      </c>
      <c r="U85" s="1">
        <v>0</v>
      </c>
      <c r="V85" s="1"/>
      <c r="W85" s="1"/>
      <c r="X85" s="1" t="s">
        <v>266</v>
      </c>
      <c r="Y85" s="1">
        <v>0.52</v>
      </c>
      <c r="Z85" s="1">
        <v>0</v>
      </c>
      <c r="AA85" s="1">
        <v>0</v>
      </c>
      <c r="AB85" s="1">
        <v>0</v>
      </c>
      <c r="AC85" s="1"/>
      <c r="AD85" s="1"/>
      <c r="AE85" t="s">
        <v>266</v>
      </c>
      <c r="AF85">
        <v>0.4</v>
      </c>
      <c r="AG85">
        <v>0</v>
      </c>
      <c r="AH85">
        <v>0.37</v>
      </c>
      <c r="AI85">
        <v>2.71</v>
      </c>
      <c r="AJ85" s="1"/>
      <c r="AK85" s="1"/>
      <c r="AL85" t="s">
        <v>266</v>
      </c>
      <c r="AM85">
        <v>1.1000000000000001</v>
      </c>
      <c r="AN85">
        <v>5.98</v>
      </c>
      <c r="AO85">
        <v>0.59</v>
      </c>
      <c r="AP85">
        <v>0.99</v>
      </c>
      <c r="AQ85" s="1"/>
      <c r="AR85" s="1"/>
      <c r="AS85" t="s">
        <v>266</v>
      </c>
      <c r="AT85">
        <v>0.83</v>
      </c>
      <c r="AU85">
        <v>1.64</v>
      </c>
      <c r="AV85">
        <v>0.64</v>
      </c>
      <c r="AW85">
        <v>0</v>
      </c>
      <c r="AZ85" t="s">
        <v>266</v>
      </c>
      <c r="BA85">
        <v>0.4</v>
      </c>
      <c r="BB85">
        <v>0</v>
      </c>
      <c r="BC85">
        <v>0.23</v>
      </c>
      <c r="BD85">
        <v>0</v>
      </c>
      <c r="BG85" t="s">
        <v>266</v>
      </c>
      <c r="BH85">
        <v>0.78</v>
      </c>
      <c r="BI85">
        <v>0</v>
      </c>
      <c r="BJ85">
        <v>0.74</v>
      </c>
      <c r="BK85">
        <v>3.09</v>
      </c>
      <c r="BN85" t="s">
        <v>266</v>
      </c>
      <c r="BO85">
        <v>0.39</v>
      </c>
      <c r="BP85">
        <v>0</v>
      </c>
      <c r="BQ85">
        <v>0.19</v>
      </c>
      <c r="BR85">
        <v>2.54</v>
      </c>
      <c r="BU85" t="s">
        <v>266</v>
      </c>
      <c r="BV85">
        <v>0.62</v>
      </c>
      <c r="BW85">
        <v>0</v>
      </c>
      <c r="BX85">
        <v>0</v>
      </c>
      <c r="BY85">
        <v>16.2</v>
      </c>
      <c r="CB85" t="s">
        <v>266</v>
      </c>
      <c r="CC85">
        <v>0.33</v>
      </c>
      <c r="CD85">
        <v>0</v>
      </c>
      <c r="CE85">
        <v>0.05</v>
      </c>
      <c r="CF85">
        <v>0</v>
      </c>
      <c r="CI85" t="s">
        <v>266</v>
      </c>
      <c r="CJ85">
        <v>0.28999999999999998</v>
      </c>
      <c r="CK85">
        <v>1.99</v>
      </c>
      <c r="CL85">
        <v>0.14000000000000001</v>
      </c>
      <c r="CM85">
        <v>0</v>
      </c>
      <c r="CP85" t="s">
        <v>266</v>
      </c>
      <c r="CQ85">
        <v>0</v>
      </c>
      <c r="CR85">
        <v>0</v>
      </c>
      <c r="CS85">
        <v>0</v>
      </c>
      <c r="CT85">
        <v>0</v>
      </c>
      <c r="CW85" t="s">
        <v>266</v>
      </c>
      <c r="CX85">
        <v>0.55000000000000004</v>
      </c>
      <c r="CY85">
        <v>0</v>
      </c>
      <c r="CZ85">
        <v>0</v>
      </c>
      <c r="DA85">
        <v>0</v>
      </c>
      <c r="DD85" t="s">
        <v>266</v>
      </c>
      <c r="DE85">
        <v>0.2</v>
      </c>
      <c r="DF85">
        <v>0</v>
      </c>
      <c r="DG85">
        <v>0.28999999999999998</v>
      </c>
      <c r="DH85">
        <v>0</v>
      </c>
      <c r="DK85" t="s">
        <v>266</v>
      </c>
      <c r="DL85">
        <v>0.28000000000000003</v>
      </c>
      <c r="DM85">
        <v>0</v>
      </c>
      <c r="DN85">
        <v>0.39</v>
      </c>
      <c r="DO85">
        <v>0</v>
      </c>
      <c r="DR85" t="s">
        <v>266</v>
      </c>
      <c r="DS85">
        <v>0.32</v>
      </c>
      <c r="DT85">
        <v>0</v>
      </c>
      <c r="DU85">
        <v>0.42</v>
      </c>
      <c r="DV85">
        <v>0</v>
      </c>
      <c r="DY85" t="s">
        <v>266</v>
      </c>
      <c r="DZ85">
        <v>0.45</v>
      </c>
      <c r="EA85">
        <v>0</v>
      </c>
      <c r="EB85">
        <v>0</v>
      </c>
      <c r="EC85">
        <v>7.27</v>
      </c>
      <c r="EF85" t="s">
        <v>266</v>
      </c>
      <c r="EG85">
        <v>0.12</v>
      </c>
      <c r="EH85">
        <v>0</v>
      </c>
      <c r="EI85">
        <v>0</v>
      </c>
      <c r="EJ85">
        <v>1.92</v>
      </c>
      <c r="EM85" t="s">
        <v>266</v>
      </c>
      <c r="EN85">
        <v>0</v>
      </c>
      <c r="EO85">
        <v>0</v>
      </c>
      <c r="EP85">
        <v>0</v>
      </c>
      <c r="EQ85">
        <v>0</v>
      </c>
      <c r="ET85" t="s">
        <v>266</v>
      </c>
      <c r="EU85">
        <v>1.5</v>
      </c>
      <c r="EV85">
        <v>0</v>
      </c>
      <c r="EW85">
        <v>1.97</v>
      </c>
      <c r="EX85">
        <v>0</v>
      </c>
      <c r="FA85" t="s">
        <v>266</v>
      </c>
      <c r="FB85">
        <v>0</v>
      </c>
      <c r="FC85">
        <v>0</v>
      </c>
      <c r="FD85">
        <v>0</v>
      </c>
      <c r="FE85">
        <v>0</v>
      </c>
      <c r="FH85" t="s">
        <v>266</v>
      </c>
      <c r="FI85">
        <v>0</v>
      </c>
      <c r="FJ85">
        <v>0</v>
      </c>
      <c r="FK85">
        <v>0</v>
      </c>
      <c r="FL85">
        <v>0</v>
      </c>
      <c r="FO85" t="s">
        <v>266</v>
      </c>
      <c r="FP85">
        <v>0</v>
      </c>
      <c r="FQ85">
        <v>0</v>
      </c>
      <c r="FR85">
        <v>0</v>
      </c>
      <c r="FS85">
        <v>0</v>
      </c>
      <c r="FV85" t="s">
        <v>266</v>
      </c>
      <c r="FW85">
        <v>0.48</v>
      </c>
      <c r="FX85">
        <v>0</v>
      </c>
      <c r="FY85">
        <v>0</v>
      </c>
      <c r="FZ85">
        <v>6.54</v>
      </c>
      <c r="GC85" t="s">
        <v>266</v>
      </c>
      <c r="GD85">
        <v>0.16</v>
      </c>
      <c r="GE85">
        <v>0</v>
      </c>
      <c r="GF85">
        <v>0</v>
      </c>
      <c r="GG85">
        <v>0</v>
      </c>
      <c r="GJ85" t="s">
        <v>266</v>
      </c>
      <c r="GK85">
        <v>1.75</v>
      </c>
      <c r="GL85">
        <v>0</v>
      </c>
      <c r="GM85">
        <v>0</v>
      </c>
      <c r="GN85">
        <v>0</v>
      </c>
      <c r="GQ85" t="s">
        <v>266</v>
      </c>
      <c r="GR85">
        <v>0</v>
      </c>
      <c r="GS85">
        <v>0</v>
      </c>
      <c r="GT85">
        <v>0</v>
      </c>
      <c r="GU85">
        <v>0</v>
      </c>
      <c r="GX85" t="s">
        <v>266</v>
      </c>
      <c r="GY85">
        <v>0</v>
      </c>
      <c r="GZ85">
        <v>0</v>
      </c>
      <c r="HA85">
        <v>0</v>
      </c>
      <c r="HB85">
        <v>0</v>
      </c>
      <c r="HE85" t="s">
        <v>266</v>
      </c>
      <c r="HF85">
        <v>1.3</v>
      </c>
      <c r="HG85">
        <v>0</v>
      </c>
      <c r="HH85">
        <v>1.8</v>
      </c>
      <c r="HI85">
        <v>0</v>
      </c>
      <c r="HL85" t="s">
        <v>266</v>
      </c>
      <c r="HM85">
        <v>1.19</v>
      </c>
      <c r="HN85">
        <v>0</v>
      </c>
      <c r="HO85">
        <v>0</v>
      </c>
      <c r="HP85">
        <v>0</v>
      </c>
      <c r="HS85" t="s">
        <v>266</v>
      </c>
      <c r="HT85">
        <v>0</v>
      </c>
      <c r="HU85">
        <v>0</v>
      </c>
      <c r="HV85">
        <v>0</v>
      </c>
      <c r="HW85">
        <v>0</v>
      </c>
      <c r="HZ85" t="s">
        <v>266</v>
      </c>
      <c r="IA85">
        <v>0</v>
      </c>
      <c r="IB85">
        <v>0</v>
      </c>
      <c r="IC85">
        <v>0</v>
      </c>
      <c r="ID85">
        <v>0</v>
      </c>
      <c r="IG85" t="s">
        <v>266</v>
      </c>
      <c r="IH85">
        <v>0</v>
      </c>
      <c r="II85">
        <v>0</v>
      </c>
      <c r="IJ85">
        <v>0</v>
      </c>
      <c r="IK85">
        <v>0</v>
      </c>
      <c r="IN85" t="s">
        <v>266</v>
      </c>
      <c r="IO85">
        <v>0</v>
      </c>
      <c r="IP85">
        <v>0</v>
      </c>
      <c r="IQ85">
        <v>0</v>
      </c>
      <c r="IR85">
        <v>0</v>
      </c>
      <c r="IU85" t="s">
        <v>266</v>
      </c>
      <c r="IV85">
        <v>0.48</v>
      </c>
      <c r="IW85">
        <v>0</v>
      </c>
      <c r="IX85">
        <v>0</v>
      </c>
      <c r="IY85">
        <v>4.93</v>
      </c>
      <c r="JB85" t="s">
        <v>266</v>
      </c>
      <c r="JC85">
        <v>0</v>
      </c>
      <c r="JD85">
        <v>0</v>
      </c>
      <c r="JE85">
        <v>0</v>
      </c>
      <c r="JF85">
        <v>0</v>
      </c>
      <c r="JI85" t="s">
        <v>266</v>
      </c>
      <c r="JJ85">
        <v>0</v>
      </c>
      <c r="JK85">
        <v>0</v>
      </c>
      <c r="JL85">
        <v>0</v>
      </c>
      <c r="JM85">
        <v>0</v>
      </c>
      <c r="JP85" t="s">
        <v>266</v>
      </c>
      <c r="JQ85">
        <v>0</v>
      </c>
      <c r="JR85">
        <v>0</v>
      </c>
      <c r="JS85">
        <v>0</v>
      </c>
      <c r="JT85">
        <v>0</v>
      </c>
      <c r="JW85" t="s">
        <v>266</v>
      </c>
      <c r="JX85">
        <v>0.11</v>
      </c>
      <c r="JY85">
        <v>0</v>
      </c>
      <c r="JZ85">
        <v>0</v>
      </c>
      <c r="KA85">
        <v>0</v>
      </c>
      <c r="KD85" t="s">
        <v>266</v>
      </c>
      <c r="KE85">
        <v>0</v>
      </c>
      <c r="KF85">
        <v>0</v>
      </c>
      <c r="KG85">
        <v>0</v>
      </c>
      <c r="KH85">
        <v>0</v>
      </c>
      <c r="KK85" t="s">
        <v>266</v>
      </c>
      <c r="KL85">
        <v>0</v>
      </c>
      <c r="KM85">
        <v>0</v>
      </c>
      <c r="KN85">
        <v>0</v>
      </c>
      <c r="KO85">
        <v>0</v>
      </c>
      <c r="KR85" t="s">
        <v>266</v>
      </c>
      <c r="KS85">
        <v>0</v>
      </c>
      <c r="KT85">
        <v>0</v>
      </c>
      <c r="KU85">
        <v>0</v>
      </c>
      <c r="KV85">
        <v>0</v>
      </c>
      <c r="KY85" t="s">
        <v>266</v>
      </c>
      <c r="KZ85">
        <v>1</v>
      </c>
      <c r="LA85">
        <v>0</v>
      </c>
      <c r="LB85">
        <v>1.54</v>
      </c>
      <c r="LC85">
        <v>0</v>
      </c>
      <c r="LF85" t="s">
        <v>266</v>
      </c>
      <c r="LG85">
        <v>0.95</v>
      </c>
      <c r="LH85">
        <v>0</v>
      </c>
      <c r="LI85">
        <v>0</v>
      </c>
      <c r="LJ85">
        <v>0</v>
      </c>
      <c r="LM85" t="s">
        <v>266</v>
      </c>
      <c r="LN85">
        <v>0</v>
      </c>
      <c r="LO85">
        <v>0</v>
      </c>
      <c r="LP85">
        <v>0</v>
      </c>
      <c r="LQ85">
        <v>0</v>
      </c>
      <c r="LT85" t="s">
        <v>266</v>
      </c>
      <c r="LU85">
        <v>0</v>
      </c>
      <c r="LV85">
        <v>0</v>
      </c>
      <c r="LW85">
        <v>0</v>
      </c>
      <c r="LX85">
        <v>0</v>
      </c>
      <c r="MA85" t="s">
        <v>266</v>
      </c>
      <c r="MB85">
        <v>0.72</v>
      </c>
      <c r="MC85">
        <v>0</v>
      </c>
      <c r="MD85">
        <v>0.32</v>
      </c>
      <c r="ME85">
        <v>2.56</v>
      </c>
      <c r="MH85" t="s">
        <v>266</v>
      </c>
      <c r="MI85">
        <v>0</v>
      </c>
      <c r="MJ85">
        <v>0</v>
      </c>
      <c r="MK85">
        <v>0</v>
      </c>
      <c r="ML85">
        <v>0</v>
      </c>
      <c r="MO85" t="s">
        <v>266</v>
      </c>
      <c r="MP85">
        <v>1.07</v>
      </c>
      <c r="MQ85">
        <v>3.37</v>
      </c>
      <c r="MR85">
        <v>0</v>
      </c>
      <c r="MS85">
        <v>3.68</v>
      </c>
      <c r="MV85" t="s">
        <v>266</v>
      </c>
      <c r="MW85">
        <v>0.48</v>
      </c>
      <c r="MX85">
        <v>4.01</v>
      </c>
      <c r="MY85">
        <v>0</v>
      </c>
      <c r="MZ85">
        <v>0</v>
      </c>
      <c r="NC85" t="s">
        <v>266</v>
      </c>
      <c r="ND85">
        <v>0.53</v>
      </c>
      <c r="NE85">
        <v>0.72</v>
      </c>
      <c r="NF85">
        <v>0</v>
      </c>
      <c r="NG85">
        <v>0</v>
      </c>
      <c r="NJ85" t="s">
        <v>266</v>
      </c>
      <c r="NK85">
        <v>0.57999999999999996</v>
      </c>
      <c r="NL85">
        <v>4.57</v>
      </c>
      <c r="NM85">
        <v>0</v>
      </c>
      <c r="NN85">
        <v>0</v>
      </c>
      <c r="NQ85" t="s">
        <v>266</v>
      </c>
      <c r="NR85">
        <v>0.43</v>
      </c>
      <c r="NS85">
        <v>0</v>
      </c>
      <c r="NT85">
        <v>0</v>
      </c>
      <c r="NU85">
        <v>2.0499999999999998</v>
      </c>
      <c r="NX85" t="s">
        <v>266</v>
      </c>
      <c r="NY85">
        <v>0.52</v>
      </c>
      <c r="NZ85">
        <v>2.99</v>
      </c>
      <c r="OA85">
        <v>0</v>
      </c>
      <c r="OB85">
        <v>0</v>
      </c>
      <c r="OE85" t="s">
        <v>266</v>
      </c>
      <c r="OF85">
        <v>0.17</v>
      </c>
      <c r="OG85">
        <v>0</v>
      </c>
      <c r="OH85">
        <v>0</v>
      </c>
      <c r="OI85">
        <v>0</v>
      </c>
      <c r="OL85" t="s">
        <v>266</v>
      </c>
      <c r="OM85">
        <v>1.1599999999999999</v>
      </c>
      <c r="ON85">
        <v>0</v>
      </c>
      <c r="OO85">
        <v>1.85</v>
      </c>
      <c r="OP85">
        <v>0</v>
      </c>
      <c r="OS85" t="s">
        <v>266</v>
      </c>
      <c r="OT85">
        <v>0.27</v>
      </c>
      <c r="OU85">
        <v>0</v>
      </c>
      <c r="OV85">
        <v>0</v>
      </c>
      <c r="OW85">
        <v>0</v>
      </c>
      <c r="OZ85" t="s">
        <v>266</v>
      </c>
      <c r="PA85">
        <v>0.81</v>
      </c>
      <c r="PB85">
        <v>0</v>
      </c>
      <c r="PC85">
        <v>1.45</v>
      </c>
      <c r="PD85">
        <v>0</v>
      </c>
      <c r="PG85" t="s">
        <v>266</v>
      </c>
      <c r="PH85">
        <v>1.82</v>
      </c>
      <c r="PI85">
        <v>0</v>
      </c>
      <c r="PJ85">
        <v>2.85</v>
      </c>
      <c r="PK85">
        <v>0</v>
      </c>
      <c r="PN85" t="s">
        <v>266</v>
      </c>
      <c r="PO85">
        <v>0.61</v>
      </c>
      <c r="PP85">
        <v>0</v>
      </c>
      <c r="PQ85">
        <v>0</v>
      </c>
      <c r="PR85">
        <v>0</v>
      </c>
      <c r="PU85" t="s">
        <v>266</v>
      </c>
      <c r="PV85">
        <v>0.88</v>
      </c>
      <c r="PW85">
        <v>5.21</v>
      </c>
      <c r="PX85">
        <v>0</v>
      </c>
      <c r="PY85">
        <v>0</v>
      </c>
      <c r="QB85" t="s">
        <v>266</v>
      </c>
      <c r="QC85">
        <v>1.68</v>
      </c>
      <c r="QD85">
        <v>3.79</v>
      </c>
      <c r="QE85">
        <v>0.77</v>
      </c>
      <c r="QF85">
        <v>2.71</v>
      </c>
      <c r="QI85" t="s">
        <v>266</v>
      </c>
      <c r="QJ85">
        <v>1.29</v>
      </c>
      <c r="QK85">
        <v>2</v>
      </c>
      <c r="QL85">
        <v>0.56999999999999995</v>
      </c>
      <c r="QM85">
        <v>2.7</v>
      </c>
      <c r="QP85" t="s">
        <v>266</v>
      </c>
      <c r="QQ85">
        <v>0.51</v>
      </c>
      <c r="QR85">
        <v>1.76</v>
      </c>
      <c r="QS85">
        <v>0.34</v>
      </c>
      <c r="QT85">
        <v>0</v>
      </c>
      <c r="QW85" t="s">
        <v>266</v>
      </c>
      <c r="QX85">
        <v>2.09</v>
      </c>
      <c r="QY85">
        <v>4.07</v>
      </c>
      <c r="QZ85">
        <v>2.04</v>
      </c>
      <c r="RA85">
        <v>1.1599999999999999</v>
      </c>
      <c r="RD85" t="s">
        <v>266</v>
      </c>
      <c r="RE85">
        <v>3.14</v>
      </c>
      <c r="RF85">
        <v>8.08</v>
      </c>
      <c r="RG85">
        <v>3.41</v>
      </c>
      <c r="RH85">
        <v>0</v>
      </c>
      <c r="RK85" t="s">
        <v>266</v>
      </c>
      <c r="RL85">
        <v>0.39</v>
      </c>
      <c r="RM85">
        <v>0</v>
      </c>
      <c r="RN85">
        <v>0.73</v>
      </c>
      <c r="RO85">
        <v>0</v>
      </c>
      <c r="RR85" t="s">
        <v>266</v>
      </c>
      <c r="RS85" s="72">
        <v>1.36</v>
      </c>
      <c r="RT85" s="72">
        <v>0</v>
      </c>
      <c r="RU85" s="72">
        <v>1.48</v>
      </c>
      <c r="RV85" s="72">
        <v>0</v>
      </c>
      <c r="RY85" t="s">
        <v>266</v>
      </c>
      <c r="RZ85">
        <v>1.56</v>
      </c>
      <c r="SA85">
        <v>0</v>
      </c>
      <c r="SB85">
        <v>2.4500000000000002</v>
      </c>
      <c r="SC85">
        <v>0</v>
      </c>
      <c r="SF85" t="s">
        <v>266</v>
      </c>
      <c r="SG85">
        <v>0.27</v>
      </c>
      <c r="SH85">
        <v>0</v>
      </c>
      <c r="SI85">
        <v>0.4</v>
      </c>
      <c r="SJ85">
        <v>0</v>
      </c>
      <c r="SM85" t="s">
        <v>266</v>
      </c>
      <c r="SN85">
        <v>1.18</v>
      </c>
      <c r="SO85">
        <v>0</v>
      </c>
      <c r="SP85">
        <v>0.64</v>
      </c>
      <c r="SQ85">
        <v>5.51</v>
      </c>
      <c r="ST85" t="s">
        <v>266</v>
      </c>
      <c r="SU85">
        <v>0.27</v>
      </c>
      <c r="SV85">
        <v>1.07</v>
      </c>
      <c r="SW85">
        <v>0</v>
      </c>
      <c r="SX85">
        <v>0.64</v>
      </c>
      <c r="TA85" t="s">
        <v>266</v>
      </c>
      <c r="TB85">
        <v>0.42</v>
      </c>
      <c r="TC85">
        <v>0</v>
      </c>
      <c r="TD85">
        <v>0.67</v>
      </c>
      <c r="TE85">
        <v>0</v>
      </c>
      <c r="TH85" t="s">
        <v>266</v>
      </c>
      <c r="TI85">
        <v>0.17</v>
      </c>
      <c r="TJ85">
        <v>0</v>
      </c>
      <c r="TK85">
        <v>0.3</v>
      </c>
      <c r="TL85">
        <v>0</v>
      </c>
      <c r="TO85" t="s">
        <v>266</v>
      </c>
      <c r="TP85">
        <v>0.14000000000000001</v>
      </c>
      <c r="TQ85">
        <v>0</v>
      </c>
      <c r="TR85">
        <v>0</v>
      </c>
      <c r="TS85">
        <v>0.73</v>
      </c>
      <c r="TV85" t="s">
        <v>266</v>
      </c>
      <c r="TW85">
        <v>0</v>
      </c>
      <c r="TX85">
        <v>0</v>
      </c>
      <c r="TY85">
        <v>0</v>
      </c>
      <c r="TZ85">
        <v>0</v>
      </c>
      <c r="UC85" t="s">
        <v>266</v>
      </c>
      <c r="UD85">
        <v>0.46</v>
      </c>
      <c r="UE85">
        <v>0</v>
      </c>
      <c r="UF85">
        <v>0.28000000000000003</v>
      </c>
      <c r="UG85">
        <v>0</v>
      </c>
      <c r="UJ85" t="s">
        <v>266</v>
      </c>
      <c r="UK85">
        <v>0.23</v>
      </c>
      <c r="UL85">
        <v>0</v>
      </c>
      <c r="UM85">
        <v>0.4</v>
      </c>
      <c r="UN85">
        <v>0</v>
      </c>
      <c r="UQ85" t="s">
        <v>266</v>
      </c>
      <c r="UR85">
        <v>0.19</v>
      </c>
      <c r="US85">
        <v>0</v>
      </c>
      <c r="UT85">
        <v>0.33</v>
      </c>
      <c r="UU85">
        <v>0</v>
      </c>
      <c r="UX85" t="s">
        <v>266</v>
      </c>
      <c r="UY85">
        <v>0.34</v>
      </c>
      <c r="UZ85">
        <v>0</v>
      </c>
      <c r="VA85">
        <v>0.54</v>
      </c>
      <c r="VB85">
        <v>0</v>
      </c>
      <c r="VE85" t="s">
        <v>266</v>
      </c>
      <c r="VF85">
        <v>0</v>
      </c>
      <c r="VG85">
        <v>0</v>
      </c>
      <c r="VH85">
        <v>0</v>
      </c>
      <c r="VI85">
        <v>0</v>
      </c>
      <c r="VL85" t="s">
        <v>266</v>
      </c>
      <c r="VM85">
        <v>0.4</v>
      </c>
      <c r="VN85">
        <v>0</v>
      </c>
      <c r="VO85">
        <v>0</v>
      </c>
      <c r="VP85">
        <v>0</v>
      </c>
      <c r="VS85" t="s">
        <v>266</v>
      </c>
      <c r="VT85">
        <v>0.14000000000000001</v>
      </c>
      <c r="VU85">
        <v>0</v>
      </c>
      <c r="VV85">
        <v>0.26</v>
      </c>
      <c r="VW85">
        <v>0</v>
      </c>
      <c r="VZ85" t="s">
        <v>266</v>
      </c>
      <c r="WA85">
        <v>0.51</v>
      </c>
      <c r="WB85">
        <v>0</v>
      </c>
      <c r="WC85">
        <v>0.76</v>
      </c>
      <c r="WD85">
        <v>0</v>
      </c>
      <c r="WG85" t="s">
        <v>266</v>
      </c>
      <c r="WH85">
        <v>0.97</v>
      </c>
      <c r="WI85">
        <v>0</v>
      </c>
      <c r="WJ85">
        <v>0.9</v>
      </c>
      <c r="WK85">
        <v>1.93</v>
      </c>
      <c r="WN85" t="s">
        <v>266</v>
      </c>
      <c r="WO85">
        <v>0.11</v>
      </c>
      <c r="WP85">
        <v>0</v>
      </c>
      <c r="WQ85">
        <v>0.19</v>
      </c>
      <c r="WR85">
        <v>0</v>
      </c>
      <c r="WU85" t="s">
        <v>266</v>
      </c>
      <c r="WV85">
        <v>0.1</v>
      </c>
      <c r="WW85">
        <v>0</v>
      </c>
      <c r="WX85">
        <v>0.15</v>
      </c>
      <c r="WY85">
        <v>0</v>
      </c>
      <c r="XB85" t="s">
        <v>266</v>
      </c>
      <c r="XC85">
        <v>0.46</v>
      </c>
      <c r="XD85">
        <v>0</v>
      </c>
      <c r="XE85">
        <v>0.75</v>
      </c>
      <c r="XF85">
        <v>0</v>
      </c>
      <c r="XI85" t="s">
        <v>266</v>
      </c>
      <c r="XJ85">
        <v>0</v>
      </c>
      <c r="XK85">
        <v>0</v>
      </c>
      <c r="XL85">
        <v>0</v>
      </c>
      <c r="XM85">
        <v>0</v>
      </c>
      <c r="XP85" t="s">
        <v>266</v>
      </c>
      <c r="XQ85">
        <v>0</v>
      </c>
      <c r="XR85">
        <v>0</v>
      </c>
      <c r="XS85">
        <v>0</v>
      </c>
      <c r="XT85">
        <v>0</v>
      </c>
      <c r="XW85" t="s">
        <v>266</v>
      </c>
      <c r="XX85">
        <v>0</v>
      </c>
      <c r="XY85">
        <v>0</v>
      </c>
      <c r="XZ85">
        <v>0</v>
      </c>
      <c r="YA85">
        <v>0</v>
      </c>
    </row>
    <row r="86" spans="1:651" x14ac:dyDescent="0.25">
      <c r="A86" s="1">
        <v>4.0500999999999996</v>
      </c>
      <c r="B86" s="1">
        <v>4.0999999999999996</v>
      </c>
      <c r="C86" s="1" t="s">
        <v>267</v>
      </c>
      <c r="D86" s="1">
        <v>16.28</v>
      </c>
      <c r="E86" s="1">
        <v>5.71</v>
      </c>
      <c r="F86" s="1">
        <v>12.42</v>
      </c>
      <c r="G86" s="1">
        <v>76.52</v>
      </c>
      <c r="H86" s="1"/>
      <c r="I86" s="1"/>
      <c r="J86" s="1" t="s">
        <v>267</v>
      </c>
      <c r="K86" s="1">
        <v>2.23</v>
      </c>
      <c r="L86" s="1">
        <v>1.88</v>
      </c>
      <c r="M86" s="1">
        <v>0.34</v>
      </c>
      <c r="N86" s="1">
        <v>28.75</v>
      </c>
      <c r="O86" s="1"/>
      <c r="P86" s="1"/>
      <c r="Q86" s="1" t="s">
        <v>267</v>
      </c>
      <c r="R86" s="1">
        <v>2.5299999999999998</v>
      </c>
      <c r="S86" s="1">
        <v>0</v>
      </c>
      <c r="T86" s="1">
        <v>3.51</v>
      </c>
      <c r="U86" s="1">
        <v>0</v>
      </c>
      <c r="V86" s="1"/>
      <c r="W86" s="1"/>
      <c r="X86" s="1" t="s">
        <v>267</v>
      </c>
      <c r="Y86" s="1">
        <v>0.81</v>
      </c>
      <c r="Z86" s="1">
        <v>0</v>
      </c>
      <c r="AA86" s="1">
        <v>1.18</v>
      </c>
      <c r="AB86" s="1">
        <v>0</v>
      </c>
      <c r="AC86" s="1"/>
      <c r="AD86" s="1"/>
      <c r="AE86" t="s">
        <v>267</v>
      </c>
      <c r="AF86">
        <v>26.89</v>
      </c>
      <c r="AG86">
        <v>2.4700000000000002</v>
      </c>
      <c r="AH86">
        <v>30.81</v>
      </c>
      <c r="AI86">
        <v>0</v>
      </c>
      <c r="AJ86" s="1"/>
      <c r="AK86" s="1"/>
      <c r="AL86" t="s">
        <v>267</v>
      </c>
      <c r="AM86">
        <v>23.72</v>
      </c>
      <c r="AN86">
        <v>1.55</v>
      </c>
      <c r="AO86">
        <v>28.2</v>
      </c>
      <c r="AP86">
        <v>0</v>
      </c>
      <c r="AQ86" s="1"/>
      <c r="AR86" s="1"/>
      <c r="AS86" t="s">
        <v>267</v>
      </c>
      <c r="AT86">
        <v>28.31</v>
      </c>
      <c r="AU86">
        <v>3.19</v>
      </c>
      <c r="AV86">
        <v>33.409999999999997</v>
      </c>
      <c r="AW86">
        <v>0</v>
      </c>
      <c r="AZ86" t="s">
        <v>267</v>
      </c>
      <c r="BA86">
        <v>25.23</v>
      </c>
      <c r="BB86">
        <v>6.14</v>
      </c>
      <c r="BC86">
        <v>29.13</v>
      </c>
      <c r="BD86">
        <v>0</v>
      </c>
      <c r="BG86" t="s">
        <v>267</v>
      </c>
      <c r="BH86">
        <v>29.1</v>
      </c>
      <c r="BI86">
        <v>10.77</v>
      </c>
      <c r="BJ86">
        <v>32.29</v>
      </c>
      <c r="BK86">
        <v>0</v>
      </c>
      <c r="BN86" t="s">
        <v>267</v>
      </c>
      <c r="BO86">
        <v>25.76</v>
      </c>
      <c r="BP86">
        <v>3.89</v>
      </c>
      <c r="BQ86">
        <v>29.49</v>
      </c>
      <c r="BR86">
        <v>0.76</v>
      </c>
      <c r="BU86" t="s">
        <v>267</v>
      </c>
      <c r="BV86">
        <v>21.24</v>
      </c>
      <c r="BW86">
        <v>2.88</v>
      </c>
      <c r="BX86">
        <v>25.49</v>
      </c>
      <c r="BY86">
        <v>0</v>
      </c>
      <c r="CB86" t="s">
        <v>267</v>
      </c>
      <c r="CC86">
        <v>8.9499999999999993</v>
      </c>
      <c r="CD86">
        <v>0</v>
      </c>
      <c r="CE86">
        <v>10.45</v>
      </c>
      <c r="CF86">
        <v>0</v>
      </c>
      <c r="CI86" t="s">
        <v>267</v>
      </c>
      <c r="CJ86">
        <v>0.09</v>
      </c>
      <c r="CK86">
        <v>0</v>
      </c>
      <c r="CL86">
        <v>0.11</v>
      </c>
      <c r="CM86">
        <v>0</v>
      </c>
      <c r="CP86" t="s">
        <v>267</v>
      </c>
      <c r="CQ86">
        <v>0.24</v>
      </c>
      <c r="CR86">
        <v>0</v>
      </c>
      <c r="CS86">
        <v>0.3</v>
      </c>
      <c r="CT86">
        <v>0</v>
      </c>
      <c r="CW86" t="s">
        <v>267</v>
      </c>
      <c r="CX86">
        <v>0.4</v>
      </c>
      <c r="CY86">
        <v>0</v>
      </c>
      <c r="CZ86">
        <v>0.56000000000000005</v>
      </c>
      <c r="DA86">
        <v>0</v>
      </c>
      <c r="DD86" t="s">
        <v>267</v>
      </c>
      <c r="DE86">
        <v>0</v>
      </c>
      <c r="DF86">
        <v>0</v>
      </c>
      <c r="DG86">
        <v>0</v>
      </c>
      <c r="DH86">
        <v>0</v>
      </c>
      <c r="DK86" t="s">
        <v>267</v>
      </c>
      <c r="DL86">
        <v>0.28000000000000003</v>
      </c>
      <c r="DM86">
        <v>0</v>
      </c>
      <c r="DN86">
        <v>0.39</v>
      </c>
      <c r="DO86">
        <v>0</v>
      </c>
      <c r="DR86" t="s">
        <v>267</v>
      </c>
      <c r="DS86">
        <v>0.3</v>
      </c>
      <c r="DT86">
        <v>0</v>
      </c>
      <c r="DU86">
        <v>0.4</v>
      </c>
      <c r="DV86">
        <v>0</v>
      </c>
      <c r="DY86" t="s">
        <v>267</v>
      </c>
      <c r="DZ86">
        <v>0.86</v>
      </c>
      <c r="EA86">
        <v>0</v>
      </c>
      <c r="EB86">
        <v>1.18</v>
      </c>
      <c r="EC86">
        <v>0</v>
      </c>
      <c r="EF86" t="s">
        <v>267</v>
      </c>
      <c r="EG86">
        <v>0.5</v>
      </c>
      <c r="EH86">
        <v>0</v>
      </c>
      <c r="EI86">
        <v>0.47</v>
      </c>
      <c r="EJ86">
        <v>0</v>
      </c>
      <c r="EM86" t="s">
        <v>267</v>
      </c>
      <c r="EN86">
        <v>0.38</v>
      </c>
      <c r="EO86">
        <v>1.36</v>
      </c>
      <c r="EP86">
        <v>0</v>
      </c>
      <c r="EQ86">
        <v>0</v>
      </c>
      <c r="ET86" t="s">
        <v>267</v>
      </c>
      <c r="EU86">
        <v>0</v>
      </c>
      <c r="EV86">
        <v>0</v>
      </c>
      <c r="EW86">
        <v>0</v>
      </c>
      <c r="EX86">
        <v>0</v>
      </c>
      <c r="FA86" t="s">
        <v>267</v>
      </c>
      <c r="FB86">
        <v>0</v>
      </c>
      <c r="FC86">
        <v>0</v>
      </c>
      <c r="FD86">
        <v>0</v>
      </c>
      <c r="FE86">
        <v>0</v>
      </c>
      <c r="FH86" t="s">
        <v>267</v>
      </c>
      <c r="FI86">
        <v>0.34</v>
      </c>
      <c r="FJ86">
        <v>0</v>
      </c>
      <c r="FK86">
        <v>0.4</v>
      </c>
      <c r="FL86">
        <v>0.88</v>
      </c>
      <c r="FO86" t="s">
        <v>267</v>
      </c>
      <c r="FP86">
        <v>0</v>
      </c>
      <c r="FQ86">
        <v>0</v>
      </c>
      <c r="FR86">
        <v>0</v>
      </c>
      <c r="FS86">
        <v>0</v>
      </c>
      <c r="FV86" t="s">
        <v>267</v>
      </c>
      <c r="FW86">
        <v>0</v>
      </c>
      <c r="FX86">
        <v>0</v>
      </c>
      <c r="FY86">
        <v>0</v>
      </c>
      <c r="FZ86">
        <v>0</v>
      </c>
      <c r="GC86" t="s">
        <v>267</v>
      </c>
      <c r="GD86">
        <v>0</v>
      </c>
      <c r="GE86">
        <v>0</v>
      </c>
      <c r="GF86">
        <v>0</v>
      </c>
      <c r="GG86">
        <v>0</v>
      </c>
      <c r="GJ86" t="s">
        <v>267</v>
      </c>
      <c r="GK86">
        <v>0</v>
      </c>
      <c r="GL86">
        <v>0</v>
      </c>
      <c r="GM86">
        <v>0</v>
      </c>
      <c r="GN86">
        <v>0</v>
      </c>
      <c r="GQ86" t="s">
        <v>267</v>
      </c>
      <c r="GR86">
        <v>0</v>
      </c>
      <c r="GS86">
        <v>0</v>
      </c>
      <c r="GT86">
        <v>0</v>
      </c>
      <c r="GU86">
        <v>0</v>
      </c>
      <c r="GX86" t="s">
        <v>267</v>
      </c>
      <c r="GY86">
        <v>0.32</v>
      </c>
      <c r="GZ86">
        <v>0</v>
      </c>
      <c r="HA86">
        <v>0</v>
      </c>
      <c r="HB86">
        <v>3.52</v>
      </c>
      <c r="HE86" t="s">
        <v>267</v>
      </c>
      <c r="HF86">
        <v>0</v>
      </c>
      <c r="HG86">
        <v>0</v>
      </c>
      <c r="HH86">
        <v>0</v>
      </c>
      <c r="HI86">
        <v>0</v>
      </c>
      <c r="HL86" t="s">
        <v>267</v>
      </c>
      <c r="HM86">
        <v>0.28000000000000003</v>
      </c>
      <c r="HN86">
        <v>0</v>
      </c>
      <c r="HO86">
        <v>0.43</v>
      </c>
      <c r="HP86">
        <v>0</v>
      </c>
      <c r="HS86" t="s">
        <v>267</v>
      </c>
      <c r="HT86">
        <v>3.09</v>
      </c>
      <c r="HU86">
        <v>13.28</v>
      </c>
      <c r="HV86">
        <v>0.51</v>
      </c>
      <c r="HW86">
        <v>0</v>
      </c>
      <c r="HZ86" t="s">
        <v>267</v>
      </c>
      <c r="IA86">
        <v>0</v>
      </c>
      <c r="IB86">
        <v>0</v>
      </c>
      <c r="IC86">
        <v>0</v>
      </c>
      <c r="ID86">
        <v>0</v>
      </c>
      <c r="IG86" t="s">
        <v>267</v>
      </c>
      <c r="IH86">
        <v>0.28000000000000003</v>
      </c>
      <c r="II86">
        <v>0</v>
      </c>
      <c r="IJ86">
        <v>0.41</v>
      </c>
      <c r="IK86">
        <v>0</v>
      </c>
      <c r="IN86" t="s">
        <v>267</v>
      </c>
      <c r="IO86">
        <v>0</v>
      </c>
      <c r="IP86">
        <v>0</v>
      </c>
      <c r="IQ86">
        <v>0</v>
      </c>
      <c r="IR86">
        <v>0</v>
      </c>
      <c r="IU86" t="s">
        <v>267</v>
      </c>
      <c r="IV86">
        <v>0.34</v>
      </c>
      <c r="IW86">
        <v>0</v>
      </c>
      <c r="IX86">
        <v>0.5</v>
      </c>
      <c r="IY86">
        <v>0</v>
      </c>
      <c r="JB86" t="s">
        <v>267</v>
      </c>
      <c r="JC86">
        <v>0</v>
      </c>
      <c r="JD86">
        <v>0</v>
      </c>
      <c r="JE86">
        <v>0</v>
      </c>
      <c r="JF86">
        <v>0</v>
      </c>
      <c r="JI86" t="s">
        <v>267</v>
      </c>
      <c r="JJ86">
        <v>0</v>
      </c>
      <c r="JK86">
        <v>0</v>
      </c>
      <c r="JL86">
        <v>0</v>
      </c>
      <c r="JM86">
        <v>0</v>
      </c>
      <c r="JP86" t="s">
        <v>267</v>
      </c>
      <c r="JQ86">
        <v>0</v>
      </c>
      <c r="JR86">
        <v>0</v>
      </c>
      <c r="JS86">
        <v>0</v>
      </c>
      <c r="JT86">
        <v>0</v>
      </c>
      <c r="JW86" t="s">
        <v>267</v>
      </c>
      <c r="JX86">
        <v>0</v>
      </c>
      <c r="JY86">
        <v>0</v>
      </c>
      <c r="JZ86">
        <v>0</v>
      </c>
      <c r="KA86">
        <v>0</v>
      </c>
      <c r="KD86" t="s">
        <v>267</v>
      </c>
      <c r="KE86">
        <v>0.26</v>
      </c>
      <c r="KF86">
        <v>1.32</v>
      </c>
      <c r="KG86">
        <v>0</v>
      </c>
      <c r="KH86">
        <v>0</v>
      </c>
      <c r="KK86" t="s">
        <v>267</v>
      </c>
      <c r="KL86">
        <v>0</v>
      </c>
      <c r="KM86">
        <v>0</v>
      </c>
      <c r="KN86">
        <v>0</v>
      </c>
      <c r="KO86">
        <v>0</v>
      </c>
      <c r="KR86" t="s">
        <v>267</v>
      </c>
      <c r="KS86">
        <v>0</v>
      </c>
      <c r="KT86">
        <v>0</v>
      </c>
      <c r="KU86">
        <v>0</v>
      </c>
      <c r="KV86">
        <v>0</v>
      </c>
      <c r="KY86" t="s">
        <v>267</v>
      </c>
      <c r="KZ86">
        <v>0</v>
      </c>
      <c r="LA86">
        <v>0</v>
      </c>
      <c r="LB86">
        <v>0</v>
      </c>
      <c r="LC86">
        <v>0</v>
      </c>
      <c r="LF86" t="s">
        <v>267</v>
      </c>
      <c r="LG86">
        <v>0.42</v>
      </c>
      <c r="LH86">
        <v>0</v>
      </c>
      <c r="LI86">
        <v>0</v>
      </c>
      <c r="LJ86">
        <v>2.86</v>
      </c>
      <c r="LM86" t="s">
        <v>267</v>
      </c>
      <c r="LN86">
        <v>0</v>
      </c>
      <c r="LO86">
        <v>0</v>
      </c>
      <c r="LP86">
        <v>0</v>
      </c>
      <c r="LQ86">
        <v>0</v>
      </c>
      <c r="LT86" t="s">
        <v>267</v>
      </c>
      <c r="LU86">
        <v>0</v>
      </c>
      <c r="LV86">
        <v>0</v>
      </c>
      <c r="LW86">
        <v>0</v>
      </c>
      <c r="LX86">
        <v>0</v>
      </c>
      <c r="MA86" t="s">
        <v>267</v>
      </c>
      <c r="MB86">
        <v>0</v>
      </c>
      <c r="MC86">
        <v>0</v>
      </c>
      <c r="MD86">
        <v>0</v>
      </c>
      <c r="ME86">
        <v>0</v>
      </c>
      <c r="MH86" t="s">
        <v>267</v>
      </c>
      <c r="MI86">
        <v>0</v>
      </c>
      <c r="MJ86">
        <v>0</v>
      </c>
      <c r="MK86">
        <v>0</v>
      </c>
      <c r="ML86">
        <v>0</v>
      </c>
      <c r="MO86" t="s">
        <v>267</v>
      </c>
      <c r="MP86">
        <v>0</v>
      </c>
      <c r="MQ86">
        <v>0</v>
      </c>
      <c r="MR86">
        <v>0</v>
      </c>
      <c r="MS86">
        <v>0</v>
      </c>
      <c r="MV86" t="s">
        <v>267</v>
      </c>
      <c r="MW86">
        <v>0</v>
      </c>
      <c r="MX86">
        <v>0</v>
      </c>
      <c r="MY86">
        <v>0</v>
      </c>
      <c r="MZ86">
        <v>0</v>
      </c>
      <c r="NC86" t="s">
        <v>267</v>
      </c>
      <c r="ND86">
        <v>0</v>
      </c>
      <c r="NE86">
        <v>0</v>
      </c>
      <c r="NF86">
        <v>0</v>
      </c>
      <c r="NG86">
        <v>0</v>
      </c>
      <c r="NJ86" t="s">
        <v>267</v>
      </c>
      <c r="NK86">
        <v>0</v>
      </c>
      <c r="NL86">
        <v>0</v>
      </c>
      <c r="NM86">
        <v>0</v>
      </c>
      <c r="NN86">
        <v>0</v>
      </c>
      <c r="NQ86" t="s">
        <v>267</v>
      </c>
      <c r="NR86">
        <v>0</v>
      </c>
      <c r="NS86">
        <v>0</v>
      </c>
      <c r="NT86">
        <v>0</v>
      </c>
      <c r="NU86">
        <v>0</v>
      </c>
      <c r="NX86" t="s">
        <v>267</v>
      </c>
      <c r="NY86">
        <v>0.15</v>
      </c>
      <c r="NZ86">
        <v>0</v>
      </c>
      <c r="OA86">
        <v>0</v>
      </c>
      <c r="OB86">
        <v>0.67</v>
      </c>
      <c r="OE86" t="s">
        <v>267</v>
      </c>
      <c r="OF86">
        <v>0.1</v>
      </c>
      <c r="OG86">
        <v>0</v>
      </c>
      <c r="OH86">
        <v>0.16</v>
      </c>
      <c r="OI86">
        <v>0</v>
      </c>
      <c r="OL86" t="s">
        <v>267</v>
      </c>
      <c r="OM86">
        <v>0</v>
      </c>
      <c r="ON86">
        <v>0</v>
      </c>
      <c r="OO86">
        <v>0</v>
      </c>
      <c r="OP86">
        <v>0</v>
      </c>
      <c r="OS86" t="s">
        <v>267</v>
      </c>
      <c r="OT86">
        <v>0.28999999999999998</v>
      </c>
      <c r="OU86">
        <v>0</v>
      </c>
      <c r="OV86">
        <v>0.47</v>
      </c>
      <c r="OW86">
        <v>0</v>
      </c>
      <c r="OZ86" t="s">
        <v>267</v>
      </c>
      <c r="PA86">
        <v>0.27</v>
      </c>
      <c r="PB86">
        <v>1.29</v>
      </c>
      <c r="PC86">
        <v>0</v>
      </c>
      <c r="PD86">
        <v>0</v>
      </c>
      <c r="PG86" t="s">
        <v>267</v>
      </c>
      <c r="PH86">
        <v>0</v>
      </c>
      <c r="PI86">
        <v>0</v>
      </c>
      <c r="PJ86">
        <v>0</v>
      </c>
      <c r="PK86">
        <v>0</v>
      </c>
      <c r="PN86" t="s">
        <v>267</v>
      </c>
      <c r="PO86">
        <v>0.55000000000000004</v>
      </c>
      <c r="PP86">
        <v>1.99</v>
      </c>
      <c r="PQ86">
        <v>0.4</v>
      </c>
      <c r="PR86">
        <v>0</v>
      </c>
      <c r="PU86" t="s">
        <v>267</v>
      </c>
      <c r="PV86">
        <v>1.02</v>
      </c>
      <c r="PW86">
        <v>3.86</v>
      </c>
      <c r="PX86">
        <v>0.65</v>
      </c>
      <c r="PY86">
        <v>0</v>
      </c>
      <c r="QB86" t="s">
        <v>267</v>
      </c>
      <c r="QC86">
        <v>1.45</v>
      </c>
      <c r="QD86">
        <v>1.88</v>
      </c>
      <c r="QE86">
        <v>1.53</v>
      </c>
      <c r="QF86">
        <v>1.33</v>
      </c>
      <c r="QI86" t="s">
        <v>267</v>
      </c>
      <c r="QJ86">
        <v>3.31</v>
      </c>
      <c r="QK86">
        <v>10.29</v>
      </c>
      <c r="QL86">
        <v>1.77</v>
      </c>
      <c r="QM86">
        <v>0</v>
      </c>
      <c r="QP86" t="s">
        <v>267</v>
      </c>
      <c r="QQ86">
        <v>0.73</v>
      </c>
      <c r="QR86">
        <v>0</v>
      </c>
      <c r="QS86">
        <v>1.1399999999999999</v>
      </c>
      <c r="QT86">
        <v>0</v>
      </c>
      <c r="QW86" t="s">
        <v>267</v>
      </c>
      <c r="QX86">
        <v>0.18</v>
      </c>
      <c r="QY86">
        <v>0</v>
      </c>
      <c r="QZ86">
        <v>0.3</v>
      </c>
      <c r="RA86">
        <v>0</v>
      </c>
      <c r="RD86" t="s">
        <v>267</v>
      </c>
      <c r="RE86">
        <v>0</v>
      </c>
      <c r="RF86">
        <v>0</v>
      </c>
      <c r="RG86">
        <v>0</v>
      </c>
      <c r="RH86">
        <v>0</v>
      </c>
      <c r="RK86" t="s">
        <v>267</v>
      </c>
      <c r="RL86">
        <v>0.46</v>
      </c>
      <c r="RM86">
        <v>0</v>
      </c>
      <c r="RN86">
        <v>0</v>
      </c>
      <c r="RO86">
        <v>1.82</v>
      </c>
      <c r="RR86" t="s">
        <v>267</v>
      </c>
      <c r="RS86" s="72">
        <v>0</v>
      </c>
      <c r="RT86" s="72">
        <v>0</v>
      </c>
      <c r="RU86" s="72">
        <v>0</v>
      </c>
      <c r="RV86" s="72">
        <v>0</v>
      </c>
      <c r="RY86" t="s">
        <v>267</v>
      </c>
      <c r="RZ86">
        <v>0</v>
      </c>
      <c r="SA86">
        <v>0</v>
      </c>
      <c r="SB86">
        <v>0</v>
      </c>
      <c r="SC86">
        <v>0</v>
      </c>
      <c r="SF86" t="s">
        <v>267</v>
      </c>
      <c r="SG86">
        <v>0</v>
      </c>
      <c r="SH86">
        <v>0</v>
      </c>
      <c r="SI86">
        <v>0</v>
      </c>
      <c r="SJ86">
        <v>0</v>
      </c>
      <c r="SM86" t="s">
        <v>267</v>
      </c>
      <c r="SN86">
        <v>0.33</v>
      </c>
      <c r="SO86">
        <v>2.37</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0.18</v>
      </c>
      <c r="WW86">
        <v>0</v>
      </c>
      <c r="WX86">
        <v>0.28999999999999998</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row>
    <row r="87" spans="1:651" x14ac:dyDescent="0.25">
      <c r="A87" s="1">
        <v>4.1000999999999994</v>
      </c>
      <c r="B87" s="1">
        <v>4.1499999999999995</v>
      </c>
      <c r="C87" s="1" t="s">
        <v>268</v>
      </c>
      <c r="D87" s="1">
        <v>31.69</v>
      </c>
      <c r="E87" s="1">
        <v>25.44</v>
      </c>
      <c r="F87" s="1">
        <v>38.200000000000003</v>
      </c>
      <c r="G87" s="1">
        <v>0.95</v>
      </c>
      <c r="H87" s="1"/>
      <c r="I87" s="1"/>
      <c r="J87" s="1" t="s">
        <v>268</v>
      </c>
      <c r="K87" s="1">
        <v>3.66</v>
      </c>
      <c r="L87" s="1">
        <v>17.52</v>
      </c>
      <c r="M87" s="1">
        <v>1.28</v>
      </c>
      <c r="N87" s="1">
        <v>0</v>
      </c>
      <c r="O87" s="1"/>
      <c r="P87" s="1"/>
      <c r="Q87" s="1" t="s">
        <v>268</v>
      </c>
      <c r="R87" s="1">
        <v>0.66</v>
      </c>
      <c r="S87" s="1">
        <v>1.9</v>
      </c>
      <c r="T87" s="1">
        <v>0.5</v>
      </c>
      <c r="U87" s="1">
        <v>0</v>
      </c>
      <c r="V87" s="1"/>
      <c r="W87" s="1"/>
      <c r="X87" s="1" t="s">
        <v>268</v>
      </c>
      <c r="Y87" s="1">
        <v>0.38</v>
      </c>
      <c r="Z87" s="1">
        <v>0</v>
      </c>
      <c r="AA87" s="1">
        <v>0.21</v>
      </c>
      <c r="AB87" s="1">
        <v>0</v>
      </c>
      <c r="AC87" s="1"/>
      <c r="AD87" s="1"/>
      <c r="AE87" t="s">
        <v>268</v>
      </c>
      <c r="AF87">
        <v>0.35</v>
      </c>
      <c r="AG87">
        <v>1.88</v>
      </c>
      <c r="AH87">
        <v>0.22</v>
      </c>
      <c r="AI87">
        <v>0</v>
      </c>
      <c r="AJ87" s="1"/>
      <c r="AK87" s="1"/>
      <c r="AL87" t="s">
        <v>268</v>
      </c>
      <c r="AM87">
        <v>1.66</v>
      </c>
      <c r="AN87">
        <v>8.73</v>
      </c>
      <c r="AO87">
        <v>1.02</v>
      </c>
      <c r="AP87">
        <v>0</v>
      </c>
      <c r="AQ87" s="1"/>
      <c r="AR87" s="1"/>
      <c r="AS87" t="s">
        <v>268</v>
      </c>
      <c r="AT87">
        <v>0.97</v>
      </c>
      <c r="AU87">
        <v>4.74</v>
      </c>
      <c r="AV87">
        <v>0.41</v>
      </c>
      <c r="AW87">
        <v>5.16</v>
      </c>
      <c r="AZ87" t="s">
        <v>268</v>
      </c>
      <c r="BA87">
        <v>0.91</v>
      </c>
      <c r="BB87">
        <v>0.45</v>
      </c>
      <c r="BC87">
        <v>0.88</v>
      </c>
      <c r="BD87">
        <v>3.98</v>
      </c>
      <c r="BG87" t="s">
        <v>268</v>
      </c>
      <c r="BH87">
        <v>0.61</v>
      </c>
      <c r="BI87">
        <v>2.89</v>
      </c>
      <c r="BJ87">
        <v>0.46</v>
      </c>
      <c r="BK87">
        <v>0</v>
      </c>
      <c r="BN87" t="s">
        <v>268</v>
      </c>
      <c r="BO87">
        <v>0.65</v>
      </c>
      <c r="BP87">
        <v>0</v>
      </c>
      <c r="BQ87">
        <v>0.63</v>
      </c>
      <c r="BR87">
        <v>0</v>
      </c>
      <c r="BU87" t="s">
        <v>268</v>
      </c>
      <c r="BV87">
        <v>0.71</v>
      </c>
      <c r="BW87">
        <v>3.52</v>
      </c>
      <c r="BX87">
        <v>0.45</v>
      </c>
      <c r="BY87">
        <v>0</v>
      </c>
      <c r="CB87" t="s">
        <v>268</v>
      </c>
      <c r="CC87">
        <v>0</v>
      </c>
      <c r="CD87">
        <v>0</v>
      </c>
      <c r="CE87">
        <v>0</v>
      </c>
      <c r="CF87">
        <v>0</v>
      </c>
      <c r="CI87" t="s">
        <v>268</v>
      </c>
      <c r="CJ87">
        <v>0.12</v>
      </c>
      <c r="CK87">
        <v>0</v>
      </c>
      <c r="CL87">
        <v>0.14000000000000001</v>
      </c>
      <c r="CM87">
        <v>0</v>
      </c>
      <c r="CP87" t="s">
        <v>268</v>
      </c>
      <c r="CQ87">
        <v>0.34</v>
      </c>
      <c r="CR87">
        <v>0</v>
      </c>
      <c r="CS87">
        <v>0.2</v>
      </c>
      <c r="CT87">
        <v>0</v>
      </c>
      <c r="CW87" t="s">
        <v>268</v>
      </c>
      <c r="CX87">
        <v>0</v>
      </c>
      <c r="CY87">
        <v>0</v>
      </c>
      <c r="CZ87">
        <v>0</v>
      </c>
      <c r="DA87">
        <v>0</v>
      </c>
      <c r="DD87" t="s">
        <v>268</v>
      </c>
      <c r="DE87">
        <v>0</v>
      </c>
      <c r="DF87">
        <v>0</v>
      </c>
      <c r="DG87">
        <v>0</v>
      </c>
      <c r="DH87">
        <v>0</v>
      </c>
      <c r="DK87" t="s">
        <v>268</v>
      </c>
      <c r="DL87">
        <v>0</v>
      </c>
      <c r="DM87">
        <v>0</v>
      </c>
      <c r="DN87">
        <v>0</v>
      </c>
      <c r="DO87">
        <v>0</v>
      </c>
      <c r="DR87" t="s">
        <v>268</v>
      </c>
      <c r="DS87">
        <v>0</v>
      </c>
      <c r="DT87">
        <v>0</v>
      </c>
      <c r="DU87">
        <v>0</v>
      </c>
      <c r="DV87">
        <v>0</v>
      </c>
      <c r="DY87" t="s">
        <v>268</v>
      </c>
      <c r="DZ87">
        <v>0</v>
      </c>
      <c r="EA87">
        <v>0</v>
      </c>
      <c r="EB87">
        <v>0</v>
      </c>
      <c r="EC87">
        <v>0</v>
      </c>
      <c r="EF87" t="s">
        <v>268</v>
      </c>
      <c r="EG87">
        <v>0</v>
      </c>
      <c r="EH87">
        <v>0</v>
      </c>
      <c r="EI87">
        <v>0</v>
      </c>
      <c r="EJ87">
        <v>0</v>
      </c>
      <c r="EM87" t="s">
        <v>268</v>
      </c>
      <c r="EN87">
        <v>0</v>
      </c>
      <c r="EO87">
        <v>0</v>
      </c>
      <c r="EP87">
        <v>0</v>
      </c>
      <c r="EQ87">
        <v>0</v>
      </c>
      <c r="ET87" t="s">
        <v>268</v>
      </c>
      <c r="EU87">
        <v>0.28999999999999998</v>
      </c>
      <c r="EV87">
        <v>0</v>
      </c>
      <c r="EW87">
        <v>0</v>
      </c>
      <c r="EX87">
        <v>0</v>
      </c>
      <c r="FA87" t="s">
        <v>268</v>
      </c>
      <c r="FB87">
        <v>0</v>
      </c>
      <c r="FC87">
        <v>0</v>
      </c>
      <c r="FD87">
        <v>0</v>
      </c>
      <c r="FE87">
        <v>0</v>
      </c>
      <c r="FH87" t="s">
        <v>268</v>
      </c>
      <c r="FI87">
        <v>0</v>
      </c>
      <c r="FJ87">
        <v>0</v>
      </c>
      <c r="FK87">
        <v>0</v>
      </c>
      <c r="FL87">
        <v>0</v>
      </c>
      <c r="FO87" t="s">
        <v>268</v>
      </c>
      <c r="FP87">
        <v>0</v>
      </c>
      <c r="FQ87">
        <v>0</v>
      </c>
      <c r="FR87">
        <v>0</v>
      </c>
      <c r="FS87">
        <v>0</v>
      </c>
      <c r="FV87" t="s">
        <v>268</v>
      </c>
      <c r="FW87">
        <v>0</v>
      </c>
      <c r="FX87">
        <v>0</v>
      </c>
      <c r="FY87">
        <v>0</v>
      </c>
      <c r="FZ87">
        <v>0</v>
      </c>
      <c r="GC87" t="s">
        <v>268</v>
      </c>
      <c r="GD87">
        <v>0</v>
      </c>
      <c r="GE87">
        <v>0</v>
      </c>
      <c r="GF87">
        <v>0</v>
      </c>
      <c r="GG87">
        <v>0</v>
      </c>
      <c r="GJ87" t="s">
        <v>268</v>
      </c>
      <c r="GK87">
        <v>0.15</v>
      </c>
      <c r="GL87">
        <v>0</v>
      </c>
      <c r="GM87">
        <v>0</v>
      </c>
      <c r="GN87">
        <v>0</v>
      </c>
      <c r="GQ87" t="s">
        <v>268</v>
      </c>
      <c r="GR87">
        <v>1.29</v>
      </c>
      <c r="GS87">
        <v>0</v>
      </c>
      <c r="GT87">
        <v>1.81</v>
      </c>
      <c r="GU87">
        <v>0</v>
      </c>
      <c r="GX87" t="s">
        <v>268</v>
      </c>
      <c r="GY87">
        <v>0</v>
      </c>
      <c r="GZ87">
        <v>0</v>
      </c>
      <c r="HA87">
        <v>0</v>
      </c>
      <c r="HB87">
        <v>0</v>
      </c>
      <c r="HE87" t="s">
        <v>268</v>
      </c>
      <c r="HF87">
        <v>0</v>
      </c>
      <c r="HG87">
        <v>0</v>
      </c>
      <c r="HH87">
        <v>0</v>
      </c>
      <c r="HI87">
        <v>0</v>
      </c>
      <c r="HL87" t="s">
        <v>268</v>
      </c>
      <c r="HM87">
        <v>0</v>
      </c>
      <c r="HN87">
        <v>0</v>
      </c>
      <c r="HO87">
        <v>0</v>
      </c>
      <c r="HP87">
        <v>0</v>
      </c>
      <c r="HS87" t="s">
        <v>268</v>
      </c>
      <c r="HT87">
        <v>0</v>
      </c>
      <c r="HU87">
        <v>0</v>
      </c>
      <c r="HV87">
        <v>0</v>
      </c>
      <c r="HW87">
        <v>0</v>
      </c>
      <c r="HZ87" t="s">
        <v>268</v>
      </c>
      <c r="IA87">
        <v>0</v>
      </c>
      <c r="IB87">
        <v>0</v>
      </c>
      <c r="IC87">
        <v>0</v>
      </c>
      <c r="ID87">
        <v>0</v>
      </c>
      <c r="IG87" t="s">
        <v>268</v>
      </c>
      <c r="IH87">
        <v>0</v>
      </c>
      <c r="II87">
        <v>0</v>
      </c>
      <c r="IJ87">
        <v>0</v>
      </c>
      <c r="IK87">
        <v>0</v>
      </c>
      <c r="IN87" t="s">
        <v>268</v>
      </c>
      <c r="IO87">
        <v>0</v>
      </c>
      <c r="IP87">
        <v>0</v>
      </c>
      <c r="IQ87">
        <v>0</v>
      </c>
      <c r="IR87">
        <v>0</v>
      </c>
      <c r="IU87" t="s">
        <v>268</v>
      </c>
      <c r="IV87">
        <v>0</v>
      </c>
      <c r="IW87">
        <v>0</v>
      </c>
      <c r="IX87">
        <v>0</v>
      </c>
      <c r="IY87">
        <v>0</v>
      </c>
      <c r="JB87" t="s">
        <v>268</v>
      </c>
      <c r="JC87">
        <v>0</v>
      </c>
      <c r="JD87">
        <v>0</v>
      </c>
      <c r="JE87">
        <v>0</v>
      </c>
      <c r="JF87">
        <v>0</v>
      </c>
      <c r="JI87" t="s">
        <v>268</v>
      </c>
      <c r="JJ87">
        <v>0</v>
      </c>
      <c r="JK87">
        <v>0</v>
      </c>
      <c r="JL87">
        <v>0</v>
      </c>
      <c r="JM87">
        <v>0</v>
      </c>
      <c r="JP87" t="s">
        <v>268</v>
      </c>
      <c r="JQ87">
        <v>0</v>
      </c>
      <c r="JR87">
        <v>0</v>
      </c>
      <c r="JS87">
        <v>0</v>
      </c>
      <c r="JT87">
        <v>0</v>
      </c>
      <c r="JW87" t="s">
        <v>268</v>
      </c>
      <c r="JX87">
        <v>0</v>
      </c>
      <c r="JY87">
        <v>0</v>
      </c>
      <c r="JZ87">
        <v>0</v>
      </c>
      <c r="KA87">
        <v>0</v>
      </c>
      <c r="KD87" t="s">
        <v>268</v>
      </c>
      <c r="KE87">
        <v>0</v>
      </c>
      <c r="KF87">
        <v>0</v>
      </c>
      <c r="KG87">
        <v>0</v>
      </c>
      <c r="KH87">
        <v>0</v>
      </c>
      <c r="KK87" t="s">
        <v>268</v>
      </c>
      <c r="KL87">
        <v>0</v>
      </c>
      <c r="KM87">
        <v>0</v>
      </c>
      <c r="KN87">
        <v>0</v>
      </c>
      <c r="KO87">
        <v>0</v>
      </c>
      <c r="KR87" t="s">
        <v>268</v>
      </c>
      <c r="KS87">
        <v>0</v>
      </c>
      <c r="KT87">
        <v>0</v>
      </c>
      <c r="KU87">
        <v>0</v>
      </c>
      <c r="KV87">
        <v>0</v>
      </c>
      <c r="KY87" t="s">
        <v>268</v>
      </c>
      <c r="KZ87">
        <v>0</v>
      </c>
      <c r="LA87">
        <v>0</v>
      </c>
      <c r="LB87">
        <v>0</v>
      </c>
      <c r="LC87">
        <v>0</v>
      </c>
      <c r="LF87" t="s">
        <v>268</v>
      </c>
      <c r="LG87">
        <v>0</v>
      </c>
      <c r="LH87">
        <v>0</v>
      </c>
      <c r="LI87">
        <v>0</v>
      </c>
      <c r="LJ87">
        <v>0</v>
      </c>
      <c r="LM87" t="s">
        <v>268</v>
      </c>
      <c r="LN87">
        <v>0</v>
      </c>
      <c r="LO87">
        <v>0</v>
      </c>
      <c r="LP87">
        <v>0</v>
      </c>
      <c r="LQ87">
        <v>0</v>
      </c>
      <c r="LT87" t="s">
        <v>268</v>
      </c>
      <c r="LU87">
        <v>0</v>
      </c>
      <c r="LV87">
        <v>0</v>
      </c>
      <c r="LW87">
        <v>0</v>
      </c>
      <c r="LX87">
        <v>0</v>
      </c>
      <c r="MA87" t="s">
        <v>268</v>
      </c>
      <c r="MB87">
        <v>0</v>
      </c>
      <c r="MC87">
        <v>0</v>
      </c>
      <c r="MD87">
        <v>0</v>
      </c>
      <c r="ME87">
        <v>0</v>
      </c>
      <c r="MH87" t="s">
        <v>268</v>
      </c>
      <c r="MI87">
        <v>0</v>
      </c>
      <c r="MJ87">
        <v>0</v>
      </c>
      <c r="MK87">
        <v>0</v>
      </c>
      <c r="ML87">
        <v>0</v>
      </c>
      <c r="MO87" t="s">
        <v>268</v>
      </c>
      <c r="MP87">
        <v>0</v>
      </c>
      <c r="MQ87">
        <v>0</v>
      </c>
      <c r="MR87">
        <v>0</v>
      </c>
      <c r="MS87">
        <v>0</v>
      </c>
      <c r="MV87" t="s">
        <v>268</v>
      </c>
      <c r="MW87">
        <v>0.32</v>
      </c>
      <c r="MX87">
        <v>0</v>
      </c>
      <c r="MY87">
        <v>0.49</v>
      </c>
      <c r="MZ87">
        <v>0</v>
      </c>
      <c r="NC87" t="s">
        <v>268</v>
      </c>
      <c r="ND87">
        <v>2.2400000000000002</v>
      </c>
      <c r="NE87">
        <v>0</v>
      </c>
      <c r="NF87">
        <v>3.85</v>
      </c>
      <c r="NG87">
        <v>0</v>
      </c>
      <c r="NJ87" t="s">
        <v>268</v>
      </c>
      <c r="NK87">
        <v>2.29</v>
      </c>
      <c r="NL87">
        <v>0</v>
      </c>
      <c r="NM87">
        <v>3.7</v>
      </c>
      <c r="NN87">
        <v>0</v>
      </c>
      <c r="NQ87" t="s">
        <v>268</v>
      </c>
      <c r="NR87">
        <v>0.91</v>
      </c>
      <c r="NS87">
        <v>0</v>
      </c>
      <c r="NT87">
        <v>1.65</v>
      </c>
      <c r="NU87">
        <v>0</v>
      </c>
      <c r="NX87" t="s">
        <v>268</v>
      </c>
      <c r="NY87">
        <v>2.94</v>
      </c>
      <c r="NZ87">
        <v>0</v>
      </c>
      <c r="OA87">
        <v>4.4800000000000004</v>
      </c>
      <c r="OB87">
        <v>0</v>
      </c>
      <c r="OE87" t="s">
        <v>268</v>
      </c>
      <c r="OF87">
        <v>1.02</v>
      </c>
      <c r="OG87">
        <v>0</v>
      </c>
      <c r="OH87">
        <v>1.69</v>
      </c>
      <c r="OI87">
        <v>0</v>
      </c>
      <c r="OL87" t="s">
        <v>268</v>
      </c>
      <c r="OM87">
        <v>3.53</v>
      </c>
      <c r="ON87">
        <v>1.1100000000000001</v>
      </c>
      <c r="OO87">
        <v>3.1</v>
      </c>
      <c r="OP87">
        <v>7.33</v>
      </c>
      <c r="OS87" t="s">
        <v>268</v>
      </c>
      <c r="OT87">
        <v>2.77</v>
      </c>
      <c r="OU87">
        <v>0</v>
      </c>
      <c r="OV87">
        <v>3.88</v>
      </c>
      <c r="OW87">
        <v>0</v>
      </c>
      <c r="OZ87" t="s">
        <v>268</v>
      </c>
      <c r="PA87">
        <v>0.53</v>
      </c>
      <c r="PB87">
        <v>2.6</v>
      </c>
      <c r="PC87">
        <v>0</v>
      </c>
      <c r="PD87">
        <v>0</v>
      </c>
      <c r="PG87" t="s">
        <v>268</v>
      </c>
      <c r="PH87">
        <v>1.61</v>
      </c>
      <c r="PI87">
        <v>3.39</v>
      </c>
      <c r="PJ87">
        <v>0</v>
      </c>
      <c r="PK87">
        <v>0</v>
      </c>
      <c r="PN87" t="s">
        <v>268</v>
      </c>
      <c r="PO87">
        <v>0.49</v>
      </c>
      <c r="PP87">
        <v>0</v>
      </c>
      <c r="PQ87">
        <v>0.88</v>
      </c>
      <c r="PR87">
        <v>0</v>
      </c>
      <c r="PU87" t="s">
        <v>268</v>
      </c>
      <c r="PV87">
        <v>0.69</v>
      </c>
      <c r="PW87">
        <v>4.12</v>
      </c>
      <c r="PX87">
        <v>0</v>
      </c>
      <c r="PY87">
        <v>0</v>
      </c>
      <c r="QB87" t="s">
        <v>268</v>
      </c>
      <c r="QC87">
        <v>0.95</v>
      </c>
      <c r="QD87">
        <v>0</v>
      </c>
      <c r="QE87">
        <v>1.76</v>
      </c>
      <c r="QF87">
        <v>0</v>
      </c>
      <c r="QI87" t="s">
        <v>268</v>
      </c>
      <c r="QJ87">
        <v>2.82</v>
      </c>
      <c r="QK87">
        <v>6.37</v>
      </c>
      <c r="QL87">
        <v>1.4</v>
      </c>
      <c r="QM87">
        <v>0</v>
      </c>
      <c r="QP87" t="s">
        <v>268</v>
      </c>
      <c r="QQ87">
        <v>0</v>
      </c>
      <c r="QR87">
        <v>0</v>
      </c>
      <c r="QS87">
        <v>0</v>
      </c>
      <c r="QT87">
        <v>0</v>
      </c>
      <c r="QW87" t="s">
        <v>268</v>
      </c>
      <c r="QX87">
        <v>0.26</v>
      </c>
      <c r="QY87">
        <v>1.54</v>
      </c>
      <c r="QZ87">
        <v>0</v>
      </c>
      <c r="RA87">
        <v>0</v>
      </c>
      <c r="RD87" t="s">
        <v>268</v>
      </c>
      <c r="RE87">
        <v>0.5</v>
      </c>
      <c r="RF87">
        <v>1.82</v>
      </c>
      <c r="RG87">
        <v>0</v>
      </c>
      <c r="RH87">
        <v>0</v>
      </c>
      <c r="RK87" t="s">
        <v>268</v>
      </c>
      <c r="RL87">
        <v>0.32</v>
      </c>
      <c r="RM87">
        <v>1.88</v>
      </c>
      <c r="RN87">
        <v>0</v>
      </c>
      <c r="RO87">
        <v>0</v>
      </c>
      <c r="RR87" t="s">
        <v>268</v>
      </c>
      <c r="RS87" s="72">
        <v>0.19</v>
      </c>
      <c r="RT87" s="72">
        <v>1.1000000000000001</v>
      </c>
      <c r="RU87" s="72">
        <v>0</v>
      </c>
      <c r="RV87" s="72">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0.7</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0.5</v>
      </c>
      <c r="VU87">
        <v>0</v>
      </c>
      <c r="VV87">
        <v>0.91</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0.36</v>
      </c>
      <c r="XY87">
        <v>0</v>
      </c>
      <c r="XZ87">
        <v>0.56000000000000005</v>
      </c>
      <c r="YA87">
        <v>0</v>
      </c>
    </row>
    <row r="88" spans="1:651" x14ac:dyDescent="0.25">
      <c r="A88" s="1">
        <v>4.1500999999999992</v>
      </c>
      <c r="B88" s="1">
        <v>4.1999999999999993</v>
      </c>
      <c r="C88" s="1" t="s">
        <v>269</v>
      </c>
      <c r="D88" s="1">
        <v>0.46</v>
      </c>
      <c r="E88" s="1">
        <v>2.4500000000000002</v>
      </c>
      <c r="F88" s="1">
        <v>0.21</v>
      </c>
      <c r="G88" s="1">
        <v>0</v>
      </c>
      <c r="H88" s="1"/>
      <c r="I88" s="1"/>
      <c r="J88" s="1" t="s">
        <v>269</v>
      </c>
      <c r="K88" s="1">
        <v>5.01</v>
      </c>
      <c r="L88" s="1">
        <v>2.9</v>
      </c>
      <c r="M88" s="1">
        <v>4.3099999999999996</v>
      </c>
      <c r="N88" s="1">
        <v>22.22</v>
      </c>
      <c r="O88" s="1"/>
      <c r="P88" s="1"/>
      <c r="Q88" s="1" t="s">
        <v>269</v>
      </c>
      <c r="R88" s="1">
        <v>17.920000000000002</v>
      </c>
      <c r="S88" s="1">
        <v>23.61</v>
      </c>
      <c r="T88" s="1">
        <v>14.58</v>
      </c>
      <c r="U88" s="1">
        <v>32.4</v>
      </c>
      <c r="V88" s="1"/>
      <c r="W88" s="1"/>
      <c r="X88" s="1" t="s">
        <v>269</v>
      </c>
      <c r="Y88" s="1">
        <v>28.96</v>
      </c>
      <c r="Z88" s="1">
        <v>22.31</v>
      </c>
      <c r="AA88" s="1">
        <v>29.04</v>
      </c>
      <c r="AB88" s="1">
        <v>43.45</v>
      </c>
      <c r="AC88" s="1"/>
      <c r="AD88" s="1"/>
      <c r="AE88" t="s">
        <v>269</v>
      </c>
      <c r="AF88">
        <v>12.95</v>
      </c>
      <c r="AG88">
        <v>22.71</v>
      </c>
      <c r="AH88">
        <v>10.36</v>
      </c>
      <c r="AI88">
        <v>64.510000000000005</v>
      </c>
      <c r="AJ88" s="1"/>
      <c r="AK88" s="1"/>
      <c r="AL88" t="s">
        <v>269</v>
      </c>
      <c r="AM88">
        <v>12.8</v>
      </c>
      <c r="AN88">
        <v>10.15</v>
      </c>
      <c r="AO88">
        <v>11.64</v>
      </c>
      <c r="AP88">
        <v>40.94</v>
      </c>
      <c r="AQ88" s="1"/>
      <c r="AR88" s="1"/>
      <c r="AS88" t="s">
        <v>269</v>
      </c>
      <c r="AT88">
        <v>9.7100000000000009</v>
      </c>
      <c r="AU88">
        <v>9.61</v>
      </c>
      <c r="AV88">
        <v>9.2799999999999994</v>
      </c>
      <c r="AW88">
        <v>50.57</v>
      </c>
      <c r="AZ88" t="s">
        <v>269</v>
      </c>
      <c r="BA88">
        <v>11.63</v>
      </c>
      <c r="BB88">
        <v>11.55</v>
      </c>
      <c r="BC88">
        <v>9.83</v>
      </c>
      <c r="BD88">
        <v>43.63</v>
      </c>
      <c r="BG88" t="s">
        <v>269</v>
      </c>
      <c r="BH88">
        <v>14.04</v>
      </c>
      <c r="BI88">
        <v>9.0500000000000007</v>
      </c>
      <c r="BJ88">
        <v>12.44</v>
      </c>
      <c r="BK88">
        <v>72.16</v>
      </c>
      <c r="BN88" t="s">
        <v>269</v>
      </c>
      <c r="BO88">
        <v>12.95</v>
      </c>
      <c r="BP88">
        <v>21.1</v>
      </c>
      <c r="BQ88">
        <v>11.9</v>
      </c>
      <c r="BR88">
        <v>27.99</v>
      </c>
      <c r="BU88" t="s">
        <v>269</v>
      </c>
      <c r="BV88">
        <v>10.76</v>
      </c>
      <c r="BW88">
        <v>0</v>
      </c>
      <c r="BX88">
        <v>11.14</v>
      </c>
      <c r="BY88">
        <v>44.73</v>
      </c>
      <c r="CB88" t="s">
        <v>269</v>
      </c>
      <c r="CC88">
        <v>5.0599999999999996</v>
      </c>
      <c r="CD88">
        <v>1.05</v>
      </c>
      <c r="CE88">
        <v>5.45</v>
      </c>
      <c r="CF88">
        <v>7.76</v>
      </c>
      <c r="CI88" t="s">
        <v>269</v>
      </c>
      <c r="CJ88">
        <v>7.0000000000000007E-2</v>
      </c>
      <c r="CK88">
        <v>0</v>
      </c>
      <c r="CL88">
        <v>0.09</v>
      </c>
      <c r="CM88">
        <v>0</v>
      </c>
      <c r="CP88" t="s">
        <v>269</v>
      </c>
      <c r="CQ88">
        <v>0.21</v>
      </c>
      <c r="CR88">
        <v>0</v>
      </c>
      <c r="CS88">
        <v>0.26</v>
      </c>
      <c r="CT88">
        <v>0</v>
      </c>
      <c r="CW88" t="s">
        <v>269</v>
      </c>
      <c r="CX88">
        <v>0.67</v>
      </c>
      <c r="CY88">
        <v>0</v>
      </c>
      <c r="CZ88">
        <v>0.94</v>
      </c>
      <c r="DA88">
        <v>0</v>
      </c>
      <c r="DD88" t="s">
        <v>269</v>
      </c>
      <c r="DE88">
        <v>0.24</v>
      </c>
      <c r="DF88">
        <v>0</v>
      </c>
      <c r="DG88">
        <v>0.13</v>
      </c>
      <c r="DH88">
        <v>0</v>
      </c>
      <c r="DK88" t="s">
        <v>269</v>
      </c>
      <c r="DL88">
        <v>0</v>
      </c>
      <c r="DM88">
        <v>0</v>
      </c>
      <c r="DN88">
        <v>0</v>
      </c>
      <c r="DO88">
        <v>0</v>
      </c>
      <c r="DR88" t="s">
        <v>269</v>
      </c>
      <c r="DS88">
        <v>0.43</v>
      </c>
      <c r="DT88">
        <v>0</v>
      </c>
      <c r="DU88">
        <v>0</v>
      </c>
      <c r="DV88">
        <v>7.43</v>
      </c>
      <c r="DY88" t="s">
        <v>269</v>
      </c>
      <c r="DZ88">
        <v>0</v>
      </c>
      <c r="EA88">
        <v>0</v>
      </c>
      <c r="EB88">
        <v>0</v>
      </c>
      <c r="EC88">
        <v>0</v>
      </c>
      <c r="EF88" t="s">
        <v>269</v>
      </c>
      <c r="EG88">
        <v>0</v>
      </c>
      <c r="EH88">
        <v>0</v>
      </c>
      <c r="EI88">
        <v>0</v>
      </c>
      <c r="EJ88">
        <v>0</v>
      </c>
      <c r="EM88" t="s">
        <v>269</v>
      </c>
      <c r="EN88">
        <v>0.34</v>
      </c>
      <c r="EO88">
        <v>0</v>
      </c>
      <c r="EP88">
        <v>0</v>
      </c>
      <c r="EQ88">
        <v>0</v>
      </c>
      <c r="ET88" t="s">
        <v>269</v>
      </c>
      <c r="EU88">
        <v>1.53</v>
      </c>
      <c r="EV88">
        <v>2.7</v>
      </c>
      <c r="EW88">
        <v>0.66</v>
      </c>
      <c r="EX88">
        <v>4.7699999999999996</v>
      </c>
      <c r="FA88" t="s">
        <v>269</v>
      </c>
      <c r="FB88">
        <v>0.12</v>
      </c>
      <c r="FC88">
        <v>0.67</v>
      </c>
      <c r="FD88">
        <v>0</v>
      </c>
      <c r="FE88">
        <v>0</v>
      </c>
      <c r="FH88" t="s">
        <v>269</v>
      </c>
      <c r="FI88">
        <v>0.76</v>
      </c>
      <c r="FJ88">
        <v>2.62</v>
      </c>
      <c r="FK88">
        <v>0.35</v>
      </c>
      <c r="FL88">
        <v>0</v>
      </c>
      <c r="FO88" t="s">
        <v>269</v>
      </c>
      <c r="FP88">
        <v>0.38</v>
      </c>
      <c r="FQ88">
        <v>0</v>
      </c>
      <c r="FR88">
        <v>0.56999999999999995</v>
      </c>
      <c r="FS88">
        <v>0</v>
      </c>
      <c r="FV88" t="s">
        <v>269</v>
      </c>
      <c r="FW88">
        <v>1.02</v>
      </c>
      <c r="FX88">
        <v>0</v>
      </c>
      <c r="FY88">
        <v>1.4</v>
      </c>
      <c r="FZ88">
        <v>0</v>
      </c>
      <c r="GC88" t="s">
        <v>269</v>
      </c>
      <c r="GD88">
        <v>0.51</v>
      </c>
      <c r="GE88">
        <v>1.56</v>
      </c>
      <c r="GF88">
        <v>0</v>
      </c>
      <c r="GG88">
        <v>0</v>
      </c>
      <c r="GJ88" t="s">
        <v>269</v>
      </c>
      <c r="GK88">
        <v>0.15</v>
      </c>
      <c r="GL88">
        <v>0</v>
      </c>
      <c r="GM88">
        <v>0</v>
      </c>
      <c r="GN88">
        <v>1.96</v>
      </c>
      <c r="GQ88" t="s">
        <v>269</v>
      </c>
      <c r="GR88">
        <v>1.76</v>
      </c>
      <c r="GS88">
        <v>0</v>
      </c>
      <c r="GT88">
        <v>1.1599999999999999</v>
      </c>
      <c r="GU88">
        <v>5.77</v>
      </c>
      <c r="GX88" t="s">
        <v>269</v>
      </c>
      <c r="GY88">
        <v>0.17</v>
      </c>
      <c r="GZ88">
        <v>0</v>
      </c>
      <c r="HA88">
        <v>0.22</v>
      </c>
      <c r="HB88">
        <v>0</v>
      </c>
      <c r="HE88" t="s">
        <v>269</v>
      </c>
      <c r="HF88">
        <v>0</v>
      </c>
      <c r="HG88">
        <v>0</v>
      </c>
      <c r="HH88">
        <v>0</v>
      </c>
      <c r="HI88">
        <v>0</v>
      </c>
      <c r="HL88" t="s">
        <v>269</v>
      </c>
      <c r="HM88">
        <v>0.06</v>
      </c>
      <c r="HN88">
        <v>0</v>
      </c>
      <c r="HO88">
        <v>0</v>
      </c>
      <c r="HP88">
        <v>0.84</v>
      </c>
      <c r="HS88" t="s">
        <v>269</v>
      </c>
      <c r="HT88">
        <v>0</v>
      </c>
      <c r="HU88">
        <v>0</v>
      </c>
      <c r="HV88">
        <v>0</v>
      </c>
      <c r="HW88">
        <v>0</v>
      </c>
      <c r="HZ88" t="s">
        <v>269</v>
      </c>
      <c r="IA88">
        <v>0.24</v>
      </c>
      <c r="IB88">
        <v>0</v>
      </c>
      <c r="IC88">
        <v>0</v>
      </c>
      <c r="ID88">
        <v>2.48</v>
      </c>
      <c r="IG88" t="s">
        <v>269</v>
      </c>
      <c r="IH88">
        <v>0.48</v>
      </c>
      <c r="II88">
        <v>0</v>
      </c>
      <c r="IJ88">
        <v>0</v>
      </c>
      <c r="IK88">
        <v>3.93</v>
      </c>
      <c r="IN88" t="s">
        <v>269</v>
      </c>
      <c r="IO88">
        <v>0.41</v>
      </c>
      <c r="IP88">
        <v>0</v>
      </c>
      <c r="IQ88">
        <v>0.41</v>
      </c>
      <c r="IR88">
        <v>0.85</v>
      </c>
      <c r="IU88" t="s">
        <v>269</v>
      </c>
      <c r="IV88">
        <v>0</v>
      </c>
      <c r="IW88">
        <v>0</v>
      </c>
      <c r="IX88">
        <v>0</v>
      </c>
      <c r="IY88">
        <v>0</v>
      </c>
      <c r="JB88" t="s">
        <v>269</v>
      </c>
      <c r="JC88">
        <v>0.28999999999999998</v>
      </c>
      <c r="JD88">
        <v>0</v>
      </c>
      <c r="JE88">
        <v>0.45</v>
      </c>
      <c r="JF88">
        <v>0</v>
      </c>
      <c r="JI88" t="s">
        <v>269</v>
      </c>
      <c r="JJ88">
        <v>0</v>
      </c>
      <c r="JK88">
        <v>0</v>
      </c>
      <c r="JL88">
        <v>0</v>
      </c>
      <c r="JM88">
        <v>0</v>
      </c>
      <c r="JP88" t="s">
        <v>269</v>
      </c>
      <c r="JQ88">
        <v>0.33</v>
      </c>
      <c r="JR88">
        <v>0</v>
      </c>
      <c r="JS88">
        <v>0</v>
      </c>
      <c r="JT88">
        <v>2.46</v>
      </c>
      <c r="JW88" t="s">
        <v>269</v>
      </c>
      <c r="JX88">
        <v>0.1</v>
      </c>
      <c r="JY88">
        <v>0</v>
      </c>
      <c r="JZ88">
        <v>0</v>
      </c>
      <c r="KA88">
        <v>0.91</v>
      </c>
      <c r="KD88" t="s">
        <v>269</v>
      </c>
      <c r="KE88">
        <v>0.36</v>
      </c>
      <c r="KF88">
        <v>0.38</v>
      </c>
      <c r="KG88">
        <v>0</v>
      </c>
      <c r="KH88">
        <v>2.66</v>
      </c>
      <c r="KK88" t="s">
        <v>269</v>
      </c>
      <c r="KL88">
        <v>1.55</v>
      </c>
      <c r="KM88">
        <v>1.96</v>
      </c>
      <c r="KN88">
        <v>0</v>
      </c>
      <c r="KO88">
        <v>9.27</v>
      </c>
      <c r="KR88" t="s">
        <v>269</v>
      </c>
      <c r="KS88">
        <v>1.38</v>
      </c>
      <c r="KT88">
        <v>2.83</v>
      </c>
      <c r="KU88">
        <v>1.28</v>
      </c>
      <c r="KV88">
        <v>0.81</v>
      </c>
      <c r="KY88" t="s">
        <v>269</v>
      </c>
      <c r="KZ88">
        <v>1.44</v>
      </c>
      <c r="LA88">
        <v>9.5399999999999991</v>
      </c>
      <c r="LB88">
        <v>0</v>
      </c>
      <c r="LC88">
        <v>0</v>
      </c>
      <c r="LF88" t="s">
        <v>269</v>
      </c>
      <c r="LG88">
        <v>3.56</v>
      </c>
      <c r="LH88">
        <v>7.24</v>
      </c>
      <c r="LI88">
        <v>1.69</v>
      </c>
      <c r="LJ88">
        <v>0</v>
      </c>
      <c r="LM88" t="s">
        <v>269</v>
      </c>
      <c r="LN88">
        <v>3.75</v>
      </c>
      <c r="LO88">
        <v>13.33</v>
      </c>
      <c r="LP88">
        <v>2.74</v>
      </c>
      <c r="LQ88">
        <v>0</v>
      </c>
      <c r="LT88" t="s">
        <v>269</v>
      </c>
      <c r="LU88">
        <v>0</v>
      </c>
      <c r="LV88">
        <v>0</v>
      </c>
      <c r="LW88">
        <v>0</v>
      </c>
      <c r="LX88">
        <v>0</v>
      </c>
      <c r="MA88" t="s">
        <v>269</v>
      </c>
      <c r="MB88">
        <v>0</v>
      </c>
      <c r="MC88">
        <v>0</v>
      </c>
      <c r="MD88">
        <v>0</v>
      </c>
      <c r="ME88">
        <v>0</v>
      </c>
      <c r="MH88" t="s">
        <v>269</v>
      </c>
      <c r="MI88">
        <v>1.1599999999999999</v>
      </c>
      <c r="MJ88">
        <v>0</v>
      </c>
      <c r="MK88">
        <v>1.76</v>
      </c>
      <c r="ML88">
        <v>0</v>
      </c>
      <c r="MO88" t="s">
        <v>269</v>
      </c>
      <c r="MP88">
        <v>1.08</v>
      </c>
      <c r="MQ88">
        <v>0</v>
      </c>
      <c r="MR88">
        <v>0.4</v>
      </c>
      <c r="MS88">
        <v>5.6</v>
      </c>
      <c r="MV88" t="s">
        <v>269</v>
      </c>
      <c r="MW88">
        <v>0.85</v>
      </c>
      <c r="MX88">
        <v>0</v>
      </c>
      <c r="MY88">
        <v>0</v>
      </c>
      <c r="MZ88">
        <v>5.23</v>
      </c>
      <c r="NC88" t="s">
        <v>269</v>
      </c>
      <c r="ND88">
        <v>0</v>
      </c>
      <c r="NE88">
        <v>0</v>
      </c>
      <c r="NF88">
        <v>0</v>
      </c>
      <c r="NG88">
        <v>0</v>
      </c>
      <c r="NJ88" t="s">
        <v>269</v>
      </c>
      <c r="NK88">
        <v>0</v>
      </c>
      <c r="NL88">
        <v>0</v>
      </c>
      <c r="NM88">
        <v>0</v>
      </c>
      <c r="NN88">
        <v>0</v>
      </c>
      <c r="NQ88" t="s">
        <v>269</v>
      </c>
      <c r="NR88">
        <v>0.14000000000000001</v>
      </c>
      <c r="NS88">
        <v>0</v>
      </c>
      <c r="NT88">
        <v>0.25</v>
      </c>
      <c r="NU88">
        <v>0</v>
      </c>
      <c r="NX88" t="s">
        <v>269</v>
      </c>
      <c r="NY88">
        <v>0.17</v>
      </c>
      <c r="NZ88">
        <v>0</v>
      </c>
      <c r="OA88">
        <v>0</v>
      </c>
      <c r="OB88">
        <v>0</v>
      </c>
      <c r="OE88" t="s">
        <v>269</v>
      </c>
      <c r="OF88">
        <v>0.74</v>
      </c>
      <c r="OG88">
        <v>0</v>
      </c>
      <c r="OH88">
        <v>0</v>
      </c>
      <c r="OI88">
        <v>3.74</v>
      </c>
      <c r="OL88" t="s">
        <v>269</v>
      </c>
      <c r="OM88">
        <v>13.32</v>
      </c>
      <c r="ON88">
        <v>0</v>
      </c>
      <c r="OO88">
        <v>15.36</v>
      </c>
      <c r="OP88">
        <v>19.89</v>
      </c>
      <c r="OS88" t="s">
        <v>269</v>
      </c>
      <c r="OT88">
        <v>4.95</v>
      </c>
      <c r="OU88">
        <v>7.54</v>
      </c>
      <c r="OV88">
        <v>0.77</v>
      </c>
      <c r="OW88">
        <v>19.55</v>
      </c>
      <c r="OZ88" t="s">
        <v>269</v>
      </c>
      <c r="PA88">
        <v>23.92</v>
      </c>
      <c r="PB88">
        <v>1.57</v>
      </c>
      <c r="PC88">
        <v>15.66</v>
      </c>
      <c r="PD88">
        <v>81.27</v>
      </c>
      <c r="PG88" t="s">
        <v>269</v>
      </c>
      <c r="PH88">
        <v>28.01</v>
      </c>
      <c r="PI88">
        <v>1.99</v>
      </c>
      <c r="PJ88">
        <v>25.22</v>
      </c>
      <c r="PK88">
        <v>63.86</v>
      </c>
      <c r="PN88" t="s">
        <v>269</v>
      </c>
      <c r="PO88">
        <v>29.42</v>
      </c>
      <c r="PP88">
        <v>25.21</v>
      </c>
      <c r="PQ88">
        <v>29.78</v>
      </c>
      <c r="PR88">
        <v>38.200000000000003</v>
      </c>
      <c r="PU88" t="s">
        <v>269</v>
      </c>
      <c r="PV88">
        <v>32.340000000000003</v>
      </c>
      <c r="PW88">
        <v>13.15</v>
      </c>
      <c r="PX88">
        <v>34.409999999999997</v>
      </c>
      <c r="PY88">
        <v>45.99</v>
      </c>
      <c r="QB88" t="s">
        <v>269</v>
      </c>
      <c r="QC88">
        <v>26.65</v>
      </c>
      <c r="QD88">
        <v>15.45</v>
      </c>
      <c r="QE88">
        <v>31.23</v>
      </c>
      <c r="QF88">
        <v>33.869999999999997</v>
      </c>
      <c r="QI88" t="s">
        <v>269</v>
      </c>
      <c r="QJ88">
        <v>27.56</v>
      </c>
      <c r="QK88">
        <v>9.74</v>
      </c>
      <c r="QL88">
        <v>30.55</v>
      </c>
      <c r="QM88">
        <v>41.32</v>
      </c>
      <c r="QP88" t="s">
        <v>269</v>
      </c>
      <c r="QQ88">
        <v>5.16</v>
      </c>
      <c r="QR88">
        <v>7.05</v>
      </c>
      <c r="QS88">
        <v>0.76</v>
      </c>
      <c r="QT88">
        <v>21.13</v>
      </c>
      <c r="QW88" t="s">
        <v>269</v>
      </c>
      <c r="QX88">
        <v>0.25</v>
      </c>
      <c r="QY88">
        <v>0</v>
      </c>
      <c r="QZ88">
        <v>0</v>
      </c>
      <c r="RA88">
        <v>1.52</v>
      </c>
      <c r="RD88" t="s">
        <v>269</v>
      </c>
      <c r="RE88">
        <v>0</v>
      </c>
      <c r="RF88">
        <v>0</v>
      </c>
      <c r="RG88">
        <v>0</v>
      </c>
      <c r="RH88">
        <v>0</v>
      </c>
      <c r="RK88" t="s">
        <v>269</v>
      </c>
      <c r="RL88">
        <v>1.7</v>
      </c>
      <c r="RM88">
        <v>0</v>
      </c>
      <c r="RN88">
        <v>0.7</v>
      </c>
      <c r="RO88">
        <v>5.22</v>
      </c>
      <c r="RR88" t="s">
        <v>269</v>
      </c>
      <c r="RS88" s="72">
        <v>1.2</v>
      </c>
      <c r="RT88" s="72">
        <v>0</v>
      </c>
      <c r="RU88" s="72">
        <v>1.37</v>
      </c>
      <c r="RV88" s="72">
        <v>2.21</v>
      </c>
      <c r="RY88" t="s">
        <v>269</v>
      </c>
      <c r="RZ88">
        <v>0.33</v>
      </c>
      <c r="SA88">
        <v>0</v>
      </c>
      <c r="SB88">
        <v>0.53</v>
      </c>
      <c r="SC88">
        <v>0</v>
      </c>
      <c r="SF88" t="s">
        <v>269</v>
      </c>
      <c r="SG88">
        <v>3.45</v>
      </c>
      <c r="SH88">
        <v>0</v>
      </c>
      <c r="SI88">
        <v>1.34</v>
      </c>
      <c r="SJ88">
        <v>14.62</v>
      </c>
      <c r="SM88" t="s">
        <v>269</v>
      </c>
      <c r="SN88">
        <v>0</v>
      </c>
      <c r="SO88">
        <v>0</v>
      </c>
      <c r="SP88">
        <v>0</v>
      </c>
      <c r="SQ88">
        <v>0</v>
      </c>
      <c r="ST88" t="s">
        <v>269</v>
      </c>
      <c r="SU88">
        <v>0.53</v>
      </c>
      <c r="SV88">
        <v>0</v>
      </c>
      <c r="SW88">
        <v>0.83</v>
      </c>
      <c r="SX88">
        <v>0</v>
      </c>
      <c r="TA88" t="s">
        <v>269</v>
      </c>
      <c r="TB88">
        <v>0</v>
      </c>
      <c r="TC88">
        <v>0</v>
      </c>
      <c r="TD88">
        <v>0</v>
      </c>
      <c r="TE88">
        <v>0</v>
      </c>
      <c r="TH88" t="s">
        <v>269</v>
      </c>
      <c r="TI88">
        <v>1.03</v>
      </c>
      <c r="TJ88">
        <v>0</v>
      </c>
      <c r="TK88">
        <v>0</v>
      </c>
      <c r="TL88">
        <v>7.24</v>
      </c>
      <c r="TO88" t="s">
        <v>269</v>
      </c>
      <c r="TP88">
        <v>0.36</v>
      </c>
      <c r="TQ88">
        <v>0</v>
      </c>
      <c r="TR88">
        <v>0</v>
      </c>
      <c r="TS88">
        <v>1.93</v>
      </c>
      <c r="TV88" t="s">
        <v>269</v>
      </c>
      <c r="TW88">
        <v>0.57999999999999996</v>
      </c>
      <c r="TX88">
        <v>0</v>
      </c>
      <c r="TY88">
        <v>0</v>
      </c>
      <c r="TZ88">
        <v>4.1500000000000004</v>
      </c>
      <c r="UC88" t="s">
        <v>269</v>
      </c>
      <c r="UD88">
        <v>0</v>
      </c>
      <c r="UE88">
        <v>0</v>
      </c>
      <c r="UF88">
        <v>0</v>
      </c>
      <c r="UG88">
        <v>0</v>
      </c>
      <c r="UJ88" t="s">
        <v>269</v>
      </c>
      <c r="UK88">
        <v>0.9</v>
      </c>
      <c r="UL88">
        <v>0</v>
      </c>
      <c r="UM88">
        <v>0</v>
      </c>
      <c r="UN88">
        <v>4.12</v>
      </c>
      <c r="UQ88" t="s">
        <v>269</v>
      </c>
      <c r="UR88">
        <v>0.28000000000000003</v>
      </c>
      <c r="US88">
        <v>0</v>
      </c>
      <c r="UT88">
        <v>0</v>
      </c>
      <c r="UU88">
        <v>2.04</v>
      </c>
      <c r="UX88" t="s">
        <v>269</v>
      </c>
      <c r="UY88">
        <v>0</v>
      </c>
      <c r="UZ88">
        <v>0</v>
      </c>
      <c r="VA88">
        <v>0</v>
      </c>
      <c r="VB88">
        <v>0</v>
      </c>
      <c r="VE88" t="s">
        <v>269</v>
      </c>
      <c r="VF88">
        <v>0.77</v>
      </c>
      <c r="VG88">
        <v>0</v>
      </c>
      <c r="VH88">
        <v>0</v>
      </c>
      <c r="VI88">
        <v>3.6</v>
      </c>
      <c r="VL88" t="s">
        <v>269</v>
      </c>
      <c r="VM88">
        <v>0.15</v>
      </c>
      <c r="VN88">
        <v>0</v>
      </c>
      <c r="VO88">
        <v>0</v>
      </c>
      <c r="VP88">
        <v>0.69</v>
      </c>
      <c r="VS88" t="s">
        <v>269</v>
      </c>
      <c r="VT88">
        <v>0</v>
      </c>
      <c r="VU88">
        <v>0</v>
      </c>
      <c r="VV88">
        <v>0</v>
      </c>
      <c r="VW88">
        <v>0</v>
      </c>
      <c r="VZ88" t="s">
        <v>269</v>
      </c>
      <c r="WA88">
        <v>0.97</v>
      </c>
      <c r="WB88">
        <v>0</v>
      </c>
      <c r="WC88">
        <v>0</v>
      </c>
      <c r="WD88">
        <v>5.32</v>
      </c>
      <c r="WG88" t="s">
        <v>269</v>
      </c>
      <c r="WH88">
        <v>0</v>
      </c>
      <c r="WI88">
        <v>0</v>
      </c>
      <c r="WJ88">
        <v>0</v>
      </c>
      <c r="WK88">
        <v>0</v>
      </c>
      <c r="WN88" t="s">
        <v>269</v>
      </c>
      <c r="WO88">
        <v>0.63</v>
      </c>
      <c r="WP88">
        <v>0</v>
      </c>
      <c r="WQ88">
        <v>0</v>
      </c>
      <c r="WR88">
        <v>4.18</v>
      </c>
      <c r="WU88" t="s">
        <v>269</v>
      </c>
      <c r="WV88">
        <v>0</v>
      </c>
      <c r="WW88">
        <v>0</v>
      </c>
      <c r="WX88">
        <v>0</v>
      </c>
      <c r="WY88">
        <v>0</v>
      </c>
      <c r="XB88" t="s">
        <v>269</v>
      </c>
      <c r="XC88">
        <v>0</v>
      </c>
      <c r="XD88">
        <v>0</v>
      </c>
      <c r="XE88">
        <v>0</v>
      </c>
      <c r="XF88">
        <v>0</v>
      </c>
      <c r="XI88" t="s">
        <v>269</v>
      </c>
      <c r="XJ88">
        <v>0</v>
      </c>
      <c r="XK88">
        <v>0</v>
      </c>
      <c r="XL88">
        <v>0</v>
      </c>
      <c r="XM88">
        <v>0</v>
      </c>
      <c r="XP88" t="s">
        <v>269</v>
      </c>
      <c r="XQ88">
        <v>0</v>
      </c>
      <c r="XR88">
        <v>0</v>
      </c>
      <c r="XS88">
        <v>0</v>
      </c>
      <c r="XT88">
        <v>0</v>
      </c>
      <c r="XW88" t="s">
        <v>269</v>
      </c>
      <c r="XX88">
        <v>0</v>
      </c>
      <c r="XY88">
        <v>0</v>
      </c>
      <c r="XZ88">
        <v>0</v>
      </c>
      <c r="YA88">
        <v>0</v>
      </c>
    </row>
    <row r="89" spans="1:651" x14ac:dyDescent="0.25">
      <c r="A89" s="1">
        <v>4.2000999999999991</v>
      </c>
      <c r="B89" s="1">
        <v>4.2499999999999991</v>
      </c>
      <c r="C89" s="1" t="s">
        <v>270</v>
      </c>
      <c r="D89" s="1">
        <v>4.1500000000000004</v>
      </c>
      <c r="E89" s="1">
        <v>2.4300000000000002</v>
      </c>
      <c r="F89" s="1">
        <v>5.2</v>
      </c>
      <c r="G89" s="1">
        <v>0</v>
      </c>
      <c r="H89" s="1"/>
      <c r="I89" s="1"/>
      <c r="J89" s="1" t="s">
        <v>270</v>
      </c>
      <c r="K89" s="1">
        <v>12.43</v>
      </c>
      <c r="L89" s="1">
        <v>0</v>
      </c>
      <c r="M89" s="1">
        <v>16.32</v>
      </c>
      <c r="N89" s="1">
        <v>0</v>
      </c>
      <c r="O89" s="1"/>
      <c r="P89" s="1"/>
      <c r="Q89" s="1" t="s">
        <v>270</v>
      </c>
      <c r="R89" s="1">
        <v>4.87</v>
      </c>
      <c r="S89" s="1">
        <v>0</v>
      </c>
      <c r="T89" s="1">
        <v>6.29</v>
      </c>
      <c r="U89" s="1">
        <v>0</v>
      </c>
      <c r="V89" s="1"/>
      <c r="W89" s="1"/>
      <c r="X89" s="1" t="s">
        <v>270</v>
      </c>
      <c r="Y89" s="1">
        <v>0.12</v>
      </c>
      <c r="Z89" s="1">
        <v>0</v>
      </c>
      <c r="AA89" s="1">
        <v>0.17</v>
      </c>
      <c r="AB89" s="1">
        <v>0</v>
      </c>
      <c r="AC89" s="1"/>
      <c r="AD89" s="1"/>
      <c r="AE89" t="s">
        <v>270</v>
      </c>
      <c r="AF89">
        <v>0.08</v>
      </c>
      <c r="AG89">
        <v>0</v>
      </c>
      <c r="AH89">
        <v>0.1</v>
      </c>
      <c r="AI89">
        <v>0</v>
      </c>
      <c r="AJ89" s="1"/>
      <c r="AK89" s="1"/>
      <c r="AL89" t="s">
        <v>270</v>
      </c>
      <c r="AM89">
        <v>0.65</v>
      </c>
      <c r="AN89">
        <v>0</v>
      </c>
      <c r="AO89">
        <v>0.72</v>
      </c>
      <c r="AP89">
        <v>0</v>
      </c>
      <c r="AQ89" s="1"/>
      <c r="AR89" s="1"/>
      <c r="AS89" t="s">
        <v>270</v>
      </c>
      <c r="AT89">
        <v>0.06</v>
      </c>
      <c r="AU89">
        <v>0</v>
      </c>
      <c r="AV89">
        <v>0.05</v>
      </c>
      <c r="AW89">
        <v>0</v>
      </c>
      <c r="AZ89" t="s">
        <v>270</v>
      </c>
      <c r="BA89">
        <v>0.45</v>
      </c>
      <c r="BB89">
        <v>3.16</v>
      </c>
      <c r="BC89">
        <v>0.13</v>
      </c>
      <c r="BD89">
        <v>0</v>
      </c>
      <c r="BG89" t="s">
        <v>270</v>
      </c>
      <c r="BH89">
        <v>0.2</v>
      </c>
      <c r="BI89">
        <v>0</v>
      </c>
      <c r="BJ89">
        <v>0.22</v>
      </c>
      <c r="BK89">
        <v>0</v>
      </c>
      <c r="BN89" t="s">
        <v>270</v>
      </c>
      <c r="BO89">
        <v>0.98</v>
      </c>
      <c r="BP89">
        <v>0</v>
      </c>
      <c r="BQ89">
        <v>0.31</v>
      </c>
      <c r="BR89">
        <v>6.95</v>
      </c>
      <c r="BU89" t="s">
        <v>270</v>
      </c>
      <c r="BV89">
        <v>0</v>
      </c>
      <c r="BW89">
        <v>0</v>
      </c>
      <c r="BX89">
        <v>0</v>
      </c>
      <c r="BY89">
        <v>0</v>
      </c>
      <c r="CB89" t="s">
        <v>270</v>
      </c>
      <c r="CC89">
        <v>0.3</v>
      </c>
      <c r="CD89">
        <v>0</v>
      </c>
      <c r="CE89">
        <v>0.35</v>
      </c>
      <c r="CF89">
        <v>0</v>
      </c>
      <c r="CI89" t="s">
        <v>270</v>
      </c>
      <c r="CJ89">
        <v>7.0000000000000007E-2</v>
      </c>
      <c r="CK89">
        <v>0.75</v>
      </c>
      <c r="CL89">
        <v>0</v>
      </c>
      <c r="CM89">
        <v>0</v>
      </c>
      <c r="CP89" t="s">
        <v>270</v>
      </c>
      <c r="CQ89">
        <v>0</v>
      </c>
      <c r="CR89">
        <v>0</v>
      </c>
      <c r="CS89">
        <v>0</v>
      </c>
      <c r="CT89">
        <v>0</v>
      </c>
      <c r="CW89" t="s">
        <v>270</v>
      </c>
      <c r="CX89">
        <v>0.33</v>
      </c>
      <c r="CY89">
        <v>0</v>
      </c>
      <c r="CZ89">
        <v>0</v>
      </c>
      <c r="DA89">
        <v>0</v>
      </c>
      <c r="DD89" t="s">
        <v>270</v>
      </c>
      <c r="DE89">
        <v>0</v>
      </c>
      <c r="DF89">
        <v>0</v>
      </c>
      <c r="DG89">
        <v>0</v>
      </c>
      <c r="DH89">
        <v>0</v>
      </c>
      <c r="DK89" t="s">
        <v>270</v>
      </c>
      <c r="DL89">
        <v>0</v>
      </c>
      <c r="DM89">
        <v>0</v>
      </c>
      <c r="DN89">
        <v>0</v>
      </c>
      <c r="DO89">
        <v>0</v>
      </c>
      <c r="DR89" t="s">
        <v>270</v>
      </c>
      <c r="DS89">
        <v>0</v>
      </c>
      <c r="DT89">
        <v>0</v>
      </c>
      <c r="DU89">
        <v>0</v>
      </c>
      <c r="DV89">
        <v>0</v>
      </c>
      <c r="DY89" t="s">
        <v>270</v>
      </c>
      <c r="DZ89">
        <v>0.23</v>
      </c>
      <c r="EA89">
        <v>0</v>
      </c>
      <c r="EB89">
        <v>0.32</v>
      </c>
      <c r="EC89">
        <v>0</v>
      </c>
      <c r="EF89" t="s">
        <v>270</v>
      </c>
      <c r="EG89">
        <v>0</v>
      </c>
      <c r="EH89">
        <v>0</v>
      </c>
      <c r="EI89">
        <v>0</v>
      </c>
      <c r="EJ89">
        <v>0</v>
      </c>
      <c r="EM89" t="s">
        <v>270</v>
      </c>
      <c r="EN89">
        <v>0</v>
      </c>
      <c r="EO89">
        <v>0</v>
      </c>
      <c r="EP89">
        <v>0</v>
      </c>
      <c r="EQ89">
        <v>0</v>
      </c>
      <c r="ET89" t="s">
        <v>270</v>
      </c>
      <c r="EU89">
        <v>0.11</v>
      </c>
      <c r="EV89">
        <v>0.69</v>
      </c>
      <c r="EW89">
        <v>0</v>
      </c>
      <c r="EX89">
        <v>0</v>
      </c>
      <c r="FA89" t="s">
        <v>270</v>
      </c>
      <c r="FB89">
        <v>0.14000000000000001</v>
      </c>
      <c r="FC89">
        <v>0</v>
      </c>
      <c r="FD89">
        <v>0.21</v>
      </c>
      <c r="FE89">
        <v>0</v>
      </c>
      <c r="FH89" t="s">
        <v>270</v>
      </c>
      <c r="FI89">
        <v>0</v>
      </c>
      <c r="FJ89">
        <v>0</v>
      </c>
      <c r="FK89">
        <v>0</v>
      </c>
      <c r="FL89">
        <v>0</v>
      </c>
      <c r="FO89" t="s">
        <v>270</v>
      </c>
      <c r="FP89">
        <v>0</v>
      </c>
      <c r="FQ89">
        <v>0</v>
      </c>
      <c r="FR89">
        <v>0</v>
      </c>
      <c r="FS89">
        <v>0</v>
      </c>
      <c r="FV89" t="s">
        <v>270</v>
      </c>
      <c r="FW89">
        <v>0.39</v>
      </c>
      <c r="FX89">
        <v>0</v>
      </c>
      <c r="FY89">
        <v>0</v>
      </c>
      <c r="FZ89">
        <v>0</v>
      </c>
      <c r="GC89" t="s">
        <v>270</v>
      </c>
      <c r="GD89">
        <v>0.28999999999999998</v>
      </c>
      <c r="GE89">
        <v>0</v>
      </c>
      <c r="GF89">
        <v>0</v>
      </c>
      <c r="GG89">
        <v>0</v>
      </c>
      <c r="GJ89" t="s">
        <v>270</v>
      </c>
      <c r="GK89">
        <v>0</v>
      </c>
      <c r="GL89">
        <v>0</v>
      </c>
      <c r="GM89">
        <v>0</v>
      </c>
      <c r="GN89">
        <v>0</v>
      </c>
      <c r="GQ89" t="s">
        <v>270</v>
      </c>
      <c r="GR89">
        <v>0</v>
      </c>
      <c r="GS89">
        <v>0</v>
      </c>
      <c r="GT89">
        <v>0</v>
      </c>
      <c r="GU89">
        <v>0</v>
      </c>
      <c r="GX89" t="s">
        <v>270</v>
      </c>
      <c r="GY89">
        <v>0</v>
      </c>
      <c r="GZ89">
        <v>0</v>
      </c>
      <c r="HA89">
        <v>0</v>
      </c>
      <c r="HB89">
        <v>0</v>
      </c>
      <c r="HE89" t="s">
        <v>270</v>
      </c>
      <c r="HF89">
        <v>0</v>
      </c>
      <c r="HG89">
        <v>0</v>
      </c>
      <c r="HH89">
        <v>0</v>
      </c>
      <c r="HI89">
        <v>0</v>
      </c>
      <c r="HL89" t="s">
        <v>270</v>
      </c>
      <c r="HM89">
        <v>0.31</v>
      </c>
      <c r="HN89">
        <v>1.5</v>
      </c>
      <c r="HO89">
        <v>0</v>
      </c>
      <c r="HP89">
        <v>0</v>
      </c>
      <c r="HS89" t="s">
        <v>270</v>
      </c>
      <c r="HT89">
        <v>0</v>
      </c>
      <c r="HU89">
        <v>0</v>
      </c>
      <c r="HV89">
        <v>0</v>
      </c>
      <c r="HW89">
        <v>0</v>
      </c>
      <c r="HZ89" t="s">
        <v>270</v>
      </c>
      <c r="IA89">
        <v>1.28</v>
      </c>
      <c r="IB89">
        <v>0</v>
      </c>
      <c r="IC89">
        <v>2.0699999999999998</v>
      </c>
      <c r="ID89">
        <v>0</v>
      </c>
      <c r="IG89" t="s">
        <v>270</v>
      </c>
      <c r="IH89">
        <v>0</v>
      </c>
      <c r="II89">
        <v>0</v>
      </c>
      <c r="IJ89">
        <v>0</v>
      </c>
      <c r="IK89">
        <v>0</v>
      </c>
      <c r="IN89" t="s">
        <v>270</v>
      </c>
      <c r="IO89">
        <v>0.2</v>
      </c>
      <c r="IP89">
        <v>0</v>
      </c>
      <c r="IQ89">
        <v>0.28000000000000003</v>
      </c>
      <c r="IR89">
        <v>0</v>
      </c>
      <c r="IU89" t="s">
        <v>270</v>
      </c>
      <c r="IV89">
        <v>0.18</v>
      </c>
      <c r="IW89">
        <v>0</v>
      </c>
      <c r="IX89">
        <v>0.27</v>
      </c>
      <c r="IY89">
        <v>0</v>
      </c>
      <c r="JB89" t="s">
        <v>270</v>
      </c>
      <c r="JC89">
        <v>0.11</v>
      </c>
      <c r="JD89">
        <v>0</v>
      </c>
      <c r="JE89">
        <v>0</v>
      </c>
      <c r="JF89">
        <v>0.9</v>
      </c>
      <c r="JI89" t="s">
        <v>270</v>
      </c>
      <c r="JJ89">
        <v>0.28999999999999998</v>
      </c>
      <c r="JK89">
        <v>0</v>
      </c>
      <c r="JL89">
        <v>0.42</v>
      </c>
      <c r="JM89">
        <v>0</v>
      </c>
      <c r="JP89" t="s">
        <v>270</v>
      </c>
      <c r="JQ89">
        <v>0.57999999999999996</v>
      </c>
      <c r="JR89">
        <v>0</v>
      </c>
      <c r="JS89">
        <v>0</v>
      </c>
      <c r="JT89">
        <v>0</v>
      </c>
      <c r="JW89" t="s">
        <v>270</v>
      </c>
      <c r="JX89">
        <v>0.1</v>
      </c>
      <c r="JY89">
        <v>0</v>
      </c>
      <c r="JZ89">
        <v>0.15</v>
      </c>
      <c r="KA89">
        <v>0</v>
      </c>
      <c r="KD89" t="s">
        <v>270</v>
      </c>
      <c r="KE89">
        <v>0.55000000000000004</v>
      </c>
      <c r="KF89">
        <v>0</v>
      </c>
      <c r="KG89">
        <v>0</v>
      </c>
      <c r="KH89">
        <v>0</v>
      </c>
      <c r="KK89" t="s">
        <v>270</v>
      </c>
      <c r="KL89">
        <v>0.19</v>
      </c>
      <c r="KM89">
        <v>0</v>
      </c>
      <c r="KN89">
        <v>0</v>
      </c>
      <c r="KO89">
        <v>0</v>
      </c>
      <c r="KR89" t="s">
        <v>270</v>
      </c>
      <c r="KS89">
        <v>0.34</v>
      </c>
      <c r="KT89">
        <v>0</v>
      </c>
      <c r="KU89">
        <v>0.54</v>
      </c>
      <c r="KV89">
        <v>0</v>
      </c>
      <c r="KY89" t="s">
        <v>270</v>
      </c>
      <c r="KZ89">
        <v>0.13</v>
      </c>
      <c r="LA89">
        <v>0</v>
      </c>
      <c r="LB89">
        <v>0</v>
      </c>
      <c r="LC89">
        <v>0</v>
      </c>
      <c r="LF89" t="s">
        <v>270</v>
      </c>
      <c r="LG89">
        <v>0.28999999999999998</v>
      </c>
      <c r="LH89">
        <v>0</v>
      </c>
      <c r="LI89">
        <v>0</v>
      </c>
      <c r="LJ89">
        <v>1.95</v>
      </c>
      <c r="LM89" t="s">
        <v>270</v>
      </c>
      <c r="LN89">
        <v>0.26</v>
      </c>
      <c r="LO89">
        <v>2.5</v>
      </c>
      <c r="LP89">
        <v>0</v>
      </c>
      <c r="LQ89">
        <v>0</v>
      </c>
      <c r="LT89" t="s">
        <v>270</v>
      </c>
      <c r="LU89">
        <v>0</v>
      </c>
      <c r="LV89">
        <v>0</v>
      </c>
      <c r="LW89">
        <v>0</v>
      </c>
      <c r="LX89">
        <v>0</v>
      </c>
      <c r="MA89" t="s">
        <v>270</v>
      </c>
      <c r="MB89">
        <v>0.65</v>
      </c>
      <c r="MC89">
        <v>0</v>
      </c>
      <c r="MD89">
        <v>0.63</v>
      </c>
      <c r="ME89">
        <v>0</v>
      </c>
      <c r="MH89" t="s">
        <v>270</v>
      </c>
      <c r="MI89">
        <v>0</v>
      </c>
      <c r="MJ89">
        <v>0</v>
      </c>
      <c r="MK89">
        <v>0</v>
      </c>
      <c r="ML89">
        <v>0</v>
      </c>
      <c r="MO89" t="s">
        <v>270</v>
      </c>
      <c r="MP89">
        <v>0.25</v>
      </c>
      <c r="MQ89">
        <v>1.58</v>
      </c>
      <c r="MR89">
        <v>0</v>
      </c>
      <c r="MS89">
        <v>0</v>
      </c>
      <c r="MV89" t="s">
        <v>270</v>
      </c>
      <c r="MW89">
        <v>0.18</v>
      </c>
      <c r="MX89">
        <v>1.55</v>
      </c>
      <c r="MY89">
        <v>0</v>
      </c>
      <c r="MZ89">
        <v>0</v>
      </c>
      <c r="NC89" t="s">
        <v>270</v>
      </c>
      <c r="ND89">
        <v>0</v>
      </c>
      <c r="NE89">
        <v>0</v>
      </c>
      <c r="NF89">
        <v>0</v>
      </c>
      <c r="NG89">
        <v>0</v>
      </c>
      <c r="NJ89" t="s">
        <v>270</v>
      </c>
      <c r="NK89">
        <v>0</v>
      </c>
      <c r="NL89">
        <v>0</v>
      </c>
      <c r="NM89">
        <v>0</v>
      </c>
      <c r="NN89">
        <v>0</v>
      </c>
      <c r="NQ89" t="s">
        <v>270</v>
      </c>
      <c r="NR89">
        <v>0</v>
      </c>
      <c r="NS89">
        <v>0</v>
      </c>
      <c r="NT89">
        <v>0</v>
      </c>
      <c r="NU89">
        <v>0</v>
      </c>
      <c r="NX89" t="s">
        <v>270</v>
      </c>
      <c r="NY89">
        <v>0</v>
      </c>
      <c r="NZ89">
        <v>0</v>
      </c>
      <c r="OA89">
        <v>0</v>
      </c>
      <c r="OB89">
        <v>0</v>
      </c>
      <c r="OE89" t="s">
        <v>270</v>
      </c>
      <c r="OF89">
        <v>0</v>
      </c>
      <c r="OG89">
        <v>0</v>
      </c>
      <c r="OH89">
        <v>0</v>
      </c>
      <c r="OI89">
        <v>0</v>
      </c>
      <c r="OL89" t="s">
        <v>270</v>
      </c>
      <c r="OM89">
        <v>10.09</v>
      </c>
      <c r="ON89">
        <v>0</v>
      </c>
      <c r="OO89">
        <v>16.11</v>
      </c>
      <c r="OP89">
        <v>0</v>
      </c>
      <c r="OS89" t="s">
        <v>270</v>
      </c>
      <c r="OT89">
        <v>0.24</v>
      </c>
      <c r="OU89">
        <v>0</v>
      </c>
      <c r="OV89">
        <v>0.38</v>
      </c>
      <c r="OW89">
        <v>0</v>
      </c>
      <c r="OZ89" t="s">
        <v>270</v>
      </c>
      <c r="PA89">
        <v>22.39</v>
      </c>
      <c r="PB89">
        <v>0</v>
      </c>
      <c r="PC89">
        <v>39.270000000000003</v>
      </c>
      <c r="PD89">
        <v>0</v>
      </c>
      <c r="PG89" t="s">
        <v>270</v>
      </c>
      <c r="PH89">
        <v>20.57</v>
      </c>
      <c r="PI89">
        <v>0</v>
      </c>
      <c r="PJ89">
        <v>36.47</v>
      </c>
      <c r="PK89">
        <v>0</v>
      </c>
      <c r="PN89" t="s">
        <v>270</v>
      </c>
      <c r="PO89">
        <v>22.34</v>
      </c>
      <c r="PP89">
        <v>1.01</v>
      </c>
      <c r="PQ89">
        <v>34.770000000000003</v>
      </c>
      <c r="PR89">
        <v>8.76</v>
      </c>
      <c r="PU89" t="s">
        <v>270</v>
      </c>
      <c r="PV89">
        <v>17.62</v>
      </c>
      <c r="PW89">
        <v>1.32</v>
      </c>
      <c r="PX89">
        <v>28.66</v>
      </c>
      <c r="PY89">
        <v>4.96</v>
      </c>
      <c r="QB89" t="s">
        <v>270</v>
      </c>
      <c r="QC89">
        <v>13.19</v>
      </c>
      <c r="QD89">
        <v>0</v>
      </c>
      <c r="QE89">
        <v>24.38</v>
      </c>
      <c r="QF89">
        <v>0</v>
      </c>
      <c r="QI89" t="s">
        <v>270</v>
      </c>
      <c r="QJ89">
        <v>19.18</v>
      </c>
      <c r="QK89">
        <v>1.22</v>
      </c>
      <c r="QL89">
        <v>34.630000000000003</v>
      </c>
      <c r="QM89">
        <v>0</v>
      </c>
      <c r="QP89" t="s">
        <v>270</v>
      </c>
      <c r="QQ89">
        <v>1.51</v>
      </c>
      <c r="QR89">
        <v>0</v>
      </c>
      <c r="QS89">
        <v>2.0699999999999998</v>
      </c>
      <c r="QT89">
        <v>1.17</v>
      </c>
      <c r="QW89" t="s">
        <v>270</v>
      </c>
      <c r="QX89">
        <v>2.19</v>
      </c>
      <c r="QY89">
        <v>0</v>
      </c>
      <c r="QZ89">
        <v>0.92</v>
      </c>
      <c r="RA89">
        <v>9.93</v>
      </c>
      <c r="RD89" t="s">
        <v>270</v>
      </c>
      <c r="RE89">
        <v>0.39</v>
      </c>
      <c r="RF89">
        <v>0</v>
      </c>
      <c r="RG89">
        <v>0.69</v>
      </c>
      <c r="RH89">
        <v>0</v>
      </c>
      <c r="RK89" t="s">
        <v>270</v>
      </c>
      <c r="RL89">
        <v>0.56000000000000005</v>
      </c>
      <c r="RM89">
        <v>1.6</v>
      </c>
      <c r="RN89">
        <v>0</v>
      </c>
      <c r="RO89">
        <v>1.1399999999999999</v>
      </c>
      <c r="RR89" t="s">
        <v>270</v>
      </c>
      <c r="RS89" s="72">
        <v>0.73</v>
      </c>
      <c r="RT89" s="72">
        <v>0</v>
      </c>
      <c r="RU89" s="72">
        <v>0</v>
      </c>
      <c r="RV89" s="72">
        <v>4.88</v>
      </c>
      <c r="RY89" t="s">
        <v>270</v>
      </c>
      <c r="RZ89">
        <v>0</v>
      </c>
      <c r="SA89">
        <v>0</v>
      </c>
      <c r="SB89">
        <v>0</v>
      </c>
      <c r="SC89">
        <v>0</v>
      </c>
      <c r="SF89" t="s">
        <v>270</v>
      </c>
      <c r="SG89">
        <v>0.2</v>
      </c>
      <c r="SH89">
        <v>0</v>
      </c>
      <c r="SI89">
        <v>0.28999999999999998</v>
      </c>
      <c r="SJ89">
        <v>0</v>
      </c>
      <c r="SM89" t="s">
        <v>270</v>
      </c>
      <c r="SN89">
        <v>0</v>
      </c>
      <c r="SO89">
        <v>0</v>
      </c>
      <c r="SP89">
        <v>0</v>
      </c>
      <c r="SQ89">
        <v>0</v>
      </c>
      <c r="ST89" t="s">
        <v>270</v>
      </c>
      <c r="SU89">
        <v>0</v>
      </c>
      <c r="SV89">
        <v>0</v>
      </c>
      <c r="SW89">
        <v>0</v>
      </c>
      <c r="SX89">
        <v>0</v>
      </c>
      <c r="TA89" t="s">
        <v>270</v>
      </c>
      <c r="TB89">
        <v>0</v>
      </c>
      <c r="TC89">
        <v>0</v>
      </c>
      <c r="TD89">
        <v>0</v>
      </c>
      <c r="TE89">
        <v>0</v>
      </c>
      <c r="TH89" t="s">
        <v>270</v>
      </c>
      <c r="TI89">
        <v>0.38</v>
      </c>
      <c r="TJ89">
        <v>1.75</v>
      </c>
      <c r="TK89">
        <v>0</v>
      </c>
      <c r="TL89">
        <v>0</v>
      </c>
      <c r="TO89" t="s">
        <v>270</v>
      </c>
      <c r="TP89">
        <v>0.9</v>
      </c>
      <c r="TQ89">
        <v>3.02</v>
      </c>
      <c r="TR89">
        <v>0.73</v>
      </c>
      <c r="TS89">
        <v>0</v>
      </c>
      <c r="TV89" t="s">
        <v>270</v>
      </c>
      <c r="TW89">
        <v>1.88</v>
      </c>
      <c r="TX89">
        <v>2.0499999999999998</v>
      </c>
      <c r="TY89">
        <v>2.35</v>
      </c>
      <c r="TZ89">
        <v>0</v>
      </c>
      <c r="UC89" t="s">
        <v>270</v>
      </c>
      <c r="UD89">
        <v>0.38</v>
      </c>
      <c r="UE89">
        <v>0</v>
      </c>
      <c r="UF89">
        <v>0.61</v>
      </c>
      <c r="UG89">
        <v>0</v>
      </c>
      <c r="UJ89" t="s">
        <v>270</v>
      </c>
      <c r="UK89">
        <v>0</v>
      </c>
      <c r="UL89">
        <v>0</v>
      </c>
      <c r="UM89">
        <v>0</v>
      </c>
      <c r="UN89">
        <v>0</v>
      </c>
      <c r="UQ89" t="s">
        <v>270</v>
      </c>
      <c r="UR89">
        <v>0.36</v>
      </c>
      <c r="US89">
        <v>1.57</v>
      </c>
      <c r="UT89">
        <v>0</v>
      </c>
      <c r="UU89">
        <v>0</v>
      </c>
      <c r="UX89" t="s">
        <v>270</v>
      </c>
      <c r="UY89">
        <v>0.66</v>
      </c>
      <c r="UZ89">
        <v>3.49</v>
      </c>
      <c r="VA89">
        <v>0</v>
      </c>
      <c r="VB89">
        <v>0</v>
      </c>
      <c r="VE89" t="s">
        <v>270</v>
      </c>
      <c r="VF89">
        <v>0.26</v>
      </c>
      <c r="VG89">
        <v>2.27</v>
      </c>
      <c r="VH89">
        <v>0</v>
      </c>
      <c r="VI89">
        <v>0</v>
      </c>
      <c r="VL89" t="s">
        <v>270</v>
      </c>
      <c r="VM89">
        <v>0.21</v>
      </c>
      <c r="VN89">
        <v>1.52</v>
      </c>
      <c r="VO89">
        <v>0</v>
      </c>
      <c r="VP89">
        <v>0</v>
      </c>
      <c r="VS89" t="s">
        <v>270</v>
      </c>
      <c r="VT89">
        <v>0</v>
      </c>
      <c r="VU89">
        <v>0</v>
      </c>
      <c r="VV89">
        <v>0</v>
      </c>
      <c r="VW89">
        <v>0</v>
      </c>
      <c r="VZ89" t="s">
        <v>270</v>
      </c>
      <c r="WA89">
        <v>0</v>
      </c>
      <c r="WB89">
        <v>0</v>
      </c>
      <c r="WC89">
        <v>0</v>
      </c>
      <c r="WD89">
        <v>0</v>
      </c>
      <c r="WG89" t="s">
        <v>270</v>
      </c>
      <c r="WH89">
        <v>0</v>
      </c>
      <c r="WI89">
        <v>0</v>
      </c>
      <c r="WJ89">
        <v>0</v>
      </c>
      <c r="WK89">
        <v>0</v>
      </c>
      <c r="WN89" t="s">
        <v>270</v>
      </c>
      <c r="WO89">
        <v>0.63</v>
      </c>
      <c r="WP89">
        <v>2.75</v>
      </c>
      <c r="WQ89">
        <v>0</v>
      </c>
      <c r="WR89">
        <v>0</v>
      </c>
      <c r="WU89" t="s">
        <v>270</v>
      </c>
      <c r="WV89">
        <v>1.42</v>
      </c>
      <c r="WW89">
        <v>1.96</v>
      </c>
      <c r="WX89">
        <v>1.24</v>
      </c>
      <c r="WY89">
        <v>0</v>
      </c>
      <c r="XB89" t="s">
        <v>270</v>
      </c>
      <c r="XC89">
        <v>0</v>
      </c>
      <c r="XD89">
        <v>0</v>
      </c>
      <c r="XE89">
        <v>0</v>
      </c>
      <c r="XF89">
        <v>0</v>
      </c>
      <c r="XI89" t="s">
        <v>270</v>
      </c>
      <c r="XJ89">
        <v>0</v>
      </c>
      <c r="XK89">
        <v>0</v>
      </c>
      <c r="XL89">
        <v>0</v>
      </c>
      <c r="XM89">
        <v>0</v>
      </c>
      <c r="XP89" t="s">
        <v>270</v>
      </c>
      <c r="XQ89">
        <v>0.14000000000000001</v>
      </c>
      <c r="XR89">
        <v>0.76</v>
      </c>
      <c r="XS89">
        <v>0</v>
      </c>
      <c r="XT89">
        <v>0</v>
      </c>
      <c r="XW89" t="s">
        <v>270</v>
      </c>
      <c r="XX89">
        <v>0</v>
      </c>
      <c r="XY89">
        <v>0</v>
      </c>
      <c r="XZ89">
        <v>0</v>
      </c>
      <c r="YA89">
        <v>0</v>
      </c>
    </row>
    <row r="90" spans="1:651" x14ac:dyDescent="0.25">
      <c r="A90" s="1">
        <v>4.2500999999999989</v>
      </c>
      <c r="B90" s="1">
        <v>4.2999999999999989</v>
      </c>
      <c r="C90" s="1" t="s">
        <v>271</v>
      </c>
      <c r="D90" s="1">
        <v>3.44</v>
      </c>
      <c r="E90" s="1">
        <v>0</v>
      </c>
      <c r="F90" s="1">
        <v>4.6500000000000004</v>
      </c>
      <c r="G90" s="1">
        <v>0</v>
      </c>
      <c r="H90" s="1"/>
      <c r="I90" s="1"/>
      <c r="J90" s="1" t="s">
        <v>271</v>
      </c>
      <c r="K90" s="1">
        <v>27.7</v>
      </c>
      <c r="L90" s="1">
        <v>0</v>
      </c>
      <c r="M90" s="1">
        <v>35.89</v>
      </c>
      <c r="N90" s="1">
        <v>5.86</v>
      </c>
      <c r="O90" s="1"/>
      <c r="P90" s="1"/>
      <c r="Q90" s="1" t="s">
        <v>271</v>
      </c>
      <c r="R90" s="1">
        <v>11.79</v>
      </c>
      <c r="S90" s="1">
        <v>4.67</v>
      </c>
      <c r="T90" s="1">
        <v>14.73</v>
      </c>
      <c r="U90" s="1">
        <v>5.2</v>
      </c>
      <c r="V90" s="1"/>
      <c r="W90" s="1"/>
      <c r="X90" s="1" t="s">
        <v>271</v>
      </c>
      <c r="Y90" s="1">
        <v>7.17</v>
      </c>
      <c r="Z90" s="1">
        <v>0.57999999999999996</v>
      </c>
      <c r="AA90" s="1">
        <v>6.66</v>
      </c>
      <c r="AB90" s="1">
        <v>30.86</v>
      </c>
      <c r="AC90" s="1"/>
      <c r="AD90" s="1"/>
      <c r="AE90" t="s">
        <v>271</v>
      </c>
      <c r="AF90">
        <v>3.46</v>
      </c>
      <c r="AG90">
        <v>2.1800000000000002</v>
      </c>
      <c r="AH90">
        <v>3.05</v>
      </c>
      <c r="AI90">
        <v>21.41</v>
      </c>
      <c r="AJ90" s="1"/>
      <c r="AK90" s="1"/>
      <c r="AL90" t="s">
        <v>271</v>
      </c>
      <c r="AM90">
        <v>1.95</v>
      </c>
      <c r="AN90">
        <v>0.95</v>
      </c>
      <c r="AO90">
        <v>2.2200000000000002</v>
      </c>
      <c r="AP90">
        <v>0.8</v>
      </c>
      <c r="AQ90" s="1"/>
      <c r="AR90" s="1"/>
      <c r="AS90" t="s">
        <v>271</v>
      </c>
      <c r="AT90">
        <v>1.96</v>
      </c>
      <c r="AU90">
        <v>0</v>
      </c>
      <c r="AV90">
        <v>2.35</v>
      </c>
      <c r="AW90">
        <v>0</v>
      </c>
      <c r="AZ90" t="s">
        <v>271</v>
      </c>
      <c r="BA90">
        <v>2.06</v>
      </c>
      <c r="BB90">
        <v>4.93</v>
      </c>
      <c r="BC90">
        <v>1.84</v>
      </c>
      <c r="BD90">
        <v>0</v>
      </c>
      <c r="BG90" t="s">
        <v>271</v>
      </c>
      <c r="BH90">
        <v>0.82</v>
      </c>
      <c r="BI90">
        <v>0</v>
      </c>
      <c r="BJ90">
        <v>0.85</v>
      </c>
      <c r="BK90">
        <v>2.2999999999999998</v>
      </c>
      <c r="BN90" t="s">
        <v>271</v>
      </c>
      <c r="BO90">
        <v>0.4</v>
      </c>
      <c r="BP90">
        <v>3.26</v>
      </c>
      <c r="BQ90">
        <v>0.25</v>
      </c>
      <c r="BR90">
        <v>0</v>
      </c>
      <c r="BU90" t="s">
        <v>271</v>
      </c>
      <c r="BV90">
        <v>0.28000000000000003</v>
      </c>
      <c r="BW90">
        <v>1.39</v>
      </c>
      <c r="BX90">
        <v>0.18</v>
      </c>
      <c r="BY90">
        <v>0</v>
      </c>
      <c r="CB90" t="s">
        <v>271</v>
      </c>
      <c r="CC90">
        <v>0.2</v>
      </c>
      <c r="CD90">
        <v>0</v>
      </c>
      <c r="CE90">
        <v>0.24</v>
      </c>
      <c r="CF90">
        <v>0</v>
      </c>
      <c r="CI90" t="s">
        <v>271</v>
      </c>
      <c r="CJ90">
        <v>0.33</v>
      </c>
      <c r="CK90">
        <v>1.25</v>
      </c>
      <c r="CL90">
        <v>0.27</v>
      </c>
      <c r="CM90">
        <v>0</v>
      </c>
      <c r="CP90" t="s">
        <v>271</v>
      </c>
      <c r="CQ90">
        <v>0.13</v>
      </c>
      <c r="CR90">
        <v>0</v>
      </c>
      <c r="CS90">
        <v>0.16</v>
      </c>
      <c r="CT90">
        <v>0</v>
      </c>
      <c r="CW90" t="s">
        <v>271</v>
      </c>
      <c r="CX90">
        <v>0</v>
      </c>
      <c r="CY90">
        <v>0</v>
      </c>
      <c r="CZ90">
        <v>0</v>
      </c>
      <c r="DA90">
        <v>0</v>
      </c>
      <c r="DD90" t="s">
        <v>271</v>
      </c>
      <c r="DE90">
        <v>0.2</v>
      </c>
      <c r="DF90">
        <v>0</v>
      </c>
      <c r="DG90">
        <v>0.28000000000000003</v>
      </c>
      <c r="DH90">
        <v>0</v>
      </c>
      <c r="DK90" t="s">
        <v>271</v>
      </c>
      <c r="DL90">
        <v>0.13</v>
      </c>
      <c r="DM90">
        <v>0</v>
      </c>
      <c r="DN90">
        <v>0.17</v>
      </c>
      <c r="DO90">
        <v>0</v>
      </c>
      <c r="DR90" t="s">
        <v>271</v>
      </c>
      <c r="DS90">
        <v>0</v>
      </c>
      <c r="DT90">
        <v>0</v>
      </c>
      <c r="DU90">
        <v>0</v>
      </c>
      <c r="DV90">
        <v>0</v>
      </c>
      <c r="DY90" t="s">
        <v>271</v>
      </c>
      <c r="DZ90">
        <v>0.23</v>
      </c>
      <c r="EA90">
        <v>0</v>
      </c>
      <c r="EB90">
        <v>0.32</v>
      </c>
      <c r="EC90">
        <v>0</v>
      </c>
      <c r="EF90" t="s">
        <v>271</v>
      </c>
      <c r="EG90">
        <v>0.26</v>
      </c>
      <c r="EH90">
        <v>0</v>
      </c>
      <c r="EI90">
        <v>0</v>
      </c>
      <c r="EJ90">
        <v>0</v>
      </c>
      <c r="EM90" t="s">
        <v>271</v>
      </c>
      <c r="EN90">
        <v>0</v>
      </c>
      <c r="EO90">
        <v>0</v>
      </c>
      <c r="EP90">
        <v>0</v>
      </c>
      <c r="EQ90">
        <v>0</v>
      </c>
      <c r="ET90" t="s">
        <v>271</v>
      </c>
      <c r="EU90">
        <v>0</v>
      </c>
      <c r="EV90">
        <v>0</v>
      </c>
      <c r="EW90">
        <v>0</v>
      </c>
      <c r="EX90">
        <v>0</v>
      </c>
      <c r="FA90" t="s">
        <v>271</v>
      </c>
      <c r="FB90">
        <v>0</v>
      </c>
      <c r="FC90">
        <v>0</v>
      </c>
      <c r="FD90">
        <v>0</v>
      </c>
      <c r="FE90">
        <v>0</v>
      </c>
      <c r="FH90" t="s">
        <v>271</v>
      </c>
      <c r="FI90">
        <v>0</v>
      </c>
      <c r="FJ90">
        <v>0</v>
      </c>
      <c r="FK90">
        <v>0</v>
      </c>
      <c r="FL90">
        <v>0</v>
      </c>
      <c r="FO90" t="s">
        <v>271</v>
      </c>
      <c r="FP90">
        <v>0.45</v>
      </c>
      <c r="FQ90">
        <v>0</v>
      </c>
      <c r="FR90">
        <v>0.68</v>
      </c>
      <c r="FS90">
        <v>0</v>
      </c>
      <c r="FV90" t="s">
        <v>271</v>
      </c>
      <c r="FW90">
        <v>0.21</v>
      </c>
      <c r="FX90">
        <v>0</v>
      </c>
      <c r="FY90">
        <v>0.28999999999999998</v>
      </c>
      <c r="FZ90">
        <v>0</v>
      </c>
      <c r="GC90" t="s">
        <v>271</v>
      </c>
      <c r="GD90">
        <v>0</v>
      </c>
      <c r="GE90">
        <v>0</v>
      </c>
      <c r="GF90">
        <v>0</v>
      </c>
      <c r="GG90">
        <v>0</v>
      </c>
      <c r="GJ90" t="s">
        <v>271</v>
      </c>
      <c r="GK90">
        <v>0</v>
      </c>
      <c r="GL90">
        <v>0</v>
      </c>
      <c r="GM90">
        <v>0</v>
      </c>
      <c r="GN90">
        <v>0</v>
      </c>
      <c r="GQ90" t="s">
        <v>271</v>
      </c>
      <c r="GR90">
        <v>0</v>
      </c>
      <c r="GS90">
        <v>0</v>
      </c>
      <c r="GT90">
        <v>0</v>
      </c>
      <c r="GU90">
        <v>0</v>
      </c>
      <c r="GX90" t="s">
        <v>271</v>
      </c>
      <c r="GY90">
        <v>0.15</v>
      </c>
      <c r="GZ90">
        <v>0</v>
      </c>
      <c r="HA90">
        <v>0.2</v>
      </c>
      <c r="HB90">
        <v>0</v>
      </c>
      <c r="HE90" t="s">
        <v>271</v>
      </c>
      <c r="HF90">
        <v>0</v>
      </c>
      <c r="HG90">
        <v>0</v>
      </c>
      <c r="HH90">
        <v>0</v>
      </c>
      <c r="HI90">
        <v>0</v>
      </c>
      <c r="HL90" t="s">
        <v>271</v>
      </c>
      <c r="HM90">
        <v>0</v>
      </c>
      <c r="HN90">
        <v>0</v>
      </c>
      <c r="HO90">
        <v>0</v>
      </c>
      <c r="HP90">
        <v>0</v>
      </c>
      <c r="HS90" t="s">
        <v>271</v>
      </c>
      <c r="HT90">
        <v>0</v>
      </c>
      <c r="HU90">
        <v>0</v>
      </c>
      <c r="HV90">
        <v>0</v>
      </c>
      <c r="HW90">
        <v>0</v>
      </c>
      <c r="HZ90" t="s">
        <v>271</v>
      </c>
      <c r="IA90">
        <v>0</v>
      </c>
      <c r="IB90">
        <v>0</v>
      </c>
      <c r="IC90">
        <v>0</v>
      </c>
      <c r="ID90">
        <v>0</v>
      </c>
      <c r="IG90" t="s">
        <v>271</v>
      </c>
      <c r="IH90">
        <v>0.18</v>
      </c>
      <c r="II90">
        <v>0</v>
      </c>
      <c r="IJ90">
        <v>0.26</v>
      </c>
      <c r="IK90">
        <v>0</v>
      </c>
      <c r="IN90" t="s">
        <v>271</v>
      </c>
      <c r="IO90">
        <v>0</v>
      </c>
      <c r="IP90">
        <v>0</v>
      </c>
      <c r="IQ90">
        <v>0</v>
      </c>
      <c r="IR90">
        <v>0</v>
      </c>
      <c r="IU90" t="s">
        <v>271</v>
      </c>
      <c r="IV90">
        <v>0</v>
      </c>
      <c r="IW90">
        <v>0</v>
      </c>
      <c r="IX90">
        <v>0</v>
      </c>
      <c r="IY90">
        <v>0</v>
      </c>
      <c r="JB90" t="s">
        <v>271</v>
      </c>
      <c r="JC90">
        <v>0</v>
      </c>
      <c r="JD90">
        <v>0</v>
      </c>
      <c r="JE90">
        <v>0</v>
      </c>
      <c r="JF90">
        <v>0</v>
      </c>
      <c r="JI90" t="s">
        <v>271</v>
      </c>
      <c r="JJ90">
        <v>0</v>
      </c>
      <c r="JK90">
        <v>0</v>
      </c>
      <c r="JL90">
        <v>0</v>
      </c>
      <c r="JM90">
        <v>0</v>
      </c>
      <c r="JP90" t="s">
        <v>271</v>
      </c>
      <c r="JQ90">
        <v>0.39</v>
      </c>
      <c r="JR90">
        <v>0</v>
      </c>
      <c r="JS90">
        <v>0.62</v>
      </c>
      <c r="JT90">
        <v>0</v>
      </c>
      <c r="JW90" t="s">
        <v>271</v>
      </c>
      <c r="JX90">
        <v>0.08</v>
      </c>
      <c r="JY90">
        <v>0.5</v>
      </c>
      <c r="JZ90">
        <v>0</v>
      </c>
      <c r="KA90">
        <v>0</v>
      </c>
      <c r="KD90" t="s">
        <v>271</v>
      </c>
      <c r="KE90">
        <v>0</v>
      </c>
      <c r="KF90">
        <v>0</v>
      </c>
      <c r="KG90">
        <v>0</v>
      </c>
      <c r="KH90">
        <v>0</v>
      </c>
      <c r="KK90" t="s">
        <v>271</v>
      </c>
      <c r="KL90">
        <v>0</v>
      </c>
      <c r="KM90">
        <v>0</v>
      </c>
      <c r="KN90">
        <v>0</v>
      </c>
      <c r="KO90">
        <v>0</v>
      </c>
      <c r="KR90" t="s">
        <v>271</v>
      </c>
      <c r="KS90">
        <v>0</v>
      </c>
      <c r="KT90">
        <v>0</v>
      </c>
      <c r="KU90">
        <v>0</v>
      </c>
      <c r="KV90">
        <v>0</v>
      </c>
      <c r="KY90" t="s">
        <v>271</v>
      </c>
      <c r="KZ90">
        <v>0</v>
      </c>
      <c r="LA90">
        <v>0</v>
      </c>
      <c r="LB90">
        <v>0</v>
      </c>
      <c r="LC90">
        <v>0</v>
      </c>
      <c r="LF90" t="s">
        <v>271</v>
      </c>
      <c r="LG90">
        <v>0</v>
      </c>
      <c r="LH90">
        <v>0</v>
      </c>
      <c r="LI90">
        <v>0</v>
      </c>
      <c r="LJ90">
        <v>0</v>
      </c>
      <c r="LM90" t="s">
        <v>271</v>
      </c>
      <c r="LN90">
        <v>0</v>
      </c>
      <c r="LO90">
        <v>0</v>
      </c>
      <c r="LP90">
        <v>0</v>
      </c>
      <c r="LQ90">
        <v>0</v>
      </c>
      <c r="LT90" t="s">
        <v>271</v>
      </c>
      <c r="LU90">
        <v>0</v>
      </c>
      <c r="LV90">
        <v>0</v>
      </c>
      <c r="LW90">
        <v>0</v>
      </c>
      <c r="LX90">
        <v>0</v>
      </c>
      <c r="MA90" t="s">
        <v>271</v>
      </c>
      <c r="MB90">
        <v>0</v>
      </c>
      <c r="MC90">
        <v>0</v>
      </c>
      <c r="MD90">
        <v>0</v>
      </c>
      <c r="ME90">
        <v>0</v>
      </c>
      <c r="MH90" t="s">
        <v>271</v>
      </c>
      <c r="MI90">
        <v>0</v>
      </c>
      <c r="MJ90">
        <v>0</v>
      </c>
      <c r="MK90">
        <v>0</v>
      </c>
      <c r="ML90">
        <v>0</v>
      </c>
      <c r="MO90" t="s">
        <v>271</v>
      </c>
      <c r="MP90">
        <v>0</v>
      </c>
      <c r="MQ90">
        <v>0</v>
      </c>
      <c r="MR90">
        <v>0</v>
      </c>
      <c r="MS90">
        <v>0</v>
      </c>
      <c r="MV90" t="s">
        <v>271</v>
      </c>
      <c r="MW90">
        <v>0</v>
      </c>
      <c r="MX90">
        <v>0</v>
      </c>
      <c r="MY90">
        <v>0</v>
      </c>
      <c r="MZ90">
        <v>0</v>
      </c>
      <c r="NC90" t="s">
        <v>271</v>
      </c>
      <c r="ND90">
        <v>0</v>
      </c>
      <c r="NE90">
        <v>0</v>
      </c>
      <c r="NF90">
        <v>0</v>
      </c>
      <c r="NG90">
        <v>0</v>
      </c>
      <c r="NJ90" t="s">
        <v>271</v>
      </c>
      <c r="NK90">
        <v>0</v>
      </c>
      <c r="NL90">
        <v>0</v>
      </c>
      <c r="NM90">
        <v>0</v>
      </c>
      <c r="NN90">
        <v>0</v>
      </c>
      <c r="NQ90" t="s">
        <v>271</v>
      </c>
      <c r="NR90">
        <v>0</v>
      </c>
      <c r="NS90">
        <v>0</v>
      </c>
      <c r="NT90">
        <v>0</v>
      </c>
      <c r="NU90">
        <v>0</v>
      </c>
      <c r="NX90" t="s">
        <v>271</v>
      </c>
      <c r="NY90">
        <v>0</v>
      </c>
      <c r="NZ90">
        <v>0</v>
      </c>
      <c r="OA90">
        <v>0</v>
      </c>
      <c r="OB90">
        <v>0</v>
      </c>
      <c r="OE90" t="s">
        <v>271</v>
      </c>
      <c r="OF90">
        <v>0</v>
      </c>
      <c r="OG90">
        <v>0</v>
      </c>
      <c r="OH90">
        <v>0</v>
      </c>
      <c r="OI90">
        <v>0</v>
      </c>
      <c r="OL90" t="s">
        <v>271</v>
      </c>
      <c r="OM90">
        <v>0.49</v>
      </c>
      <c r="ON90">
        <v>0</v>
      </c>
      <c r="OO90">
        <v>0.37</v>
      </c>
      <c r="OP90">
        <v>1.5</v>
      </c>
      <c r="OS90" t="s">
        <v>271</v>
      </c>
      <c r="OT90">
        <v>0.25</v>
      </c>
      <c r="OU90">
        <v>0</v>
      </c>
      <c r="OV90">
        <v>0</v>
      </c>
      <c r="OW90">
        <v>0</v>
      </c>
      <c r="OZ90" t="s">
        <v>271</v>
      </c>
      <c r="PA90">
        <v>1.55</v>
      </c>
      <c r="PB90">
        <v>0</v>
      </c>
      <c r="PC90">
        <v>0</v>
      </c>
      <c r="PD90">
        <v>8.4700000000000006</v>
      </c>
      <c r="PG90" t="s">
        <v>271</v>
      </c>
      <c r="PH90">
        <v>5.0599999999999996</v>
      </c>
      <c r="PI90">
        <v>2.85</v>
      </c>
      <c r="PJ90">
        <v>0</v>
      </c>
      <c r="PK90">
        <v>19.079999999999998</v>
      </c>
      <c r="PN90" t="s">
        <v>271</v>
      </c>
      <c r="PO90">
        <v>5.1100000000000003</v>
      </c>
      <c r="PP90">
        <v>0</v>
      </c>
      <c r="PQ90">
        <v>1.5</v>
      </c>
      <c r="PR90">
        <v>19.02</v>
      </c>
      <c r="PU90" t="s">
        <v>271</v>
      </c>
      <c r="PV90">
        <v>6.45</v>
      </c>
      <c r="PW90">
        <v>0</v>
      </c>
      <c r="PX90">
        <v>2.95</v>
      </c>
      <c r="PY90">
        <v>20.7</v>
      </c>
      <c r="QB90" t="s">
        <v>271</v>
      </c>
      <c r="QC90">
        <v>5.41</v>
      </c>
      <c r="QD90">
        <v>0</v>
      </c>
      <c r="QE90">
        <v>2.02</v>
      </c>
      <c r="QF90">
        <v>20.96</v>
      </c>
      <c r="QI90" t="s">
        <v>271</v>
      </c>
      <c r="QJ90">
        <v>2.29</v>
      </c>
      <c r="QK90">
        <v>1.69</v>
      </c>
      <c r="QL90">
        <v>1.91</v>
      </c>
      <c r="QM90">
        <v>4.5</v>
      </c>
      <c r="QP90" t="s">
        <v>271</v>
      </c>
      <c r="QQ90">
        <v>4.88</v>
      </c>
      <c r="QR90">
        <v>20.89</v>
      </c>
      <c r="QS90">
        <v>1.9</v>
      </c>
      <c r="QT90">
        <v>0</v>
      </c>
      <c r="QW90" t="s">
        <v>271</v>
      </c>
      <c r="QX90">
        <v>1.02</v>
      </c>
      <c r="QY90">
        <v>1.58</v>
      </c>
      <c r="QZ90">
        <v>0.81</v>
      </c>
      <c r="RA90">
        <v>1.65</v>
      </c>
      <c r="RD90" t="s">
        <v>271</v>
      </c>
      <c r="RE90">
        <v>1.27</v>
      </c>
      <c r="RF90">
        <v>2.37</v>
      </c>
      <c r="RG90">
        <v>1.1200000000000001</v>
      </c>
      <c r="RH90">
        <v>1.19</v>
      </c>
      <c r="RK90" t="s">
        <v>271</v>
      </c>
      <c r="RL90">
        <v>0.99</v>
      </c>
      <c r="RM90">
        <v>3.5</v>
      </c>
      <c r="RN90">
        <v>0.73</v>
      </c>
      <c r="RO90">
        <v>0</v>
      </c>
      <c r="RR90" t="s">
        <v>271</v>
      </c>
      <c r="RS90" s="72">
        <v>0.28000000000000003</v>
      </c>
      <c r="RT90" s="72">
        <v>0</v>
      </c>
      <c r="RU90" s="72">
        <v>0</v>
      </c>
      <c r="RV90" s="72">
        <v>1.89</v>
      </c>
      <c r="RY90" t="s">
        <v>271</v>
      </c>
      <c r="RZ90">
        <v>0</v>
      </c>
      <c r="SA90">
        <v>0</v>
      </c>
      <c r="SB90">
        <v>0</v>
      </c>
      <c r="SC90">
        <v>0</v>
      </c>
      <c r="SF90" t="s">
        <v>271</v>
      </c>
      <c r="SG90">
        <v>0.19</v>
      </c>
      <c r="SH90">
        <v>2.09</v>
      </c>
      <c r="SI90">
        <v>0</v>
      </c>
      <c r="SJ90">
        <v>0</v>
      </c>
      <c r="SM90" t="s">
        <v>271</v>
      </c>
      <c r="SN90">
        <v>0</v>
      </c>
      <c r="SO90">
        <v>0</v>
      </c>
      <c r="SP90">
        <v>0</v>
      </c>
      <c r="SQ90">
        <v>0</v>
      </c>
      <c r="ST90" t="s">
        <v>271</v>
      </c>
      <c r="SU90">
        <v>1.1200000000000001</v>
      </c>
      <c r="SV90">
        <v>7.06</v>
      </c>
      <c r="SW90">
        <v>0</v>
      </c>
      <c r="SX90">
        <v>0</v>
      </c>
      <c r="TA90" t="s">
        <v>271</v>
      </c>
      <c r="TB90">
        <v>0.52</v>
      </c>
      <c r="TC90">
        <v>2.14</v>
      </c>
      <c r="TD90">
        <v>0.35</v>
      </c>
      <c r="TE90">
        <v>0</v>
      </c>
      <c r="TH90" t="s">
        <v>271</v>
      </c>
      <c r="TI90">
        <v>0</v>
      </c>
      <c r="TJ90">
        <v>0</v>
      </c>
      <c r="TK90">
        <v>0</v>
      </c>
      <c r="TL90">
        <v>0</v>
      </c>
      <c r="TO90" t="s">
        <v>271</v>
      </c>
      <c r="TP90">
        <v>0</v>
      </c>
      <c r="TQ90">
        <v>0</v>
      </c>
      <c r="TR90">
        <v>0</v>
      </c>
      <c r="TS90">
        <v>0</v>
      </c>
      <c r="TV90" t="s">
        <v>271</v>
      </c>
      <c r="TW90">
        <v>0.8</v>
      </c>
      <c r="TX90">
        <v>0</v>
      </c>
      <c r="TY90">
        <v>1.24</v>
      </c>
      <c r="TZ90">
        <v>0</v>
      </c>
      <c r="UC90" t="s">
        <v>271</v>
      </c>
      <c r="UD90">
        <v>0</v>
      </c>
      <c r="UE90">
        <v>0</v>
      </c>
      <c r="UF90">
        <v>0</v>
      </c>
      <c r="UG90">
        <v>0</v>
      </c>
      <c r="UJ90" t="s">
        <v>271</v>
      </c>
      <c r="UK90">
        <v>0</v>
      </c>
      <c r="UL90">
        <v>0</v>
      </c>
      <c r="UM90">
        <v>0</v>
      </c>
      <c r="UN90">
        <v>0</v>
      </c>
      <c r="UQ90" t="s">
        <v>271</v>
      </c>
      <c r="UR90">
        <v>0.4</v>
      </c>
      <c r="US90">
        <v>0</v>
      </c>
      <c r="UT90">
        <v>0.68</v>
      </c>
      <c r="UU90">
        <v>0</v>
      </c>
      <c r="UX90" t="s">
        <v>271</v>
      </c>
      <c r="UY90">
        <v>0.96</v>
      </c>
      <c r="UZ90">
        <v>0</v>
      </c>
      <c r="VA90">
        <v>1.53</v>
      </c>
      <c r="VB90">
        <v>0</v>
      </c>
      <c r="VE90" t="s">
        <v>271</v>
      </c>
      <c r="VF90">
        <v>0.74</v>
      </c>
      <c r="VG90">
        <v>0</v>
      </c>
      <c r="VH90">
        <v>1.1599999999999999</v>
      </c>
      <c r="VI90">
        <v>0</v>
      </c>
      <c r="VL90" t="s">
        <v>271</v>
      </c>
      <c r="VM90">
        <v>0.62</v>
      </c>
      <c r="VN90">
        <v>0</v>
      </c>
      <c r="VO90">
        <v>1.03</v>
      </c>
      <c r="VP90">
        <v>0</v>
      </c>
      <c r="VS90" t="s">
        <v>271</v>
      </c>
      <c r="VT90">
        <v>0</v>
      </c>
      <c r="VU90">
        <v>0</v>
      </c>
      <c r="VV90">
        <v>0</v>
      </c>
      <c r="VW90">
        <v>0</v>
      </c>
      <c r="VZ90" t="s">
        <v>271</v>
      </c>
      <c r="WA90">
        <v>0.59</v>
      </c>
      <c r="WB90">
        <v>0</v>
      </c>
      <c r="WC90">
        <v>0.89</v>
      </c>
      <c r="WD90">
        <v>0</v>
      </c>
      <c r="WG90" t="s">
        <v>271</v>
      </c>
      <c r="WH90">
        <v>0.6</v>
      </c>
      <c r="WI90">
        <v>0</v>
      </c>
      <c r="WJ90">
        <v>0.92</v>
      </c>
      <c r="WK90">
        <v>0</v>
      </c>
      <c r="WN90" t="s">
        <v>271</v>
      </c>
      <c r="WO90">
        <v>0.17</v>
      </c>
      <c r="WP90">
        <v>0.74</v>
      </c>
      <c r="WQ90">
        <v>0</v>
      </c>
      <c r="WR90">
        <v>0</v>
      </c>
      <c r="WU90" t="s">
        <v>271</v>
      </c>
      <c r="WV90">
        <v>0.59</v>
      </c>
      <c r="WW90">
        <v>0</v>
      </c>
      <c r="WX90">
        <v>0.93</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row>
    <row r="91" spans="1:651" x14ac:dyDescent="0.25">
      <c r="A91" s="1">
        <v>4.3000999999999987</v>
      </c>
      <c r="B91" s="1">
        <v>4.3499999999999988</v>
      </c>
      <c r="C91" s="1" t="s">
        <v>272</v>
      </c>
      <c r="D91" s="1">
        <v>0.31</v>
      </c>
      <c r="E91" s="1">
        <v>0</v>
      </c>
      <c r="F91" s="1">
        <v>0.21</v>
      </c>
      <c r="G91" s="1">
        <v>0</v>
      </c>
      <c r="H91" s="1"/>
      <c r="I91" s="1"/>
      <c r="J91" s="1" t="s">
        <v>272</v>
      </c>
      <c r="K91" s="1">
        <v>0.22</v>
      </c>
      <c r="L91" s="1">
        <v>1.53</v>
      </c>
      <c r="M91" s="1">
        <v>0</v>
      </c>
      <c r="N91" s="1">
        <v>0</v>
      </c>
      <c r="O91" s="1"/>
      <c r="P91" s="1"/>
      <c r="Q91" s="1" t="s">
        <v>272</v>
      </c>
      <c r="R91" s="1">
        <v>1.1200000000000001</v>
      </c>
      <c r="S91" s="1">
        <v>0</v>
      </c>
      <c r="T91" s="1">
        <v>1.56</v>
      </c>
      <c r="U91" s="1">
        <v>0</v>
      </c>
      <c r="V91" s="1"/>
      <c r="W91" s="1"/>
      <c r="X91" s="1" t="s">
        <v>272</v>
      </c>
      <c r="Y91" s="1">
        <v>0</v>
      </c>
      <c r="Z91" s="1">
        <v>0</v>
      </c>
      <c r="AA91" s="1">
        <v>0</v>
      </c>
      <c r="AB91" s="1">
        <v>0</v>
      </c>
      <c r="AC91" s="1"/>
      <c r="AD91" s="1"/>
      <c r="AE91" t="s">
        <v>272</v>
      </c>
      <c r="AF91">
        <v>0.05</v>
      </c>
      <c r="AG91">
        <v>0</v>
      </c>
      <c r="AH91">
        <v>0.06</v>
      </c>
      <c r="AI91">
        <v>0</v>
      </c>
      <c r="AJ91" s="1"/>
      <c r="AK91" s="1"/>
      <c r="AL91" t="s">
        <v>272</v>
      </c>
      <c r="AM91">
        <v>0.25</v>
      </c>
      <c r="AN91">
        <v>0</v>
      </c>
      <c r="AO91">
        <v>0.31</v>
      </c>
      <c r="AP91">
        <v>0</v>
      </c>
      <c r="AQ91" s="1"/>
      <c r="AR91" s="1"/>
      <c r="AS91" t="s">
        <v>272</v>
      </c>
      <c r="AT91">
        <v>0</v>
      </c>
      <c r="AU91">
        <v>0</v>
      </c>
      <c r="AV91">
        <v>0</v>
      </c>
      <c r="AW91">
        <v>0</v>
      </c>
      <c r="AZ91" t="s">
        <v>272</v>
      </c>
      <c r="BA91">
        <v>0</v>
      </c>
      <c r="BB91">
        <v>0</v>
      </c>
      <c r="BC91">
        <v>0</v>
      </c>
      <c r="BD91">
        <v>0</v>
      </c>
      <c r="BG91" t="s">
        <v>272</v>
      </c>
      <c r="BH91">
        <v>0</v>
      </c>
      <c r="BI91">
        <v>0</v>
      </c>
      <c r="BJ91">
        <v>0</v>
      </c>
      <c r="BK91">
        <v>0</v>
      </c>
      <c r="BN91" t="s">
        <v>272</v>
      </c>
      <c r="BO91">
        <v>0</v>
      </c>
      <c r="BP91">
        <v>0</v>
      </c>
      <c r="BQ91">
        <v>0</v>
      </c>
      <c r="BR91">
        <v>0</v>
      </c>
      <c r="BU91" t="s">
        <v>272</v>
      </c>
      <c r="BV91">
        <v>0.32</v>
      </c>
      <c r="BW91">
        <v>0</v>
      </c>
      <c r="BX91">
        <v>0.1</v>
      </c>
      <c r="BY91">
        <v>0</v>
      </c>
      <c r="CB91" t="s">
        <v>272</v>
      </c>
      <c r="CC91">
        <v>0</v>
      </c>
      <c r="CD91">
        <v>0</v>
      </c>
      <c r="CE91">
        <v>0</v>
      </c>
      <c r="CF91">
        <v>0</v>
      </c>
      <c r="CI91" t="s">
        <v>272</v>
      </c>
      <c r="CJ91">
        <v>0</v>
      </c>
      <c r="CK91">
        <v>0</v>
      </c>
      <c r="CL91">
        <v>0</v>
      </c>
      <c r="CM91">
        <v>0</v>
      </c>
      <c r="CP91" t="s">
        <v>272</v>
      </c>
      <c r="CQ91">
        <v>0</v>
      </c>
      <c r="CR91">
        <v>0</v>
      </c>
      <c r="CS91">
        <v>0</v>
      </c>
      <c r="CT91">
        <v>0</v>
      </c>
      <c r="CW91" t="s">
        <v>272</v>
      </c>
      <c r="CX91">
        <v>0</v>
      </c>
      <c r="CY91">
        <v>0</v>
      </c>
      <c r="CZ91">
        <v>0</v>
      </c>
      <c r="DA91">
        <v>0</v>
      </c>
      <c r="DD91" t="s">
        <v>272</v>
      </c>
      <c r="DE91">
        <v>0</v>
      </c>
      <c r="DF91">
        <v>0</v>
      </c>
      <c r="DG91">
        <v>0</v>
      </c>
      <c r="DH91">
        <v>0</v>
      </c>
      <c r="DK91" t="s">
        <v>272</v>
      </c>
      <c r="DL91">
        <v>0.13</v>
      </c>
      <c r="DM91">
        <v>0</v>
      </c>
      <c r="DN91">
        <v>0.17</v>
      </c>
      <c r="DO91">
        <v>0</v>
      </c>
      <c r="DR91" t="s">
        <v>272</v>
      </c>
      <c r="DS91">
        <v>0</v>
      </c>
      <c r="DT91">
        <v>0</v>
      </c>
      <c r="DU91">
        <v>0</v>
      </c>
      <c r="DV91">
        <v>0</v>
      </c>
      <c r="DY91" t="s">
        <v>272</v>
      </c>
      <c r="DZ91">
        <v>0.13</v>
      </c>
      <c r="EA91">
        <v>0</v>
      </c>
      <c r="EB91">
        <v>0.18</v>
      </c>
      <c r="EC91">
        <v>0</v>
      </c>
      <c r="EF91" t="s">
        <v>272</v>
      </c>
      <c r="EG91">
        <v>0.28000000000000003</v>
      </c>
      <c r="EH91">
        <v>1.25</v>
      </c>
      <c r="EI91">
        <v>0</v>
      </c>
      <c r="EJ91">
        <v>0</v>
      </c>
      <c r="EM91" t="s">
        <v>272</v>
      </c>
      <c r="EN91">
        <v>0</v>
      </c>
      <c r="EO91">
        <v>0</v>
      </c>
      <c r="EP91">
        <v>0</v>
      </c>
      <c r="EQ91">
        <v>0</v>
      </c>
      <c r="ET91" t="s">
        <v>272</v>
      </c>
      <c r="EU91">
        <v>0</v>
      </c>
      <c r="EV91">
        <v>0</v>
      </c>
      <c r="EW91">
        <v>0</v>
      </c>
      <c r="EX91">
        <v>0</v>
      </c>
      <c r="FA91" t="s">
        <v>272</v>
      </c>
      <c r="FB91">
        <v>0</v>
      </c>
      <c r="FC91">
        <v>0</v>
      </c>
      <c r="FD91">
        <v>0</v>
      </c>
      <c r="FE91">
        <v>0</v>
      </c>
      <c r="FH91" t="s">
        <v>272</v>
      </c>
      <c r="FI91">
        <v>0</v>
      </c>
      <c r="FJ91">
        <v>0</v>
      </c>
      <c r="FK91">
        <v>0</v>
      </c>
      <c r="FL91">
        <v>0</v>
      </c>
      <c r="FO91" t="s">
        <v>272</v>
      </c>
      <c r="FP91">
        <v>0.15</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0</v>
      </c>
      <c r="GS91">
        <v>0</v>
      </c>
      <c r="GT91">
        <v>0</v>
      </c>
      <c r="GU91">
        <v>0</v>
      </c>
      <c r="GX91" t="s">
        <v>272</v>
      </c>
      <c r="GY91">
        <v>0</v>
      </c>
      <c r="GZ91">
        <v>0</v>
      </c>
      <c r="HA91">
        <v>0</v>
      </c>
      <c r="HB91">
        <v>0</v>
      </c>
      <c r="HE91" t="s">
        <v>272</v>
      </c>
      <c r="HF91">
        <v>0</v>
      </c>
      <c r="HG91">
        <v>0</v>
      </c>
      <c r="HH91">
        <v>0</v>
      </c>
      <c r="HI91">
        <v>0</v>
      </c>
      <c r="HL91" t="s">
        <v>272</v>
      </c>
      <c r="HM91">
        <v>0</v>
      </c>
      <c r="HN91">
        <v>0</v>
      </c>
      <c r="HO91">
        <v>0</v>
      </c>
      <c r="HP91">
        <v>0</v>
      </c>
      <c r="HS91" t="s">
        <v>272</v>
      </c>
      <c r="HT91">
        <v>0</v>
      </c>
      <c r="HU91">
        <v>0</v>
      </c>
      <c r="HV91">
        <v>0</v>
      </c>
      <c r="HW91">
        <v>0</v>
      </c>
      <c r="HZ91" t="s">
        <v>272</v>
      </c>
      <c r="IA91">
        <v>0</v>
      </c>
      <c r="IB91">
        <v>0</v>
      </c>
      <c r="IC91">
        <v>0</v>
      </c>
      <c r="ID91">
        <v>0</v>
      </c>
      <c r="IG91" t="s">
        <v>272</v>
      </c>
      <c r="IH91">
        <v>0</v>
      </c>
      <c r="II91">
        <v>0</v>
      </c>
      <c r="IJ91">
        <v>0</v>
      </c>
      <c r="IK91">
        <v>0</v>
      </c>
      <c r="IN91" t="s">
        <v>272</v>
      </c>
      <c r="IO91">
        <v>0</v>
      </c>
      <c r="IP91">
        <v>0</v>
      </c>
      <c r="IQ91">
        <v>0</v>
      </c>
      <c r="IR91">
        <v>0</v>
      </c>
      <c r="IU91" t="s">
        <v>272</v>
      </c>
      <c r="IV91">
        <v>0</v>
      </c>
      <c r="IW91">
        <v>0</v>
      </c>
      <c r="IX91">
        <v>0</v>
      </c>
      <c r="IY91">
        <v>0</v>
      </c>
      <c r="JB91" t="s">
        <v>272</v>
      </c>
      <c r="JC91">
        <v>0</v>
      </c>
      <c r="JD91">
        <v>0</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0.37</v>
      </c>
      <c r="KF91">
        <v>0</v>
      </c>
      <c r="KG91">
        <v>0.6</v>
      </c>
      <c r="KH91">
        <v>0</v>
      </c>
      <c r="KK91" t="s">
        <v>272</v>
      </c>
      <c r="KL91">
        <v>0</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v>
      </c>
      <c r="LO91">
        <v>0</v>
      </c>
      <c r="LP91">
        <v>0</v>
      </c>
      <c r="LQ91">
        <v>0</v>
      </c>
      <c r="LT91" t="s">
        <v>272</v>
      </c>
      <c r="LU91">
        <v>0</v>
      </c>
      <c r="LV91">
        <v>0</v>
      </c>
      <c r="LW91">
        <v>0</v>
      </c>
      <c r="LX91">
        <v>0</v>
      </c>
      <c r="MA91" t="s">
        <v>272</v>
      </c>
      <c r="MB91">
        <v>0</v>
      </c>
      <c r="MC91">
        <v>0</v>
      </c>
      <c r="MD91">
        <v>0</v>
      </c>
      <c r="ME91">
        <v>0</v>
      </c>
      <c r="MH91" t="s">
        <v>272</v>
      </c>
      <c r="MI91">
        <v>0.36</v>
      </c>
      <c r="MJ91">
        <v>0</v>
      </c>
      <c r="MK91">
        <v>0</v>
      </c>
      <c r="ML91">
        <v>3.25</v>
      </c>
      <c r="MO91" t="s">
        <v>272</v>
      </c>
      <c r="MP91">
        <v>0</v>
      </c>
      <c r="MQ91">
        <v>0</v>
      </c>
      <c r="MR91">
        <v>0</v>
      </c>
      <c r="MS91">
        <v>0</v>
      </c>
      <c r="MV91" t="s">
        <v>272</v>
      </c>
      <c r="MW91">
        <v>0</v>
      </c>
      <c r="MX91">
        <v>0</v>
      </c>
      <c r="MY91">
        <v>0</v>
      </c>
      <c r="MZ91">
        <v>0</v>
      </c>
      <c r="NC91" t="s">
        <v>272</v>
      </c>
      <c r="ND91">
        <v>0</v>
      </c>
      <c r="NE91">
        <v>0</v>
      </c>
      <c r="NF91">
        <v>0</v>
      </c>
      <c r="NG91">
        <v>0</v>
      </c>
      <c r="NJ91" t="s">
        <v>272</v>
      </c>
      <c r="NK91">
        <v>0.16</v>
      </c>
      <c r="NL91">
        <v>0</v>
      </c>
      <c r="NM91">
        <v>0</v>
      </c>
      <c r="NN91">
        <v>0</v>
      </c>
      <c r="NQ91" t="s">
        <v>272</v>
      </c>
      <c r="NR91">
        <v>0</v>
      </c>
      <c r="NS91">
        <v>0</v>
      </c>
      <c r="NT91">
        <v>0</v>
      </c>
      <c r="NU91">
        <v>0</v>
      </c>
      <c r="NX91" t="s">
        <v>272</v>
      </c>
      <c r="NY91">
        <v>0.57999999999999996</v>
      </c>
      <c r="NZ91">
        <v>3.33</v>
      </c>
      <c r="OA91">
        <v>0</v>
      </c>
      <c r="OB91">
        <v>0</v>
      </c>
      <c r="OE91" t="s">
        <v>272</v>
      </c>
      <c r="OF91">
        <v>0.32</v>
      </c>
      <c r="OG91">
        <v>0</v>
      </c>
      <c r="OH91">
        <v>0.53</v>
      </c>
      <c r="OI91">
        <v>0</v>
      </c>
      <c r="OL91" t="s">
        <v>272</v>
      </c>
      <c r="OM91">
        <v>0.2</v>
      </c>
      <c r="ON91">
        <v>0</v>
      </c>
      <c r="OO91">
        <v>0.31</v>
      </c>
      <c r="OP91">
        <v>0</v>
      </c>
      <c r="OS91" t="s">
        <v>272</v>
      </c>
      <c r="OT91">
        <v>0</v>
      </c>
      <c r="OU91">
        <v>0</v>
      </c>
      <c r="OV91">
        <v>0</v>
      </c>
      <c r="OW91">
        <v>0</v>
      </c>
      <c r="OZ91" t="s">
        <v>272</v>
      </c>
      <c r="PA91">
        <v>0</v>
      </c>
      <c r="PB91">
        <v>0</v>
      </c>
      <c r="PC91">
        <v>0</v>
      </c>
      <c r="PD91">
        <v>0</v>
      </c>
      <c r="PG91" t="s">
        <v>272</v>
      </c>
      <c r="PH91">
        <v>0</v>
      </c>
      <c r="PI91">
        <v>0</v>
      </c>
      <c r="PJ91">
        <v>0</v>
      </c>
      <c r="PK91">
        <v>0</v>
      </c>
      <c r="PN91" t="s">
        <v>272</v>
      </c>
      <c r="PO91">
        <v>0.24</v>
      </c>
      <c r="PP91">
        <v>0</v>
      </c>
      <c r="PQ91">
        <v>0.44</v>
      </c>
      <c r="PR91">
        <v>0</v>
      </c>
      <c r="PU91" t="s">
        <v>272</v>
      </c>
      <c r="PV91">
        <v>0.36</v>
      </c>
      <c r="PW91">
        <v>0</v>
      </c>
      <c r="PX91">
        <v>0</v>
      </c>
      <c r="PY91">
        <v>0</v>
      </c>
      <c r="QB91" t="s">
        <v>272</v>
      </c>
      <c r="QC91">
        <v>0.69</v>
      </c>
      <c r="QD91">
        <v>0</v>
      </c>
      <c r="QE91">
        <v>0</v>
      </c>
      <c r="QF91">
        <v>0</v>
      </c>
      <c r="QI91" t="s">
        <v>272</v>
      </c>
      <c r="QJ91">
        <v>0.43</v>
      </c>
      <c r="QK91">
        <v>0</v>
      </c>
      <c r="QL91">
        <v>0.78</v>
      </c>
      <c r="QM91">
        <v>0</v>
      </c>
      <c r="QP91" t="s">
        <v>272</v>
      </c>
      <c r="QQ91">
        <v>0.5</v>
      </c>
      <c r="QR91">
        <v>0</v>
      </c>
      <c r="QS91">
        <v>0.78</v>
      </c>
      <c r="QT91">
        <v>0</v>
      </c>
      <c r="QW91" t="s">
        <v>272</v>
      </c>
      <c r="QX91">
        <v>5.09</v>
      </c>
      <c r="QY91">
        <v>20.51</v>
      </c>
      <c r="QZ91">
        <v>2.73</v>
      </c>
      <c r="RA91">
        <v>0</v>
      </c>
      <c r="RD91" t="s">
        <v>272</v>
      </c>
      <c r="RE91">
        <v>0.56999999999999995</v>
      </c>
      <c r="RF91">
        <v>3.73</v>
      </c>
      <c r="RG91">
        <v>0</v>
      </c>
      <c r="RH91">
        <v>0</v>
      </c>
      <c r="RK91" t="s">
        <v>272</v>
      </c>
      <c r="RL91">
        <v>0</v>
      </c>
      <c r="RM91">
        <v>0</v>
      </c>
      <c r="RN91">
        <v>0</v>
      </c>
      <c r="RO91">
        <v>0</v>
      </c>
      <c r="RR91" t="s">
        <v>272</v>
      </c>
      <c r="RS91" s="72">
        <v>0</v>
      </c>
      <c r="RT91" s="72">
        <v>0</v>
      </c>
      <c r="RU91" s="72">
        <v>0</v>
      </c>
      <c r="RV91" s="72">
        <v>0</v>
      </c>
      <c r="RY91" t="s">
        <v>272</v>
      </c>
      <c r="RZ91">
        <v>0.8</v>
      </c>
      <c r="SA91">
        <v>0</v>
      </c>
      <c r="SB91">
        <v>0.36</v>
      </c>
      <c r="SC91">
        <v>2.96</v>
      </c>
      <c r="SF91" t="s">
        <v>272</v>
      </c>
      <c r="SG91">
        <v>0.42</v>
      </c>
      <c r="SH91">
        <v>0</v>
      </c>
      <c r="SI91">
        <v>0</v>
      </c>
      <c r="SJ91">
        <v>2.42</v>
      </c>
      <c r="SM91" t="s">
        <v>272</v>
      </c>
      <c r="SN91">
        <v>0.62</v>
      </c>
      <c r="SO91">
        <v>0</v>
      </c>
      <c r="SP91">
        <v>0</v>
      </c>
      <c r="SQ91">
        <v>4.5</v>
      </c>
      <c r="ST91" t="s">
        <v>272</v>
      </c>
      <c r="SU91">
        <v>0.26</v>
      </c>
      <c r="SV91">
        <v>0</v>
      </c>
      <c r="SW91">
        <v>0.4</v>
      </c>
      <c r="SX91">
        <v>0</v>
      </c>
      <c r="TA91" t="s">
        <v>272</v>
      </c>
      <c r="TB91">
        <v>0</v>
      </c>
      <c r="TC91">
        <v>0</v>
      </c>
      <c r="TD91">
        <v>0</v>
      </c>
      <c r="TE91">
        <v>0</v>
      </c>
      <c r="TH91" t="s">
        <v>272</v>
      </c>
      <c r="TI91">
        <v>0</v>
      </c>
      <c r="TJ91">
        <v>0</v>
      </c>
      <c r="TK91">
        <v>0</v>
      </c>
      <c r="TL91">
        <v>0</v>
      </c>
      <c r="TO91" t="s">
        <v>272</v>
      </c>
      <c r="TP91">
        <v>0</v>
      </c>
      <c r="TQ91">
        <v>0</v>
      </c>
      <c r="TR91">
        <v>0</v>
      </c>
      <c r="TS91">
        <v>0</v>
      </c>
      <c r="TV91" t="s">
        <v>272</v>
      </c>
      <c r="TW91">
        <v>0</v>
      </c>
      <c r="TX91">
        <v>0</v>
      </c>
      <c r="TY91">
        <v>0</v>
      </c>
      <c r="TZ91">
        <v>0</v>
      </c>
      <c r="UC91" t="s">
        <v>272</v>
      </c>
      <c r="UD91">
        <v>0</v>
      </c>
      <c r="UE91">
        <v>0</v>
      </c>
      <c r="UF91">
        <v>0</v>
      </c>
      <c r="UG91">
        <v>0</v>
      </c>
      <c r="UJ91" t="s">
        <v>272</v>
      </c>
      <c r="UK91">
        <v>0</v>
      </c>
      <c r="UL91">
        <v>0</v>
      </c>
      <c r="UM91">
        <v>0</v>
      </c>
      <c r="UN91">
        <v>0</v>
      </c>
      <c r="UQ91" t="s">
        <v>272</v>
      </c>
      <c r="UR91">
        <v>0</v>
      </c>
      <c r="US91">
        <v>0</v>
      </c>
      <c r="UT91">
        <v>0</v>
      </c>
      <c r="UU91">
        <v>0</v>
      </c>
      <c r="UX91" t="s">
        <v>272</v>
      </c>
      <c r="UY91">
        <v>0</v>
      </c>
      <c r="UZ91">
        <v>0</v>
      </c>
      <c r="VA91">
        <v>0</v>
      </c>
      <c r="VB91">
        <v>0</v>
      </c>
      <c r="VE91" t="s">
        <v>272</v>
      </c>
      <c r="VF91">
        <v>0</v>
      </c>
      <c r="VG91">
        <v>0</v>
      </c>
      <c r="VH91">
        <v>0</v>
      </c>
      <c r="VI91">
        <v>0</v>
      </c>
      <c r="VL91" t="s">
        <v>272</v>
      </c>
      <c r="VM91">
        <v>0</v>
      </c>
      <c r="VN91">
        <v>0</v>
      </c>
      <c r="VO91">
        <v>0</v>
      </c>
      <c r="VP91">
        <v>0</v>
      </c>
      <c r="VS91" t="s">
        <v>272</v>
      </c>
      <c r="VT91">
        <v>0</v>
      </c>
      <c r="VU91">
        <v>0</v>
      </c>
      <c r="VV91">
        <v>0</v>
      </c>
      <c r="VW91">
        <v>0</v>
      </c>
      <c r="VZ91" t="s">
        <v>272</v>
      </c>
      <c r="WA91">
        <v>0</v>
      </c>
      <c r="WB91">
        <v>0</v>
      </c>
      <c r="WC91">
        <v>0</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v>
      </c>
      <c r="XY91">
        <v>0</v>
      </c>
      <c r="XZ91">
        <v>0</v>
      </c>
      <c r="YA91">
        <v>0</v>
      </c>
    </row>
    <row r="92" spans="1:651" x14ac:dyDescent="0.25">
      <c r="A92" s="1">
        <v>4.3500999999999985</v>
      </c>
      <c r="B92" s="1">
        <v>4.3999999999999986</v>
      </c>
      <c r="C92" s="1" t="s">
        <v>273</v>
      </c>
      <c r="D92" s="1">
        <v>0.85</v>
      </c>
      <c r="E92" s="1">
        <v>2.16</v>
      </c>
      <c r="F92" s="1">
        <v>0.64</v>
      </c>
      <c r="G92" s="1">
        <v>0</v>
      </c>
      <c r="H92" s="1"/>
      <c r="I92" s="1"/>
      <c r="J92" s="1" t="s">
        <v>273</v>
      </c>
      <c r="K92" s="1">
        <v>2.75</v>
      </c>
      <c r="L92" s="1">
        <v>0</v>
      </c>
      <c r="M92" s="1">
        <v>3.6</v>
      </c>
      <c r="N92" s="1">
        <v>0</v>
      </c>
      <c r="O92" s="1"/>
      <c r="P92" s="1"/>
      <c r="Q92" s="1" t="s">
        <v>273</v>
      </c>
      <c r="R92" s="1">
        <v>0.25</v>
      </c>
      <c r="S92" s="1">
        <v>0</v>
      </c>
      <c r="T92" s="1">
        <v>0.35</v>
      </c>
      <c r="U92" s="1">
        <v>0</v>
      </c>
      <c r="V92" s="1"/>
      <c r="W92" s="1"/>
      <c r="X92" s="1" t="s">
        <v>273</v>
      </c>
      <c r="Y92" s="1">
        <v>1.01</v>
      </c>
      <c r="Z92" s="1">
        <v>1.82</v>
      </c>
      <c r="AA92" s="1">
        <v>0.89</v>
      </c>
      <c r="AB92" s="1">
        <v>0</v>
      </c>
      <c r="AC92" s="1"/>
      <c r="AD92" s="1"/>
      <c r="AE92" t="s">
        <v>273</v>
      </c>
      <c r="AF92">
        <v>0</v>
      </c>
      <c r="AG92">
        <v>0</v>
      </c>
      <c r="AH92">
        <v>0</v>
      </c>
      <c r="AI92">
        <v>0</v>
      </c>
      <c r="AJ92" s="1"/>
      <c r="AK92" s="1"/>
      <c r="AL92" t="s">
        <v>273</v>
      </c>
      <c r="AM92">
        <v>0.19</v>
      </c>
      <c r="AN92">
        <v>0</v>
      </c>
      <c r="AO92">
        <v>0.19</v>
      </c>
      <c r="AP92">
        <v>0</v>
      </c>
      <c r="AQ92" s="1"/>
      <c r="AR92" s="1"/>
      <c r="AS92" t="s">
        <v>273</v>
      </c>
      <c r="AT92">
        <v>0.45</v>
      </c>
      <c r="AU92">
        <v>0.91</v>
      </c>
      <c r="AV92">
        <v>0.43</v>
      </c>
      <c r="AW92">
        <v>0</v>
      </c>
      <c r="AZ92" t="s">
        <v>273</v>
      </c>
      <c r="BA92">
        <v>0.75</v>
      </c>
      <c r="BB92">
        <v>0.99</v>
      </c>
      <c r="BC92">
        <v>0.77</v>
      </c>
      <c r="BD92">
        <v>0</v>
      </c>
      <c r="BG92" t="s">
        <v>273</v>
      </c>
      <c r="BH92">
        <v>0.39</v>
      </c>
      <c r="BI92">
        <v>3.39</v>
      </c>
      <c r="BJ92">
        <v>0.17</v>
      </c>
      <c r="BK92">
        <v>0</v>
      </c>
      <c r="BN92" t="s">
        <v>273</v>
      </c>
      <c r="BO92">
        <v>0.98</v>
      </c>
      <c r="BP92">
        <v>7.93</v>
      </c>
      <c r="BQ92">
        <v>0.61</v>
      </c>
      <c r="BR92">
        <v>0</v>
      </c>
      <c r="BU92" t="s">
        <v>273</v>
      </c>
      <c r="BV92">
        <v>0.35</v>
      </c>
      <c r="BW92">
        <v>1.47</v>
      </c>
      <c r="BX92">
        <v>0.25</v>
      </c>
      <c r="BY92">
        <v>0</v>
      </c>
      <c r="CB92" t="s">
        <v>273</v>
      </c>
      <c r="CC92">
        <v>7.0000000000000007E-2</v>
      </c>
      <c r="CD92">
        <v>0.83</v>
      </c>
      <c r="CE92">
        <v>0</v>
      </c>
      <c r="CF92">
        <v>0</v>
      </c>
      <c r="CI92" t="s">
        <v>273</v>
      </c>
      <c r="CJ92">
        <v>0.9</v>
      </c>
      <c r="CK92">
        <v>3.32</v>
      </c>
      <c r="CL92">
        <v>0.46</v>
      </c>
      <c r="CM92">
        <v>3.74</v>
      </c>
      <c r="CP92" t="s">
        <v>273</v>
      </c>
      <c r="CQ92">
        <v>1.99</v>
      </c>
      <c r="CR92">
        <v>1.71</v>
      </c>
      <c r="CS92">
        <v>2.2000000000000002</v>
      </c>
      <c r="CT92">
        <v>0</v>
      </c>
      <c r="CW92" t="s">
        <v>273</v>
      </c>
      <c r="CX92">
        <v>0.6</v>
      </c>
      <c r="CY92">
        <v>0</v>
      </c>
      <c r="CZ92">
        <v>0.84</v>
      </c>
      <c r="DA92">
        <v>0</v>
      </c>
      <c r="DD92" t="s">
        <v>273</v>
      </c>
      <c r="DE92">
        <v>1.29</v>
      </c>
      <c r="DF92">
        <v>1.24</v>
      </c>
      <c r="DG92">
        <v>1.46</v>
      </c>
      <c r="DH92">
        <v>0</v>
      </c>
      <c r="DK92" t="s">
        <v>273</v>
      </c>
      <c r="DL92">
        <v>0.19</v>
      </c>
      <c r="DM92">
        <v>0</v>
      </c>
      <c r="DN92">
        <v>0.26</v>
      </c>
      <c r="DO92">
        <v>0</v>
      </c>
      <c r="DR92" t="s">
        <v>273</v>
      </c>
      <c r="DS92">
        <v>0</v>
      </c>
      <c r="DT92">
        <v>0</v>
      </c>
      <c r="DU92">
        <v>0</v>
      </c>
      <c r="DV92">
        <v>0</v>
      </c>
      <c r="DY92" t="s">
        <v>273</v>
      </c>
      <c r="DZ92">
        <v>0.22</v>
      </c>
      <c r="EA92">
        <v>0.91</v>
      </c>
      <c r="EB92">
        <v>0.11</v>
      </c>
      <c r="EC92">
        <v>0</v>
      </c>
      <c r="EF92" t="s">
        <v>273</v>
      </c>
      <c r="EG92">
        <v>0.24</v>
      </c>
      <c r="EH92">
        <v>0</v>
      </c>
      <c r="EI92">
        <v>0.36</v>
      </c>
      <c r="EJ92">
        <v>0</v>
      </c>
      <c r="EM92" t="s">
        <v>273</v>
      </c>
      <c r="EN92">
        <v>0.15</v>
      </c>
      <c r="EO92">
        <v>0.52</v>
      </c>
      <c r="EP92">
        <v>0</v>
      </c>
      <c r="EQ92">
        <v>0</v>
      </c>
      <c r="ET92" t="s">
        <v>273</v>
      </c>
      <c r="EU92">
        <v>0.5</v>
      </c>
      <c r="EV92">
        <v>2.67</v>
      </c>
      <c r="EW92">
        <v>0.16</v>
      </c>
      <c r="EX92">
        <v>0</v>
      </c>
      <c r="FA92" t="s">
        <v>273</v>
      </c>
      <c r="FB92">
        <v>0.61</v>
      </c>
      <c r="FC92">
        <v>0</v>
      </c>
      <c r="FD92">
        <v>0.91</v>
      </c>
      <c r="FE92">
        <v>0</v>
      </c>
      <c r="FH92" t="s">
        <v>273</v>
      </c>
      <c r="FI92">
        <v>1.39</v>
      </c>
      <c r="FJ92">
        <v>1.67</v>
      </c>
      <c r="FK92">
        <v>1.01</v>
      </c>
      <c r="FL92">
        <v>0</v>
      </c>
      <c r="FO92" t="s">
        <v>273</v>
      </c>
      <c r="FP92">
        <v>0</v>
      </c>
      <c r="FQ92">
        <v>0</v>
      </c>
      <c r="FR92">
        <v>0</v>
      </c>
      <c r="FS92">
        <v>0</v>
      </c>
      <c r="FV92" t="s">
        <v>273</v>
      </c>
      <c r="FW92">
        <v>0</v>
      </c>
      <c r="FX92">
        <v>0</v>
      </c>
      <c r="FY92">
        <v>0</v>
      </c>
      <c r="FZ92">
        <v>0</v>
      </c>
      <c r="GC92" t="s">
        <v>273</v>
      </c>
      <c r="GD92">
        <v>0</v>
      </c>
      <c r="GE92">
        <v>0</v>
      </c>
      <c r="GF92">
        <v>0</v>
      </c>
      <c r="GG92">
        <v>0</v>
      </c>
      <c r="GJ92" t="s">
        <v>273</v>
      </c>
      <c r="GK92">
        <v>0</v>
      </c>
      <c r="GL92">
        <v>0</v>
      </c>
      <c r="GM92">
        <v>0</v>
      </c>
      <c r="GN92">
        <v>0</v>
      </c>
      <c r="GQ92" t="s">
        <v>273</v>
      </c>
      <c r="GR92">
        <v>0.67</v>
      </c>
      <c r="GS92">
        <v>0</v>
      </c>
      <c r="GT92">
        <v>0.95</v>
      </c>
      <c r="GU92">
        <v>0</v>
      </c>
      <c r="GX92" t="s">
        <v>273</v>
      </c>
      <c r="GY92">
        <v>0.13</v>
      </c>
      <c r="GZ92">
        <v>1.36</v>
      </c>
      <c r="HA92">
        <v>0</v>
      </c>
      <c r="HB92">
        <v>0</v>
      </c>
      <c r="HE92" t="s">
        <v>273</v>
      </c>
      <c r="HF92">
        <v>1.35</v>
      </c>
      <c r="HG92">
        <v>9.83</v>
      </c>
      <c r="HH92">
        <v>0</v>
      </c>
      <c r="HI92">
        <v>0</v>
      </c>
      <c r="HL92" t="s">
        <v>273</v>
      </c>
      <c r="HM92">
        <v>1.26</v>
      </c>
      <c r="HN92">
        <v>6.12</v>
      </c>
      <c r="HO92">
        <v>0</v>
      </c>
      <c r="HP92">
        <v>0</v>
      </c>
      <c r="HS92" t="s">
        <v>273</v>
      </c>
      <c r="HT92">
        <v>0</v>
      </c>
      <c r="HU92">
        <v>0</v>
      </c>
      <c r="HV92">
        <v>0</v>
      </c>
      <c r="HW92">
        <v>0</v>
      </c>
      <c r="HZ92" t="s">
        <v>273</v>
      </c>
      <c r="IA92">
        <v>0.15</v>
      </c>
      <c r="IB92">
        <v>0</v>
      </c>
      <c r="IC92">
        <v>0.25</v>
      </c>
      <c r="ID92">
        <v>0</v>
      </c>
      <c r="IG92" t="s">
        <v>273</v>
      </c>
      <c r="IH92">
        <v>0.08</v>
      </c>
      <c r="II92">
        <v>0.56999999999999995</v>
      </c>
      <c r="IJ92">
        <v>0</v>
      </c>
      <c r="IK92">
        <v>0</v>
      </c>
      <c r="IN92" t="s">
        <v>273</v>
      </c>
      <c r="IO92">
        <v>0.12</v>
      </c>
      <c r="IP92">
        <v>0.94</v>
      </c>
      <c r="IQ92">
        <v>0</v>
      </c>
      <c r="IR92">
        <v>0</v>
      </c>
      <c r="IU92" t="s">
        <v>273</v>
      </c>
      <c r="IV92">
        <v>0.17</v>
      </c>
      <c r="IW92">
        <v>0</v>
      </c>
      <c r="IX92">
        <v>0.25</v>
      </c>
      <c r="IY92">
        <v>0</v>
      </c>
      <c r="JB92" t="s">
        <v>273</v>
      </c>
      <c r="JC92">
        <v>0.35</v>
      </c>
      <c r="JD92">
        <v>0</v>
      </c>
      <c r="JE92">
        <v>0.55000000000000004</v>
      </c>
      <c r="JF92">
        <v>0</v>
      </c>
      <c r="JI92" t="s">
        <v>273</v>
      </c>
      <c r="JJ92">
        <v>0</v>
      </c>
      <c r="JK92">
        <v>0</v>
      </c>
      <c r="JL92">
        <v>0</v>
      </c>
      <c r="JM92">
        <v>0</v>
      </c>
      <c r="JP92" t="s">
        <v>273</v>
      </c>
      <c r="JQ92">
        <v>0.13</v>
      </c>
      <c r="JR92">
        <v>0</v>
      </c>
      <c r="JS92">
        <v>0.21</v>
      </c>
      <c r="JT92">
        <v>0</v>
      </c>
      <c r="JW92" t="s">
        <v>273</v>
      </c>
      <c r="JX92">
        <v>0</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0.17</v>
      </c>
      <c r="LH92">
        <v>1.1200000000000001</v>
      </c>
      <c r="LI92">
        <v>0</v>
      </c>
      <c r="LJ92">
        <v>0</v>
      </c>
      <c r="LM92" t="s">
        <v>273</v>
      </c>
      <c r="LN92">
        <v>0.17</v>
      </c>
      <c r="LO92">
        <v>1.61</v>
      </c>
      <c r="LP92">
        <v>0</v>
      </c>
      <c r="LQ92">
        <v>0</v>
      </c>
      <c r="LT92" t="s">
        <v>273</v>
      </c>
      <c r="LU92">
        <v>1.63</v>
      </c>
      <c r="LV92">
        <v>14.53</v>
      </c>
      <c r="LW92">
        <v>0</v>
      </c>
      <c r="LX92">
        <v>0</v>
      </c>
      <c r="MA92" t="s">
        <v>273</v>
      </c>
      <c r="MB92">
        <v>0.51</v>
      </c>
      <c r="MC92">
        <v>4.9000000000000004</v>
      </c>
      <c r="MD92">
        <v>0</v>
      </c>
      <c r="ME92">
        <v>0</v>
      </c>
      <c r="MH92" t="s">
        <v>273</v>
      </c>
      <c r="MI92">
        <v>1.53</v>
      </c>
      <c r="MJ92">
        <v>8.34</v>
      </c>
      <c r="MK92">
        <v>0</v>
      </c>
      <c r="ML92">
        <v>0</v>
      </c>
      <c r="MO92" t="s">
        <v>273</v>
      </c>
      <c r="MP92">
        <v>0.22</v>
      </c>
      <c r="MQ92">
        <v>0</v>
      </c>
      <c r="MR92">
        <v>0.33</v>
      </c>
      <c r="MS92">
        <v>0</v>
      </c>
      <c r="MV92" t="s">
        <v>273</v>
      </c>
      <c r="MW92">
        <v>0.55000000000000004</v>
      </c>
      <c r="MX92">
        <v>1.56</v>
      </c>
      <c r="MY92">
        <v>0.56000000000000005</v>
      </c>
      <c r="MZ92">
        <v>0</v>
      </c>
      <c r="NC92" t="s">
        <v>273</v>
      </c>
      <c r="ND92">
        <v>0.59</v>
      </c>
      <c r="NE92">
        <v>3.66</v>
      </c>
      <c r="NF92">
        <v>0</v>
      </c>
      <c r="NG92">
        <v>0</v>
      </c>
      <c r="NJ92" t="s">
        <v>273</v>
      </c>
      <c r="NK92">
        <v>1.31</v>
      </c>
      <c r="NL92">
        <v>8.1199999999999992</v>
      </c>
      <c r="NM92">
        <v>0.46</v>
      </c>
      <c r="NN92">
        <v>0</v>
      </c>
      <c r="NQ92" t="s">
        <v>273</v>
      </c>
      <c r="NR92">
        <v>3.72</v>
      </c>
      <c r="NS92">
        <v>13.95</v>
      </c>
      <c r="NT92">
        <v>2.27</v>
      </c>
      <c r="NU92">
        <v>0.74</v>
      </c>
      <c r="NX92" t="s">
        <v>273</v>
      </c>
      <c r="NY92">
        <v>0</v>
      </c>
      <c r="NZ92">
        <v>0</v>
      </c>
      <c r="OA92">
        <v>0</v>
      </c>
      <c r="OB92">
        <v>0</v>
      </c>
      <c r="OE92" t="s">
        <v>273</v>
      </c>
      <c r="OF92">
        <v>1.66</v>
      </c>
      <c r="OG92">
        <v>5.58</v>
      </c>
      <c r="OH92">
        <v>0.93</v>
      </c>
      <c r="OI92">
        <v>0</v>
      </c>
      <c r="OL92" t="s">
        <v>273</v>
      </c>
      <c r="OM92">
        <v>0.24</v>
      </c>
      <c r="ON92">
        <v>0</v>
      </c>
      <c r="OO92">
        <v>0.21</v>
      </c>
      <c r="OP92">
        <v>0.64</v>
      </c>
      <c r="OS92" t="s">
        <v>273</v>
      </c>
      <c r="OT92">
        <v>2.31</v>
      </c>
      <c r="OU92">
        <v>3.99</v>
      </c>
      <c r="OV92">
        <v>2.04</v>
      </c>
      <c r="OW92">
        <v>0</v>
      </c>
      <c r="OZ92" t="s">
        <v>273</v>
      </c>
      <c r="PA92">
        <v>1.39</v>
      </c>
      <c r="PB92">
        <v>2.5299999999999998</v>
      </c>
      <c r="PC92">
        <v>1.1100000000000001</v>
      </c>
      <c r="PD92">
        <v>1.37</v>
      </c>
      <c r="PG92" t="s">
        <v>273</v>
      </c>
      <c r="PH92">
        <v>0.85</v>
      </c>
      <c r="PI92">
        <v>2.27</v>
      </c>
      <c r="PJ92">
        <v>0.36</v>
      </c>
      <c r="PK92">
        <v>0</v>
      </c>
      <c r="PN92" t="s">
        <v>273</v>
      </c>
      <c r="PO92">
        <v>4.0199999999999996</v>
      </c>
      <c r="PP92">
        <v>0</v>
      </c>
      <c r="PQ92">
        <v>0.7</v>
      </c>
      <c r="PR92">
        <v>16.16</v>
      </c>
      <c r="PU92" t="s">
        <v>273</v>
      </c>
      <c r="PV92">
        <v>2.88</v>
      </c>
      <c r="PW92">
        <v>1.35</v>
      </c>
      <c r="PX92">
        <v>2.75</v>
      </c>
      <c r="PY92">
        <v>2.76</v>
      </c>
      <c r="QB92" t="s">
        <v>273</v>
      </c>
      <c r="QC92">
        <v>4.8</v>
      </c>
      <c r="QD92">
        <v>1.08</v>
      </c>
      <c r="QE92">
        <v>0.31</v>
      </c>
      <c r="QF92">
        <v>22.05</v>
      </c>
      <c r="QI92" t="s">
        <v>273</v>
      </c>
      <c r="QJ92">
        <v>1.28</v>
      </c>
      <c r="QK92">
        <v>2.5</v>
      </c>
      <c r="QL92">
        <v>0.34</v>
      </c>
      <c r="QM92">
        <v>2.76</v>
      </c>
      <c r="QP92" t="s">
        <v>273</v>
      </c>
      <c r="QQ92">
        <v>0.16</v>
      </c>
      <c r="QR92">
        <v>0.96</v>
      </c>
      <c r="QS92">
        <v>0</v>
      </c>
      <c r="QT92">
        <v>0</v>
      </c>
      <c r="QW92" t="s">
        <v>273</v>
      </c>
      <c r="QX92">
        <v>0.3</v>
      </c>
      <c r="QY92">
        <v>1.78</v>
      </c>
      <c r="QZ92">
        <v>0</v>
      </c>
      <c r="RA92">
        <v>0</v>
      </c>
      <c r="RD92" t="s">
        <v>273</v>
      </c>
      <c r="RE92">
        <v>0.51</v>
      </c>
      <c r="RF92">
        <v>0</v>
      </c>
      <c r="RG92">
        <v>0.91</v>
      </c>
      <c r="RH92">
        <v>0</v>
      </c>
      <c r="RK92" t="s">
        <v>273</v>
      </c>
      <c r="RL92">
        <v>0.3</v>
      </c>
      <c r="RM92">
        <v>0</v>
      </c>
      <c r="RN92">
        <v>0.56999999999999995</v>
      </c>
      <c r="RO92">
        <v>0</v>
      </c>
      <c r="RR92" t="s">
        <v>273</v>
      </c>
      <c r="RS92" s="72">
        <v>0</v>
      </c>
      <c r="RT92" s="72">
        <v>0</v>
      </c>
      <c r="RU92" s="72">
        <v>0</v>
      </c>
      <c r="RV92" s="72">
        <v>0</v>
      </c>
      <c r="RY92" t="s">
        <v>273</v>
      </c>
      <c r="RZ92">
        <v>0</v>
      </c>
      <c r="SA92">
        <v>0</v>
      </c>
      <c r="SB92">
        <v>0</v>
      </c>
      <c r="SC92">
        <v>0</v>
      </c>
      <c r="SF92" t="s">
        <v>273</v>
      </c>
      <c r="SG92">
        <v>0</v>
      </c>
      <c r="SH92">
        <v>0</v>
      </c>
      <c r="SI92">
        <v>0</v>
      </c>
      <c r="SJ92">
        <v>0</v>
      </c>
      <c r="SM92" t="s">
        <v>273</v>
      </c>
      <c r="SN92">
        <v>0</v>
      </c>
      <c r="SO92">
        <v>0</v>
      </c>
      <c r="SP92">
        <v>0</v>
      </c>
      <c r="SQ92">
        <v>0</v>
      </c>
      <c r="ST92" t="s">
        <v>273</v>
      </c>
      <c r="SU92">
        <v>0</v>
      </c>
      <c r="SV92">
        <v>0</v>
      </c>
      <c r="SW92">
        <v>0</v>
      </c>
      <c r="SX92">
        <v>0</v>
      </c>
      <c r="TA92" t="s">
        <v>273</v>
      </c>
      <c r="TB92">
        <v>0</v>
      </c>
      <c r="TC92">
        <v>0</v>
      </c>
      <c r="TD92">
        <v>0</v>
      </c>
      <c r="TE92">
        <v>0</v>
      </c>
      <c r="TH92" t="s">
        <v>273</v>
      </c>
      <c r="TI92">
        <v>0</v>
      </c>
      <c r="TJ92">
        <v>0</v>
      </c>
      <c r="TK92">
        <v>0</v>
      </c>
      <c r="TL92">
        <v>0</v>
      </c>
      <c r="TO92" t="s">
        <v>273</v>
      </c>
      <c r="TP92">
        <v>0.63</v>
      </c>
      <c r="TQ92">
        <v>0</v>
      </c>
      <c r="TR92">
        <v>0.17</v>
      </c>
      <c r="TS92">
        <v>2.81</v>
      </c>
      <c r="TV92" t="s">
        <v>273</v>
      </c>
      <c r="TW92">
        <v>0.17</v>
      </c>
      <c r="TX92">
        <v>0</v>
      </c>
      <c r="TY92">
        <v>0.27</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0.11</v>
      </c>
      <c r="WB92">
        <v>0</v>
      </c>
      <c r="WC92">
        <v>0.16</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v>
      </c>
      <c r="XK92">
        <v>0</v>
      </c>
      <c r="XL92">
        <v>0</v>
      </c>
      <c r="XM92">
        <v>0</v>
      </c>
      <c r="XP92" t="s">
        <v>273</v>
      </c>
      <c r="XQ92">
        <v>0</v>
      </c>
      <c r="XR92">
        <v>0</v>
      </c>
      <c r="XS92">
        <v>0</v>
      </c>
      <c r="XT92">
        <v>0</v>
      </c>
      <c r="XW92" t="s">
        <v>273</v>
      </c>
      <c r="XX92">
        <v>0.17</v>
      </c>
      <c r="XY92">
        <v>0</v>
      </c>
      <c r="XZ92">
        <v>0.26</v>
      </c>
      <c r="YA92">
        <v>0</v>
      </c>
    </row>
    <row r="93" spans="1:651" x14ac:dyDescent="0.25">
      <c r="A93" s="1">
        <v>4.4000999999999983</v>
      </c>
      <c r="B93" s="1">
        <v>4.4499999999999984</v>
      </c>
      <c r="C93" s="1" t="s">
        <v>274</v>
      </c>
      <c r="D93" s="1">
        <v>0</v>
      </c>
      <c r="E93" s="1">
        <v>0</v>
      </c>
      <c r="F93" s="1">
        <v>0</v>
      </c>
      <c r="G93" s="1">
        <v>0</v>
      </c>
      <c r="H93" s="1"/>
      <c r="I93" s="1"/>
      <c r="J93" s="1" t="s">
        <v>274</v>
      </c>
      <c r="K93" s="1">
        <v>0.13</v>
      </c>
      <c r="L93" s="1">
        <v>0</v>
      </c>
      <c r="M93" s="1">
        <v>0</v>
      </c>
      <c r="N93" s="1">
        <v>0</v>
      </c>
      <c r="O93" s="1"/>
      <c r="P93" s="1"/>
      <c r="Q93" s="1" t="s">
        <v>274</v>
      </c>
      <c r="R93" s="1">
        <v>0.38</v>
      </c>
      <c r="S93" s="1">
        <v>1.4</v>
      </c>
      <c r="T93" s="1">
        <v>0.22</v>
      </c>
      <c r="U93" s="1">
        <v>0</v>
      </c>
      <c r="V93" s="1"/>
      <c r="W93" s="1"/>
      <c r="X93" s="1" t="s">
        <v>274</v>
      </c>
      <c r="Y93" s="1">
        <v>0.48</v>
      </c>
      <c r="Z93" s="1">
        <v>0</v>
      </c>
      <c r="AA93" s="1">
        <v>0.46</v>
      </c>
      <c r="AB93" s="1">
        <v>0</v>
      </c>
      <c r="AC93" s="1"/>
      <c r="AD93" s="1"/>
      <c r="AE93" t="s">
        <v>274</v>
      </c>
      <c r="AF93">
        <v>0</v>
      </c>
      <c r="AG93">
        <v>0</v>
      </c>
      <c r="AH93">
        <v>0</v>
      </c>
      <c r="AI93">
        <v>0</v>
      </c>
      <c r="AJ93" s="1"/>
      <c r="AK93" s="1"/>
      <c r="AL93" t="s">
        <v>274</v>
      </c>
      <c r="AM93">
        <v>0.08</v>
      </c>
      <c r="AN93">
        <v>0</v>
      </c>
      <c r="AO93">
        <v>0</v>
      </c>
      <c r="AP93">
        <v>0</v>
      </c>
      <c r="AQ93" s="1"/>
      <c r="AR93" s="1"/>
      <c r="AS93" t="s">
        <v>274</v>
      </c>
      <c r="AT93">
        <v>0</v>
      </c>
      <c r="AU93">
        <v>0</v>
      </c>
      <c r="AV93">
        <v>0</v>
      </c>
      <c r="AW93">
        <v>0</v>
      </c>
      <c r="AZ93" t="s">
        <v>274</v>
      </c>
      <c r="BA93">
        <v>0.06</v>
      </c>
      <c r="BB93">
        <v>0</v>
      </c>
      <c r="BC93">
        <v>0</v>
      </c>
      <c r="BD93">
        <v>0</v>
      </c>
      <c r="BG93" t="s">
        <v>274</v>
      </c>
      <c r="BH93">
        <v>0.12</v>
      </c>
      <c r="BI93">
        <v>0</v>
      </c>
      <c r="BJ93">
        <v>0.13</v>
      </c>
      <c r="BK93">
        <v>0</v>
      </c>
      <c r="BN93" t="s">
        <v>274</v>
      </c>
      <c r="BO93">
        <v>0</v>
      </c>
      <c r="BP93">
        <v>0</v>
      </c>
      <c r="BQ93">
        <v>0</v>
      </c>
      <c r="BR93">
        <v>0</v>
      </c>
      <c r="BU93" t="s">
        <v>274</v>
      </c>
      <c r="BV93">
        <v>0.61</v>
      </c>
      <c r="BW93">
        <v>0</v>
      </c>
      <c r="BX93">
        <v>0.67</v>
      </c>
      <c r="BY93">
        <v>0</v>
      </c>
      <c r="CB93" t="s">
        <v>274</v>
      </c>
      <c r="CC93">
        <v>0</v>
      </c>
      <c r="CD93">
        <v>0</v>
      </c>
      <c r="CE93">
        <v>0</v>
      </c>
      <c r="CF93">
        <v>0</v>
      </c>
      <c r="CI93" t="s">
        <v>274</v>
      </c>
      <c r="CJ93">
        <v>0</v>
      </c>
      <c r="CK93">
        <v>0</v>
      </c>
      <c r="CL93">
        <v>0</v>
      </c>
      <c r="CM93">
        <v>0</v>
      </c>
      <c r="CP93" t="s">
        <v>274</v>
      </c>
      <c r="CQ93">
        <v>0</v>
      </c>
      <c r="CR93">
        <v>0</v>
      </c>
      <c r="CS93">
        <v>0</v>
      </c>
      <c r="CT93">
        <v>0</v>
      </c>
      <c r="CW93" t="s">
        <v>274</v>
      </c>
      <c r="CX93">
        <v>0</v>
      </c>
      <c r="CY93">
        <v>0</v>
      </c>
      <c r="CZ93">
        <v>0</v>
      </c>
      <c r="DA93">
        <v>0</v>
      </c>
      <c r="DD93" t="s">
        <v>274</v>
      </c>
      <c r="DE93">
        <v>0.11</v>
      </c>
      <c r="DF93">
        <v>0</v>
      </c>
      <c r="DG93">
        <v>0.16</v>
      </c>
      <c r="DH93">
        <v>0</v>
      </c>
      <c r="DK93" t="s">
        <v>274</v>
      </c>
      <c r="DL93">
        <v>0</v>
      </c>
      <c r="DM93">
        <v>0</v>
      </c>
      <c r="DN93">
        <v>0</v>
      </c>
      <c r="DO93">
        <v>0</v>
      </c>
      <c r="DR93" t="s">
        <v>274</v>
      </c>
      <c r="DS93">
        <v>0</v>
      </c>
      <c r="DT93">
        <v>0</v>
      </c>
      <c r="DU93">
        <v>0</v>
      </c>
      <c r="DV93">
        <v>0</v>
      </c>
      <c r="DY93" t="s">
        <v>274</v>
      </c>
      <c r="DZ93">
        <v>0</v>
      </c>
      <c r="EA93">
        <v>0</v>
      </c>
      <c r="EB93">
        <v>0</v>
      </c>
      <c r="EC93">
        <v>0</v>
      </c>
      <c r="EF93" t="s">
        <v>274</v>
      </c>
      <c r="EG93">
        <v>0.43</v>
      </c>
      <c r="EH93">
        <v>0</v>
      </c>
      <c r="EI93">
        <v>0</v>
      </c>
      <c r="EJ93">
        <v>0</v>
      </c>
      <c r="EM93" t="s">
        <v>274</v>
      </c>
      <c r="EN93">
        <v>0.85</v>
      </c>
      <c r="EO93">
        <v>0</v>
      </c>
      <c r="EP93">
        <v>0</v>
      </c>
      <c r="EQ93">
        <v>0</v>
      </c>
      <c r="ET93" t="s">
        <v>274</v>
      </c>
      <c r="EU93">
        <v>0.3</v>
      </c>
      <c r="EV93">
        <v>0</v>
      </c>
      <c r="EW93">
        <v>0</v>
      </c>
      <c r="EX93">
        <v>0</v>
      </c>
      <c r="FA93" t="s">
        <v>274</v>
      </c>
      <c r="FB93">
        <v>0</v>
      </c>
      <c r="FC93">
        <v>0</v>
      </c>
      <c r="FD93">
        <v>0</v>
      </c>
      <c r="FE93">
        <v>0</v>
      </c>
      <c r="FH93" t="s">
        <v>274</v>
      </c>
      <c r="FI93">
        <v>0</v>
      </c>
      <c r="FJ93">
        <v>0</v>
      </c>
      <c r="FK93">
        <v>0</v>
      </c>
      <c r="FL93">
        <v>0</v>
      </c>
      <c r="FO93" t="s">
        <v>274</v>
      </c>
      <c r="FP93">
        <v>0</v>
      </c>
      <c r="FQ93">
        <v>0</v>
      </c>
      <c r="FR93">
        <v>0</v>
      </c>
      <c r="FS93">
        <v>0</v>
      </c>
      <c r="FV93" t="s">
        <v>274</v>
      </c>
      <c r="FW93">
        <v>0</v>
      </c>
      <c r="FX93">
        <v>0</v>
      </c>
      <c r="FY93">
        <v>0</v>
      </c>
      <c r="FZ93">
        <v>0</v>
      </c>
      <c r="GC93" t="s">
        <v>274</v>
      </c>
      <c r="GD93">
        <v>0</v>
      </c>
      <c r="GE93">
        <v>0</v>
      </c>
      <c r="GF93">
        <v>0</v>
      </c>
      <c r="GG93">
        <v>0</v>
      </c>
      <c r="GJ93" t="s">
        <v>274</v>
      </c>
      <c r="GK93">
        <v>0</v>
      </c>
      <c r="GL93">
        <v>0</v>
      </c>
      <c r="GM93">
        <v>0</v>
      </c>
      <c r="GN93">
        <v>0</v>
      </c>
      <c r="GQ93" t="s">
        <v>274</v>
      </c>
      <c r="GR93">
        <v>0.16</v>
      </c>
      <c r="GS93">
        <v>0</v>
      </c>
      <c r="GT93">
        <v>0.22</v>
      </c>
      <c r="GU93">
        <v>0</v>
      </c>
      <c r="GX93" t="s">
        <v>274</v>
      </c>
      <c r="GY93">
        <v>0</v>
      </c>
      <c r="GZ93">
        <v>0</v>
      </c>
      <c r="HA93">
        <v>0</v>
      </c>
      <c r="HB93">
        <v>0</v>
      </c>
      <c r="HE93" t="s">
        <v>274</v>
      </c>
      <c r="HF93">
        <v>0</v>
      </c>
      <c r="HG93">
        <v>0</v>
      </c>
      <c r="HH93">
        <v>0</v>
      </c>
      <c r="HI93">
        <v>0</v>
      </c>
      <c r="HL93" t="s">
        <v>274</v>
      </c>
      <c r="HM93">
        <v>0</v>
      </c>
      <c r="HN93">
        <v>0</v>
      </c>
      <c r="HO93">
        <v>0</v>
      </c>
      <c r="HP93">
        <v>0</v>
      </c>
      <c r="HS93" t="s">
        <v>274</v>
      </c>
      <c r="HT93">
        <v>0.18</v>
      </c>
      <c r="HU93">
        <v>0.88</v>
      </c>
      <c r="HV93">
        <v>0</v>
      </c>
      <c r="HW93">
        <v>0</v>
      </c>
      <c r="HZ93" t="s">
        <v>274</v>
      </c>
      <c r="IA93">
        <v>0</v>
      </c>
      <c r="IB93">
        <v>0</v>
      </c>
      <c r="IC93">
        <v>0</v>
      </c>
      <c r="ID93">
        <v>0</v>
      </c>
      <c r="IG93" t="s">
        <v>274</v>
      </c>
      <c r="IH93">
        <v>0</v>
      </c>
      <c r="II93">
        <v>0</v>
      </c>
      <c r="IJ93">
        <v>0</v>
      </c>
      <c r="IK93">
        <v>0</v>
      </c>
      <c r="IN93" t="s">
        <v>274</v>
      </c>
      <c r="IO93">
        <v>0</v>
      </c>
      <c r="IP93">
        <v>0</v>
      </c>
      <c r="IQ93">
        <v>0</v>
      </c>
      <c r="IR93">
        <v>0</v>
      </c>
      <c r="IU93" t="s">
        <v>274</v>
      </c>
      <c r="IV93">
        <v>0.26</v>
      </c>
      <c r="IW93">
        <v>0</v>
      </c>
      <c r="IX93">
        <v>0</v>
      </c>
      <c r="IY93">
        <v>0</v>
      </c>
      <c r="JB93" t="s">
        <v>274</v>
      </c>
      <c r="JC93">
        <v>0</v>
      </c>
      <c r="JD93">
        <v>0</v>
      </c>
      <c r="JE93">
        <v>0</v>
      </c>
      <c r="JF93">
        <v>0</v>
      </c>
      <c r="JI93" t="s">
        <v>274</v>
      </c>
      <c r="JJ93">
        <v>0</v>
      </c>
      <c r="JK93">
        <v>0</v>
      </c>
      <c r="JL93">
        <v>0</v>
      </c>
      <c r="JM93">
        <v>0</v>
      </c>
      <c r="JP93" t="s">
        <v>274</v>
      </c>
      <c r="JQ93">
        <v>0</v>
      </c>
      <c r="JR93">
        <v>0</v>
      </c>
      <c r="JS93">
        <v>0</v>
      </c>
      <c r="JT93">
        <v>0</v>
      </c>
      <c r="JW93" t="s">
        <v>274</v>
      </c>
      <c r="JX93">
        <v>0.3</v>
      </c>
      <c r="JY93">
        <v>0</v>
      </c>
      <c r="JZ93">
        <v>0</v>
      </c>
      <c r="KA93">
        <v>0</v>
      </c>
      <c r="KD93" t="s">
        <v>274</v>
      </c>
      <c r="KE93">
        <v>0.12</v>
      </c>
      <c r="KF93">
        <v>0</v>
      </c>
      <c r="KG93">
        <v>0</v>
      </c>
      <c r="KH93">
        <v>0</v>
      </c>
      <c r="KK93" t="s">
        <v>274</v>
      </c>
      <c r="KL93">
        <v>0</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0.35</v>
      </c>
      <c r="LO93">
        <v>0</v>
      </c>
      <c r="LP93">
        <v>0</v>
      </c>
      <c r="LQ93">
        <v>0</v>
      </c>
      <c r="LT93" t="s">
        <v>274</v>
      </c>
      <c r="LU93">
        <v>0</v>
      </c>
      <c r="LV93">
        <v>0</v>
      </c>
      <c r="LW93">
        <v>0</v>
      </c>
      <c r="LX93">
        <v>0</v>
      </c>
      <c r="MA93" t="s">
        <v>274</v>
      </c>
      <c r="MB93">
        <v>0</v>
      </c>
      <c r="MC93">
        <v>0</v>
      </c>
      <c r="MD93">
        <v>0</v>
      </c>
      <c r="ME93">
        <v>0</v>
      </c>
      <c r="MH93" t="s">
        <v>274</v>
      </c>
      <c r="MI93">
        <v>0</v>
      </c>
      <c r="MJ93">
        <v>0</v>
      </c>
      <c r="MK93">
        <v>0</v>
      </c>
      <c r="ML93">
        <v>0</v>
      </c>
      <c r="MO93" t="s">
        <v>274</v>
      </c>
      <c r="MP93">
        <v>0</v>
      </c>
      <c r="MQ93">
        <v>0</v>
      </c>
      <c r="MR93">
        <v>0</v>
      </c>
      <c r="MS93">
        <v>0</v>
      </c>
      <c r="MV93" t="s">
        <v>274</v>
      </c>
      <c r="MW93">
        <v>0</v>
      </c>
      <c r="MX93">
        <v>0</v>
      </c>
      <c r="MY93">
        <v>0</v>
      </c>
      <c r="MZ93">
        <v>0</v>
      </c>
      <c r="NC93" t="s">
        <v>274</v>
      </c>
      <c r="ND93">
        <v>0</v>
      </c>
      <c r="NE93">
        <v>0</v>
      </c>
      <c r="NF93">
        <v>0</v>
      </c>
      <c r="NG93">
        <v>0</v>
      </c>
      <c r="NJ93" t="s">
        <v>274</v>
      </c>
      <c r="NK93">
        <v>0</v>
      </c>
      <c r="NL93">
        <v>0</v>
      </c>
      <c r="NM93">
        <v>0</v>
      </c>
      <c r="NN93">
        <v>0</v>
      </c>
      <c r="NQ93" t="s">
        <v>274</v>
      </c>
      <c r="NR93">
        <v>0</v>
      </c>
      <c r="NS93">
        <v>0</v>
      </c>
      <c r="NT93">
        <v>0</v>
      </c>
      <c r="NU93">
        <v>0</v>
      </c>
      <c r="NX93" t="s">
        <v>274</v>
      </c>
      <c r="NY93">
        <v>0.08</v>
      </c>
      <c r="NZ93">
        <v>0</v>
      </c>
      <c r="OA93">
        <v>0.14000000000000001</v>
      </c>
      <c r="OB93">
        <v>0</v>
      </c>
      <c r="OE93" t="s">
        <v>274</v>
      </c>
      <c r="OF93">
        <v>0</v>
      </c>
      <c r="OG93">
        <v>0</v>
      </c>
      <c r="OH93">
        <v>0</v>
      </c>
      <c r="OI93">
        <v>0</v>
      </c>
      <c r="OL93" t="s">
        <v>274</v>
      </c>
      <c r="OM93">
        <v>0.57999999999999996</v>
      </c>
      <c r="ON93">
        <v>0</v>
      </c>
      <c r="OO93">
        <v>0.93</v>
      </c>
      <c r="OP93">
        <v>0</v>
      </c>
      <c r="OS93" t="s">
        <v>274</v>
      </c>
      <c r="OT93">
        <v>0</v>
      </c>
      <c r="OU93">
        <v>0</v>
      </c>
      <c r="OV93">
        <v>0</v>
      </c>
      <c r="OW93">
        <v>0</v>
      </c>
      <c r="OZ93" t="s">
        <v>274</v>
      </c>
      <c r="PA93">
        <v>0</v>
      </c>
      <c r="PB93">
        <v>0</v>
      </c>
      <c r="PC93">
        <v>0</v>
      </c>
      <c r="PD93">
        <v>0</v>
      </c>
      <c r="PG93" t="s">
        <v>274</v>
      </c>
      <c r="PH93">
        <v>0.23</v>
      </c>
      <c r="PI93">
        <v>0</v>
      </c>
      <c r="PJ93">
        <v>0</v>
      </c>
      <c r="PK93">
        <v>0</v>
      </c>
      <c r="PN93" t="s">
        <v>274</v>
      </c>
      <c r="PO93">
        <v>0</v>
      </c>
      <c r="PP93">
        <v>0</v>
      </c>
      <c r="PQ93">
        <v>0</v>
      </c>
      <c r="PR93">
        <v>0</v>
      </c>
      <c r="PU93" t="s">
        <v>274</v>
      </c>
      <c r="PV93">
        <v>1.1399999999999999</v>
      </c>
      <c r="PW93">
        <v>1.71</v>
      </c>
      <c r="PX93">
        <v>1.51</v>
      </c>
      <c r="PY93">
        <v>0</v>
      </c>
      <c r="QB93" t="s">
        <v>274</v>
      </c>
      <c r="QC93">
        <v>0.84</v>
      </c>
      <c r="QD93">
        <v>3.34</v>
      </c>
      <c r="QE93">
        <v>0.27</v>
      </c>
      <c r="QF93">
        <v>0</v>
      </c>
      <c r="QI93" t="s">
        <v>274</v>
      </c>
      <c r="QJ93">
        <v>0.87</v>
      </c>
      <c r="QK93">
        <v>2.88</v>
      </c>
      <c r="QL93">
        <v>0.4</v>
      </c>
      <c r="QM93">
        <v>0</v>
      </c>
      <c r="QP93" t="s">
        <v>274</v>
      </c>
      <c r="QQ93">
        <v>1.45</v>
      </c>
      <c r="QR93">
        <v>4.32</v>
      </c>
      <c r="QS93">
        <v>0.96</v>
      </c>
      <c r="QT93">
        <v>0</v>
      </c>
      <c r="QW93" t="s">
        <v>274</v>
      </c>
      <c r="QX93">
        <v>1.3</v>
      </c>
      <c r="QY93">
        <v>3.95</v>
      </c>
      <c r="QZ93">
        <v>0.69</v>
      </c>
      <c r="RA93">
        <v>0</v>
      </c>
      <c r="RD93" t="s">
        <v>274</v>
      </c>
      <c r="RE93">
        <v>0.9</v>
      </c>
      <c r="RF93">
        <v>5.9</v>
      </c>
      <c r="RG93">
        <v>0</v>
      </c>
      <c r="RH93">
        <v>0</v>
      </c>
      <c r="RK93" t="s">
        <v>274</v>
      </c>
      <c r="RL93">
        <v>0.78</v>
      </c>
      <c r="RM93">
        <v>4.54</v>
      </c>
      <c r="RN93">
        <v>0</v>
      </c>
      <c r="RO93">
        <v>0</v>
      </c>
      <c r="RR93" t="s">
        <v>274</v>
      </c>
      <c r="RS93" s="72">
        <v>0.52</v>
      </c>
      <c r="RT93" s="72">
        <v>3</v>
      </c>
      <c r="RU93" s="72">
        <v>0</v>
      </c>
      <c r="RV93" s="72">
        <v>0</v>
      </c>
      <c r="RY93" t="s">
        <v>274</v>
      </c>
      <c r="RZ93">
        <v>0.43</v>
      </c>
      <c r="SA93">
        <v>3.11</v>
      </c>
      <c r="SB93">
        <v>0</v>
      </c>
      <c r="SC93">
        <v>0</v>
      </c>
      <c r="SF93" t="s">
        <v>274</v>
      </c>
      <c r="SG93">
        <v>0</v>
      </c>
      <c r="SH93">
        <v>0</v>
      </c>
      <c r="SI93">
        <v>0</v>
      </c>
      <c r="SJ93">
        <v>0</v>
      </c>
      <c r="SM93" t="s">
        <v>274</v>
      </c>
      <c r="SN93">
        <v>0</v>
      </c>
      <c r="SO93">
        <v>0</v>
      </c>
      <c r="SP93">
        <v>0</v>
      </c>
      <c r="SQ93">
        <v>0</v>
      </c>
      <c r="ST93" t="s">
        <v>274</v>
      </c>
      <c r="SU93">
        <v>0</v>
      </c>
      <c r="SV93">
        <v>0</v>
      </c>
      <c r="SW93">
        <v>0</v>
      </c>
      <c r="SX93">
        <v>0</v>
      </c>
      <c r="TA93" t="s">
        <v>274</v>
      </c>
      <c r="TB93">
        <v>0</v>
      </c>
      <c r="TC93">
        <v>0</v>
      </c>
      <c r="TD93">
        <v>0</v>
      </c>
      <c r="TE93">
        <v>0</v>
      </c>
      <c r="TH93" t="s">
        <v>274</v>
      </c>
      <c r="TI93">
        <v>0</v>
      </c>
      <c r="TJ93">
        <v>0</v>
      </c>
      <c r="TK93">
        <v>0</v>
      </c>
      <c r="TL93">
        <v>0</v>
      </c>
      <c r="TO93" t="s">
        <v>274</v>
      </c>
      <c r="TP93">
        <v>0</v>
      </c>
      <c r="TQ93">
        <v>0</v>
      </c>
      <c r="TR93">
        <v>0</v>
      </c>
      <c r="TS93">
        <v>0</v>
      </c>
      <c r="TV93" t="s">
        <v>274</v>
      </c>
      <c r="TW93">
        <v>0</v>
      </c>
      <c r="TX93">
        <v>0</v>
      </c>
      <c r="TY93">
        <v>0</v>
      </c>
      <c r="TZ93">
        <v>0</v>
      </c>
      <c r="UC93" t="s">
        <v>274</v>
      </c>
      <c r="UD93">
        <v>0</v>
      </c>
      <c r="UE93">
        <v>0</v>
      </c>
      <c r="UF93">
        <v>0</v>
      </c>
      <c r="UG93">
        <v>0</v>
      </c>
      <c r="UJ93" t="s">
        <v>274</v>
      </c>
      <c r="UK93">
        <v>0</v>
      </c>
      <c r="UL93">
        <v>0</v>
      </c>
      <c r="UM93">
        <v>0</v>
      </c>
      <c r="UN93">
        <v>0</v>
      </c>
      <c r="UQ93" t="s">
        <v>274</v>
      </c>
      <c r="UR93">
        <v>0</v>
      </c>
      <c r="US93">
        <v>0</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v>
      </c>
      <c r="WB93">
        <v>0</v>
      </c>
      <c r="WC93">
        <v>0</v>
      </c>
      <c r="WD93">
        <v>0</v>
      </c>
      <c r="WG93" t="s">
        <v>274</v>
      </c>
      <c r="WH93">
        <v>0.2</v>
      </c>
      <c r="WI93">
        <v>1.64</v>
      </c>
      <c r="WJ93">
        <v>0</v>
      </c>
      <c r="WK93">
        <v>0</v>
      </c>
      <c r="WN93" t="s">
        <v>274</v>
      </c>
      <c r="WO93">
        <v>0</v>
      </c>
      <c r="WP93">
        <v>0</v>
      </c>
      <c r="WQ93">
        <v>0</v>
      </c>
      <c r="WR93">
        <v>0</v>
      </c>
      <c r="WU93" t="s">
        <v>274</v>
      </c>
      <c r="WV93">
        <v>0</v>
      </c>
      <c r="WW93">
        <v>0</v>
      </c>
      <c r="WX93">
        <v>0</v>
      </c>
      <c r="WY93">
        <v>0</v>
      </c>
      <c r="XB93" t="s">
        <v>274</v>
      </c>
      <c r="XC93">
        <v>0.3</v>
      </c>
      <c r="XD93">
        <v>0</v>
      </c>
      <c r="XE93">
        <v>0.26</v>
      </c>
      <c r="XF93">
        <v>0</v>
      </c>
      <c r="XI93" t="s">
        <v>274</v>
      </c>
      <c r="XJ93">
        <v>0</v>
      </c>
      <c r="XK93">
        <v>0</v>
      </c>
      <c r="XL93">
        <v>0</v>
      </c>
      <c r="XM93">
        <v>0</v>
      </c>
      <c r="XP93" t="s">
        <v>274</v>
      </c>
      <c r="XQ93">
        <v>0</v>
      </c>
      <c r="XR93">
        <v>0</v>
      </c>
      <c r="XS93">
        <v>0</v>
      </c>
      <c r="XT93">
        <v>0</v>
      </c>
      <c r="XW93" t="s">
        <v>274</v>
      </c>
      <c r="XX93">
        <v>0</v>
      </c>
      <c r="XY93">
        <v>0</v>
      </c>
      <c r="XZ93">
        <v>0</v>
      </c>
      <c r="YA93">
        <v>0</v>
      </c>
    </row>
    <row r="94" spans="1:651" x14ac:dyDescent="0.25">
      <c r="A94" s="1">
        <v>4.4500999999999982</v>
      </c>
      <c r="B94" s="1">
        <v>4.4999999999999982</v>
      </c>
      <c r="C94" s="1" t="s">
        <v>275</v>
      </c>
      <c r="D94" s="1">
        <v>1.25</v>
      </c>
      <c r="E94" s="1">
        <v>0</v>
      </c>
      <c r="F94" s="1">
        <v>1.45</v>
      </c>
      <c r="G94" s="1">
        <v>0</v>
      </c>
      <c r="H94" s="1"/>
      <c r="I94" s="1"/>
      <c r="J94" s="1" t="s">
        <v>275</v>
      </c>
      <c r="K94" s="1">
        <v>0.27</v>
      </c>
      <c r="L94" s="1">
        <v>0</v>
      </c>
      <c r="M94" s="1">
        <v>0</v>
      </c>
      <c r="N94" s="1">
        <v>4.53</v>
      </c>
      <c r="O94" s="1"/>
      <c r="P94" s="1"/>
      <c r="Q94" s="1" t="s">
        <v>275</v>
      </c>
      <c r="R94" s="1">
        <v>1.21</v>
      </c>
      <c r="S94" s="1">
        <v>4.9800000000000004</v>
      </c>
      <c r="T94" s="1">
        <v>0.57999999999999996</v>
      </c>
      <c r="U94" s="1">
        <v>0</v>
      </c>
      <c r="V94" s="1"/>
      <c r="W94" s="1"/>
      <c r="X94" s="1" t="s">
        <v>275</v>
      </c>
      <c r="Y94" s="1">
        <v>0.45</v>
      </c>
      <c r="Z94" s="1">
        <v>1.47</v>
      </c>
      <c r="AA94" s="1">
        <v>0.28000000000000003</v>
      </c>
      <c r="AB94" s="1">
        <v>0</v>
      </c>
      <c r="AC94" s="1"/>
      <c r="AD94" s="1"/>
      <c r="AE94" t="s">
        <v>275</v>
      </c>
      <c r="AF94">
        <v>0.06</v>
      </c>
      <c r="AG94">
        <v>0.66</v>
      </c>
      <c r="AH94">
        <v>0</v>
      </c>
      <c r="AI94">
        <v>0</v>
      </c>
      <c r="AJ94" s="1"/>
      <c r="AK94" s="1"/>
      <c r="AL94" t="s">
        <v>275</v>
      </c>
      <c r="AM94">
        <v>0.1</v>
      </c>
      <c r="AN94">
        <v>0.47</v>
      </c>
      <c r="AO94">
        <v>7.0000000000000007E-2</v>
      </c>
      <c r="AP94">
        <v>0</v>
      </c>
      <c r="AQ94" s="1"/>
      <c r="AR94" s="1"/>
      <c r="AS94" t="s">
        <v>275</v>
      </c>
      <c r="AT94">
        <v>0.25</v>
      </c>
      <c r="AU94">
        <v>2.0699999999999998</v>
      </c>
      <c r="AV94">
        <v>0.05</v>
      </c>
      <c r="AW94">
        <v>0</v>
      </c>
      <c r="AZ94" t="s">
        <v>275</v>
      </c>
      <c r="BA94">
        <v>0.26</v>
      </c>
      <c r="BB94">
        <v>0</v>
      </c>
      <c r="BC94">
        <v>0.32</v>
      </c>
      <c r="BD94">
        <v>0</v>
      </c>
      <c r="BG94" t="s">
        <v>275</v>
      </c>
      <c r="BH94">
        <v>0.26</v>
      </c>
      <c r="BI94">
        <v>0.73</v>
      </c>
      <c r="BJ94">
        <v>0.24</v>
      </c>
      <c r="BK94">
        <v>0</v>
      </c>
      <c r="BN94" t="s">
        <v>275</v>
      </c>
      <c r="BO94">
        <v>0.21</v>
      </c>
      <c r="BP94">
        <v>0</v>
      </c>
      <c r="BQ94">
        <v>0.24</v>
      </c>
      <c r="BR94">
        <v>0</v>
      </c>
      <c r="BU94" t="s">
        <v>275</v>
      </c>
      <c r="BV94">
        <v>0.39</v>
      </c>
      <c r="BW94">
        <v>0.76</v>
      </c>
      <c r="BX94">
        <v>0.38</v>
      </c>
      <c r="BY94">
        <v>0</v>
      </c>
      <c r="CB94" t="s">
        <v>275</v>
      </c>
      <c r="CC94">
        <v>0.27</v>
      </c>
      <c r="CD94">
        <v>0</v>
      </c>
      <c r="CE94">
        <v>0.32</v>
      </c>
      <c r="CF94">
        <v>0</v>
      </c>
      <c r="CI94" t="s">
        <v>275</v>
      </c>
      <c r="CJ94">
        <v>0.16</v>
      </c>
      <c r="CK94">
        <v>0</v>
      </c>
      <c r="CL94">
        <v>0.19</v>
      </c>
      <c r="CM94">
        <v>0</v>
      </c>
      <c r="CP94" t="s">
        <v>275</v>
      </c>
      <c r="CQ94">
        <v>0</v>
      </c>
      <c r="CR94">
        <v>0</v>
      </c>
      <c r="CS94">
        <v>0</v>
      </c>
      <c r="CT94">
        <v>0</v>
      </c>
      <c r="CW94" t="s">
        <v>275</v>
      </c>
      <c r="CX94">
        <v>0.21</v>
      </c>
      <c r="CY94">
        <v>0</v>
      </c>
      <c r="CZ94">
        <v>0.3</v>
      </c>
      <c r="DA94">
        <v>0</v>
      </c>
      <c r="DD94" t="s">
        <v>275</v>
      </c>
      <c r="DE94">
        <v>0.92</v>
      </c>
      <c r="DF94">
        <v>1.58</v>
      </c>
      <c r="DG94">
        <v>0.82</v>
      </c>
      <c r="DH94">
        <v>0</v>
      </c>
      <c r="DK94" t="s">
        <v>275</v>
      </c>
      <c r="DL94">
        <v>0.73</v>
      </c>
      <c r="DM94">
        <v>1.45</v>
      </c>
      <c r="DN94">
        <v>0.68</v>
      </c>
      <c r="DO94">
        <v>0</v>
      </c>
      <c r="DR94" t="s">
        <v>275</v>
      </c>
      <c r="DS94">
        <v>0.38</v>
      </c>
      <c r="DT94">
        <v>0</v>
      </c>
      <c r="DU94">
        <v>0.5</v>
      </c>
      <c r="DV94">
        <v>0</v>
      </c>
      <c r="DY94" t="s">
        <v>275</v>
      </c>
      <c r="DZ94">
        <v>0.78</v>
      </c>
      <c r="EA94">
        <v>2.23</v>
      </c>
      <c r="EB94">
        <v>0.41</v>
      </c>
      <c r="EC94">
        <v>0</v>
      </c>
      <c r="EF94" t="s">
        <v>275</v>
      </c>
      <c r="EG94">
        <v>2.73</v>
      </c>
      <c r="EH94">
        <v>3.9</v>
      </c>
      <c r="EI94">
        <v>2.79</v>
      </c>
      <c r="EJ94">
        <v>0</v>
      </c>
      <c r="EM94" t="s">
        <v>275</v>
      </c>
      <c r="EN94">
        <v>2.37</v>
      </c>
      <c r="EO94">
        <v>3.79</v>
      </c>
      <c r="EP94">
        <v>1.49</v>
      </c>
      <c r="EQ94">
        <v>0</v>
      </c>
      <c r="ET94" t="s">
        <v>275</v>
      </c>
      <c r="EU94">
        <v>4.3899999999999997</v>
      </c>
      <c r="EV94">
        <v>22.66</v>
      </c>
      <c r="EW94">
        <v>1.51</v>
      </c>
      <c r="EX94">
        <v>0</v>
      </c>
      <c r="FA94" t="s">
        <v>275</v>
      </c>
      <c r="FB94">
        <v>1.17</v>
      </c>
      <c r="FC94">
        <v>4.58</v>
      </c>
      <c r="FD94">
        <v>0.53</v>
      </c>
      <c r="FE94">
        <v>0</v>
      </c>
      <c r="FH94" t="s">
        <v>275</v>
      </c>
      <c r="FI94">
        <v>1.4</v>
      </c>
      <c r="FJ94">
        <v>6.8</v>
      </c>
      <c r="FK94">
        <v>0</v>
      </c>
      <c r="FL94">
        <v>0</v>
      </c>
      <c r="FO94" t="s">
        <v>275</v>
      </c>
      <c r="FP94">
        <v>2.2799999999999998</v>
      </c>
      <c r="FQ94">
        <v>10.8</v>
      </c>
      <c r="FR94">
        <v>0.79</v>
      </c>
      <c r="FS94">
        <v>0</v>
      </c>
      <c r="FV94" t="s">
        <v>275</v>
      </c>
      <c r="FW94">
        <v>6.61</v>
      </c>
      <c r="FX94">
        <v>22.8</v>
      </c>
      <c r="FY94">
        <v>3.58</v>
      </c>
      <c r="FZ94">
        <v>2.96</v>
      </c>
      <c r="GC94" t="s">
        <v>275</v>
      </c>
      <c r="GD94">
        <v>7.29</v>
      </c>
      <c r="GE94">
        <v>19.29</v>
      </c>
      <c r="GF94">
        <v>5.58</v>
      </c>
      <c r="GG94">
        <v>0</v>
      </c>
      <c r="GJ94" t="s">
        <v>275</v>
      </c>
      <c r="GK94">
        <v>1.21</v>
      </c>
      <c r="GL94">
        <v>0</v>
      </c>
      <c r="GM94">
        <v>1.22</v>
      </c>
      <c r="GN94">
        <v>2.4900000000000002</v>
      </c>
      <c r="GQ94" t="s">
        <v>275</v>
      </c>
      <c r="GR94">
        <v>1.1499999999999999</v>
      </c>
      <c r="GS94">
        <v>2.4</v>
      </c>
      <c r="GT94">
        <v>1.1599999999999999</v>
      </c>
      <c r="GU94">
        <v>0</v>
      </c>
      <c r="GX94" t="s">
        <v>275</v>
      </c>
      <c r="GY94">
        <v>0.47</v>
      </c>
      <c r="GZ94">
        <v>4.9800000000000004</v>
      </c>
      <c r="HA94">
        <v>0</v>
      </c>
      <c r="HB94">
        <v>0</v>
      </c>
      <c r="HE94" t="s">
        <v>275</v>
      </c>
      <c r="HF94">
        <v>0.33</v>
      </c>
      <c r="HG94">
        <v>0</v>
      </c>
      <c r="HH94">
        <v>0.46</v>
      </c>
      <c r="HI94">
        <v>0</v>
      </c>
      <c r="HL94" t="s">
        <v>275</v>
      </c>
      <c r="HM94">
        <v>0</v>
      </c>
      <c r="HN94">
        <v>0</v>
      </c>
      <c r="HO94">
        <v>0</v>
      </c>
      <c r="HP94">
        <v>0</v>
      </c>
      <c r="HS94" t="s">
        <v>275</v>
      </c>
      <c r="HT94">
        <v>0</v>
      </c>
      <c r="HU94">
        <v>0</v>
      </c>
      <c r="HV94">
        <v>0</v>
      </c>
      <c r="HW94">
        <v>0</v>
      </c>
      <c r="HZ94" t="s">
        <v>275</v>
      </c>
      <c r="IA94">
        <v>0.21</v>
      </c>
      <c r="IB94">
        <v>1.0900000000000001</v>
      </c>
      <c r="IC94">
        <v>0</v>
      </c>
      <c r="ID94">
        <v>0</v>
      </c>
      <c r="IG94" t="s">
        <v>275</v>
      </c>
      <c r="IH94">
        <v>0</v>
      </c>
      <c r="II94">
        <v>0</v>
      </c>
      <c r="IJ94">
        <v>0</v>
      </c>
      <c r="IK94">
        <v>0</v>
      </c>
      <c r="IN94" t="s">
        <v>275</v>
      </c>
      <c r="IO94">
        <v>0.09</v>
      </c>
      <c r="IP94">
        <v>0.68</v>
      </c>
      <c r="IQ94">
        <v>0</v>
      </c>
      <c r="IR94">
        <v>0</v>
      </c>
      <c r="IU94" t="s">
        <v>275</v>
      </c>
      <c r="IV94">
        <v>0.77</v>
      </c>
      <c r="IW94">
        <v>2.83</v>
      </c>
      <c r="IX94">
        <v>0.49</v>
      </c>
      <c r="IY94">
        <v>0</v>
      </c>
      <c r="JB94" t="s">
        <v>275</v>
      </c>
      <c r="JC94">
        <v>0</v>
      </c>
      <c r="JD94">
        <v>0</v>
      </c>
      <c r="JE94">
        <v>0</v>
      </c>
      <c r="JF94">
        <v>0</v>
      </c>
      <c r="JI94" t="s">
        <v>275</v>
      </c>
      <c r="JJ94">
        <v>0</v>
      </c>
      <c r="JK94">
        <v>0</v>
      </c>
      <c r="JL94">
        <v>0</v>
      </c>
      <c r="JM94">
        <v>0</v>
      </c>
      <c r="JP94" t="s">
        <v>275</v>
      </c>
      <c r="JQ94">
        <v>0</v>
      </c>
      <c r="JR94">
        <v>0</v>
      </c>
      <c r="JS94">
        <v>0</v>
      </c>
      <c r="JT94">
        <v>0</v>
      </c>
      <c r="JW94" t="s">
        <v>275</v>
      </c>
      <c r="JX94">
        <v>0</v>
      </c>
      <c r="JY94">
        <v>0</v>
      </c>
      <c r="JZ94">
        <v>0</v>
      </c>
      <c r="KA94">
        <v>0</v>
      </c>
      <c r="KD94" t="s">
        <v>275</v>
      </c>
      <c r="KE94">
        <v>0.4</v>
      </c>
      <c r="KF94">
        <v>2</v>
      </c>
      <c r="KG94">
        <v>0</v>
      </c>
      <c r="KH94">
        <v>0</v>
      </c>
      <c r="KK94" t="s">
        <v>275</v>
      </c>
      <c r="KL94">
        <v>0</v>
      </c>
      <c r="KM94">
        <v>0</v>
      </c>
      <c r="KN94">
        <v>0</v>
      </c>
      <c r="KO94">
        <v>0</v>
      </c>
      <c r="KR94" t="s">
        <v>275</v>
      </c>
      <c r="KS94">
        <v>0.17</v>
      </c>
      <c r="KT94">
        <v>1.1000000000000001</v>
      </c>
      <c r="KU94">
        <v>0</v>
      </c>
      <c r="KV94">
        <v>0</v>
      </c>
      <c r="KY94" t="s">
        <v>275</v>
      </c>
      <c r="KZ94">
        <v>0</v>
      </c>
      <c r="LA94">
        <v>0</v>
      </c>
      <c r="LB94">
        <v>0</v>
      </c>
      <c r="LC94">
        <v>0</v>
      </c>
      <c r="LF94" t="s">
        <v>275</v>
      </c>
      <c r="LG94">
        <v>0</v>
      </c>
      <c r="LH94">
        <v>0</v>
      </c>
      <c r="LI94">
        <v>0</v>
      </c>
      <c r="LJ94">
        <v>0</v>
      </c>
      <c r="LM94" t="s">
        <v>275</v>
      </c>
      <c r="LN94">
        <v>1.1599999999999999</v>
      </c>
      <c r="LO94">
        <v>0</v>
      </c>
      <c r="LP94">
        <v>1.73</v>
      </c>
      <c r="LQ94">
        <v>0</v>
      </c>
      <c r="LT94" t="s">
        <v>275</v>
      </c>
      <c r="LU94">
        <v>2.5099999999999998</v>
      </c>
      <c r="LV94">
        <v>0</v>
      </c>
      <c r="LW94">
        <v>2.76</v>
      </c>
      <c r="LX94">
        <v>0</v>
      </c>
      <c r="MA94" t="s">
        <v>275</v>
      </c>
      <c r="MB94">
        <v>1.35</v>
      </c>
      <c r="MC94">
        <v>0</v>
      </c>
      <c r="MD94">
        <v>1.03</v>
      </c>
      <c r="ME94">
        <v>0</v>
      </c>
      <c r="MH94" t="s">
        <v>275</v>
      </c>
      <c r="MI94">
        <v>0.84</v>
      </c>
      <c r="MJ94">
        <v>0</v>
      </c>
      <c r="MK94">
        <v>1.27</v>
      </c>
      <c r="ML94">
        <v>0</v>
      </c>
      <c r="MO94" t="s">
        <v>275</v>
      </c>
      <c r="MP94">
        <v>0.5</v>
      </c>
      <c r="MQ94">
        <v>1.82</v>
      </c>
      <c r="MR94">
        <v>0.31</v>
      </c>
      <c r="MS94">
        <v>0</v>
      </c>
      <c r="MV94" t="s">
        <v>275</v>
      </c>
      <c r="MW94">
        <v>0</v>
      </c>
      <c r="MX94">
        <v>0</v>
      </c>
      <c r="MY94">
        <v>0</v>
      </c>
      <c r="MZ94">
        <v>0</v>
      </c>
      <c r="NC94" t="s">
        <v>275</v>
      </c>
      <c r="ND94">
        <v>0</v>
      </c>
      <c r="NE94">
        <v>0</v>
      </c>
      <c r="NF94">
        <v>0</v>
      </c>
      <c r="NG94">
        <v>0</v>
      </c>
      <c r="NJ94" t="s">
        <v>275</v>
      </c>
      <c r="NK94">
        <v>0.27</v>
      </c>
      <c r="NL94">
        <v>2.17</v>
      </c>
      <c r="NM94">
        <v>0</v>
      </c>
      <c r="NN94">
        <v>0</v>
      </c>
      <c r="NQ94" t="s">
        <v>275</v>
      </c>
      <c r="NR94">
        <v>0</v>
      </c>
      <c r="NS94">
        <v>0</v>
      </c>
      <c r="NT94">
        <v>0</v>
      </c>
      <c r="NU94">
        <v>0</v>
      </c>
      <c r="NX94" t="s">
        <v>275</v>
      </c>
      <c r="NY94">
        <v>0.13</v>
      </c>
      <c r="NZ94">
        <v>0.75</v>
      </c>
      <c r="OA94">
        <v>0</v>
      </c>
      <c r="OB94">
        <v>0</v>
      </c>
      <c r="OE94" t="s">
        <v>275</v>
      </c>
      <c r="OF94">
        <v>0.54</v>
      </c>
      <c r="OG94">
        <v>0</v>
      </c>
      <c r="OH94">
        <v>0.89</v>
      </c>
      <c r="OI94">
        <v>0</v>
      </c>
      <c r="OL94" t="s">
        <v>275</v>
      </c>
      <c r="OM94">
        <v>0.33</v>
      </c>
      <c r="ON94">
        <v>1.86</v>
      </c>
      <c r="OO94">
        <v>0.1</v>
      </c>
      <c r="OP94">
        <v>0</v>
      </c>
      <c r="OS94" t="s">
        <v>275</v>
      </c>
      <c r="OT94">
        <v>2.29</v>
      </c>
      <c r="OU94">
        <v>6.67</v>
      </c>
      <c r="OV94">
        <v>0</v>
      </c>
      <c r="OW94">
        <v>7.76</v>
      </c>
      <c r="OZ94" t="s">
        <v>275</v>
      </c>
      <c r="PA94">
        <v>1.54</v>
      </c>
      <c r="PB94">
        <v>6.24</v>
      </c>
      <c r="PC94">
        <v>0</v>
      </c>
      <c r="PD94">
        <v>1.44</v>
      </c>
      <c r="PG94" t="s">
        <v>275</v>
      </c>
      <c r="PH94">
        <v>0.57999999999999996</v>
      </c>
      <c r="PI94">
        <v>2.37</v>
      </c>
      <c r="PJ94">
        <v>0.26</v>
      </c>
      <c r="PK94">
        <v>0</v>
      </c>
      <c r="PN94" t="s">
        <v>275</v>
      </c>
      <c r="PO94">
        <v>1.22</v>
      </c>
      <c r="PP94">
        <v>3.2</v>
      </c>
      <c r="PQ94">
        <v>0.36</v>
      </c>
      <c r="PR94">
        <v>2.2200000000000002</v>
      </c>
      <c r="PU94" t="s">
        <v>275</v>
      </c>
      <c r="PV94">
        <v>0.51</v>
      </c>
      <c r="PW94">
        <v>0</v>
      </c>
      <c r="PX94">
        <v>0</v>
      </c>
      <c r="PY94">
        <v>0</v>
      </c>
      <c r="QB94" t="s">
        <v>275</v>
      </c>
      <c r="QC94">
        <v>0.59</v>
      </c>
      <c r="QD94">
        <v>2.19</v>
      </c>
      <c r="QE94">
        <v>0</v>
      </c>
      <c r="QF94">
        <v>0</v>
      </c>
      <c r="QI94" t="s">
        <v>275</v>
      </c>
      <c r="QJ94">
        <v>1.43</v>
      </c>
      <c r="QK94">
        <v>5.83</v>
      </c>
      <c r="QL94">
        <v>0.19</v>
      </c>
      <c r="QM94">
        <v>0</v>
      </c>
      <c r="QP94" t="s">
        <v>275</v>
      </c>
      <c r="QQ94">
        <v>1.53</v>
      </c>
      <c r="QR94">
        <v>1.51</v>
      </c>
      <c r="QS94">
        <v>2</v>
      </c>
      <c r="QT94">
        <v>0</v>
      </c>
      <c r="QW94" t="s">
        <v>275</v>
      </c>
      <c r="QX94">
        <v>0.13</v>
      </c>
      <c r="QY94">
        <v>0.77</v>
      </c>
      <c r="QZ94">
        <v>0</v>
      </c>
      <c r="RA94">
        <v>0</v>
      </c>
      <c r="RD94" t="s">
        <v>275</v>
      </c>
      <c r="RE94">
        <v>0</v>
      </c>
      <c r="RF94">
        <v>0</v>
      </c>
      <c r="RG94">
        <v>0</v>
      </c>
      <c r="RH94">
        <v>0</v>
      </c>
      <c r="RK94" t="s">
        <v>275</v>
      </c>
      <c r="RL94">
        <v>0</v>
      </c>
      <c r="RM94">
        <v>0</v>
      </c>
      <c r="RN94">
        <v>0</v>
      </c>
      <c r="RO94">
        <v>0</v>
      </c>
      <c r="RR94" t="s">
        <v>275</v>
      </c>
      <c r="RS94" s="72">
        <v>0</v>
      </c>
      <c r="RT94" s="72">
        <v>0</v>
      </c>
      <c r="RU94" s="72">
        <v>0</v>
      </c>
      <c r="RV94" s="72">
        <v>0</v>
      </c>
      <c r="RY94" t="s">
        <v>275</v>
      </c>
      <c r="RZ94">
        <v>0</v>
      </c>
      <c r="SA94">
        <v>0</v>
      </c>
      <c r="SB94">
        <v>0</v>
      </c>
      <c r="SC94">
        <v>0</v>
      </c>
      <c r="SF94" t="s">
        <v>275</v>
      </c>
      <c r="SG94">
        <v>0.28999999999999998</v>
      </c>
      <c r="SH94">
        <v>3.2</v>
      </c>
      <c r="SI94">
        <v>0</v>
      </c>
      <c r="SJ94">
        <v>0</v>
      </c>
      <c r="SM94" t="s">
        <v>275</v>
      </c>
      <c r="SN94">
        <v>0</v>
      </c>
      <c r="SO94">
        <v>0</v>
      </c>
      <c r="SP94">
        <v>0</v>
      </c>
      <c r="SQ94">
        <v>0</v>
      </c>
      <c r="ST94" t="s">
        <v>275</v>
      </c>
      <c r="SU94">
        <v>0</v>
      </c>
      <c r="SV94">
        <v>0</v>
      </c>
      <c r="SW94">
        <v>0</v>
      </c>
      <c r="SX94">
        <v>0</v>
      </c>
      <c r="TA94" t="s">
        <v>275</v>
      </c>
      <c r="TB94">
        <v>0</v>
      </c>
      <c r="TC94">
        <v>0</v>
      </c>
      <c r="TD94">
        <v>0</v>
      </c>
      <c r="TE94">
        <v>0</v>
      </c>
      <c r="TH94" t="s">
        <v>275</v>
      </c>
      <c r="TI94">
        <v>0.23</v>
      </c>
      <c r="TJ94">
        <v>0</v>
      </c>
      <c r="TK94">
        <v>0</v>
      </c>
      <c r="TL94">
        <v>1.62</v>
      </c>
      <c r="TO94" t="s">
        <v>275</v>
      </c>
      <c r="TP94">
        <v>0</v>
      </c>
      <c r="TQ94">
        <v>0</v>
      </c>
      <c r="TR94">
        <v>0</v>
      </c>
      <c r="TS94">
        <v>0</v>
      </c>
      <c r="TV94" t="s">
        <v>275</v>
      </c>
      <c r="TW94">
        <v>0.45</v>
      </c>
      <c r="TX94">
        <v>0</v>
      </c>
      <c r="TY94">
        <v>0</v>
      </c>
      <c r="TZ94">
        <v>3.17</v>
      </c>
      <c r="UC94" t="s">
        <v>275</v>
      </c>
      <c r="UD94">
        <v>0</v>
      </c>
      <c r="UE94">
        <v>0</v>
      </c>
      <c r="UF94">
        <v>0</v>
      </c>
      <c r="UG94">
        <v>0</v>
      </c>
      <c r="UJ94" t="s">
        <v>275</v>
      </c>
      <c r="UK94">
        <v>0.45</v>
      </c>
      <c r="UL94">
        <v>0</v>
      </c>
      <c r="UM94">
        <v>0</v>
      </c>
      <c r="UN94">
        <v>2.06</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v>
      </c>
      <c r="WW94">
        <v>0</v>
      </c>
      <c r="WX94">
        <v>0</v>
      </c>
      <c r="WY94">
        <v>0</v>
      </c>
      <c r="XB94" t="s">
        <v>275</v>
      </c>
      <c r="XC94">
        <v>0</v>
      </c>
      <c r="XD94">
        <v>0</v>
      </c>
      <c r="XE94">
        <v>0</v>
      </c>
      <c r="XF94">
        <v>0</v>
      </c>
      <c r="XI94" t="s">
        <v>275</v>
      </c>
      <c r="XJ94">
        <v>0</v>
      </c>
      <c r="XK94">
        <v>0</v>
      </c>
      <c r="XL94">
        <v>0</v>
      </c>
      <c r="XM94">
        <v>0</v>
      </c>
      <c r="XP94" t="s">
        <v>275</v>
      </c>
      <c r="XQ94">
        <v>0</v>
      </c>
      <c r="XR94">
        <v>0</v>
      </c>
      <c r="XS94">
        <v>0</v>
      </c>
      <c r="XT94">
        <v>0</v>
      </c>
      <c r="XW94" t="s">
        <v>275</v>
      </c>
      <c r="XX94">
        <v>0</v>
      </c>
      <c r="XY94">
        <v>0</v>
      </c>
      <c r="XZ94">
        <v>0</v>
      </c>
      <c r="YA94">
        <v>0</v>
      </c>
    </row>
    <row r="95" spans="1:651" x14ac:dyDescent="0.25">
      <c r="A95" s="1">
        <v>4.500099999999998</v>
      </c>
      <c r="B95" s="1">
        <v>4.549999999999998</v>
      </c>
      <c r="C95" s="1" t="s">
        <v>276</v>
      </c>
      <c r="D95" s="1">
        <v>2.4700000000000002</v>
      </c>
      <c r="E95" s="1">
        <v>0</v>
      </c>
      <c r="F95" s="1">
        <v>2.61</v>
      </c>
      <c r="G95" s="1">
        <v>0</v>
      </c>
      <c r="H95" s="1"/>
      <c r="I95" s="1"/>
      <c r="J95" s="1" t="s">
        <v>276</v>
      </c>
      <c r="K95" s="1">
        <v>2.61</v>
      </c>
      <c r="L95" s="1">
        <v>0</v>
      </c>
      <c r="M95" s="1">
        <v>2.4900000000000002</v>
      </c>
      <c r="N95" s="1">
        <v>0</v>
      </c>
      <c r="O95" s="1"/>
      <c r="P95" s="1"/>
      <c r="Q95" s="1" t="s">
        <v>276</v>
      </c>
      <c r="R95" s="1">
        <v>2.66</v>
      </c>
      <c r="S95" s="1">
        <v>0</v>
      </c>
      <c r="T95" s="1">
        <v>3.69</v>
      </c>
      <c r="U95" s="1">
        <v>0</v>
      </c>
      <c r="V95" s="1"/>
      <c r="W95" s="1"/>
      <c r="X95" s="1" t="s">
        <v>276</v>
      </c>
      <c r="Y95" s="1">
        <v>2.67</v>
      </c>
      <c r="Z95" s="1">
        <v>0</v>
      </c>
      <c r="AA95" s="1">
        <v>3.27</v>
      </c>
      <c r="AB95" s="1">
        <v>5.33</v>
      </c>
      <c r="AC95" s="1"/>
      <c r="AD95" s="1"/>
      <c r="AE95" t="s">
        <v>276</v>
      </c>
      <c r="AF95">
        <v>1.28</v>
      </c>
      <c r="AG95">
        <v>0</v>
      </c>
      <c r="AH95">
        <v>1.5</v>
      </c>
      <c r="AI95">
        <v>0</v>
      </c>
      <c r="AJ95" s="1"/>
      <c r="AK95" s="1"/>
      <c r="AL95" t="s">
        <v>276</v>
      </c>
      <c r="AM95">
        <v>1.03</v>
      </c>
      <c r="AN95">
        <v>0</v>
      </c>
      <c r="AO95">
        <v>1.26</v>
      </c>
      <c r="AP95">
        <v>0</v>
      </c>
      <c r="AQ95" s="1"/>
      <c r="AR95" s="1"/>
      <c r="AS95" t="s">
        <v>276</v>
      </c>
      <c r="AT95">
        <v>0.94</v>
      </c>
      <c r="AU95">
        <v>0</v>
      </c>
      <c r="AV95">
        <v>1.1299999999999999</v>
      </c>
      <c r="AW95">
        <v>0</v>
      </c>
      <c r="AZ95" t="s">
        <v>276</v>
      </c>
      <c r="BA95">
        <v>0.78</v>
      </c>
      <c r="BB95">
        <v>0</v>
      </c>
      <c r="BC95">
        <v>0.94</v>
      </c>
      <c r="BD95">
        <v>0</v>
      </c>
      <c r="BG95" t="s">
        <v>276</v>
      </c>
      <c r="BH95">
        <v>1.33</v>
      </c>
      <c r="BI95">
        <v>0</v>
      </c>
      <c r="BJ95">
        <v>1.1000000000000001</v>
      </c>
      <c r="BK95">
        <v>0</v>
      </c>
      <c r="BN95" t="s">
        <v>276</v>
      </c>
      <c r="BO95">
        <v>0.38</v>
      </c>
      <c r="BP95">
        <v>0.8</v>
      </c>
      <c r="BQ95">
        <v>0.39</v>
      </c>
      <c r="BR95">
        <v>0</v>
      </c>
      <c r="BU95" t="s">
        <v>276</v>
      </c>
      <c r="BV95">
        <v>1.24</v>
      </c>
      <c r="BW95">
        <v>0</v>
      </c>
      <c r="BX95">
        <v>1.53</v>
      </c>
      <c r="BY95">
        <v>0</v>
      </c>
      <c r="CB95" t="s">
        <v>276</v>
      </c>
      <c r="CC95">
        <v>0.16</v>
      </c>
      <c r="CD95">
        <v>0</v>
      </c>
      <c r="CE95">
        <v>0.19</v>
      </c>
      <c r="CF95">
        <v>0</v>
      </c>
      <c r="CI95" t="s">
        <v>276</v>
      </c>
      <c r="CJ95">
        <v>0.23</v>
      </c>
      <c r="CK95">
        <v>0</v>
      </c>
      <c r="CL95">
        <v>0.28000000000000003</v>
      </c>
      <c r="CM95">
        <v>0</v>
      </c>
      <c r="CP95" t="s">
        <v>276</v>
      </c>
      <c r="CQ95">
        <v>1.6</v>
      </c>
      <c r="CR95">
        <v>0</v>
      </c>
      <c r="CS95">
        <v>2.02</v>
      </c>
      <c r="CT95">
        <v>0</v>
      </c>
      <c r="CW95" t="s">
        <v>276</v>
      </c>
      <c r="CX95">
        <v>0.44</v>
      </c>
      <c r="CY95">
        <v>0</v>
      </c>
      <c r="CZ95">
        <v>0.61</v>
      </c>
      <c r="DA95">
        <v>0</v>
      </c>
      <c r="DD95" t="s">
        <v>276</v>
      </c>
      <c r="DE95">
        <v>0.71</v>
      </c>
      <c r="DF95">
        <v>0</v>
      </c>
      <c r="DG95">
        <v>1.02</v>
      </c>
      <c r="DH95">
        <v>0</v>
      </c>
      <c r="DK95" t="s">
        <v>276</v>
      </c>
      <c r="DL95">
        <v>0.2</v>
      </c>
      <c r="DM95">
        <v>0</v>
      </c>
      <c r="DN95">
        <v>0.28000000000000003</v>
      </c>
      <c r="DO95">
        <v>0</v>
      </c>
      <c r="DR95" t="s">
        <v>276</v>
      </c>
      <c r="DS95">
        <v>0.26</v>
      </c>
      <c r="DT95">
        <v>0</v>
      </c>
      <c r="DU95">
        <v>0.34</v>
      </c>
      <c r="DV95">
        <v>0</v>
      </c>
      <c r="DY95" t="s">
        <v>276</v>
      </c>
      <c r="DZ95">
        <v>4.88</v>
      </c>
      <c r="EA95">
        <v>0</v>
      </c>
      <c r="EB95">
        <v>6.68</v>
      </c>
      <c r="EC95">
        <v>0</v>
      </c>
      <c r="EF95" t="s">
        <v>276</v>
      </c>
      <c r="EG95">
        <v>0.87</v>
      </c>
      <c r="EH95">
        <v>0</v>
      </c>
      <c r="EI95">
        <v>1.31</v>
      </c>
      <c r="EJ95">
        <v>0</v>
      </c>
      <c r="EM95" t="s">
        <v>276</v>
      </c>
      <c r="EN95">
        <v>0.15</v>
      </c>
      <c r="EO95">
        <v>0</v>
      </c>
      <c r="EP95">
        <v>0.27</v>
      </c>
      <c r="EQ95">
        <v>0</v>
      </c>
      <c r="ET95" t="s">
        <v>276</v>
      </c>
      <c r="EU95">
        <v>0.16</v>
      </c>
      <c r="EV95">
        <v>0</v>
      </c>
      <c r="EW95">
        <v>0.26</v>
      </c>
      <c r="EX95">
        <v>0</v>
      </c>
      <c r="FA95" t="s">
        <v>276</v>
      </c>
      <c r="FB95">
        <v>0.41</v>
      </c>
      <c r="FC95">
        <v>0</v>
      </c>
      <c r="FD95">
        <v>0.22</v>
      </c>
      <c r="FE95">
        <v>0</v>
      </c>
      <c r="FH95" t="s">
        <v>276</v>
      </c>
      <c r="FI95">
        <v>3.42</v>
      </c>
      <c r="FJ95">
        <v>0</v>
      </c>
      <c r="FK95">
        <v>5.36</v>
      </c>
      <c r="FL95">
        <v>0</v>
      </c>
      <c r="FO95" t="s">
        <v>276</v>
      </c>
      <c r="FP95">
        <v>0</v>
      </c>
      <c r="FQ95">
        <v>0</v>
      </c>
      <c r="FR95">
        <v>0</v>
      </c>
      <c r="FS95">
        <v>0</v>
      </c>
      <c r="FV95" t="s">
        <v>276</v>
      </c>
      <c r="FW95">
        <v>0</v>
      </c>
      <c r="FX95">
        <v>0</v>
      </c>
      <c r="FY95">
        <v>0</v>
      </c>
      <c r="FZ95">
        <v>0</v>
      </c>
      <c r="GC95" t="s">
        <v>276</v>
      </c>
      <c r="GD95">
        <v>0</v>
      </c>
      <c r="GE95">
        <v>0</v>
      </c>
      <c r="GF95">
        <v>0</v>
      </c>
      <c r="GG95">
        <v>0</v>
      </c>
      <c r="GJ95" t="s">
        <v>276</v>
      </c>
      <c r="GK95">
        <v>0.15</v>
      </c>
      <c r="GL95">
        <v>0</v>
      </c>
      <c r="GM95">
        <v>0.22</v>
      </c>
      <c r="GN95">
        <v>0</v>
      </c>
      <c r="GQ95" t="s">
        <v>276</v>
      </c>
      <c r="GR95">
        <v>0.51</v>
      </c>
      <c r="GS95">
        <v>0</v>
      </c>
      <c r="GT95">
        <v>0</v>
      </c>
      <c r="GU95">
        <v>0</v>
      </c>
      <c r="GX95" t="s">
        <v>276</v>
      </c>
      <c r="GY95">
        <v>0</v>
      </c>
      <c r="GZ95">
        <v>0</v>
      </c>
      <c r="HA95">
        <v>0</v>
      </c>
      <c r="HB95">
        <v>0</v>
      </c>
      <c r="HE95" t="s">
        <v>276</v>
      </c>
      <c r="HF95">
        <v>1.29</v>
      </c>
      <c r="HG95">
        <v>0</v>
      </c>
      <c r="HH95">
        <v>1.79</v>
      </c>
      <c r="HI95">
        <v>0</v>
      </c>
      <c r="HL95" t="s">
        <v>276</v>
      </c>
      <c r="HM95">
        <v>0.26</v>
      </c>
      <c r="HN95">
        <v>0</v>
      </c>
      <c r="HO95">
        <v>0</v>
      </c>
      <c r="HP95">
        <v>0</v>
      </c>
      <c r="HS95" t="s">
        <v>276</v>
      </c>
      <c r="HT95">
        <v>0</v>
      </c>
      <c r="HU95">
        <v>0</v>
      </c>
      <c r="HV95">
        <v>0</v>
      </c>
      <c r="HW95">
        <v>0</v>
      </c>
      <c r="HZ95" t="s">
        <v>276</v>
      </c>
      <c r="IA95">
        <v>0</v>
      </c>
      <c r="IB95">
        <v>0</v>
      </c>
      <c r="IC95">
        <v>0</v>
      </c>
      <c r="ID95">
        <v>0</v>
      </c>
      <c r="IG95" t="s">
        <v>276</v>
      </c>
      <c r="IH95">
        <v>0</v>
      </c>
      <c r="II95">
        <v>0</v>
      </c>
      <c r="IJ95">
        <v>0</v>
      </c>
      <c r="IK95">
        <v>0</v>
      </c>
      <c r="IN95" t="s">
        <v>276</v>
      </c>
      <c r="IO95">
        <v>0</v>
      </c>
      <c r="IP95">
        <v>0</v>
      </c>
      <c r="IQ95">
        <v>0</v>
      </c>
      <c r="IR95">
        <v>0</v>
      </c>
      <c r="IU95" t="s">
        <v>276</v>
      </c>
      <c r="IV95">
        <v>0</v>
      </c>
      <c r="IW95">
        <v>0</v>
      </c>
      <c r="IX95">
        <v>0</v>
      </c>
      <c r="IY95">
        <v>0</v>
      </c>
      <c r="JB95" t="s">
        <v>276</v>
      </c>
      <c r="JC95">
        <v>0</v>
      </c>
      <c r="JD95">
        <v>0</v>
      </c>
      <c r="JE95">
        <v>0</v>
      </c>
      <c r="JF95">
        <v>0</v>
      </c>
      <c r="JI95" t="s">
        <v>276</v>
      </c>
      <c r="JJ95">
        <v>0.45</v>
      </c>
      <c r="JK95">
        <v>0</v>
      </c>
      <c r="JL95">
        <v>0</v>
      </c>
      <c r="JM95">
        <v>0</v>
      </c>
      <c r="JP95" t="s">
        <v>276</v>
      </c>
      <c r="JQ95">
        <v>0.11</v>
      </c>
      <c r="JR95">
        <v>0</v>
      </c>
      <c r="JS95">
        <v>0</v>
      </c>
      <c r="JT95">
        <v>0</v>
      </c>
      <c r="JW95" t="s">
        <v>276</v>
      </c>
      <c r="JX95">
        <v>0</v>
      </c>
      <c r="JY95">
        <v>0</v>
      </c>
      <c r="JZ95">
        <v>0</v>
      </c>
      <c r="KA95">
        <v>0</v>
      </c>
      <c r="KD95" t="s">
        <v>276</v>
      </c>
      <c r="KE95">
        <v>0</v>
      </c>
      <c r="KF95">
        <v>0</v>
      </c>
      <c r="KG95">
        <v>0</v>
      </c>
      <c r="KH95">
        <v>0</v>
      </c>
      <c r="KK95" t="s">
        <v>276</v>
      </c>
      <c r="KL95">
        <v>0</v>
      </c>
      <c r="KM95">
        <v>0</v>
      </c>
      <c r="KN95">
        <v>0</v>
      </c>
      <c r="KO95">
        <v>0</v>
      </c>
      <c r="KR95" t="s">
        <v>276</v>
      </c>
      <c r="KS95">
        <v>0</v>
      </c>
      <c r="KT95">
        <v>0</v>
      </c>
      <c r="KU95">
        <v>0</v>
      </c>
      <c r="KV95">
        <v>0</v>
      </c>
      <c r="KY95" t="s">
        <v>276</v>
      </c>
      <c r="KZ95">
        <v>0</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v>
      </c>
      <c r="MC95">
        <v>0</v>
      </c>
      <c r="MD95">
        <v>0</v>
      </c>
      <c r="ME95">
        <v>0</v>
      </c>
      <c r="MH95" t="s">
        <v>276</v>
      </c>
      <c r="MI95">
        <v>0.42</v>
      </c>
      <c r="MJ95">
        <v>0</v>
      </c>
      <c r="MK95">
        <v>0.64</v>
      </c>
      <c r="ML95">
        <v>0</v>
      </c>
      <c r="MO95" t="s">
        <v>276</v>
      </c>
      <c r="MP95">
        <v>0.36</v>
      </c>
      <c r="MQ95">
        <v>0</v>
      </c>
      <c r="MR95">
        <v>0</v>
      </c>
      <c r="MS95">
        <v>0</v>
      </c>
      <c r="MV95" t="s">
        <v>276</v>
      </c>
      <c r="MW95">
        <v>0</v>
      </c>
      <c r="MX95">
        <v>0</v>
      </c>
      <c r="MY95">
        <v>0</v>
      </c>
      <c r="MZ95">
        <v>0</v>
      </c>
      <c r="NC95" t="s">
        <v>276</v>
      </c>
      <c r="ND95">
        <v>0</v>
      </c>
      <c r="NE95">
        <v>0</v>
      </c>
      <c r="NF95">
        <v>0</v>
      </c>
      <c r="NG95">
        <v>0</v>
      </c>
      <c r="NJ95" t="s">
        <v>276</v>
      </c>
      <c r="NK95">
        <v>0</v>
      </c>
      <c r="NL95">
        <v>0</v>
      </c>
      <c r="NM95">
        <v>0</v>
      </c>
      <c r="NN95">
        <v>0</v>
      </c>
      <c r="NQ95" t="s">
        <v>276</v>
      </c>
      <c r="NR95">
        <v>0</v>
      </c>
      <c r="NS95">
        <v>0</v>
      </c>
      <c r="NT95">
        <v>0</v>
      </c>
      <c r="NU95">
        <v>0</v>
      </c>
      <c r="NX95" t="s">
        <v>276</v>
      </c>
      <c r="NY95">
        <v>0</v>
      </c>
      <c r="NZ95">
        <v>0</v>
      </c>
      <c r="OA95">
        <v>0</v>
      </c>
      <c r="OB95">
        <v>0</v>
      </c>
      <c r="OE95" t="s">
        <v>276</v>
      </c>
      <c r="OF95">
        <v>0.17</v>
      </c>
      <c r="OG95">
        <v>0</v>
      </c>
      <c r="OH95">
        <v>0.28000000000000003</v>
      </c>
      <c r="OI95">
        <v>0</v>
      </c>
      <c r="OL95" t="s">
        <v>276</v>
      </c>
      <c r="OM95">
        <v>7.14</v>
      </c>
      <c r="ON95">
        <v>0</v>
      </c>
      <c r="OO95">
        <v>11.41</v>
      </c>
      <c r="OP95">
        <v>0</v>
      </c>
      <c r="OS95" t="s">
        <v>276</v>
      </c>
      <c r="OT95">
        <v>20.22</v>
      </c>
      <c r="OU95">
        <v>10.87</v>
      </c>
      <c r="OV95">
        <v>28.58</v>
      </c>
      <c r="OW95">
        <v>0</v>
      </c>
      <c r="OZ95" t="s">
        <v>276</v>
      </c>
      <c r="PA95">
        <v>6.14</v>
      </c>
      <c r="PB95">
        <v>13.12</v>
      </c>
      <c r="PC95">
        <v>6.18</v>
      </c>
      <c r="PD95">
        <v>0</v>
      </c>
      <c r="PG95" t="s">
        <v>276</v>
      </c>
      <c r="PH95">
        <v>3.74</v>
      </c>
      <c r="PI95">
        <v>9.89</v>
      </c>
      <c r="PJ95">
        <v>3.08</v>
      </c>
      <c r="PK95">
        <v>1.03</v>
      </c>
      <c r="PN95" t="s">
        <v>276</v>
      </c>
      <c r="PO95">
        <v>4.04</v>
      </c>
      <c r="PP95">
        <v>1.4</v>
      </c>
      <c r="PQ95">
        <v>4.17</v>
      </c>
      <c r="PR95">
        <v>6.55</v>
      </c>
      <c r="PU95" t="s">
        <v>276</v>
      </c>
      <c r="PV95">
        <v>0.33</v>
      </c>
      <c r="PW95">
        <v>1.96</v>
      </c>
      <c r="PX95">
        <v>0</v>
      </c>
      <c r="PY95">
        <v>0</v>
      </c>
      <c r="QB95" t="s">
        <v>276</v>
      </c>
      <c r="QC95">
        <v>1.88</v>
      </c>
      <c r="QD95">
        <v>3.19</v>
      </c>
      <c r="QE95">
        <v>2.25</v>
      </c>
      <c r="QF95">
        <v>0</v>
      </c>
      <c r="QI95" t="s">
        <v>276</v>
      </c>
      <c r="QJ95">
        <v>0.21</v>
      </c>
      <c r="QK95">
        <v>0</v>
      </c>
      <c r="QL95">
        <v>0.39</v>
      </c>
      <c r="QM95">
        <v>0</v>
      </c>
      <c r="QP95" t="s">
        <v>276</v>
      </c>
      <c r="QQ95">
        <v>1.02</v>
      </c>
      <c r="QR95">
        <v>0</v>
      </c>
      <c r="QS95">
        <v>1.59</v>
      </c>
      <c r="QT95">
        <v>0</v>
      </c>
      <c r="QW95" t="s">
        <v>276</v>
      </c>
      <c r="QX95">
        <v>1.04</v>
      </c>
      <c r="QY95">
        <v>2.4300000000000002</v>
      </c>
      <c r="QZ95">
        <v>0.41</v>
      </c>
      <c r="RA95">
        <v>0</v>
      </c>
      <c r="RD95" t="s">
        <v>276</v>
      </c>
      <c r="RE95">
        <v>0.28000000000000003</v>
      </c>
      <c r="RF95">
        <v>0</v>
      </c>
      <c r="RG95">
        <v>0.5</v>
      </c>
      <c r="RH95">
        <v>0</v>
      </c>
      <c r="RK95" t="s">
        <v>276</v>
      </c>
      <c r="RL95">
        <v>2.5099999999999998</v>
      </c>
      <c r="RM95">
        <v>7.84</v>
      </c>
      <c r="RN95">
        <v>2.1800000000000002</v>
      </c>
      <c r="RO95">
        <v>0</v>
      </c>
      <c r="RR95" t="s">
        <v>276</v>
      </c>
      <c r="RS95" s="72">
        <v>0</v>
      </c>
      <c r="RT95" s="72">
        <v>0</v>
      </c>
      <c r="RU95" s="72">
        <v>0</v>
      </c>
      <c r="RV95" s="72">
        <v>0</v>
      </c>
      <c r="RY95" t="s">
        <v>276</v>
      </c>
      <c r="RZ95">
        <v>0.52</v>
      </c>
      <c r="SA95">
        <v>0</v>
      </c>
      <c r="SB95">
        <v>0</v>
      </c>
      <c r="SC95">
        <v>2.73</v>
      </c>
      <c r="SF95" t="s">
        <v>276</v>
      </c>
      <c r="SG95">
        <v>1.25</v>
      </c>
      <c r="SH95">
        <v>0</v>
      </c>
      <c r="SI95">
        <v>0</v>
      </c>
      <c r="SJ95">
        <v>7.2</v>
      </c>
      <c r="SM95" t="s">
        <v>276</v>
      </c>
      <c r="SN95">
        <v>0</v>
      </c>
      <c r="SO95">
        <v>0</v>
      </c>
      <c r="SP95">
        <v>0</v>
      </c>
      <c r="SQ95">
        <v>0</v>
      </c>
      <c r="ST95" t="s">
        <v>276</v>
      </c>
      <c r="SU95">
        <v>0</v>
      </c>
      <c r="SV95">
        <v>0</v>
      </c>
      <c r="SW95">
        <v>0</v>
      </c>
      <c r="SX95">
        <v>0</v>
      </c>
      <c r="TA95" t="s">
        <v>276</v>
      </c>
      <c r="TB95">
        <v>0.35</v>
      </c>
      <c r="TC95">
        <v>2.4500000000000002</v>
      </c>
      <c r="TD95">
        <v>0</v>
      </c>
      <c r="TE95">
        <v>0</v>
      </c>
      <c r="TH95" t="s">
        <v>276</v>
      </c>
      <c r="TI95">
        <v>0</v>
      </c>
      <c r="TJ95">
        <v>0</v>
      </c>
      <c r="TK95">
        <v>0</v>
      </c>
      <c r="TL95">
        <v>0</v>
      </c>
      <c r="TO95" t="s">
        <v>276</v>
      </c>
      <c r="TP95">
        <v>0.18</v>
      </c>
      <c r="TQ95">
        <v>0</v>
      </c>
      <c r="TR95">
        <v>0</v>
      </c>
      <c r="TS95">
        <v>0</v>
      </c>
      <c r="TV95" t="s">
        <v>276</v>
      </c>
      <c r="TW95">
        <v>0</v>
      </c>
      <c r="TX95">
        <v>0</v>
      </c>
      <c r="TY95">
        <v>0</v>
      </c>
      <c r="TZ95">
        <v>0</v>
      </c>
      <c r="UC95" t="s">
        <v>276</v>
      </c>
      <c r="UD95">
        <v>0.68</v>
      </c>
      <c r="UE95">
        <v>0</v>
      </c>
      <c r="UF95">
        <v>1.08</v>
      </c>
      <c r="UG95">
        <v>0</v>
      </c>
      <c r="UJ95" t="s">
        <v>276</v>
      </c>
      <c r="UK95">
        <v>0.47</v>
      </c>
      <c r="UL95">
        <v>0</v>
      </c>
      <c r="UM95">
        <v>0</v>
      </c>
      <c r="UN95">
        <v>0</v>
      </c>
      <c r="UQ95" t="s">
        <v>276</v>
      </c>
      <c r="UR95">
        <v>0</v>
      </c>
      <c r="US95">
        <v>0</v>
      </c>
      <c r="UT95">
        <v>0</v>
      </c>
      <c r="UU95">
        <v>0</v>
      </c>
      <c r="UX95" t="s">
        <v>276</v>
      </c>
      <c r="UY95">
        <v>0</v>
      </c>
      <c r="UZ95">
        <v>0</v>
      </c>
      <c r="VA95">
        <v>0</v>
      </c>
      <c r="VB95">
        <v>0</v>
      </c>
      <c r="VE95" t="s">
        <v>276</v>
      </c>
      <c r="VF95">
        <v>0</v>
      </c>
      <c r="VG95">
        <v>0</v>
      </c>
      <c r="VH95">
        <v>0</v>
      </c>
      <c r="VI95">
        <v>0</v>
      </c>
      <c r="VL95" t="s">
        <v>276</v>
      </c>
      <c r="VM95">
        <v>0</v>
      </c>
      <c r="VN95">
        <v>0</v>
      </c>
      <c r="VO95">
        <v>0</v>
      </c>
      <c r="VP95">
        <v>0</v>
      </c>
      <c r="VS95" t="s">
        <v>276</v>
      </c>
      <c r="VT95">
        <v>0.93</v>
      </c>
      <c r="VU95">
        <v>0</v>
      </c>
      <c r="VV95">
        <v>0</v>
      </c>
      <c r="VW95">
        <v>4.2300000000000004</v>
      </c>
      <c r="VZ95" t="s">
        <v>276</v>
      </c>
      <c r="WA95">
        <v>0.19</v>
      </c>
      <c r="WB95">
        <v>0</v>
      </c>
      <c r="WC95">
        <v>0.28999999999999998</v>
      </c>
      <c r="WD95">
        <v>0</v>
      </c>
      <c r="WG95" t="s">
        <v>276</v>
      </c>
      <c r="WH95">
        <v>0</v>
      </c>
      <c r="WI95">
        <v>0</v>
      </c>
      <c r="WJ95">
        <v>0</v>
      </c>
      <c r="WK95">
        <v>0</v>
      </c>
      <c r="WN95" t="s">
        <v>276</v>
      </c>
      <c r="WO95">
        <v>0.49</v>
      </c>
      <c r="WP95">
        <v>0</v>
      </c>
      <c r="WQ95">
        <v>0.83</v>
      </c>
      <c r="WR95">
        <v>0</v>
      </c>
      <c r="WU95" t="s">
        <v>276</v>
      </c>
      <c r="WV95">
        <v>0</v>
      </c>
      <c r="WW95">
        <v>0</v>
      </c>
      <c r="WX95">
        <v>0</v>
      </c>
      <c r="WY95">
        <v>0</v>
      </c>
      <c r="XB95" t="s">
        <v>276</v>
      </c>
      <c r="XC95">
        <v>0</v>
      </c>
      <c r="XD95">
        <v>0</v>
      </c>
      <c r="XE95">
        <v>0</v>
      </c>
      <c r="XF95">
        <v>0</v>
      </c>
      <c r="XI95" t="s">
        <v>276</v>
      </c>
      <c r="XJ95">
        <v>0.09</v>
      </c>
      <c r="XK95">
        <v>0</v>
      </c>
      <c r="XL95">
        <v>0</v>
      </c>
      <c r="XM95">
        <v>0</v>
      </c>
      <c r="XP95" t="s">
        <v>276</v>
      </c>
      <c r="XQ95">
        <v>0</v>
      </c>
      <c r="XR95">
        <v>0</v>
      </c>
      <c r="XS95">
        <v>0</v>
      </c>
      <c r="XT95">
        <v>0</v>
      </c>
      <c r="XW95" t="s">
        <v>276</v>
      </c>
      <c r="XX95">
        <v>0.42</v>
      </c>
      <c r="XY95">
        <v>0</v>
      </c>
      <c r="XZ95">
        <v>0.66</v>
      </c>
      <c r="YA95">
        <v>0</v>
      </c>
    </row>
    <row r="96" spans="1:651" x14ac:dyDescent="0.25">
      <c r="A96" s="1">
        <v>4.5500999999999978</v>
      </c>
      <c r="B96" s="1">
        <v>4.5999999999999979</v>
      </c>
      <c r="C96" s="1" t="s">
        <v>277</v>
      </c>
      <c r="D96" s="1">
        <v>0.12</v>
      </c>
      <c r="E96" s="1">
        <v>0.96</v>
      </c>
      <c r="F96" s="1">
        <v>0</v>
      </c>
      <c r="G96" s="1">
        <v>0</v>
      </c>
      <c r="H96" s="1"/>
      <c r="I96" s="1"/>
      <c r="J96" s="1" t="s">
        <v>277</v>
      </c>
      <c r="K96" s="1">
        <v>0.9</v>
      </c>
      <c r="L96" s="1">
        <v>1.79</v>
      </c>
      <c r="M96" s="1">
        <v>0.85</v>
      </c>
      <c r="N96" s="1">
        <v>0</v>
      </c>
      <c r="O96" s="1"/>
      <c r="P96" s="1"/>
      <c r="Q96" s="1" t="s">
        <v>277</v>
      </c>
      <c r="R96" s="1">
        <v>1.4</v>
      </c>
      <c r="S96" s="1">
        <v>2.13</v>
      </c>
      <c r="T96" s="1">
        <v>1.48</v>
      </c>
      <c r="U96" s="1">
        <v>0</v>
      </c>
      <c r="V96" s="1"/>
      <c r="W96" s="1"/>
      <c r="X96" s="1" t="s">
        <v>277</v>
      </c>
      <c r="Y96" s="1">
        <v>0.71</v>
      </c>
      <c r="Z96" s="1">
        <v>0</v>
      </c>
      <c r="AA96" s="1">
        <v>0</v>
      </c>
      <c r="AB96" s="1">
        <v>8.76</v>
      </c>
      <c r="AC96" s="1"/>
      <c r="AD96" s="1"/>
      <c r="AE96" t="s">
        <v>277</v>
      </c>
      <c r="AF96">
        <v>0.11</v>
      </c>
      <c r="AG96">
        <v>0</v>
      </c>
      <c r="AH96">
        <v>0.12</v>
      </c>
      <c r="AI96">
        <v>0</v>
      </c>
      <c r="AJ96" s="1"/>
      <c r="AK96" s="1"/>
      <c r="AL96" t="s">
        <v>277</v>
      </c>
      <c r="AM96">
        <v>0</v>
      </c>
      <c r="AN96">
        <v>0</v>
      </c>
      <c r="AO96">
        <v>0</v>
      </c>
      <c r="AP96">
        <v>0</v>
      </c>
      <c r="AQ96" s="1"/>
      <c r="AR96" s="1"/>
      <c r="AS96" t="s">
        <v>277</v>
      </c>
      <c r="AT96">
        <v>0.89</v>
      </c>
      <c r="AU96">
        <v>0.82</v>
      </c>
      <c r="AV96">
        <v>0.96</v>
      </c>
      <c r="AW96">
        <v>0</v>
      </c>
      <c r="AZ96" t="s">
        <v>277</v>
      </c>
      <c r="BA96">
        <v>0.03</v>
      </c>
      <c r="BB96">
        <v>0</v>
      </c>
      <c r="BC96">
        <v>0.04</v>
      </c>
      <c r="BD96">
        <v>0</v>
      </c>
      <c r="BG96" t="s">
        <v>277</v>
      </c>
      <c r="BH96">
        <v>0.69</v>
      </c>
      <c r="BI96">
        <v>0</v>
      </c>
      <c r="BJ96">
        <v>0.79</v>
      </c>
      <c r="BK96">
        <v>0</v>
      </c>
      <c r="BN96" t="s">
        <v>277</v>
      </c>
      <c r="BO96">
        <v>0.19</v>
      </c>
      <c r="BP96">
        <v>1.31</v>
      </c>
      <c r="BQ96">
        <v>0.14000000000000001</v>
      </c>
      <c r="BR96">
        <v>0</v>
      </c>
      <c r="BU96" t="s">
        <v>277</v>
      </c>
      <c r="BV96">
        <v>0</v>
      </c>
      <c r="BW96">
        <v>0</v>
      </c>
      <c r="BX96">
        <v>0</v>
      </c>
      <c r="BY96">
        <v>0</v>
      </c>
      <c r="CB96" t="s">
        <v>277</v>
      </c>
      <c r="CC96">
        <v>0</v>
      </c>
      <c r="CD96">
        <v>0</v>
      </c>
      <c r="CE96">
        <v>0</v>
      </c>
      <c r="CF96">
        <v>0</v>
      </c>
      <c r="CI96" t="s">
        <v>277</v>
      </c>
      <c r="CJ96">
        <v>0.32</v>
      </c>
      <c r="CK96">
        <v>0.85</v>
      </c>
      <c r="CL96">
        <v>0</v>
      </c>
      <c r="CM96">
        <v>0</v>
      </c>
      <c r="CP96" t="s">
        <v>277</v>
      </c>
      <c r="CQ96">
        <v>0</v>
      </c>
      <c r="CR96">
        <v>0</v>
      </c>
      <c r="CS96">
        <v>0</v>
      </c>
      <c r="CT96">
        <v>0</v>
      </c>
      <c r="CW96" t="s">
        <v>277</v>
      </c>
      <c r="CX96">
        <v>0</v>
      </c>
      <c r="CY96">
        <v>0</v>
      </c>
      <c r="CZ96">
        <v>0</v>
      </c>
      <c r="DA96">
        <v>0</v>
      </c>
      <c r="DD96" t="s">
        <v>277</v>
      </c>
      <c r="DE96">
        <v>3.38</v>
      </c>
      <c r="DF96">
        <v>8.14</v>
      </c>
      <c r="DG96">
        <v>0.72</v>
      </c>
      <c r="DH96">
        <v>0</v>
      </c>
      <c r="DK96" t="s">
        <v>277</v>
      </c>
      <c r="DL96">
        <v>1.31</v>
      </c>
      <c r="DM96">
        <v>6.52</v>
      </c>
      <c r="DN96">
        <v>0.16</v>
      </c>
      <c r="DO96">
        <v>0</v>
      </c>
      <c r="DR96" t="s">
        <v>277</v>
      </c>
      <c r="DS96">
        <v>1.22</v>
      </c>
      <c r="DT96">
        <v>5.96</v>
      </c>
      <c r="DU96">
        <v>0.64</v>
      </c>
      <c r="DV96">
        <v>0</v>
      </c>
      <c r="DY96" t="s">
        <v>277</v>
      </c>
      <c r="DZ96">
        <v>0</v>
      </c>
      <c r="EA96">
        <v>0</v>
      </c>
      <c r="EB96">
        <v>0</v>
      </c>
      <c r="EC96">
        <v>0</v>
      </c>
      <c r="EF96" t="s">
        <v>277</v>
      </c>
      <c r="EG96">
        <v>1.45</v>
      </c>
      <c r="EH96">
        <v>1.73</v>
      </c>
      <c r="EI96">
        <v>1.6</v>
      </c>
      <c r="EJ96">
        <v>0</v>
      </c>
      <c r="EM96" t="s">
        <v>277</v>
      </c>
      <c r="EN96">
        <v>1.63</v>
      </c>
      <c r="EO96">
        <v>1.74</v>
      </c>
      <c r="EP96">
        <v>2.06</v>
      </c>
      <c r="EQ96">
        <v>0</v>
      </c>
      <c r="ET96" t="s">
        <v>277</v>
      </c>
      <c r="EU96">
        <v>0.1</v>
      </c>
      <c r="EV96">
        <v>0</v>
      </c>
      <c r="EW96">
        <v>0.16</v>
      </c>
      <c r="EX96">
        <v>0</v>
      </c>
      <c r="FA96" t="s">
        <v>277</v>
      </c>
      <c r="FB96">
        <v>0</v>
      </c>
      <c r="FC96">
        <v>0</v>
      </c>
      <c r="FD96">
        <v>0</v>
      </c>
      <c r="FE96">
        <v>0</v>
      </c>
      <c r="FH96" t="s">
        <v>277</v>
      </c>
      <c r="FI96">
        <v>0.75</v>
      </c>
      <c r="FJ96">
        <v>0.91</v>
      </c>
      <c r="FK96">
        <v>0</v>
      </c>
      <c r="FL96">
        <v>0</v>
      </c>
      <c r="FO96" t="s">
        <v>277</v>
      </c>
      <c r="FP96">
        <v>0</v>
      </c>
      <c r="FQ96">
        <v>0</v>
      </c>
      <c r="FR96">
        <v>0</v>
      </c>
      <c r="FS96">
        <v>0</v>
      </c>
      <c r="FV96" t="s">
        <v>277</v>
      </c>
      <c r="FW96">
        <v>0</v>
      </c>
      <c r="FX96">
        <v>0</v>
      </c>
      <c r="FY96">
        <v>0</v>
      </c>
      <c r="FZ96">
        <v>0</v>
      </c>
      <c r="GC96" t="s">
        <v>277</v>
      </c>
      <c r="GD96">
        <v>0</v>
      </c>
      <c r="GE96">
        <v>0</v>
      </c>
      <c r="GF96">
        <v>0</v>
      </c>
      <c r="GG96">
        <v>0</v>
      </c>
      <c r="GJ96" t="s">
        <v>277</v>
      </c>
      <c r="GK96">
        <v>0.61</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0</v>
      </c>
      <c r="HN96">
        <v>0</v>
      </c>
      <c r="HO96">
        <v>0</v>
      </c>
      <c r="HP96">
        <v>0</v>
      </c>
      <c r="HS96" t="s">
        <v>277</v>
      </c>
      <c r="HT96">
        <v>0</v>
      </c>
      <c r="HU96">
        <v>0</v>
      </c>
      <c r="HV96">
        <v>0</v>
      </c>
      <c r="HW96">
        <v>0</v>
      </c>
      <c r="HZ96" t="s">
        <v>277</v>
      </c>
      <c r="IA96">
        <v>0</v>
      </c>
      <c r="IB96">
        <v>0</v>
      </c>
      <c r="IC96">
        <v>0</v>
      </c>
      <c r="ID96">
        <v>0</v>
      </c>
      <c r="IG96" t="s">
        <v>277</v>
      </c>
      <c r="IH96">
        <v>0</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0.51</v>
      </c>
      <c r="LV96">
        <v>0</v>
      </c>
      <c r="LW96">
        <v>0.76</v>
      </c>
      <c r="LX96">
        <v>0</v>
      </c>
      <c r="MA96" t="s">
        <v>277</v>
      </c>
      <c r="MB96">
        <v>0.18</v>
      </c>
      <c r="MC96">
        <v>0</v>
      </c>
      <c r="MD96">
        <v>0.27</v>
      </c>
      <c r="ME96">
        <v>0</v>
      </c>
      <c r="MH96" t="s">
        <v>277</v>
      </c>
      <c r="MI96">
        <v>0</v>
      </c>
      <c r="MJ96">
        <v>0</v>
      </c>
      <c r="MK96">
        <v>0</v>
      </c>
      <c r="ML96">
        <v>0</v>
      </c>
      <c r="MO96" t="s">
        <v>277</v>
      </c>
      <c r="MP96">
        <v>1.58</v>
      </c>
      <c r="MQ96">
        <v>9.94</v>
      </c>
      <c r="MR96">
        <v>0</v>
      </c>
      <c r="MS96">
        <v>0</v>
      </c>
      <c r="MV96" t="s">
        <v>277</v>
      </c>
      <c r="MW96">
        <v>0.48</v>
      </c>
      <c r="MX96">
        <v>0</v>
      </c>
      <c r="MY96">
        <v>0.74</v>
      </c>
      <c r="MZ96">
        <v>0</v>
      </c>
      <c r="NC96" t="s">
        <v>277</v>
      </c>
      <c r="ND96">
        <v>0</v>
      </c>
      <c r="NE96">
        <v>0</v>
      </c>
      <c r="NF96">
        <v>0</v>
      </c>
      <c r="NG96">
        <v>0</v>
      </c>
      <c r="NJ96" t="s">
        <v>277</v>
      </c>
      <c r="NK96">
        <v>0</v>
      </c>
      <c r="NL96">
        <v>0</v>
      </c>
      <c r="NM96">
        <v>0</v>
      </c>
      <c r="NN96">
        <v>0</v>
      </c>
      <c r="NQ96" t="s">
        <v>277</v>
      </c>
      <c r="NR96">
        <v>0</v>
      </c>
      <c r="NS96">
        <v>0</v>
      </c>
      <c r="NT96">
        <v>0</v>
      </c>
      <c r="NU96">
        <v>0</v>
      </c>
      <c r="NX96" t="s">
        <v>277</v>
      </c>
      <c r="NY96">
        <v>0</v>
      </c>
      <c r="NZ96">
        <v>0</v>
      </c>
      <c r="OA96">
        <v>0</v>
      </c>
      <c r="OB96">
        <v>0</v>
      </c>
      <c r="OE96" t="s">
        <v>277</v>
      </c>
      <c r="OF96">
        <v>0</v>
      </c>
      <c r="OG96">
        <v>0</v>
      </c>
      <c r="OH96">
        <v>0</v>
      </c>
      <c r="OI96">
        <v>0</v>
      </c>
      <c r="OL96" t="s">
        <v>277</v>
      </c>
      <c r="OM96">
        <v>5.32</v>
      </c>
      <c r="ON96">
        <v>1.3</v>
      </c>
      <c r="OO96">
        <v>7.48</v>
      </c>
      <c r="OP96">
        <v>2.5499999999999998</v>
      </c>
      <c r="OS96" t="s">
        <v>277</v>
      </c>
      <c r="OT96">
        <v>35.880000000000003</v>
      </c>
      <c r="OU96">
        <v>4.41</v>
      </c>
      <c r="OV96">
        <v>44.53</v>
      </c>
      <c r="OW96">
        <v>39.83</v>
      </c>
      <c r="OZ96" t="s">
        <v>277</v>
      </c>
      <c r="PA96">
        <v>4.87</v>
      </c>
      <c r="PB96">
        <v>6.17</v>
      </c>
      <c r="PC96">
        <v>4.8600000000000003</v>
      </c>
      <c r="PD96">
        <v>2.93</v>
      </c>
      <c r="PG96" t="s">
        <v>277</v>
      </c>
      <c r="PH96">
        <v>0</v>
      </c>
      <c r="PI96">
        <v>0</v>
      </c>
      <c r="PJ96">
        <v>0</v>
      </c>
      <c r="PK96">
        <v>0</v>
      </c>
      <c r="PN96" t="s">
        <v>277</v>
      </c>
      <c r="PO96">
        <v>0</v>
      </c>
      <c r="PP96">
        <v>0</v>
      </c>
      <c r="PQ96">
        <v>0</v>
      </c>
      <c r="PR96">
        <v>0</v>
      </c>
      <c r="PU96" t="s">
        <v>277</v>
      </c>
      <c r="PV96">
        <v>5.5</v>
      </c>
      <c r="PW96">
        <v>0</v>
      </c>
      <c r="PX96">
        <v>8.6300000000000008</v>
      </c>
      <c r="PY96">
        <v>1.1299999999999999</v>
      </c>
      <c r="QB96" t="s">
        <v>277</v>
      </c>
      <c r="QC96">
        <v>1.83</v>
      </c>
      <c r="QD96">
        <v>0</v>
      </c>
      <c r="QE96">
        <v>2.4300000000000002</v>
      </c>
      <c r="QF96">
        <v>0</v>
      </c>
      <c r="QI96" t="s">
        <v>277</v>
      </c>
      <c r="QJ96">
        <v>0.74</v>
      </c>
      <c r="QK96">
        <v>0</v>
      </c>
      <c r="QL96">
        <v>1.36</v>
      </c>
      <c r="QM96">
        <v>0</v>
      </c>
      <c r="QP96" t="s">
        <v>277</v>
      </c>
      <c r="QQ96">
        <v>0.92</v>
      </c>
      <c r="QR96">
        <v>0</v>
      </c>
      <c r="QS96">
        <v>1.44</v>
      </c>
      <c r="QT96">
        <v>0</v>
      </c>
      <c r="QW96" t="s">
        <v>277</v>
      </c>
      <c r="QX96">
        <v>0</v>
      </c>
      <c r="QY96">
        <v>0</v>
      </c>
      <c r="QZ96">
        <v>0</v>
      </c>
      <c r="RA96">
        <v>0</v>
      </c>
      <c r="RD96" t="s">
        <v>277</v>
      </c>
      <c r="RE96">
        <v>0</v>
      </c>
      <c r="RF96">
        <v>0</v>
      </c>
      <c r="RG96">
        <v>0</v>
      </c>
      <c r="RH96">
        <v>0</v>
      </c>
      <c r="RK96" t="s">
        <v>277</v>
      </c>
      <c r="RL96">
        <v>0.65</v>
      </c>
      <c r="RM96">
        <v>0</v>
      </c>
      <c r="RN96">
        <v>0</v>
      </c>
      <c r="RO96">
        <v>2.5499999999999998</v>
      </c>
      <c r="RR96" t="s">
        <v>277</v>
      </c>
      <c r="RS96" s="72">
        <v>2.2999999999999998</v>
      </c>
      <c r="RT96" s="72">
        <v>1.45</v>
      </c>
      <c r="RU96" s="72">
        <v>0.16</v>
      </c>
      <c r="RV96" s="72">
        <v>12.96</v>
      </c>
      <c r="RY96" t="s">
        <v>277</v>
      </c>
      <c r="RZ96">
        <v>1.36</v>
      </c>
      <c r="SA96">
        <v>0</v>
      </c>
      <c r="SB96">
        <v>0</v>
      </c>
      <c r="SC96">
        <v>7.09</v>
      </c>
      <c r="SF96" t="s">
        <v>277</v>
      </c>
      <c r="SG96">
        <v>0.19</v>
      </c>
      <c r="SH96">
        <v>2.12</v>
      </c>
      <c r="SI96">
        <v>0</v>
      </c>
      <c r="SJ96">
        <v>0</v>
      </c>
      <c r="SM96" t="s">
        <v>277</v>
      </c>
      <c r="SN96">
        <v>0</v>
      </c>
      <c r="SO96">
        <v>0</v>
      </c>
      <c r="SP96">
        <v>0</v>
      </c>
      <c r="SQ96">
        <v>0</v>
      </c>
      <c r="ST96" t="s">
        <v>277</v>
      </c>
      <c r="SU96">
        <v>0</v>
      </c>
      <c r="SV96">
        <v>0</v>
      </c>
      <c r="SW96">
        <v>0</v>
      </c>
      <c r="SX96">
        <v>0</v>
      </c>
      <c r="TA96" t="s">
        <v>277</v>
      </c>
      <c r="TB96">
        <v>0.09</v>
      </c>
      <c r="TC96">
        <v>0</v>
      </c>
      <c r="TD96">
        <v>0.15</v>
      </c>
      <c r="TE96">
        <v>0</v>
      </c>
      <c r="TH96" t="s">
        <v>277</v>
      </c>
      <c r="TI96">
        <v>0</v>
      </c>
      <c r="TJ96">
        <v>0</v>
      </c>
      <c r="TK96">
        <v>0</v>
      </c>
      <c r="TL96">
        <v>0</v>
      </c>
      <c r="TO96" t="s">
        <v>277</v>
      </c>
      <c r="TP96">
        <v>0.45</v>
      </c>
      <c r="TQ96">
        <v>1.46</v>
      </c>
      <c r="TR96">
        <v>0.39</v>
      </c>
      <c r="TS96">
        <v>0</v>
      </c>
      <c r="TV96" t="s">
        <v>277</v>
      </c>
      <c r="TW96">
        <v>0.19</v>
      </c>
      <c r="TX96">
        <v>0</v>
      </c>
      <c r="TY96">
        <v>0.3</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0.24</v>
      </c>
      <c r="VG96">
        <v>2.09</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v>
      </c>
      <c r="XR96">
        <v>0</v>
      </c>
      <c r="XS96">
        <v>0</v>
      </c>
      <c r="XT96">
        <v>0</v>
      </c>
      <c r="XW96" t="s">
        <v>277</v>
      </c>
      <c r="XX96">
        <v>0.18</v>
      </c>
      <c r="XY96">
        <v>0</v>
      </c>
      <c r="XZ96">
        <v>0.28000000000000003</v>
      </c>
      <c r="YA96">
        <v>0</v>
      </c>
    </row>
    <row r="97" spans="1:651" x14ac:dyDescent="0.25">
      <c r="A97" s="1">
        <v>4.6000999999999976</v>
      </c>
      <c r="B97" s="1">
        <v>4.6499999999999977</v>
      </c>
      <c r="C97" s="1" t="s">
        <v>278</v>
      </c>
      <c r="D97" s="1">
        <v>0</v>
      </c>
      <c r="E97" s="1">
        <v>0</v>
      </c>
      <c r="F97" s="1">
        <v>0</v>
      </c>
      <c r="G97" s="1">
        <v>0</v>
      </c>
      <c r="H97" s="1"/>
      <c r="I97" s="1"/>
      <c r="J97" s="1" t="s">
        <v>278</v>
      </c>
      <c r="K97" s="1">
        <v>0</v>
      </c>
      <c r="L97" s="1">
        <v>0</v>
      </c>
      <c r="M97" s="1">
        <v>0</v>
      </c>
      <c r="N97" s="1">
        <v>0</v>
      </c>
      <c r="O97" s="1"/>
      <c r="P97" s="1"/>
      <c r="Q97" s="1" t="s">
        <v>278</v>
      </c>
      <c r="R97" s="1">
        <v>0</v>
      </c>
      <c r="S97" s="1">
        <v>0</v>
      </c>
      <c r="T97" s="1">
        <v>0</v>
      </c>
      <c r="U97" s="1">
        <v>0</v>
      </c>
      <c r="V97" s="1"/>
      <c r="W97" s="1"/>
      <c r="X97" s="1" t="s">
        <v>278</v>
      </c>
      <c r="Y97" s="1">
        <v>0</v>
      </c>
      <c r="Z97" s="1">
        <v>0</v>
      </c>
      <c r="AA97" s="1">
        <v>0</v>
      </c>
      <c r="AB97" s="1">
        <v>0</v>
      </c>
      <c r="AC97" s="1"/>
      <c r="AD97" s="1"/>
      <c r="AE97" t="s">
        <v>278</v>
      </c>
      <c r="AF97">
        <v>0.26</v>
      </c>
      <c r="AG97">
        <v>0</v>
      </c>
      <c r="AH97">
        <v>0.31</v>
      </c>
      <c r="AI97">
        <v>0</v>
      </c>
      <c r="AJ97" s="1"/>
      <c r="AK97" s="1"/>
      <c r="AL97" t="s">
        <v>278</v>
      </c>
      <c r="AM97">
        <v>0</v>
      </c>
      <c r="AN97">
        <v>0</v>
      </c>
      <c r="AO97">
        <v>0</v>
      </c>
      <c r="AP97">
        <v>0</v>
      </c>
      <c r="AQ97" s="1"/>
      <c r="AR97" s="1"/>
      <c r="AS97" t="s">
        <v>278</v>
      </c>
      <c r="AT97">
        <v>0</v>
      </c>
      <c r="AU97">
        <v>0</v>
      </c>
      <c r="AV97">
        <v>0</v>
      </c>
      <c r="AW97">
        <v>0</v>
      </c>
      <c r="AZ97" t="s">
        <v>278</v>
      </c>
      <c r="BA97">
        <v>0</v>
      </c>
      <c r="BB97">
        <v>0</v>
      </c>
      <c r="BC97">
        <v>0</v>
      </c>
      <c r="BD97">
        <v>0</v>
      </c>
      <c r="BG97" t="s">
        <v>278</v>
      </c>
      <c r="BH97">
        <v>0.24</v>
      </c>
      <c r="BI97">
        <v>0</v>
      </c>
      <c r="BJ97">
        <v>0.27</v>
      </c>
      <c r="BK97">
        <v>0</v>
      </c>
      <c r="BN97" t="s">
        <v>278</v>
      </c>
      <c r="BO97">
        <v>0</v>
      </c>
      <c r="BP97">
        <v>0</v>
      </c>
      <c r="BQ97">
        <v>0</v>
      </c>
      <c r="BR97">
        <v>0</v>
      </c>
      <c r="BU97" t="s">
        <v>278</v>
      </c>
      <c r="BV97">
        <v>0.27</v>
      </c>
      <c r="BW97">
        <v>0</v>
      </c>
      <c r="BX97">
        <v>0.34</v>
      </c>
      <c r="BY97">
        <v>0</v>
      </c>
      <c r="CB97" t="s">
        <v>278</v>
      </c>
      <c r="CC97">
        <v>0.54</v>
      </c>
      <c r="CD97">
        <v>0</v>
      </c>
      <c r="CE97">
        <v>0.64</v>
      </c>
      <c r="CF97">
        <v>0</v>
      </c>
      <c r="CI97" t="s">
        <v>278</v>
      </c>
      <c r="CJ97">
        <v>0.19</v>
      </c>
      <c r="CK97">
        <v>0</v>
      </c>
      <c r="CL97">
        <v>0.23</v>
      </c>
      <c r="CM97">
        <v>0</v>
      </c>
      <c r="CP97" t="s">
        <v>278</v>
      </c>
      <c r="CQ97">
        <v>0.12</v>
      </c>
      <c r="CR97">
        <v>0</v>
      </c>
      <c r="CS97">
        <v>0</v>
      </c>
      <c r="CT97">
        <v>1.81</v>
      </c>
      <c r="CW97" t="s">
        <v>278</v>
      </c>
      <c r="CX97">
        <v>1.35</v>
      </c>
      <c r="CY97">
        <v>0</v>
      </c>
      <c r="CZ97">
        <v>0</v>
      </c>
      <c r="DA97">
        <v>0</v>
      </c>
      <c r="DD97" t="s">
        <v>278</v>
      </c>
      <c r="DE97">
        <v>0.25</v>
      </c>
      <c r="DF97">
        <v>0</v>
      </c>
      <c r="DG97">
        <v>0.13</v>
      </c>
      <c r="DH97">
        <v>0</v>
      </c>
      <c r="DK97" t="s">
        <v>278</v>
      </c>
      <c r="DL97">
        <v>0</v>
      </c>
      <c r="DM97">
        <v>0</v>
      </c>
      <c r="DN97">
        <v>0</v>
      </c>
      <c r="DO97">
        <v>0</v>
      </c>
      <c r="DR97" t="s">
        <v>278</v>
      </c>
      <c r="DS97">
        <v>0.27</v>
      </c>
      <c r="DT97">
        <v>0</v>
      </c>
      <c r="DU97">
        <v>0.36</v>
      </c>
      <c r="DV97">
        <v>0</v>
      </c>
      <c r="DY97" t="s">
        <v>278</v>
      </c>
      <c r="DZ97">
        <v>0.42</v>
      </c>
      <c r="EA97">
        <v>0</v>
      </c>
      <c r="EB97">
        <v>0</v>
      </c>
      <c r="EC97">
        <v>0</v>
      </c>
      <c r="EF97" t="s">
        <v>278</v>
      </c>
      <c r="EG97">
        <v>2.08</v>
      </c>
      <c r="EH97">
        <v>9.19</v>
      </c>
      <c r="EI97">
        <v>0</v>
      </c>
      <c r="EJ97">
        <v>0</v>
      </c>
      <c r="EM97" t="s">
        <v>278</v>
      </c>
      <c r="EN97">
        <v>3.41</v>
      </c>
      <c r="EO97">
        <v>8.98</v>
      </c>
      <c r="EP97">
        <v>0</v>
      </c>
      <c r="EQ97">
        <v>0</v>
      </c>
      <c r="ET97" t="s">
        <v>278</v>
      </c>
      <c r="EU97">
        <v>0</v>
      </c>
      <c r="EV97">
        <v>0</v>
      </c>
      <c r="EW97">
        <v>0</v>
      </c>
      <c r="EX97">
        <v>0</v>
      </c>
      <c r="FA97" t="s">
        <v>278</v>
      </c>
      <c r="FB97">
        <v>0</v>
      </c>
      <c r="FC97">
        <v>0</v>
      </c>
      <c r="FD97">
        <v>0</v>
      </c>
      <c r="FE97">
        <v>0</v>
      </c>
      <c r="FH97" t="s">
        <v>278</v>
      </c>
      <c r="FI97">
        <v>0</v>
      </c>
      <c r="FJ97">
        <v>0</v>
      </c>
      <c r="FK97">
        <v>0</v>
      </c>
      <c r="FL97">
        <v>0</v>
      </c>
      <c r="FO97" t="s">
        <v>278</v>
      </c>
      <c r="FP97">
        <v>1.83</v>
      </c>
      <c r="FQ97">
        <v>0</v>
      </c>
      <c r="FR97">
        <v>1.22</v>
      </c>
      <c r="FS97">
        <v>9.15</v>
      </c>
      <c r="FV97" t="s">
        <v>278</v>
      </c>
      <c r="FW97">
        <v>2.2200000000000002</v>
      </c>
      <c r="FX97">
        <v>0</v>
      </c>
      <c r="FY97">
        <v>2.87</v>
      </c>
      <c r="FZ97">
        <v>1.91</v>
      </c>
      <c r="GC97" t="s">
        <v>278</v>
      </c>
      <c r="GD97">
        <v>0</v>
      </c>
      <c r="GE97">
        <v>0</v>
      </c>
      <c r="GF97">
        <v>0</v>
      </c>
      <c r="GG97">
        <v>0</v>
      </c>
      <c r="GJ97" t="s">
        <v>278</v>
      </c>
      <c r="GK97">
        <v>0</v>
      </c>
      <c r="GL97">
        <v>0</v>
      </c>
      <c r="GM97">
        <v>0</v>
      </c>
      <c r="GN97">
        <v>0</v>
      </c>
      <c r="GQ97" t="s">
        <v>278</v>
      </c>
      <c r="GR97">
        <v>0</v>
      </c>
      <c r="GS97">
        <v>0</v>
      </c>
      <c r="GT97">
        <v>0</v>
      </c>
      <c r="GU97">
        <v>0</v>
      </c>
      <c r="GX97" t="s">
        <v>278</v>
      </c>
      <c r="GY97">
        <v>0</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v>
      </c>
      <c r="JR97">
        <v>0</v>
      </c>
      <c r="JS97">
        <v>0</v>
      </c>
      <c r="JT97">
        <v>0</v>
      </c>
      <c r="JW97" t="s">
        <v>278</v>
      </c>
      <c r="JX97">
        <v>0</v>
      </c>
      <c r="JY97">
        <v>0</v>
      </c>
      <c r="JZ97">
        <v>0</v>
      </c>
      <c r="KA97">
        <v>0</v>
      </c>
      <c r="KD97" t="s">
        <v>278</v>
      </c>
      <c r="KE97">
        <v>0</v>
      </c>
      <c r="KF97">
        <v>0</v>
      </c>
      <c r="KG97">
        <v>0</v>
      </c>
      <c r="KH97">
        <v>0</v>
      </c>
      <c r="KK97" t="s">
        <v>278</v>
      </c>
      <c r="KL97">
        <v>0</v>
      </c>
      <c r="KM97">
        <v>0</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v>
      </c>
      <c r="LO97">
        <v>0</v>
      </c>
      <c r="LP97">
        <v>0</v>
      </c>
      <c r="LQ97">
        <v>0</v>
      </c>
      <c r="LT97" t="s">
        <v>278</v>
      </c>
      <c r="LU97">
        <v>0</v>
      </c>
      <c r="LV97">
        <v>0</v>
      </c>
      <c r="LW97">
        <v>0</v>
      </c>
      <c r="LX97">
        <v>0</v>
      </c>
      <c r="MA97" t="s">
        <v>278</v>
      </c>
      <c r="MB97">
        <v>0</v>
      </c>
      <c r="MC97">
        <v>0</v>
      </c>
      <c r="MD97">
        <v>0</v>
      </c>
      <c r="ME97">
        <v>0</v>
      </c>
      <c r="MH97" t="s">
        <v>278</v>
      </c>
      <c r="MI97">
        <v>0</v>
      </c>
      <c r="MJ97">
        <v>0</v>
      </c>
      <c r="MK97">
        <v>0</v>
      </c>
      <c r="ML97">
        <v>0</v>
      </c>
      <c r="MO97" t="s">
        <v>278</v>
      </c>
      <c r="MP97">
        <v>0</v>
      </c>
      <c r="MQ97">
        <v>0</v>
      </c>
      <c r="MR97">
        <v>0</v>
      </c>
      <c r="MS97">
        <v>0</v>
      </c>
      <c r="MV97" t="s">
        <v>278</v>
      </c>
      <c r="MW97">
        <v>0</v>
      </c>
      <c r="MX97">
        <v>0</v>
      </c>
      <c r="MY97">
        <v>0</v>
      </c>
      <c r="MZ97">
        <v>0</v>
      </c>
      <c r="NC97" t="s">
        <v>278</v>
      </c>
      <c r="ND97">
        <v>0</v>
      </c>
      <c r="NE97">
        <v>0</v>
      </c>
      <c r="NF97">
        <v>0</v>
      </c>
      <c r="NG97">
        <v>0</v>
      </c>
      <c r="NJ97" t="s">
        <v>278</v>
      </c>
      <c r="NK97">
        <v>0</v>
      </c>
      <c r="NL97">
        <v>0</v>
      </c>
      <c r="NM97">
        <v>0</v>
      </c>
      <c r="NN97">
        <v>0</v>
      </c>
      <c r="NQ97" t="s">
        <v>278</v>
      </c>
      <c r="NR97">
        <v>0</v>
      </c>
      <c r="NS97">
        <v>0</v>
      </c>
      <c r="NT97">
        <v>0</v>
      </c>
      <c r="NU97">
        <v>0</v>
      </c>
      <c r="NX97" t="s">
        <v>278</v>
      </c>
      <c r="NY97">
        <v>0.15</v>
      </c>
      <c r="NZ97">
        <v>0</v>
      </c>
      <c r="OA97">
        <v>0</v>
      </c>
      <c r="OB97">
        <v>0</v>
      </c>
      <c r="OE97" t="s">
        <v>278</v>
      </c>
      <c r="OF97">
        <v>0</v>
      </c>
      <c r="OG97">
        <v>0</v>
      </c>
      <c r="OH97">
        <v>0</v>
      </c>
      <c r="OI97">
        <v>0</v>
      </c>
      <c r="OL97" t="s">
        <v>278</v>
      </c>
      <c r="OM97">
        <v>0.17</v>
      </c>
      <c r="ON97">
        <v>1.2</v>
      </c>
      <c r="OO97">
        <v>0</v>
      </c>
      <c r="OP97">
        <v>0</v>
      </c>
      <c r="OS97" t="s">
        <v>278</v>
      </c>
      <c r="OT97">
        <v>0.28999999999999998</v>
      </c>
      <c r="OU97">
        <v>0</v>
      </c>
      <c r="OV97">
        <v>0</v>
      </c>
      <c r="OW97">
        <v>1.65</v>
      </c>
      <c r="OZ97" t="s">
        <v>278</v>
      </c>
      <c r="PA97">
        <v>0</v>
      </c>
      <c r="PB97">
        <v>0</v>
      </c>
      <c r="PC97">
        <v>0</v>
      </c>
      <c r="PD97">
        <v>0</v>
      </c>
      <c r="PG97" t="s">
        <v>278</v>
      </c>
      <c r="PH97">
        <v>0</v>
      </c>
      <c r="PI97">
        <v>0</v>
      </c>
      <c r="PJ97">
        <v>0</v>
      </c>
      <c r="PK97">
        <v>0</v>
      </c>
      <c r="PN97" t="s">
        <v>278</v>
      </c>
      <c r="PO97">
        <v>1.88</v>
      </c>
      <c r="PP97">
        <v>1.84</v>
      </c>
      <c r="PQ97">
        <v>2.2599999999999998</v>
      </c>
      <c r="PR97">
        <v>0</v>
      </c>
      <c r="PU97" t="s">
        <v>278</v>
      </c>
      <c r="PV97">
        <v>0</v>
      </c>
      <c r="PW97">
        <v>0</v>
      </c>
      <c r="PX97">
        <v>0</v>
      </c>
      <c r="PY97">
        <v>0</v>
      </c>
      <c r="QB97" t="s">
        <v>278</v>
      </c>
      <c r="QC97">
        <v>0</v>
      </c>
      <c r="QD97">
        <v>0</v>
      </c>
      <c r="QE97">
        <v>0</v>
      </c>
      <c r="QF97">
        <v>0</v>
      </c>
      <c r="QI97" t="s">
        <v>278</v>
      </c>
      <c r="QJ97">
        <v>0.82</v>
      </c>
      <c r="QK97">
        <v>0</v>
      </c>
      <c r="QL97">
        <v>0.39</v>
      </c>
      <c r="QM97">
        <v>3.18</v>
      </c>
      <c r="QP97" t="s">
        <v>278</v>
      </c>
      <c r="QQ97">
        <v>6.79</v>
      </c>
      <c r="QR97">
        <v>3.61</v>
      </c>
      <c r="QS97">
        <v>9.6999999999999993</v>
      </c>
      <c r="QT97">
        <v>0</v>
      </c>
      <c r="QW97" t="s">
        <v>278</v>
      </c>
      <c r="QX97">
        <v>0</v>
      </c>
      <c r="QY97">
        <v>0</v>
      </c>
      <c r="QZ97">
        <v>0</v>
      </c>
      <c r="RA97">
        <v>0</v>
      </c>
      <c r="RD97" t="s">
        <v>278</v>
      </c>
      <c r="RE97">
        <v>1.01</v>
      </c>
      <c r="RF97">
        <v>0</v>
      </c>
      <c r="RG97">
        <v>1.81</v>
      </c>
      <c r="RH97">
        <v>0</v>
      </c>
      <c r="RK97" t="s">
        <v>278</v>
      </c>
      <c r="RL97">
        <v>2.34</v>
      </c>
      <c r="RM97">
        <v>0</v>
      </c>
      <c r="RN97">
        <v>4.3600000000000003</v>
      </c>
      <c r="RO97">
        <v>0</v>
      </c>
      <c r="RR97" t="s">
        <v>278</v>
      </c>
      <c r="RS97" s="72">
        <v>0.24</v>
      </c>
      <c r="RT97" s="72">
        <v>0</v>
      </c>
      <c r="RU97" s="72">
        <v>0.38</v>
      </c>
      <c r="RV97" s="72">
        <v>0</v>
      </c>
      <c r="RY97" t="s">
        <v>278</v>
      </c>
      <c r="RZ97">
        <v>0</v>
      </c>
      <c r="SA97">
        <v>0</v>
      </c>
      <c r="SB97">
        <v>0</v>
      </c>
      <c r="SC97">
        <v>0</v>
      </c>
      <c r="SF97" t="s">
        <v>278</v>
      </c>
      <c r="SG97">
        <v>0</v>
      </c>
      <c r="SH97">
        <v>0</v>
      </c>
      <c r="SI97">
        <v>0</v>
      </c>
      <c r="SJ97">
        <v>0</v>
      </c>
      <c r="SM97" t="s">
        <v>278</v>
      </c>
      <c r="SN97">
        <v>0</v>
      </c>
      <c r="SO97">
        <v>0</v>
      </c>
      <c r="SP97">
        <v>0</v>
      </c>
      <c r="SQ97">
        <v>0</v>
      </c>
      <c r="ST97" t="s">
        <v>278</v>
      </c>
      <c r="SU97">
        <v>0</v>
      </c>
      <c r="SV97">
        <v>0</v>
      </c>
      <c r="SW97">
        <v>0</v>
      </c>
      <c r="SX97">
        <v>0</v>
      </c>
      <c r="TA97" t="s">
        <v>278</v>
      </c>
      <c r="TB97">
        <v>0</v>
      </c>
      <c r="TC97">
        <v>0</v>
      </c>
      <c r="TD97">
        <v>0</v>
      </c>
      <c r="TE97">
        <v>0</v>
      </c>
      <c r="TH97" t="s">
        <v>278</v>
      </c>
      <c r="TI97">
        <v>0</v>
      </c>
      <c r="TJ97">
        <v>0</v>
      </c>
      <c r="TK97">
        <v>0</v>
      </c>
      <c r="TL97">
        <v>0</v>
      </c>
      <c r="TO97" t="s">
        <v>278</v>
      </c>
      <c r="TP97">
        <v>0.22</v>
      </c>
      <c r="TQ97">
        <v>0</v>
      </c>
      <c r="TR97">
        <v>0</v>
      </c>
      <c r="TS97">
        <v>0</v>
      </c>
      <c r="TV97" t="s">
        <v>278</v>
      </c>
      <c r="TW97">
        <v>0</v>
      </c>
      <c r="TX97">
        <v>0</v>
      </c>
      <c r="TY97">
        <v>0</v>
      </c>
      <c r="TZ97">
        <v>0</v>
      </c>
      <c r="UC97" t="s">
        <v>278</v>
      </c>
      <c r="UD97">
        <v>0</v>
      </c>
      <c r="UE97">
        <v>0</v>
      </c>
      <c r="UF97">
        <v>0</v>
      </c>
      <c r="UG97">
        <v>0</v>
      </c>
      <c r="UJ97" t="s">
        <v>278</v>
      </c>
      <c r="UK97">
        <v>0</v>
      </c>
      <c r="UL97">
        <v>0</v>
      </c>
      <c r="UM97">
        <v>0</v>
      </c>
      <c r="UN97">
        <v>0</v>
      </c>
      <c r="UQ97" t="s">
        <v>278</v>
      </c>
      <c r="UR97">
        <v>0</v>
      </c>
      <c r="US97">
        <v>0</v>
      </c>
      <c r="UT97">
        <v>0</v>
      </c>
      <c r="UU97">
        <v>0</v>
      </c>
      <c r="UX97" t="s">
        <v>278</v>
      </c>
      <c r="UY97">
        <v>0.32</v>
      </c>
      <c r="UZ97">
        <v>1.68</v>
      </c>
      <c r="VA97">
        <v>0</v>
      </c>
      <c r="VB97">
        <v>0</v>
      </c>
      <c r="VE97" t="s">
        <v>278</v>
      </c>
      <c r="VF97">
        <v>0</v>
      </c>
      <c r="VG97">
        <v>0</v>
      </c>
      <c r="VH97">
        <v>0</v>
      </c>
      <c r="VI97">
        <v>0</v>
      </c>
      <c r="VL97" t="s">
        <v>278</v>
      </c>
      <c r="VM97">
        <v>0</v>
      </c>
      <c r="VN97">
        <v>0</v>
      </c>
      <c r="VO97">
        <v>0</v>
      </c>
      <c r="VP97">
        <v>0</v>
      </c>
      <c r="VS97" t="s">
        <v>278</v>
      </c>
      <c r="VT97">
        <v>0.2</v>
      </c>
      <c r="VU97">
        <v>1.1100000000000001</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v>
      </c>
      <c r="XK97">
        <v>0</v>
      </c>
      <c r="XL97">
        <v>0</v>
      </c>
      <c r="XM97">
        <v>0</v>
      </c>
      <c r="XP97" t="s">
        <v>278</v>
      </c>
      <c r="XQ97">
        <v>0</v>
      </c>
      <c r="XR97">
        <v>0</v>
      </c>
      <c r="XS97">
        <v>0</v>
      </c>
      <c r="XT97">
        <v>0</v>
      </c>
      <c r="XW97" t="s">
        <v>278</v>
      </c>
      <c r="XX97">
        <v>0.09</v>
      </c>
      <c r="XY97">
        <v>0</v>
      </c>
      <c r="XZ97">
        <v>0</v>
      </c>
      <c r="YA97">
        <v>0</v>
      </c>
    </row>
    <row r="98" spans="1:651" x14ac:dyDescent="0.25">
      <c r="A98" s="1">
        <v>4.6500999999999975</v>
      </c>
      <c r="B98" s="1">
        <v>4.6999999999999975</v>
      </c>
      <c r="C98" s="1" t="s">
        <v>279</v>
      </c>
      <c r="D98" s="1">
        <v>0</v>
      </c>
      <c r="E98" s="1">
        <v>0</v>
      </c>
      <c r="F98" s="1">
        <v>0</v>
      </c>
      <c r="G98" s="1">
        <v>0</v>
      </c>
      <c r="H98" s="1"/>
      <c r="I98" s="1"/>
      <c r="J98" s="1" t="s">
        <v>279</v>
      </c>
      <c r="K98" s="1">
        <v>0</v>
      </c>
      <c r="L98" s="1">
        <v>0</v>
      </c>
      <c r="M98" s="1">
        <v>0</v>
      </c>
      <c r="N98" s="1">
        <v>0</v>
      </c>
      <c r="O98" s="1"/>
      <c r="P98" s="1"/>
      <c r="Q98" s="1" t="s">
        <v>279</v>
      </c>
      <c r="R98" s="1">
        <v>0</v>
      </c>
      <c r="S98" s="1">
        <v>0</v>
      </c>
      <c r="T98" s="1">
        <v>0</v>
      </c>
      <c r="U98" s="1">
        <v>0</v>
      </c>
      <c r="V98" s="1"/>
      <c r="W98" s="1"/>
      <c r="X98" s="1" t="s">
        <v>279</v>
      </c>
      <c r="Y98" s="1">
        <v>0.76</v>
      </c>
      <c r="Z98" s="1">
        <v>0</v>
      </c>
      <c r="AA98" s="1">
        <v>0.98</v>
      </c>
      <c r="AB98" s="1">
        <v>0</v>
      </c>
      <c r="AC98" s="1"/>
      <c r="AD98" s="1"/>
      <c r="AE98" t="s">
        <v>279</v>
      </c>
      <c r="AF98">
        <v>0.05</v>
      </c>
      <c r="AG98">
        <v>0.61</v>
      </c>
      <c r="AH98">
        <v>0</v>
      </c>
      <c r="AI98">
        <v>0</v>
      </c>
      <c r="AJ98" s="1"/>
      <c r="AK98" s="1"/>
      <c r="AL98" t="s">
        <v>279</v>
      </c>
      <c r="AM98">
        <v>0.25</v>
      </c>
      <c r="AN98">
        <v>2.16</v>
      </c>
      <c r="AO98">
        <v>0.06</v>
      </c>
      <c r="AP98">
        <v>0</v>
      </c>
      <c r="AQ98" s="1"/>
      <c r="AR98" s="1"/>
      <c r="AS98" t="s">
        <v>279</v>
      </c>
      <c r="AT98">
        <v>0.49</v>
      </c>
      <c r="AU98">
        <v>2.5</v>
      </c>
      <c r="AV98">
        <v>0.28000000000000003</v>
      </c>
      <c r="AW98">
        <v>0</v>
      </c>
      <c r="AZ98" t="s">
        <v>279</v>
      </c>
      <c r="BA98">
        <v>0.04</v>
      </c>
      <c r="BB98">
        <v>0</v>
      </c>
      <c r="BC98">
        <v>0.05</v>
      </c>
      <c r="BD98">
        <v>0</v>
      </c>
      <c r="BG98" t="s">
        <v>279</v>
      </c>
      <c r="BH98">
        <v>0.43</v>
      </c>
      <c r="BI98">
        <v>0</v>
      </c>
      <c r="BJ98">
        <v>0.5</v>
      </c>
      <c r="BK98">
        <v>0</v>
      </c>
      <c r="BN98" t="s">
        <v>279</v>
      </c>
      <c r="BO98">
        <v>0.06</v>
      </c>
      <c r="BP98">
        <v>1</v>
      </c>
      <c r="BQ98">
        <v>0</v>
      </c>
      <c r="BR98">
        <v>0</v>
      </c>
      <c r="BU98" t="s">
        <v>279</v>
      </c>
      <c r="BV98">
        <v>0.37</v>
      </c>
      <c r="BW98">
        <v>0</v>
      </c>
      <c r="BX98">
        <v>0.04</v>
      </c>
      <c r="BY98">
        <v>0</v>
      </c>
      <c r="CB98" t="s">
        <v>279</v>
      </c>
      <c r="CC98">
        <v>0.3</v>
      </c>
      <c r="CD98">
        <v>0</v>
      </c>
      <c r="CE98">
        <v>0.36</v>
      </c>
      <c r="CF98">
        <v>0</v>
      </c>
      <c r="CI98" t="s">
        <v>279</v>
      </c>
      <c r="CJ98">
        <v>0.16</v>
      </c>
      <c r="CK98">
        <v>0</v>
      </c>
      <c r="CL98">
        <v>0.19</v>
      </c>
      <c r="CM98">
        <v>0</v>
      </c>
      <c r="CP98" t="s">
        <v>279</v>
      </c>
      <c r="CQ98">
        <v>0.55000000000000004</v>
      </c>
      <c r="CR98">
        <v>0</v>
      </c>
      <c r="CS98">
        <v>0.7</v>
      </c>
      <c r="CT98">
        <v>0</v>
      </c>
      <c r="CW98" t="s">
        <v>279</v>
      </c>
      <c r="CX98">
        <v>0</v>
      </c>
      <c r="CY98">
        <v>0</v>
      </c>
      <c r="CZ98">
        <v>0</v>
      </c>
      <c r="DA98">
        <v>0</v>
      </c>
      <c r="DD98" t="s">
        <v>279</v>
      </c>
      <c r="DE98">
        <v>0</v>
      </c>
      <c r="DF98">
        <v>0</v>
      </c>
      <c r="DG98">
        <v>0</v>
      </c>
      <c r="DH98">
        <v>0</v>
      </c>
      <c r="DK98" t="s">
        <v>279</v>
      </c>
      <c r="DL98">
        <v>0.62</v>
      </c>
      <c r="DM98">
        <v>0</v>
      </c>
      <c r="DN98">
        <v>0.86</v>
      </c>
      <c r="DO98">
        <v>0</v>
      </c>
      <c r="DR98" t="s">
        <v>279</v>
      </c>
      <c r="DS98">
        <v>0.22</v>
      </c>
      <c r="DT98">
        <v>0</v>
      </c>
      <c r="DU98">
        <v>0.28000000000000003</v>
      </c>
      <c r="DV98">
        <v>0</v>
      </c>
      <c r="DY98" t="s">
        <v>279</v>
      </c>
      <c r="DZ98">
        <v>0.23</v>
      </c>
      <c r="EA98">
        <v>0</v>
      </c>
      <c r="EB98">
        <v>0.31</v>
      </c>
      <c r="EC98">
        <v>0</v>
      </c>
      <c r="EF98" t="s">
        <v>279</v>
      </c>
      <c r="EG98">
        <v>0.44</v>
      </c>
      <c r="EH98">
        <v>0</v>
      </c>
      <c r="EI98">
        <v>0</v>
      </c>
      <c r="EJ98">
        <v>7.28</v>
      </c>
      <c r="EM98" t="s">
        <v>279</v>
      </c>
      <c r="EN98">
        <v>0.6</v>
      </c>
      <c r="EO98">
        <v>0</v>
      </c>
      <c r="EP98">
        <v>0.65</v>
      </c>
      <c r="EQ98">
        <v>0</v>
      </c>
      <c r="ET98" t="s">
        <v>279</v>
      </c>
      <c r="EU98">
        <v>0</v>
      </c>
      <c r="EV98">
        <v>0</v>
      </c>
      <c r="EW98">
        <v>0</v>
      </c>
      <c r="EX98">
        <v>0</v>
      </c>
      <c r="FA98" t="s">
        <v>279</v>
      </c>
      <c r="FB98">
        <v>0.19</v>
      </c>
      <c r="FC98">
        <v>1.04</v>
      </c>
      <c r="FD98">
        <v>0</v>
      </c>
      <c r="FE98">
        <v>0</v>
      </c>
      <c r="FH98" t="s">
        <v>279</v>
      </c>
      <c r="FI98">
        <v>0</v>
      </c>
      <c r="FJ98">
        <v>0</v>
      </c>
      <c r="FK98">
        <v>0</v>
      </c>
      <c r="FL98">
        <v>0</v>
      </c>
      <c r="FO98" t="s">
        <v>279</v>
      </c>
      <c r="FP98">
        <v>0</v>
      </c>
      <c r="FQ98">
        <v>0</v>
      </c>
      <c r="FR98">
        <v>0</v>
      </c>
      <c r="FS98">
        <v>0</v>
      </c>
      <c r="FV98" t="s">
        <v>279</v>
      </c>
      <c r="FW98">
        <v>0</v>
      </c>
      <c r="FX98">
        <v>0</v>
      </c>
      <c r="FY98">
        <v>0</v>
      </c>
      <c r="FZ98">
        <v>0</v>
      </c>
      <c r="GC98" t="s">
        <v>279</v>
      </c>
      <c r="GD98">
        <v>0</v>
      </c>
      <c r="GE98">
        <v>0</v>
      </c>
      <c r="GF98">
        <v>0</v>
      </c>
      <c r="GG98">
        <v>0</v>
      </c>
      <c r="GJ98" t="s">
        <v>279</v>
      </c>
      <c r="GK98">
        <v>0</v>
      </c>
      <c r="GL98">
        <v>0</v>
      </c>
      <c r="GM98">
        <v>0</v>
      </c>
      <c r="GN98">
        <v>0</v>
      </c>
      <c r="GQ98" t="s">
        <v>279</v>
      </c>
      <c r="GR98">
        <v>0.57999999999999996</v>
      </c>
      <c r="GS98">
        <v>0</v>
      </c>
      <c r="GT98">
        <v>0</v>
      </c>
      <c r="GU98">
        <v>0</v>
      </c>
      <c r="GX98" t="s">
        <v>279</v>
      </c>
      <c r="GY98">
        <v>0</v>
      </c>
      <c r="GZ98">
        <v>0</v>
      </c>
      <c r="HA98">
        <v>0</v>
      </c>
      <c r="HB98">
        <v>0</v>
      </c>
      <c r="HE98" t="s">
        <v>279</v>
      </c>
      <c r="HF98">
        <v>0.67</v>
      </c>
      <c r="HG98">
        <v>0</v>
      </c>
      <c r="HH98">
        <v>0</v>
      </c>
      <c r="HI98">
        <v>0</v>
      </c>
      <c r="HL98" t="s">
        <v>279</v>
      </c>
      <c r="HM98">
        <v>0</v>
      </c>
      <c r="HN98">
        <v>0</v>
      </c>
      <c r="HO98">
        <v>0</v>
      </c>
      <c r="HP98">
        <v>0</v>
      </c>
      <c r="HS98" t="s">
        <v>279</v>
      </c>
      <c r="HT98">
        <v>0</v>
      </c>
      <c r="HU98">
        <v>0</v>
      </c>
      <c r="HV98">
        <v>0</v>
      </c>
      <c r="HW98">
        <v>0</v>
      </c>
      <c r="HZ98" t="s">
        <v>279</v>
      </c>
      <c r="IA98">
        <v>0</v>
      </c>
      <c r="IB98">
        <v>0</v>
      </c>
      <c r="IC98">
        <v>0</v>
      </c>
      <c r="ID98">
        <v>0</v>
      </c>
      <c r="IG98" t="s">
        <v>279</v>
      </c>
      <c r="IH98">
        <v>0</v>
      </c>
      <c r="II98">
        <v>0</v>
      </c>
      <c r="IJ98">
        <v>0</v>
      </c>
      <c r="IK98">
        <v>0</v>
      </c>
      <c r="IN98" t="s">
        <v>279</v>
      </c>
      <c r="IO98">
        <v>0</v>
      </c>
      <c r="IP98">
        <v>0</v>
      </c>
      <c r="IQ98">
        <v>0</v>
      </c>
      <c r="IR98">
        <v>0</v>
      </c>
      <c r="IU98" t="s">
        <v>279</v>
      </c>
      <c r="IV98">
        <v>0</v>
      </c>
      <c r="IW98">
        <v>0</v>
      </c>
      <c r="IX98">
        <v>0</v>
      </c>
      <c r="IY98">
        <v>0</v>
      </c>
      <c r="JB98" t="s">
        <v>279</v>
      </c>
      <c r="JC98">
        <v>0</v>
      </c>
      <c r="JD98">
        <v>0</v>
      </c>
      <c r="JE98">
        <v>0</v>
      </c>
      <c r="JF98">
        <v>0</v>
      </c>
      <c r="JI98" t="s">
        <v>279</v>
      </c>
      <c r="JJ98">
        <v>0</v>
      </c>
      <c r="JK98">
        <v>0</v>
      </c>
      <c r="JL98">
        <v>0</v>
      </c>
      <c r="JM98">
        <v>0</v>
      </c>
      <c r="JP98" t="s">
        <v>279</v>
      </c>
      <c r="JQ98">
        <v>0.18</v>
      </c>
      <c r="JR98">
        <v>0</v>
      </c>
      <c r="JS98">
        <v>0.3</v>
      </c>
      <c r="JT98">
        <v>0</v>
      </c>
      <c r="JW98" t="s">
        <v>279</v>
      </c>
      <c r="JX98">
        <v>0</v>
      </c>
      <c r="JY98">
        <v>0</v>
      </c>
      <c r="JZ98">
        <v>0</v>
      </c>
      <c r="KA98">
        <v>0</v>
      </c>
      <c r="KD98" t="s">
        <v>279</v>
      </c>
      <c r="KE98">
        <v>0</v>
      </c>
      <c r="KF98">
        <v>0</v>
      </c>
      <c r="KG98">
        <v>0</v>
      </c>
      <c r="KH98">
        <v>0</v>
      </c>
      <c r="KK98" t="s">
        <v>279</v>
      </c>
      <c r="KL98">
        <v>0</v>
      </c>
      <c r="KM98">
        <v>0</v>
      </c>
      <c r="KN98">
        <v>0</v>
      </c>
      <c r="KO98">
        <v>0</v>
      </c>
      <c r="KR98" t="s">
        <v>279</v>
      </c>
      <c r="KS98">
        <v>0</v>
      </c>
      <c r="KT98">
        <v>0</v>
      </c>
      <c r="KU98">
        <v>0</v>
      </c>
      <c r="KV98">
        <v>0</v>
      </c>
      <c r="KY98" t="s">
        <v>279</v>
      </c>
      <c r="KZ98">
        <v>0</v>
      </c>
      <c r="LA98">
        <v>0</v>
      </c>
      <c r="LB98">
        <v>0</v>
      </c>
      <c r="LC98">
        <v>0</v>
      </c>
      <c r="LF98" t="s">
        <v>279</v>
      </c>
      <c r="LG98">
        <v>0</v>
      </c>
      <c r="LH98">
        <v>0</v>
      </c>
      <c r="LI98">
        <v>0</v>
      </c>
      <c r="LJ98">
        <v>0</v>
      </c>
      <c r="LM98" t="s">
        <v>279</v>
      </c>
      <c r="LN98">
        <v>0</v>
      </c>
      <c r="LO98">
        <v>0</v>
      </c>
      <c r="LP98">
        <v>0</v>
      </c>
      <c r="LQ98">
        <v>0</v>
      </c>
      <c r="LT98" t="s">
        <v>279</v>
      </c>
      <c r="LU98">
        <v>0</v>
      </c>
      <c r="LV98">
        <v>0</v>
      </c>
      <c r="LW98">
        <v>0</v>
      </c>
      <c r="LX98">
        <v>0</v>
      </c>
      <c r="MA98" t="s">
        <v>279</v>
      </c>
      <c r="MB98">
        <v>0</v>
      </c>
      <c r="MC98">
        <v>0</v>
      </c>
      <c r="MD98">
        <v>0</v>
      </c>
      <c r="ME98">
        <v>0</v>
      </c>
      <c r="MH98" t="s">
        <v>279</v>
      </c>
      <c r="MI98">
        <v>0.16</v>
      </c>
      <c r="MJ98">
        <v>0</v>
      </c>
      <c r="MK98">
        <v>0.24</v>
      </c>
      <c r="ML98">
        <v>0</v>
      </c>
      <c r="MO98" t="s">
        <v>279</v>
      </c>
      <c r="MP98">
        <v>0</v>
      </c>
      <c r="MQ98">
        <v>0</v>
      </c>
      <c r="MR98">
        <v>0</v>
      </c>
      <c r="MS98">
        <v>0</v>
      </c>
      <c r="MV98" t="s">
        <v>279</v>
      </c>
      <c r="MW98">
        <v>0</v>
      </c>
      <c r="MX98">
        <v>0</v>
      </c>
      <c r="MY98">
        <v>0</v>
      </c>
      <c r="MZ98">
        <v>0</v>
      </c>
      <c r="NC98" t="s">
        <v>279</v>
      </c>
      <c r="ND98">
        <v>0.8</v>
      </c>
      <c r="NE98">
        <v>2.8</v>
      </c>
      <c r="NF98">
        <v>0</v>
      </c>
      <c r="NG98">
        <v>0</v>
      </c>
      <c r="NJ98" t="s">
        <v>279</v>
      </c>
      <c r="NK98">
        <v>0.53</v>
      </c>
      <c r="NL98">
        <v>0</v>
      </c>
      <c r="NM98">
        <v>0.85</v>
      </c>
      <c r="NN98">
        <v>0</v>
      </c>
      <c r="NQ98" t="s">
        <v>279</v>
      </c>
      <c r="NR98">
        <v>0.25</v>
      </c>
      <c r="NS98">
        <v>0</v>
      </c>
      <c r="NT98">
        <v>0.45</v>
      </c>
      <c r="NU98">
        <v>0</v>
      </c>
      <c r="NX98" t="s">
        <v>279</v>
      </c>
      <c r="NY98">
        <v>0</v>
      </c>
      <c r="NZ98">
        <v>0</v>
      </c>
      <c r="OA98">
        <v>0</v>
      </c>
      <c r="OB98">
        <v>0</v>
      </c>
      <c r="OE98" t="s">
        <v>279</v>
      </c>
      <c r="OF98">
        <v>0</v>
      </c>
      <c r="OG98">
        <v>0</v>
      </c>
      <c r="OH98">
        <v>0</v>
      </c>
      <c r="OI98">
        <v>0</v>
      </c>
      <c r="OL98" t="s">
        <v>279</v>
      </c>
      <c r="OM98">
        <v>0.52</v>
      </c>
      <c r="ON98">
        <v>0</v>
      </c>
      <c r="OO98">
        <v>0.28000000000000003</v>
      </c>
      <c r="OP98">
        <v>0</v>
      </c>
      <c r="OS98" t="s">
        <v>279</v>
      </c>
      <c r="OT98">
        <v>2.89</v>
      </c>
      <c r="OU98">
        <v>1.75</v>
      </c>
      <c r="OV98">
        <v>3.48</v>
      </c>
      <c r="OW98">
        <v>2.58</v>
      </c>
      <c r="OZ98" t="s">
        <v>279</v>
      </c>
      <c r="PA98">
        <v>6.56</v>
      </c>
      <c r="PB98">
        <v>1.08</v>
      </c>
      <c r="PC98">
        <v>9.85</v>
      </c>
      <c r="PD98">
        <v>0</v>
      </c>
      <c r="PG98" t="s">
        <v>279</v>
      </c>
      <c r="PH98">
        <v>1.94</v>
      </c>
      <c r="PI98">
        <v>0</v>
      </c>
      <c r="PJ98">
        <v>3.58</v>
      </c>
      <c r="PK98">
        <v>0</v>
      </c>
      <c r="PN98" t="s">
        <v>279</v>
      </c>
      <c r="PO98">
        <v>0.33</v>
      </c>
      <c r="PP98">
        <v>0</v>
      </c>
      <c r="PQ98">
        <v>0.57999999999999996</v>
      </c>
      <c r="PR98">
        <v>0</v>
      </c>
      <c r="PU98" t="s">
        <v>279</v>
      </c>
      <c r="PV98">
        <v>0</v>
      </c>
      <c r="PW98">
        <v>0</v>
      </c>
      <c r="PX98">
        <v>0</v>
      </c>
      <c r="PY98">
        <v>0</v>
      </c>
      <c r="QB98" t="s">
        <v>279</v>
      </c>
      <c r="QC98">
        <v>0.56999999999999995</v>
      </c>
      <c r="QD98">
        <v>0</v>
      </c>
      <c r="QE98">
        <v>1.05</v>
      </c>
      <c r="QF98">
        <v>0</v>
      </c>
      <c r="QI98" t="s">
        <v>279</v>
      </c>
      <c r="QJ98">
        <v>1.37</v>
      </c>
      <c r="QK98">
        <v>0</v>
      </c>
      <c r="QL98">
        <v>0.4</v>
      </c>
      <c r="QM98">
        <v>6.01</v>
      </c>
      <c r="QP98" t="s">
        <v>279</v>
      </c>
      <c r="QQ98">
        <v>4.07</v>
      </c>
      <c r="QR98">
        <v>0</v>
      </c>
      <c r="QS98">
        <v>6.37</v>
      </c>
      <c r="QT98">
        <v>0</v>
      </c>
      <c r="QW98" t="s">
        <v>279</v>
      </c>
      <c r="QX98">
        <v>0</v>
      </c>
      <c r="QY98">
        <v>0</v>
      </c>
      <c r="QZ98">
        <v>0</v>
      </c>
      <c r="RA98">
        <v>0</v>
      </c>
      <c r="RD98" t="s">
        <v>279</v>
      </c>
      <c r="RE98">
        <v>0.18</v>
      </c>
      <c r="RF98">
        <v>0</v>
      </c>
      <c r="RG98">
        <v>0</v>
      </c>
      <c r="RH98">
        <v>0.78</v>
      </c>
      <c r="RK98" t="s">
        <v>279</v>
      </c>
      <c r="RL98">
        <v>0.52</v>
      </c>
      <c r="RM98">
        <v>0</v>
      </c>
      <c r="RN98">
        <v>0</v>
      </c>
      <c r="RO98">
        <v>2.0299999999999998</v>
      </c>
      <c r="RR98" t="s">
        <v>279</v>
      </c>
      <c r="RS98" s="72">
        <v>0</v>
      </c>
      <c r="RT98" s="72">
        <v>0</v>
      </c>
      <c r="RU98" s="72">
        <v>0</v>
      </c>
      <c r="RV98" s="72">
        <v>0</v>
      </c>
      <c r="RY98" t="s">
        <v>279</v>
      </c>
      <c r="RZ98">
        <v>0.28000000000000003</v>
      </c>
      <c r="SA98">
        <v>0</v>
      </c>
      <c r="SB98">
        <v>0</v>
      </c>
      <c r="SC98">
        <v>1.46</v>
      </c>
      <c r="SF98" t="s">
        <v>279</v>
      </c>
      <c r="SG98">
        <v>0.23</v>
      </c>
      <c r="SH98">
        <v>2.5099999999999998</v>
      </c>
      <c r="SI98">
        <v>0</v>
      </c>
      <c r="SJ98">
        <v>0</v>
      </c>
      <c r="SM98" t="s">
        <v>279</v>
      </c>
      <c r="SN98">
        <v>0</v>
      </c>
      <c r="SO98">
        <v>0</v>
      </c>
      <c r="SP98">
        <v>0</v>
      </c>
      <c r="SQ98">
        <v>0</v>
      </c>
      <c r="ST98" t="s">
        <v>279</v>
      </c>
      <c r="SU98">
        <v>1.19</v>
      </c>
      <c r="SV98">
        <v>0</v>
      </c>
      <c r="SW98">
        <v>1.27</v>
      </c>
      <c r="SX98">
        <v>1.37</v>
      </c>
      <c r="TA98" t="s">
        <v>279</v>
      </c>
      <c r="TB98">
        <v>0</v>
      </c>
      <c r="TC98">
        <v>0</v>
      </c>
      <c r="TD98">
        <v>0</v>
      </c>
      <c r="TE98">
        <v>0</v>
      </c>
      <c r="TH98" t="s">
        <v>279</v>
      </c>
      <c r="TI98">
        <v>0.19</v>
      </c>
      <c r="TJ98">
        <v>0.85</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0.57999999999999996</v>
      </c>
      <c r="UL98">
        <v>0</v>
      </c>
      <c r="UM98">
        <v>0</v>
      </c>
      <c r="UN98">
        <v>2.64</v>
      </c>
      <c r="UQ98" t="s">
        <v>279</v>
      </c>
      <c r="UR98">
        <v>0</v>
      </c>
      <c r="US98">
        <v>0</v>
      </c>
      <c r="UT98">
        <v>0</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v>
      </c>
      <c r="WP98">
        <v>0</v>
      </c>
      <c r="WQ98">
        <v>0</v>
      </c>
      <c r="WR98">
        <v>0</v>
      </c>
      <c r="WU98" t="s">
        <v>279</v>
      </c>
      <c r="WV98">
        <v>0</v>
      </c>
      <c r="WW98">
        <v>0</v>
      </c>
      <c r="WX98">
        <v>0</v>
      </c>
      <c r="WY98">
        <v>0</v>
      </c>
      <c r="XB98" t="s">
        <v>279</v>
      </c>
      <c r="XC98">
        <v>0</v>
      </c>
      <c r="XD98">
        <v>0</v>
      </c>
      <c r="XE98">
        <v>0</v>
      </c>
      <c r="XF98">
        <v>0</v>
      </c>
      <c r="XI98" t="s">
        <v>279</v>
      </c>
      <c r="XJ98">
        <v>0.47</v>
      </c>
      <c r="XK98">
        <v>0</v>
      </c>
      <c r="XL98">
        <v>0.85</v>
      </c>
      <c r="XM98">
        <v>0</v>
      </c>
      <c r="XP98" t="s">
        <v>279</v>
      </c>
      <c r="XQ98">
        <v>0</v>
      </c>
      <c r="XR98">
        <v>0</v>
      </c>
      <c r="XS98">
        <v>0</v>
      </c>
      <c r="XT98">
        <v>0</v>
      </c>
      <c r="XW98" t="s">
        <v>279</v>
      </c>
      <c r="XX98">
        <v>0.21</v>
      </c>
      <c r="XY98">
        <v>0</v>
      </c>
      <c r="XZ98">
        <v>0.33</v>
      </c>
      <c r="YA98">
        <v>0</v>
      </c>
    </row>
    <row r="99" spans="1:651" x14ac:dyDescent="0.25">
      <c r="A99" s="1">
        <v>4.7000999999999973</v>
      </c>
      <c r="B99" s="1">
        <v>4.7499999999999973</v>
      </c>
      <c r="C99" s="1" t="s">
        <v>280</v>
      </c>
      <c r="D99" s="1">
        <v>6.65</v>
      </c>
      <c r="E99" s="1">
        <v>0</v>
      </c>
      <c r="F99" s="1">
        <v>8.99</v>
      </c>
      <c r="G99" s="1">
        <v>0</v>
      </c>
      <c r="H99" s="1"/>
      <c r="I99" s="1"/>
      <c r="J99" s="1" t="s">
        <v>280</v>
      </c>
      <c r="K99" s="1">
        <v>8.66</v>
      </c>
      <c r="L99" s="1">
        <v>0</v>
      </c>
      <c r="M99" s="1">
        <v>11.37</v>
      </c>
      <c r="N99" s="1">
        <v>0</v>
      </c>
      <c r="O99" s="1"/>
      <c r="P99" s="1"/>
      <c r="Q99" s="1" t="s">
        <v>280</v>
      </c>
      <c r="R99" s="1">
        <v>7.25</v>
      </c>
      <c r="S99" s="1">
        <v>0</v>
      </c>
      <c r="T99" s="1">
        <v>10.07</v>
      </c>
      <c r="U99" s="1">
        <v>0</v>
      </c>
      <c r="V99" s="1"/>
      <c r="W99" s="1"/>
      <c r="X99" s="1" t="s">
        <v>280</v>
      </c>
      <c r="Y99" s="1">
        <v>6.16</v>
      </c>
      <c r="Z99" s="1">
        <v>0</v>
      </c>
      <c r="AA99" s="1">
        <v>9</v>
      </c>
      <c r="AB99" s="1">
        <v>0</v>
      </c>
      <c r="AC99" s="1"/>
      <c r="AD99" s="1"/>
      <c r="AE99" t="s">
        <v>280</v>
      </c>
      <c r="AF99">
        <v>1.71</v>
      </c>
      <c r="AG99">
        <v>0</v>
      </c>
      <c r="AH99">
        <v>2.0099999999999998</v>
      </c>
      <c r="AI99">
        <v>0</v>
      </c>
      <c r="AJ99" s="1"/>
      <c r="AK99" s="1"/>
      <c r="AL99" t="s">
        <v>280</v>
      </c>
      <c r="AM99">
        <v>1.39</v>
      </c>
      <c r="AN99">
        <v>0</v>
      </c>
      <c r="AO99">
        <v>1.65</v>
      </c>
      <c r="AP99">
        <v>0</v>
      </c>
      <c r="AQ99" s="1"/>
      <c r="AR99" s="1"/>
      <c r="AS99" t="s">
        <v>280</v>
      </c>
      <c r="AT99">
        <v>3.08</v>
      </c>
      <c r="AU99">
        <v>0</v>
      </c>
      <c r="AV99">
        <v>3.7</v>
      </c>
      <c r="AW99">
        <v>0</v>
      </c>
      <c r="AZ99" t="s">
        <v>280</v>
      </c>
      <c r="BA99">
        <v>1.77</v>
      </c>
      <c r="BB99">
        <v>0</v>
      </c>
      <c r="BC99">
        <v>2.13</v>
      </c>
      <c r="BD99">
        <v>0</v>
      </c>
      <c r="BG99" t="s">
        <v>280</v>
      </c>
      <c r="BH99">
        <v>0.71</v>
      </c>
      <c r="BI99">
        <v>0</v>
      </c>
      <c r="BJ99">
        <v>0.81</v>
      </c>
      <c r="BK99">
        <v>0</v>
      </c>
      <c r="BN99" t="s">
        <v>280</v>
      </c>
      <c r="BO99">
        <v>3.48</v>
      </c>
      <c r="BP99">
        <v>0</v>
      </c>
      <c r="BQ99">
        <v>3.93</v>
      </c>
      <c r="BR99">
        <v>0</v>
      </c>
      <c r="BU99" t="s">
        <v>280</v>
      </c>
      <c r="BV99">
        <v>2.3199999999999998</v>
      </c>
      <c r="BW99">
        <v>0</v>
      </c>
      <c r="BX99">
        <v>2.86</v>
      </c>
      <c r="BY99">
        <v>0</v>
      </c>
      <c r="CB99" t="s">
        <v>280</v>
      </c>
      <c r="CC99">
        <v>3.33</v>
      </c>
      <c r="CD99">
        <v>0</v>
      </c>
      <c r="CE99">
        <v>3.95</v>
      </c>
      <c r="CF99">
        <v>0</v>
      </c>
      <c r="CI99" t="s">
        <v>280</v>
      </c>
      <c r="CJ99">
        <v>2.91</v>
      </c>
      <c r="CK99">
        <v>0</v>
      </c>
      <c r="CL99">
        <v>3.59</v>
      </c>
      <c r="CM99">
        <v>0</v>
      </c>
      <c r="CP99" t="s">
        <v>280</v>
      </c>
      <c r="CQ99">
        <v>7.07</v>
      </c>
      <c r="CR99">
        <v>0</v>
      </c>
      <c r="CS99">
        <v>8.9</v>
      </c>
      <c r="CT99">
        <v>0</v>
      </c>
      <c r="CW99" t="s">
        <v>280</v>
      </c>
      <c r="CX99">
        <v>5.48</v>
      </c>
      <c r="CY99">
        <v>0</v>
      </c>
      <c r="CZ99">
        <v>7.68</v>
      </c>
      <c r="DA99">
        <v>0</v>
      </c>
      <c r="DD99" t="s">
        <v>280</v>
      </c>
      <c r="DE99">
        <v>6.69</v>
      </c>
      <c r="DF99">
        <v>0</v>
      </c>
      <c r="DG99">
        <v>9.5399999999999991</v>
      </c>
      <c r="DH99">
        <v>0</v>
      </c>
      <c r="DK99" t="s">
        <v>280</v>
      </c>
      <c r="DL99">
        <v>5.29</v>
      </c>
      <c r="DM99">
        <v>0</v>
      </c>
      <c r="DN99">
        <v>7.34</v>
      </c>
      <c r="DO99">
        <v>0</v>
      </c>
      <c r="DR99" t="s">
        <v>280</v>
      </c>
      <c r="DS99">
        <v>4.13</v>
      </c>
      <c r="DT99">
        <v>0</v>
      </c>
      <c r="DU99">
        <v>4.95</v>
      </c>
      <c r="DV99">
        <v>0</v>
      </c>
      <c r="DY99" t="s">
        <v>280</v>
      </c>
      <c r="DZ99">
        <v>1.45</v>
      </c>
      <c r="EA99">
        <v>0</v>
      </c>
      <c r="EB99">
        <v>1.98</v>
      </c>
      <c r="EC99">
        <v>0</v>
      </c>
      <c r="EF99" t="s">
        <v>280</v>
      </c>
      <c r="EG99">
        <v>3.9</v>
      </c>
      <c r="EH99">
        <v>0</v>
      </c>
      <c r="EI99">
        <v>5.88</v>
      </c>
      <c r="EJ99">
        <v>0</v>
      </c>
      <c r="EM99" t="s">
        <v>280</v>
      </c>
      <c r="EN99">
        <v>0</v>
      </c>
      <c r="EO99">
        <v>0</v>
      </c>
      <c r="EP99">
        <v>0</v>
      </c>
      <c r="EQ99">
        <v>0</v>
      </c>
      <c r="ET99" t="s">
        <v>280</v>
      </c>
      <c r="EU99">
        <v>0</v>
      </c>
      <c r="EV99">
        <v>0</v>
      </c>
      <c r="EW99">
        <v>0</v>
      </c>
      <c r="EX99">
        <v>0</v>
      </c>
      <c r="FA99" t="s">
        <v>280</v>
      </c>
      <c r="FB99">
        <v>0.62</v>
      </c>
      <c r="FC99">
        <v>0</v>
      </c>
      <c r="FD99">
        <v>0.93</v>
      </c>
      <c r="FE99">
        <v>0</v>
      </c>
      <c r="FH99" t="s">
        <v>280</v>
      </c>
      <c r="FI99">
        <v>0.38</v>
      </c>
      <c r="FJ99">
        <v>0</v>
      </c>
      <c r="FK99">
        <v>0.6</v>
      </c>
      <c r="FL99">
        <v>0</v>
      </c>
      <c r="FO99" t="s">
        <v>280</v>
      </c>
      <c r="FP99">
        <v>0</v>
      </c>
      <c r="FQ99">
        <v>0</v>
      </c>
      <c r="FR99">
        <v>0</v>
      </c>
      <c r="FS99">
        <v>0</v>
      </c>
      <c r="FV99" t="s">
        <v>280</v>
      </c>
      <c r="FW99">
        <v>0.46</v>
      </c>
      <c r="FX99">
        <v>0</v>
      </c>
      <c r="FY99">
        <v>0.63</v>
      </c>
      <c r="FZ99">
        <v>0</v>
      </c>
      <c r="GC99" t="s">
        <v>280</v>
      </c>
      <c r="GD99">
        <v>0.44</v>
      </c>
      <c r="GE99">
        <v>0</v>
      </c>
      <c r="GF99">
        <v>0.66</v>
      </c>
      <c r="GG99">
        <v>0</v>
      </c>
      <c r="GJ99" t="s">
        <v>280</v>
      </c>
      <c r="GK99">
        <v>0.18</v>
      </c>
      <c r="GL99">
        <v>0</v>
      </c>
      <c r="GM99">
        <v>0.28000000000000003</v>
      </c>
      <c r="GN99">
        <v>0</v>
      </c>
      <c r="GQ99" t="s">
        <v>280</v>
      </c>
      <c r="GR99">
        <v>0.56000000000000005</v>
      </c>
      <c r="GS99">
        <v>0</v>
      </c>
      <c r="GT99">
        <v>0.79</v>
      </c>
      <c r="GU99">
        <v>0</v>
      </c>
      <c r="GX99" t="s">
        <v>280</v>
      </c>
      <c r="GY99">
        <v>0.27</v>
      </c>
      <c r="GZ99">
        <v>0</v>
      </c>
      <c r="HA99">
        <v>0.36</v>
      </c>
      <c r="HB99">
        <v>0</v>
      </c>
      <c r="HE99" t="s">
        <v>280</v>
      </c>
      <c r="HF99">
        <v>0.16</v>
      </c>
      <c r="HG99">
        <v>0</v>
      </c>
      <c r="HH99">
        <v>0.22</v>
      </c>
      <c r="HI99">
        <v>0</v>
      </c>
      <c r="HL99" t="s">
        <v>280</v>
      </c>
      <c r="HM99">
        <v>0.59</v>
      </c>
      <c r="HN99">
        <v>0</v>
      </c>
      <c r="HO99">
        <v>0.91</v>
      </c>
      <c r="HP99">
        <v>0</v>
      </c>
      <c r="HS99" t="s">
        <v>280</v>
      </c>
      <c r="HT99">
        <v>0.81</v>
      </c>
      <c r="HU99">
        <v>0</v>
      </c>
      <c r="HV99">
        <v>1.23</v>
      </c>
      <c r="HW99">
        <v>0</v>
      </c>
      <c r="HZ99" t="s">
        <v>280</v>
      </c>
      <c r="IA99">
        <v>0.5</v>
      </c>
      <c r="IB99">
        <v>0</v>
      </c>
      <c r="IC99">
        <v>0.82</v>
      </c>
      <c r="ID99">
        <v>0</v>
      </c>
      <c r="IG99" t="s">
        <v>280</v>
      </c>
      <c r="IH99">
        <v>0.36</v>
      </c>
      <c r="II99">
        <v>0</v>
      </c>
      <c r="IJ99">
        <v>0.51</v>
      </c>
      <c r="IK99">
        <v>0</v>
      </c>
      <c r="IN99" t="s">
        <v>280</v>
      </c>
      <c r="IO99">
        <v>0</v>
      </c>
      <c r="IP99">
        <v>0</v>
      </c>
      <c r="IQ99">
        <v>0</v>
      </c>
      <c r="IR99">
        <v>0</v>
      </c>
      <c r="IU99" t="s">
        <v>280</v>
      </c>
      <c r="IV99">
        <v>0.39</v>
      </c>
      <c r="IW99">
        <v>0</v>
      </c>
      <c r="IX99">
        <v>0.56999999999999995</v>
      </c>
      <c r="IY99">
        <v>0</v>
      </c>
      <c r="JB99" t="s">
        <v>280</v>
      </c>
      <c r="JC99">
        <v>0</v>
      </c>
      <c r="JD99">
        <v>0</v>
      </c>
      <c r="JE99">
        <v>0</v>
      </c>
      <c r="JF99">
        <v>0</v>
      </c>
      <c r="JI99" t="s">
        <v>280</v>
      </c>
      <c r="JJ99">
        <v>0.8</v>
      </c>
      <c r="JK99">
        <v>0</v>
      </c>
      <c r="JL99">
        <v>1.18</v>
      </c>
      <c r="JM99">
        <v>0</v>
      </c>
      <c r="JP99" t="s">
        <v>280</v>
      </c>
      <c r="JQ99">
        <v>0.4</v>
      </c>
      <c r="JR99">
        <v>0</v>
      </c>
      <c r="JS99">
        <v>0.64</v>
      </c>
      <c r="JT99">
        <v>0</v>
      </c>
      <c r="JW99" t="s">
        <v>280</v>
      </c>
      <c r="JX99">
        <v>0.45</v>
      </c>
      <c r="JY99">
        <v>0</v>
      </c>
      <c r="JZ99">
        <v>0.7</v>
      </c>
      <c r="KA99">
        <v>0</v>
      </c>
      <c r="KD99" t="s">
        <v>280</v>
      </c>
      <c r="KE99">
        <v>0.17</v>
      </c>
      <c r="KF99">
        <v>0</v>
      </c>
      <c r="KG99">
        <v>0.28000000000000003</v>
      </c>
      <c r="KH99">
        <v>0</v>
      </c>
      <c r="KK99" t="s">
        <v>280</v>
      </c>
      <c r="KL99">
        <v>0</v>
      </c>
      <c r="KM99">
        <v>0</v>
      </c>
      <c r="KN99">
        <v>0</v>
      </c>
      <c r="KO99">
        <v>0</v>
      </c>
      <c r="KR99" t="s">
        <v>280</v>
      </c>
      <c r="KS99">
        <v>0</v>
      </c>
      <c r="KT99">
        <v>0</v>
      </c>
      <c r="KU99">
        <v>0</v>
      </c>
      <c r="KV99">
        <v>0</v>
      </c>
      <c r="KY99" t="s">
        <v>280</v>
      </c>
      <c r="KZ99">
        <v>1.34</v>
      </c>
      <c r="LA99">
        <v>0</v>
      </c>
      <c r="LB99">
        <v>2.06</v>
      </c>
      <c r="LC99">
        <v>0</v>
      </c>
      <c r="LF99" t="s">
        <v>280</v>
      </c>
      <c r="LG99">
        <v>0</v>
      </c>
      <c r="LH99">
        <v>0</v>
      </c>
      <c r="LI99">
        <v>0</v>
      </c>
      <c r="LJ99">
        <v>0</v>
      </c>
      <c r="LM99" t="s">
        <v>280</v>
      </c>
      <c r="LN99">
        <v>0</v>
      </c>
      <c r="LO99">
        <v>0</v>
      </c>
      <c r="LP99">
        <v>0</v>
      </c>
      <c r="LQ99">
        <v>0</v>
      </c>
      <c r="LT99" t="s">
        <v>280</v>
      </c>
      <c r="LU99">
        <v>0.7</v>
      </c>
      <c r="LV99">
        <v>0</v>
      </c>
      <c r="LW99">
        <v>1.04</v>
      </c>
      <c r="LX99">
        <v>0</v>
      </c>
      <c r="MA99" t="s">
        <v>280</v>
      </c>
      <c r="MB99">
        <v>0.42</v>
      </c>
      <c r="MC99">
        <v>0</v>
      </c>
      <c r="MD99">
        <v>0.65</v>
      </c>
      <c r="ME99">
        <v>0</v>
      </c>
      <c r="MH99" t="s">
        <v>280</v>
      </c>
      <c r="MI99">
        <v>0</v>
      </c>
      <c r="MJ99">
        <v>0</v>
      </c>
      <c r="MK99">
        <v>0</v>
      </c>
      <c r="ML99">
        <v>0</v>
      </c>
      <c r="MO99" t="s">
        <v>280</v>
      </c>
      <c r="MP99">
        <v>0</v>
      </c>
      <c r="MQ99">
        <v>0</v>
      </c>
      <c r="MR99">
        <v>0</v>
      </c>
      <c r="MS99">
        <v>0</v>
      </c>
      <c r="MV99" t="s">
        <v>280</v>
      </c>
      <c r="MW99">
        <v>0.22</v>
      </c>
      <c r="MX99">
        <v>0</v>
      </c>
      <c r="MY99">
        <v>0.33</v>
      </c>
      <c r="MZ99">
        <v>0</v>
      </c>
      <c r="NC99" t="s">
        <v>280</v>
      </c>
      <c r="ND99">
        <v>0.52</v>
      </c>
      <c r="NE99">
        <v>0</v>
      </c>
      <c r="NF99">
        <v>0.9</v>
      </c>
      <c r="NG99">
        <v>0</v>
      </c>
      <c r="NJ99" t="s">
        <v>280</v>
      </c>
      <c r="NK99">
        <v>0</v>
      </c>
      <c r="NL99">
        <v>0</v>
      </c>
      <c r="NM99">
        <v>0</v>
      </c>
      <c r="NN99">
        <v>0</v>
      </c>
      <c r="NQ99" t="s">
        <v>280</v>
      </c>
      <c r="NR99">
        <v>0</v>
      </c>
      <c r="NS99">
        <v>0</v>
      </c>
      <c r="NT99">
        <v>0</v>
      </c>
      <c r="NU99">
        <v>0</v>
      </c>
      <c r="NX99" t="s">
        <v>280</v>
      </c>
      <c r="NY99">
        <v>0</v>
      </c>
      <c r="NZ99">
        <v>0</v>
      </c>
      <c r="OA99">
        <v>0</v>
      </c>
      <c r="OB99">
        <v>0</v>
      </c>
      <c r="OE99" t="s">
        <v>280</v>
      </c>
      <c r="OF99">
        <v>0.18</v>
      </c>
      <c r="OG99">
        <v>0</v>
      </c>
      <c r="OH99">
        <v>0.3</v>
      </c>
      <c r="OI99">
        <v>0</v>
      </c>
      <c r="OL99" t="s">
        <v>280</v>
      </c>
      <c r="OM99">
        <v>0.24</v>
      </c>
      <c r="ON99">
        <v>0</v>
      </c>
      <c r="OO99">
        <v>0.38</v>
      </c>
      <c r="OP99">
        <v>0</v>
      </c>
      <c r="OS99" t="s">
        <v>280</v>
      </c>
      <c r="OT99">
        <v>1.68</v>
      </c>
      <c r="OU99">
        <v>2.12</v>
      </c>
      <c r="OV99">
        <v>2.19</v>
      </c>
      <c r="OW99">
        <v>0</v>
      </c>
      <c r="OZ99" t="s">
        <v>280</v>
      </c>
      <c r="PA99">
        <v>1.94</v>
      </c>
      <c r="PB99">
        <v>0</v>
      </c>
      <c r="PC99">
        <v>3.49</v>
      </c>
      <c r="PD99">
        <v>0</v>
      </c>
      <c r="PG99" t="s">
        <v>280</v>
      </c>
      <c r="PH99">
        <v>0.59</v>
      </c>
      <c r="PI99">
        <v>0</v>
      </c>
      <c r="PJ99">
        <v>1.08</v>
      </c>
      <c r="PK99">
        <v>0</v>
      </c>
      <c r="PN99" t="s">
        <v>280</v>
      </c>
      <c r="PO99">
        <v>1.62</v>
      </c>
      <c r="PP99">
        <v>0</v>
      </c>
      <c r="PQ99">
        <v>2.89</v>
      </c>
      <c r="PR99">
        <v>0</v>
      </c>
      <c r="PU99" t="s">
        <v>280</v>
      </c>
      <c r="PV99">
        <v>0.28999999999999998</v>
      </c>
      <c r="PW99">
        <v>0</v>
      </c>
      <c r="PX99">
        <v>0.51</v>
      </c>
      <c r="PY99">
        <v>0</v>
      </c>
      <c r="QB99" t="s">
        <v>280</v>
      </c>
      <c r="QC99">
        <v>0.46</v>
      </c>
      <c r="QD99">
        <v>0</v>
      </c>
      <c r="QE99">
        <v>0.86</v>
      </c>
      <c r="QF99">
        <v>0</v>
      </c>
      <c r="QI99" t="s">
        <v>280</v>
      </c>
      <c r="QJ99">
        <v>0.4</v>
      </c>
      <c r="QK99">
        <v>0</v>
      </c>
      <c r="QL99">
        <v>0.74</v>
      </c>
      <c r="QM99">
        <v>0</v>
      </c>
      <c r="QP99" t="s">
        <v>280</v>
      </c>
      <c r="QQ99">
        <v>0.76</v>
      </c>
      <c r="QR99">
        <v>1.06</v>
      </c>
      <c r="QS99">
        <v>0.91</v>
      </c>
      <c r="QT99">
        <v>0</v>
      </c>
      <c r="QW99" t="s">
        <v>280</v>
      </c>
      <c r="QX99">
        <v>2.38</v>
      </c>
      <c r="QY99">
        <v>0</v>
      </c>
      <c r="QZ99">
        <v>3.19</v>
      </c>
      <c r="RA99">
        <v>2.91</v>
      </c>
      <c r="RD99" t="s">
        <v>280</v>
      </c>
      <c r="RE99">
        <v>0.8</v>
      </c>
      <c r="RF99">
        <v>0</v>
      </c>
      <c r="RG99">
        <v>1.43</v>
      </c>
      <c r="RH99">
        <v>0</v>
      </c>
      <c r="RK99" t="s">
        <v>280</v>
      </c>
      <c r="RL99">
        <v>1.31</v>
      </c>
      <c r="RM99">
        <v>0</v>
      </c>
      <c r="RN99">
        <v>2.44</v>
      </c>
      <c r="RO99">
        <v>0</v>
      </c>
      <c r="RR99" t="s">
        <v>280</v>
      </c>
      <c r="RS99" s="72">
        <v>1.57</v>
      </c>
      <c r="RT99" s="72">
        <v>0</v>
      </c>
      <c r="RU99" s="72">
        <v>2.46</v>
      </c>
      <c r="RV99" s="72">
        <v>0</v>
      </c>
      <c r="RY99" t="s">
        <v>280</v>
      </c>
      <c r="RZ99">
        <v>0</v>
      </c>
      <c r="SA99">
        <v>0</v>
      </c>
      <c r="SB99">
        <v>0</v>
      </c>
      <c r="SC99">
        <v>0</v>
      </c>
      <c r="SF99" t="s">
        <v>280</v>
      </c>
      <c r="SG99">
        <v>0.24</v>
      </c>
      <c r="SH99">
        <v>0</v>
      </c>
      <c r="SI99">
        <v>0.35</v>
      </c>
      <c r="SJ99">
        <v>0</v>
      </c>
      <c r="SM99" t="s">
        <v>280</v>
      </c>
      <c r="SN99">
        <v>0</v>
      </c>
      <c r="SO99">
        <v>0</v>
      </c>
      <c r="SP99">
        <v>0</v>
      </c>
      <c r="SQ99">
        <v>0</v>
      </c>
      <c r="ST99" t="s">
        <v>280</v>
      </c>
      <c r="SU99">
        <v>0</v>
      </c>
      <c r="SV99">
        <v>0</v>
      </c>
      <c r="SW99">
        <v>0</v>
      </c>
      <c r="SX99">
        <v>0</v>
      </c>
      <c r="TA99" t="s">
        <v>280</v>
      </c>
      <c r="TB99">
        <v>0.27</v>
      </c>
      <c r="TC99">
        <v>0</v>
      </c>
      <c r="TD99">
        <v>0.44</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row>
    <row r="100" spans="1:651" x14ac:dyDescent="0.25">
      <c r="A100" s="1">
        <v>4.7500999999999971</v>
      </c>
      <c r="B100" s="1">
        <v>4.7999999999999972</v>
      </c>
      <c r="C100" s="1" t="s">
        <v>281</v>
      </c>
      <c r="D100" s="1">
        <v>1.42</v>
      </c>
      <c r="E100" s="1">
        <v>0</v>
      </c>
      <c r="F100" s="1">
        <v>0</v>
      </c>
      <c r="G100" s="1">
        <v>0</v>
      </c>
      <c r="H100" s="1"/>
      <c r="I100" s="1"/>
      <c r="J100" s="1" t="s">
        <v>281</v>
      </c>
      <c r="K100" s="1">
        <v>0</v>
      </c>
      <c r="L100" s="1">
        <v>0</v>
      </c>
      <c r="M100" s="1">
        <v>0</v>
      </c>
      <c r="N100" s="1">
        <v>0</v>
      </c>
      <c r="O100" s="1"/>
      <c r="P100" s="1"/>
      <c r="Q100" s="1" t="s">
        <v>281</v>
      </c>
      <c r="R100" s="1">
        <v>0</v>
      </c>
      <c r="S100" s="1">
        <v>0</v>
      </c>
      <c r="T100" s="1">
        <v>0</v>
      </c>
      <c r="U100" s="1">
        <v>0</v>
      </c>
      <c r="V100" s="1"/>
      <c r="W100" s="1"/>
      <c r="X100" s="1" t="s">
        <v>281</v>
      </c>
      <c r="Y100" s="1">
        <v>0</v>
      </c>
      <c r="Z100" s="1">
        <v>0</v>
      </c>
      <c r="AA100" s="1">
        <v>0</v>
      </c>
      <c r="AB100" s="1">
        <v>0</v>
      </c>
      <c r="AC100" s="1"/>
      <c r="AD100" s="1"/>
      <c r="AE100" t="s">
        <v>281</v>
      </c>
      <c r="AF100">
        <v>7.0000000000000007E-2</v>
      </c>
      <c r="AG100">
        <v>0</v>
      </c>
      <c r="AH100">
        <v>0.08</v>
      </c>
      <c r="AI100">
        <v>0</v>
      </c>
      <c r="AJ100" s="1"/>
      <c r="AK100" s="1"/>
      <c r="AL100" t="s">
        <v>281</v>
      </c>
      <c r="AM100">
        <v>0.13</v>
      </c>
      <c r="AN100">
        <v>0.94</v>
      </c>
      <c r="AO100">
        <v>0.05</v>
      </c>
      <c r="AP100">
        <v>0</v>
      </c>
      <c r="AQ100" s="1"/>
      <c r="AR100" s="1"/>
      <c r="AS100" t="s">
        <v>281</v>
      </c>
      <c r="AT100">
        <v>0</v>
      </c>
      <c r="AU100">
        <v>0</v>
      </c>
      <c r="AV100">
        <v>0</v>
      </c>
      <c r="AW100">
        <v>0</v>
      </c>
      <c r="AZ100" t="s">
        <v>281</v>
      </c>
      <c r="BA100">
        <v>0</v>
      </c>
      <c r="BB100">
        <v>0</v>
      </c>
      <c r="BC100">
        <v>0</v>
      </c>
      <c r="BD100">
        <v>0</v>
      </c>
      <c r="BG100" t="s">
        <v>281</v>
      </c>
      <c r="BH100">
        <v>7.0000000000000007E-2</v>
      </c>
      <c r="BI100">
        <v>0</v>
      </c>
      <c r="BJ100">
        <v>0.08</v>
      </c>
      <c r="BK100">
        <v>0</v>
      </c>
      <c r="BN100" t="s">
        <v>281</v>
      </c>
      <c r="BO100">
        <v>0.1</v>
      </c>
      <c r="BP100">
        <v>0</v>
      </c>
      <c r="BQ100">
        <v>0.11</v>
      </c>
      <c r="BR100">
        <v>0</v>
      </c>
      <c r="BU100" t="s">
        <v>281</v>
      </c>
      <c r="BV100">
        <v>0.54</v>
      </c>
      <c r="BW100">
        <v>4.84</v>
      </c>
      <c r="BX100">
        <v>0.09</v>
      </c>
      <c r="BY100">
        <v>0</v>
      </c>
      <c r="CB100" t="s">
        <v>281</v>
      </c>
      <c r="CC100">
        <v>0</v>
      </c>
      <c r="CD100">
        <v>0</v>
      </c>
      <c r="CE100">
        <v>0</v>
      </c>
      <c r="CF100">
        <v>0</v>
      </c>
      <c r="CI100" t="s">
        <v>281</v>
      </c>
      <c r="CJ100">
        <v>0</v>
      </c>
      <c r="CK100">
        <v>0</v>
      </c>
      <c r="CL100">
        <v>0</v>
      </c>
      <c r="CM100">
        <v>0</v>
      </c>
      <c r="CP100" t="s">
        <v>281</v>
      </c>
      <c r="CQ100">
        <v>0</v>
      </c>
      <c r="CR100">
        <v>0</v>
      </c>
      <c r="CS100">
        <v>0</v>
      </c>
      <c r="CT100">
        <v>0</v>
      </c>
      <c r="CW100" t="s">
        <v>281</v>
      </c>
      <c r="CX100">
        <v>0</v>
      </c>
      <c r="CY100">
        <v>0</v>
      </c>
      <c r="CZ100">
        <v>0</v>
      </c>
      <c r="DA100">
        <v>0</v>
      </c>
      <c r="DD100" t="s">
        <v>281</v>
      </c>
      <c r="DE100">
        <v>0</v>
      </c>
      <c r="DF100">
        <v>0</v>
      </c>
      <c r="DG100">
        <v>0</v>
      </c>
      <c r="DH100">
        <v>0</v>
      </c>
      <c r="DK100" t="s">
        <v>281</v>
      </c>
      <c r="DL100">
        <v>0</v>
      </c>
      <c r="DM100">
        <v>0</v>
      </c>
      <c r="DN100">
        <v>0</v>
      </c>
      <c r="DO100">
        <v>0</v>
      </c>
      <c r="DR100" t="s">
        <v>281</v>
      </c>
      <c r="DS100">
        <v>0</v>
      </c>
      <c r="DT100">
        <v>0</v>
      </c>
      <c r="DU100">
        <v>0</v>
      </c>
      <c r="DV100">
        <v>0</v>
      </c>
      <c r="DY100" t="s">
        <v>281</v>
      </c>
      <c r="DZ100">
        <v>0.11</v>
      </c>
      <c r="EA100">
        <v>0</v>
      </c>
      <c r="EB100">
        <v>0.15</v>
      </c>
      <c r="EC100">
        <v>0</v>
      </c>
      <c r="EF100" t="s">
        <v>281</v>
      </c>
      <c r="EG100">
        <v>0</v>
      </c>
      <c r="EH100">
        <v>0</v>
      </c>
      <c r="EI100">
        <v>0</v>
      </c>
      <c r="EJ100">
        <v>0</v>
      </c>
      <c r="EM100" t="s">
        <v>281</v>
      </c>
      <c r="EN100">
        <v>0</v>
      </c>
      <c r="EO100">
        <v>0</v>
      </c>
      <c r="EP100">
        <v>0</v>
      </c>
      <c r="EQ100">
        <v>0</v>
      </c>
      <c r="ET100" t="s">
        <v>281</v>
      </c>
      <c r="EU100">
        <v>0</v>
      </c>
      <c r="EV100">
        <v>0</v>
      </c>
      <c r="EW100">
        <v>0</v>
      </c>
      <c r="EX100">
        <v>0</v>
      </c>
      <c r="FA100" t="s">
        <v>281</v>
      </c>
      <c r="FB100">
        <v>0</v>
      </c>
      <c r="FC100">
        <v>0</v>
      </c>
      <c r="FD100">
        <v>0</v>
      </c>
      <c r="FE100">
        <v>0</v>
      </c>
      <c r="FH100" t="s">
        <v>281</v>
      </c>
      <c r="FI100">
        <v>0.14000000000000001</v>
      </c>
      <c r="FJ100">
        <v>0</v>
      </c>
      <c r="FK100">
        <v>0</v>
      </c>
      <c r="FL100">
        <v>1.39</v>
      </c>
      <c r="FO100" t="s">
        <v>281</v>
      </c>
      <c r="FP100">
        <v>1.06</v>
      </c>
      <c r="FQ100">
        <v>0</v>
      </c>
      <c r="FR100">
        <v>0.99</v>
      </c>
      <c r="FS100">
        <v>3.53</v>
      </c>
      <c r="FV100" t="s">
        <v>281</v>
      </c>
      <c r="FW100">
        <v>0</v>
      </c>
      <c r="FX100">
        <v>0</v>
      </c>
      <c r="FY100">
        <v>0</v>
      </c>
      <c r="FZ100">
        <v>0</v>
      </c>
      <c r="GC100" t="s">
        <v>281</v>
      </c>
      <c r="GD100">
        <v>0</v>
      </c>
      <c r="GE100">
        <v>0</v>
      </c>
      <c r="GF100">
        <v>0</v>
      </c>
      <c r="GG100">
        <v>0</v>
      </c>
      <c r="GJ100" t="s">
        <v>281</v>
      </c>
      <c r="GK100">
        <v>0</v>
      </c>
      <c r="GL100">
        <v>0</v>
      </c>
      <c r="GM100">
        <v>0</v>
      </c>
      <c r="GN100">
        <v>0</v>
      </c>
      <c r="GQ100" t="s">
        <v>281</v>
      </c>
      <c r="GR100">
        <v>0</v>
      </c>
      <c r="GS100">
        <v>0</v>
      </c>
      <c r="GT100">
        <v>0</v>
      </c>
      <c r="GU100">
        <v>0</v>
      </c>
      <c r="GX100" t="s">
        <v>281</v>
      </c>
      <c r="GY100">
        <v>0.32</v>
      </c>
      <c r="GZ100">
        <v>0</v>
      </c>
      <c r="HA100">
        <v>0.42</v>
      </c>
      <c r="HB100">
        <v>0</v>
      </c>
      <c r="HE100" t="s">
        <v>281</v>
      </c>
      <c r="HF100">
        <v>0</v>
      </c>
      <c r="HG100">
        <v>0</v>
      </c>
      <c r="HH100">
        <v>0</v>
      </c>
      <c r="HI100">
        <v>0</v>
      </c>
      <c r="HL100" t="s">
        <v>281</v>
      </c>
      <c r="HM100">
        <v>0</v>
      </c>
      <c r="HN100">
        <v>0</v>
      </c>
      <c r="HO100">
        <v>0</v>
      </c>
      <c r="HP100">
        <v>0</v>
      </c>
      <c r="HS100" t="s">
        <v>281</v>
      </c>
      <c r="HT100">
        <v>0</v>
      </c>
      <c r="HU100">
        <v>0</v>
      </c>
      <c r="HV100">
        <v>0</v>
      </c>
      <c r="HW100">
        <v>0</v>
      </c>
      <c r="HZ100" t="s">
        <v>281</v>
      </c>
      <c r="IA100">
        <v>0</v>
      </c>
      <c r="IB100">
        <v>0</v>
      </c>
      <c r="IC100">
        <v>0</v>
      </c>
      <c r="ID100">
        <v>0</v>
      </c>
      <c r="IG100" t="s">
        <v>281</v>
      </c>
      <c r="IH100">
        <v>0</v>
      </c>
      <c r="II100">
        <v>0</v>
      </c>
      <c r="IJ100">
        <v>0</v>
      </c>
      <c r="IK100">
        <v>0</v>
      </c>
      <c r="IN100" t="s">
        <v>281</v>
      </c>
      <c r="IO100">
        <v>0</v>
      </c>
      <c r="IP100">
        <v>0</v>
      </c>
      <c r="IQ100">
        <v>0</v>
      </c>
      <c r="IR100">
        <v>0</v>
      </c>
      <c r="IU100" t="s">
        <v>281</v>
      </c>
      <c r="IV100">
        <v>0</v>
      </c>
      <c r="IW100">
        <v>0</v>
      </c>
      <c r="IX100">
        <v>0</v>
      </c>
      <c r="IY100">
        <v>0</v>
      </c>
      <c r="JB100" t="s">
        <v>281</v>
      </c>
      <c r="JC100">
        <v>0</v>
      </c>
      <c r="JD100">
        <v>0</v>
      </c>
      <c r="JE100">
        <v>0</v>
      </c>
      <c r="JF100">
        <v>0</v>
      </c>
      <c r="JI100" t="s">
        <v>281</v>
      </c>
      <c r="JJ100">
        <v>0</v>
      </c>
      <c r="JK100">
        <v>0</v>
      </c>
      <c r="JL100">
        <v>0</v>
      </c>
      <c r="JM100">
        <v>0</v>
      </c>
      <c r="JP100" t="s">
        <v>281</v>
      </c>
      <c r="JQ100">
        <v>0</v>
      </c>
      <c r="JR100">
        <v>0</v>
      </c>
      <c r="JS100">
        <v>0</v>
      </c>
      <c r="JT100">
        <v>0</v>
      </c>
      <c r="JW100" t="s">
        <v>281</v>
      </c>
      <c r="JX100">
        <v>0</v>
      </c>
      <c r="JY100">
        <v>0</v>
      </c>
      <c r="JZ100">
        <v>0</v>
      </c>
      <c r="KA100">
        <v>0</v>
      </c>
      <c r="KD100" t="s">
        <v>281</v>
      </c>
      <c r="KE100">
        <v>0</v>
      </c>
      <c r="KF100">
        <v>0</v>
      </c>
      <c r="KG100">
        <v>0</v>
      </c>
      <c r="KH100">
        <v>0</v>
      </c>
      <c r="KK100" t="s">
        <v>281</v>
      </c>
      <c r="KL100">
        <v>0</v>
      </c>
      <c r="KM100">
        <v>0</v>
      </c>
      <c r="KN100">
        <v>0</v>
      </c>
      <c r="KO100">
        <v>0</v>
      </c>
      <c r="KR100" t="s">
        <v>281</v>
      </c>
      <c r="KS100">
        <v>0</v>
      </c>
      <c r="KT100">
        <v>0</v>
      </c>
      <c r="KU100">
        <v>0</v>
      </c>
      <c r="KV100">
        <v>0</v>
      </c>
      <c r="KY100" t="s">
        <v>281</v>
      </c>
      <c r="KZ100">
        <v>0</v>
      </c>
      <c r="LA100">
        <v>0</v>
      </c>
      <c r="LB100">
        <v>0</v>
      </c>
      <c r="LC100">
        <v>0</v>
      </c>
      <c r="LF100" t="s">
        <v>281</v>
      </c>
      <c r="LG100">
        <v>0.12</v>
      </c>
      <c r="LH100">
        <v>0</v>
      </c>
      <c r="LI100">
        <v>0</v>
      </c>
      <c r="LJ100">
        <v>0</v>
      </c>
      <c r="LM100" t="s">
        <v>281</v>
      </c>
      <c r="LN100">
        <v>0.14000000000000001</v>
      </c>
      <c r="LO100">
        <v>0</v>
      </c>
      <c r="LP100">
        <v>0.21</v>
      </c>
      <c r="LQ100">
        <v>0</v>
      </c>
      <c r="LT100" t="s">
        <v>281</v>
      </c>
      <c r="LU100">
        <v>0.56000000000000005</v>
      </c>
      <c r="LV100">
        <v>1.42</v>
      </c>
      <c r="LW100">
        <v>0.6</v>
      </c>
      <c r="LX100">
        <v>0</v>
      </c>
      <c r="MA100" t="s">
        <v>281</v>
      </c>
      <c r="MB100">
        <v>2.2000000000000002</v>
      </c>
      <c r="MC100">
        <v>13.37</v>
      </c>
      <c r="MD100">
        <v>1.25</v>
      </c>
      <c r="ME100">
        <v>0</v>
      </c>
      <c r="MH100" t="s">
        <v>281</v>
      </c>
      <c r="MI100">
        <v>0</v>
      </c>
      <c r="MJ100">
        <v>0</v>
      </c>
      <c r="MK100">
        <v>0</v>
      </c>
      <c r="ML100">
        <v>0</v>
      </c>
      <c r="MO100" t="s">
        <v>281</v>
      </c>
      <c r="MP100">
        <v>0</v>
      </c>
      <c r="MQ100">
        <v>0</v>
      </c>
      <c r="MR100">
        <v>0</v>
      </c>
      <c r="MS100">
        <v>0</v>
      </c>
      <c r="MV100" t="s">
        <v>281</v>
      </c>
      <c r="MW100">
        <v>0.15</v>
      </c>
      <c r="MX100">
        <v>0</v>
      </c>
      <c r="MY100">
        <v>0.23</v>
      </c>
      <c r="MZ100">
        <v>0</v>
      </c>
      <c r="NC100" t="s">
        <v>281</v>
      </c>
      <c r="ND100">
        <v>0.14000000000000001</v>
      </c>
      <c r="NE100">
        <v>0</v>
      </c>
      <c r="NF100">
        <v>0.23</v>
      </c>
      <c r="NG100">
        <v>0</v>
      </c>
      <c r="NJ100" t="s">
        <v>281</v>
      </c>
      <c r="NK100">
        <v>0.22</v>
      </c>
      <c r="NL100">
        <v>1.78</v>
      </c>
      <c r="NM100">
        <v>0</v>
      </c>
      <c r="NN100">
        <v>0</v>
      </c>
      <c r="NQ100" t="s">
        <v>281</v>
      </c>
      <c r="NR100">
        <v>0</v>
      </c>
      <c r="NS100">
        <v>0</v>
      </c>
      <c r="NT100">
        <v>0</v>
      </c>
      <c r="NU100">
        <v>0</v>
      </c>
      <c r="NX100" t="s">
        <v>281</v>
      </c>
      <c r="NY100">
        <v>0</v>
      </c>
      <c r="NZ100">
        <v>0</v>
      </c>
      <c r="OA100">
        <v>0</v>
      </c>
      <c r="OB100">
        <v>0</v>
      </c>
      <c r="OE100" t="s">
        <v>281</v>
      </c>
      <c r="OF100">
        <v>0.24</v>
      </c>
      <c r="OG100">
        <v>1.4</v>
      </c>
      <c r="OH100">
        <v>0</v>
      </c>
      <c r="OI100">
        <v>0</v>
      </c>
      <c r="OL100" t="s">
        <v>281</v>
      </c>
      <c r="OM100">
        <v>0</v>
      </c>
      <c r="ON100">
        <v>0</v>
      </c>
      <c r="OO100">
        <v>0</v>
      </c>
      <c r="OP100">
        <v>0</v>
      </c>
      <c r="OS100" t="s">
        <v>281</v>
      </c>
      <c r="OT100">
        <v>0.3</v>
      </c>
      <c r="OU100">
        <v>0</v>
      </c>
      <c r="OV100">
        <v>0</v>
      </c>
      <c r="OW100">
        <v>1.73</v>
      </c>
      <c r="OZ100" t="s">
        <v>281</v>
      </c>
      <c r="PA100">
        <v>0</v>
      </c>
      <c r="PB100">
        <v>0</v>
      </c>
      <c r="PC100">
        <v>0</v>
      </c>
      <c r="PD100">
        <v>0</v>
      </c>
      <c r="PG100" t="s">
        <v>281</v>
      </c>
      <c r="PH100">
        <v>0</v>
      </c>
      <c r="PI100">
        <v>0</v>
      </c>
      <c r="PJ100">
        <v>0</v>
      </c>
      <c r="PK100">
        <v>0</v>
      </c>
      <c r="PN100" t="s">
        <v>281</v>
      </c>
      <c r="PO100">
        <v>0.18</v>
      </c>
      <c r="PP100">
        <v>1.1200000000000001</v>
      </c>
      <c r="PQ100">
        <v>0</v>
      </c>
      <c r="PR100">
        <v>0</v>
      </c>
      <c r="PU100" t="s">
        <v>281</v>
      </c>
      <c r="PV100">
        <v>0</v>
      </c>
      <c r="PW100">
        <v>0</v>
      </c>
      <c r="PX100">
        <v>0</v>
      </c>
      <c r="PY100">
        <v>0</v>
      </c>
      <c r="QB100" t="s">
        <v>281</v>
      </c>
      <c r="QC100">
        <v>0.46</v>
      </c>
      <c r="QD100">
        <v>0</v>
      </c>
      <c r="QE100">
        <v>0.85</v>
      </c>
      <c r="QF100">
        <v>0</v>
      </c>
      <c r="QI100" t="s">
        <v>281</v>
      </c>
      <c r="QJ100">
        <v>0.82</v>
      </c>
      <c r="QK100">
        <v>0</v>
      </c>
      <c r="QL100">
        <v>0.37</v>
      </c>
      <c r="QM100">
        <v>2.17</v>
      </c>
      <c r="QP100" t="s">
        <v>281</v>
      </c>
      <c r="QQ100">
        <v>1.08</v>
      </c>
      <c r="QR100">
        <v>2.91</v>
      </c>
      <c r="QS100">
        <v>0.81</v>
      </c>
      <c r="QT100">
        <v>0.47</v>
      </c>
      <c r="QW100" t="s">
        <v>281</v>
      </c>
      <c r="QX100">
        <v>0.44</v>
      </c>
      <c r="QY100">
        <v>0</v>
      </c>
      <c r="QZ100">
        <v>0.74</v>
      </c>
      <c r="RA100">
        <v>0</v>
      </c>
      <c r="RD100" t="s">
        <v>281</v>
      </c>
      <c r="RE100">
        <v>4.83</v>
      </c>
      <c r="RF100">
        <v>2.7</v>
      </c>
      <c r="RG100">
        <v>0</v>
      </c>
      <c r="RH100">
        <v>18.98</v>
      </c>
      <c r="RK100" t="s">
        <v>281</v>
      </c>
      <c r="RL100">
        <v>1.19</v>
      </c>
      <c r="RM100">
        <v>0</v>
      </c>
      <c r="RN100">
        <v>0</v>
      </c>
      <c r="RO100">
        <v>4.7</v>
      </c>
      <c r="RR100" t="s">
        <v>281</v>
      </c>
      <c r="RS100" s="72">
        <v>0.57999999999999996</v>
      </c>
      <c r="RT100" s="72">
        <v>1.41</v>
      </c>
      <c r="RU100" s="72">
        <v>0.52</v>
      </c>
      <c r="RV100" s="72">
        <v>0</v>
      </c>
      <c r="RY100" t="s">
        <v>281</v>
      </c>
      <c r="RZ100">
        <v>0.49</v>
      </c>
      <c r="SA100">
        <v>1.1200000000000001</v>
      </c>
      <c r="SB100">
        <v>0.53</v>
      </c>
      <c r="SC100">
        <v>0</v>
      </c>
      <c r="SF100" t="s">
        <v>281</v>
      </c>
      <c r="SG100">
        <v>0</v>
      </c>
      <c r="SH100">
        <v>0</v>
      </c>
      <c r="SI100">
        <v>0</v>
      </c>
      <c r="SJ100">
        <v>0</v>
      </c>
      <c r="SM100" t="s">
        <v>281</v>
      </c>
      <c r="SN100">
        <v>0</v>
      </c>
      <c r="SO100">
        <v>0</v>
      </c>
      <c r="SP100">
        <v>0</v>
      </c>
      <c r="SQ100">
        <v>0</v>
      </c>
      <c r="ST100" t="s">
        <v>281</v>
      </c>
      <c r="SU100">
        <v>0</v>
      </c>
      <c r="SV100">
        <v>0</v>
      </c>
      <c r="SW100">
        <v>0</v>
      </c>
      <c r="SX100">
        <v>0</v>
      </c>
      <c r="TA100" t="s">
        <v>281</v>
      </c>
      <c r="TB100">
        <v>0</v>
      </c>
      <c r="TC100">
        <v>0</v>
      </c>
      <c r="TD100">
        <v>0</v>
      </c>
      <c r="TE100">
        <v>0</v>
      </c>
      <c r="TH100" t="s">
        <v>281</v>
      </c>
      <c r="TI100">
        <v>0</v>
      </c>
      <c r="TJ100">
        <v>0</v>
      </c>
      <c r="TK100">
        <v>0</v>
      </c>
      <c r="TL100">
        <v>0</v>
      </c>
      <c r="TO100" t="s">
        <v>281</v>
      </c>
      <c r="TP100">
        <v>0</v>
      </c>
      <c r="TQ100">
        <v>0</v>
      </c>
      <c r="TR100">
        <v>0</v>
      </c>
      <c r="TS100">
        <v>0</v>
      </c>
      <c r="TV100" t="s">
        <v>281</v>
      </c>
      <c r="TW100">
        <v>0</v>
      </c>
      <c r="TX100">
        <v>0</v>
      </c>
      <c r="TY100">
        <v>0</v>
      </c>
      <c r="TZ100">
        <v>0</v>
      </c>
      <c r="UC100" t="s">
        <v>281</v>
      </c>
      <c r="UD100">
        <v>0</v>
      </c>
      <c r="UE100">
        <v>0</v>
      </c>
      <c r="UF100">
        <v>0</v>
      </c>
      <c r="UG100">
        <v>0</v>
      </c>
      <c r="UJ100" t="s">
        <v>281</v>
      </c>
      <c r="UK100">
        <v>0.38</v>
      </c>
      <c r="UL100">
        <v>0</v>
      </c>
      <c r="UM100">
        <v>0.68</v>
      </c>
      <c r="UN100">
        <v>0</v>
      </c>
      <c r="UQ100" t="s">
        <v>281</v>
      </c>
      <c r="UR100">
        <v>0</v>
      </c>
      <c r="US100">
        <v>0</v>
      </c>
      <c r="UT100">
        <v>0</v>
      </c>
      <c r="UU100">
        <v>0</v>
      </c>
      <c r="UX100" t="s">
        <v>281</v>
      </c>
      <c r="UY100">
        <v>0.28000000000000003</v>
      </c>
      <c r="UZ100">
        <v>1.49</v>
      </c>
      <c r="VA100">
        <v>0</v>
      </c>
      <c r="VB100">
        <v>0</v>
      </c>
      <c r="VE100" t="s">
        <v>281</v>
      </c>
      <c r="VF100">
        <v>0</v>
      </c>
      <c r="VG100">
        <v>0</v>
      </c>
      <c r="VH100">
        <v>0</v>
      </c>
      <c r="VI100">
        <v>0</v>
      </c>
      <c r="VL100" t="s">
        <v>281</v>
      </c>
      <c r="VM100">
        <v>0</v>
      </c>
      <c r="VN100">
        <v>0</v>
      </c>
      <c r="VO100">
        <v>0</v>
      </c>
      <c r="VP100">
        <v>0</v>
      </c>
      <c r="VS100" t="s">
        <v>281</v>
      </c>
      <c r="VT100">
        <v>0</v>
      </c>
      <c r="VU100">
        <v>0</v>
      </c>
      <c r="VV100">
        <v>0</v>
      </c>
      <c r="VW100">
        <v>0</v>
      </c>
      <c r="VZ100" t="s">
        <v>281</v>
      </c>
      <c r="WA100">
        <v>0.27</v>
      </c>
      <c r="WB100">
        <v>0</v>
      </c>
      <c r="WC100">
        <v>0.41</v>
      </c>
      <c r="WD100">
        <v>0</v>
      </c>
      <c r="WG100" t="s">
        <v>281</v>
      </c>
      <c r="WH100">
        <v>0</v>
      </c>
      <c r="WI100">
        <v>0</v>
      </c>
      <c r="WJ100">
        <v>0</v>
      </c>
      <c r="WK100">
        <v>0</v>
      </c>
      <c r="WN100" t="s">
        <v>281</v>
      </c>
      <c r="WO100">
        <v>0</v>
      </c>
      <c r="WP100">
        <v>0</v>
      </c>
      <c r="WQ100">
        <v>0</v>
      </c>
      <c r="WR100">
        <v>0</v>
      </c>
      <c r="WU100" t="s">
        <v>281</v>
      </c>
      <c r="WV100">
        <v>0</v>
      </c>
      <c r="WW100">
        <v>0</v>
      </c>
      <c r="WX100">
        <v>0</v>
      </c>
      <c r="WY100">
        <v>0</v>
      </c>
      <c r="XB100" t="s">
        <v>281</v>
      </c>
      <c r="XC100">
        <v>0</v>
      </c>
      <c r="XD100">
        <v>0</v>
      </c>
      <c r="XE100">
        <v>0</v>
      </c>
      <c r="XF100">
        <v>0</v>
      </c>
      <c r="XI100" t="s">
        <v>281</v>
      </c>
      <c r="XJ100">
        <v>0</v>
      </c>
      <c r="XK100">
        <v>0</v>
      </c>
      <c r="XL100">
        <v>0</v>
      </c>
      <c r="XM100">
        <v>0</v>
      </c>
      <c r="XP100" t="s">
        <v>281</v>
      </c>
      <c r="XQ100">
        <v>0.09</v>
      </c>
      <c r="XR100">
        <v>0</v>
      </c>
      <c r="XS100">
        <v>0</v>
      </c>
      <c r="XT100">
        <v>0</v>
      </c>
      <c r="XW100" t="s">
        <v>281</v>
      </c>
      <c r="XX100">
        <v>0.99</v>
      </c>
      <c r="XY100">
        <v>5.18</v>
      </c>
      <c r="XZ100">
        <v>0</v>
      </c>
      <c r="YA100">
        <v>1.18</v>
      </c>
    </row>
    <row r="101" spans="1:651"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v>
      </c>
      <c r="S101" s="1">
        <v>0</v>
      </c>
      <c r="T101" s="1">
        <v>0</v>
      </c>
      <c r="U101" s="1">
        <v>0</v>
      </c>
      <c r="V101" s="1"/>
      <c r="W101" s="1"/>
      <c r="X101" s="1" t="s">
        <v>282</v>
      </c>
      <c r="Y101" s="1">
        <v>0</v>
      </c>
      <c r="Z101" s="1">
        <v>0</v>
      </c>
      <c r="AA101" s="1">
        <v>0</v>
      </c>
      <c r="AB101" s="1">
        <v>0</v>
      </c>
      <c r="AC101" s="1"/>
      <c r="AD101" s="1"/>
      <c r="AE101" t="s">
        <v>282</v>
      </c>
      <c r="AF101">
        <v>0.22</v>
      </c>
      <c r="AG101">
        <v>0</v>
      </c>
      <c r="AH101">
        <v>0.26</v>
      </c>
      <c r="AI101">
        <v>0</v>
      </c>
      <c r="AJ101" s="1"/>
      <c r="AK101" s="1"/>
      <c r="AL101" t="s">
        <v>282</v>
      </c>
      <c r="AM101">
        <v>0.39</v>
      </c>
      <c r="AN101">
        <v>0</v>
      </c>
      <c r="AO101">
        <v>0.48</v>
      </c>
      <c r="AP101">
        <v>0</v>
      </c>
      <c r="AQ101" s="1"/>
      <c r="AR101" s="1"/>
      <c r="AS101" t="s">
        <v>282</v>
      </c>
      <c r="AT101">
        <v>0.16</v>
      </c>
      <c r="AU101">
        <v>0</v>
      </c>
      <c r="AV101">
        <v>0.19</v>
      </c>
      <c r="AW101">
        <v>0</v>
      </c>
      <c r="AZ101" t="s">
        <v>282</v>
      </c>
      <c r="BA101">
        <v>0.39</v>
      </c>
      <c r="BB101">
        <v>0</v>
      </c>
      <c r="BC101">
        <v>0.46</v>
      </c>
      <c r="BD101">
        <v>0</v>
      </c>
      <c r="BG101" t="s">
        <v>282</v>
      </c>
      <c r="BH101">
        <v>0</v>
      </c>
      <c r="BI101">
        <v>0</v>
      </c>
      <c r="BJ101">
        <v>0</v>
      </c>
      <c r="BK101">
        <v>0</v>
      </c>
      <c r="BN101" t="s">
        <v>282</v>
      </c>
      <c r="BO101">
        <v>0.05</v>
      </c>
      <c r="BP101">
        <v>0.83</v>
      </c>
      <c r="BQ101">
        <v>0</v>
      </c>
      <c r="BR101">
        <v>0</v>
      </c>
      <c r="BU101" t="s">
        <v>282</v>
      </c>
      <c r="BV101">
        <v>0.26</v>
      </c>
      <c r="BW101">
        <v>2.67</v>
      </c>
      <c r="BX101">
        <v>0</v>
      </c>
      <c r="BY101">
        <v>0</v>
      </c>
      <c r="CB101" t="s">
        <v>282</v>
      </c>
      <c r="CC101">
        <v>0.26</v>
      </c>
      <c r="CD101">
        <v>2.86</v>
      </c>
      <c r="CE101">
        <v>0</v>
      </c>
      <c r="CF101">
        <v>0</v>
      </c>
      <c r="CI101" t="s">
        <v>282</v>
      </c>
      <c r="CJ101">
        <v>0.34</v>
      </c>
      <c r="CK101">
        <v>0</v>
      </c>
      <c r="CL101">
        <v>0.42</v>
      </c>
      <c r="CM101">
        <v>0</v>
      </c>
      <c r="CP101" t="s">
        <v>282</v>
      </c>
      <c r="CQ101">
        <v>0</v>
      </c>
      <c r="CR101">
        <v>0</v>
      </c>
      <c r="CS101">
        <v>0</v>
      </c>
      <c r="CT101">
        <v>0</v>
      </c>
      <c r="CW101" t="s">
        <v>282</v>
      </c>
      <c r="CX101">
        <v>0</v>
      </c>
      <c r="CY101">
        <v>0</v>
      </c>
      <c r="CZ101">
        <v>0</v>
      </c>
      <c r="DA101">
        <v>0</v>
      </c>
      <c r="DD101" t="s">
        <v>282</v>
      </c>
      <c r="DE101">
        <v>0</v>
      </c>
      <c r="DF101">
        <v>0</v>
      </c>
      <c r="DG101">
        <v>0</v>
      </c>
      <c r="DH101">
        <v>0</v>
      </c>
      <c r="DK101" t="s">
        <v>282</v>
      </c>
      <c r="DL101">
        <v>0</v>
      </c>
      <c r="DM101">
        <v>0</v>
      </c>
      <c r="DN101">
        <v>0</v>
      </c>
      <c r="DO101">
        <v>0</v>
      </c>
      <c r="DR101" t="s">
        <v>282</v>
      </c>
      <c r="DS101">
        <v>0</v>
      </c>
      <c r="DT101">
        <v>0</v>
      </c>
      <c r="DU101">
        <v>0</v>
      </c>
      <c r="DV101">
        <v>0</v>
      </c>
      <c r="DY101" t="s">
        <v>282</v>
      </c>
      <c r="DZ101">
        <v>0</v>
      </c>
      <c r="EA101">
        <v>0</v>
      </c>
      <c r="EB101">
        <v>0</v>
      </c>
      <c r="EC101">
        <v>0</v>
      </c>
      <c r="EF101" t="s">
        <v>282</v>
      </c>
      <c r="EG101">
        <v>0</v>
      </c>
      <c r="EH101">
        <v>0</v>
      </c>
      <c r="EI101">
        <v>0</v>
      </c>
      <c r="EJ101">
        <v>0</v>
      </c>
      <c r="EM101" t="s">
        <v>282</v>
      </c>
      <c r="EN101">
        <v>0.46</v>
      </c>
      <c r="EO101">
        <v>0</v>
      </c>
      <c r="EP101">
        <v>0</v>
      </c>
      <c r="EQ101">
        <v>0</v>
      </c>
      <c r="ET101" t="s">
        <v>282</v>
      </c>
      <c r="EU101">
        <v>0.89</v>
      </c>
      <c r="EV101">
        <v>0</v>
      </c>
      <c r="EW101">
        <v>0</v>
      </c>
      <c r="EX101">
        <v>0</v>
      </c>
      <c r="FA101" t="s">
        <v>282</v>
      </c>
      <c r="FB101">
        <v>0</v>
      </c>
      <c r="FC101">
        <v>0</v>
      </c>
      <c r="FD101">
        <v>0</v>
      </c>
      <c r="FE101">
        <v>0</v>
      </c>
      <c r="FH101" t="s">
        <v>282</v>
      </c>
      <c r="FI101">
        <v>0.12</v>
      </c>
      <c r="FJ101">
        <v>0</v>
      </c>
      <c r="FK101">
        <v>0.19</v>
      </c>
      <c r="FL101">
        <v>0</v>
      </c>
      <c r="FO101" t="s">
        <v>282</v>
      </c>
      <c r="FP101">
        <v>0</v>
      </c>
      <c r="FQ101">
        <v>0</v>
      </c>
      <c r="FR101">
        <v>0</v>
      </c>
      <c r="FS101">
        <v>0</v>
      </c>
      <c r="FV101" t="s">
        <v>282</v>
      </c>
      <c r="FW101">
        <v>0</v>
      </c>
      <c r="FX101">
        <v>0</v>
      </c>
      <c r="FY101">
        <v>0</v>
      </c>
      <c r="FZ101">
        <v>0</v>
      </c>
      <c r="GC101" t="s">
        <v>282</v>
      </c>
      <c r="GD101">
        <v>0</v>
      </c>
      <c r="GE101">
        <v>0</v>
      </c>
      <c r="GF101">
        <v>0</v>
      </c>
      <c r="GG101">
        <v>0</v>
      </c>
      <c r="GJ101" t="s">
        <v>282</v>
      </c>
      <c r="GK101">
        <v>0</v>
      </c>
      <c r="GL101">
        <v>0</v>
      </c>
      <c r="GM101">
        <v>0</v>
      </c>
      <c r="GN101">
        <v>0</v>
      </c>
      <c r="GQ101" t="s">
        <v>282</v>
      </c>
      <c r="GR101">
        <v>0</v>
      </c>
      <c r="GS101">
        <v>0</v>
      </c>
      <c r="GT101">
        <v>0</v>
      </c>
      <c r="GU101">
        <v>0</v>
      </c>
      <c r="GX101" t="s">
        <v>282</v>
      </c>
      <c r="GY101">
        <v>0</v>
      </c>
      <c r="GZ101">
        <v>0</v>
      </c>
      <c r="HA101">
        <v>0</v>
      </c>
      <c r="HB101">
        <v>0</v>
      </c>
      <c r="HE101" t="s">
        <v>282</v>
      </c>
      <c r="HF101">
        <v>0</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v>
      </c>
      <c r="IW101">
        <v>0</v>
      </c>
      <c r="IX101">
        <v>0</v>
      </c>
      <c r="IY101">
        <v>0</v>
      </c>
      <c r="JB101" t="s">
        <v>282</v>
      </c>
      <c r="JC101">
        <v>0</v>
      </c>
      <c r="JD101">
        <v>0</v>
      </c>
      <c r="JE101">
        <v>0</v>
      </c>
      <c r="JF101">
        <v>0</v>
      </c>
      <c r="JI101" t="s">
        <v>282</v>
      </c>
      <c r="JJ101">
        <v>0</v>
      </c>
      <c r="JK101">
        <v>0</v>
      </c>
      <c r="JL101">
        <v>0</v>
      </c>
      <c r="JM101">
        <v>0</v>
      </c>
      <c r="JP101" t="s">
        <v>282</v>
      </c>
      <c r="JQ101">
        <v>0</v>
      </c>
      <c r="JR101">
        <v>0</v>
      </c>
      <c r="JS101">
        <v>0</v>
      </c>
      <c r="JT101">
        <v>0</v>
      </c>
      <c r="JW101" t="s">
        <v>282</v>
      </c>
      <c r="JX101">
        <v>0</v>
      </c>
      <c r="JY101">
        <v>0</v>
      </c>
      <c r="JZ101">
        <v>0</v>
      </c>
      <c r="KA101">
        <v>0</v>
      </c>
      <c r="KD101" t="s">
        <v>282</v>
      </c>
      <c r="KE101">
        <v>0</v>
      </c>
      <c r="KF101">
        <v>0</v>
      </c>
      <c r="KG101">
        <v>0</v>
      </c>
      <c r="KH101">
        <v>0</v>
      </c>
      <c r="KK101" t="s">
        <v>282</v>
      </c>
      <c r="KL101">
        <v>0</v>
      </c>
      <c r="KM101">
        <v>0</v>
      </c>
      <c r="KN101">
        <v>0</v>
      </c>
      <c r="KO101">
        <v>0</v>
      </c>
      <c r="KR101" t="s">
        <v>282</v>
      </c>
      <c r="KS101">
        <v>0</v>
      </c>
      <c r="KT101">
        <v>0</v>
      </c>
      <c r="KU101">
        <v>0</v>
      </c>
      <c r="KV101">
        <v>0</v>
      </c>
      <c r="KY101" t="s">
        <v>282</v>
      </c>
      <c r="KZ101">
        <v>0</v>
      </c>
      <c r="LA101">
        <v>0</v>
      </c>
      <c r="LB101">
        <v>0</v>
      </c>
      <c r="LC101">
        <v>0</v>
      </c>
      <c r="LF101" t="s">
        <v>282</v>
      </c>
      <c r="LG101">
        <v>0</v>
      </c>
      <c r="LH101">
        <v>0</v>
      </c>
      <c r="LI101">
        <v>0</v>
      </c>
      <c r="LJ101">
        <v>0</v>
      </c>
      <c r="LM101" t="s">
        <v>282</v>
      </c>
      <c r="LN101">
        <v>0</v>
      </c>
      <c r="LO101">
        <v>0</v>
      </c>
      <c r="LP101">
        <v>0</v>
      </c>
      <c r="LQ101">
        <v>0</v>
      </c>
      <c r="LT101" t="s">
        <v>282</v>
      </c>
      <c r="LU101">
        <v>0</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0.28999999999999998</v>
      </c>
      <c r="NE101">
        <v>1.84</v>
      </c>
      <c r="NF101">
        <v>0</v>
      </c>
      <c r="NG101">
        <v>0</v>
      </c>
      <c r="NJ101" t="s">
        <v>282</v>
      </c>
      <c r="NK101">
        <v>0</v>
      </c>
      <c r="NL101">
        <v>0</v>
      </c>
      <c r="NM101">
        <v>0</v>
      </c>
      <c r="NN101">
        <v>0</v>
      </c>
      <c r="NQ101" t="s">
        <v>282</v>
      </c>
      <c r="NR101">
        <v>0</v>
      </c>
      <c r="NS101">
        <v>0</v>
      </c>
      <c r="NT101">
        <v>0</v>
      </c>
      <c r="NU101">
        <v>0</v>
      </c>
      <c r="NX101" t="s">
        <v>282</v>
      </c>
      <c r="NY101">
        <v>0</v>
      </c>
      <c r="NZ101">
        <v>0</v>
      </c>
      <c r="OA101">
        <v>0</v>
      </c>
      <c r="OB101">
        <v>0</v>
      </c>
      <c r="OE101" t="s">
        <v>282</v>
      </c>
      <c r="OF101">
        <v>0.33</v>
      </c>
      <c r="OG101">
        <v>1.92</v>
      </c>
      <c r="OH101">
        <v>0</v>
      </c>
      <c r="OI101">
        <v>0</v>
      </c>
      <c r="OL101" t="s">
        <v>282</v>
      </c>
      <c r="OM101">
        <v>0</v>
      </c>
      <c r="ON101">
        <v>0</v>
      </c>
      <c r="OO101">
        <v>0</v>
      </c>
      <c r="OP101">
        <v>0</v>
      </c>
      <c r="OS101" t="s">
        <v>282</v>
      </c>
      <c r="OT101">
        <v>0.26</v>
      </c>
      <c r="OU101">
        <v>0</v>
      </c>
      <c r="OV101">
        <v>0.41</v>
      </c>
      <c r="OW101">
        <v>0</v>
      </c>
      <c r="OZ101" t="s">
        <v>282</v>
      </c>
      <c r="PA101">
        <v>0</v>
      </c>
      <c r="PB101">
        <v>0</v>
      </c>
      <c r="PC101">
        <v>0</v>
      </c>
      <c r="PD101">
        <v>0</v>
      </c>
      <c r="PG101" t="s">
        <v>282</v>
      </c>
      <c r="PH101">
        <v>0.44</v>
      </c>
      <c r="PI101">
        <v>2.35</v>
      </c>
      <c r="PJ101">
        <v>0</v>
      </c>
      <c r="PK101">
        <v>0</v>
      </c>
      <c r="PN101" t="s">
        <v>282</v>
      </c>
      <c r="PO101">
        <v>0.18</v>
      </c>
      <c r="PP101">
        <v>1.1100000000000001</v>
      </c>
      <c r="PQ101">
        <v>0</v>
      </c>
      <c r="PR101">
        <v>0</v>
      </c>
      <c r="PU101" t="s">
        <v>282</v>
      </c>
      <c r="PV101">
        <v>0</v>
      </c>
      <c r="PW101">
        <v>0</v>
      </c>
      <c r="PX101">
        <v>0</v>
      </c>
      <c r="PY101">
        <v>0</v>
      </c>
      <c r="QB101" t="s">
        <v>282</v>
      </c>
      <c r="QC101">
        <v>0.81</v>
      </c>
      <c r="QD101">
        <v>0</v>
      </c>
      <c r="QE101">
        <v>1.5</v>
      </c>
      <c r="QF101">
        <v>0</v>
      </c>
      <c r="QI101" t="s">
        <v>282</v>
      </c>
      <c r="QJ101">
        <v>0.51</v>
      </c>
      <c r="QK101">
        <v>2.2400000000000002</v>
      </c>
      <c r="QL101">
        <v>0</v>
      </c>
      <c r="QM101">
        <v>0</v>
      </c>
      <c r="QP101" t="s">
        <v>282</v>
      </c>
      <c r="QQ101">
        <v>5.45</v>
      </c>
      <c r="QR101">
        <v>0.83</v>
      </c>
      <c r="QS101">
        <v>1.18</v>
      </c>
      <c r="QT101">
        <v>27.48</v>
      </c>
      <c r="QW101" t="s">
        <v>282</v>
      </c>
      <c r="QX101">
        <v>2.75</v>
      </c>
      <c r="QY101">
        <v>2.1</v>
      </c>
      <c r="QZ101">
        <v>0</v>
      </c>
      <c r="RA101">
        <v>14.46</v>
      </c>
      <c r="RD101" t="s">
        <v>282</v>
      </c>
      <c r="RE101">
        <v>0.77</v>
      </c>
      <c r="RF101">
        <v>0</v>
      </c>
      <c r="RG101">
        <v>0.38</v>
      </c>
      <c r="RH101">
        <v>2.39</v>
      </c>
      <c r="RK101" t="s">
        <v>282</v>
      </c>
      <c r="RL101">
        <v>0.6</v>
      </c>
      <c r="RM101">
        <v>1.89</v>
      </c>
      <c r="RN101">
        <v>0</v>
      </c>
      <c r="RO101">
        <v>1.07</v>
      </c>
      <c r="RR101" t="s">
        <v>282</v>
      </c>
      <c r="RS101" s="72">
        <v>0</v>
      </c>
      <c r="RT101" s="72">
        <v>0</v>
      </c>
      <c r="RU101" s="72">
        <v>0</v>
      </c>
      <c r="RV101" s="72">
        <v>0</v>
      </c>
      <c r="RY101" t="s">
        <v>282</v>
      </c>
      <c r="RZ101">
        <v>0.18</v>
      </c>
      <c r="SA101">
        <v>0</v>
      </c>
      <c r="SB101">
        <v>0.28000000000000003</v>
      </c>
      <c r="SC101">
        <v>0</v>
      </c>
      <c r="SF101" t="s">
        <v>282</v>
      </c>
      <c r="SG101">
        <v>0.25</v>
      </c>
      <c r="SH101">
        <v>0</v>
      </c>
      <c r="SI101">
        <v>0.36</v>
      </c>
      <c r="SJ101">
        <v>0</v>
      </c>
      <c r="SM101" t="s">
        <v>282</v>
      </c>
      <c r="SN101">
        <v>0.77</v>
      </c>
      <c r="SO101">
        <v>0</v>
      </c>
      <c r="SP101">
        <v>0.45</v>
      </c>
      <c r="SQ101">
        <v>3.42</v>
      </c>
      <c r="ST101" t="s">
        <v>282</v>
      </c>
      <c r="SU101">
        <v>0</v>
      </c>
      <c r="SV101">
        <v>0</v>
      </c>
      <c r="SW101">
        <v>0</v>
      </c>
      <c r="SX101">
        <v>0</v>
      </c>
      <c r="TA101" t="s">
        <v>282</v>
      </c>
      <c r="TB101">
        <v>0</v>
      </c>
      <c r="TC101">
        <v>0</v>
      </c>
      <c r="TD101">
        <v>0</v>
      </c>
      <c r="TE101">
        <v>0</v>
      </c>
      <c r="TH101" t="s">
        <v>282</v>
      </c>
      <c r="TI101">
        <v>0</v>
      </c>
      <c r="TJ101">
        <v>0</v>
      </c>
      <c r="TK101">
        <v>0</v>
      </c>
      <c r="TL101">
        <v>0</v>
      </c>
      <c r="TO101" t="s">
        <v>282</v>
      </c>
      <c r="TP101">
        <v>0</v>
      </c>
      <c r="TQ101">
        <v>0</v>
      </c>
      <c r="TR101">
        <v>0</v>
      </c>
      <c r="TS101">
        <v>0</v>
      </c>
      <c r="TV101" t="s">
        <v>282</v>
      </c>
      <c r="TW101">
        <v>0</v>
      </c>
      <c r="TX101">
        <v>0</v>
      </c>
      <c r="TY101">
        <v>0</v>
      </c>
      <c r="TZ101">
        <v>0</v>
      </c>
      <c r="UC101" t="s">
        <v>282</v>
      </c>
      <c r="UD101">
        <v>0</v>
      </c>
      <c r="UE101">
        <v>0</v>
      </c>
      <c r="UF101">
        <v>0</v>
      </c>
      <c r="UG101">
        <v>0</v>
      </c>
      <c r="UJ101" t="s">
        <v>282</v>
      </c>
      <c r="UK101">
        <v>0</v>
      </c>
      <c r="UL101">
        <v>0</v>
      </c>
      <c r="UM101">
        <v>0</v>
      </c>
      <c r="UN101">
        <v>0</v>
      </c>
      <c r="UQ101" t="s">
        <v>282</v>
      </c>
      <c r="UR101">
        <v>0</v>
      </c>
      <c r="US101">
        <v>0</v>
      </c>
      <c r="UT101">
        <v>0</v>
      </c>
      <c r="UU101">
        <v>0</v>
      </c>
      <c r="UX101" t="s">
        <v>282</v>
      </c>
      <c r="UY101">
        <v>0.1</v>
      </c>
      <c r="UZ101">
        <v>0.54</v>
      </c>
      <c r="VA101">
        <v>0</v>
      </c>
      <c r="VB101">
        <v>0</v>
      </c>
      <c r="VE101" t="s">
        <v>282</v>
      </c>
      <c r="VF101">
        <v>0.25</v>
      </c>
      <c r="VG101">
        <v>0</v>
      </c>
      <c r="VH101">
        <v>0.39</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0.44</v>
      </c>
      <c r="WI101">
        <v>0</v>
      </c>
      <c r="WJ101">
        <v>0.68</v>
      </c>
      <c r="WK101">
        <v>0</v>
      </c>
      <c r="WN101" t="s">
        <v>282</v>
      </c>
      <c r="WO101">
        <v>0.66</v>
      </c>
      <c r="WP101">
        <v>0.39</v>
      </c>
      <c r="WQ101">
        <v>0</v>
      </c>
      <c r="WR101">
        <v>0</v>
      </c>
      <c r="WU101" t="s">
        <v>282</v>
      </c>
      <c r="WV101">
        <v>0</v>
      </c>
      <c r="WW101">
        <v>0</v>
      </c>
      <c r="WX101">
        <v>0</v>
      </c>
      <c r="WY101">
        <v>0</v>
      </c>
      <c r="XB101" t="s">
        <v>282</v>
      </c>
      <c r="XC101">
        <v>0</v>
      </c>
      <c r="XD101">
        <v>0</v>
      </c>
      <c r="XE101">
        <v>0</v>
      </c>
      <c r="XF101">
        <v>0</v>
      </c>
      <c r="XI101" t="s">
        <v>282</v>
      </c>
      <c r="XJ101">
        <v>0.56999999999999995</v>
      </c>
      <c r="XK101">
        <v>0</v>
      </c>
      <c r="XL101">
        <v>1.02</v>
      </c>
      <c r="XM101">
        <v>0</v>
      </c>
      <c r="XP101" t="s">
        <v>282</v>
      </c>
      <c r="XQ101">
        <v>0.23</v>
      </c>
      <c r="XR101">
        <v>0</v>
      </c>
      <c r="XS101">
        <v>0.37</v>
      </c>
      <c r="XT101">
        <v>0</v>
      </c>
      <c r="XW101" t="s">
        <v>282</v>
      </c>
      <c r="XX101">
        <v>0</v>
      </c>
      <c r="XY101">
        <v>0</v>
      </c>
      <c r="XZ101">
        <v>0</v>
      </c>
      <c r="YA101">
        <v>0</v>
      </c>
    </row>
    <row r="102" spans="1:651" x14ac:dyDescent="0.25">
      <c r="A102" s="1">
        <v>4.8500999999999967</v>
      </c>
      <c r="B102" s="1">
        <v>4.8999999999999968</v>
      </c>
      <c r="C102" s="1" t="s">
        <v>283</v>
      </c>
      <c r="D102" s="1">
        <v>0.28999999999999998</v>
      </c>
      <c r="E102" s="1">
        <v>0</v>
      </c>
      <c r="F102" s="1">
        <v>0.39</v>
      </c>
      <c r="G102" s="1">
        <v>0</v>
      </c>
      <c r="H102" s="1"/>
      <c r="I102" s="1"/>
      <c r="J102" s="1" t="s">
        <v>283</v>
      </c>
      <c r="K102" s="1">
        <v>0</v>
      </c>
      <c r="L102" s="1">
        <v>0</v>
      </c>
      <c r="M102" s="1">
        <v>0</v>
      </c>
      <c r="N102" s="1">
        <v>0</v>
      </c>
      <c r="O102" s="1"/>
      <c r="P102" s="1"/>
      <c r="Q102" s="1" t="s">
        <v>283</v>
      </c>
      <c r="R102" s="1">
        <v>0</v>
      </c>
      <c r="S102" s="1">
        <v>0</v>
      </c>
      <c r="T102" s="1">
        <v>0</v>
      </c>
      <c r="U102" s="1">
        <v>0</v>
      </c>
      <c r="V102" s="1"/>
      <c r="W102" s="1"/>
      <c r="X102" s="1" t="s">
        <v>283</v>
      </c>
      <c r="Y102" s="1">
        <v>0.16</v>
      </c>
      <c r="Z102" s="1">
        <v>0</v>
      </c>
      <c r="AA102" s="1">
        <v>0.24</v>
      </c>
      <c r="AB102" s="1">
        <v>0</v>
      </c>
      <c r="AC102" s="1"/>
      <c r="AD102" s="1"/>
      <c r="AE102" t="s">
        <v>283</v>
      </c>
      <c r="AF102">
        <v>0.04</v>
      </c>
      <c r="AG102">
        <v>0</v>
      </c>
      <c r="AH102">
        <v>0.05</v>
      </c>
      <c r="AI102">
        <v>0</v>
      </c>
      <c r="AJ102" s="1"/>
      <c r="AK102" s="1"/>
      <c r="AL102" t="s">
        <v>283</v>
      </c>
      <c r="AM102">
        <v>0.11</v>
      </c>
      <c r="AN102">
        <v>0</v>
      </c>
      <c r="AO102">
        <v>0.13</v>
      </c>
      <c r="AP102">
        <v>0</v>
      </c>
      <c r="AQ102" s="1"/>
      <c r="AR102" s="1"/>
      <c r="AS102" t="s">
        <v>283</v>
      </c>
      <c r="AT102">
        <v>0</v>
      </c>
      <c r="AU102">
        <v>0</v>
      </c>
      <c r="AV102">
        <v>0</v>
      </c>
      <c r="AW102">
        <v>0</v>
      </c>
      <c r="AZ102" t="s">
        <v>283</v>
      </c>
      <c r="BA102">
        <v>0.49</v>
      </c>
      <c r="BB102">
        <v>0</v>
      </c>
      <c r="BC102">
        <v>0.59</v>
      </c>
      <c r="BD102">
        <v>0</v>
      </c>
      <c r="BG102" t="s">
        <v>283</v>
      </c>
      <c r="BH102">
        <v>0</v>
      </c>
      <c r="BI102">
        <v>0</v>
      </c>
      <c r="BJ102">
        <v>0</v>
      </c>
      <c r="BK102">
        <v>0</v>
      </c>
      <c r="BN102" t="s">
        <v>283</v>
      </c>
      <c r="BO102">
        <v>0.27</v>
      </c>
      <c r="BP102">
        <v>0</v>
      </c>
      <c r="BQ102">
        <v>0.31</v>
      </c>
      <c r="BR102">
        <v>0</v>
      </c>
      <c r="BU102" t="s">
        <v>283</v>
      </c>
      <c r="BV102">
        <v>0</v>
      </c>
      <c r="BW102">
        <v>0</v>
      </c>
      <c r="BX102">
        <v>0</v>
      </c>
      <c r="BY102">
        <v>0</v>
      </c>
      <c r="CB102" t="s">
        <v>283</v>
      </c>
      <c r="CC102">
        <v>0.14000000000000001</v>
      </c>
      <c r="CD102">
        <v>0</v>
      </c>
      <c r="CE102">
        <v>0</v>
      </c>
      <c r="CF102">
        <v>0</v>
      </c>
      <c r="CI102" t="s">
        <v>283</v>
      </c>
      <c r="CJ102">
        <v>0</v>
      </c>
      <c r="CK102">
        <v>0</v>
      </c>
      <c r="CL102">
        <v>0</v>
      </c>
      <c r="CM102">
        <v>0</v>
      </c>
      <c r="CP102" t="s">
        <v>283</v>
      </c>
      <c r="CQ102">
        <v>0</v>
      </c>
      <c r="CR102">
        <v>0</v>
      </c>
      <c r="CS102">
        <v>0</v>
      </c>
      <c r="CT102">
        <v>0</v>
      </c>
      <c r="CW102" t="s">
        <v>283</v>
      </c>
      <c r="CX102">
        <v>0</v>
      </c>
      <c r="CY102">
        <v>0</v>
      </c>
      <c r="CZ102">
        <v>0</v>
      </c>
      <c r="DA102">
        <v>0</v>
      </c>
      <c r="DD102" t="s">
        <v>283</v>
      </c>
      <c r="DE102">
        <v>0</v>
      </c>
      <c r="DF102">
        <v>0</v>
      </c>
      <c r="DG102">
        <v>0</v>
      </c>
      <c r="DH102">
        <v>0</v>
      </c>
      <c r="DK102" t="s">
        <v>283</v>
      </c>
      <c r="DL102">
        <v>0</v>
      </c>
      <c r="DM102">
        <v>0</v>
      </c>
      <c r="DN102">
        <v>0</v>
      </c>
      <c r="DO102">
        <v>0</v>
      </c>
      <c r="DR102" t="s">
        <v>283</v>
      </c>
      <c r="DS102">
        <v>0</v>
      </c>
      <c r="DT102">
        <v>0</v>
      </c>
      <c r="DU102">
        <v>0</v>
      </c>
      <c r="DV102">
        <v>0</v>
      </c>
      <c r="DY102" t="s">
        <v>283</v>
      </c>
      <c r="DZ102">
        <v>0</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0.11</v>
      </c>
      <c r="LH102">
        <v>0.72</v>
      </c>
      <c r="LI102">
        <v>0</v>
      </c>
      <c r="LJ102">
        <v>0</v>
      </c>
      <c r="LM102" t="s">
        <v>283</v>
      </c>
      <c r="LN102">
        <v>0</v>
      </c>
      <c r="LO102">
        <v>0</v>
      </c>
      <c r="LP102">
        <v>0</v>
      </c>
      <c r="LQ102">
        <v>0</v>
      </c>
      <c r="LT102" t="s">
        <v>283</v>
      </c>
      <c r="LU102">
        <v>0</v>
      </c>
      <c r="LV102">
        <v>0</v>
      </c>
      <c r="LW102">
        <v>0</v>
      </c>
      <c r="LX102">
        <v>0</v>
      </c>
      <c r="MA102" t="s">
        <v>283</v>
      </c>
      <c r="MB102">
        <v>0</v>
      </c>
      <c r="MC102">
        <v>0</v>
      </c>
      <c r="MD102">
        <v>0</v>
      </c>
      <c r="ME102">
        <v>0</v>
      </c>
      <c r="MH102" t="s">
        <v>283</v>
      </c>
      <c r="MI102">
        <v>0</v>
      </c>
      <c r="MJ102">
        <v>0</v>
      </c>
      <c r="MK102">
        <v>0</v>
      </c>
      <c r="ML102">
        <v>0</v>
      </c>
      <c r="MO102" t="s">
        <v>283</v>
      </c>
      <c r="MP102">
        <v>0</v>
      </c>
      <c r="MQ102">
        <v>0</v>
      </c>
      <c r="MR102">
        <v>0</v>
      </c>
      <c r="MS102">
        <v>0</v>
      </c>
      <c r="MV102" t="s">
        <v>283</v>
      </c>
      <c r="MW102">
        <v>0</v>
      </c>
      <c r="MX102">
        <v>0</v>
      </c>
      <c r="MY102">
        <v>0</v>
      </c>
      <c r="MZ102">
        <v>0</v>
      </c>
      <c r="NC102" t="s">
        <v>283</v>
      </c>
      <c r="ND102">
        <v>0</v>
      </c>
      <c r="NE102">
        <v>0</v>
      </c>
      <c r="NF102">
        <v>0</v>
      </c>
      <c r="NG102">
        <v>0</v>
      </c>
      <c r="NJ102" t="s">
        <v>283</v>
      </c>
      <c r="NK102">
        <v>0</v>
      </c>
      <c r="NL102">
        <v>0</v>
      </c>
      <c r="NM102">
        <v>0</v>
      </c>
      <c r="NN102">
        <v>0</v>
      </c>
      <c r="NQ102" t="s">
        <v>283</v>
      </c>
      <c r="NR102">
        <v>0</v>
      </c>
      <c r="NS102">
        <v>0</v>
      </c>
      <c r="NT102">
        <v>0</v>
      </c>
      <c r="NU102">
        <v>0</v>
      </c>
      <c r="NX102" t="s">
        <v>283</v>
      </c>
      <c r="NY102">
        <v>0</v>
      </c>
      <c r="NZ102">
        <v>0</v>
      </c>
      <c r="OA102">
        <v>0</v>
      </c>
      <c r="OB102">
        <v>0</v>
      </c>
      <c r="OE102" t="s">
        <v>283</v>
      </c>
      <c r="OF102">
        <v>0</v>
      </c>
      <c r="OG102">
        <v>0</v>
      </c>
      <c r="OH102">
        <v>0</v>
      </c>
      <c r="OI102">
        <v>0</v>
      </c>
      <c r="OL102" t="s">
        <v>283</v>
      </c>
      <c r="OM102">
        <v>0.19</v>
      </c>
      <c r="ON102">
        <v>0</v>
      </c>
      <c r="OO102">
        <v>0.31</v>
      </c>
      <c r="OP102">
        <v>0</v>
      </c>
      <c r="OS102" t="s">
        <v>283</v>
      </c>
      <c r="OT102">
        <v>0</v>
      </c>
      <c r="OU102">
        <v>0</v>
      </c>
      <c r="OV102">
        <v>0</v>
      </c>
      <c r="OW102">
        <v>0</v>
      </c>
      <c r="OZ102" t="s">
        <v>283</v>
      </c>
      <c r="PA102">
        <v>0</v>
      </c>
      <c r="PB102">
        <v>0</v>
      </c>
      <c r="PC102">
        <v>0</v>
      </c>
      <c r="PD102">
        <v>0</v>
      </c>
      <c r="PG102" t="s">
        <v>283</v>
      </c>
      <c r="PH102">
        <v>0</v>
      </c>
      <c r="PI102">
        <v>0</v>
      </c>
      <c r="PJ102">
        <v>0</v>
      </c>
      <c r="PK102">
        <v>0</v>
      </c>
      <c r="PN102" t="s">
        <v>283</v>
      </c>
      <c r="PO102">
        <v>0</v>
      </c>
      <c r="PP102">
        <v>0</v>
      </c>
      <c r="PQ102">
        <v>0</v>
      </c>
      <c r="PR102">
        <v>0</v>
      </c>
      <c r="PU102" t="s">
        <v>283</v>
      </c>
      <c r="PV102">
        <v>0</v>
      </c>
      <c r="PW102">
        <v>0</v>
      </c>
      <c r="PX102">
        <v>0</v>
      </c>
      <c r="PY102">
        <v>0</v>
      </c>
      <c r="QB102" t="s">
        <v>283</v>
      </c>
      <c r="QC102">
        <v>0</v>
      </c>
      <c r="QD102">
        <v>0</v>
      </c>
      <c r="QE102">
        <v>0</v>
      </c>
      <c r="QF102">
        <v>0</v>
      </c>
      <c r="QI102" t="s">
        <v>283</v>
      </c>
      <c r="QJ102">
        <v>0</v>
      </c>
      <c r="QK102">
        <v>0</v>
      </c>
      <c r="QL102">
        <v>0</v>
      </c>
      <c r="QM102">
        <v>0</v>
      </c>
      <c r="QP102" t="s">
        <v>283</v>
      </c>
      <c r="QQ102">
        <v>0.28000000000000003</v>
      </c>
      <c r="QR102">
        <v>0</v>
      </c>
      <c r="QS102">
        <v>0.44</v>
      </c>
      <c r="QT102">
        <v>0</v>
      </c>
      <c r="QW102" t="s">
        <v>283</v>
      </c>
      <c r="QX102">
        <v>3.95</v>
      </c>
      <c r="QY102">
        <v>0</v>
      </c>
      <c r="QZ102">
        <v>5.59</v>
      </c>
      <c r="RA102">
        <v>3.8</v>
      </c>
      <c r="RD102" t="s">
        <v>283</v>
      </c>
      <c r="RE102">
        <v>14.24</v>
      </c>
      <c r="RF102">
        <v>0</v>
      </c>
      <c r="RG102">
        <v>2.2999999999999998</v>
      </c>
      <c r="RH102">
        <v>52.83</v>
      </c>
      <c r="RK102" t="s">
        <v>283</v>
      </c>
      <c r="RL102">
        <v>2.97</v>
      </c>
      <c r="RM102">
        <v>2.8</v>
      </c>
      <c r="RN102">
        <v>3.3</v>
      </c>
      <c r="RO102">
        <v>2.84</v>
      </c>
      <c r="RR102" t="s">
        <v>283</v>
      </c>
      <c r="RS102" s="72">
        <v>2.27</v>
      </c>
      <c r="RT102" s="72">
        <v>0</v>
      </c>
      <c r="RU102" s="72">
        <v>2.58</v>
      </c>
      <c r="RV102" s="72">
        <v>4.21</v>
      </c>
      <c r="RY102" t="s">
        <v>283</v>
      </c>
      <c r="RZ102">
        <v>0</v>
      </c>
      <c r="SA102">
        <v>0</v>
      </c>
      <c r="SB102">
        <v>0</v>
      </c>
      <c r="SC102">
        <v>0</v>
      </c>
      <c r="SF102" t="s">
        <v>283</v>
      </c>
      <c r="SG102">
        <v>0.17</v>
      </c>
      <c r="SH102">
        <v>0</v>
      </c>
      <c r="SI102">
        <v>0</v>
      </c>
      <c r="SJ102">
        <v>0</v>
      </c>
      <c r="SM102" t="s">
        <v>283</v>
      </c>
      <c r="SN102">
        <v>0.21</v>
      </c>
      <c r="SO102">
        <v>1.5</v>
      </c>
      <c r="SP102">
        <v>0</v>
      </c>
      <c r="SQ102">
        <v>0</v>
      </c>
      <c r="ST102" t="s">
        <v>283</v>
      </c>
      <c r="SU102">
        <v>0.85</v>
      </c>
      <c r="SV102">
        <v>0</v>
      </c>
      <c r="SW102">
        <v>1.1499999999999999</v>
      </c>
      <c r="SX102">
        <v>0.72</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v>
      </c>
      <c r="VN102">
        <v>0</v>
      </c>
      <c r="VO102">
        <v>0</v>
      </c>
      <c r="VP102">
        <v>0</v>
      </c>
      <c r="VS102" t="s">
        <v>283</v>
      </c>
      <c r="VT102">
        <v>0.81</v>
      </c>
      <c r="VU102">
        <v>0</v>
      </c>
      <c r="VV102">
        <v>0</v>
      </c>
      <c r="VW102">
        <v>3.69</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v>
      </c>
      <c r="XD102">
        <v>0</v>
      </c>
      <c r="XE102">
        <v>0</v>
      </c>
      <c r="XF102">
        <v>0</v>
      </c>
      <c r="XI102" t="s">
        <v>283</v>
      </c>
      <c r="XJ102">
        <v>0</v>
      </c>
      <c r="XK102">
        <v>0</v>
      </c>
      <c r="XL102">
        <v>0</v>
      </c>
      <c r="XM102">
        <v>0</v>
      </c>
      <c r="XP102" t="s">
        <v>283</v>
      </c>
      <c r="XQ102">
        <v>0</v>
      </c>
      <c r="XR102">
        <v>0</v>
      </c>
      <c r="XS102">
        <v>0</v>
      </c>
      <c r="XT102">
        <v>0</v>
      </c>
      <c r="XW102" t="s">
        <v>283</v>
      </c>
      <c r="XX102">
        <v>0</v>
      </c>
      <c r="XY102">
        <v>0</v>
      </c>
      <c r="XZ102">
        <v>0</v>
      </c>
      <c r="YA102">
        <v>0</v>
      </c>
    </row>
    <row r="103" spans="1:651" x14ac:dyDescent="0.25">
      <c r="A103" s="1">
        <v>4.9000999999999966</v>
      </c>
      <c r="B103" s="1">
        <v>4.9499999999999966</v>
      </c>
      <c r="C103" s="1" t="s">
        <v>284</v>
      </c>
      <c r="D103" s="1">
        <v>0.28999999999999998</v>
      </c>
      <c r="E103" s="1">
        <v>0</v>
      </c>
      <c r="F103" s="1">
        <v>0.39</v>
      </c>
      <c r="G103" s="1">
        <v>0</v>
      </c>
      <c r="H103" s="1"/>
      <c r="I103" s="1"/>
      <c r="J103" s="1" t="s">
        <v>284</v>
      </c>
      <c r="K103" s="1">
        <v>0</v>
      </c>
      <c r="L103" s="1">
        <v>0</v>
      </c>
      <c r="M103" s="1">
        <v>0</v>
      </c>
      <c r="N103" s="1">
        <v>0</v>
      </c>
      <c r="O103" s="1"/>
      <c r="P103" s="1"/>
      <c r="Q103" s="1" t="s">
        <v>284</v>
      </c>
      <c r="R103" s="1">
        <v>0.87</v>
      </c>
      <c r="S103" s="1">
        <v>0</v>
      </c>
      <c r="T103" s="1">
        <v>1.2</v>
      </c>
      <c r="U103" s="1">
        <v>0</v>
      </c>
      <c r="V103" s="1"/>
      <c r="W103" s="1"/>
      <c r="X103" s="1" t="s">
        <v>284</v>
      </c>
      <c r="Y103" s="1">
        <v>0.39</v>
      </c>
      <c r="Z103" s="1">
        <v>0</v>
      </c>
      <c r="AA103" s="1">
        <v>0</v>
      </c>
      <c r="AB103" s="1">
        <v>0</v>
      </c>
      <c r="AC103" s="1"/>
      <c r="AD103" s="1"/>
      <c r="AE103" t="s">
        <v>284</v>
      </c>
      <c r="AF103">
        <v>0.35</v>
      </c>
      <c r="AG103">
        <v>0</v>
      </c>
      <c r="AH103">
        <v>0.13</v>
      </c>
      <c r="AI103">
        <v>0</v>
      </c>
      <c r="AJ103" s="1"/>
      <c r="AK103" s="1"/>
      <c r="AL103" t="s">
        <v>284</v>
      </c>
      <c r="AM103">
        <v>0</v>
      </c>
      <c r="AN103">
        <v>0</v>
      </c>
      <c r="AO103">
        <v>0</v>
      </c>
      <c r="AP103">
        <v>0</v>
      </c>
      <c r="AQ103" s="1"/>
      <c r="AR103" s="1"/>
      <c r="AS103" t="s">
        <v>284</v>
      </c>
      <c r="AT103">
        <v>0</v>
      </c>
      <c r="AU103">
        <v>0</v>
      </c>
      <c r="AV103">
        <v>0</v>
      </c>
      <c r="AW103">
        <v>0</v>
      </c>
      <c r="AZ103" t="s">
        <v>284</v>
      </c>
      <c r="BA103">
        <v>0</v>
      </c>
      <c r="BB103">
        <v>0</v>
      </c>
      <c r="BC103">
        <v>0</v>
      </c>
      <c r="BD103">
        <v>0</v>
      </c>
      <c r="BG103" t="s">
        <v>284</v>
      </c>
      <c r="BH103">
        <v>0.14000000000000001</v>
      </c>
      <c r="BI103">
        <v>0</v>
      </c>
      <c r="BJ103">
        <v>0.16</v>
      </c>
      <c r="BK103">
        <v>0</v>
      </c>
      <c r="BN103" t="s">
        <v>284</v>
      </c>
      <c r="BO103">
        <v>0.16</v>
      </c>
      <c r="BP103">
        <v>0</v>
      </c>
      <c r="BQ103">
        <v>0.06</v>
      </c>
      <c r="BR103">
        <v>0</v>
      </c>
      <c r="BU103" t="s">
        <v>284</v>
      </c>
      <c r="BV103">
        <v>0.06</v>
      </c>
      <c r="BW103">
        <v>0.63</v>
      </c>
      <c r="BX103">
        <v>0</v>
      </c>
      <c r="BY103">
        <v>0</v>
      </c>
      <c r="CB103" t="s">
        <v>284</v>
      </c>
      <c r="CC103">
        <v>0</v>
      </c>
      <c r="CD103">
        <v>0</v>
      </c>
      <c r="CE103">
        <v>0</v>
      </c>
      <c r="CF103">
        <v>0</v>
      </c>
      <c r="CI103" t="s">
        <v>284</v>
      </c>
      <c r="CJ103">
        <v>0</v>
      </c>
      <c r="CK103">
        <v>0</v>
      </c>
      <c r="CL103">
        <v>0</v>
      </c>
      <c r="CM103">
        <v>0</v>
      </c>
      <c r="CP103" t="s">
        <v>284</v>
      </c>
      <c r="CQ103">
        <v>0</v>
      </c>
      <c r="CR103">
        <v>0</v>
      </c>
      <c r="CS103">
        <v>0</v>
      </c>
      <c r="CT103">
        <v>0</v>
      </c>
      <c r="CW103" t="s">
        <v>284</v>
      </c>
      <c r="CX103">
        <v>0</v>
      </c>
      <c r="CY103">
        <v>0</v>
      </c>
      <c r="CZ103">
        <v>0</v>
      </c>
      <c r="DA103">
        <v>0</v>
      </c>
      <c r="DD103" t="s">
        <v>284</v>
      </c>
      <c r="DE103">
        <v>0</v>
      </c>
      <c r="DF103">
        <v>0</v>
      </c>
      <c r="DG103">
        <v>0</v>
      </c>
      <c r="DH103">
        <v>0</v>
      </c>
      <c r="DK103" t="s">
        <v>284</v>
      </c>
      <c r="DL103">
        <v>0</v>
      </c>
      <c r="DM103">
        <v>0</v>
      </c>
      <c r="DN103">
        <v>0</v>
      </c>
      <c r="DO103">
        <v>0</v>
      </c>
      <c r="DR103" t="s">
        <v>284</v>
      </c>
      <c r="DS103">
        <v>0</v>
      </c>
      <c r="DT103">
        <v>0</v>
      </c>
      <c r="DU103">
        <v>0</v>
      </c>
      <c r="DV103">
        <v>0</v>
      </c>
      <c r="DY103" t="s">
        <v>284</v>
      </c>
      <c r="DZ103">
        <v>0</v>
      </c>
      <c r="EA103">
        <v>0</v>
      </c>
      <c r="EB103">
        <v>0</v>
      </c>
      <c r="EC103">
        <v>0</v>
      </c>
      <c r="EF103" t="s">
        <v>284</v>
      </c>
      <c r="EG103">
        <v>0.7</v>
      </c>
      <c r="EH103">
        <v>1.35</v>
      </c>
      <c r="EI103">
        <v>0.59</v>
      </c>
      <c r="EJ103">
        <v>0</v>
      </c>
      <c r="EM103" t="s">
        <v>284</v>
      </c>
      <c r="EN103">
        <v>0</v>
      </c>
      <c r="EO103">
        <v>0</v>
      </c>
      <c r="EP103">
        <v>0</v>
      </c>
      <c r="EQ103">
        <v>0</v>
      </c>
      <c r="ET103" t="s">
        <v>284</v>
      </c>
      <c r="EU103">
        <v>0.75</v>
      </c>
      <c r="EV103">
        <v>0</v>
      </c>
      <c r="EW103">
        <v>1.22</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0.13</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v>
      </c>
      <c r="JR103">
        <v>0</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v>
      </c>
      <c r="LA103">
        <v>0</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v>
      </c>
      <c r="MJ103">
        <v>0</v>
      </c>
      <c r="MK103">
        <v>0</v>
      </c>
      <c r="ML103">
        <v>0</v>
      </c>
      <c r="MO103" t="s">
        <v>284</v>
      </c>
      <c r="MP103">
        <v>0</v>
      </c>
      <c r="MQ103">
        <v>0</v>
      </c>
      <c r="MR103">
        <v>0</v>
      </c>
      <c r="MS103">
        <v>0</v>
      </c>
      <c r="MV103" t="s">
        <v>284</v>
      </c>
      <c r="MW103">
        <v>0.52</v>
      </c>
      <c r="MX103">
        <v>0</v>
      </c>
      <c r="MY103">
        <v>0</v>
      </c>
      <c r="MZ103">
        <v>0</v>
      </c>
      <c r="NC103" t="s">
        <v>284</v>
      </c>
      <c r="ND103">
        <v>0</v>
      </c>
      <c r="NE103">
        <v>0</v>
      </c>
      <c r="NF103">
        <v>0</v>
      </c>
      <c r="NG103">
        <v>0</v>
      </c>
      <c r="NJ103" t="s">
        <v>284</v>
      </c>
      <c r="NK103">
        <v>0</v>
      </c>
      <c r="NL103">
        <v>0</v>
      </c>
      <c r="NM103">
        <v>0</v>
      </c>
      <c r="NN103">
        <v>0</v>
      </c>
      <c r="NQ103" t="s">
        <v>284</v>
      </c>
      <c r="NR103">
        <v>0</v>
      </c>
      <c r="NS103">
        <v>0</v>
      </c>
      <c r="NT103">
        <v>0</v>
      </c>
      <c r="NU103">
        <v>0</v>
      </c>
      <c r="NX103" t="s">
        <v>284</v>
      </c>
      <c r="NY103">
        <v>0</v>
      </c>
      <c r="NZ103">
        <v>0</v>
      </c>
      <c r="OA103">
        <v>0</v>
      </c>
      <c r="OB103">
        <v>0</v>
      </c>
      <c r="OE103" t="s">
        <v>284</v>
      </c>
      <c r="OF103">
        <v>0</v>
      </c>
      <c r="OG103">
        <v>0</v>
      </c>
      <c r="OH103">
        <v>0</v>
      </c>
      <c r="OI103">
        <v>0</v>
      </c>
      <c r="OL103" t="s">
        <v>284</v>
      </c>
      <c r="OM103">
        <v>0</v>
      </c>
      <c r="ON103">
        <v>0</v>
      </c>
      <c r="OO103">
        <v>0</v>
      </c>
      <c r="OP103">
        <v>0</v>
      </c>
      <c r="OS103" t="s">
        <v>284</v>
      </c>
      <c r="OT103">
        <v>0</v>
      </c>
      <c r="OU103">
        <v>0</v>
      </c>
      <c r="OV103">
        <v>0</v>
      </c>
      <c r="OW103">
        <v>0</v>
      </c>
      <c r="OZ103" t="s">
        <v>284</v>
      </c>
      <c r="PA103">
        <v>0</v>
      </c>
      <c r="PB103">
        <v>0</v>
      </c>
      <c r="PC103">
        <v>0</v>
      </c>
      <c r="PD103">
        <v>0</v>
      </c>
      <c r="PG103" t="s">
        <v>284</v>
      </c>
      <c r="PH103">
        <v>0.39</v>
      </c>
      <c r="PI103">
        <v>0</v>
      </c>
      <c r="PJ103">
        <v>0</v>
      </c>
      <c r="PK103">
        <v>0</v>
      </c>
      <c r="PN103" t="s">
        <v>284</v>
      </c>
      <c r="PO103">
        <v>0</v>
      </c>
      <c r="PP103">
        <v>0</v>
      </c>
      <c r="PQ103">
        <v>0</v>
      </c>
      <c r="PR103">
        <v>0</v>
      </c>
      <c r="PU103" t="s">
        <v>284</v>
      </c>
      <c r="PV103">
        <v>0</v>
      </c>
      <c r="PW103">
        <v>0</v>
      </c>
      <c r="PX103">
        <v>0</v>
      </c>
      <c r="PY103">
        <v>0</v>
      </c>
      <c r="QB103" t="s">
        <v>284</v>
      </c>
      <c r="QC103">
        <v>0</v>
      </c>
      <c r="QD103">
        <v>0</v>
      </c>
      <c r="QE103">
        <v>0</v>
      </c>
      <c r="QF103">
        <v>0</v>
      </c>
      <c r="QI103" t="s">
        <v>284</v>
      </c>
      <c r="QJ103">
        <v>0</v>
      </c>
      <c r="QK103">
        <v>0</v>
      </c>
      <c r="QL103">
        <v>0</v>
      </c>
      <c r="QM103">
        <v>0</v>
      </c>
      <c r="QP103" t="s">
        <v>284</v>
      </c>
      <c r="QQ103">
        <v>0</v>
      </c>
      <c r="QR103">
        <v>0</v>
      </c>
      <c r="QS103">
        <v>0</v>
      </c>
      <c r="QT103">
        <v>0</v>
      </c>
      <c r="QW103" t="s">
        <v>284</v>
      </c>
      <c r="QX103">
        <v>0.7</v>
      </c>
      <c r="QY103">
        <v>0</v>
      </c>
      <c r="QZ103">
        <v>0</v>
      </c>
      <c r="RA103">
        <v>4.2300000000000004</v>
      </c>
      <c r="RD103" t="s">
        <v>284</v>
      </c>
      <c r="RE103">
        <v>5.36</v>
      </c>
      <c r="RF103">
        <v>24.94</v>
      </c>
      <c r="RG103">
        <v>0</v>
      </c>
      <c r="RH103">
        <v>6.65</v>
      </c>
      <c r="RK103" t="s">
        <v>284</v>
      </c>
      <c r="RL103">
        <v>3.02</v>
      </c>
      <c r="RM103">
        <v>6.73</v>
      </c>
      <c r="RN103">
        <v>0</v>
      </c>
      <c r="RO103">
        <v>7.34</v>
      </c>
      <c r="RR103" t="s">
        <v>284</v>
      </c>
      <c r="RS103" s="72">
        <v>0.62</v>
      </c>
      <c r="RT103" s="72">
        <v>0</v>
      </c>
      <c r="RU103" s="72">
        <v>0.97</v>
      </c>
      <c r="RV103" s="72">
        <v>0</v>
      </c>
      <c r="RY103" t="s">
        <v>284</v>
      </c>
      <c r="RZ103">
        <v>1.27</v>
      </c>
      <c r="SA103">
        <v>3.61</v>
      </c>
      <c r="SB103">
        <v>0.87</v>
      </c>
      <c r="SC103">
        <v>0</v>
      </c>
      <c r="SF103" t="s">
        <v>284</v>
      </c>
      <c r="SG103">
        <v>1.03</v>
      </c>
      <c r="SH103">
        <v>1.77</v>
      </c>
      <c r="SI103">
        <v>0.45</v>
      </c>
      <c r="SJ103">
        <v>3.22</v>
      </c>
      <c r="SM103" t="s">
        <v>284</v>
      </c>
      <c r="SN103">
        <v>2.4900000000000002</v>
      </c>
      <c r="SO103">
        <v>11.59</v>
      </c>
      <c r="SP103">
        <v>0.63</v>
      </c>
      <c r="SQ103">
        <v>0</v>
      </c>
      <c r="ST103" t="s">
        <v>284</v>
      </c>
      <c r="SU103">
        <v>1.62</v>
      </c>
      <c r="SV103">
        <v>4.13</v>
      </c>
      <c r="SW103">
        <v>1.5</v>
      </c>
      <c r="SX103">
        <v>0</v>
      </c>
      <c r="TA103" t="s">
        <v>284</v>
      </c>
      <c r="TB103">
        <v>0.52</v>
      </c>
      <c r="TC103">
        <v>1.1499999999999999</v>
      </c>
      <c r="TD103">
        <v>0</v>
      </c>
      <c r="TE103">
        <v>0</v>
      </c>
      <c r="TH103" t="s">
        <v>284</v>
      </c>
      <c r="TI103">
        <v>0.2</v>
      </c>
      <c r="TJ103">
        <v>0.93</v>
      </c>
      <c r="TK103">
        <v>0</v>
      </c>
      <c r="TL103">
        <v>0</v>
      </c>
      <c r="TO103" t="s">
        <v>284</v>
      </c>
      <c r="TP103">
        <v>0</v>
      </c>
      <c r="TQ103">
        <v>0</v>
      </c>
      <c r="TR103">
        <v>0</v>
      </c>
      <c r="TS103">
        <v>0</v>
      </c>
      <c r="TV103" t="s">
        <v>284</v>
      </c>
      <c r="TW103">
        <v>0</v>
      </c>
      <c r="TX103">
        <v>0</v>
      </c>
      <c r="TY103">
        <v>0</v>
      </c>
      <c r="TZ103">
        <v>0</v>
      </c>
      <c r="UC103" t="s">
        <v>284</v>
      </c>
      <c r="UD103">
        <v>0</v>
      </c>
      <c r="UE103">
        <v>0</v>
      </c>
      <c r="UF103">
        <v>0</v>
      </c>
      <c r="UG103">
        <v>0</v>
      </c>
      <c r="UJ103" t="s">
        <v>284</v>
      </c>
      <c r="UK103">
        <v>0</v>
      </c>
      <c r="UL103">
        <v>0</v>
      </c>
      <c r="UM103">
        <v>0</v>
      </c>
      <c r="UN103">
        <v>0</v>
      </c>
      <c r="UQ103" t="s">
        <v>284</v>
      </c>
      <c r="UR103">
        <v>0</v>
      </c>
      <c r="US103">
        <v>0</v>
      </c>
      <c r="UT103">
        <v>0</v>
      </c>
      <c r="UU103">
        <v>0</v>
      </c>
      <c r="UX103" t="s">
        <v>284</v>
      </c>
      <c r="UY103">
        <v>0</v>
      </c>
      <c r="UZ103">
        <v>0</v>
      </c>
      <c r="VA103">
        <v>0</v>
      </c>
      <c r="VB103">
        <v>0</v>
      </c>
      <c r="VE103" t="s">
        <v>284</v>
      </c>
      <c r="VF103">
        <v>0</v>
      </c>
      <c r="VG103">
        <v>0</v>
      </c>
      <c r="VH103">
        <v>0</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0.09</v>
      </c>
      <c r="XY103">
        <v>0</v>
      </c>
      <c r="XZ103">
        <v>0.15</v>
      </c>
      <c r="YA103">
        <v>0</v>
      </c>
    </row>
    <row r="104" spans="1:651" x14ac:dyDescent="0.25">
      <c r="A104" s="1">
        <v>4.9500999999999964</v>
      </c>
      <c r="B104" s="1">
        <v>4.9999999999999964</v>
      </c>
      <c r="C104" s="1" t="s">
        <v>285</v>
      </c>
      <c r="D104" s="1">
        <v>0.53</v>
      </c>
      <c r="E104" s="1">
        <v>0.83</v>
      </c>
      <c r="F104" s="1">
        <v>0.56999999999999995</v>
      </c>
      <c r="G104" s="1">
        <v>0</v>
      </c>
      <c r="H104" s="1"/>
      <c r="I104" s="1"/>
      <c r="J104" s="1" t="s">
        <v>285</v>
      </c>
      <c r="K104" s="1">
        <v>0.47</v>
      </c>
      <c r="L104" s="1">
        <v>2.33</v>
      </c>
      <c r="M104" s="1">
        <v>0</v>
      </c>
      <c r="N104" s="1">
        <v>0</v>
      </c>
      <c r="O104" s="1"/>
      <c r="P104" s="1"/>
      <c r="Q104" s="1" t="s">
        <v>285</v>
      </c>
      <c r="R104" s="1">
        <v>0.91</v>
      </c>
      <c r="S104" s="1">
        <v>1.1200000000000001</v>
      </c>
      <c r="T104" s="1">
        <v>0.69</v>
      </c>
      <c r="U104" s="1">
        <v>0</v>
      </c>
      <c r="V104" s="1"/>
      <c r="W104" s="1"/>
      <c r="X104" s="1" t="s">
        <v>285</v>
      </c>
      <c r="Y104" s="1">
        <v>0.55000000000000004</v>
      </c>
      <c r="Z104" s="1">
        <v>0</v>
      </c>
      <c r="AA104" s="1">
        <v>0.69</v>
      </c>
      <c r="AB104" s="1">
        <v>0</v>
      </c>
      <c r="AC104" s="1"/>
      <c r="AD104" s="1"/>
      <c r="AE104" t="s">
        <v>285</v>
      </c>
      <c r="AF104">
        <v>1.75</v>
      </c>
      <c r="AG104">
        <v>3.57</v>
      </c>
      <c r="AH104">
        <v>1.34</v>
      </c>
      <c r="AI104">
        <v>6.23</v>
      </c>
      <c r="AJ104" s="1"/>
      <c r="AK104" s="1"/>
      <c r="AL104" t="s">
        <v>285</v>
      </c>
      <c r="AM104">
        <v>0.76</v>
      </c>
      <c r="AN104">
        <v>5.14</v>
      </c>
      <c r="AO104">
        <v>0.17</v>
      </c>
      <c r="AP104">
        <v>1.67</v>
      </c>
      <c r="AQ104" s="1"/>
      <c r="AR104" s="1"/>
      <c r="AS104" t="s">
        <v>285</v>
      </c>
      <c r="AT104">
        <v>0.16</v>
      </c>
      <c r="AU104">
        <v>1.1499999999999999</v>
      </c>
      <c r="AV104">
        <v>0</v>
      </c>
      <c r="AW104">
        <v>0</v>
      </c>
      <c r="AZ104" t="s">
        <v>285</v>
      </c>
      <c r="BA104">
        <v>0.05</v>
      </c>
      <c r="BB104">
        <v>0.46</v>
      </c>
      <c r="BC104">
        <v>0</v>
      </c>
      <c r="BD104">
        <v>0</v>
      </c>
      <c r="BG104" t="s">
        <v>285</v>
      </c>
      <c r="BH104">
        <v>0</v>
      </c>
      <c r="BI104">
        <v>0</v>
      </c>
      <c r="BJ104">
        <v>0</v>
      </c>
      <c r="BK104">
        <v>0</v>
      </c>
      <c r="BN104" t="s">
        <v>285</v>
      </c>
      <c r="BO104">
        <v>0.05</v>
      </c>
      <c r="BP104">
        <v>0</v>
      </c>
      <c r="BQ104">
        <v>0.06</v>
      </c>
      <c r="BR104">
        <v>0</v>
      </c>
      <c r="BU104" t="s">
        <v>285</v>
      </c>
      <c r="BV104">
        <v>0.32</v>
      </c>
      <c r="BW104">
        <v>3.31</v>
      </c>
      <c r="BX104">
        <v>0</v>
      </c>
      <c r="BY104">
        <v>0</v>
      </c>
      <c r="CB104" t="s">
        <v>285</v>
      </c>
      <c r="CC104">
        <v>0</v>
      </c>
      <c r="CD104">
        <v>0</v>
      </c>
      <c r="CE104">
        <v>0</v>
      </c>
      <c r="CF104">
        <v>0</v>
      </c>
      <c r="CI104" t="s">
        <v>285</v>
      </c>
      <c r="CJ104">
        <v>0.61</v>
      </c>
      <c r="CK104">
        <v>5.76</v>
      </c>
      <c r="CL104">
        <v>0.11</v>
      </c>
      <c r="CM104">
        <v>0</v>
      </c>
      <c r="CP104" t="s">
        <v>285</v>
      </c>
      <c r="CQ104">
        <v>0.21</v>
      </c>
      <c r="CR104">
        <v>0</v>
      </c>
      <c r="CS104">
        <v>0.27</v>
      </c>
      <c r="CT104">
        <v>0</v>
      </c>
      <c r="CW104" t="s">
        <v>285</v>
      </c>
      <c r="CX104">
        <v>0.89</v>
      </c>
      <c r="CY104">
        <v>0</v>
      </c>
      <c r="CZ104">
        <v>0</v>
      </c>
      <c r="DA104">
        <v>0</v>
      </c>
      <c r="DD104" t="s">
        <v>285</v>
      </c>
      <c r="DE104">
        <v>2.87</v>
      </c>
      <c r="DF104">
        <v>7.53</v>
      </c>
      <c r="DG104">
        <v>1.74</v>
      </c>
      <c r="DH104">
        <v>0</v>
      </c>
      <c r="DK104" t="s">
        <v>285</v>
      </c>
      <c r="DL104">
        <v>2.41</v>
      </c>
      <c r="DM104">
        <v>3.42</v>
      </c>
      <c r="DN104">
        <v>2.5499999999999998</v>
      </c>
      <c r="DO104">
        <v>0</v>
      </c>
      <c r="DR104" t="s">
        <v>285</v>
      </c>
      <c r="DS104">
        <v>4.28</v>
      </c>
      <c r="DT104">
        <v>13.22</v>
      </c>
      <c r="DU104">
        <v>3.19</v>
      </c>
      <c r="DV104">
        <v>0</v>
      </c>
      <c r="DY104" t="s">
        <v>285</v>
      </c>
      <c r="DZ104">
        <v>4.17</v>
      </c>
      <c r="EA104">
        <v>5.98</v>
      </c>
      <c r="EB104">
        <v>3.47</v>
      </c>
      <c r="EC104">
        <v>0</v>
      </c>
      <c r="EF104" t="s">
        <v>285</v>
      </c>
      <c r="EG104">
        <v>5.5</v>
      </c>
      <c r="EH104">
        <v>9.76</v>
      </c>
      <c r="EI104">
        <v>4.71</v>
      </c>
      <c r="EJ104">
        <v>0</v>
      </c>
      <c r="EM104" t="s">
        <v>285</v>
      </c>
      <c r="EN104">
        <v>6.08</v>
      </c>
      <c r="EO104">
        <v>14.76</v>
      </c>
      <c r="EP104">
        <v>3.49</v>
      </c>
      <c r="EQ104">
        <v>0</v>
      </c>
      <c r="ET104" t="s">
        <v>285</v>
      </c>
      <c r="EU104">
        <v>4.9800000000000004</v>
      </c>
      <c r="EV104">
        <v>4.51</v>
      </c>
      <c r="EW104">
        <v>5.75</v>
      </c>
      <c r="EX104">
        <v>0</v>
      </c>
      <c r="FA104" t="s">
        <v>285</v>
      </c>
      <c r="FB104">
        <v>4.6100000000000003</v>
      </c>
      <c r="FC104">
        <v>6.14</v>
      </c>
      <c r="FD104">
        <v>4.3600000000000003</v>
      </c>
      <c r="FE104">
        <v>0</v>
      </c>
      <c r="FH104" t="s">
        <v>285</v>
      </c>
      <c r="FI104">
        <v>8.26</v>
      </c>
      <c r="FJ104">
        <v>15.12</v>
      </c>
      <c r="FK104">
        <v>6.08</v>
      </c>
      <c r="FL104">
        <v>1.17</v>
      </c>
      <c r="FO104" t="s">
        <v>285</v>
      </c>
      <c r="FP104">
        <v>3.52</v>
      </c>
      <c r="FQ104">
        <v>15.19</v>
      </c>
      <c r="FR104">
        <v>1.39</v>
      </c>
      <c r="FS104">
        <v>1.05</v>
      </c>
      <c r="FV104" t="s">
        <v>285</v>
      </c>
      <c r="FW104">
        <v>2.88</v>
      </c>
      <c r="FX104">
        <v>9.9700000000000006</v>
      </c>
      <c r="FY104">
        <v>1.69</v>
      </c>
      <c r="FZ104">
        <v>0</v>
      </c>
      <c r="GC104" t="s">
        <v>285</v>
      </c>
      <c r="GD104">
        <v>0</v>
      </c>
      <c r="GE104">
        <v>0</v>
      </c>
      <c r="GF104">
        <v>0</v>
      </c>
      <c r="GG104">
        <v>0</v>
      </c>
      <c r="GJ104" t="s">
        <v>285</v>
      </c>
      <c r="GK104">
        <v>0.32</v>
      </c>
      <c r="GL104">
        <v>1.61</v>
      </c>
      <c r="GM104">
        <v>0</v>
      </c>
      <c r="GN104">
        <v>0</v>
      </c>
      <c r="GQ104" t="s">
        <v>285</v>
      </c>
      <c r="GR104">
        <v>0</v>
      </c>
      <c r="GS104">
        <v>0</v>
      </c>
      <c r="GT104">
        <v>0</v>
      </c>
      <c r="GU104">
        <v>0</v>
      </c>
      <c r="GX104" t="s">
        <v>285</v>
      </c>
      <c r="GY104">
        <v>0</v>
      </c>
      <c r="GZ104">
        <v>0</v>
      </c>
      <c r="HA104">
        <v>0</v>
      </c>
      <c r="HB104">
        <v>0</v>
      </c>
      <c r="HE104" t="s">
        <v>285</v>
      </c>
      <c r="HF104">
        <v>0</v>
      </c>
      <c r="HG104">
        <v>0</v>
      </c>
      <c r="HH104">
        <v>0</v>
      </c>
      <c r="HI104">
        <v>0</v>
      </c>
      <c r="HL104" t="s">
        <v>285</v>
      </c>
      <c r="HM104">
        <v>0.64</v>
      </c>
      <c r="HN104">
        <v>2.5299999999999998</v>
      </c>
      <c r="HO104">
        <v>0</v>
      </c>
      <c r="HP104">
        <v>0</v>
      </c>
      <c r="HS104" t="s">
        <v>285</v>
      </c>
      <c r="HT104">
        <v>0.45</v>
      </c>
      <c r="HU104">
        <v>0</v>
      </c>
      <c r="HV104">
        <v>0.68</v>
      </c>
      <c r="HW104">
        <v>0</v>
      </c>
      <c r="HZ104" t="s">
        <v>285</v>
      </c>
      <c r="IA104">
        <v>0.17</v>
      </c>
      <c r="IB104">
        <v>0.87</v>
      </c>
      <c r="IC104">
        <v>0</v>
      </c>
      <c r="ID104">
        <v>0</v>
      </c>
      <c r="IG104" t="s">
        <v>285</v>
      </c>
      <c r="IH104">
        <v>0</v>
      </c>
      <c r="II104">
        <v>0</v>
      </c>
      <c r="IJ104">
        <v>0</v>
      </c>
      <c r="IK104">
        <v>0</v>
      </c>
      <c r="IN104" t="s">
        <v>285</v>
      </c>
      <c r="IO104">
        <v>0.19</v>
      </c>
      <c r="IP104">
        <v>1.44</v>
      </c>
      <c r="IQ104">
        <v>0</v>
      </c>
      <c r="IR104">
        <v>0</v>
      </c>
      <c r="IU104" t="s">
        <v>285</v>
      </c>
      <c r="IV104">
        <v>0</v>
      </c>
      <c r="IW104">
        <v>0</v>
      </c>
      <c r="IX104">
        <v>0</v>
      </c>
      <c r="IY104">
        <v>0</v>
      </c>
      <c r="JB104" t="s">
        <v>285</v>
      </c>
      <c r="JC104">
        <v>0</v>
      </c>
      <c r="JD104">
        <v>0</v>
      </c>
      <c r="JE104">
        <v>0</v>
      </c>
      <c r="JF104">
        <v>0</v>
      </c>
      <c r="JI104" t="s">
        <v>285</v>
      </c>
      <c r="JJ104">
        <v>0</v>
      </c>
      <c r="JK104">
        <v>0</v>
      </c>
      <c r="JL104">
        <v>0</v>
      </c>
      <c r="JM104">
        <v>0</v>
      </c>
      <c r="JP104" t="s">
        <v>285</v>
      </c>
      <c r="JQ104">
        <v>0</v>
      </c>
      <c r="JR104">
        <v>0</v>
      </c>
      <c r="JS104">
        <v>0</v>
      </c>
      <c r="JT104">
        <v>0</v>
      </c>
      <c r="JW104" t="s">
        <v>285</v>
      </c>
      <c r="JX104">
        <v>0</v>
      </c>
      <c r="JY104">
        <v>0</v>
      </c>
      <c r="JZ104">
        <v>0</v>
      </c>
      <c r="KA104">
        <v>0</v>
      </c>
      <c r="KD104" t="s">
        <v>285</v>
      </c>
      <c r="KE104">
        <v>0</v>
      </c>
      <c r="KF104">
        <v>0</v>
      </c>
      <c r="KG104">
        <v>0</v>
      </c>
      <c r="KH104">
        <v>0</v>
      </c>
      <c r="KK104" t="s">
        <v>285</v>
      </c>
      <c r="KL104">
        <v>0.15</v>
      </c>
      <c r="KM104">
        <v>1.0900000000000001</v>
      </c>
      <c r="KN104">
        <v>0</v>
      </c>
      <c r="KO104">
        <v>0</v>
      </c>
      <c r="KR104" t="s">
        <v>285</v>
      </c>
      <c r="KS104">
        <v>0.91</v>
      </c>
      <c r="KT104">
        <v>3.64</v>
      </c>
      <c r="KU104">
        <v>0</v>
      </c>
      <c r="KV104">
        <v>0</v>
      </c>
      <c r="KY104" t="s">
        <v>285</v>
      </c>
      <c r="KZ104">
        <v>0</v>
      </c>
      <c r="LA104">
        <v>0</v>
      </c>
      <c r="LB104">
        <v>0</v>
      </c>
      <c r="LC104">
        <v>0</v>
      </c>
      <c r="LF104" t="s">
        <v>285</v>
      </c>
      <c r="LG104">
        <v>0</v>
      </c>
      <c r="LH104">
        <v>0</v>
      </c>
      <c r="LI104">
        <v>0</v>
      </c>
      <c r="LJ104">
        <v>0</v>
      </c>
      <c r="LM104" t="s">
        <v>285</v>
      </c>
      <c r="LN104">
        <v>0</v>
      </c>
      <c r="LO104">
        <v>0</v>
      </c>
      <c r="LP104">
        <v>0</v>
      </c>
      <c r="LQ104">
        <v>0</v>
      </c>
      <c r="LT104" t="s">
        <v>285</v>
      </c>
      <c r="LU104">
        <v>0.49</v>
      </c>
      <c r="LV104">
        <v>0</v>
      </c>
      <c r="LW104">
        <v>0</v>
      </c>
      <c r="LX104">
        <v>0</v>
      </c>
      <c r="MA104" t="s">
        <v>285</v>
      </c>
      <c r="MB104">
        <v>0</v>
      </c>
      <c r="MC104">
        <v>0</v>
      </c>
      <c r="MD104">
        <v>0</v>
      </c>
      <c r="ME104">
        <v>0</v>
      </c>
      <c r="MH104" t="s">
        <v>285</v>
      </c>
      <c r="MI104">
        <v>0</v>
      </c>
      <c r="MJ104">
        <v>0</v>
      </c>
      <c r="MK104">
        <v>0</v>
      </c>
      <c r="ML104">
        <v>0</v>
      </c>
      <c r="MO104" t="s">
        <v>285</v>
      </c>
      <c r="MP104">
        <v>0.34</v>
      </c>
      <c r="MQ104">
        <v>0</v>
      </c>
      <c r="MR104">
        <v>0.51</v>
      </c>
      <c r="MS104">
        <v>0</v>
      </c>
      <c r="MV104" t="s">
        <v>285</v>
      </c>
      <c r="MW104">
        <v>0.41</v>
      </c>
      <c r="MX104">
        <v>0</v>
      </c>
      <c r="MY104">
        <v>0.62</v>
      </c>
      <c r="MZ104">
        <v>0</v>
      </c>
      <c r="NC104" t="s">
        <v>285</v>
      </c>
      <c r="ND104">
        <v>2.06</v>
      </c>
      <c r="NE104">
        <v>1.33</v>
      </c>
      <c r="NF104">
        <v>2.88</v>
      </c>
      <c r="NG104">
        <v>0</v>
      </c>
      <c r="NJ104" t="s">
        <v>285</v>
      </c>
      <c r="NK104">
        <v>2.87</v>
      </c>
      <c r="NL104">
        <v>4.92</v>
      </c>
      <c r="NM104">
        <v>3.64</v>
      </c>
      <c r="NN104">
        <v>0</v>
      </c>
      <c r="NQ104" t="s">
        <v>285</v>
      </c>
      <c r="NR104">
        <v>0.82</v>
      </c>
      <c r="NS104">
        <v>2.8</v>
      </c>
      <c r="NT104">
        <v>0.27</v>
      </c>
      <c r="NU104">
        <v>0</v>
      </c>
      <c r="NX104" t="s">
        <v>285</v>
      </c>
      <c r="NY104">
        <v>0.73</v>
      </c>
      <c r="NZ104">
        <v>2.0699999999999998</v>
      </c>
      <c r="OA104">
        <v>0.25</v>
      </c>
      <c r="OB104">
        <v>1.03</v>
      </c>
      <c r="OE104" t="s">
        <v>285</v>
      </c>
      <c r="OF104">
        <v>0</v>
      </c>
      <c r="OG104">
        <v>0</v>
      </c>
      <c r="OH104">
        <v>0</v>
      </c>
      <c r="OI104">
        <v>0</v>
      </c>
      <c r="OL104" t="s">
        <v>285</v>
      </c>
      <c r="OM104">
        <v>0.52</v>
      </c>
      <c r="ON104">
        <v>0.69</v>
      </c>
      <c r="OO104">
        <v>0</v>
      </c>
      <c r="OP104">
        <v>2.42</v>
      </c>
      <c r="OS104" t="s">
        <v>285</v>
      </c>
      <c r="OT104">
        <v>1.97</v>
      </c>
      <c r="OU104">
        <v>0</v>
      </c>
      <c r="OV104">
        <v>3.12</v>
      </c>
      <c r="OW104">
        <v>0</v>
      </c>
      <c r="OZ104" t="s">
        <v>285</v>
      </c>
      <c r="PA104">
        <v>0.27</v>
      </c>
      <c r="PB104">
        <v>1.34</v>
      </c>
      <c r="PC104">
        <v>0</v>
      </c>
      <c r="PD104">
        <v>0</v>
      </c>
      <c r="PG104" t="s">
        <v>285</v>
      </c>
      <c r="PH104">
        <v>0.22</v>
      </c>
      <c r="PI104">
        <v>0</v>
      </c>
      <c r="PJ104">
        <v>0.41</v>
      </c>
      <c r="PK104">
        <v>0</v>
      </c>
      <c r="PN104" t="s">
        <v>285</v>
      </c>
      <c r="PO104">
        <v>0.25</v>
      </c>
      <c r="PP104">
        <v>0</v>
      </c>
      <c r="PQ104">
        <v>0.45</v>
      </c>
      <c r="PR104">
        <v>0</v>
      </c>
      <c r="PU104" t="s">
        <v>285</v>
      </c>
      <c r="PV104">
        <v>2.35</v>
      </c>
      <c r="PW104">
        <v>0</v>
      </c>
      <c r="PX104">
        <v>2.02</v>
      </c>
      <c r="PY104">
        <v>5.24</v>
      </c>
      <c r="QB104" t="s">
        <v>285</v>
      </c>
      <c r="QC104">
        <v>1.06</v>
      </c>
      <c r="QD104">
        <v>0</v>
      </c>
      <c r="QE104">
        <v>1.95</v>
      </c>
      <c r="QF104">
        <v>0</v>
      </c>
      <c r="QI104" t="s">
        <v>285</v>
      </c>
      <c r="QJ104">
        <v>2.44</v>
      </c>
      <c r="QK104">
        <v>1.1499999999999999</v>
      </c>
      <c r="QL104">
        <v>1.7</v>
      </c>
      <c r="QM104">
        <v>4.6500000000000004</v>
      </c>
      <c r="QP104" t="s">
        <v>285</v>
      </c>
      <c r="QQ104">
        <v>4.4800000000000004</v>
      </c>
      <c r="QR104">
        <v>3.38</v>
      </c>
      <c r="QS104">
        <v>5.36</v>
      </c>
      <c r="QT104">
        <v>3.01</v>
      </c>
      <c r="QW104" t="s">
        <v>285</v>
      </c>
      <c r="QX104">
        <v>1.1000000000000001</v>
      </c>
      <c r="QY104">
        <v>3.87</v>
      </c>
      <c r="QZ104">
        <v>0</v>
      </c>
      <c r="RA104">
        <v>2.71</v>
      </c>
      <c r="RD104" t="s">
        <v>285</v>
      </c>
      <c r="RE104">
        <v>1.39</v>
      </c>
      <c r="RF104">
        <v>1.6</v>
      </c>
      <c r="RG104">
        <v>2.06</v>
      </c>
      <c r="RH104">
        <v>0</v>
      </c>
      <c r="RK104" t="s">
        <v>285</v>
      </c>
      <c r="RL104">
        <v>2.74</v>
      </c>
      <c r="RM104">
        <v>7.52</v>
      </c>
      <c r="RN104">
        <v>2.71</v>
      </c>
      <c r="RO104">
        <v>0</v>
      </c>
      <c r="RR104" t="s">
        <v>285</v>
      </c>
      <c r="RS104" s="72">
        <v>0.94</v>
      </c>
      <c r="RT104" s="72">
        <v>0</v>
      </c>
      <c r="RU104" s="72">
        <v>1.34</v>
      </c>
      <c r="RV104" s="72">
        <v>0.56999999999999995</v>
      </c>
      <c r="RY104" t="s">
        <v>285</v>
      </c>
      <c r="RZ104">
        <v>0.87</v>
      </c>
      <c r="SA104">
        <v>0.76</v>
      </c>
      <c r="SB104">
        <v>0.53</v>
      </c>
      <c r="SC104">
        <v>0</v>
      </c>
      <c r="SF104" t="s">
        <v>285</v>
      </c>
      <c r="SG104">
        <v>1.17</v>
      </c>
      <c r="SH104">
        <v>0</v>
      </c>
      <c r="SI104">
        <v>0.32</v>
      </c>
      <c r="SJ104">
        <v>5.49</v>
      </c>
      <c r="SM104" t="s">
        <v>285</v>
      </c>
      <c r="SN104">
        <v>0</v>
      </c>
      <c r="SO104">
        <v>0</v>
      </c>
      <c r="SP104">
        <v>0</v>
      </c>
      <c r="SQ104">
        <v>0</v>
      </c>
      <c r="ST104" t="s">
        <v>285</v>
      </c>
      <c r="SU104">
        <v>0</v>
      </c>
      <c r="SV104">
        <v>0</v>
      </c>
      <c r="SW104">
        <v>0</v>
      </c>
      <c r="SX104">
        <v>0</v>
      </c>
      <c r="TA104" t="s">
        <v>285</v>
      </c>
      <c r="TB104">
        <v>0.4</v>
      </c>
      <c r="TC104">
        <v>2.79</v>
      </c>
      <c r="TD104">
        <v>0</v>
      </c>
      <c r="TE104">
        <v>0</v>
      </c>
      <c r="TH104" t="s">
        <v>285</v>
      </c>
      <c r="TI104">
        <v>0.48</v>
      </c>
      <c r="TJ104">
        <v>0</v>
      </c>
      <c r="TK104">
        <v>0</v>
      </c>
      <c r="TL104">
        <v>0</v>
      </c>
      <c r="TO104" t="s">
        <v>285</v>
      </c>
      <c r="TP104">
        <v>0</v>
      </c>
      <c r="TQ104">
        <v>0</v>
      </c>
      <c r="TR104">
        <v>0</v>
      </c>
      <c r="TS104">
        <v>0</v>
      </c>
      <c r="TV104" t="s">
        <v>285</v>
      </c>
      <c r="TW104">
        <v>0.17</v>
      </c>
      <c r="TX104">
        <v>0</v>
      </c>
      <c r="TY104">
        <v>0</v>
      </c>
      <c r="TZ104">
        <v>1.17</v>
      </c>
      <c r="UC104" t="s">
        <v>285</v>
      </c>
      <c r="UD104">
        <v>0.25</v>
      </c>
      <c r="UE104">
        <v>0</v>
      </c>
      <c r="UF104">
        <v>0</v>
      </c>
      <c r="UG104">
        <v>1.43</v>
      </c>
      <c r="UJ104" t="s">
        <v>285</v>
      </c>
      <c r="UK104">
        <v>0.49</v>
      </c>
      <c r="UL104">
        <v>0</v>
      </c>
      <c r="UM104">
        <v>0</v>
      </c>
      <c r="UN104">
        <v>2.2400000000000002</v>
      </c>
      <c r="UQ104" t="s">
        <v>285</v>
      </c>
      <c r="UR104">
        <v>0.72</v>
      </c>
      <c r="US104">
        <v>0</v>
      </c>
      <c r="UT104">
        <v>0</v>
      </c>
      <c r="UU104">
        <v>5.17</v>
      </c>
      <c r="UX104" t="s">
        <v>285</v>
      </c>
      <c r="UY104">
        <v>0</v>
      </c>
      <c r="UZ104">
        <v>0</v>
      </c>
      <c r="VA104">
        <v>0</v>
      </c>
      <c r="VB104">
        <v>0</v>
      </c>
      <c r="VE104" t="s">
        <v>285</v>
      </c>
      <c r="VF104">
        <v>0</v>
      </c>
      <c r="VG104">
        <v>0</v>
      </c>
      <c r="VH104">
        <v>0</v>
      </c>
      <c r="VI104">
        <v>0</v>
      </c>
      <c r="VL104" t="s">
        <v>285</v>
      </c>
      <c r="VM104">
        <v>0</v>
      </c>
      <c r="VN104">
        <v>0</v>
      </c>
      <c r="VO104">
        <v>0</v>
      </c>
      <c r="VP104">
        <v>0</v>
      </c>
      <c r="VS104" t="s">
        <v>285</v>
      </c>
      <c r="VT104">
        <v>0</v>
      </c>
      <c r="VU104">
        <v>0</v>
      </c>
      <c r="VV104">
        <v>0</v>
      </c>
      <c r="VW104">
        <v>0</v>
      </c>
      <c r="VZ104" t="s">
        <v>285</v>
      </c>
      <c r="WA104">
        <v>0</v>
      </c>
      <c r="WB104">
        <v>0</v>
      </c>
      <c r="WC104">
        <v>0</v>
      </c>
      <c r="WD104">
        <v>0</v>
      </c>
      <c r="WG104" t="s">
        <v>285</v>
      </c>
      <c r="WH104">
        <v>0</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v>
      </c>
      <c r="XK104">
        <v>0</v>
      </c>
      <c r="XL104">
        <v>0</v>
      </c>
      <c r="XM104">
        <v>0</v>
      </c>
      <c r="XP104" t="s">
        <v>285</v>
      </c>
      <c r="XQ104">
        <v>0.18</v>
      </c>
      <c r="XR104">
        <v>0</v>
      </c>
      <c r="XS104">
        <v>0.19</v>
      </c>
      <c r="XT104">
        <v>0</v>
      </c>
      <c r="XW104" t="s">
        <v>285</v>
      </c>
      <c r="XX104">
        <v>21.01</v>
      </c>
      <c r="XY104">
        <v>19.97</v>
      </c>
      <c r="XZ104">
        <v>23.21</v>
      </c>
      <c r="YA104">
        <v>16.420000000000002</v>
      </c>
    </row>
    <row r="105" spans="1:651" x14ac:dyDescent="0.25">
      <c r="A105" s="1">
        <v>5.0000999999999962</v>
      </c>
      <c r="B105" s="1">
        <v>5.0499999999999963</v>
      </c>
      <c r="C105" s="1" t="s">
        <v>286</v>
      </c>
      <c r="D105" s="1">
        <v>0</v>
      </c>
      <c r="E105" s="1">
        <v>0</v>
      </c>
      <c r="F105" s="1">
        <v>0</v>
      </c>
      <c r="G105" s="1">
        <v>0</v>
      </c>
      <c r="H105" s="1"/>
      <c r="I105" s="1"/>
      <c r="J105" s="1" t="s">
        <v>286</v>
      </c>
      <c r="K105" s="1">
        <v>0.56000000000000005</v>
      </c>
      <c r="L105" s="1">
        <v>0</v>
      </c>
      <c r="M105" s="1">
        <v>0.73</v>
      </c>
      <c r="N105" s="1">
        <v>0</v>
      </c>
      <c r="O105" s="1"/>
      <c r="P105" s="1"/>
      <c r="Q105" s="1" t="s">
        <v>286</v>
      </c>
      <c r="R105" s="1">
        <v>0.38</v>
      </c>
      <c r="S105" s="1">
        <v>0</v>
      </c>
      <c r="T105" s="1">
        <v>0.53</v>
      </c>
      <c r="U105" s="1">
        <v>0</v>
      </c>
      <c r="V105" s="1"/>
      <c r="W105" s="1"/>
      <c r="X105" s="1" t="s">
        <v>286</v>
      </c>
      <c r="Y105" s="1">
        <v>0.71</v>
      </c>
      <c r="Z105" s="1">
        <v>0</v>
      </c>
      <c r="AA105" s="1">
        <v>0</v>
      </c>
      <c r="AB105" s="1">
        <v>0</v>
      </c>
      <c r="AC105" s="1"/>
      <c r="AD105" s="1"/>
      <c r="AE105" t="s">
        <v>286</v>
      </c>
      <c r="AF105">
        <v>0.34</v>
      </c>
      <c r="AG105">
        <v>0</v>
      </c>
      <c r="AH105">
        <v>0.4</v>
      </c>
      <c r="AI105">
        <v>0</v>
      </c>
      <c r="AJ105" s="1"/>
      <c r="AK105" s="1"/>
      <c r="AL105" t="s">
        <v>286</v>
      </c>
      <c r="AM105">
        <v>0</v>
      </c>
      <c r="AN105">
        <v>0</v>
      </c>
      <c r="AO105">
        <v>0</v>
      </c>
      <c r="AP105">
        <v>0</v>
      </c>
      <c r="AQ105" s="1"/>
      <c r="AR105" s="1"/>
      <c r="AS105" t="s">
        <v>286</v>
      </c>
      <c r="AT105">
        <v>0</v>
      </c>
      <c r="AU105">
        <v>0</v>
      </c>
      <c r="AV105">
        <v>0</v>
      </c>
      <c r="AW105">
        <v>0</v>
      </c>
      <c r="AZ105" t="s">
        <v>286</v>
      </c>
      <c r="BA105">
        <v>0</v>
      </c>
      <c r="BB105">
        <v>0</v>
      </c>
      <c r="BC105">
        <v>0</v>
      </c>
      <c r="BD105">
        <v>0</v>
      </c>
      <c r="BG105" t="s">
        <v>286</v>
      </c>
      <c r="BH105">
        <v>0.15</v>
      </c>
      <c r="BI105">
        <v>0</v>
      </c>
      <c r="BJ105">
        <v>0.17</v>
      </c>
      <c r="BK105">
        <v>0</v>
      </c>
      <c r="BN105" t="s">
        <v>286</v>
      </c>
      <c r="BO105">
        <v>0</v>
      </c>
      <c r="BP105">
        <v>0</v>
      </c>
      <c r="BQ105">
        <v>0</v>
      </c>
      <c r="BR105">
        <v>0</v>
      </c>
      <c r="BU105" t="s">
        <v>286</v>
      </c>
      <c r="BV105">
        <v>0.12</v>
      </c>
      <c r="BW105">
        <v>0</v>
      </c>
      <c r="BX105">
        <v>0</v>
      </c>
      <c r="BY105">
        <v>0</v>
      </c>
      <c r="CB105" t="s">
        <v>286</v>
      </c>
      <c r="CC105">
        <v>7.0000000000000007E-2</v>
      </c>
      <c r="CD105">
        <v>0</v>
      </c>
      <c r="CE105">
        <v>0</v>
      </c>
      <c r="CF105">
        <v>0</v>
      </c>
      <c r="CI105" t="s">
        <v>286</v>
      </c>
      <c r="CJ105">
        <v>0</v>
      </c>
      <c r="CK105">
        <v>0</v>
      </c>
      <c r="CL105">
        <v>0</v>
      </c>
      <c r="CM105">
        <v>0</v>
      </c>
      <c r="CP105" t="s">
        <v>286</v>
      </c>
      <c r="CQ105">
        <v>0</v>
      </c>
      <c r="CR105">
        <v>0</v>
      </c>
      <c r="CS105">
        <v>0</v>
      </c>
      <c r="CT105">
        <v>0</v>
      </c>
      <c r="CW105" t="s">
        <v>286</v>
      </c>
      <c r="CX105">
        <v>0</v>
      </c>
      <c r="CY105">
        <v>0</v>
      </c>
      <c r="CZ105">
        <v>0</v>
      </c>
      <c r="DA105">
        <v>0</v>
      </c>
      <c r="DD105" t="s">
        <v>286</v>
      </c>
      <c r="DE105">
        <v>0</v>
      </c>
      <c r="DF105">
        <v>0</v>
      </c>
      <c r="DG105">
        <v>0</v>
      </c>
      <c r="DH105">
        <v>0</v>
      </c>
      <c r="DK105" t="s">
        <v>286</v>
      </c>
      <c r="DL105">
        <v>0</v>
      </c>
      <c r="DM105">
        <v>0</v>
      </c>
      <c r="DN105">
        <v>0</v>
      </c>
      <c r="DO105">
        <v>0</v>
      </c>
      <c r="DR105" t="s">
        <v>286</v>
      </c>
      <c r="DS105">
        <v>0</v>
      </c>
      <c r="DT105">
        <v>0</v>
      </c>
      <c r="DU105">
        <v>0</v>
      </c>
      <c r="DV105">
        <v>0</v>
      </c>
      <c r="DY105" t="s">
        <v>286</v>
      </c>
      <c r="DZ105">
        <v>0</v>
      </c>
      <c r="EA105">
        <v>0</v>
      </c>
      <c r="EB105">
        <v>0</v>
      </c>
      <c r="EC105">
        <v>0</v>
      </c>
      <c r="EF105" t="s">
        <v>286</v>
      </c>
      <c r="EG105">
        <v>0.93</v>
      </c>
      <c r="EH105">
        <v>2.34</v>
      </c>
      <c r="EI105">
        <v>0</v>
      </c>
      <c r="EJ105">
        <v>0</v>
      </c>
      <c r="EM105" t="s">
        <v>286</v>
      </c>
      <c r="EN105">
        <v>0</v>
      </c>
      <c r="EO105">
        <v>0</v>
      </c>
      <c r="EP105">
        <v>0</v>
      </c>
      <c r="EQ105">
        <v>0</v>
      </c>
      <c r="ET105" t="s">
        <v>286</v>
      </c>
      <c r="EU105">
        <v>0.4</v>
      </c>
      <c r="EV105">
        <v>0</v>
      </c>
      <c r="EW105">
        <v>0</v>
      </c>
      <c r="EX105">
        <v>0</v>
      </c>
      <c r="FA105" t="s">
        <v>286</v>
      </c>
      <c r="FB105">
        <v>0.34</v>
      </c>
      <c r="FC105">
        <v>0</v>
      </c>
      <c r="FD105">
        <v>0</v>
      </c>
      <c r="FE105">
        <v>0</v>
      </c>
      <c r="FH105" t="s">
        <v>286</v>
      </c>
      <c r="FI105">
        <v>0</v>
      </c>
      <c r="FJ105">
        <v>0</v>
      </c>
      <c r="FK105">
        <v>0</v>
      </c>
      <c r="FL105">
        <v>0</v>
      </c>
      <c r="FO105" t="s">
        <v>286</v>
      </c>
      <c r="FP105">
        <v>0</v>
      </c>
      <c r="FQ105">
        <v>0</v>
      </c>
      <c r="FR105">
        <v>0</v>
      </c>
      <c r="FS105">
        <v>0</v>
      </c>
      <c r="FV105" t="s">
        <v>286</v>
      </c>
      <c r="FW105">
        <v>0.28999999999999998</v>
      </c>
      <c r="FX105">
        <v>0</v>
      </c>
      <c r="FY105">
        <v>0.4</v>
      </c>
      <c r="FZ105">
        <v>0</v>
      </c>
      <c r="GC105" t="s">
        <v>286</v>
      </c>
      <c r="GD105">
        <v>0</v>
      </c>
      <c r="GE105">
        <v>0</v>
      </c>
      <c r="GF105">
        <v>0</v>
      </c>
      <c r="GG105">
        <v>0</v>
      </c>
      <c r="GJ105" t="s">
        <v>286</v>
      </c>
      <c r="GK105">
        <v>0.5</v>
      </c>
      <c r="GL105">
        <v>0</v>
      </c>
      <c r="GM105">
        <v>0</v>
      </c>
      <c r="GN105">
        <v>0</v>
      </c>
      <c r="GQ105" t="s">
        <v>286</v>
      </c>
      <c r="GR105">
        <v>0</v>
      </c>
      <c r="GS105">
        <v>0</v>
      </c>
      <c r="GT105">
        <v>0</v>
      </c>
      <c r="GU105">
        <v>0</v>
      </c>
      <c r="GX105" t="s">
        <v>286</v>
      </c>
      <c r="GY105">
        <v>0</v>
      </c>
      <c r="GZ105">
        <v>0</v>
      </c>
      <c r="HA105">
        <v>0</v>
      </c>
      <c r="HB105">
        <v>0</v>
      </c>
      <c r="HE105" t="s">
        <v>286</v>
      </c>
      <c r="HF105">
        <v>0</v>
      </c>
      <c r="HG105">
        <v>0</v>
      </c>
      <c r="HH105">
        <v>0</v>
      </c>
      <c r="HI105">
        <v>0</v>
      </c>
      <c r="HL105" t="s">
        <v>286</v>
      </c>
      <c r="HM105">
        <v>0</v>
      </c>
      <c r="HN105">
        <v>0</v>
      </c>
      <c r="HO105">
        <v>0</v>
      </c>
      <c r="HP105">
        <v>0</v>
      </c>
      <c r="HS105" t="s">
        <v>286</v>
      </c>
      <c r="HT105">
        <v>0</v>
      </c>
      <c r="HU105">
        <v>0</v>
      </c>
      <c r="HV105">
        <v>0</v>
      </c>
      <c r="HW105">
        <v>0</v>
      </c>
      <c r="HZ105" t="s">
        <v>286</v>
      </c>
      <c r="IA105">
        <v>0</v>
      </c>
      <c r="IB105">
        <v>0</v>
      </c>
      <c r="IC105">
        <v>0</v>
      </c>
      <c r="ID105">
        <v>0</v>
      </c>
      <c r="IG105" t="s">
        <v>286</v>
      </c>
      <c r="IH105">
        <v>0</v>
      </c>
      <c r="II105">
        <v>0</v>
      </c>
      <c r="IJ105">
        <v>0</v>
      </c>
      <c r="IK105">
        <v>0</v>
      </c>
      <c r="IN105" t="s">
        <v>286</v>
      </c>
      <c r="IO105">
        <v>0</v>
      </c>
      <c r="IP105">
        <v>0</v>
      </c>
      <c r="IQ105">
        <v>0</v>
      </c>
      <c r="IR105">
        <v>0</v>
      </c>
      <c r="IU105" t="s">
        <v>286</v>
      </c>
      <c r="IV105">
        <v>0</v>
      </c>
      <c r="IW105">
        <v>0</v>
      </c>
      <c r="IX105">
        <v>0</v>
      </c>
      <c r="IY105">
        <v>0</v>
      </c>
      <c r="JB105" t="s">
        <v>286</v>
      </c>
      <c r="JC105">
        <v>0.74</v>
      </c>
      <c r="JD105">
        <v>0</v>
      </c>
      <c r="JE105">
        <v>0</v>
      </c>
      <c r="JF105">
        <v>0</v>
      </c>
      <c r="JI105" t="s">
        <v>286</v>
      </c>
      <c r="JJ105">
        <v>0</v>
      </c>
      <c r="JK105">
        <v>0</v>
      </c>
      <c r="JL105">
        <v>0</v>
      </c>
      <c r="JM105">
        <v>0</v>
      </c>
      <c r="JP105" t="s">
        <v>286</v>
      </c>
      <c r="JQ105">
        <v>0</v>
      </c>
      <c r="JR105">
        <v>0</v>
      </c>
      <c r="JS105">
        <v>0</v>
      </c>
      <c r="JT105">
        <v>0</v>
      </c>
      <c r="JW105" t="s">
        <v>286</v>
      </c>
      <c r="JX105">
        <v>0.56999999999999995</v>
      </c>
      <c r="JY105">
        <v>0</v>
      </c>
      <c r="JZ105">
        <v>0</v>
      </c>
      <c r="KA105">
        <v>0</v>
      </c>
      <c r="KD105" t="s">
        <v>286</v>
      </c>
      <c r="KE105">
        <v>0.56999999999999995</v>
      </c>
      <c r="KF105">
        <v>0</v>
      </c>
      <c r="KG105">
        <v>0</v>
      </c>
      <c r="KH105">
        <v>0</v>
      </c>
      <c r="KK105" t="s">
        <v>286</v>
      </c>
      <c r="KL105">
        <v>0</v>
      </c>
      <c r="KM105">
        <v>0</v>
      </c>
      <c r="KN105">
        <v>0</v>
      </c>
      <c r="KO105">
        <v>0</v>
      </c>
      <c r="KR105" t="s">
        <v>286</v>
      </c>
      <c r="KS105">
        <v>0.9</v>
      </c>
      <c r="KT105">
        <v>0</v>
      </c>
      <c r="KU105">
        <v>1.43</v>
      </c>
      <c r="KV105">
        <v>0</v>
      </c>
      <c r="KY105" t="s">
        <v>286</v>
      </c>
      <c r="KZ105">
        <v>0.57999999999999996</v>
      </c>
      <c r="LA105">
        <v>0</v>
      </c>
      <c r="LB105">
        <v>0</v>
      </c>
      <c r="LC105">
        <v>0</v>
      </c>
      <c r="LF105" t="s">
        <v>286</v>
      </c>
      <c r="LG105">
        <v>0.86</v>
      </c>
      <c r="LH105">
        <v>0</v>
      </c>
      <c r="LI105">
        <v>0.48</v>
      </c>
      <c r="LJ105">
        <v>0</v>
      </c>
      <c r="LM105" t="s">
        <v>286</v>
      </c>
      <c r="LN105">
        <v>0</v>
      </c>
      <c r="LO105">
        <v>0</v>
      </c>
      <c r="LP105">
        <v>0</v>
      </c>
      <c r="LQ105">
        <v>0</v>
      </c>
      <c r="LT105" t="s">
        <v>286</v>
      </c>
      <c r="LU105">
        <v>0.18</v>
      </c>
      <c r="LV105">
        <v>0</v>
      </c>
      <c r="LW105">
        <v>0</v>
      </c>
      <c r="LX105">
        <v>0</v>
      </c>
      <c r="MA105" t="s">
        <v>286</v>
      </c>
      <c r="MB105">
        <v>0</v>
      </c>
      <c r="MC105">
        <v>0</v>
      </c>
      <c r="MD105">
        <v>0</v>
      </c>
      <c r="ME105">
        <v>0</v>
      </c>
      <c r="MH105" t="s">
        <v>286</v>
      </c>
      <c r="MI105">
        <v>0.6</v>
      </c>
      <c r="MJ105">
        <v>0</v>
      </c>
      <c r="MK105">
        <v>0</v>
      </c>
      <c r="ML105">
        <v>0</v>
      </c>
      <c r="MO105" t="s">
        <v>286</v>
      </c>
      <c r="MP105">
        <v>0.63</v>
      </c>
      <c r="MQ105">
        <v>3.93</v>
      </c>
      <c r="MR105">
        <v>0</v>
      </c>
      <c r="MS105">
        <v>0</v>
      </c>
      <c r="MV105" t="s">
        <v>286</v>
      </c>
      <c r="MW105">
        <v>0.68</v>
      </c>
      <c r="MX105">
        <v>2.5299999999999998</v>
      </c>
      <c r="MY105">
        <v>0.28000000000000003</v>
      </c>
      <c r="MZ105">
        <v>0</v>
      </c>
      <c r="NC105" t="s">
        <v>286</v>
      </c>
      <c r="ND105">
        <v>0.93</v>
      </c>
      <c r="NE105">
        <v>5.82</v>
      </c>
      <c r="NF105">
        <v>0</v>
      </c>
      <c r="NG105">
        <v>0</v>
      </c>
      <c r="NJ105" t="s">
        <v>286</v>
      </c>
      <c r="NK105">
        <v>0</v>
      </c>
      <c r="NL105">
        <v>0</v>
      </c>
      <c r="NM105">
        <v>0</v>
      </c>
      <c r="NN105">
        <v>0</v>
      </c>
      <c r="NQ105" t="s">
        <v>286</v>
      </c>
      <c r="NR105">
        <v>0</v>
      </c>
      <c r="NS105">
        <v>0</v>
      </c>
      <c r="NT105">
        <v>0</v>
      </c>
      <c r="NU105">
        <v>0</v>
      </c>
      <c r="NX105" t="s">
        <v>286</v>
      </c>
      <c r="NY105">
        <v>0.14000000000000001</v>
      </c>
      <c r="NZ105">
        <v>0</v>
      </c>
      <c r="OA105">
        <v>0.26</v>
      </c>
      <c r="OB105">
        <v>0</v>
      </c>
      <c r="OE105" t="s">
        <v>286</v>
      </c>
      <c r="OF105">
        <v>0</v>
      </c>
      <c r="OG105">
        <v>0</v>
      </c>
      <c r="OH105">
        <v>0</v>
      </c>
      <c r="OI105">
        <v>0</v>
      </c>
      <c r="OL105" t="s">
        <v>286</v>
      </c>
      <c r="OM105">
        <v>0</v>
      </c>
      <c r="ON105">
        <v>0</v>
      </c>
      <c r="OO105">
        <v>0</v>
      </c>
      <c r="OP105">
        <v>0</v>
      </c>
      <c r="OS105" t="s">
        <v>286</v>
      </c>
      <c r="OT105">
        <v>0.42</v>
      </c>
      <c r="OU105">
        <v>0</v>
      </c>
      <c r="OV105">
        <v>0</v>
      </c>
      <c r="OW105">
        <v>0</v>
      </c>
      <c r="OZ105" t="s">
        <v>286</v>
      </c>
      <c r="PA105">
        <v>0</v>
      </c>
      <c r="PB105">
        <v>0</v>
      </c>
      <c r="PC105">
        <v>0</v>
      </c>
      <c r="PD105">
        <v>0</v>
      </c>
      <c r="PG105" t="s">
        <v>286</v>
      </c>
      <c r="PH105">
        <v>0</v>
      </c>
      <c r="PI105">
        <v>0</v>
      </c>
      <c r="PJ105">
        <v>0</v>
      </c>
      <c r="PK105">
        <v>0</v>
      </c>
      <c r="PN105" t="s">
        <v>286</v>
      </c>
      <c r="PO105">
        <v>0</v>
      </c>
      <c r="PP105">
        <v>0</v>
      </c>
      <c r="PQ105">
        <v>0</v>
      </c>
      <c r="PR105">
        <v>0</v>
      </c>
      <c r="PU105" t="s">
        <v>286</v>
      </c>
      <c r="PV105">
        <v>0</v>
      </c>
      <c r="PW105">
        <v>0</v>
      </c>
      <c r="PX105">
        <v>0</v>
      </c>
      <c r="PY105">
        <v>0</v>
      </c>
      <c r="QB105" t="s">
        <v>286</v>
      </c>
      <c r="QC105">
        <v>0</v>
      </c>
      <c r="QD105">
        <v>0</v>
      </c>
      <c r="QE105">
        <v>0</v>
      </c>
      <c r="QF105">
        <v>0</v>
      </c>
      <c r="QI105" t="s">
        <v>286</v>
      </c>
      <c r="QJ105">
        <v>0</v>
      </c>
      <c r="QK105">
        <v>0</v>
      </c>
      <c r="QL105">
        <v>0</v>
      </c>
      <c r="QM105">
        <v>0</v>
      </c>
      <c r="QP105" t="s">
        <v>286</v>
      </c>
      <c r="QQ105">
        <v>1.33</v>
      </c>
      <c r="QR105">
        <v>6.03</v>
      </c>
      <c r="QS105">
        <v>0.26</v>
      </c>
      <c r="QT105">
        <v>0.97</v>
      </c>
      <c r="QW105" t="s">
        <v>286</v>
      </c>
      <c r="QX105">
        <v>2.75</v>
      </c>
      <c r="QY105">
        <v>7.89</v>
      </c>
      <c r="QZ105">
        <v>0.7</v>
      </c>
      <c r="RA105">
        <v>2.77</v>
      </c>
      <c r="RD105" t="s">
        <v>286</v>
      </c>
      <c r="RE105">
        <v>3.9</v>
      </c>
      <c r="RF105">
        <v>16.59</v>
      </c>
      <c r="RG105">
        <v>2.4500000000000002</v>
      </c>
      <c r="RH105">
        <v>0</v>
      </c>
      <c r="RK105" t="s">
        <v>286</v>
      </c>
      <c r="RL105">
        <v>0.9</v>
      </c>
      <c r="RM105">
        <v>1.19</v>
      </c>
      <c r="RN105">
        <v>1.3</v>
      </c>
      <c r="RO105">
        <v>0</v>
      </c>
      <c r="RR105" t="s">
        <v>286</v>
      </c>
      <c r="RS105" s="72">
        <v>0.62</v>
      </c>
      <c r="RT105" s="72">
        <v>2.52</v>
      </c>
      <c r="RU105" s="72">
        <v>0</v>
      </c>
      <c r="RV105" s="72">
        <v>0</v>
      </c>
      <c r="RY105" t="s">
        <v>286</v>
      </c>
      <c r="RZ105">
        <v>1.07</v>
      </c>
      <c r="SA105">
        <v>0</v>
      </c>
      <c r="SB105">
        <v>1.68</v>
      </c>
      <c r="SC105">
        <v>0</v>
      </c>
      <c r="SF105" t="s">
        <v>286</v>
      </c>
      <c r="SG105">
        <v>1.0900000000000001</v>
      </c>
      <c r="SH105">
        <v>0</v>
      </c>
      <c r="SI105">
        <v>0.64</v>
      </c>
      <c r="SJ105">
        <v>0</v>
      </c>
      <c r="SM105" t="s">
        <v>286</v>
      </c>
      <c r="SN105">
        <v>1.02</v>
      </c>
      <c r="SO105">
        <v>2.15</v>
      </c>
      <c r="SP105">
        <v>1.1100000000000001</v>
      </c>
      <c r="SQ105">
        <v>0</v>
      </c>
      <c r="ST105" t="s">
        <v>286</v>
      </c>
      <c r="SU105">
        <v>1.32</v>
      </c>
      <c r="SV105">
        <v>0</v>
      </c>
      <c r="SW105">
        <v>0.8</v>
      </c>
      <c r="SX105">
        <v>5.05</v>
      </c>
      <c r="TA105" t="s">
        <v>286</v>
      </c>
      <c r="TB105">
        <v>0.55000000000000004</v>
      </c>
      <c r="TC105">
        <v>1.88</v>
      </c>
      <c r="TD105">
        <v>0.45</v>
      </c>
      <c r="TE105">
        <v>0</v>
      </c>
      <c r="TH105" t="s">
        <v>286</v>
      </c>
      <c r="TI105">
        <v>0.39</v>
      </c>
      <c r="TJ105">
        <v>0</v>
      </c>
      <c r="TK105">
        <v>0.67</v>
      </c>
      <c r="TL105">
        <v>0</v>
      </c>
      <c r="TO105" t="s">
        <v>286</v>
      </c>
      <c r="TP105">
        <v>1.1499999999999999</v>
      </c>
      <c r="TQ105">
        <v>1.42</v>
      </c>
      <c r="TR105">
        <v>0.61</v>
      </c>
      <c r="TS105">
        <v>1.75</v>
      </c>
      <c r="TV105" t="s">
        <v>286</v>
      </c>
      <c r="TW105">
        <v>0.66</v>
      </c>
      <c r="TX105">
        <v>3.73</v>
      </c>
      <c r="TY105">
        <v>0</v>
      </c>
      <c r="TZ105">
        <v>0</v>
      </c>
      <c r="UC105" t="s">
        <v>286</v>
      </c>
      <c r="UD105">
        <v>0.43</v>
      </c>
      <c r="UE105">
        <v>0</v>
      </c>
      <c r="UF105">
        <v>0.39</v>
      </c>
      <c r="UG105">
        <v>0</v>
      </c>
      <c r="UJ105" t="s">
        <v>286</v>
      </c>
      <c r="UK105">
        <v>0.57999999999999996</v>
      </c>
      <c r="UL105">
        <v>0</v>
      </c>
      <c r="UM105">
        <v>0.45</v>
      </c>
      <c r="UN105">
        <v>0.45</v>
      </c>
      <c r="UQ105" t="s">
        <v>286</v>
      </c>
      <c r="UR105">
        <v>0</v>
      </c>
      <c r="US105">
        <v>0</v>
      </c>
      <c r="UT105">
        <v>0</v>
      </c>
      <c r="UU105">
        <v>0</v>
      </c>
      <c r="UX105" t="s">
        <v>286</v>
      </c>
      <c r="UY105">
        <v>0.28000000000000003</v>
      </c>
      <c r="UZ105">
        <v>0</v>
      </c>
      <c r="VA105">
        <v>0</v>
      </c>
      <c r="VB105">
        <v>2.0099999999999998</v>
      </c>
      <c r="VE105" t="s">
        <v>286</v>
      </c>
      <c r="VF105">
        <v>0.98</v>
      </c>
      <c r="VG105">
        <v>4.68</v>
      </c>
      <c r="VH105">
        <v>0</v>
      </c>
      <c r="VI105">
        <v>0</v>
      </c>
      <c r="VL105" t="s">
        <v>286</v>
      </c>
      <c r="VM105">
        <v>0.55000000000000004</v>
      </c>
      <c r="VN105">
        <v>0</v>
      </c>
      <c r="VO105">
        <v>0.91</v>
      </c>
      <c r="VP105">
        <v>0</v>
      </c>
      <c r="VS105" t="s">
        <v>286</v>
      </c>
      <c r="VT105">
        <v>0.87</v>
      </c>
      <c r="VU105">
        <v>0</v>
      </c>
      <c r="VV105">
        <v>1.59</v>
      </c>
      <c r="VW105">
        <v>0</v>
      </c>
      <c r="VZ105" t="s">
        <v>286</v>
      </c>
      <c r="WA105">
        <v>1.31</v>
      </c>
      <c r="WB105">
        <v>0</v>
      </c>
      <c r="WC105">
        <v>1.96</v>
      </c>
      <c r="WD105">
        <v>0</v>
      </c>
      <c r="WG105" t="s">
        <v>286</v>
      </c>
      <c r="WH105">
        <v>0.35</v>
      </c>
      <c r="WI105">
        <v>0</v>
      </c>
      <c r="WJ105">
        <v>0.22</v>
      </c>
      <c r="WK105">
        <v>0</v>
      </c>
      <c r="WN105" t="s">
        <v>286</v>
      </c>
      <c r="WO105">
        <v>0.38</v>
      </c>
      <c r="WP105">
        <v>0</v>
      </c>
      <c r="WQ105">
        <v>0.38</v>
      </c>
      <c r="WR105">
        <v>0</v>
      </c>
      <c r="WU105" t="s">
        <v>286</v>
      </c>
      <c r="WV105">
        <v>0.38</v>
      </c>
      <c r="WW105">
        <v>0</v>
      </c>
      <c r="WX105">
        <v>0.61</v>
      </c>
      <c r="WY105">
        <v>0</v>
      </c>
      <c r="XB105" t="s">
        <v>286</v>
      </c>
      <c r="XC105">
        <v>0.43</v>
      </c>
      <c r="XD105">
        <v>0</v>
      </c>
      <c r="XE105">
        <v>0.5</v>
      </c>
      <c r="XF105">
        <v>0.64</v>
      </c>
      <c r="XI105" t="s">
        <v>286</v>
      </c>
      <c r="XJ105">
        <v>0</v>
      </c>
      <c r="XK105">
        <v>0</v>
      </c>
      <c r="XL105">
        <v>0</v>
      </c>
      <c r="XM105">
        <v>0</v>
      </c>
      <c r="XP105" t="s">
        <v>286</v>
      </c>
      <c r="XQ105">
        <v>0.36</v>
      </c>
      <c r="XR105">
        <v>0</v>
      </c>
      <c r="XS105">
        <v>0.56999999999999995</v>
      </c>
      <c r="XT105">
        <v>0</v>
      </c>
      <c r="XW105" t="s">
        <v>286</v>
      </c>
      <c r="XX105">
        <v>1.1200000000000001</v>
      </c>
      <c r="XY105">
        <v>1.35</v>
      </c>
      <c r="XZ105">
        <v>0.78</v>
      </c>
      <c r="YA105">
        <v>0</v>
      </c>
    </row>
    <row r="106" spans="1:651"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v>
      </c>
      <c r="S106" s="1">
        <v>0</v>
      </c>
      <c r="T106" s="1">
        <v>0</v>
      </c>
      <c r="U106" s="1">
        <v>0</v>
      </c>
      <c r="V106" s="1"/>
      <c r="W106" s="1"/>
      <c r="X106" s="1" t="s">
        <v>287</v>
      </c>
      <c r="Y106" s="1">
        <v>0</v>
      </c>
      <c r="Z106" s="1">
        <v>0</v>
      </c>
      <c r="AA106" s="1">
        <v>0</v>
      </c>
      <c r="AB106" s="1">
        <v>0</v>
      </c>
      <c r="AC106" s="1"/>
      <c r="AD106" s="1"/>
      <c r="AE106" t="s">
        <v>287</v>
      </c>
      <c r="AF106">
        <v>0</v>
      </c>
      <c r="AG106">
        <v>0</v>
      </c>
      <c r="AH106">
        <v>0</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0.13</v>
      </c>
      <c r="BI106">
        <v>0</v>
      </c>
      <c r="BJ106">
        <v>0.15</v>
      </c>
      <c r="BK106">
        <v>0</v>
      </c>
      <c r="BN106" t="s">
        <v>287</v>
      </c>
      <c r="BO106">
        <v>0</v>
      </c>
      <c r="BP106">
        <v>0</v>
      </c>
      <c r="BQ106">
        <v>0</v>
      </c>
      <c r="BR106">
        <v>0</v>
      </c>
      <c r="BU106" t="s">
        <v>287</v>
      </c>
      <c r="BV106">
        <v>0</v>
      </c>
      <c r="BW106">
        <v>0</v>
      </c>
      <c r="BX106">
        <v>0</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0.7</v>
      </c>
      <c r="DT106">
        <v>0</v>
      </c>
      <c r="DU106">
        <v>0.91</v>
      </c>
      <c r="DV106">
        <v>0</v>
      </c>
      <c r="DY106" t="s">
        <v>287</v>
      </c>
      <c r="DZ106">
        <v>0.08</v>
      </c>
      <c r="EA106">
        <v>0</v>
      </c>
      <c r="EB106">
        <v>0.1</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v>
      </c>
      <c r="MQ106">
        <v>0</v>
      </c>
      <c r="MR106">
        <v>0</v>
      </c>
      <c r="MS106">
        <v>0</v>
      </c>
      <c r="MV106" t="s">
        <v>287</v>
      </c>
      <c r="MW106">
        <v>0</v>
      </c>
      <c r="MX106">
        <v>0</v>
      </c>
      <c r="MY106">
        <v>0</v>
      </c>
      <c r="MZ106">
        <v>0</v>
      </c>
      <c r="NC106" t="s">
        <v>287</v>
      </c>
      <c r="ND106">
        <v>0</v>
      </c>
      <c r="NE106">
        <v>0</v>
      </c>
      <c r="NF106">
        <v>0</v>
      </c>
      <c r="NG106">
        <v>0</v>
      </c>
      <c r="NJ106" t="s">
        <v>287</v>
      </c>
      <c r="NK106">
        <v>0</v>
      </c>
      <c r="NL106">
        <v>0</v>
      </c>
      <c r="NM106">
        <v>0</v>
      </c>
      <c r="NN106">
        <v>0</v>
      </c>
      <c r="NQ106" t="s">
        <v>287</v>
      </c>
      <c r="NR106">
        <v>0</v>
      </c>
      <c r="NS106">
        <v>0</v>
      </c>
      <c r="NT106">
        <v>0</v>
      </c>
      <c r="NU106">
        <v>0</v>
      </c>
      <c r="NX106" t="s">
        <v>287</v>
      </c>
      <c r="NY106">
        <v>0</v>
      </c>
      <c r="NZ106">
        <v>0</v>
      </c>
      <c r="OA106">
        <v>0</v>
      </c>
      <c r="OB106">
        <v>0</v>
      </c>
      <c r="OE106" t="s">
        <v>287</v>
      </c>
      <c r="OF106">
        <v>0</v>
      </c>
      <c r="OG106">
        <v>0</v>
      </c>
      <c r="OH106">
        <v>0</v>
      </c>
      <c r="OI106">
        <v>0</v>
      </c>
      <c r="OL106" t="s">
        <v>287</v>
      </c>
      <c r="OM106">
        <v>0</v>
      </c>
      <c r="ON106">
        <v>0</v>
      </c>
      <c r="OO106">
        <v>0</v>
      </c>
      <c r="OP106">
        <v>0</v>
      </c>
      <c r="OS106" t="s">
        <v>287</v>
      </c>
      <c r="OT106">
        <v>0</v>
      </c>
      <c r="OU106">
        <v>0</v>
      </c>
      <c r="OV106">
        <v>0</v>
      </c>
      <c r="OW106">
        <v>0</v>
      </c>
      <c r="OZ106" t="s">
        <v>287</v>
      </c>
      <c r="PA106">
        <v>0</v>
      </c>
      <c r="PB106">
        <v>0</v>
      </c>
      <c r="PC106">
        <v>0</v>
      </c>
      <c r="PD106">
        <v>0</v>
      </c>
      <c r="PG106" t="s">
        <v>287</v>
      </c>
      <c r="PH106">
        <v>0</v>
      </c>
      <c r="PI106">
        <v>0</v>
      </c>
      <c r="PJ106">
        <v>0</v>
      </c>
      <c r="PK106">
        <v>0</v>
      </c>
      <c r="PN106" t="s">
        <v>287</v>
      </c>
      <c r="PO106">
        <v>0</v>
      </c>
      <c r="PP106">
        <v>0</v>
      </c>
      <c r="PQ106">
        <v>0</v>
      </c>
      <c r="PR106">
        <v>0</v>
      </c>
      <c r="PU106" t="s">
        <v>287</v>
      </c>
      <c r="PV106">
        <v>0</v>
      </c>
      <c r="PW106">
        <v>0</v>
      </c>
      <c r="PX106">
        <v>0</v>
      </c>
      <c r="PY106">
        <v>0</v>
      </c>
      <c r="QB106" t="s">
        <v>287</v>
      </c>
      <c r="QC106">
        <v>0</v>
      </c>
      <c r="QD106">
        <v>0</v>
      </c>
      <c r="QE106">
        <v>0</v>
      </c>
      <c r="QF106">
        <v>0</v>
      </c>
      <c r="QI106" t="s">
        <v>287</v>
      </c>
      <c r="QJ106">
        <v>0</v>
      </c>
      <c r="QK106">
        <v>0</v>
      </c>
      <c r="QL106">
        <v>0</v>
      </c>
      <c r="QM106">
        <v>0</v>
      </c>
      <c r="QP106" t="s">
        <v>287</v>
      </c>
      <c r="QQ106">
        <v>16.73</v>
      </c>
      <c r="QR106">
        <v>0</v>
      </c>
      <c r="QS106">
        <v>19.68</v>
      </c>
      <c r="QT106">
        <v>25.12</v>
      </c>
      <c r="QW106" t="s">
        <v>287</v>
      </c>
      <c r="QX106">
        <v>17.78</v>
      </c>
      <c r="QY106">
        <v>6.86</v>
      </c>
      <c r="QZ106">
        <v>19.55</v>
      </c>
      <c r="RA106">
        <v>28.85</v>
      </c>
      <c r="RD106" t="s">
        <v>287</v>
      </c>
      <c r="RE106">
        <v>15.67</v>
      </c>
      <c r="RF106">
        <v>0</v>
      </c>
      <c r="RG106">
        <v>24.05</v>
      </c>
      <c r="RH106">
        <v>7.04</v>
      </c>
      <c r="RK106" t="s">
        <v>287</v>
      </c>
      <c r="RL106">
        <v>18.02</v>
      </c>
      <c r="RM106">
        <v>1.69</v>
      </c>
      <c r="RN106">
        <v>25.7</v>
      </c>
      <c r="RO106">
        <v>13.76</v>
      </c>
      <c r="RR106" t="s">
        <v>287</v>
      </c>
      <c r="RS106" s="72">
        <v>12.29</v>
      </c>
      <c r="RT106" s="72">
        <v>0</v>
      </c>
      <c r="RU106" s="72">
        <v>15.94</v>
      </c>
      <c r="RV106" s="72">
        <v>12.65</v>
      </c>
      <c r="RY106" t="s">
        <v>287</v>
      </c>
      <c r="RZ106">
        <v>0</v>
      </c>
      <c r="SA106">
        <v>0</v>
      </c>
      <c r="SB106">
        <v>0</v>
      </c>
      <c r="SC106">
        <v>0</v>
      </c>
      <c r="SF106" t="s">
        <v>287</v>
      </c>
      <c r="SG106">
        <v>0.22</v>
      </c>
      <c r="SH106">
        <v>0</v>
      </c>
      <c r="SI106">
        <v>0.33</v>
      </c>
      <c r="SJ106">
        <v>0</v>
      </c>
      <c r="SM106" t="s">
        <v>287</v>
      </c>
      <c r="SN106">
        <v>1.1200000000000001</v>
      </c>
      <c r="SO106">
        <v>1.91</v>
      </c>
      <c r="SP106">
        <v>0</v>
      </c>
      <c r="SQ106">
        <v>2.98</v>
      </c>
      <c r="ST106" t="s">
        <v>287</v>
      </c>
      <c r="SU106">
        <v>0</v>
      </c>
      <c r="SV106">
        <v>0</v>
      </c>
      <c r="SW106">
        <v>0</v>
      </c>
      <c r="SX106">
        <v>0</v>
      </c>
      <c r="TA106" t="s">
        <v>287</v>
      </c>
      <c r="TB106">
        <v>0</v>
      </c>
      <c r="TC106">
        <v>0</v>
      </c>
      <c r="TD106">
        <v>0</v>
      </c>
      <c r="TE106">
        <v>0</v>
      </c>
      <c r="TH106" t="s">
        <v>287</v>
      </c>
      <c r="TI106">
        <v>0</v>
      </c>
      <c r="TJ106">
        <v>0</v>
      </c>
      <c r="TK106">
        <v>0</v>
      </c>
      <c r="TL106">
        <v>0</v>
      </c>
      <c r="TO106" t="s">
        <v>287</v>
      </c>
      <c r="TP106">
        <v>0</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v>
      </c>
      <c r="US106">
        <v>0</v>
      </c>
      <c r="UT106">
        <v>0</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0.28999999999999998</v>
      </c>
      <c r="WI106">
        <v>0</v>
      </c>
      <c r="WJ106">
        <v>0.45</v>
      </c>
      <c r="WK106">
        <v>0</v>
      </c>
      <c r="WN106" t="s">
        <v>287</v>
      </c>
      <c r="WO106">
        <v>0</v>
      </c>
      <c r="WP106">
        <v>0</v>
      </c>
      <c r="WQ106">
        <v>0</v>
      </c>
      <c r="WR106">
        <v>0</v>
      </c>
      <c r="WU106" t="s">
        <v>287</v>
      </c>
      <c r="WV106">
        <v>0</v>
      </c>
      <c r="WW106">
        <v>0</v>
      </c>
      <c r="WX106">
        <v>0</v>
      </c>
      <c r="WY106">
        <v>0</v>
      </c>
      <c r="XB106" t="s">
        <v>287</v>
      </c>
      <c r="XC106">
        <v>0</v>
      </c>
      <c r="XD106">
        <v>0</v>
      </c>
      <c r="XE106">
        <v>0</v>
      </c>
      <c r="XF106">
        <v>0</v>
      </c>
      <c r="XI106" t="s">
        <v>287</v>
      </c>
      <c r="XJ106">
        <v>0</v>
      </c>
      <c r="XK106">
        <v>0</v>
      </c>
      <c r="XL106">
        <v>0</v>
      </c>
      <c r="XM106">
        <v>0</v>
      </c>
      <c r="XP106" t="s">
        <v>287</v>
      </c>
      <c r="XQ106">
        <v>0</v>
      </c>
      <c r="XR106">
        <v>0</v>
      </c>
      <c r="XS106">
        <v>0</v>
      </c>
      <c r="XT106">
        <v>0</v>
      </c>
      <c r="XW106" t="s">
        <v>287</v>
      </c>
      <c r="XX106">
        <v>0</v>
      </c>
      <c r="XY106">
        <v>0</v>
      </c>
      <c r="XZ106">
        <v>0</v>
      </c>
      <c r="YA106">
        <v>0</v>
      </c>
    </row>
    <row r="107" spans="1:651" x14ac:dyDescent="0.25">
      <c r="A107" s="1">
        <v>5.1000999999999959</v>
      </c>
      <c r="B107" s="1">
        <v>5.1499999999999959</v>
      </c>
      <c r="C107" s="1" t="s">
        <v>288</v>
      </c>
      <c r="D107" s="1">
        <v>0</v>
      </c>
      <c r="E107" s="1">
        <v>0</v>
      </c>
      <c r="F107" s="1">
        <v>0</v>
      </c>
      <c r="G107" s="1">
        <v>0</v>
      </c>
      <c r="H107" s="1"/>
      <c r="I107" s="1"/>
      <c r="J107" s="1" t="s">
        <v>288</v>
      </c>
      <c r="K107" s="1">
        <v>0.09</v>
      </c>
      <c r="L107" s="1">
        <v>0</v>
      </c>
      <c r="M107" s="1">
        <v>0.12</v>
      </c>
      <c r="N107" s="1">
        <v>0</v>
      </c>
      <c r="O107" s="1"/>
      <c r="P107" s="1"/>
      <c r="Q107" s="1" t="s">
        <v>288</v>
      </c>
      <c r="R107" s="1">
        <v>0</v>
      </c>
      <c r="S107" s="1">
        <v>0</v>
      </c>
      <c r="T107" s="1">
        <v>0</v>
      </c>
      <c r="U107" s="1">
        <v>0</v>
      </c>
      <c r="V107" s="1"/>
      <c r="W107" s="1"/>
      <c r="X107" s="1" t="s">
        <v>288</v>
      </c>
      <c r="Y107" s="1">
        <v>0</v>
      </c>
      <c r="Z107" s="1">
        <v>0</v>
      </c>
      <c r="AA107" s="1">
        <v>0</v>
      </c>
      <c r="AB107" s="1">
        <v>0</v>
      </c>
      <c r="AC107" s="1"/>
      <c r="AD107" s="1"/>
      <c r="AE107" t="s">
        <v>288</v>
      </c>
      <c r="AF107">
        <v>0</v>
      </c>
      <c r="AG107">
        <v>0</v>
      </c>
      <c r="AH107">
        <v>0</v>
      </c>
      <c r="AI107">
        <v>0</v>
      </c>
      <c r="AJ107" s="1"/>
      <c r="AK107" s="1"/>
      <c r="AL107" t="s">
        <v>288</v>
      </c>
      <c r="AM107">
        <v>0</v>
      </c>
      <c r="AN107">
        <v>0</v>
      </c>
      <c r="AO107">
        <v>0</v>
      </c>
      <c r="AP107">
        <v>0</v>
      </c>
      <c r="AQ107" s="1"/>
      <c r="AR107" s="1"/>
      <c r="AS107" t="s">
        <v>288</v>
      </c>
      <c r="AT107">
        <v>0</v>
      </c>
      <c r="AU107">
        <v>0</v>
      </c>
      <c r="AV107">
        <v>0</v>
      </c>
      <c r="AW107">
        <v>0</v>
      </c>
      <c r="AZ107" t="s">
        <v>288</v>
      </c>
      <c r="BA107">
        <v>0</v>
      </c>
      <c r="BB107">
        <v>0</v>
      </c>
      <c r="BC107">
        <v>0</v>
      </c>
      <c r="BD107">
        <v>0</v>
      </c>
      <c r="BG107" t="s">
        <v>288</v>
      </c>
      <c r="BH107">
        <v>0.03</v>
      </c>
      <c r="BI107">
        <v>0</v>
      </c>
      <c r="BJ107">
        <v>0.04</v>
      </c>
      <c r="BK107">
        <v>0</v>
      </c>
      <c r="BN107" t="s">
        <v>288</v>
      </c>
      <c r="BO107">
        <v>0</v>
      </c>
      <c r="BP107">
        <v>0</v>
      </c>
      <c r="BQ107">
        <v>0</v>
      </c>
      <c r="BR107">
        <v>0</v>
      </c>
      <c r="BU107" t="s">
        <v>288</v>
      </c>
      <c r="BV107">
        <v>0</v>
      </c>
      <c r="BW107">
        <v>0</v>
      </c>
      <c r="BX107">
        <v>0</v>
      </c>
      <c r="BY107">
        <v>0</v>
      </c>
      <c r="CB107" t="s">
        <v>288</v>
      </c>
      <c r="CC107">
        <v>0</v>
      </c>
      <c r="CD107">
        <v>0</v>
      </c>
      <c r="CE107">
        <v>0</v>
      </c>
      <c r="CF107">
        <v>0</v>
      </c>
      <c r="CI107" t="s">
        <v>288</v>
      </c>
      <c r="CJ107">
        <v>0</v>
      </c>
      <c r="CK107">
        <v>0</v>
      </c>
      <c r="CL107">
        <v>0</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v>
      </c>
      <c r="EV107">
        <v>0</v>
      </c>
      <c r="EW107">
        <v>0</v>
      </c>
      <c r="EX107">
        <v>0</v>
      </c>
      <c r="FA107" t="s">
        <v>288</v>
      </c>
      <c r="FB107">
        <v>0</v>
      </c>
      <c r="FC107">
        <v>0</v>
      </c>
      <c r="FD107">
        <v>0</v>
      </c>
      <c r="FE107">
        <v>0</v>
      </c>
      <c r="FH107" t="s">
        <v>288</v>
      </c>
      <c r="FI107">
        <v>0</v>
      </c>
      <c r="FJ107">
        <v>0</v>
      </c>
      <c r="FK107">
        <v>0</v>
      </c>
      <c r="FL107">
        <v>0</v>
      </c>
      <c r="FO107" t="s">
        <v>288</v>
      </c>
      <c r="FP107">
        <v>0.21</v>
      </c>
      <c r="FQ107">
        <v>0</v>
      </c>
      <c r="FR107">
        <v>0.31</v>
      </c>
      <c r="FS107">
        <v>0</v>
      </c>
      <c r="FV107" t="s">
        <v>288</v>
      </c>
      <c r="FW107">
        <v>0</v>
      </c>
      <c r="FX107">
        <v>0</v>
      </c>
      <c r="FY107">
        <v>0</v>
      </c>
      <c r="FZ107">
        <v>0</v>
      </c>
      <c r="GC107" t="s">
        <v>288</v>
      </c>
      <c r="GD107">
        <v>0</v>
      </c>
      <c r="GE107">
        <v>0</v>
      </c>
      <c r="GF107">
        <v>0</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v>
      </c>
      <c r="LV107">
        <v>0</v>
      </c>
      <c r="LW107">
        <v>0</v>
      </c>
      <c r="LX107">
        <v>0</v>
      </c>
      <c r="MA107" t="s">
        <v>288</v>
      </c>
      <c r="MB107">
        <v>0</v>
      </c>
      <c r="MC107">
        <v>0</v>
      </c>
      <c r="MD107">
        <v>0</v>
      </c>
      <c r="ME107">
        <v>0</v>
      </c>
      <c r="MH107" t="s">
        <v>288</v>
      </c>
      <c r="MI107">
        <v>0</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0.16</v>
      </c>
      <c r="ON107">
        <v>0</v>
      </c>
      <c r="OO107">
        <v>0.26</v>
      </c>
      <c r="OP107">
        <v>0</v>
      </c>
      <c r="OS107" t="s">
        <v>288</v>
      </c>
      <c r="OT107">
        <v>0</v>
      </c>
      <c r="OU107">
        <v>0</v>
      </c>
      <c r="OV107">
        <v>0</v>
      </c>
      <c r="OW107">
        <v>0</v>
      </c>
      <c r="OZ107" t="s">
        <v>288</v>
      </c>
      <c r="PA107">
        <v>0</v>
      </c>
      <c r="PB107">
        <v>0</v>
      </c>
      <c r="PC107">
        <v>0</v>
      </c>
      <c r="PD107">
        <v>0</v>
      </c>
      <c r="PG107" t="s">
        <v>288</v>
      </c>
      <c r="PH107">
        <v>0.18</v>
      </c>
      <c r="PI107">
        <v>0</v>
      </c>
      <c r="PJ107">
        <v>0.33</v>
      </c>
      <c r="PK107">
        <v>0</v>
      </c>
      <c r="PN107" t="s">
        <v>288</v>
      </c>
      <c r="PO107">
        <v>0</v>
      </c>
      <c r="PP107">
        <v>0</v>
      </c>
      <c r="PQ107">
        <v>0</v>
      </c>
      <c r="PR107">
        <v>0</v>
      </c>
      <c r="PU107" t="s">
        <v>288</v>
      </c>
      <c r="PV107">
        <v>0</v>
      </c>
      <c r="PW107">
        <v>0</v>
      </c>
      <c r="PX107">
        <v>0</v>
      </c>
      <c r="PY107">
        <v>0</v>
      </c>
      <c r="QB107" t="s">
        <v>288</v>
      </c>
      <c r="QC107">
        <v>0</v>
      </c>
      <c r="QD107">
        <v>0</v>
      </c>
      <c r="QE107">
        <v>0</v>
      </c>
      <c r="QF107">
        <v>0</v>
      </c>
      <c r="QI107" t="s">
        <v>288</v>
      </c>
      <c r="QJ107">
        <v>0</v>
      </c>
      <c r="QK107">
        <v>0</v>
      </c>
      <c r="QL107">
        <v>0</v>
      </c>
      <c r="QM107">
        <v>0</v>
      </c>
      <c r="QP107" t="s">
        <v>288</v>
      </c>
      <c r="QQ107">
        <v>22.87</v>
      </c>
      <c r="QR107">
        <v>0</v>
      </c>
      <c r="QS107">
        <v>33.79</v>
      </c>
      <c r="QT107">
        <v>6.19</v>
      </c>
      <c r="QW107" t="s">
        <v>288</v>
      </c>
      <c r="QX107">
        <v>20.63</v>
      </c>
      <c r="QY107">
        <v>1.29</v>
      </c>
      <c r="QZ107">
        <v>33.6</v>
      </c>
      <c r="RA107">
        <v>2.54</v>
      </c>
      <c r="RD107" t="s">
        <v>288</v>
      </c>
      <c r="RE107">
        <v>1.52</v>
      </c>
      <c r="RF107">
        <v>1.92</v>
      </c>
      <c r="RG107">
        <v>2.2000000000000002</v>
      </c>
      <c r="RH107">
        <v>0</v>
      </c>
      <c r="RK107" t="s">
        <v>288</v>
      </c>
      <c r="RL107">
        <v>2.19</v>
      </c>
      <c r="RM107">
        <v>4.45</v>
      </c>
      <c r="RN107">
        <v>2.67</v>
      </c>
      <c r="RO107">
        <v>0</v>
      </c>
      <c r="RR107" t="s">
        <v>288</v>
      </c>
      <c r="RS107" s="72">
        <v>0.76</v>
      </c>
      <c r="RT107" s="72">
        <v>0</v>
      </c>
      <c r="RU107" s="72">
        <v>0.7</v>
      </c>
      <c r="RV107" s="72">
        <v>0</v>
      </c>
      <c r="RY107" t="s">
        <v>288</v>
      </c>
      <c r="RZ107">
        <v>2.39</v>
      </c>
      <c r="SA107">
        <v>12.41</v>
      </c>
      <c r="SB107">
        <v>1.08</v>
      </c>
      <c r="SC107">
        <v>0</v>
      </c>
      <c r="SF107" t="s">
        <v>288</v>
      </c>
      <c r="SG107">
        <v>0</v>
      </c>
      <c r="SH107">
        <v>0</v>
      </c>
      <c r="SI107">
        <v>0</v>
      </c>
      <c r="SJ107">
        <v>0</v>
      </c>
      <c r="SM107" t="s">
        <v>288</v>
      </c>
      <c r="SN107">
        <v>0.36</v>
      </c>
      <c r="SO107">
        <v>0</v>
      </c>
      <c r="SP107">
        <v>0.56000000000000005</v>
      </c>
      <c r="SQ107">
        <v>0</v>
      </c>
      <c r="ST107" t="s">
        <v>288</v>
      </c>
      <c r="SU107">
        <v>0</v>
      </c>
      <c r="SV107">
        <v>0</v>
      </c>
      <c r="SW107">
        <v>0</v>
      </c>
      <c r="SX107">
        <v>0</v>
      </c>
      <c r="TA107" t="s">
        <v>288</v>
      </c>
      <c r="TB107">
        <v>0.46</v>
      </c>
      <c r="TC107">
        <v>2.0299999999999998</v>
      </c>
      <c r="TD107">
        <v>0.28000000000000003</v>
      </c>
      <c r="TE107">
        <v>0</v>
      </c>
      <c r="TH107" t="s">
        <v>288</v>
      </c>
      <c r="TI107">
        <v>0.93</v>
      </c>
      <c r="TJ107">
        <v>0</v>
      </c>
      <c r="TK107">
        <v>0</v>
      </c>
      <c r="TL107">
        <v>0</v>
      </c>
      <c r="TO107" t="s">
        <v>288</v>
      </c>
      <c r="TP107">
        <v>0</v>
      </c>
      <c r="TQ107">
        <v>0</v>
      </c>
      <c r="TR107">
        <v>0</v>
      </c>
      <c r="TS107">
        <v>0</v>
      </c>
      <c r="TV107" t="s">
        <v>288</v>
      </c>
      <c r="TW107">
        <v>0</v>
      </c>
      <c r="TX107">
        <v>0</v>
      </c>
      <c r="TY107">
        <v>0</v>
      </c>
      <c r="TZ107">
        <v>0</v>
      </c>
      <c r="UC107" t="s">
        <v>288</v>
      </c>
      <c r="UD107">
        <v>0</v>
      </c>
      <c r="UE107">
        <v>0</v>
      </c>
      <c r="UF107">
        <v>0</v>
      </c>
      <c r="UG107">
        <v>0</v>
      </c>
      <c r="UJ107" t="s">
        <v>288</v>
      </c>
      <c r="UK107">
        <v>0</v>
      </c>
      <c r="UL107">
        <v>0</v>
      </c>
      <c r="UM107">
        <v>0</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v>
      </c>
      <c r="XK107">
        <v>0</v>
      </c>
      <c r="XL107">
        <v>0</v>
      </c>
      <c r="XM107">
        <v>0</v>
      </c>
      <c r="XP107" t="s">
        <v>288</v>
      </c>
      <c r="XQ107">
        <v>0</v>
      </c>
      <c r="XR107">
        <v>0</v>
      </c>
      <c r="XS107">
        <v>0</v>
      </c>
      <c r="XT107">
        <v>0</v>
      </c>
      <c r="XW107" t="s">
        <v>288</v>
      </c>
      <c r="XX107">
        <v>0</v>
      </c>
      <c r="XY107">
        <v>0</v>
      </c>
      <c r="XZ107">
        <v>0</v>
      </c>
      <c r="YA107">
        <v>0</v>
      </c>
    </row>
    <row r="108" spans="1:651" x14ac:dyDescent="0.25">
      <c r="A108" s="1">
        <v>5.1500999999999957</v>
      </c>
      <c r="B108" s="1">
        <v>5.1999999999999957</v>
      </c>
      <c r="C108" s="1" t="s">
        <v>289</v>
      </c>
      <c r="D108" s="1">
        <v>0</v>
      </c>
      <c r="E108" s="1">
        <v>0</v>
      </c>
      <c r="F108" s="1">
        <v>0</v>
      </c>
      <c r="G108" s="1">
        <v>0</v>
      </c>
      <c r="H108" s="1"/>
      <c r="I108" s="1"/>
      <c r="J108" s="1" t="s">
        <v>289</v>
      </c>
      <c r="K108" s="1">
        <v>0.39</v>
      </c>
      <c r="L108" s="1">
        <v>0</v>
      </c>
      <c r="M108" s="1">
        <v>0.51</v>
      </c>
      <c r="N108" s="1">
        <v>0</v>
      </c>
      <c r="O108" s="1"/>
      <c r="P108" s="1"/>
      <c r="Q108" s="1" t="s">
        <v>289</v>
      </c>
      <c r="R108" s="1">
        <v>0</v>
      </c>
      <c r="S108" s="1">
        <v>0</v>
      </c>
      <c r="T108" s="1">
        <v>0</v>
      </c>
      <c r="U108" s="1">
        <v>0</v>
      </c>
      <c r="V108" s="1"/>
      <c r="W108" s="1"/>
      <c r="X108" s="1" t="s">
        <v>289</v>
      </c>
      <c r="Y108" s="1">
        <v>1.1299999999999999</v>
      </c>
      <c r="Z108" s="1">
        <v>0</v>
      </c>
      <c r="AA108" s="1">
        <v>1.66</v>
      </c>
      <c r="AB108" s="1">
        <v>0</v>
      </c>
      <c r="AC108" s="1"/>
      <c r="AD108" s="1"/>
      <c r="AE108" t="s">
        <v>289</v>
      </c>
      <c r="AF108">
        <v>0.16</v>
      </c>
      <c r="AG108">
        <v>0</v>
      </c>
      <c r="AH108">
        <v>0.18</v>
      </c>
      <c r="AI108">
        <v>0</v>
      </c>
      <c r="AJ108" s="1"/>
      <c r="AK108" s="1"/>
      <c r="AL108" t="s">
        <v>289</v>
      </c>
      <c r="AM108">
        <v>0.1</v>
      </c>
      <c r="AN108">
        <v>0</v>
      </c>
      <c r="AO108">
        <v>0.12</v>
      </c>
      <c r="AP108">
        <v>0</v>
      </c>
      <c r="AQ108" s="1"/>
      <c r="AR108" s="1"/>
      <c r="AS108" t="s">
        <v>289</v>
      </c>
      <c r="AT108">
        <v>0</v>
      </c>
      <c r="AU108">
        <v>0</v>
      </c>
      <c r="AV108">
        <v>0</v>
      </c>
      <c r="AW108">
        <v>0</v>
      </c>
      <c r="AZ108" t="s">
        <v>289</v>
      </c>
      <c r="BA108">
        <v>0</v>
      </c>
      <c r="BB108">
        <v>0</v>
      </c>
      <c r="BC108">
        <v>0</v>
      </c>
      <c r="BD108">
        <v>0</v>
      </c>
      <c r="BG108" t="s">
        <v>289</v>
      </c>
      <c r="BH108">
        <v>0</v>
      </c>
      <c r="BI108">
        <v>0</v>
      </c>
      <c r="BJ108">
        <v>0</v>
      </c>
      <c r="BK108">
        <v>0</v>
      </c>
      <c r="BN108" t="s">
        <v>289</v>
      </c>
      <c r="BO108">
        <v>0</v>
      </c>
      <c r="BP108">
        <v>0</v>
      </c>
      <c r="BQ108">
        <v>0</v>
      </c>
      <c r="BR108">
        <v>0</v>
      </c>
      <c r="BU108" t="s">
        <v>289</v>
      </c>
      <c r="BV108">
        <v>0.49</v>
      </c>
      <c r="BW108">
        <v>0</v>
      </c>
      <c r="BX108">
        <v>0</v>
      </c>
      <c r="BY108">
        <v>12.81</v>
      </c>
      <c r="CB108" t="s">
        <v>289</v>
      </c>
      <c r="CC108">
        <v>0</v>
      </c>
      <c r="CD108">
        <v>0</v>
      </c>
      <c r="CE108">
        <v>0</v>
      </c>
      <c r="CF108">
        <v>0</v>
      </c>
      <c r="CI108" t="s">
        <v>289</v>
      </c>
      <c r="CJ108">
        <v>0</v>
      </c>
      <c r="CK108">
        <v>0</v>
      </c>
      <c r="CL108">
        <v>0</v>
      </c>
      <c r="CM108">
        <v>0</v>
      </c>
      <c r="CP108" t="s">
        <v>289</v>
      </c>
      <c r="CQ108">
        <v>0</v>
      </c>
      <c r="CR108">
        <v>0</v>
      </c>
      <c r="CS108">
        <v>0</v>
      </c>
      <c r="CT108">
        <v>0</v>
      </c>
      <c r="CW108" t="s">
        <v>289</v>
      </c>
      <c r="CX108">
        <v>0</v>
      </c>
      <c r="CY108">
        <v>0</v>
      </c>
      <c r="CZ108">
        <v>0</v>
      </c>
      <c r="DA108">
        <v>0</v>
      </c>
      <c r="DD108" t="s">
        <v>289</v>
      </c>
      <c r="DE108">
        <v>0</v>
      </c>
      <c r="DF108">
        <v>0</v>
      </c>
      <c r="DG108">
        <v>0</v>
      </c>
      <c r="DH108">
        <v>0</v>
      </c>
      <c r="DK108" t="s">
        <v>289</v>
      </c>
      <c r="DL108">
        <v>0</v>
      </c>
      <c r="DM108">
        <v>0</v>
      </c>
      <c r="DN108">
        <v>0</v>
      </c>
      <c r="DO108">
        <v>0</v>
      </c>
      <c r="DR108" t="s">
        <v>289</v>
      </c>
      <c r="DS108">
        <v>0</v>
      </c>
      <c r="DT108">
        <v>0</v>
      </c>
      <c r="DU108">
        <v>0</v>
      </c>
      <c r="DV108">
        <v>0</v>
      </c>
      <c r="DY108" t="s">
        <v>289</v>
      </c>
      <c r="DZ108">
        <v>0</v>
      </c>
      <c r="EA108">
        <v>0</v>
      </c>
      <c r="EB108">
        <v>0</v>
      </c>
      <c r="EC108">
        <v>0</v>
      </c>
      <c r="EF108" t="s">
        <v>289</v>
      </c>
      <c r="EG108">
        <v>0</v>
      </c>
      <c r="EH108">
        <v>0</v>
      </c>
      <c r="EI108">
        <v>0</v>
      </c>
      <c r="EJ108">
        <v>0</v>
      </c>
      <c r="EM108" t="s">
        <v>289</v>
      </c>
      <c r="EN108">
        <v>0</v>
      </c>
      <c r="EO108">
        <v>0</v>
      </c>
      <c r="EP108">
        <v>0</v>
      </c>
      <c r="EQ108">
        <v>0</v>
      </c>
      <c r="ET108" t="s">
        <v>289</v>
      </c>
      <c r="EU108">
        <v>0</v>
      </c>
      <c r="EV108">
        <v>0</v>
      </c>
      <c r="EW108">
        <v>0</v>
      </c>
      <c r="EX108">
        <v>0</v>
      </c>
      <c r="FA108" t="s">
        <v>289</v>
      </c>
      <c r="FB108">
        <v>0</v>
      </c>
      <c r="FC108">
        <v>0</v>
      </c>
      <c r="FD108">
        <v>0</v>
      </c>
      <c r="FE108">
        <v>0</v>
      </c>
      <c r="FH108" t="s">
        <v>289</v>
      </c>
      <c r="FI108">
        <v>0.48</v>
      </c>
      <c r="FJ108">
        <v>2.31</v>
      </c>
      <c r="FK108">
        <v>0</v>
      </c>
      <c r="FL108">
        <v>0</v>
      </c>
      <c r="FO108" t="s">
        <v>289</v>
      </c>
      <c r="FP108">
        <v>0</v>
      </c>
      <c r="FQ108">
        <v>0</v>
      </c>
      <c r="FR108">
        <v>0</v>
      </c>
      <c r="FS108">
        <v>0</v>
      </c>
      <c r="FV108" t="s">
        <v>289</v>
      </c>
      <c r="FW108">
        <v>0</v>
      </c>
      <c r="FX108">
        <v>0</v>
      </c>
      <c r="FY108">
        <v>0</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v>
      </c>
      <c r="MJ108">
        <v>0</v>
      </c>
      <c r="MK108">
        <v>0</v>
      </c>
      <c r="ML108">
        <v>0</v>
      </c>
      <c r="MO108" t="s">
        <v>289</v>
      </c>
      <c r="MP108">
        <v>0</v>
      </c>
      <c r="MQ108">
        <v>0</v>
      </c>
      <c r="MR108">
        <v>0</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v>
      </c>
      <c r="OG108">
        <v>0</v>
      </c>
      <c r="OH108">
        <v>0</v>
      </c>
      <c r="OI108">
        <v>0</v>
      </c>
      <c r="OL108" t="s">
        <v>289</v>
      </c>
      <c r="OM108">
        <v>0</v>
      </c>
      <c r="ON108">
        <v>0</v>
      </c>
      <c r="OO108">
        <v>0</v>
      </c>
      <c r="OP108">
        <v>0</v>
      </c>
      <c r="OS108" t="s">
        <v>289</v>
      </c>
      <c r="OT108">
        <v>0</v>
      </c>
      <c r="OU108">
        <v>0</v>
      </c>
      <c r="OV108">
        <v>0</v>
      </c>
      <c r="OW108">
        <v>0</v>
      </c>
      <c r="OZ108" t="s">
        <v>289</v>
      </c>
      <c r="PA108">
        <v>0</v>
      </c>
      <c r="PB108">
        <v>0</v>
      </c>
      <c r="PC108">
        <v>0</v>
      </c>
      <c r="PD108">
        <v>0</v>
      </c>
      <c r="PG108" t="s">
        <v>289</v>
      </c>
      <c r="PH108">
        <v>0</v>
      </c>
      <c r="PI108">
        <v>0</v>
      </c>
      <c r="PJ108">
        <v>0</v>
      </c>
      <c r="PK108">
        <v>0</v>
      </c>
      <c r="PN108" t="s">
        <v>289</v>
      </c>
      <c r="PO108">
        <v>0</v>
      </c>
      <c r="PP108">
        <v>0</v>
      </c>
      <c r="PQ108">
        <v>0</v>
      </c>
      <c r="PR108">
        <v>0</v>
      </c>
      <c r="PU108" t="s">
        <v>289</v>
      </c>
      <c r="PV108">
        <v>0</v>
      </c>
      <c r="PW108">
        <v>0</v>
      </c>
      <c r="PX108">
        <v>0</v>
      </c>
      <c r="PY108">
        <v>0</v>
      </c>
      <c r="QB108" t="s">
        <v>289</v>
      </c>
      <c r="QC108">
        <v>0.26</v>
      </c>
      <c r="QD108">
        <v>1.26</v>
      </c>
      <c r="QE108">
        <v>0</v>
      </c>
      <c r="QF108">
        <v>0</v>
      </c>
      <c r="QI108" t="s">
        <v>289</v>
      </c>
      <c r="QJ108">
        <v>0.22</v>
      </c>
      <c r="QK108">
        <v>0.94</v>
      </c>
      <c r="QL108">
        <v>0</v>
      </c>
      <c r="QM108">
        <v>0</v>
      </c>
      <c r="QP108" t="s">
        <v>289</v>
      </c>
      <c r="QQ108">
        <v>0.56999999999999995</v>
      </c>
      <c r="QR108">
        <v>0</v>
      </c>
      <c r="QS108">
        <v>0</v>
      </c>
      <c r="QT108">
        <v>3.41</v>
      </c>
      <c r="QW108" t="s">
        <v>289</v>
      </c>
      <c r="QX108">
        <v>3.79</v>
      </c>
      <c r="QY108">
        <v>7.06</v>
      </c>
      <c r="QZ108">
        <v>1</v>
      </c>
      <c r="RA108">
        <v>10.64</v>
      </c>
      <c r="RD108" t="s">
        <v>289</v>
      </c>
      <c r="RE108">
        <v>3.26</v>
      </c>
      <c r="RF108">
        <v>14.17</v>
      </c>
      <c r="RG108">
        <v>1.96</v>
      </c>
      <c r="RH108">
        <v>0</v>
      </c>
      <c r="RK108" t="s">
        <v>289</v>
      </c>
      <c r="RL108">
        <v>1.95</v>
      </c>
      <c r="RM108">
        <v>3.99</v>
      </c>
      <c r="RN108">
        <v>1.94</v>
      </c>
      <c r="RO108">
        <v>0.88</v>
      </c>
      <c r="RR108" t="s">
        <v>289</v>
      </c>
      <c r="RS108" s="72">
        <v>4.66</v>
      </c>
      <c r="RT108" s="72">
        <v>9.74</v>
      </c>
      <c r="RU108" s="72">
        <v>3.91</v>
      </c>
      <c r="RV108" s="72">
        <v>3.28</v>
      </c>
      <c r="RY108" t="s">
        <v>289</v>
      </c>
      <c r="RZ108">
        <v>2.09</v>
      </c>
      <c r="SA108">
        <v>9.48</v>
      </c>
      <c r="SB108">
        <v>0.64</v>
      </c>
      <c r="SC108">
        <v>1.98</v>
      </c>
      <c r="SF108" t="s">
        <v>289</v>
      </c>
      <c r="SG108">
        <v>1.41</v>
      </c>
      <c r="SH108">
        <v>9.86</v>
      </c>
      <c r="SI108">
        <v>0.75</v>
      </c>
      <c r="SJ108">
        <v>0</v>
      </c>
      <c r="SM108" t="s">
        <v>289</v>
      </c>
      <c r="SN108">
        <v>0.83</v>
      </c>
      <c r="SO108">
        <v>4.16</v>
      </c>
      <c r="SP108">
        <v>0.37</v>
      </c>
      <c r="SQ108">
        <v>0</v>
      </c>
      <c r="ST108" t="s">
        <v>289</v>
      </c>
      <c r="SU108">
        <v>0.56000000000000005</v>
      </c>
      <c r="SV108">
        <v>0</v>
      </c>
      <c r="SW108">
        <v>0.41</v>
      </c>
      <c r="SX108">
        <v>1.86</v>
      </c>
      <c r="TA108" t="s">
        <v>289</v>
      </c>
      <c r="TB108">
        <v>0</v>
      </c>
      <c r="TC108">
        <v>0</v>
      </c>
      <c r="TD108">
        <v>0</v>
      </c>
      <c r="TE108">
        <v>0</v>
      </c>
      <c r="TH108" t="s">
        <v>289</v>
      </c>
      <c r="TI108">
        <v>0</v>
      </c>
      <c r="TJ108">
        <v>0</v>
      </c>
      <c r="TK108">
        <v>0</v>
      </c>
      <c r="TL108">
        <v>0</v>
      </c>
      <c r="TO108" t="s">
        <v>289</v>
      </c>
      <c r="TP108">
        <v>0</v>
      </c>
      <c r="TQ108">
        <v>0</v>
      </c>
      <c r="TR108">
        <v>0</v>
      </c>
      <c r="TS108">
        <v>0</v>
      </c>
      <c r="TV108" t="s">
        <v>289</v>
      </c>
      <c r="TW108">
        <v>0</v>
      </c>
      <c r="TX108">
        <v>0</v>
      </c>
      <c r="TY108">
        <v>0</v>
      </c>
      <c r="TZ108">
        <v>0</v>
      </c>
      <c r="UC108" t="s">
        <v>289</v>
      </c>
      <c r="UD108">
        <v>0</v>
      </c>
      <c r="UE108">
        <v>0</v>
      </c>
      <c r="UF108">
        <v>0</v>
      </c>
      <c r="UG108">
        <v>0</v>
      </c>
      <c r="UJ108" t="s">
        <v>289</v>
      </c>
      <c r="UK108">
        <v>0</v>
      </c>
      <c r="UL108">
        <v>0</v>
      </c>
      <c r="UM108">
        <v>0</v>
      </c>
      <c r="UN108">
        <v>0</v>
      </c>
      <c r="UQ108" t="s">
        <v>289</v>
      </c>
      <c r="UR108">
        <v>0.31</v>
      </c>
      <c r="US108">
        <v>0</v>
      </c>
      <c r="UT108">
        <v>0</v>
      </c>
      <c r="UU108">
        <v>2.25</v>
      </c>
      <c r="UX108" t="s">
        <v>289</v>
      </c>
      <c r="UY108">
        <v>1.08</v>
      </c>
      <c r="UZ108">
        <v>0</v>
      </c>
      <c r="VA108">
        <v>1.71</v>
      </c>
      <c r="VB108">
        <v>0</v>
      </c>
      <c r="VE108" t="s">
        <v>289</v>
      </c>
      <c r="VF108">
        <v>0</v>
      </c>
      <c r="VG108">
        <v>0</v>
      </c>
      <c r="VH108">
        <v>0</v>
      </c>
      <c r="VI108">
        <v>0</v>
      </c>
      <c r="VL108" t="s">
        <v>289</v>
      </c>
      <c r="VM108">
        <v>0</v>
      </c>
      <c r="VN108">
        <v>0</v>
      </c>
      <c r="VO108">
        <v>0</v>
      </c>
      <c r="VP108">
        <v>0</v>
      </c>
      <c r="VS108" t="s">
        <v>289</v>
      </c>
      <c r="VT108">
        <v>0</v>
      </c>
      <c r="VU108">
        <v>0</v>
      </c>
      <c r="VV108">
        <v>0</v>
      </c>
      <c r="VW108">
        <v>0</v>
      </c>
      <c r="VZ108" t="s">
        <v>289</v>
      </c>
      <c r="WA108">
        <v>0</v>
      </c>
      <c r="WB108">
        <v>0</v>
      </c>
      <c r="WC108">
        <v>0</v>
      </c>
      <c r="WD108">
        <v>0</v>
      </c>
      <c r="WG108" t="s">
        <v>289</v>
      </c>
      <c r="WH108">
        <v>0</v>
      </c>
      <c r="WI108">
        <v>0</v>
      </c>
      <c r="WJ108">
        <v>0</v>
      </c>
      <c r="WK108">
        <v>0</v>
      </c>
      <c r="WN108" t="s">
        <v>289</v>
      </c>
      <c r="WO108">
        <v>0</v>
      </c>
      <c r="WP108">
        <v>0</v>
      </c>
      <c r="WQ108">
        <v>0</v>
      </c>
      <c r="WR108">
        <v>0</v>
      </c>
      <c r="WU108" t="s">
        <v>289</v>
      </c>
      <c r="WV108">
        <v>0</v>
      </c>
      <c r="WW108">
        <v>0</v>
      </c>
      <c r="WX108">
        <v>0</v>
      </c>
      <c r="WY108">
        <v>0</v>
      </c>
      <c r="XB108" t="s">
        <v>289</v>
      </c>
      <c r="XC108">
        <v>0</v>
      </c>
      <c r="XD108">
        <v>0</v>
      </c>
      <c r="XE108">
        <v>0</v>
      </c>
      <c r="XF108">
        <v>0</v>
      </c>
      <c r="XI108" t="s">
        <v>289</v>
      </c>
      <c r="XJ108">
        <v>0</v>
      </c>
      <c r="XK108">
        <v>0</v>
      </c>
      <c r="XL108">
        <v>0</v>
      </c>
      <c r="XM108">
        <v>0</v>
      </c>
      <c r="XP108" t="s">
        <v>289</v>
      </c>
      <c r="XQ108">
        <v>4.8899999999999997</v>
      </c>
      <c r="XR108">
        <v>9.02</v>
      </c>
      <c r="XS108">
        <v>1.47</v>
      </c>
      <c r="XT108">
        <v>12.97</v>
      </c>
      <c r="XW108" t="s">
        <v>289</v>
      </c>
      <c r="XX108">
        <v>3.3</v>
      </c>
      <c r="XY108">
        <v>12.7</v>
      </c>
      <c r="XZ108">
        <v>1.34</v>
      </c>
      <c r="YA108">
        <v>3.06</v>
      </c>
    </row>
    <row r="109" spans="1:651" x14ac:dyDescent="0.25">
      <c r="A109" s="1">
        <v>5.2000999999999955</v>
      </c>
      <c r="B109" s="1">
        <v>5.2499999999999956</v>
      </c>
      <c r="C109" s="1" t="s">
        <v>290</v>
      </c>
      <c r="D109" s="1">
        <v>0</v>
      </c>
      <c r="E109" s="1">
        <v>0</v>
      </c>
      <c r="F109" s="1">
        <v>0</v>
      </c>
      <c r="G109" s="1">
        <v>0</v>
      </c>
      <c r="H109" s="1"/>
      <c r="I109" s="1"/>
      <c r="J109" s="1" t="s">
        <v>290</v>
      </c>
      <c r="K109" s="1">
        <v>0</v>
      </c>
      <c r="L109" s="1">
        <v>0</v>
      </c>
      <c r="M109" s="1">
        <v>0</v>
      </c>
      <c r="N109" s="1">
        <v>0</v>
      </c>
      <c r="O109" s="1"/>
      <c r="P109" s="1"/>
      <c r="Q109" s="1" t="s">
        <v>290</v>
      </c>
      <c r="R109" s="1">
        <v>0</v>
      </c>
      <c r="S109" s="1">
        <v>0</v>
      </c>
      <c r="T109" s="1">
        <v>0</v>
      </c>
      <c r="U109" s="1">
        <v>0</v>
      </c>
      <c r="V109" s="1"/>
      <c r="W109" s="1"/>
      <c r="X109" s="1" t="s">
        <v>290</v>
      </c>
      <c r="Y109" s="1">
        <v>0</v>
      </c>
      <c r="Z109" s="1">
        <v>0</v>
      </c>
      <c r="AA109" s="1">
        <v>0</v>
      </c>
      <c r="AB109" s="1">
        <v>0</v>
      </c>
      <c r="AC109" s="1"/>
      <c r="AD109" s="1"/>
      <c r="AE109" t="s">
        <v>290</v>
      </c>
      <c r="AF109">
        <v>0</v>
      </c>
      <c r="AG109">
        <v>0</v>
      </c>
      <c r="AH109">
        <v>0</v>
      </c>
      <c r="AI109">
        <v>0</v>
      </c>
      <c r="AJ109" s="1"/>
      <c r="AK109" s="1"/>
      <c r="AL109" t="s">
        <v>290</v>
      </c>
      <c r="AM109">
        <v>0</v>
      </c>
      <c r="AN109">
        <v>0</v>
      </c>
      <c r="AO109">
        <v>0</v>
      </c>
      <c r="AP109">
        <v>0</v>
      </c>
      <c r="AQ109" s="1"/>
      <c r="AR109" s="1"/>
      <c r="AS109" t="s">
        <v>290</v>
      </c>
      <c r="AT109">
        <v>0</v>
      </c>
      <c r="AU109">
        <v>0</v>
      </c>
      <c r="AV109">
        <v>0</v>
      </c>
      <c r="AW109">
        <v>0</v>
      </c>
      <c r="AZ109" t="s">
        <v>290</v>
      </c>
      <c r="BA109">
        <v>0</v>
      </c>
      <c r="BB109">
        <v>0</v>
      </c>
      <c r="BC109">
        <v>0</v>
      </c>
      <c r="BD109">
        <v>0</v>
      </c>
      <c r="BG109" t="s">
        <v>290</v>
      </c>
      <c r="BH109">
        <v>0.56000000000000005</v>
      </c>
      <c r="BI109">
        <v>7.68</v>
      </c>
      <c r="BJ109">
        <v>0</v>
      </c>
      <c r="BK109">
        <v>0</v>
      </c>
      <c r="BN109" t="s">
        <v>290</v>
      </c>
      <c r="BO109">
        <v>0</v>
      </c>
      <c r="BP109">
        <v>0</v>
      </c>
      <c r="BQ109">
        <v>0</v>
      </c>
      <c r="BR109">
        <v>0</v>
      </c>
      <c r="BU109" t="s">
        <v>290</v>
      </c>
      <c r="BV109">
        <v>0</v>
      </c>
      <c r="BW109">
        <v>0</v>
      </c>
      <c r="BX109">
        <v>0</v>
      </c>
      <c r="BY109">
        <v>0</v>
      </c>
      <c r="CB109" t="s">
        <v>290</v>
      </c>
      <c r="CC109">
        <v>0</v>
      </c>
      <c r="CD109">
        <v>0</v>
      </c>
      <c r="CE109">
        <v>0</v>
      </c>
      <c r="CF109">
        <v>0</v>
      </c>
      <c r="CI109" t="s">
        <v>290</v>
      </c>
      <c r="CJ109">
        <v>0</v>
      </c>
      <c r="CK109">
        <v>0</v>
      </c>
      <c r="CL109">
        <v>0</v>
      </c>
      <c r="CM109">
        <v>0</v>
      </c>
      <c r="CP109" t="s">
        <v>290</v>
      </c>
      <c r="CQ109">
        <v>0</v>
      </c>
      <c r="CR109">
        <v>0</v>
      </c>
      <c r="CS109">
        <v>0</v>
      </c>
      <c r="CT109">
        <v>0</v>
      </c>
      <c r="CW109" t="s">
        <v>290</v>
      </c>
      <c r="CX109">
        <v>0</v>
      </c>
      <c r="CY109">
        <v>0</v>
      </c>
      <c r="CZ109">
        <v>0</v>
      </c>
      <c r="DA109">
        <v>0</v>
      </c>
      <c r="DD109" t="s">
        <v>290</v>
      </c>
      <c r="DE109">
        <v>0.34</v>
      </c>
      <c r="DF109">
        <v>0</v>
      </c>
      <c r="DG109">
        <v>0</v>
      </c>
      <c r="DH109">
        <v>0</v>
      </c>
      <c r="DK109" t="s">
        <v>290</v>
      </c>
      <c r="DL109">
        <v>0</v>
      </c>
      <c r="DM109">
        <v>0</v>
      </c>
      <c r="DN109">
        <v>0</v>
      </c>
      <c r="DO109">
        <v>0</v>
      </c>
      <c r="DR109" t="s">
        <v>290</v>
      </c>
      <c r="DS109">
        <v>0.21</v>
      </c>
      <c r="DT109">
        <v>0</v>
      </c>
      <c r="DU109">
        <v>0.27</v>
      </c>
      <c r="DV109">
        <v>0</v>
      </c>
      <c r="DY109" t="s">
        <v>290</v>
      </c>
      <c r="DZ109">
        <v>0</v>
      </c>
      <c r="EA109">
        <v>0</v>
      </c>
      <c r="EB109">
        <v>0</v>
      </c>
      <c r="EC109">
        <v>0</v>
      </c>
      <c r="EF109" t="s">
        <v>290</v>
      </c>
      <c r="EG109">
        <v>1.2</v>
      </c>
      <c r="EH109">
        <v>4.76</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0.18</v>
      </c>
      <c r="HN109">
        <v>0</v>
      </c>
      <c r="HO109">
        <v>0</v>
      </c>
      <c r="HP109">
        <v>2.36</v>
      </c>
      <c r="HS109" t="s">
        <v>290</v>
      </c>
      <c r="HT109">
        <v>0</v>
      </c>
      <c r="HU109">
        <v>0</v>
      </c>
      <c r="HV109">
        <v>0</v>
      </c>
      <c r="HW109">
        <v>0</v>
      </c>
      <c r="HZ109" t="s">
        <v>290</v>
      </c>
      <c r="IA109">
        <v>0</v>
      </c>
      <c r="IB109">
        <v>0</v>
      </c>
      <c r="IC109">
        <v>0</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0.13</v>
      </c>
      <c r="JY109">
        <v>0</v>
      </c>
      <c r="JZ109">
        <v>0.21</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v>
      </c>
      <c r="OG109">
        <v>0</v>
      </c>
      <c r="OH109">
        <v>0</v>
      </c>
      <c r="OI109">
        <v>0</v>
      </c>
      <c r="OL109" t="s">
        <v>290</v>
      </c>
      <c r="OM109">
        <v>0</v>
      </c>
      <c r="ON109">
        <v>0</v>
      </c>
      <c r="OO109">
        <v>0</v>
      </c>
      <c r="OP109">
        <v>0</v>
      </c>
      <c r="OS109" t="s">
        <v>290</v>
      </c>
      <c r="OT109">
        <v>0</v>
      </c>
      <c r="OU109">
        <v>0</v>
      </c>
      <c r="OV109">
        <v>0</v>
      </c>
      <c r="OW109">
        <v>0</v>
      </c>
      <c r="OZ109" t="s">
        <v>290</v>
      </c>
      <c r="PA109">
        <v>0</v>
      </c>
      <c r="PB109">
        <v>0</v>
      </c>
      <c r="PC109">
        <v>0</v>
      </c>
      <c r="PD109">
        <v>0</v>
      </c>
      <c r="PG109" t="s">
        <v>290</v>
      </c>
      <c r="PH109">
        <v>0.81</v>
      </c>
      <c r="PI109">
        <v>4.3600000000000003</v>
      </c>
      <c r="PJ109">
        <v>0</v>
      </c>
      <c r="PK109">
        <v>0</v>
      </c>
      <c r="PN109" t="s">
        <v>290</v>
      </c>
      <c r="PO109">
        <v>0</v>
      </c>
      <c r="PP109">
        <v>0</v>
      </c>
      <c r="PQ109">
        <v>0</v>
      </c>
      <c r="PR109">
        <v>0</v>
      </c>
      <c r="PU109" t="s">
        <v>290</v>
      </c>
      <c r="PV109">
        <v>0</v>
      </c>
      <c r="PW109">
        <v>0</v>
      </c>
      <c r="PX109">
        <v>0</v>
      </c>
      <c r="PY109">
        <v>0</v>
      </c>
      <c r="QB109" t="s">
        <v>290</v>
      </c>
      <c r="QC109">
        <v>0</v>
      </c>
      <c r="QD109">
        <v>0</v>
      </c>
      <c r="QE109">
        <v>0</v>
      </c>
      <c r="QF109">
        <v>0</v>
      </c>
      <c r="QI109" t="s">
        <v>290</v>
      </c>
      <c r="QJ109">
        <v>0</v>
      </c>
      <c r="QK109">
        <v>0</v>
      </c>
      <c r="QL109">
        <v>0</v>
      </c>
      <c r="QM109">
        <v>0</v>
      </c>
      <c r="QP109" t="s">
        <v>290</v>
      </c>
      <c r="QQ109">
        <v>0</v>
      </c>
      <c r="QR109">
        <v>0</v>
      </c>
      <c r="QS109">
        <v>0</v>
      </c>
      <c r="QT109">
        <v>0</v>
      </c>
      <c r="QW109" t="s">
        <v>290</v>
      </c>
      <c r="QX109">
        <v>0.97</v>
      </c>
      <c r="QY109">
        <v>3.39</v>
      </c>
      <c r="QZ109">
        <v>0.67</v>
      </c>
      <c r="RA109">
        <v>0</v>
      </c>
      <c r="RD109" t="s">
        <v>290</v>
      </c>
      <c r="RE109">
        <v>23.06</v>
      </c>
      <c r="RF109">
        <v>1.47</v>
      </c>
      <c r="RG109">
        <v>39.56</v>
      </c>
      <c r="RH109">
        <v>2.25</v>
      </c>
      <c r="RK109" t="s">
        <v>290</v>
      </c>
      <c r="RL109">
        <v>25.95</v>
      </c>
      <c r="RM109">
        <v>2.5299999999999998</v>
      </c>
      <c r="RN109">
        <v>36.58</v>
      </c>
      <c r="RO109">
        <v>23.26</v>
      </c>
      <c r="RR109" t="s">
        <v>290</v>
      </c>
      <c r="RS109" s="72">
        <v>18.25</v>
      </c>
      <c r="RT109" s="72">
        <v>0</v>
      </c>
      <c r="RU109" s="72">
        <v>26.12</v>
      </c>
      <c r="RV109" s="72">
        <v>10.91</v>
      </c>
      <c r="RY109" t="s">
        <v>290</v>
      </c>
      <c r="RZ109">
        <v>2.0299999999999998</v>
      </c>
      <c r="SA109">
        <v>0</v>
      </c>
      <c r="SB109">
        <v>3.2</v>
      </c>
      <c r="SC109">
        <v>0</v>
      </c>
      <c r="SF109" t="s">
        <v>290</v>
      </c>
      <c r="SG109">
        <v>2.19</v>
      </c>
      <c r="SH109">
        <v>0</v>
      </c>
      <c r="SI109">
        <v>2.9</v>
      </c>
      <c r="SJ109">
        <v>1.26</v>
      </c>
      <c r="SM109" t="s">
        <v>290</v>
      </c>
      <c r="SN109">
        <v>0.55000000000000004</v>
      </c>
      <c r="SO109">
        <v>0</v>
      </c>
      <c r="SP109">
        <v>0.84</v>
      </c>
      <c r="SQ109">
        <v>0</v>
      </c>
      <c r="ST109" t="s">
        <v>290</v>
      </c>
      <c r="SU109">
        <v>0.23</v>
      </c>
      <c r="SV109">
        <v>0</v>
      </c>
      <c r="SW109">
        <v>0.36</v>
      </c>
      <c r="SX109">
        <v>0</v>
      </c>
      <c r="TA109" t="s">
        <v>290</v>
      </c>
      <c r="TB109">
        <v>0</v>
      </c>
      <c r="TC109">
        <v>0</v>
      </c>
      <c r="TD109">
        <v>0</v>
      </c>
      <c r="TE109">
        <v>0</v>
      </c>
      <c r="TH109" t="s">
        <v>290</v>
      </c>
      <c r="TI109">
        <v>0</v>
      </c>
      <c r="TJ109">
        <v>0</v>
      </c>
      <c r="TK109">
        <v>0</v>
      </c>
      <c r="TL109">
        <v>0</v>
      </c>
      <c r="TO109" t="s">
        <v>290</v>
      </c>
      <c r="TP109">
        <v>0</v>
      </c>
      <c r="TQ109">
        <v>0</v>
      </c>
      <c r="TR109">
        <v>0</v>
      </c>
      <c r="TS109">
        <v>0</v>
      </c>
      <c r="TV109" t="s">
        <v>290</v>
      </c>
      <c r="TW109">
        <v>0.46</v>
      </c>
      <c r="TX109">
        <v>0</v>
      </c>
      <c r="TY109">
        <v>0</v>
      </c>
      <c r="TZ109">
        <v>3.26</v>
      </c>
      <c r="UC109" t="s">
        <v>290</v>
      </c>
      <c r="UD109">
        <v>1.23</v>
      </c>
      <c r="UE109">
        <v>0</v>
      </c>
      <c r="UF109">
        <v>0.67</v>
      </c>
      <c r="UG109">
        <v>4.5999999999999996</v>
      </c>
      <c r="UJ109" t="s">
        <v>290</v>
      </c>
      <c r="UK109">
        <v>0.48</v>
      </c>
      <c r="UL109">
        <v>0</v>
      </c>
      <c r="UM109">
        <v>0</v>
      </c>
      <c r="UN109">
        <v>2.19</v>
      </c>
      <c r="UQ109" t="s">
        <v>290</v>
      </c>
      <c r="UR109">
        <v>0.35</v>
      </c>
      <c r="US109">
        <v>0</v>
      </c>
      <c r="UT109">
        <v>0</v>
      </c>
      <c r="UU109">
        <v>2.4900000000000002</v>
      </c>
      <c r="UX109" t="s">
        <v>290</v>
      </c>
      <c r="UY109">
        <v>0</v>
      </c>
      <c r="UZ109">
        <v>0</v>
      </c>
      <c r="VA109">
        <v>0</v>
      </c>
      <c r="VB109">
        <v>0</v>
      </c>
      <c r="VE109" t="s">
        <v>290</v>
      </c>
      <c r="VF109">
        <v>0</v>
      </c>
      <c r="VG109">
        <v>0</v>
      </c>
      <c r="VH109">
        <v>0</v>
      </c>
      <c r="VI109">
        <v>0</v>
      </c>
      <c r="VL109" t="s">
        <v>290</v>
      </c>
      <c r="VM109">
        <v>0</v>
      </c>
      <c r="VN109">
        <v>0</v>
      </c>
      <c r="VO109">
        <v>0</v>
      </c>
      <c r="VP109">
        <v>0</v>
      </c>
      <c r="VS109" t="s">
        <v>290</v>
      </c>
      <c r="VT109">
        <v>0</v>
      </c>
      <c r="VU109">
        <v>0</v>
      </c>
      <c r="VV109">
        <v>0</v>
      </c>
      <c r="VW109">
        <v>0</v>
      </c>
      <c r="VZ109" t="s">
        <v>290</v>
      </c>
      <c r="WA109">
        <v>0.23</v>
      </c>
      <c r="WB109">
        <v>0</v>
      </c>
      <c r="WC109">
        <v>0</v>
      </c>
      <c r="WD109">
        <v>1.27</v>
      </c>
      <c r="WG109" t="s">
        <v>290</v>
      </c>
      <c r="WH109">
        <v>0.15</v>
      </c>
      <c r="WI109">
        <v>0</v>
      </c>
      <c r="WJ109">
        <v>0</v>
      </c>
      <c r="WK109">
        <v>0.79</v>
      </c>
      <c r="WN109" t="s">
        <v>290</v>
      </c>
      <c r="WO109">
        <v>1</v>
      </c>
      <c r="WP109">
        <v>0</v>
      </c>
      <c r="WQ109">
        <v>0</v>
      </c>
      <c r="WR109">
        <v>6.6</v>
      </c>
      <c r="WU109" t="s">
        <v>290</v>
      </c>
      <c r="WV109">
        <v>1.2</v>
      </c>
      <c r="WW109">
        <v>0</v>
      </c>
      <c r="WX109">
        <v>0</v>
      </c>
      <c r="WY109">
        <v>6.69</v>
      </c>
      <c r="XB109" t="s">
        <v>290</v>
      </c>
      <c r="XC109">
        <v>0.7</v>
      </c>
      <c r="XD109">
        <v>0</v>
      </c>
      <c r="XE109">
        <v>0</v>
      </c>
      <c r="XF109">
        <v>3.68</v>
      </c>
      <c r="XI109" t="s">
        <v>290</v>
      </c>
      <c r="XJ109">
        <v>0</v>
      </c>
      <c r="XK109">
        <v>0</v>
      </c>
      <c r="XL109">
        <v>0</v>
      </c>
      <c r="XM109">
        <v>0</v>
      </c>
      <c r="XP109" t="s">
        <v>290</v>
      </c>
      <c r="XQ109">
        <v>15.19</v>
      </c>
      <c r="XR109">
        <v>10.28</v>
      </c>
      <c r="XS109">
        <v>21.06</v>
      </c>
      <c r="XT109">
        <v>0</v>
      </c>
      <c r="XW109" t="s">
        <v>290</v>
      </c>
      <c r="XX109">
        <v>1.01</v>
      </c>
      <c r="XY109">
        <v>2.84</v>
      </c>
      <c r="XZ109">
        <v>0.91</v>
      </c>
      <c r="YA109">
        <v>0</v>
      </c>
    </row>
    <row r="110" spans="1:651" x14ac:dyDescent="0.25">
      <c r="A110" s="1">
        <v>5.2500999999999953</v>
      </c>
      <c r="B110" s="1">
        <v>5.2999999999999954</v>
      </c>
      <c r="C110" s="1" t="s">
        <v>291</v>
      </c>
      <c r="D110" s="1">
        <v>0.92</v>
      </c>
      <c r="E110" s="1">
        <v>0</v>
      </c>
      <c r="F110" s="1">
        <v>0.81</v>
      </c>
      <c r="G110" s="1">
        <v>3.87</v>
      </c>
      <c r="H110" s="1"/>
      <c r="I110" s="1"/>
      <c r="J110" s="1" t="s">
        <v>291</v>
      </c>
      <c r="K110" s="1">
        <v>0.1</v>
      </c>
      <c r="L110" s="1">
        <v>0</v>
      </c>
      <c r="M110" s="1">
        <v>0.13</v>
      </c>
      <c r="N110" s="1">
        <v>0</v>
      </c>
      <c r="O110" s="1"/>
      <c r="P110" s="1"/>
      <c r="Q110" s="1" t="s">
        <v>291</v>
      </c>
      <c r="R110" s="1">
        <v>0.37</v>
      </c>
      <c r="S110" s="1">
        <v>2.31</v>
      </c>
      <c r="T110" s="1">
        <v>0</v>
      </c>
      <c r="U110" s="1">
        <v>0</v>
      </c>
      <c r="V110" s="1"/>
      <c r="W110" s="1"/>
      <c r="X110" s="1" t="s">
        <v>291</v>
      </c>
      <c r="Y110" s="1">
        <v>0</v>
      </c>
      <c r="Z110" s="1">
        <v>0</v>
      </c>
      <c r="AA110" s="1">
        <v>0</v>
      </c>
      <c r="AB110" s="1">
        <v>0</v>
      </c>
      <c r="AC110" s="1"/>
      <c r="AD110" s="1"/>
      <c r="AE110" t="s">
        <v>291</v>
      </c>
      <c r="AF110">
        <v>0</v>
      </c>
      <c r="AG110">
        <v>0</v>
      </c>
      <c r="AH110">
        <v>0</v>
      </c>
      <c r="AI110">
        <v>0</v>
      </c>
      <c r="AJ110" s="1"/>
      <c r="AK110" s="1"/>
      <c r="AL110" t="s">
        <v>291</v>
      </c>
      <c r="AM110">
        <v>0.28999999999999998</v>
      </c>
      <c r="AN110">
        <v>0</v>
      </c>
      <c r="AO110">
        <v>0.35</v>
      </c>
      <c r="AP110">
        <v>0</v>
      </c>
      <c r="AQ110" s="1"/>
      <c r="AR110" s="1"/>
      <c r="AS110" t="s">
        <v>291</v>
      </c>
      <c r="AT110">
        <v>0.14000000000000001</v>
      </c>
      <c r="AU110">
        <v>0</v>
      </c>
      <c r="AV110">
        <v>0.17</v>
      </c>
      <c r="AW110">
        <v>0</v>
      </c>
      <c r="AZ110" t="s">
        <v>291</v>
      </c>
      <c r="BA110">
        <v>0.34</v>
      </c>
      <c r="BB110">
        <v>2.1</v>
      </c>
      <c r="BC110">
        <v>0.14000000000000001</v>
      </c>
      <c r="BD110">
        <v>0</v>
      </c>
      <c r="BG110" t="s">
        <v>291</v>
      </c>
      <c r="BH110">
        <v>1.04</v>
      </c>
      <c r="BI110">
        <v>1.83</v>
      </c>
      <c r="BJ110">
        <v>1.03</v>
      </c>
      <c r="BK110">
        <v>0</v>
      </c>
      <c r="BN110" t="s">
        <v>291</v>
      </c>
      <c r="BO110">
        <v>0.31</v>
      </c>
      <c r="BP110">
        <v>0</v>
      </c>
      <c r="BQ110">
        <v>0.36</v>
      </c>
      <c r="BR110">
        <v>0</v>
      </c>
      <c r="BU110" t="s">
        <v>291</v>
      </c>
      <c r="BV110">
        <v>0.2</v>
      </c>
      <c r="BW110">
        <v>0</v>
      </c>
      <c r="BX110">
        <v>0.25</v>
      </c>
      <c r="BY110">
        <v>0</v>
      </c>
      <c r="CB110" t="s">
        <v>291</v>
      </c>
      <c r="CC110">
        <v>0.12</v>
      </c>
      <c r="CD110">
        <v>0</v>
      </c>
      <c r="CE110">
        <v>0.15</v>
      </c>
      <c r="CF110">
        <v>0</v>
      </c>
      <c r="CI110" t="s">
        <v>291</v>
      </c>
      <c r="CJ110">
        <v>0.56999999999999995</v>
      </c>
      <c r="CK110">
        <v>0</v>
      </c>
      <c r="CL110">
        <v>0.7</v>
      </c>
      <c r="CM110">
        <v>0</v>
      </c>
      <c r="CP110" t="s">
        <v>291</v>
      </c>
      <c r="CQ110">
        <v>0.61</v>
      </c>
      <c r="CR110">
        <v>2.97</v>
      </c>
      <c r="CS110">
        <v>0.38</v>
      </c>
      <c r="CT110">
        <v>0</v>
      </c>
      <c r="CW110" t="s">
        <v>291</v>
      </c>
      <c r="CX110">
        <v>2.97</v>
      </c>
      <c r="CY110">
        <v>4.96</v>
      </c>
      <c r="CZ110">
        <v>3.01</v>
      </c>
      <c r="DA110">
        <v>0</v>
      </c>
      <c r="DD110" t="s">
        <v>291</v>
      </c>
      <c r="DE110">
        <v>0.66</v>
      </c>
      <c r="DF110">
        <v>0.54</v>
      </c>
      <c r="DG110">
        <v>0.55000000000000004</v>
      </c>
      <c r="DH110">
        <v>0</v>
      </c>
      <c r="DK110" t="s">
        <v>291</v>
      </c>
      <c r="DL110">
        <v>0</v>
      </c>
      <c r="DM110">
        <v>0</v>
      </c>
      <c r="DN110">
        <v>0</v>
      </c>
      <c r="DO110">
        <v>0</v>
      </c>
      <c r="DR110" t="s">
        <v>291</v>
      </c>
      <c r="DS110">
        <v>0.13</v>
      </c>
      <c r="DT110">
        <v>0</v>
      </c>
      <c r="DU110">
        <v>0.17</v>
      </c>
      <c r="DV110">
        <v>0</v>
      </c>
      <c r="DY110" t="s">
        <v>291</v>
      </c>
      <c r="DZ110">
        <v>0</v>
      </c>
      <c r="EA110">
        <v>0</v>
      </c>
      <c r="EB110">
        <v>0</v>
      </c>
      <c r="EC110">
        <v>0</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0.34</v>
      </c>
      <c r="FJ110">
        <v>0</v>
      </c>
      <c r="FK110">
        <v>0.54</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0.15</v>
      </c>
      <c r="IB110">
        <v>0</v>
      </c>
      <c r="IC110">
        <v>0.25</v>
      </c>
      <c r="ID110">
        <v>0</v>
      </c>
      <c r="IG110" t="s">
        <v>291</v>
      </c>
      <c r="IH110">
        <v>0</v>
      </c>
      <c r="II110">
        <v>0</v>
      </c>
      <c r="IJ110">
        <v>0</v>
      </c>
      <c r="IK110">
        <v>0</v>
      </c>
      <c r="IN110" t="s">
        <v>291</v>
      </c>
      <c r="IO110">
        <v>0</v>
      </c>
      <c r="IP110">
        <v>0</v>
      </c>
      <c r="IQ110">
        <v>0</v>
      </c>
      <c r="IR110">
        <v>0</v>
      </c>
      <c r="IU110" t="s">
        <v>291</v>
      </c>
      <c r="IV110">
        <v>0</v>
      </c>
      <c r="IW110">
        <v>0</v>
      </c>
      <c r="IX110">
        <v>0</v>
      </c>
      <c r="IY110">
        <v>0</v>
      </c>
      <c r="JB110" t="s">
        <v>291</v>
      </c>
      <c r="JC110">
        <v>0.67</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0.1</v>
      </c>
      <c r="KM110">
        <v>0.71</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0.2</v>
      </c>
      <c r="LV110">
        <v>1.75</v>
      </c>
      <c r="LW110">
        <v>0</v>
      </c>
      <c r="LX110">
        <v>0</v>
      </c>
      <c r="MA110" t="s">
        <v>291</v>
      </c>
      <c r="MB110">
        <v>0.4</v>
      </c>
      <c r="MC110">
        <v>3.87</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v>
      </c>
      <c r="NL110">
        <v>0</v>
      </c>
      <c r="NM110">
        <v>0</v>
      </c>
      <c r="NN110">
        <v>0</v>
      </c>
      <c r="NQ110" t="s">
        <v>291</v>
      </c>
      <c r="NR110">
        <v>0</v>
      </c>
      <c r="NS110">
        <v>0</v>
      </c>
      <c r="NT110">
        <v>0</v>
      </c>
      <c r="NU110">
        <v>0</v>
      </c>
      <c r="NX110" t="s">
        <v>291</v>
      </c>
      <c r="NY110">
        <v>0</v>
      </c>
      <c r="NZ110">
        <v>0</v>
      </c>
      <c r="OA110">
        <v>0</v>
      </c>
      <c r="OB110">
        <v>0</v>
      </c>
      <c r="OE110" t="s">
        <v>291</v>
      </c>
      <c r="OF110">
        <v>0.38</v>
      </c>
      <c r="OG110">
        <v>2.2000000000000002</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v>
      </c>
      <c r="PI110">
        <v>0</v>
      </c>
      <c r="PJ110">
        <v>0</v>
      </c>
      <c r="PK110">
        <v>0</v>
      </c>
      <c r="PN110" t="s">
        <v>291</v>
      </c>
      <c r="PO110">
        <v>0</v>
      </c>
      <c r="PP110">
        <v>0</v>
      </c>
      <c r="PQ110">
        <v>0</v>
      </c>
      <c r="PR110">
        <v>0</v>
      </c>
      <c r="PU110" t="s">
        <v>291</v>
      </c>
      <c r="PV110">
        <v>0</v>
      </c>
      <c r="PW110">
        <v>0</v>
      </c>
      <c r="PX110">
        <v>0</v>
      </c>
      <c r="PY110">
        <v>0</v>
      </c>
      <c r="QB110" t="s">
        <v>291</v>
      </c>
      <c r="QC110">
        <v>0</v>
      </c>
      <c r="QD110">
        <v>0</v>
      </c>
      <c r="QE110">
        <v>0</v>
      </c>
      <c r="QF110">
        <v>0</v>
      </c>
      <c r="QI110" t="s">
        <v>291</v>
      </c>
      <c r="QJ110">
        <v>0.5</v>
      </c>
      <c r="QK110">
        <v>1.02</v>
      </c>
      <c r="QL110">
        <v>0.5</v>
      </c>
      <c r="QM110">
        <v>0</v>
      </c>
      <c r="QP110" t="s">
        <v>291</v>
      </c>
      <c r="QQ110">
        <v>0.85</v>
      </c>
      <c r="QR110">
        <v>3.97</v>
      </c>
      <c r="QS110">
        <v>0.3</v>
      </c>
      <c r="QT110">
        <v>0</v>
      </c>
      <c r="QW110" t="s">
        <v>291</v>
      </c>
      <c r="QX110">
        <v>3.34</v>
      </c>
      <c r="QY110">
        <v>0</v>
      </c>
      <c r="QZ110">
        <v>5.45</v>
      </c>
      <c r="RA110">
        <v>0.56000000000000005</v>
      </c>
      <c r="RD110" t="s">
        <v>291</v>
      </c>
      <c r="RE110">
        <v>1.46</v>
      </c>
      <c r="RF110">
        <v>0</v>
      </c>
      <c r="RG110">
        <v>2.27</v>
      </c>
      <c r="RH110">
        <v>0.82</v>
      </c>
      <c r="RK110" t="s">
        <v>291</v>
      </c>
      <c r="RL110">
        <v>0.89</v>
      </c>
      <c r="RM110">
        <v>0</v>
      </c>
      <c r="RN110">
        <v>0.75</v>
      </c>
      <c r="RO110">
        <v>1.94</v>
      </c>
      <c r="RR110" t="s">
        <v>291</v>
      </c>
      <c r="RS110" s="72">
        <v>0.92</v>
      </c>
      <c r="RT110" s="72">
        <v>0</v>
      </c>
      <c r="RU110" s="72">
        <v>1.44</v>
      </c>
      <c r="RV110" s="72">
        <v>0</v>
      </c>
      <c r="RY110" t="s">
        <v>291</v>
      </c>
      <c r="RZ110">
        <v>2.97</v>
      </c>
      <c r="SA110">
        <v>12.25</v>
      </c>
      <c r="SB110">
        <v>0.99</v>
      </c>
      <c r="SC110">
        <v>1.92</v>
      </c>
      <c r="SF110" t="s">
        <v>291</v>
      </c>
      <c r="SG110">
        <v>1.51</v>
      </c>
      <c r="SH110">
        <v>7.77</v>
      </c>
      <c r="SI110">
        <v>0.27</v>
      </c>
      <c r="SJ110">
        <v>2.04</v>
      </c>
      <c r="SM110" t="s">
        <v>291</v>
      </c>
      <c r="SN110">
        <v>0.91</v>
      </c>
      <c r="SO110">
        <v>6.44</v>
      </c>
      <c r="SP110">
        <v>0</v>
      </c>
      <c r="SQ110">
        <v>0</v>
      </c>
      <c r="ST110" t="s">
        <v>291</v>
      </c>
      <c r="SU110">
        <v>0.21</v>
      </c>
      <c r="SV110">
        <v>1.33</v>
      </c>
      <c r="SW110">
        <v>0</v>
      </c>
      <c r="SX110">
        <v>0</v>
      </c>
      <c r="TA110" t="s">
        <v>291</v>
      </c>
      <c r="TB110">
        <v>0</v>
      </c>
      <c r="TC110">
        <v>0</v>
      </c>
      <c r="TD110">
        <v>0</v>
      </c>
      <c r="TE110">
        <v>0</v>
      </c>
      <c r="TH110" t="s">
        <v>291</v>
      </c>
      <c r="TI110">
        <v>0</v>
      </c>
      <c r="TJ110">
        <v>0</v>
      </c>
      <c r="TK110">
        <v>0</v>
      </c>
      <c r="TL110">
        <v>0</v>
      </c>
      <c r="TO110" t="s">
        <v>291</v>
      </c>
      <c r="TP110">
        <v>0</v>
      </c>
      <c r="TQ110">
        <v>0</v>
      </c>
      <c r="TR110">
        <v>0</v>
      </c>
      <c r="TS110">
        <v>0</v>
      </c>
      <c r="TV110" t="s">
        <v>291</v>
      </c>
      <c r="TW110">
        <v>0.39</v>
      </c>
      <c r="TX110">
        <v>0</v>
      </c>
      <c r="TY110">
        <v>0</v>
      </c>
      <c r="TZ110">
        <v>0</v>
      </c>
      <c r="UC110" t="s">
        <v>291</v>
      </c>
      <c r="UD110">
        <v>0</v>
      </c>
      <c r="UE110">
        <v>0</v>
      </c>
      <c r="UF110">
        <v>0</v>
      </c>
      <c r="UG110">
        <v>0</v>
      </c>
      <c r="UJ110" t="s">
        <v>291</v>
      </c>
      <c r="UK110">
        <v>0</v>
      </c>
      <c r="UL110">
        <v>0</v>
      </c>
      <c r="UM110">
        <v>0</v>
      </c>
      <c r="UN110">
        <v>0</v>
      </c>
      <c r="UQ110" t="s">
        <v>291</v>
      </c>
      <c r="UR110">
        <v>0</v>
      </c>
      <c r="US110">
        <v>0</v>
      </c>
      <c r="UT110">
        <v>0</v>
      </c>
      <c r="UU110">
        <v>0</v>
      </c>
      <c r="UX110" t="s">
        <v>291</v>
      </c>
      <c r="UY110">
        <v>0</v>
      </c>
      <c r="UZ110">
        <v>0</v>
      </c>
      <c r="VA110">
        <v>0</v>
      </c>
      <c r="VB110">
        <v>0</v>
      </c>
      <c r="VE110" t="s">
        <v>291</v>
      </c>
      <c r="VF110">
        <v>0</v>
      </c>
      <c r="VG110">
        <v>0</v>
      </c>
      <c r="VH110">
        <v>0</v>
      </c>
      <c r="VI110">
        <v>0</v>
      </c>
      <c r="VL110" t="s">
        <v>291</v>
      </c>
      <c r="VM110">
        <v>0</v>
      </c>
      <c r="VN110">
        <v>0</v>
      </c>
      <c r="VO110">
        <v>0</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v>
      </c>
      <c r="WP110">
        <v>0</v>
      </c>
      <c r="WQ110">
        <v>0</v>
      </c>
      <c r="WR110">
        <v>0</v>
      </c>
      <c r="WU110" t="s">
        <v>291</v>
      </c>
      <c r="WV110">
        <v>0.76</v>
      </c>
      <c r="WW110">
        <v>0</v>
      </c>
      <c r="WX110">
        <v>1.2</v>
      </c>
      <c r="WY110">
        <v>0</v>
      </c>
      <c r="XB110" t="s">
        <v>291</v>
      </c>
      <c r="XC110">
        <v>0</v>
      </c>
      <c r="XD110">
        <v>0</v>
      </c>
      <c r="XE110">
        <v>0</v>
      </c>
      <c r="XF110">
        <v>0</v>
      </c>
      <c r="XI110" t="s">
        <v>291</v>
      </c>
      <c r="XJ110">
        <v>0</v>
      </c>
      <c r="XK110">
        <v>0</v>
      </c>
      <c r="XL110">
        <v>0</v>
      </c>
      <c r="XM110">
        <v>0</v>
      </c>
      <c r="XP110" t="s">
        <v>291</v>
      </c>
      <c r="XQ110">
        <v>0</v>
      </c>
      <c r="XR110">
        <v>0</v>
      </c>
      <c r="XS110">
        <v>0</v>
      </c>
      <c r="XT110">
        <v>0</v>
      </c>
      <c r="XW110" t="s">
        <v>291</v>
      </c>
      <c r="XX110">
        <v>8.01</v>
      </c>
      <c r="XY110">
        <v>5.29</v>
      </c>
      <c r="XZ110">
        <v>5.0599999999999996</v>
      </c>
      <c r="YA110">
        <v>22.79</v>
      </c>
    </row>
    <row r="111" spans="1:651" x14ac:dyDescent="0.25">
      <c r="A111" s="1">
        <v>5.3000999999999951</v>
      </c>
      <c r="B111" s="1">
        <v>5.3499999999999952</v>
      </c>
      <c r="C111" s="1" t="s">
        <v>292</v>
      </c>
      <c r="D111" s="1">
        <v>0.26</v>
      </c>
      <c r="E111" s="1">
        <v>0</v>
      </c>
      <c r="F111" s="1">
        <v>0</v>
      </c>
      <c r="G111" s="1">
        <v>3.12</v>
      </c>
      <c r="H111" s="1"/>
      <c r="I111" s="1"/>
      <c r="J111" s="1" t="s">
        <v>292</v>
      </c>
      <c r="K111" s="1">
        <v>0</v>
      </c>
      <c r="L111" s="1">
        <v>0</v>
      </c>
      <c r="M111" s="1">
        <v>0</v>
      </c>
      <c r="N111" s="1">
        <v>0</v>
      </c>
      <c r="O111" s="1"/>
      <c r="P111" s="1"/>
      <c r="Q111" s="1" t="s">
        <v>292</v>
      </c>
      <c r="R111" s="1">
        <v>0</v>
      </c>
      <c r="S111" s="1">
        <v>0</v>
      </c>
      <c r="T111" s="1">
        <v>0</v>
      </c>
      <c r="U111" s="1">
        <v>0</v>
      </c>
      <c r="V111" s="1"/>
      <c r="W111" s="1"/>
      <c r="X111" s="1" t="s">
        <v>292</v>
      </c>
      <c r="Y111" s="1">
        <v>0</v>
      </c>
      <c r="Z111" s="1">
        <v>0</v>
      </c>
      <c r="AA111" s="1">
        <v>0</v>
      </c>
      <c r="AB111" s="1">
        <v>0</v>
      </c>
      <c r="AC111" s="1"/>
      <c r="AD111" s="1"/>
      <c r="AE111" t="s">
        <v>292</v>
      </c>
      <c r="AF111">
        <v>0</v>
      </c>
      <c r="AG111">
        <v>0</v>
      </c>
      <c r="AH111">
        <v>0</v>
      </c>
      <c r="AI111">
        <v>0</v>
      </c>
      <c r="AJ111" s="1"/>
      <c r="AK111" s="1"/>
      <c r="AL111" t="s">
        <v>292</v>
      </c>
      <c r="AM111">
        <v>0.36</v>
      </c>
      <c r="AN111">
        <v>0</v>
      </c>
      <c r="AO111">
        <v>0.06</v>
      </c>
      <c r="AP111">
        <v>3.19</v>
      </c>
      <c r="AQ111" s="1"/>
      <c r="AR111" s="1"/>
      <c r="AS111" t="s">
        <v>292</v>
      </c>
      <c r="AT111">
        <v>0.42</v>
      </c>
      <c r="AU111">
        <v>1.1000000000000001</v>
      </c>
      <c r="AV111">
        <v>0.24</v>
      </c>
      <c r="AW111">
        <v>5.78</v>
      </c>
      <c r="AZ111" t="s">
        <v>292</v>
      </c>
      <c r="BA111">
        <v>0.15</v>
      </c>
      <c r="BB111">
        <v>0.77</v>
      </c>
      <c r="BC111">
        <v>0</v>
      </c>
      <c r="BD111">
        <v>1.92</v>
      </c>
      <c r="BG111" t="s">
        <v>292</v>
      </c>
      <c r="BH111">
        <v>7.0000000000000007E-2</v>
      </c>
      <c r="BI111">
        <v>0</v>
      </c>
      <c r="BJ111">
        <v>0</v>
      </c>
      <c r="BK111">
        <v>2.1</v>
      </c>
      <c r="BN111" t="s">
        <v>292</v>
      </c>
      <c r="BO111">
        <v>0.35</v>
      </c>
      <c r="BP111">
        <v>0</v>
      </c>
      <c r="BQ111">
        <v>0</v>
      </c>
      <c r="BR111">
        <v>6.58</v>
      </c>
      <c r="BU111" t="s">
        <v>292</v>
      </c>
      <c r="BV111">
        <v>0.26</v>
      </c>
      <c r="BW111">
        <v>0</v>
      </c>
      <c r="BX111">
        <v>0</v>
      </c>
      <c r="BY111">
        <v>6.83</v>
      </c>
      <c r="CB111" t="s">
        <v>292</v>
      </c>
      <c r="CC111">
        <v>0.43</v>
      </c>
      <c r="CD111">
        <v>0.67</v>
      </c>
      <c r="CE111">
        <v>0.44</v>
      </c>
      <c r="CF111">
        <v>0</v>
      </c>
      <c r="CI111" t="s">
        <v>292</v>
      </c>
      <c r="CJ111">
        <v>7.0000000000000007E-2</v>
      </c>
      <c r="CK111">
        <v>0</v>
      </c>
      <c r="CL111">
        <v>0</v>
      </c>
      <c r="CM111">
        <v>1.21</v>
      </c>
      <c r="CP111" t="s">
        <v>292</v>
      </c>
      <c r="CQ111">
        <v>0</v>
      </c>
      <c r="CR111">
        <v>0</v>
      </c>
      <c r="CS111">
        <v>0</v>
      </c>
      <c r="CT111">
        <v>0</v>
      </c>
      <c r="CW111" t="s">
        <v>292</v>
      </c>
      <c r="CX111">
        <v>0.56999999999999995</v>
      </c>
      <c r="CY111">
        <v>1.06</v>
      </c>
      <c r="CZ111">
        <v>0</v>
      </c>
      <c r="DA111">
        <v>6.62</v>
      </c>
      <c r="DD111" t="s">
        <v>292</v>
      </c>
      <c r="DE111">
        <v>0.34</v>
      </c>
      <c r="DF111">
        <v>0</v>
      </c>
      <c r="DG111">
        <v>0</v>
      </c>
      <c r="DH111">
        <v>4.92</v>
      </c>
      <c r="DK111" t="s">
        <v>292</v>
      </c>
      <c r="DL111">
        <v>0.14000000000000001</v>
      </c>
      <c r="DM111">
        <v>0</v>
      </c>
      <c r="DN111">
        <v>0</v>
      </c>
      <c r="DO111">
        <v>1.52</v>
      </c>
      <c r="DR111" t="s">
        <v>292</v>
      </c>
      <c r="DS111">
        <v>0.15</v>
      </c>
      <c r="DT111">
        <v>0</v>
      </c>
      <c r="DU111">
        <v>0</v>
      </c>
      <c r="DV111">
        <v>2.5499999999999998</v>
      </c>
      <c r="DY111" t="s">
        <v>292</v>
      </c>
      <c r="DZ111">
        <v>0</v>
      </c>
      <c r="EA111">
        <v>0</v>
      </c>
      <c r="EB111">
        <v>0</v>
      </c>
      <c r="EC111">
        <v>0</v>
      </c>
      <c r="EF111" t="s">
        <v>292</v>
      </c>
      <c r="EG111">
        <v>0.28999999999999998</v>
      </c>
      <c r="EH111">
        <v>0</v>
      </c>
      <c r="EI111">
        <v>0.21</v>
      </c>
      <c r="EJ111">
        <v>2.5499999999999998</v>
      </c>
      <c r="EM111" t="s">
        <v>292</v>
      </c>
      <c r="EN111">
        <v>0</v>
      </c>
      <c r="EO111">
        <v>0</v>
      </c>
      <c r="EP111">
        <v>0</v>
      </c>
      <c r="EQ111">
        <v>0</v>
      </c>
      <c r="ET111" t="s">
        <v>292</v>
      </c>
      <c r="EU111">
        <v>0</v>
      </c>
      <c r="EV111">
        <v>0</v>
      </c>
      <c r="EW111">
        <v>0</v>
      </c>
      <c r="EX111">
        <v>0</v>
      </c>
      <c r="FA111" t="s">
        <v>292</v>
      </c>
      <c r="FB111">
        <v>0.15</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0.36</v>
      </c>
      <c r="GE111">
        <v>0</v>
      </c>
      <c r="GF111">
        <v>0.54</v>
      </c>
      <c r="GG111">
        <v>0</v>
      </c>
      <c r="GJ111" t="s">
        <v>292</v>
      </c>
      <c r="GK111">
        <v>0</v>
      </c>
      <c r="GL111">
        <v>0</v>
      </c>
      <c r="GM111">
        <v>0</v>
      </c>
      <c r="GN111">
        <v>0</v>
      </c>
      <c r="GQ111" t="s">
        <v>292</v>
      </c>
      <c r="GR111">
        <v>0</v>
      </c>
      <c r="GS111">
        <v>0</v>
      </c>
      <c r="GT111">
        <v>0</v>
      </c>
      <c r="GU111">
        <v>0</v>
      </c>
      <c r="GX111" t="s">
        <v>292</v>
      </c>
      <c r="GY111">
        <v>0.18</v>
      </c>
      <c r="GZ111">
        <v>0</v>
      </c>
      <c r="HA111">
        <v>0.24</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0.12</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v>
      </c>
      <c r="ON111">
        <v>0</v>
      </c>
      <c r="OO111">
        <v>0</v>
      </c>
      <c r="OP111">
        <v>0</v>
      </c>
      <c r="OS111" t="s">
        <v>292</v>
      </c>
      <c r="OT111">
        <v>0.26</v>
      </c>
      <c r="OU111">
        <v>1.83</v>
      </c>
      <c r="OV111">
        <v>0</v>
      </c>
      <c r="OW111">
        <v>0</v>
      </c>
      <c r="OZ111" t="s">
        <v>292</v>
      </c>
      <c r="PA111">
        <v>1.56</v>
      </c>
      <c r="PB111">
        <v>7.58</v>
      </c>
      <c r="PC111">
        <v>0</v>
      </c>
      <c r="PD111">
        <v>0</v>
      </c>
      <c r="PG111" t="s">
        <v>292</v>
      </c>
      <c r="PH111">
        <v>0</v>
      </c>
      <c r="PI111">
        <v>0</v>
      </c>
      <c r="PJ111">
        <v>0</v>
      </c>
      <c r="PK111">
        <v>0</v>
      </c>
      <c r="PN111" t="s">
        <v>292</v>
      </c>
      <c r="PO111">
        <v>0</v>
      </c>
      <c r="PP111">
        <v>0</v>
      </c>
      <c r="PQ111">
        <v>0</v>
      </c>
      <c r="PR111">
        <v>0</v>
      </c>
      <c r="PU111" t="s">
        <v>292</v>
      </c>
      <c r="PV111">
        <v>0.75</v>
      </c>
      <c r="PW111">
        <v>0</v>
      </c>
      <c r="PX111">
        <v>0</v>
      </c>
      <c r="PY111">
        <v>0</v>
      </c>
      <c r="QB111" t="s">
        <v>292</v>
      </c>
      <c r="QC111">
        <v>0</v>
      </c>
      <c r="QD111">
        <v>0</v>
      </c>
      <c r="QE111">
        <v>0</v>
      </c>
      <c r="QF111">
        <v>0</v>
      </c>
      <c r="QI111" t="s">
        <v>292</v>
      </c>
      <c r="QJ111">
        <v>0</v>
      </c>
      <c r="QK111">
        <v>0</v>
      </c>
      <c r="QL111">
        <v>0</v>
      </c>
      <c r="QM111">
        <v>0</v>
      </c>
      <c r="QP111" t="s">
        <v>292</v>
      </c>
      <c r="QQ111">
        <v>0</v>
      </c>
      <c r="QR111">
        <v>0</v>
      </c>
      <c r="QS111">
        <v>0</v>
      </c>
      <c r="QT111">
        <v>0</v>
      </c>
      <c r="QW111" t="s">
        <v>292</v>
      </c>
      <c r="QX111">
        <v>1.81</v>
      </c>
      <c r="QY111">
        <v>2.68</v>
      </c>
      <c r="QZ111">
        <v>1.81</v>
      </c>
      <c r="RA111">
        <v>0</v>
      </c>
      <c r="RD111" t="s">
        <v>292</v>
      </c>
      <c r="RE111">
        <v>1.29</v>
      </c>
      <c r="RF111">
        <v>0</v>
      </c>
      <c r="RG111">
        <v>1.99</v>
      </c>
      <c r="RH111">
        <v>0.73</v>
      </c>
      <c r="RK111" t="s">
        <v>292</v>
      </c>
      <c r="RL111">
        <v>0.18</v>
      </c>
      <c r="RM111">
        <v>0</v>
      </c>
      <c r="RN111">
        <v>0</v>
      </c>
      <c r="RO111">
        <v>0</v>
      </c>
      <c r="RR111" t="s">
        <v>292</v>
      </c>
      <c r="RS111" s="72">
        <v>0.18</v>
      </c>
      <c r="RT111" s="72">
        <v>0</v>
      </c>
      <c r="RU111" s="72">
        <v>0</v>
      </c>
      <c r="RV111" s="72">
        <v>0</v>
      </c>
      <c r="RY111" t="s">
        <v>292</v>
      </c>
      <c r="RZ111">
        <v>0</v>
      </c>
      <c r="SA111">
        <v>0</v>
      </c>
      <c r="SB111">
        <v>0</v>
      </c>
      <c r="SC111">
        <v>0</v>
      </c>
      <c r="SF111" t="s">
        <v>292</v>
      </c>
      <c r="SG111">
        <v>0</v>
      </c>
      <c r="SH111">
        <v>0</v>
      </c>
      <c r="SI111">
        <v>0</v>
      </c>
      <c r="SJ111">
        <v>0</v>
      </c>
      <c r="SM111" t="s">
        <v>292</v>
      </c>
      <c r="SN111">
        <v>0</v>
      </c>
      <c r="SO111">
        <v>0</v>
      </c>
      <c r="SP111">
        <v>0</v>
      </c>
      <c r="SQ111">
        <v>0</v>
      </c>
      <c r="ST111" t="s">
        <v>292</v>
      </c>
      <c r="SU111">
        <v>0</v>
      </c>
      <c r="SV111">
        <v>0</v>
      </c>
      <c r="SW111">
        <v>0</v>
      </c>
      <c r="SX111">
        <v>0</v>
      </c>
      <c r="TA111" t="s">
        <v>292</v>
      </c>
      <c r="TB111">
        <v>0</v>
      </c>
      <c r="TC111">
        <v>0</v>
      </c>
      <c r="TD111">
        <v>0</v>
      </c>
      <c r="TE111">
        <v>0</v>
      </c>
      <c r="TH111" t="s">
        <v>292</v>
      </c>
      <c r="TI111">
        <v>0</v>
      </c>
      <c r="TJ111">
        <v>0</v>
      </c>
      <c r="TK111">
        <v>0</v>
      </c>
      <c r="TL111">
        <v>0</v>
      </c>
      <c r="TO111" t="s">
        <v>292</v>
      </c>
      <c r="TP111">
        <v>0</v>
      </c>
      <c r="TQ111">
        <v>0</v>
      </c>
      <c r="TR111">
        <v>0</v>
      </c>
      <c r="TS111">
        <v>0</v>
      </c>
      <c r="TV111" t="s">
        <v>292</v>
      </c>
      <c r="TW111">
        <v>0.18</v>
      </c>
      <c r="TX111">
        <v>1.04</v>
      </c>
      <c r="TY111">
        <v>0</v>
      </c>
      <c r="TZ111">
        <v>0</v>
      </c>
      <c r="UC111" t="s">
        <v>292</v>
      </c>
      <c r="UD111">
        <v>0</v>
      </c>
      <c r="UE111">
        <v>0</v>
      </c>
      <c r="UF111">
        <v>0</v>
      </c>
      <c r="UG111">
        <v>0</v>
      </c>
      <c r="UJ111" t="s">
        <v>292</v>
      </c>
      <c r="UK111">
        <v>0.76</v>
      </c>
      <c r="UL111">
        <v>4.3899999999999997</v>
      </c>
      <c r="UM111">
        <v>0</v>
      </c>
      <c r="UN111">
        <v>0</v>
      </c>
      <c r="UQ111" t="s">
        <v>292</v>
      </c>
      <c r="UR111">
        <v>0</v>
      </c>
      <c r="US111">
        <v>0</v>
      </c>
      <c r="UT111">
        <v>0</v>
      </c>
      <c r="UU111">
        <v>0</v>
      </c>
      <c r="UX111" t="s">
        <v>292</v>
      </c>
      <c r="UY111">
        <v>0</v>
      </c>
      <c r="UZ111">
        <v>0</v>
      </c>
      <c r="VA111">
        <v>0</v>
      </c>
      <c r="VB111">
        <v>0</v>
      </c>
      <c r="VE111" t="s">
        <v>292</v>
      </c>
      <c r="VF111">
        <v>0.2</v>
      </c>
      <c r="VG111">
        <v>0</v>
      </c>
      <c r="VH111">
        <v>0.32</v>
      </c>
      <c r="VI111">
        <v>0</v>
      </c>
      <c r="VL111" t="s">
        <v>292</v>
      </c>
      <c r="VM111">
        <v>0</v>
      </c>
      <c r="VN111">
        <v>0</v>
      </c>
      <c r="VO111">
        <v>0</v>
      </c>
      <c r="VP111">
        <v>0</v>
      </c>
      <c r="VS111" t="s">
        <v>292</v>
      </c>
      <c r="VT111">
        <v>0</v>
      </c>
      <c r="VU111">
        <v>0</v>
      </c>
      <c r="VV111">
        <v>0</v>
      </c>
      <c r="VW111">
        <v>0</v>
      </c>
      <c r="VZ111" t="s">
        <v>292</v>
      </c>
      <c r="WA111">
        <v>0</v>
      </c>
      <c r="WB111">
        <v>0</v>
      </c>
      <c r="WC111">
        <v>0</v>
      </c>
      <c r="WD111">
        <v>0</v>
      </c>
      <c r="WG111" t="s">
        <v>292</v>
      </c>
      <c r="WH111">
        <v>0.42</v>
      </c>
      <c r="WI111">
        <v>0</v>
      </c>
      <c r="WJ111">
        <v>0</v>
      </c>
      <c r="WK111">
        <v>0</v>
      </c>
      <c r="WN111" t="s">
        <v>292</v>
      </c>
      <c r="WO111">
        <v>0</v>
      </c>
      <c r="WP111">
        <v>0</v>
      </c>
      <c r="WQ111">
        <v>0</v>
      </c>
      <c r="WR111">
        <v>0</v>
      </c>
      <c r="WU111" t="s">
        <v>292</v>
      </c>
      <c r="WV111">
        <v>0</v>
      </c>
      <c r="WW111">
        <v>0</v>
      </c>
      <c r="WX111">
        <v>0</v>
      </c>
      <c r="WY111">
        <v>0</v>
      </c>
      <c r="XB111" t="s">
        <v>292</v>
      </c>
      <c r="XC111">
        <v>0</v>
      </c>
      <c r="XD111">
        <v>0</v>
      </c>
      <c r="XE111">
        <v>0</v>
      </c>
      <c r="XF111">
        <v>0</v>
      </c>
      <c r="XI111" t="s">
        <v>292</v>
      </c>
      <c r="XJ111">
        <v>0.81</v>
      </c>
      <c r="XK111">
        <v>4.1100000000000003</v>
      </c>
      <c r="XL111">
        <v>0</v>
      </c>
      <c r="XM111">
        <v>0</v>
      </c>
      <c r="XP111" t="s">
        <v>292</v>
      </c>
      <c r="XQ111">
        <v>0.05</v>
      </c>
      <c r="XR111">
        <v>0</v>
      </c>
      <c r="XS111">
        <v>0.08</v>
      </c>
      <c r="XT111">
        <v>0</v>
      </c>
      <c r="XW111" t="s">
        <v>292</v>
      </c>
      <c r="XX111">
        <v>21.32</v>
      </c>
      <c r="XY111">
        <v>0.68</v>
      </c>
      <c r="XZ111">
        <v>32.090000000000003</v>
      </c>
      <c r="YA111">
        <v>4.07</v>
      </c>
    </row>
    <row r="112" spans="1:651" x14ac:dyDescent="0.25">
      <c r="A112" s="1">
        <v>5.350099999999995</v>
      </c>
      <c r="B112" s="1">
        <v>5.399999999999995</v>
      </c>
      <c r="C112" s="1" t="s">
        <v>293</v>
      </c>
      <c r="D112" s="1">
        <v>0</v>
      </c>
      <c r="E112" s="1">
        <v>0</v>
      </c>
      <c r="F112" s="1">
        <v>0</v>
      </c>
      <c r="G112" s="1">
        <v>0</v>
      </c>
      <c r="H112" s="1"/>
      <c r="I112" s="1"/>
      <c r="J112" s="1" t="s">
        <v>293</v>
      </c>
      <c r="K112" s="1">
        <v>0</v>
      </c>
      <c r="L112" s="1">
        <v>0</v>
      </c>
      <c r="M112" s="1">
        <v>0</v>
      </c>
      <c r="N112" s="1">
        <v>0</v>
      </c>
      <c r="O112" s="1"/>
      <c r="P112" s="1"/>
      <c r="Q112" s="1" t="s">
        <v>293</v>
      </c>
      <c r="R112" s="1">
        <v>0</v>
      </c>
      <c r="S112" s="1">
        <v>0</v>
      </c>
      <c r="T112" s="1">
        <v>0</v>
      </c>
      <c r="U112" s="1">
        <v>0</v>
      </c>
      <c r="V112" s="1"/>
      <c r="W112" s="1"/>
      <c r="X112" s="1" t="s">
        <v>293</v>
      </c>
      <c r="Y112" s="1">
        <v>0.18</v>
      </c>
      <c r="Z112" s="1">
        <v>0</v>
      </c>
      <c r="AA112" s="1">
        <v>0.27</v>
      </c>
      <c r="AB112" s="1">
        <v>0</v>
      </c>
      <c r="AC112" s="1"/>
      <c r="AD112" s="1"/>
      <c r="AE112" t="s">
        <v>293</v>
      </c>
      <c r="AF112">
        <v>0.21</v>
      </c>
      <c r="AG112">
        <v>0.88</v>
      </c>
      <c r="AH112">
        <v>0.15</v>
      </c>
      <c r="AI112">
        <v>0</v>
      </c>
      <c r="AJ112" s="1"/>
      <c r="AK112" s="1"/>
      <c r="AL112" t="s">
        <v>293</v>
      </c>
      <c r="AM112">
        <v>2.46</v>
      </c>
      <c r="AN112">
        <v>6.03</v>
      </c>
      <c r="AO112">
        <v>2.31</v>
      </c>
      <c r="AP112">
        <v>0</v>
      </c>
      <c r="AQ112" s="1"/>
      <c r="AR112" s="1"/>
      <c r="AS112" t="s">
        <v>293</v>
      </c>
      <c r="AT112">
        <v>1.99</v>
      </c>
      <c r="AU112">
        <v>9.8000000000000007</v>
      </c>
      <c r="AV112">
        <v>1.1299999999999999</v>
      </c>
      <c r="AW112">
        <v>0</v>
      </c>
      <c r="AZ112" t="s">
        <v>293</v>
      </c>
      <c r="BA112">
        <v>1.75</v>
      </c>
      <c r="BB112">
        <v>6.01</v>
      </c>
      <c r="BC112">
        <v>1.34</v>
      </c>
      <c r="BD112">
        <v>0</v>
      </c>
      <c r="BG112" t="s">
        <v>293</v>
      </c>
      <c r="BH112">
        <v>2.2599999999999998</v>
      </c>
      <c r="BI112">
        <v>11.34</v>
      </c>
      <c r="BJ112">
        <v>1.59</v>
      </c>
      <c r="BK112">
        <v>0</v>
      </c>
      <c r="BN112" t="s">
        <v>293</v>
      </c>
      <c r="BO112">
        <v>1.9</v>
      </c>
      <c r="BP112">
        <v>3.36</v>
      </c>
      <c r="BQ112">
        <v>1.7</v>
      </c>
      <c r="BR112">
        <v>0</v>
      </c>
      <c r="BU112" t="s">
        <v>293</v>
      </c>
      <c r="BV112">
        <v>1.74</v>
      </c>
      <c r="BW112">
        <v>6.39</v>
      </c>
      <c r="BX112">
        <v>1.25</v>
      </c>
      <c r="BY112">
        <v>0</v>
      </c>
      <c r="CB112" t="s">
        <v>293</v>
      </c>
      <c r="CC112">
        <v>0.93</v>
      </c>
      <c r="CD112">
        <v>2.04</v>
      </c>
      <c r="CE112">
        <v>0.74</v>
      </c>
      <c r="CF112">
        <v>0</v>
      </c>
      <c r="CI112" t="s">
        <v>293</v>
      </c>
      <c r="CJ112">
        <v>2.57</v>
      </c>
      <c r="CK112">
        <v>8.82</v>
      </c>
      <c r="CL112">
        <v>2.13</v>
      </c>
      <c r="CM112">
        <v>0</v>
      </c>
      <c r="CP112" t="s">
        <v>293</v>
      </c>
      <c r="CQ112">
        <v>2.81</v>
      </c>
      <c r="CR112">
        <v>15.23</v>
      </c>
      <c r="CS112">
        <v>1.27</v>
      </c>
      <c r="CT112">
        <v>0</v>
      </c>
      <c r="CW112" t="s">
        <v>293</v>
      </c>
      <c r="CX112">
        <v>2.64</v>
      </c>
      <c r="CY112">
        <v>10.1</v>
      </c>
      <c r="CZ112">
        <v>1.36</v>
      </c>
      <c r="DA112">
        <v>0</v>
      </c>
      <c r="DD112" t="s">
        <v>293</v>
      </c>
      <c r="DE112">
        <v>2.12</v>
      </c>
      <c r="DF112">
        <v>5.99</v>
      </c>
      <c r="DG112">
        <v>0.92</v>
      </c>
      <c r="DH112">
        <v>0</v>
      </c>
      <c r="DK112" t="s">
        <v>293</v>
      </c>
      <c r="DL112">
        <v>1.29</v>
      </c>
      <c r="DM112">
        <v>7.14</v>
      </c>
      <c r="DN112">
        <v>0.15</v>
      </c>
      <c r="DO112">
        <v>0</v>
      </c>
      <c r="DR112" t="s">
        <v>293</v>
      </c>
      <c r="DS112">
        <v>0.52</v>
      </c>
      <c r="DT112">
        <v>1.2</v>
      </c>
      <c r="DU112">
        <v>0</v>
      </c>
      <c r="DV112">
        <v>0</v>
      </c>
      <c r="DY112" t="s">
        <v>293</v>
      </c>
      <c r="DZ112">
        <v>0</v>
      </c>
      <c r="EA112">
        <v>0</v>
      </c>
      <c r="EB112">
        <v>0</v>
      </c>
      <c r="EC112">
        <v>0</v>
      </c>
      <c r="EF112" t="s">
        <v>293</v>
      </c>
      <c r="EG112">
        <v>1.39</v>
      </c>
      <c r="EH112">
        <v>6.16</v>
      </c>
      <c r="EI112">
        <v>0</v>
      </c>
      <c r="EJ112">
        <v>0</v>
      </c>
      <c r="EM112" t="s">
        <v>293</v>
      </c>
      <c r="EN112">
        <v>0.34</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v>
      </c>
      <c r="FQ112">
        <v>0</v>
      </c>
      <c r="FR112">
        <v>0</v>
      </c>
      <c r="FS112">
        <v>0</v>
      </c>
      <c r="FV112" t="s">
        <v>293</v>
      </c>
      <c r="FW112">
        <v>0</v>
      </c>
      <c r="FX112">
        <v>0</v>
      </c>
      <c r="FY112">
        <v>0</v>
      </c>
      <c r="FZ112">
        <v>0</v>
      </c>
      <c r="GC112" t="s">
        <v>293</v>
      </c>
      <c r="GD112">
        <v>0</v>
      </c>
      <c r="GE112">
        <v>0</v>
      </c>
      <c r="GF112">
        <v>0</v>
      </c>
      <c r="GG112">
        <v>0</v>
      </c>
      <c r="GJ112" t="s">
        <v>293</v>
      </c>
      <c r="GK112">
        <v>0.16</v>
      </c>
      <c r="GL112">
        <v>0</v>
      </c>
      <c r="GM112">
        <v>0.24</v>
      </c>
      <c r="GN112">
        <v>0</v>
      </c>
      <c r="GQ112" t="s">
        <v>293</v>
      </c>
      <c r="GR112">
        <v>0</v>
      </c>
      <c r="GS112">
        <v>0</v>
      </c>
      <c r="GT112">
        <v>0</v>
      </c>
      <c r="GU112">
        <v>0</v>
      </c>
      <c r="GX112" t="s">
        <v>293</v>
      </c>
      <c r="GY112">
        <v>0</v>
      </c>
      <c r="GZ112">
        <v>0</v>
      </c>
      <c r="HA112">
        <v>0</v>
      </c>
      <c r="HB112">
        <v>0</v>
      </c>
      <c r="HE112" t="s">
        <v>293</v>
      </c>
      <c r="HF112">
        <v>0.78</v>
      </c>
      <c r="HG112">
        <v>0</v>
      </c>
      <c r="HH112">
        <v>1.0900000000000001</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v>
      </c>
      <c r="IP112">
        <v>0</v>
      </c>
      <c r="IQ112">
        <v>0</v>
      </c>
      <c r="IR112">
        <v>0</v>
      </c>
      <c r="IU112" t="s">
        <v>293</v>
      </c>
      <c r="IV112">
        <v>0</v>
      </c>
      <c r="IW112">
        <v>0</v>
      </c>
      <c r="IX112">
        <v>0</v>
      </c>
      <c r="IY112">
        <v>0</v>
      </c>
      <c r="JB112" t="s">
        <v>293</v>
      </c>
      <c r="JC112">
        <v>0</v>
      </c>
      <c r="JD112">
        <v>0</v>
      </c>
      <c r="JE112">
        <v>0</v>
      </c>
      <c r="JF112">
        <v>0</v>
      </c>
      <c r="JI112" t="s">
        <v>293</v>
      </c>
      <c r="JJ112">
        <v>1.62</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0.22</v>
      </c>
      <c r="LA112">
        <v>1.59</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v>
      </c>
      <c r="MC112">
        <v>0</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v>
      </c>
      <c r="PW112">
        <v>0</v>
      </c>
      <c r="PX112">
        <v>0</v>
      </c>
      <c r="PY112">
        <v>0</v>
      </c>
      <c r="QB112" t="s">
        <v>293</v>
      </c>
      <c r="QC112">
        <v>0.49</v>
      </c>
      <c r="QD112">
        <v>0</v>
      </c>
      <c r="QE112">
        <v>0.9</v>
      </c>
      <c r="QF112">
        <v>0</v>
      </c>
      <c r="QI112" t="s">
        <v>293</v>
      </c>
      <c r="QJ112">
        <v>0</v>
      </c>
      <c r="QK112">
        <v>0</v>
      </c>
      <c r="QL112">
        <v>0</v>
      </c>
      <c r="QM112">
        <v>0</v>
      </c>
      <c r="QP112" t="s">
        <v>293</v>
      </c>
      <c r="QQ112">
        <v>0</v>
      </c>
      <c r="QR112">
        <v>0</v>
      </c>
      <c r="QS112">
        <v>0</v>
      </c>
      <c r="QT112">
        <v>0</v>
      </c>
      <c r="QW112" t="s">
        <v>293</v>
      </c>
      <c r="QX112">
        <v>1.74</v>
      </c>
      <c r="QY112">
        <v>4.84</v>
      </c>
      <c r="QZ112">
        <v>1.1399999999999999</v>
      </c>
      <c r="RA112">
        <v>0</v>
      </c>
      <c r="RD112" t="s">
        <v>293</v>
      </c>
      <c r="RE112">
        <v>1.35</v>
      </c>
      <c r="RF112">
        <v>0</v>
      </c>
      <c r="RG112">
        <v>2.0099999999999998</v>
      </c>
      <c r="RH112">
        <v>0.98</v>
      </c>
      <c r="RK112" t="s">
        <v>293</v>
      </c>
      <c r="RL112">
        <v>0.96</v>
      </c>
      <c r="RM112">
        <v>1.39</v>
      </c>
      <c r="RN112">
        <v>0</v>
      </c>
      <c r="RO112">
        <v>2.82</v>
      </c>
      <c r="RR112" t="s">
        <v>293</v>
      </c>
      <c r="RS112" s="72">
        <v>0.96</v>
      </c>
      <c r="RT112" s="72">
        <v>0</v>
      </c>
      <c r="RU112" s="72">
        <v>0.95</v>
      </c>
      <c r="RV112" s="72">
        <v>1.7</v>
      </c>
      <c r="RY112" t="s">
        <v>293</v>
      </c>
      <c r="RZ112">
        <v>3.76</v>
      </c>
      <c r="SA112">
        <v>7.33</v>
      </c>
      <c r="SB112">
        <v>2.15</v>
      </c>
      <c r="SC112">
        <v>7.21</v>
      </c>
      <c r="SF112" t="s">
        <v>293</v>
      </c>
      <c r="SG112">
        <v>4.16</v>
      </c>
      <c r="SH112">
        <v>10.32</v>
      </c>
      <c r="SI112">
        <v>3.87</v>
      </c>
      <c r="SJ112">
        <v>2.64</v>
      </c>
      <c r="SM112" t="s">
        <v>293</v>
      </c>
      <c r="SN112">
        <v>2.83</v>
      </c>
      <c r="SO112">
        <v>7.9</v>
      </c>
      <c r="SP112">
        <v>2.65</v>
      </c>
      <c r="SQ112">
        <v>0</v>
      </c>
      <c r="ST112" t="s">
        <v>293</v>
      </c>
      <c r="SU112">
        <v>2.06</v>
      </c>
      <c r="SV112">
        <v>6.42</v>
      </c>
      <c r="SW112">
        <v>0.99</v>
      </c>
      <c r="SX112">
        <v>1.31</v>
      </c>
      <c r="TA112" t="s">
        <v>293</v>
      </c>
      <c r="TB112">
        <v>0</v>
      </c>
      <c r="TC112">
        <v>0</v>
      </c>
      <c r="TD112">
        <v>0</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v>
      </c>
      <c r="UE112">
        <v>0</v>
      </c>
      <c r="UF112">
        <v>0</v>
      </c>
      <c r="UG112">
        <v>0</v>
      </c>
      <c r="UJ112" t="s">
        <v>293</v>
      </c>
      <c r="UK112">
        <v>0</v>
      </c>
      <c r="UL112">
        <v>0</v>
      </c>
      <c r="UM112">
        <v>0</v>
      </c>
      <c r="UN112">
        <v>0</v>
      </c>
      <c r="UQ112" t="s">
        <v>293</v>
      </c>
      <c r="UR112">
        <v>0</v>
      </c>
      <c r="US112">
        <v>0</v>
      </c>
      <c r="UT112">
        <v>0</v>
      </c>
      <c r="UU112">
        <v>0</v>
      </c>
      <c r="UX112" t="s">
        <v>293</v>
      </c>
      <c r="UY112">
        <v>0</v>
      </c>
      <c r="UZ112">
        <v>0</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v>
      </c>
      <c r="XK112">
        <v>0</v>
      </c>
      <c r="XL112">
        <v>0</v>
      </c>
      <c r="XM112">
        <v>0</v>
      </c>
      <c r="XP112" t="s">
        <v>293</v>
      </c>
      <c r="XQ112">
        <v>0.18</v>
      </c>
      <c r="XR112">
        <v>0</v>
      </c>
      <c r="XS112">
        <v>0.28999999999999998</v>
      </c>
      <c r="XT112">
        <v>0</v>
      </c>
      <c r="XW112" t="s">
        <v>293</v>
      </c>
      <c r="XX112">
        <v>0</v>
      </c>
      <c r="XY112">
        <v>0</v>
      </c>
      <c r="XZ112">
        <v>0</v>
      </c>
      <c r="YA112">
        <v>0</v>
      </c>
    </row>
    <row r="113" spans="1:651"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v>
      </c>
      <c r="AG113">
        <v>0</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0.05</v>
      </c>
      <c r="BW113">
        <v>0</v>
      </c>
      <c r="BX113">
        <v>0.06</v>
      </c>
      <c r="BY113">
        <v>0</v>
      </c>
      <c r="CB113" t="s">
        <v>294</v>
      </c>
      <c r="CC113">
        <v>0</v>
      </c>
      <c r="CD113">
        <v>0</v>
      </c>
      <c r="CE113">
        <v>0</v>
      </c>
      <c r="CF113">
        <v>0</v>
      </c>
      <c r="CI113" t="s">
        <v>294</v>
      </c>
      <c r="CJ113">
        <v>0</v>
      </c>
      <c r="CK113">
        <v>0</v>
      </c>
      <c r="CL113">
        <v>0</v>
      </c>
      <c r="CM113">
        <v>0</v>
      </c>
      <c r="CP113" t="s">
        <v>294</v>
      </c>
      <c r="CQ113">
        <v>0</v>
      </c>
      <c r="CR113">
        <v>0</v>
      </c>
      <c r="CS113">
        <v>0</v>
      </c>
      <c r="CT113">
        <v>0</v>
      </c>
      <c r="CW113" t="s">
        <v>294</v>
      </c>
      <c r="CX113">
        <v>0</v>
      </c>
      <c r="CY113">
        <v>0</v>
      </c>
      <c r="CZ113">
        <v>0</v>
      </c>
      <c r="DA113">
        <v>0</v>
      </c>
      <c r="DD113" t="s">
        <v>294</v>
      </c>
      <c r="DE113">
        <v>0</v>
      </c>
      <c r="DF113">
        <v>0</v>
      </c>
      <c r="DG113">
        <v>0</v>
      </c>
      <c r="DH113">
        <v>0</v>
      </c>
      <c r="DK113" t="s">
        <v>294</v>
      </c>
      <c r="DL113">
        <v>0</v>
      </c>
      <c r="DM113">
        <v>0</v>
      </c>
      <c r="DN113">
        <v>0</v>
      </c>
      <c r="DO113">
        <v>0</v>
      </c>
      <c r="DR113" t="s">
        <v>294</v>
      </c>
      <c r="DS113">
        <v>0</v>
      </c>
      <c r="DT113">
        <v>0</v>
      </c>
      <c r="DU113">
        <v>0</v>
      </c>
      <c r="DV113">
        <v>0</v>
      </c>
      <c r="DY113" t="s">
        <v>294</v>
      </c>
      <c r="DZ113">
        <v>0</v>
      </c>
      <c r="EA113">
        <v>0</v>
      </c>
      <c r="EB113">
        <v>0</v>
      </c>
      <c r="EC113">
        <v>0</v>
      </c>
      <c r="EF113" t="s">
        <v>294</v>
      </c>
      <c r="EG113">
        <v>0</v>
      </c>
      <c r="EH113">
        <v>0</v>
      </c>
      <c r="EI113">
        <v>0</v>
      </c>
      <c r="EJ113">
        <v>0</v>
      </c>
      <c r="EM113" t="s">
        <v>294</v>
      </c>
      <c r="EN113">
        <v>0</v>
      </c>
      <c r="EO113">
        <v>0</v>
      </c>
      <c r="EP113">
        <v>0</v>
      </c>
      <c r="EQ113">
        <v>0</v>
      </c>
      <c r="ET113" t="s">
        <v>294</v>
      </c>
      <c r="EU113">
        <v>0</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0.44</v>
      </c>
      <c r="LH113">
        <v>0</v>
      </c>
      <c r="LI113">
        <v>0</v>
      </c>
      <c r="LJ113">
        <v>2.99</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0.16</v>
      </c>
      <c r="ON113">
        <v>1.1399999999999999</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1.07</v>
      </c>
      <c r="QY113">
        <v>4.13</v>
      </c>
      <c r="QZ113">
        <v>0.63</v>
      </c>
      <c r="RA113">
        <v>0</v>
      </c>
      <c r="RD113" t="s">
        <v>294</v>
      </c>
      <c r="RE113">
        <v>0.19</v>
      </c>
      <c r="RF113">
        <v>0</v>
      </c>
      <c r="RG113">
        <v>0.33</v>
      </c>
      <c r="RH113">
        <v>0</v>
      </c>
      <c r="RK113" t="s">
        <v>294</v>
      </c>
      <c r="RL113">
        <v>0.44</v>
      </c>
      <c r="RM113">
        <v>0</v>
      </c>
      <c r="RN113">
        <v>0</v>
      </c>
      <c r="RO113">
        <v>0</v>
      </c>
      <c r="RR113" t="s">
        <v>294</v>
      </c>
      <c r="RS113" s="72">
        <v>3.58</v>
      </c>
      <c r="RT113" s="72">
        <v>0</v>
      </c>
      <c r="RU113" s="72">
        <v>4.99</v>
      </c>
      <c r="RV113" s="72">
        <v>0</v>
      </c>
      <c r="RY113" t="s">
        <v>294</v>
      </c>
      <c r="RZ113">
        <v>12.24</v>
      </c>
      <c r="SA113">
        <v>1.81</v>
      </c>
      <c r="SB113">
        <v>18.5</v>
      </c>
      <c r="SC113">
        <v>0</v>
      </c>
      <c r="SF113" t="s">
        <v>294</v>
      </c>
      <c r="SG113">
        <v>8.0500000000000007</v>
      </c>
      <c r="SH113">
        <v>0</v>
      </c>
      <c r="SI113">
        <v>11.82</v>
      </c>
      <c r="SJ113">
        <v>0</v>
      </c>
      <c r="SM113" t="s">
        <v>294</v>
      </c>
      <c r="SN113">
        <v>0.81</v>
      </c>
      <c r="SO113">
        <v>0</v>
      </c>
      <c r="SP113">
        <v>0.56000000000000005</v>
      </c>
      <c r="SQ113">
        <v>1.78</v>
      </c>
      <c r="ST113" t="s">
        <v>294</v>
      </c>
      <c r="SU113">
        <v>0</v>
      </c>
      <c r="SV113">
        <v>0</v>
      </c>
      <c r="SW113">
        <v>0</v>
      </c>
      <c r="SX113">
        <v>0</v>
      </c>
      <c r="TA113" t="s">
        <v>294</v>
      </c>
      <c r="TB113">
        <v>0</v>
      </c>
      <c r="TC113">
        <v>0</v>
      </c>
      <c r="TD113">
        <v>0</v>
      </c>
      <c r="TE113">
        <v>0</v>
      </c>
      <c r="TH113" t="s">
        <v>294</v>
      </c>
      <c r="TI113">
        <v>0</v>
      </c>
      <c r="TJ113">
        <v>0</v>
      </c>
      <c r="TK113">
        <v>0</v>
      </c>
      <c r="TL113">
        <v>0</v>
      </c>
      <c r="TO113" t="s">
        <v>294</v>
      </c>
      <c r="TP113">
        <v>0</v>
      </c>
      <c r="TQ113">
        <v>0</v>
      </c>
      <c r="TR113">
        <v>0</v>
      </c>
      <c r="TS113">
        <v>0</v>
      </c>
      <c r="TV113" t="s">
        <v>294</v>
      </c>
      <c r="TW113">
        <v>0</v>
      </c>
      <c r="TX113">
        <v>0</v>
      </c>
      <c r="TY113">
        <v>0</v>
      </c>
      <c r="TZ113">
        <v>0</v>
      </c>
      <c r="UC113" t="s">
        <v>294</v>
      </c>
      <c r="UD113">
        <v>0</v>
      </c>
      <c r="UE113">
        <v>0</v>
      </c>
      <c r="UF113">
        <v>0</v>
      </c>
      <c r="UG113">
        <v>0</v>
      </c>
      <c r="UJ113" t="s">
        <v>294</v>
      </c>
      <c r="UK113">
        <v>0</v>
      </c>
      <c r="UL113">
        <v>0</v>
      </c>
      <c r="UM113">
        <v>0</v>
      </c>
      <c r="UN113">
        <v>0</v>
      </c>
      <c r="UQ113" t="s">
        <v>294</v>
      </c>
      <c r="UR113">
        <v>0</v>
      </c>
      <c r="US113">
        <v>0</v>
      </c>
      <c r="UT113">
        <v>0</v>
      </c>
      <c r="UU113">
        <v>0</v>
      </c>
      <c r="UX113" t="s">
        <v>294</v>
      </c>
      <c r="UY113">
        <v>0</v>
      </c>
      <c r="UZ113">
        <v>0</v>
      </c>
      <c r="VA113">
        <v>0</v>
      </c>
      <c r="VB113">
        <v>0</v>
      </c>
      <c r="VE113" t="s">
        <v>294</v>
      </c>
      <c r="VF113">
        <v>0</v>
      </c>
      <c r="VG113">
        <v>0</v>
      </c>
      <c r="VH113">
        <v>0</v>
      </c>
      <c r="VI113">
        <v>0</v>
      </c>
      <c r="VL113" t="s">
        <v>294</v>
      </c>
      <c r="VM113">
        <v>0</v>
      </c>
      <c r="VN113">
        <v>0</v>
      </c>
      <c r="VO113">
        <v>0</v>
      </c>
      <c r="VP113">
        <v>0</v>
      </c>
      <c r="VS113" t="s">
        <v>294</v>
      </c>
      <c r="VT113">
        <v>0.48</v>
      </c>
      <c r="VU113">
        <v>0</v>
      </c>
      <c r="VV113">
        <v>0.88</v>
      </c>
      <c r="VW113">
        <v>0</v>
      </c>
      <c r="VZ113" t="s">
        <v>294</v>
      </c>
      <c r="WA113">
        <v>0</v>
      </c>
      <c r="WB113">
        <v>0</v>
      </c>
      <c r="WC113">
        <v>0</v>
      </c>
      <c r="WD113">
        <v>0</v>
      </c>
      <c r="WG113" t="s">
        <v>294</v>
      </c>
      <c r="WH113">
        <v>0</v>
      </c>
      <c r="WI113">
        <v>0</v>
      </c>
      <c r="WJ113">
        <v>0</v>
      </c>
      <c r="WK113">
        <v>0</v>
      </c>
      <c r="WN113" t="s">
        <v>294</v>
      </c>
      <c r="WO113">
        <v>0</v>
      </c>
      <c r="WP113">
        <v>0</v>
      </c>
      <c r="WQ113">
        <v>0</v>
      </c>
      <c r="WR113">
        <v>0</v>
      </c>
      <c r="WU113" t="s">
        <v>294</v>
      </c>
      <c r="WV113">
        <v>0</v>
      </c>
      <c r="WW113">
        <v>0</v>
      </c>
      <c r="WX113">
        <v>0</v>
      </c>
      <c r="WY113">
        <v>0</v>
      </c>
      <c r="XB113" t="s">
        <v>294</v>
      </c>
      <c r="XC113">
        <v>0</v>
      </c>
      <c r="XD113">
        <v>0</v>
      </c>
      <c r="XE113">
        <v>0</v>
      </c>
      <c r="XF113">
        <v>0</v>
      </c>
      <c r="XI113" t="s">
        <v>294</v>
      </c>
      <c r="XJ113">
        <v>0</v>
      </c>
      <c r="XK113">
        <v>0</v>
      </c>
      <c r="XL113">
        <v>0</v>
      </c>
      <c r="XM113">
        <v>0</v>
      </c>
      <c r="XP113" t="s">
        <v>294</v>
      </c>
      <c r="XQ113">
        <v>0.09</v>
      </c>
      <c r="XR113">
        <v>0.53</v>
      </c>
      <c r="XS113">
        <v>0</v>
      </c>
      <c r="XT113">
        <v>0</v>
      </c>
      <c r="XW113" t="s">
        <v>294</v>
      </c>
      <c r="XX113">
        <v>0.57999999999999996</v>
      </c>
      <c r="XY113">
        <v>0</v>
      </c>
      <c r="XZ113">
        <v>0.91</v>
      </c>
      <c r="YA113">
        <v>0</v>
      </c>
    </row>
    <row r="114" spans="1:651" x14ac:dyDescent="0.25">
      <c r="A114" s="1">
        <v>5.4500999999999946</v>
      </c>
      <c r="B114" s="1">
        <v>5.4999999999999947</v>
      </c>
      <c r="C114" s="1" t="s">
        <v>295</v>
      </c>
      <c r="D114" s="1">
        <v>0</v>
      </c>
      <c r="E114" s="1">
        <v>0</v>
      </c>
      <c r="F114" s="1">
        <v>0</v>
      </c>
      <c r="G114" s="1">
        <v>0</v>
      </c>
      <c r="H114" s="1"/>
      <c r="I114" s="1"/>
      <c r="J114" s="1" t="s">
        <v>295</v>
      </c>
      <c r="K114" s="1">
        <v>0</v>
      </c>
      <c r="L114" s="1">
        <v>0</v>
      </c>
      <c r="M114" s="1">
        <v>0</v>
      </c>
      <c r="N114" s="1">
        <v>0</v>
      </c>
      <c r="O114" s="1"/>
      <c r="P114" s="1"/>
      <c r="Q114" s="1" t="s">
        <v>295</v>
      </c>
      <c r="R114" s="1">
        <v>0</v>
      </c>
      <c r="S114" s="1">
        <v>0</v>
      </c>
      <c r="T114" s="1">
        <v>0</v>
      </c>
      <c r="U114" s="1">
        <v>0</v>
      </c>
      <c r="V114" s="1"/>
      <c r="W114" s="1"/>
      <c r="X114" s="1" t="s">
        <v>295</v>
      </c>
      <c r="Y114" s="1">
        <v>0</v>
      </c>
      <c r="Z114" s="1">
        <v>0</v>
      </c>
      <c r="AA114" s="1">
        <v>0</v>
      </c>
      <c r="AB114" s="1">
        <v>0</v>
      </c>
      <c r="AC114" s="1"/>
      <c r="AD114" s="1"/>
      <c r="AE114" t="s">
        <v>295</v>
      </c>
      <c r="AF114">
        <v>0.26</v>
      </c>
      <c r="AG114">
        <v>0</v>
      </c>
      <c r="AH114">
        <v>0</v>
      </c>
      <c r="AI114">
        <v>0</v>
      </c>
      <c r="AJ114" s="1"/>
      <c r="AK114" s="1"/>
      <c r="AL114" t="s">
        <v>295</v>
      </c>
      <c r="AM114">
        <v>0.04</v>
      </c>
      <c r="AN114">
        <v>0</v>
      </c>
      <c r="AO114">
        <v>0.05</v>
      </c>
      <c r="AP114">
        <v>0</v>
      </c>
      <c r="AQ114" s="1"/>
      <c r="AR114" s="1"/>
      <c r="AS114" t="s">
        <v>295</v>
      </c>
      <c r="AT114">
        <v>0.5</v>
      </c>
      <c r="AU114">
        <v>0</v>
      </c>
      <c r="AV114">
        <v>0</v>
      </c>
      <c r="AW114">
        <v>0</v>
      </c>
      <c r="AZ114" t="s">
        <v>295</v>
      </c>
      <c r="BA114">
        <v>0</v>
      </c>
      <c r="BB114">
        <v>0</v>
      </c>
      <c r="BC114">
        <v>0</v>
      </c>
      <c r="BD114">
        <v>0</v>
      </c>
      <c r="BG114" t="s">
        <v>295</v>
      </c>
      <c r="BH114">
        <v>0.03</v>
      </c>
      <c r="BI114">
        <v>0</v>
      </c>
      <c r="BJ114">
        <v>0.04</v>
      </c>
      <c r="BK114">
        <v>0</v>
      </c>
      <c r="BN114" t="s">
        <v>295</v>
      </c>
      <c r="BO114">
        <v>0.03</v>
      </c>
      <c r="BP114">
        <v>0</v>
      </c>
      <c r="BQ114">
        <v>0.03</v>
      </c>
      <c r="BR114">
        <v>0</v>
      </c>
      <c r="BU114" t="s">
        <v>295</v>
      </c>
      <c r="BV114">
        <v>0</v>
      </c>
      <c r="BW114">
        <v>0</v>
      </c>
      <c r="BX114">
        <v>0</v>
      </c>
      <c r="BY114">
        <v>0</v>
      </c>
      <c r="CB114" t="s">
        <v>295</v>
      </c>
      <c r="CC114">
        <v>0</v>
      </c>
      <c r="CD114">
        <v>0</v>
      </c>
      <c r="CE114">
        <v>0</v>
      </c>
      <c r="CF114">
        <v>0</v>
      </c>
      <c r="CI114" t="s">
        <v>295</v>
      </c>
      <c r="CJ114">
        <v>0</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0.13</v>
      </c>
      <c r="DT114">
        <v>1.0900000000000001</v>
      </c>
      <c r="DU114">
        <v>0</v>
      </c>
      <c r="DV114">
        <v>0</v>
      </c>
      <c r="DY114" t="s">
        <v>295</v>
      </c>
      <c r="DZ114">
        <v>1.81</v>
      </c>
      <c r="EA114">
        <v>7.42</v>
      </c>
      <c r="EB114">
        <v>0.94</v>
      </c>
      <c r="EC114">
        <v>0</v>
      </c>
      <c r="EF114" t="s">
        <v>295</v>
      </c>
      <c r="EG114">
        <v>0.27</v>
      </c>
      <c r="EH114">
        <v>1.18</v>
      </c>
      <c r="EI114">
        <v>0</v>
      </c>
      <c r="EJ114">
        <v>0</v>
      </c>
      <c r="EM114" t="s">
        <v>295</v>
      </c>
      <c r="EN114">
        <v>0.28000000000000003</v>
      </c>
      <c r="EO114">
        <v>0.99</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0.15</v>
      </c>
      <c r="GL114">
        <v>0.75</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0.12</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0.82</v>
      </c>
      <c r="NS114">
        <v>4.99</v>
      </c>
      <c r="NT114">
        <v>0</v>
      </c>
      <c r="NU114">
        <v>0</v>
      </c>
      <c r="NX114" t="s">
        <v>295</v>
      </c>
      <c r="NY114">
        <v>0.17</v>
      </c>
      <c r="NZ114">
        <v>1</v>
      </c>
      <c r="OA114">
        <v>0</v>
      </c>
      <c r="OB114">
        <v>0</v>
      </c>
      <c r="OE114" t="s">
        <v>295</v>
      </c>
      <c r="OF114">
        <v>0.36</v>
      </c>
      <c r="OG114">
        <v>1.19</v>
      </c>
      <c r="OH114">
        <v>0.24</v>
      </c>
      <c r="OI114">
        <v>0</v>
      </c>
      <c r="OL114" t="s">
        <v>295</v>
      </c>
      <c r="OM114">
        <v>1.67</v>
      </c>
      <c r="ON114">
        <v>9.51</v>
      </c>
      <c r="OO114">
        <v>0</v>
      </c>
      <c r="OP114">
        <v>0</v>
      </c>
      <c r="OS114" t="s">
        <v>295</v>
      </c>
      <c r="OT114">
        <v>0.92</v>
      </c>
      <c r="OU114">
        <v>1.75</v>
      </c>
      <c r="OV114">
        <v>1.07</v>
      </c>
      <c r="OW114">
        <v>0</v>
      </c>
      <c r="OZ114" t="s">
        <v>295</v>
      </c>
      <c r="PA114">
        <v>0</v>
      </c>
      <c r="PB114">
        <v>0</v>
      </c>
      <c r="PC114">
        <v>0</v>
      </c>
      <c r="PD114">
        <v>0</v>
      </c>
      <c r="PG114" t="s">
        <v>295</v>
      </c>
      <c r="PH114">
        <v>0</v>
      </c>
      <c r="PI114">
        <v>0</v>
      </c>
      <c r="PJ114">
        <v>0</v>
      </c>
      <c r="PK114">
        <v>0</v>
      </c>
      <c r="PN114" t="s">
        <v>295</v>
      </c>
      <c r="PO114">
        <v>0.22</v>
      </c>
      <c r="PP114">
        <v>0</v>
      </c>
      <c r="PQ114">
        <v>0.4</v>
      </c>
      <c r="PR114">
        <v>0</v>
      </c>
      <c r="PU114" t="s">
        <v>295</v>
      </c>
      <c r="PV114">
        <v>0</v>
      </c>
      <c r="PW114">
        <v>0</v>
      </c>
      <c r="PX114">
        <v>0</v>
      </c>
      <c r="PY114">
        <v>0</v>
      </c>
      <c r="QB114" t="s">
        <v>295</v>
      </c>
      <c r="QC114">
        <v>0</v>
      </c>
      <c r="QD114">
        <v>0</v>
      </c>
      <c r="QE114">
        <v>0</v>
      </c>
      <c r="QF114">
        <v>0</v>
      </c>
      <c r="QI114" t="s">
        <v>295</v>
      </c>
      <c r="QJ114">
        <v>0.19</v>
      </c>
      <c r="QK114">
        <v>0</v>
      </c>
      <c r="QL114">
        <v>0.34</v>
      </c>
      <c r="QM114">
        <v>0</v>
      </c>
      <c r="QP114" t="s">
        <v>295</v>
      </c>
      <c r="QQ114">
        <v>0.87</v>
      </c>
      <c r="QR114">
        <v>0</v>
      </c>
      <c r="QS114">
        <v>1.37</v>
      </c>
      <c r="QT114">
        <v>0</v>
      </c>
      <c r="QW114" t="s">
        <v>295</v>
      </c>
      <c r="QX114">
        <v>4.74</v>
      </c>
      <c r="QY114">
        <v>0</v>
      </c>
      <c r="QZ114">
        <v>7.17</v>
      </c>
      <c r="RA114">
        <v>0</v>
      </c>
      <c r="RD114" t="s">
        <v>295</v>
      </c>
      <c r="RE114">
        <v>0.66</v>
      </c>
      <c r="RF114">
        <v>0</v>
      </c>
      <c r="RG114">
        <v>0.91</v>
      </c>
      <c r="RH114">
        <v>0.63</v>
      </c>
      <c r="RK114" t="s">
        <v>295</v>
      </c>
      <c r="RL114">
        <v>1.76</v>
      </c>
      <c r="RM114">
        <v>6.34</v>
      </c>
      <c r="RN114">
        <v>1.25</v>
      </c>
      <c r="RO114">
        <v>0</v>
      </c>
      <c r="RR114" t="s">
        <v>295</v>
      </c>
      <c r="RS114" s="72">
        <v>3.02</v>
      </c>
      <c r="RT114" s="72">
        <v>2.9</v>
      </c>
      <c r="RU114" s="72">
        <v>0.48</v>
      </c>
      <c r="RV114" s="72">
        <v>14.81</v>
      </c>
      <c r="RY114" t="s">
        <v>295</v>
      </c>
      <c r="RZ114">
        <v>7.01</v>
      </c>
      <c r="SA114">
        <v>1.28</v>
      </c>
      <c r="SB114">
        <v>4.82</v>
      </c>
      <c r="SC114">
        <v>19.59</v>
      </c>
      <c r="SF114" t="s">
        <v>295</v>
      </c>
      <c r="SG114">
        <v>1.57</v>
      </c>
      <c r="SH114">
        <v>0</v>
      </c>
      <c r="SI114">
        <v>1.73</v>
      </c>
      <c r="SJ114">
        <v>2.27</v>
      </c>
      <c r="SM114" t="s">
        <v>295</v>
      </c>
      <c r="SN114">
        <v>0.96</v>
      </c>
      <c r="SO114">
        <v>3.92</v>
      </c>
      <c r="SP114">
        <v>0.62</v>
      </c>
      <c r="SQ114">
        <v>0</v>
      </c>
      <c r="ST114" t="s">
        <v>295</v>
      </c>
      <c r="SU114">
        <v>0.24</v>
      </c>
      <c r="SV114">
        <v>0</v>
      </c>
      <c r="SW114">
        <v>0</v>
      </c>
      <c r="SX114">
        <v>0</v>
      </c>
      <c r="TA114" t="s">
        <v>295</v>
      </c>
      <c r="TB114">
        <v>0</v>
      </c>
      <c r="TC114">
        <v>0</v>
      </c>
      <c r="TD114">
        <v>0</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0.18</v>
      </c>
      <c r="UL114">
        <v>0</v>
      </c>
      <c r="UM114">
        <v>0.32</v>
      </c>
      <c r="UN114">
        <v>0</v>
      </c>
      <c r="UQ114" t="s">
        <v>295</v>
      </c>
      <c r="UR114">
        <v>0</v>
      </c>
      <c r="US114">
        <v>0</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v>
      </c>
      <c r="WI114">
        <v>0</v>
      </c>
      <c r="WJ114">
        <v>0</v>
      </c>
      <c r="WK114">
        <v>0</v>
      </c>
      <c r="WN114" t="s">
        <v>295</v>
      </c>
      <c r="WO114">
        <v>0.28999999999999998</v>
      </c>
      <c r="WP114">
        <v>0</v>
      </c>
      <c r="WQ114">
        <v>0.49</v>
      </c>
      <c r="WR114">
        <v>0</v>
      </c>
      <c r="WU114" t="s">
        <v>295</v>
      </c>
      <c r="WV114">
        <v>0.09</v>
      </c>
      <c r="WW114">
        <v>0</v>
      </c>
      <c r="WX114">
        <v>0.14000000000000001</v>
      </c>
      <c r="WY114">
        <v>0</v>
      </c>
      <c r="XB114" t="s">
        <v>295</v>
      </c>
      <c r="XC114">
        <v>0</v>
      </c>
      <c r="XD114">
        <v>0</v>
      </c>
      <c r="XE114">
        <v>0</v>
      </c>
      <c r="XF114">
        <v>0</v>
      </c>
      <c r="XI114" t="s">
        <v>295</v>
      </c>
      <c r="XJ114">
        <v>0</v>
      </c>
      <c r="XK114">
        <v>0</v>
      </c>
      <c r="XL114">
        <v>0</v>
      </c>
      <c r="XM114">
        <v>0</v>
      </c>
      <c r="XP114" t="s">
        <v>295</v>
      </c>
      <c r="XQ114">
        <v>9.7200000000000006</v>
      </c>
      <c r="XR114">
        <v>15.36</v>
      </c>
      <c r="XS114">
        <v>0.43</v>
      </c>
      <c r="XT114">
        <v>42.99</v>
      </c>
      <c r="XW114" t="s">
        <v>295</v>
      </c>
      <c r="XX114">
        <v>7.52</v>
      </c>
      <c r="XY114">
        <v>1.78</v>
      </c>
      <c r="XZ114">
        <v>3.62</v>
      </c>
      <c r="YA114">
        <v>28.26</v>
      </c>
    </row>
    <row r="115" spans="1:651" x14ac:dyDescent="0.25">
      <c r="A115" s="1">
        <v>5.5000999999999944</v>
      </c>
      <c r="B115" s="1">
        <v>5.5499999999999945</v>
      </c>
      <c r="C115" s="1" t="s">
        <v>296</v>
      </c>
      <c r="D115" s="1">
        <v>0</v>
      </c>
      <c r="E115" s="1">
        <v>0</v>
      </c>
      <c r="F115" s="1">
        <v>0</v>
      </c>
      <c r="G115" s="1">
        <v>0</v>
      </c>
      <c r="H115" s="1"/>
      <c r="I115" s="1"/>
      <c r="J115" s="1" t="s">
        <v>296</v>
      </c>
      <c r="K115" s="1">
        <v>0</v>
      </c>
      <c r="L115" s="1">
        <v>0</v>
      </c>
      <c r="M115" s="1">
        <v>0</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v>
      </c>
      <c r="AG115">
        <v>0</v>
      </c>
      <c r="AH115">
        <v>0</v>
      </c>
      <c r="AI115">
        <v>0</v>
      </c>
      <c r="AJ115" s="1"/>
      <c r="AK115" s="1"/>
      <c r="AL115" t="s">
        <v>296</v>
      </c>
      <c r="AM115">
        <v>0</v>
      </c>
      <c r="AN115">
        <v>0</v>
      </c>
      <c r="AO115">
        <v>0</v>
      </c>
      <c r="AP115">
        <v>0</v>
      </c>
      <c r="AQ115" s="1"/>
      <c r="AR115" s="1"/>
      <c r="AS115" t="s">
        <v>296</v>
      </c>
      <c r="AT115">
        <v>0</v>
      </c>
      <c r="AU115">
        <v>0</v>
      </c>
      <c r="AV115">
        <v>0</v>
      </c>
      <c r="AW115">
        <v>0</v>
      </c>
      <c r="AZ115" t="s">
        <v>296</v>
      </c>
      <c r="BA115">
        <v>0</v>
      </c>
      <c r="BB115">
        <v>0</v>
      </c>
      <c r="BC115">
        <v>0</v>
      </c>
      <c r="BD115">
        <v>0</v>
      </c>
      <c r="BG115" t="s">
        <v>296</v>
      </c>
      <c r="BH115">
        <v>0</v>
      </c>
      <c r="BI115">
        <v>0</v>
      </c>
      <c r="BJ115">
        <v>0</v>
      </c>
      <c r="BK115">
        <v>0</v>
      </c>
      <c r="BN115" t="s">
        <v>296</v>
      </c>
      <c r="BO115">
        <v>0.28999999999999998</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1</v>
      </c>
      <c r="CY115">
        <v>6.03</v>
      </c>
      <c r="CZ115">
        <v>0</v>
      </c>
      <c r="DA115">
        <v>0</v>
      </c>
      <c r="DD115" t="s">
        <v>296</v>
      </c>
      <c r="DE115">
        <v>1.05</v>
      </c>
      <c r="DF115">
        <v>4.78</v>
      </c>
      <c r="DG115">
        <v>0</v>
      </c>
      <c r="DH115">
        <v>0</v>
      </c>
      <c r="DK115" t="s">
        <v>296</v>
      </c>
      <c r="DL115">
        <v>0</v>
      </c>
      <c r="DM115">
        <v>0</v>
      </c>
      <c r="DN115">
        <v>0</v>
      </c>
      <c r="DO115">
        <v>0</v>
      </c>
      <c r="DR115" t="s">
        <v>296</v>
      </c>
      <c r="DS115">
        <v>0</v>
      </c>
      <c r="DT115">
        <v>0</v>
      </c>
      <c r="DU115">
        <v>0</v>
      </c>
      <c r="DV115">
        <v>0</v>
      </c>
      <c r="DY115" t="s">
        <v>296</v>
      </c>
      <c r="DZ115">
        <v>0</v>
      </c>
      <c r="EA115">
        <v>0</v>
      </c>
      <c r="EB115">
        <v>0</v>
      </c>
      <c r="EC115">
        <v>0</v>
      </c>
      <c r="EF115" t="s">
        <v>296</v>
      </c>
      <c r="EG115">
        <v>0</v>
      </c>
      <c r="EH115">
        <v>0</v>
      </c>
      <c r="EI115">
        <v>0</v>
      </c>
      <c r="EJ115">
        <v>0</v>
      </c>
      <c r="EM115" t="s">
        <v>296</v>
      </c>
      <c r="EN115">
        <v>0.25</v>
      </c>
      <c r="EO115">
        <v>0</v>
      </c>
      <c r="EP115">
        <v>0</v>
      </c>
      <c r="EQ115">
        <v>0</v>
      </c>
      <c r="ET115" t="s">
        <v>296</v>
      </c>
      <c r="EU115">
        <v>0</v>
      </c>
      <c r="EV115">
        <v>0</v>
      </c>
      <c r="EW115">
        <v>0</v>
      </c>
      <c r="EX115">
        <v>0</v>
      </c>
      <c r="FA115" t="s">
        <v>296</v>
      </c>
      <c r="FB115">
        <v>0</v>
      </c>
      <c r="FC115">
        <v>0</v>
      </c>
      <c r="FD115">
        <v>0</v>
      </c>
      <c r="FE115">
        <v>0</v>
      </c>
      <c r="FH115" t="s">
        <v>296</v>
      </c>
      <c r="FI115">
        <v>0</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0.7</v>
      </c>
      <c r="GL115">
        <v>0</v>
      </c>
      <c r="GM115">
        <v>1.06</v>
      </c>
      <c r="GN115">
        <v>0</v>
      </c>
      <c r="GQ115" t="s">
        <v>296</v>
      </c>
      <c r="GR115">
        <v>0</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0.61</v>
      </c>
      <c r="IB115">
        <v>0</v>
      </c>
      <c r="IC115">
        <v>0.99</v>
      </c>
      <c r="ID115">
        <v>0</v>
      </c>
      <c r="IG115" t="s">
        <v>296</v>
      </c>
      <c r="IH115">
        <v>0</v>
      </c>
      <c r="II115">
        <v>0</v>
      </c>
      <c r="IJ115">
        <v>0</v>
      </c>
      <c r="IK115">
        <v>0</v>
      </c>
      <c r="IN115" t="s">
        <v>296</v>
      </c>
      <c r="IO115">
        <v>0</v>
      </c>
      <c r="IP115">
        <v>0</v>
      </c>
      <c r="IQ115">
        <v>0</v>
      </c>
      <c r="IR115">
        <v>0</v>
      </c>
      <c r="IU115" t="s">
        <v>296</v>
      </c>
      <c r="IV115">
        <v>0.16</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0.54</v>
      </c>
      <c r="KM115">
        <v>0</v>
      </c>
      <c r="KN115">
        <v>0.87</v>
      </c>
      <c r="KO115">
        <v>0</v>
      </c>
      <c r="KR115" t="s">
        <v>296</v>
      </c>
      <c r="KS115">
        <v>0</v>
      </c>
      <c r="KT115">
        <v>0</v>
      </c>
      <c r="KU115">
        <v>0</v>
      </c>
      <c r="KV115">
        <v>0</v>
      </c>
      <c r="KY115" t="s">
        <v>296</v>
      </c>
      <c r="KZ115">
        <v>0.42</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v>
      </c>
      <c r="QY115">
        <v>0</v>
      </c>
      <c r="QZ115">
        <v>0</v>
      </c>
      <c r="RA115">
        <v>0</v>
      </c>
      <c r="RD115" t="s">
        <v>296</v>
      </c>
      <c r="RE115">
        <v>0</v>
      </c>
      <c r="RF115">
        <v>0</v>
      </c>
      <c r="RG115">
        <v>0</v>
      </c>
      <c r="RH115">
        <v>0</v>
      </c>
      <c r="RK115" t="s">
        <v>296</v>
      </c>
      <c r="RL115">
        <v>0.69</v>
      </c>
      <c r="RM115">
        <v>0</v>
      </c>
      <c r="RN115">
        <v>1.28</v>
      </c>
      <c r="RO115">
        <v>0</v>
      </c>
      <c r="RR115" t="s">
        <v>296</v>
      </c>
      <c r="RS115" s="72">
        <v>0</v>
      </c>
      <c r="RT115" s="72">
        <v>0</v>
      </c>
      <c r="RU115" s="72">
        <v>0</v>
      </c>
      <c r="RV115" s="72">
        <v>0</v>
      </c>
      <c r="RY115" t="s">
        <v>296</v>
      </c>
      <c r="RZ115">
        <v>1.21</v>
      </c>
      <c r="SA115">
        <v>0</v>
      </c>
      <c r="SB115">
        <v>0.61</v>
      </c>
      <c r="SC115">
        <v>0</v>
      </c>
      <c r="SF115" t="s">
        <v>296</v>
      </c>
      <c r="SG115">
        <v>0.35</v>
      </c>
      <c r="SH115">
        <v>0</v>
      </c>
      <c r="SI115">
        <v>0.51</v>
      </c>
      <c r="SJ115">
        <v>0</v>
      </c>
      <c r="SM115" t="s">
        <v>296</v>
      </c>
      <c r="SN115">
        <v>0.61</v>
      </c>
      <c r="SO115">
        <v>0</v>
      </c>
      <c r="SP115">
        <v>0.42</v>
      </c>
      <c r="SQ115">
        <v>0</v>
      </c>
      <c r="ST115" t="s">
        <v>296</v>
      </c>
      <c r="SU115">
        <v>0</v>
      </c>
      <c r="SV115">
        <v>0</v>
      </c>
      <c r="SW115">
        <v>0</v>
      </c>
      <c r="SX115">
        <v>0</v>
      </c>
      <c r="TA115" t="s">
        <v>296</v>
      </c>
      <c r="TB115">
        <v>0.33</v>
      </c>
      <c r="TC115">
        <v>0</v>
      </c>
      <c r="TD115">
        <v>0.53</v>
      </c>
      <c r="TE115">
        <v>0</v>
      </c>
      <c r="TH115" t="s">
        <v>296</v>
      </c>
      <c r="TI115">
        <v>0.56000000000000005</v>
      </c>
      <c r="TJ115">
        <v>1.43</v>
      </c>
      <c r="TK115">
        <v>0.43</v>
      </c>
      <c r="TL115">
        <v>0</v>
      </c>
      <c r="TO115" t="s">
        <v>296</v>
      </c>
      <c r="TP115">
        <v>0.2</v>
      </c>
      <c r="TQ115">
        <v>0</v>
      </c>
      <c r="TR115">
        <v>0</v>
      </c>
      <c r="TS115">
        <v>0</v>
      </c>
      <c r="TV115" t="s">
        <v>296</v>
      </c>
      <c r="TW115">
        <v>0</v>
      </c>
      <c r="TX115">
        <v>0</v>
      </c>
      <c r="TY115">
        <v>0</v>
      </c>
      <c r="TZ115">
        <v>0</v>
      </c>
      <c r="UC115" t="s">
        <v>296</v>
      </c>
      <c r="UD115">
        <v>0.66</v>
      </c>
      <c r="UE115">
        <v>0</v>
      </c>
      <c r="UF115">
        <v>0</v>
      </c>
      <c r="UG115">
        <v>0</v>
      </c>
      <c r="UJ115" t="s">
        <v>296</v>
      </c>
      <c r="UK115">
        <v>0</v>
      </c>
      <c r="UL115">
        <v>0</v>
      </c>
      <c r="UM115">
        <v>0</v>
      </c>
      <c r="UN115">
        <v>0</v>
      </c>
      <c r="UQ115" t="s">
        <v>296</v>
      </c>
      <c r="UR115">
        <v>0</v>
      </c>
      <c r="US115">
        <v>0</v>
      </c>
      <c r="UT115">
        <v>0</v>
      </c>
      <c r="UU115">
        <v>0</v>
      </c>
      <c r="UX115" t="s">
        <v>296</v>
      </c>
      <c r="UY115">
        <v>0</v>
      </c>
      <c r="UZ115">
        <v>0</v>
      </c>
      <c r="VA115">
        <v>0</v>
      </c>
      <c r="VB115">
        <v>0</v>
      </c>
      <c r="VE115" t="s">
        <v>296</v>
      </c>
      <c r="VF115">
        <v>0.44</v>
      </c>
      <c r="VG115">
        <v>3.88</v>
      </c>
      <c r="VH115">
        <v>0</v>
      </c>
      <c r="VI115">
        <v>0</v>
      </c>
      <c r="VL115" t="s">
        <v>296</v>
      </c>
      <c r="VM115">
        <v>0</v>
      </c>
      <c r="VN115">
        <v>0</v>
      </c>
      <c r="VO115">
        <v>0</v>
      </c>
      <c r="VP115">
        <v>0</v>
      </c>
      <c r="VS115" t="s">
        <v>296</v>
      </c>
      <c r="VT115">
        <v>0.51</v>
      </c>
      <c r="VU115">
        <v>0</v>
      </c>
      <c r="VV115">
        <v>0</v>
      </c>
      <c r="VW115">
        <v>0</v>
      </c>
      <c r="VZ115" t="s">
        <v>296</v>
      </c>
      <c r="WA115">
        <v>0.3</v>
      </c>
      <c r="WB115">
        <v>0</v>
      </c>
      <c r="WC115">
        <v>0.44</v>
      </c>
      <c r="WD115">
        <v>0</v>
      </c>
      <c r="WG115" t="s">
        <v>296</v>
      </c>
      <c r="WH115">
        <v>0</v>
      </c>
      <c r="WI115">
        <v>0</v>
      </c>
      <c r="WJ115">
        <v>0</v>
      </c>
      <c r="WK115">
        <v>0</v>
      </c>
      <c r="WN115" t="s">
        <v>296</v>
      </c>
      <c r="WO115">
        <v>0.72</v>
      </c>
      <c r="WP115">
        <v>3.15</v>
      </c>
      <c r="WQ115">
        <v>0</v>
      </c>
      <c r="WR115">
        <v>0</v>
      </c>
      <c r="WU115" t="s">
        <v>296</v>
      </c>
      <c r="WV115">
        <v>0.1</v>
      </c>
      <c r="WW115">
        <v>0.69</v>
      </c>
      <c r="WX115">
        <v>0</v>
      </c>
      <c r="WY115">
        <v>0</v>
      </c>
      <c r="XB115" t="s">
        <v>296</v>
      </c>
      <c r="XC115">
        <v>0</v>
      </c>
      <c r="XD115">
        <v>0</v>
      </c>
      <c r="XE115">
        <v>0</v>
      </c>
      <c r="XF115">
        <v>0</v>
      </c>
      <c r="XI115" t="s">
        <v>296</v>
      </c>
      <c r="XJ115">
        <v>0</v>
      </c>
      <c r="XK115">
        <v>0</v>
      </c>
      <c r="XL115">
        <v>0</v>
      </c>
      <c r="XM115">
        <v>0</v>
      </c>
      <c r="XP115" t="s">
        <v>296</v>
      </c>
      <c r="XQ115">
        <v>30.36</v>
      </c>
      <c r="XR115">
        <v>2.38</v>
      </c>
      <c r="XS115">
        <v>44.17</v>
      </c>
      <c r="XT115">
        <v>10.119999999999999</v>
      </c>
      <c r="XW115" t="s">
        <v>296</v>
      </c>
      <c r="XX115">
        <v>4.12</v>
      </c>
      <c r="XY115">
        <v>0</v>
      </c>
      <c r="XZ115">
        <v>3.29</v>
      </c>
      <c r="YA115">
        <v>9.9499999999999993</v>
      </c>
    </row>
    <row r="116" spans="1:651" x14ac:dyDescent="0.25">
      <c r="A116" s="1">
        <v>5.5500999999999943</v>
      </c>
      <c r="B116" s="1">
        <v>5.5999999999999943</v>
      </c>
      <c r="C116" s="1" t="s">
        <v>297</v>
      </c>
      <c r="D116" s="1">
        <v>0</v>
      </c>
      <c r="E116" s="1">
        <v>0</v>
      </c>
      <c r="F116" s="1">
        <v>0</v>
      </c>
      <c r="G116" s="1">
        <v>0</v>
      </c>
      <c r="H116" s="1"/>
      <c r="I116" s="1"/>
      <c r="J116" s="1" t="s">
        <v>297</v>
      </c>
      <c r="K116" s="1">
        <v>0.47</v>
      </c>
      <c r="L116" s="1">
        <v>0</v>
      </c>
      <c r="M116" s="1">
        <v>0.61</v>
      </c>
      <c r="N116" s="1">
        <v>0</v>
      </c>
      <c r="O116" s="1"/>
      <c r="P116" s="1"/>
      <c r="Q116" s="1" t="s">
        <v>297</v>
      </c>
      <c r="R116" s="1">
        <v>0</v>
      </c>
      <c r="S116" s="1">
        <v>0</v>
      </c>
      <c r="T116" s="1">
        <v>0</v>
      </c>
      <c r="U116" s="1">
        <v>0</v>
      </c>
      <c r="V116" s="1"/>
      <c r="W116" s="1"/>
      <c r="X116" s="1" t="s">
        <v>297</v>
      </c>
      <c r="Y116" s="1">
        <v>0</v>
      </c>
      <c r="Z116" s="1">
        <v>0</v>
      </c>
      <c r="AA116" s="1">
        <v>0</v>
      </c>
      <c r="AB116" s="1">
        <v>0</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0.44</v>
      </c>
      <c r="BB116">
        <v>0</v>
      </c>
      <c r="BC116">
        <v>0</v>
      </c>
      <c r="BD116">
        <v>0</v>
      </c>
      <c r="BG116" t="s">
        <v>297</v>
      </c>
      <c r="BH116">
        <v>0</v>
      </c>
      <c r="BI116">
        <v>0</v>
      </c>
      <c r="BJ116">
        <v>0</v>
      </c>
      <c r="BK116">
        <v>0</v>
      </c>
      <c r="BN116" t="s">
        <v>297</v>
      </c>
      <c r="BO116">
        <v>0.43</v>
      </c>
      <c r="BP116">
        <v>0</v>
      </c>
      <c r="BQ116">
        <v>0</v>
      </c>
      <c r="BR116">
        <v>0</v>
      </c>
      <c r="BU116" t="s">
        <v>297</v>
      </c>
      <c r="BV116">
        <v>0.22</v>
      </c>
      <c r="BW116">
        <v>0</v>
      </c>
      <c r="BX116">
        <v>0</v>
      </c>
      <c r="BY116">
        <v>0</v>
      </c>
      <c r="CB116" t="s">
        <v>297</v>
      </c>
      <c r="CC116">
        <v>0</v>
      </c>
      <c r="CD116">
        <v>0</v>
      </c>
      <c r="CE116">
        <v>0</v>
      </c>
      <c r="CF116">
        <v>0</v>
      </c>
      <c r="CI116" t="s">
        <v>297</v>
      </c>
      <c r="CJ116">
        <v>0</v>
      </c>
      <c r="CK116">
        <v>0</v>
      </c>
      <c r="CL116">
        <v>0</v>
      </c>
      <c r="CM116">
        <v>0</v>
      </c>
      <c r="CP116" t="s">
        <v>297</v>
      </c>
      <c r="CQ116">
        <v>0.74</v>
      </c>
      <c r="CR116">
        <v>2.72</v>
      </c>
      <c r="CS116">
        <v>0</v>
      </c>
      <c r="CT116">
        <v>0</v>
      </c>
      <c r="CW116" t="s">
        <v>297</v>
      </c>
      <c r="CX116">
        <v>0.44</v>
      </c>
      <c r="CY116">
        <v>2.66</v>
      </c>
      <c r="CZ116">
        <v>0</v>
      </c>
      <c r="DA116">
        <v>0</v>
      </c>
      <c r="DD116" t="s">
        <v>297</v>
      </c>
      <c r="DE116">
        <v>0.14000000000000001</v>
      </c>
      <c r="DF116">
        <v>0</v>
      </c>
      <c r="DG116">
        <v>0.2</v>
      </c>
      <c r="DH116">
        <v>0</v>
      </c>
      <c r="DK116" t="s">
        <v>297</v>
      </c>
      <c r="DL116">
        <v>0.96</v>
      </c>
      <c r="DM116">
        <v>0.72</v>
      </c>
      <c r="DN116">
        <v>1.17</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0.22</v>
      </c>
      <c r="EO116">
        <v>0</v>
      </c>
      <c r="EP116">
        <v>0.39</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v>
      </c>
      <c r="FQ116">
        <v>0</v>
      </c>
      <c r="FR116">
        <v>0</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v>
      </c>
      <c r="JR116">
        <v>0</v>
      </c>
      <c r="JS116">
        <v>0</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1.19</v>
      </c>
      <c r="MQ116">
        <v>0</v>
      </c>
      <c r="MR116">
        <v>1.78</v>
      </c>
      <c r="MS116">
        <v>0</v>
      </c>
      <c r="MV116" t="s">
        <v>297</v>
      </c>
      <c r="MW116">
        <v>0.41</v>
      </c>
      <c r="MX116">
        <v>0</v>
      </c>
      <c r="MY116">
        <v>0.63</v>
      </c>
      <c r="MZ116">
        <v>0</v>
      </c>
      <c r="NC116" t="s">
        <v>297</v>
      </c>
      <c r="ND116">
        <v>0</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v>
      </c>
      <c r="ON116">
        <v>0</v>
      </c>
      <c r="OO116">
        <v>0</v>
      </c>
      <c r="OP116">
        <v>0</v>
      </c>
      <c r="OS116" t="s">
        <v>297</v>
      </c>
      <c r="OT116">
        <v>0</v>
      </c>
      <c r="OU116">
        <v>0</v>
      </c>
      <c r="OV116">
        <v>0</v>
      </c>
      <c r="OW116">
        <v>0</v>
      </c>
      <c r="OZ116" t="s">
        <v>297</v>
      </c>
      <c r="PA116">
        <v>0</v>
      </c>
      <c r="PB116">
        <v>0</v>
      </c>
      <c r="PC116">
        <v>0</v>
      </c>
      <c r="PD116">
        <v>0</v>
      </c>
      <c r="PG116" t="s">
        <v>297</v>
      </c>
      <c r="PH116">
        <v>0</v>
      </c>
      <c r="PI116">
        <v>0</v>
      </c>
      <c r="PJ116">
        <v>0</v>
      </c>
      <c r="PK116">
        <v>0</v>
      </c>
      <c r="PN116" t="s">
        <v>297</v>
      </c>
      <c r="PO116">
        <v>0</v>
      </c>
      <c r="PP116">
        <v>0</v>
      </c>
      <c r="PQ116">
        <v>0</v>
      </c>
      <c r="PR116">
        <v>0</v>
      </c>
      <c r="PU116" t="s">
        <v>297</v>
      </c>
      <c r="PV116">
        <v>0</v>
      </c>
      <c r="PW116">
        <v>0</v>
      </c>
      <c r="PX116">
        <v>0</v>
      </c>
      <c r="PY116">
        <v>0</v>
      </c>
      <c r="QB116" t="s">
        <v>297</v>
      </c>
      <c r="QC116">
        <v>0</v>
      </c>
      <c r="QD116">
        <v>0</v>
      </c>
      <c r="QE116">
        <v>0</v>
      </c>
      <c r="QF116">
        <v>0</v>
      </c>
      <c r="QI116" t="s">
        <v>297</v>
      </c>
      <c r="QJ116">
        <v>0.15</v>
      </c>
      <c r="QK116">
        <v>0</v>
      </c>
      <c r="QL116">
        <v>0</v>
      </c>
      <c r="QM116">
        <v>0.76</v>
      </c>
      <c r="QP116" t="s">
        <v>297</v>
      </c>
      <c r="QQ116">
        <v>0.16</v>
      </c>
      <c r="QR116">
        <v>0</v>
      </c>
      <c r="QS116">
        <v>0</v>
      </c>
      <c r="QT116">
        <v>0.98</v>
      </c>
      <c r="QW116" t="s">
        <v>297</v>
      </c>
      <c r="QX116">
        <v>0.67</v>
      </c>
      <c r="QY116">
        <v>1.34</v>
      </c>
      <c r="QZ116">
        <v>0.74</v>
      </c>
      <c r="RA116">
        <v>0</v>
      </c>
      <c r="RD116" t="s">
        <v>297</v>
      </c>
      <c r="RE116">
        <v>0</v>
      </c>
      <c r="RF116">
        <v>0</v>
      </c>
      <c r="RG116">
        <v>0</v>
      </c>
      <c r="RH116">
        <v>0</v>
      </c>
      <c r="RK116" t="s">
        <v>297</v>
      </c>
      <c r="RL116">
        <v>1.53</v>
      </c>
      <c r="RM116">
        <v>1.38</v>
      </c>
      <c r="RN116">
        <v>0.55000000000000004</v>
      </c>
      <c r="RO116">
        <v>3.91</v>
      </c>
      <c r="RR116" t="s">
        <v>297</v>
      </c>
      <c r="RS116" s="72">
        <v>12.1</v>
      </c>
      <c r="RT116" s="72">
        <v>6.81</v>
      </c>
      <c r="RU116" s="72">
        <v>15</v>
      </c>
      <c r="RV116" s="72">
        <v>8.31</v>
      </c>
      <c r="RY116" t="s">
        <v>297</v>
      </c>
      <c r="RZ116">
        <v>38.33</v>
      </c>
      <c r="SA116">
        <v>9.02</v>
      </c>
      <c r="SB116">
        <v>48.26</v>
      </c>
      <c r="SC116">
        <v>33.36</v>
      </c>
      <c r="SF116" t="s">
        <v>297</v>
      </c>
      <c r="SG116">
        <v>13.63</v>
      </c>
      <c r="SH116">
        <v>7.95</v>
      </c>
      <c r="SI116">
        <v>18.309999999999999</v>
      </c>
      <c r="SJ116">
        <v>2.5</v>
      </c>
      <c r="SM116" t="s">
        <v>297</v>
      </c>
      <c r="SN116">
        <v>2.54</v>
      </c>
      <c r="SO116">
        <v>3.03</v>
      </c>
      <c r="SP116">
        <v>1.97</v>
      </c>
      <c r="SQ116">
        <v>0</v>
      </c>
      <c r="ST116" t="s">
        <v>297</v>
      </c>
      <c r="SU116">
        <v>0.94</v>
      </c>
      <c r="SV116">
        <v>0</v>
      </c>
      <c r="SW116">
        <v>0.41</v>
      </c>
      <c r="SX116">
        <v>0</v>
      </c>
      <c r="TA116" t="s">
        <v>297</v>
      </c>
      <c r="TB116">
        <v>0.39</v>
      </c>
      <c r="TC116">
        <v>1.41</v>
      </c>
      <c r="TD116">
        <v>0</v>
      </c>
      <c r="TE116">
        <v>0.95</v>
      </c>
      <c r="TH116" t="s">
        <v>297</v>
      </c>
      <c r="TI116">
        <v>0</v>
      </c>
      <c r="TJ116">
        <v>0</v>
      </c>
      <c r="TK116">
        <v>0</v>
      </c>
      <c r="TL116">
        <v>0</v>
      </c>
      <c r="TO116" t="s">
        <v>297</v>
      </c>
      <c r="TP116">
        <v>0</v>
      </c>
      <c r="TQ116">
        <v>0</v>
      </c>
      <c r="TR116">
        <v>0</v>
      </c>
      <c r="TS116">
        <v>0</v>
      </c>
      <c r="TV116" t="s">
        <v>297</v>
      </c>
      <c r="TW116">
        <v>0</v>
      </c>
      <c r="TX116">
        <v>0</v>
      </c>
      <c r="TY116">
        <v>0</v>
      </c>
      <c r="TZ116">
        <v>0</v>
      </c>
      <c r="UC116" t="s">
        <v>297</v>
      </c>
      <c r="UD116">
        <v>0</v>
      </c>
      <c r="UE116">
        <v>0</v>
      </c>
      <c r="UF116">
        <v>0</v>
      </c>
      <c r="UG116">
        <v>0</v>
      </c>
      <c r="UJ116" t="s">
        <v>297</v>
      </c>
      <c r="UK116">
        <v>0</v>
      </c>
      <c r="UL116">
        <v>0</v>
      </c>
      <c r="UM116">
        <v>0</v>
      </c>
      <c r="UN116">
        <v>0</v>
      </c>
      <c r="UQ116" t="s">
        <v>297</v>
      </c>
      <c r="UR116">
        <v>0.39</v>
      </c>
      <c r="US116">
        <v>1.72</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0.93</v>
      </c>
      <c r="VU116">
        <v>0</v>
      </c>
      <c r="VV116">
        <v>0</v>
      </c>
      <c r="VW116">
        <v>4.2300000000000004</v>
      </c>
      <c r="VZ116" t="s">
        <v>297</v>
      </c>
      <c r="WA116">
        <v>0</v>
      </c>
      <c r="WB116">
        <v>0</v>
      </c>
      <c r="WC116">
        <v>0</v>
      </c>
      <c r="WD116">
        <v>0</v>
      </c>
      <c r="WG116" t="s">
        <v>297</v>
      </c>
      <c r="WH116">
        <v>0</v>
      </c>
      <c r="WI116">
        <v>0</v>
      </c>
      <c r="WJ116">
        <v>0</v>
      </c>
      <c r="WK116">
        <v>0</v>
      </c>
      <c r="WN116" t="s">
        <v>297</v>
      </c>
      <c r="WO116">
        <v>0</v>
      </c>
      <c r="WP116">
        <v>0</v>
      </c>
      <c r="WQ116">
        <v>0</v>
      </c>
      <c r="WR116">
        <v>0</v>
      </c>
      <c r="WU116" t="s">
        <v>297</v>
      </c>
      <c r="WV116">
        <v>0</v>
      </c>
      <c r="WW116">
        <v>0</v>
      </c>
      <c r="WX116">
        <v>0</v>
      </c>
      <c r="WY116">
        <v>0</v>
      </c>
      <c r="XB116" t="s">
        <v>297</v>
      </c>
      <c r="XC116">
        <v>0</v>
      </c>
      <c r="XD116">
        <v>0</v>
      </c>
      <c r="XE116">
        <v>0</v>
      </c>
      <c r="XF116">
        <v>0</v>
      </c>
      <c r="XI116" t="s">
        <v>297</v>
      </c>
      <c r="XJ116">
        <v>3.57</v>
      </c>
      <c r="XK116">
        <v>14.48</v>
      </c>
      <c r="XL116">
        <v>1.32</v>
      </c>
      <c r="XM116">
        <v>0</v>
      </c>
      <c r="XP116" t="s">
        <v>297</v>
      </c>
      <c r="XQ116">
        <v>3.95</v>
      </c>
      <c r="XR116">
        <v>15.15</v>
      </c>
      <c r="XS116">
        <v>1.93</v>
      </c>
      <c r="XT116">
        <v>0</v>
      </c>
      <c r="XW116" t="s">
        <v>297</v>
      </c>
      <c r="XX116">
        <v>0</v>
      </c>
      <c r="XY116">
        <v>0</v>
      </c>
      <c r="XZ116">
        <v>0</v>
      </c>
      <c r="YA116">
        <v>0</v>
      </c>
    </row>
    <row r="117" spans="1:651"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0.11</v>
      </c>
      <c r="Z117" s="1">
        <v>0</v>
      </c>
      <c r="AA117" s="1">
        <v>0</v>
      </c>
      <c r="AB117" s="1">
        <v>1.39</v>
      </c>
      <c r="AC117" s="1"/>
      <c r="AD117" s="1"/>
      <c r="AE117" t="s">
        <v>298</v>
      </c>
      <c r="AF117">
        <v>0</v>
      </c>
      <c r="AG117">
        <v>0</v>
      </c>
      <c r="AH117">
        <v>0</v>
      </c>
      <c r="AI117">
        <v>0</v>
      </c>
      <c r="AJ117" s="1"/>
      <c r="AK117" s="1"/>
      <c r="AL117" t="s">
        <v>298</v>
      </c>
      <c r="AM117">
        <v>0</v>
      </c>
      <c r="AN117">
        <v>0</v>
      </c>
      <c r="AO117">
        <v>0</v>
      </c>
      <c r="AP117">
        <v>0</v>
      </c>
      <c r="AQ117" s="1"/>
      <c r="AR117" s="1"/>
      <c r="AS117" t="s">
        <v>298</v>
      </c>
      <c r="AT117">
        <v>0</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0.46</v>
      </c>
      <c r="CK117">
        <v>4.57</v>
      </c>
      <c r="CL117">
        <v>0</v>
      </c>
      <c r="CM117">
        <v>0</v>
      </c>
      <c r="CP117" t="s">
        <v>298</v>
      </c>
      <c r="CQ117">
        <v>1.95</v>
      </c>
      <c r="CR117">
        <v>11.94</v>
      </c>
      <c r="CS117">
        <v>0.94</v>
      </c>
      <c r="CT117">
        <v>0</v>
      </c>
      <c r="CW117" t="s">
        <v>298</v>
      </c>
      <c r="CX117">
        <v>0</v>
      </c>
      <c r="CY117">
        <v>0</v>
      </c>
      <c r="CZ117">
        <v>0</v>
      </c>
      <c r="DA117">
        <v>0</v>
      </c>
      <c r="DD117" t="s">
        <v>298</v>
      </c>
      <c r="DE117">
        <v>0.15</v>
      </c>
      <c r="DF117">
        <v>0</v>
      </c>
      <c r="DG117">
        <v>0.21</v>
      </c>
      <c r="DH117">
        <v>0</v>
      </c>
      <c r="DK117" t="s">
        <v>298</v>
      </c>
      <c r="DL117">
        <v>0</v>
      </c>
      <c r="DM117">
        <v>0</v>
      </c>
      <c r="DN117">
        <v>0</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0.51</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v>
      </c>
      <c r="MJ117">
        <v>0</v>
      </c>
      <c r="MK117">
        <v>0</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1.52</v>
      </c>
      <c r="QK117">
        <v>0</v>
      </c>
      <c r="QL117">
        <v>1.87</v>
      </c>
      <c r="QM117">
        <v>2.61</v>
      </c>
      <c r="QP117" t="s">
        <v>298</v>
      </c>
      <c r="QQ117">
        <v>0.75</v>
      </c>
      <c r="QR117">
        <v>0</v>
      </c>
      <c r="QS117">
        <v>0.72</v>
      </c>
      <c r="QT117">
        <v>0</v>
      </c>
      <c r="QW117" t="s">
        <v>298</v>
      </c>
      <c r="QX117">
        <v>0</v>
      </c>
      <c r="QY117">
        <v>0</v>
      </c>
      <c r="QZ117">
        <v>0</v>
      </c>
      <c r="RA117">
        <v>0</v>
      </c>
      <c r="RD117" t="s">
        <v>298</v>
      </c>
      <c r="RE117">
        <v>2.35</v>
      </c>
      <c r="RF117">
        <v>3.59</v>
      </c>
      <c r="RG117">
        <v>2.02</v>
      </c>
      <c r="RH117">
        <v>2.91</v>
      </c>
      <c r="RK117" t="s">
        <v>298</v>
      </c>
      <c r="RL117">
        <v>0.96</v>
      </c>
      <c r="RM117">
        <v>0</v>
      </c>
      <c r="RN117">
        <v>1.79</v>
      </c>
      <c r="RO117">
        <v>0</v>
      </c>
      <c r="RR117" s="23" t="s">
        <v>298</v>
      </c>
      <c r="RS117" s="73">
        <v>1.01</v>
      </c>
      <c r="RT117" s="73">
        <v>4.46</v>
      </c>
      <c r="RU117" s="73">
        <v>0.37</v>
      </c>
      <c r="RV117" s="73">
        <v>0</v>
      </c>
      <c r="RY117" t="s">
        <v>298</v>
      </c>
      <c r="RZ117">
        <v>0</v>
      </c>
      <c r="SA117">
        <v>0</v>
      </c>
      <c r="SB117">
        <v>0</v>
      </c>
      <c r="SC117">
        <v>0</v>
      </c>
      <c r="SF117" t="s">
        <v>298</v>
      </c>
      <c r="SG117">
        <v>0</v>
      </c>
      <c r="SH117">
        <v>0</v>
      </c>
      <c r="SI117">
        <v>0</v>
      </c>
      <c r="SJ117">
        <v>0</v>
      </c>
      <c r="SM117" t="s">
        <v>298</v>
      </c>
      <c r="SN117">
        <v>0</v>
      </c>
      <c r="SO117">
        <v>0</v>
      </c>
      <c r="SP117">
        <v>0</v>
      </c>
      <c r="SQ117">
        <v>0</v>
      </c>
      <c r="ST117" t="s">
        <v>298</v>
      </c>
      <c r="SU117">
        <v>0.2</v>
      </c>
      <c r="SV117">
        <v>0</v>
      </c>
      <c r="SW117">
        <v>0.32</v>
      </c>
      <c r="SX117">
        <v>0</v>
      </c>
      <c r="TA117" t="s">
        <v>298</v>
      </c>
      <c r="TB117">
        <v>0</v>
      </c>
      <c r="TC117">
        <v>0</v>
      </c>
      <c r="TD117">
        <v>0</v>
      </c>
      <c r="TE117">
        <v>0</v>
      </c>
      <c r="TH117" t="s">
        <v>298</v>
      </c>
      <c r="TI117">
        <v>0</v>
      </c>
      <c r="TJ117">
        <v>0</v>
      </c>
      <c r="TK117">
        <v>0</v>
      </c>
      <c r="TL117">
        <v>0</v>
      </c>
      <c r="TO117" t="s">
        <v>298</v>
      </c>
      <c r="TP117">
        <v>0</v>
      </c>
      <c r="TQ117">
        <v>0</v>
      </c>
      <c r="TR117">
        <v>0</v>
      </c>
      <c r="TS117">
        <v>0</v>
      </c>
      <c r="TV117" t="s">
        <v>298</v>
      </c>
      <c r="TW117">
        <v>0</v>
      </c>
      <c r="TX117">
        <v>0</v>
      </c>
      <c r="TY117">
        <v>0</v>
      </c>
      <c r="TZ117">
        <v>0</v>
      </c>
      <c r="UC117" t="s">
        <v>298</v>
      </c>
      <c r="UD117">
        <v>0</v>
      </c>
      <c r="UE117">
        <v>0</v>
      </c>
      <c r="UF117">
        <v>0</v>
      </c>
      <c r="UG117">
        <v>0</v>
      </c>
      <c r="UJ117" t="s">
        <v>298</v>
      </c>
      <c r="UK117">
        <v>0</v>
      </c>
      <c r="UL117">
        <v>0</v>
      </c>
      <c r="UM117">
        <v>0</v>
      </c>
      <c r="UN117">
        <v>0</v>
      </c>
      <c r="UQ117" t="s">
        <v>298</v>
      </c>
      <c r="UR117">
        <v>0</v>
      </c>
      <c r="US117">
        <v>0</v>
      </c>
      <c r="UT117">
        <v>0</v>
      </c>
      <c r="UU117">
        <v>0</v>
      </c>
      <c r="UX117" t="s">
        <v>298</v>
      </c>
      <c r="UY117">
        <v>0</v>
      </c>
      <c r="UZ117">
        <v>0</v>
      </c>
      <c r="VA117">
        <v>0</v>
      </c>
      <c r="VB117">
        <v>0</v>
      </c>
      <c r="VE117" t="s">
        <v>298</v>
      </c>
      <c r="VF117">
        <v>0</v>
      </c>
      <c r="VG117">
        <v>0</v>
      </c>
      <c r="VH117">
        <v>0</v>
      </c>
      <c r="VI117">
        <v>0</v>
      </c>
      <c r="VL117" t="s">
        <v>298</v>
      </c>
      <c r="VM117">
        <v>0</v>
      </c>
      <c r="VN117">
        <v>0</v>
      </c>
      <c r="VO117">
        <v>0</v>
      </c>
      <c r="VP117">
        <v>0</v>
      </c>
      <c r="VS117" t="s">
        <v>298</v>
      </c>
      <c r="VT117">
        <v>0</v>
      </c>
      <c r="VU117">
        <v>0</v>
      </c>
      <c r="VV117">
        <v>0</v>
      </c>
      <c r="VW117">
        <v>0</v>
      </c>
      <c r="VZ117" t="s">
        <v>298</v>
      </c>
      <c r="WA117">
        <v>0</v>
      </c>
      <c r="WB117">
        <v>0</v>
      </c>
      <c r="WC117">
        <v>0</v>
      </c>
      <c r="WD117">
        <v>0</v>
      </c>
      <c r="WG117" t="s">
        <v>298</v>
      </c>
      <c r="WH117">
        <v>0</v>
      </c>
      <c r="WI117">
        <v>0</v>
      </c>
      <c r="WJ117">
        <v>0</v>
      </c>
      <c r="WK117">
        <v>0</v>
      </c>
      <c r="WN117" t="s">
        <v>298</v>
      </c>
      <c r="WO117">
        <v>0</v>
      </c>
      <c r="WP117">
        <v>0</v>
      </c>
      <c r="WQ117">
        <v>0</v>
      </c>
      <c r="WR117">
        <v>0</v>
      </c>
      <c r="WU117" t="s">
        <v>298</v>
      </c>
      <c r="WV117">
        <v>0</v>
      </c>
      <c r="WW117">
        <v>0</v>
      </c>
      <c r="WX117">
        <v>0</v>
      </c>
      <c r="WY117">
        <v>0</v>
      </c>
      <c r="XB117" t="s">
        <v>298</v>
      </c>
      <c r="XC117">
        <v>0</v>
      </c>
      <c r="XD117">
        <v>0</v>
      </c>
      <c r="XE117">
        <v>0</v>
      </c>
      <c r="XF117">
        <v>0</v>
      </c>
      <c r="XI117" t="s">
        <v>298</v>
      </c>
      <c r="XJ117">
        <v>0</v>
      </c>
      <c r="XK117">
        <v>0</v>
      </c>
      <c r="XL117">
        <v>0</v>
      </c>
      <c r="XM117">
        <v>0</v>
      </c>
      <c r="XP117" t="s">
        <v>298</v>
      </c>
      <c r="XQ117">
        <v>0</v>
      </c>
      <c r="XR117">
        <v>0</v>
      </c>
      <c r="XS117">
        <v>0</v>
      </c>
      <c r="XT117">
        <v>0</v>
      </c>
      <c r="XW117" t="s">
        <v>298</v>
      </c>
      <c r="XX117">
        <v>0</v>
      </c>
      <c r="XY117">
        <v>0</v>
      </c>
      <c r="XZ117">
        <v>0</v>
      </c>
      <c r="YA117">
        <v>0</v>
      </c>
    </row>
    <row r="118" spans="1:651" x14ac:dyDescent="0.25">
      <c r="A118" s="1">
        <v>5.6500999999999939</v>
      </c>
      <c r="B118" s="1">
        <v>5.699999999999994</v>
      </c>
      <c r="C118" s="1" t="s">
        <v>299</v>
      </c>
      <c r="D118" s="1">
        <v>0.57999999999999996</v>
      </c>
      <c r="E118" s="1">
        <v>0</v>
      </c>
      <c r="F118" s="1">
        <v>0.6</v>
      </c>
      <c r="G118" s="1">
        <v>1.63</v>
      </c>
      <c r="H118" s="1"/>
      <c r="I118" s="1"/>
      <c r="J118" s="1" t="s">
        <v>299</v>
      </c>
      <c r="K118" s="1">
        <v>0.76</v>
      </c>
      <c r="L118" s="1">
        <v>0</v>
      </c>
      <c r="M118" s="1">
        <v>0.84</v>
      </c>
      <c r="N118" s="1">
        <v>2.02</v>
      </c>
      <c r="O118" s="1"/>
      <c r="P118" s="1"/>
      <c r="Q118" s="1" t="s">
        <v>299</v>
      </c>
      <c r="R118" s="1">
        <v>0.47</v>
      </c>
      <c r="S118" s="1">
        <v>0</v>
      </c>
      <c r="T118" s="1">
        <v>0.13</v>
      </c>
      <c r="U118" s="1">
        <v>4.5</v>
      </c>
      <c r="V118" s="1"/>
      <c r="W118" s="1"/>
      <c r="X118" s="1" t="s">
        <v>299</v>
      </c>
      <c r="Y118" s="1">
        <v>0.19</v>
      </c>
      <c r="Z118" s="1">
        <v>0.35</v>
      </c>
      <c r="AA118" s="1">
        <v>0.19</v>
      </c>
      <c r="AB118" s="1">
        <v>0</v>
      </c>
      <c r="AC118" s="1"/>
      <c r="AD118" s="1"/>
      <c r="AE118" t="s">
        <v>299</v>
      </c>
      <c r="AF118">
        <v>0.03</v>
      </c>
      <c r="AG118">
        <v>0</v>
      </c>
      <c r="AH118">
        <v>0.04</v>
      </c>
      <c r="AI118">
        <v>0</v>
      </c>
      <c r="AJ118" s="1"/>
      <c r="AK118" s="1"/>
      <c r="AL118" t="s">
        <v>299</v>
      </c>
      <c r="AM118">
        <v>0</v>
      </c>
      <c r="AN118">
        <v>0</v>
      </c>
      <c r="AO118">
        <v>0</v>
      </c>
      <c r="AP118">
        <v>0</v>
      </c>
      <c r="AQ118" s="1"/>
      <c r="AR118" s="1"/>
      <c r="AS118" t="s">
        <v>299</v>
      </c>
      <c r="AT118">
        <v>0</v>
      </c>
      <c r="AU118">
        <v>0</v>
      </c>
      <c r="AV118">
        <v>0</v>
      </c>
      <c r="AW118">
        <v>0</v>
      </c>
      <c r="AZ118" t="s">
        <v>299</v>
      </c>
      <c r="BA118">
        <v>0</v>
      </c>
      <c r="BB118">
        <v>0</v>
      </c>
      <c r="BC118">
        <v>0</v>
      </c>
      <c r="BD118">
        <v>0</v>
      </c>
      <c r="BG118" t="s">
        <v>299</v>
      </c>
      <c r="BH118">
        <v>0</v>
      </c>
      <c r="BI118">
        <v>0</v>
      </c>
      <c r="BJ118">
        <v>0</v>
      </c>
      <c r="BK118">
        <v>0</v>
      </c>
      <c r="BN118" t="s">
        <v>299</v>
      </c>
      <c r="BO118">
        <v>0</v>
      </c>
      <c r="BP118">
        <v>0</v>
      </c>
      <c r="BQ118">
        <v>0</v>
      </c>
      <c r="BR118">
        <v>0</v>
      </c>
      <c r="BU118" t="s">
        <v>299</v>
      </c>
      <c r="BV118">
        <v>0.35</v>
      </c>
      <c r="BW118">
        <v>2.46</v>
      </c>
      <c r="BX118">
        <v>0.03</v>
      </c>
      <c r="BY118">
        <v>0</v>
      </c>
      <c r="CB118" t="s">
        <v>299</v>
      </c>
      <c r="CC118">
        <v>1.63</v>
      </c>
      <c r="CD118">
        <v>6.66</v>
      </c>
      <c r="CE118">
        <v>0.82</v>
      </c>
      <c r="CF118">
        <v>0</v>
      </c>
      <c r="CI118" t="s">
        <v>299</v>
      </c>
      <c r="CJ118">
        <v>0.6</v>
      </c>
      <c r="CK118">
        <v>0.75</v>
      </c>
      <c r="CL118">
        <v>0.35</v>
      </c>
      <c r="CM118">
        <v>0</v>
      </c>
      <c r="CP118" t="s">
        <v>299</v>
      </c>
      <c r="CQ118">
        <v>0.25</v>
      </c>
      <c r="CR118">
        <v>0</v>
      </c>
      <c r="CS118">
        <v>0.31</v>
      </c>
      <c r="CT118">
        <v>0</v>
      </c>
      <c r="CW118" t="s">
        <v>299</v>
      </c>
      <c r="CX118">
        <v>0.63</v>
      </c>
      <c r="CY118">
        <v>0</v>
      </c>
      <c r="CZ118">
        <v>0</v>
      </c>
      <c r="DA118">
        <v>0</v>
      </c>
      <c r="DD118" t="s">
        <v>299</v>
      </c>
      <c r="DE118">
        <v>0.64</v>
      </c>
      <c r="DF118">
        <v>0</v>
      </c>
      <c r="DG118">
        <v>0.12</v>
      </c>
      <c r="DH118">
        <v>0</v>
      </c>
      <c r="DK118" t="s">
        <v>299</v>
      </c>
      <c r="DL118">
        <v>0.5</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v>
      </c>
      <c r="FC118">
        <v>0</v>
      </c>
      <c r="FD118">
        <v>0</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0.16</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0.28000000000000003</v>
      </c>
      <c r="MX118">
        <v>2.33</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0.39</v>
      </c>
      <c r="ON118">
        <v>0</v>
      </c>
      <c r="OO118">
        <v>0.45</v>
      </c>
      <c r="OP118">
        <v>0</v>
      </c>
      <c r="OS118" t="s">
        <v>299</v>
      </c>
      <c r="OT118">
        <v>2.2000000000000002</v>
      </c>
      <c r="OU118">
        <v>13.06</v>
      </c>
      <c r="OV118">
        <v>0</v>
      </c>
      <c r="OW118">
        <v>0</v>
      </c>
      <c r="OZ118" t="s">
        <v>299</v>
      </c>
      <c r="PA118">
        <v>0</v>
      </c>
      <c r="PB118">
        <v>0</v>
      </c>
      <c r="PC118">
        <v>0</v>
      </c>
      <c r="PD118">
        <v>0</v>
      </c>
      <c r="PG118" t="s">
        <v>299</v>
      </c>
      <c r="PH118">
        <v>0</v>
      </c>
      <c r="PI118">
        <v>0</v>
      </c>
      <c r="PJ118">
        <v>0</v>
      </c>
      <c r="PK118">
        <v>0</v>
      </c>
      <c r="PN118" t="s">
        <v>299</v>
      </c>
      <c r="PO118">
        <v>0</v>
      </c>
      <c r="PP118">
        <v>0</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v>
      </c>
      <c r="QR118">
        <v>0</v>
      </c>
      <c r="QS118">
        <v>0</v>
      </c>
      <c r="QT118">
        <v>0</v>
      </c>
      <c r="QW118" t="s">
        <v>299</v>
      </c>
      <c r="QX118">
        <v>0</v>
      </c>
      <c r="QY118">
        <v>0</v>
      </c>
      <c r="QZ118">
        <v>0</v>
      </c>
      <c r="RA118">
        <v>0</v>
      </c>
      <c r="RD118" t="s">
        <v>299</v>
      </c>
      <c r="RE118">
        <v>2.0099999999999998</v>
      </c>
      <c r="RF118">
        <v>2.31</v>
      </c>
      <c r="RG118">
        <v>2.97</v>
      </c>
      <c r="RH118">
        <v>0</v>
      </c>
      <c r="RK118" t="s">
        <v>299</v>
      </c>
      <c r="RL118">
        <v>0.74</v>
      </c>
      <c r="RM118">
        <v>4.32</v>
      </c>
      <c r="RN118">
        <v>0</v>
      </c>
      <c r="RO118">
        <v>0</v>
      </c>
      <c r="RR118" t="s">
        <v>299</v>
      </c>
      <c r="RS118" s="72">
        <v>1.58</v>
      </c>
      <c r="RT118" s="72">
        <v>0.83</v>
      </c>
      <c r="RU118" s="72">
        <v>2.25</v>
      </c>
      <c r="RV118" s="72">
        <v>0</v>
      </c>
      <c r="RY118" t="s">
        <v>299</v>
      </c>
      <c r="RZ118">
        <v>2.72</v>
      </c>
      <c r="SA118">
        <v>1.3</v>
      </c>
      <c r="SB118">
        <v>0.89</v>
      </c>
      <c r="SC118">
        <v>9.3699999999999992</v>
      </c>
      <c r="SF118" t="s">
        <v>299</v>
      </c>
      <c r="SG118">
        <v>7.3</v>
      </c>
      <c r="SH118">
        <v>0</v>
      </c>
      <c r="SI118">
        <v>2.54</v>
      </c>
      <c r="SJ118">
        <v>30.78</v>
      </c>
      <c r="SM118" t="s">
        <v>299</v>
      </c>
      <c r="SN118">
        <v>0.94</v>
      </c>
      <c r="SO118">
        <v>3.13</v>
      </c>
      <c r="SP118">
        <v>0.43</v>
      </c>
      <c r="SQ118">
        <v>0</v>
      </c>
      <c r="ST118" t="s">
        <v>299</v>
      </c>
      <c r="SU118">
        <v>3.46</v>
      </c>
      <c r="SV118">
        <v>17.29</v>
      </c>
      <c r="SW118">
        <v>0.72</v>
      </c>
      <c r="SX118">
        <v>0</v>
      </c>
      <c r="TA118" t="s">
        <v>299</v>
      </c>
      <c r="TB118">
        <v>0.85</v>
      </c>
      <c r="TC118">
        <v>4.58</v>
      </c>
      <c r="TD118">
        <v>0.32</v>
      </c>
      <c r="TE118">
        <v>0</v>
      </c>
      <c r="TH118" t="s">
        <v>299</v>
      </c>
      <c r="TI118">
        <v>0</v>
      </c>
      <c r="TJ118">
        <v>0</v>
      </c>
      <c r="TK118">
        <v>0</v>
      </c>
      <c r="TL118">
        <v>0</v>
      </c>
      <c r="TO118" t="s">
        <v>299</v>
      </c>
      <c r="TP118">
        <v>0</v>
      </c>
      <c r="TQ118">
        <v>0</v>
      </c>
      <c r="TR118">
        <v>0</v>
      </c>
      <c r="TS118">
        <v>0</v>
      </c>
      <c r="TV118" t="s">
        <v>299</v>
      </c>
      <c r="TW118">
        <v>0.52</v>
      </c>
      <c r="TX118">
        <v>0</v>
      </c>
      <c r="TY118">
        <v>0.81</v>
      </c>
      <c r="TZ118">
        <v>0</v>
      </c>
      <c r="UC118" t="s">
        <v>299</v>
      </c>
      <c r="UD118">
        <v>0.3</v>
      </c>
      <c r="UE118">
        <v>0</v>
      </c>
      <c r="UF118">
        <v>0</v>
      </c>
      <c r="UG118">
        <v>0</v>
      </c>
      <c r="UJ118" t="s">
        <v>299</v>
      </c>
      <c r="UK118">
        <v>0</v>
      </c>
      <c r="UL118">
        <v>0</v>
      </c>
      <c r="UM118">
        <v>0</v>
      </c>
      <c r="UN118">
        <v>0</v>
      </c>
      <c r="UQ118" t="s">
        <v>299</v>
      </c>
      <c r="UR118">
        <v>0</v>
      </c>
      <c r="US118">
        <v>0</v>
      </c>
      <c r="UT118">
        <v>0</v>
      </c>
      <c r="UU118">
        <v>0</v>
      </c>
      <c r="UX118" t="s">
        <v>299</v>
      </c>
      <c r="UY118">
        <v>0</v>
      </c>
      <c r="UZ118">
        <v>0</v>
      </c>
      <c r="VA118">
        <v>0</v>
      </c>
      <c r="VB118">
        <v>0</v>
      </c>
      <c r="VE118" t="s">
        <v>299</v>
      </c>
      <c r="VF118">
        <v>0</v>
      </c>
      <c r="VG118">
        <v>0</v>
      </c>
      <c r="VH118">
        <v>0</v>
      </c>
      <c r="VI118">
        <v>0</v>
      </c>
      <c r="VL118" t="s">
        <v>299</v>
      </c>
      <c r="VM118">
        <v>0</v>
      </c>
      <c r="VN118">
        <v>0</v>
      </c>
      <c r="VO118">
        <v>0</v>
      </c>
      <c r="VP118">
        <v>0</v>
      </c>
      <c r="VS118" t="s">
        <v>299</v>
      </c>
      <c r="VT118">
        <v>0</v>
      </c>
      <c r="VU118">
        <v>0</v>
      </c>
      <c r="VV118">
        <v>0</v>
      </c>
      <c r="VW118">
        <v>0</v>
      </c>
      <c r="VZ118" t="s">
        <v>299</v>
      </c>
      <c r="WA118">
        <v>0</v>
      </c>
      <c r="WB118">
        <v>0</v>
      </c>
      <c r="WC118">
        <v>0</v>
      </c>
      <c r="WD118">
        <v>0</v>
      </c>
      <c r="WG118" t="s">
        <v>299</v>
      </c>
      <c r="WH118">
        <v>0</v>
      </c>
      <c r="WI118">
        <v>0</v>
      </c>
      <c r="WJ118">
        <v>0</v>
      </c>
      <c r="WK118">
        <v>0</v>
      </c>
      <c r="WN118" t="s">
        <v>299</v>
      </c>
      <c r="WO118">
        <v>0</v>
      </c>
      <c r="WP118">
        <v>0</v>
      </c>
      <c r="WQ118">
        <v>0</v>
      </c>
      <c r="WR118">
        <v>0</v>
      </c>
      <c r="WU118" t="s">
        <v>299</v>
      </c>
      <c r="WV118">
        <v>0</v>
      </c>
      <c r="WW118">
        <v>0</v>
      </c>
      <c r="WX118">
        <v>0</v>
      </c>
      <c r="WY118">
        <v>0</v>
      </c>
      <c r="XB118" t="s">
        <v>299</v>
      </c>
      <c r="XC118">
        <v>0.11</v>
      </c>
      <c r="XD118">
        <v>0</v>
      </c>
      <c r="XE118">
        <v>0.18</v>
      </c>
      <c r="XF118">
        <v>0</v>
      </c>
      <c r="XI118" t="s">
        <v>299</v>
      </c>
      <c r="XJ118">
        <v>0</v>
      </c>
      <c r="XK118">
        <v>0</v>
      </c>
      <c r="XL118">
        <v>0</v>
      </c>
      <c r="XM118">
        <v>0</v>
      </c>
      <c r="XP118" t="s">
        <v>299</v>
      </c>
      <c r="XQ118">
        <v>0.11</v>
      </c>
      <c r="XR118">
        <v>0</v>
      </c>
      <c r="XS118">
        <v>0.18</v>
      </c>
      <c r="XT118">
        <v>0</v>
      </c>
      <c r="XW118" t="s">
        <v>299</v>
      </c>
      <c r="XX118">
        <v>0.14000000000000001</v>
      </c>
      <c r="XY118">
        <v>0</v>
      </c>
      <c r="XZ118">
        <v>0.21</v>
      </c>
      <c r="YA118">
        <v>0</v>
      </c>
    </row>
    <row r="119" spans="1:651" x14ac:dyDescent="0.25">
      <c r="A119" s="1">
        <v>5.7000999999999937</v>
      </c>
      <c r="B119" s="1">
        <v>5.7499999999999938</v>
      </c>
      <c r="C119" s="1" t="s">
        <v>300</v>
      </c>
      <c r="D119" s="1">
        <v>0</v>
      </c>
      <c r="E119" s="1">
        <v>0</v>
      </c>
      <c r="F119" s="1">
        <v>0</v>
      </c>
      <c r="G119" s="1">
        <v>0</v>
      </c>
      <c r="H119" s="1"/>
      <c r="I119" s="1"/>
      <c r="J119" s="1" t="s">
        <v>300</v>
      </c>
      <c r="K119" s="1">
        <v>0</v>
      </c>
      <c r="L119" s="1">
        <v>0</v>
      </c>
      <c r="M119" s="1">
        <v>0</v>
      </c>
      <c r="N119" s="1">
        <v>0</v>
      </c>
      <c r="O119" s="1"/>
      <c r="P119" s="1"/>
      <c r="Q119" s="1" t="s">
        <v>300</v>
      </c>
      <c r="R119" s="1">
        <v>0</v>
      </c>
      <c r="S119" s="1">
        <v>0</v>
      </c>
      <c r="T119" s="1">
        <v>0</v>
      </c>
      <c r="U119" s="1">
        <v>0</v>
      </c>
      <c r="V119" s="1"/>
      <c r="W119" s="1"/>
      <c r="X119" s="1" t="s">
        <v>300</v>
      </c>
      <c r="Y119" s="1">
        <v>0</v>
      </c>
      <c r="Z119" s="1">
        <v>0</v>
      </c>
      <c r="AA119" s="1">
        <v>0</v>
      </c>
      <c r="AB119" s="1">
        <v>0</v>
      </c>
      <c r="AC119" s="1"/>
      <c r="AD119" s="1"/>
      <c r="AE119" t="s">
        <v>300</v>
      </c>
      <c r="AF119">
        <v>0</v>
      </c>
      <c r="AG119">
        <v>0</v>
      </c>
      <c r="AH119">
        <v>0</v>
      </c>
      <c r="AI119">
        <v>0</v>
      </c>
      <c r="AJ119" s="1"/>
      <c r="AK119" s="1"/>
      <c r="AL119" t="s">
        <v>300</v>
      </c>
      <c r="AM119">
        <v>0</v>
      </c>
      <c r="AN119">
        <v>0</v>
      </c>
      <c r="AO119">
        <v>0</v>
      </c>
      <c r="AP119">
        <v>0</v>
      </c>
      <c r="AQ119" s="1"/>
      <c r="AR119" s="1"/>
      <c r="AS119" t="s">
        <v>300</v>
      </c>
      <c r="AT119">
        <v>0</v>
      </c>
      <c r="AU119">
        <v>0</v>
      </c>
      <c r="AV119">
        <v>0</v>
      </c>
      <c r="AW119">
        <v>0</v>
      </c>
      <c r="AZ119" t="s">
        <v>300</v>
      </c>
      <c r="BA119">
        <v>0</v>
      </c>
      <c r="BB119">
        <v>0</v>
      </c>
      <c r="BC119">
        <v>0</v>
      </c>
      <c r="BD119">
        <v>0</v>
      </c>
      <c r="BG119" t="s">
        <v>300</v>
      </c>
      <c r="BH119">
        <v>0</v>
      </c>
      <c r="BI119">
        <v>0</v>
      </c>
      <c r="BJ119">
        <v>0</v>
      </c>
      <c r="BK119">
        <v>0</v>
      </c>
      <c r="BN119" t="s">
        <v>300</v>
      </c>
      <c r="BO119">
        <v>0</v>
      </c>
      <c r="BP119">
        <v>0</v>
      </c>
      <c r="BQ119">
        <v>0</v>
      </c>
      <c r="BR119">
        <v>0</v>
      </c>
      <c r="BU119" t="s">
        <v>300</v>
      </c>
      <c r="BV119">
        <v>0</v>
      </c>
      <c r="BW119">
        <v>0</v>
      </c>
      <c r="BX119">
        <v>0</v>
      </c>
      <c r="BY119">
        <v>0</v>
      </c>
      <c r="CB119" t="s">
        <v>300</v>
      </c>
      <c r="CC119">
        <v>0</v>
      </c>
      <c r="CD119">
        <v>0</v>
      </c>
      <c r="CE119">
        <v>0</v>
      </c>
      <c r="CF119">
        <v>0</v>
      </c>
      <c r="CI119" t="s">
        <v>300</v>
      </c>
      <c r="CJ119">
        <v>0</v>
      </c>
      <c r="CK119">
        <v>0</v>
      </c>
      <c r="CL119">
        <v>0</v>
      </c>
      <c r="CM119">
        <v>0</v>
      </c>
      <c r="CP119" t="s">
        <v>300</v>
      </c>
      <c r="CQ119">
        <v>0</v>
      </c>
      <c r="CR119">
        <v>0</v>
      </c>
      <c r="CS119">
        <v>0</v>
      </c>
      <c r="CT119">
        <v>0</v>
      </c>
      <c r="CW119" t="s">
        <v>300</v>
      </c>
      <c r="CX119">
        <v>0</v>
      </c>
      <c r="CY119">
        <v>0</v>
      </c>
      <c r="CZ119">
        <v>0</v>
      </c>
      <c r="DA119">
        <v>0</v>
      </c>
      <c r="DD119" t="s">
        <v>300</v>
      </c>
      <c r="DE119">
        <v>0</v>
      </c>
      <c r="DF119">
        <v>0</v>
      </c>
      <c r="DG119">
        <v>0</v>
      </c>
      <c r="DH119">
        <v>0</v>
      </c>
      <c r="DK119" t="s">
        <v>300</v>
      </c>
      <c r="DL119">
        <v>0.34</v>
      </c>
      <c r="DM119">
        <v>0</v>
      </c>
      <c r="DN119">
        <v>0</v>
      </c>
      <c r="DO119">
        <v>0</v>
      </c>
      <c r="DR119" t="s">
        <v>300</v>
      </c>
      <c r="DS119">
        <v>0</v>
      </c>
      <c r="DT119">
        <v>0</v>
      </c>
      <c r="DU119">
        <v>0</v>
      </c>
      <c r="DV119">
        <v>0</v>
      </c>
      <c r="DY119" t="s">
        <v>300</v>
      </c>
      <c r="DZ119">
        <v>0</v>
      </c>
      <c r="EA119">
        <v>0</v>
      </c>
      <c r="EB119">
        <v>0</v>
      </c>
      <c r="EC119">
        <v>0</v>
      </c>
      <c r="EF119" t="s">
        <v>300</v>
      </c>
      <c r="EG119">
        <v>0</v>
      </c>
      <c r="EH119">
        <v>0</v>
      </c>
      <c r="EI119">
        <v>0</v>
      </c>
      <c r="EJ119">
        <v>0</v>
      </c>
      <c r="EM119" t="s">
        <v>300</v>
      </c>
      <c r="EN119">
        <v>0</v>
      </c>
      <c r="EO119">
        <v>0</v>
      </c>
      <c r="EP119">
        <v>0</v>
      </c>
      <c r="EQ119">
        <v>0</v>
      </c>
      <c r="ET119" t="s">
        <v>300</v>
      </c>
      <c r="EU119">
        <v>0</v>
      </c>
      <c r="EV119">
        <v>0</v>
      </c>
      <c r="EW119">
        <v>0</v>
      </c>
      <c r="EX119">
        <v>0</v>
      </c>
      <c r="FA119" t="s">
        <v>300</v>
      </c>
      <c r="FB119">
        <v>0.64</v>
      </c>
      <c r="FC119">
        <v>0</v>
      </c>
      <c r="FD119">
        <v>0.96</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v>
      </c>
      <c r="GE119">
        <v>0</v>
      </c>
      <c r="GF119">
        <v>0</v>
      </c>
      <c r="GG119">
        <v>0</v>
      </c>
      <c r="GJ119" t="s">
        <v>300</v>
      </c>
      <c r="GK119">
        <v>0</v>
      </c>
      <c r="GL119">
        <v>0</v>
      </c>
      <c r="GM119">
        <v>0</v>
      </c>
      <c r="GN119">
        <v>0</v>
      </c>
      <c r="GQ119" t="s">
        <v>300</v>
      </c>
      <c r="GR119">
        <v>0</v>
      </c>
      <c r="GS119">
        <v>0</v>
      </c>
      <c r="GT119">
        <v>0</v>
      </c>
      <c r="GU119">
        <v>0</v>
      </c>
      <c r="GX119" t="s">
        <v>300</v>
      </c>
      <c r="GY119">
        <v>0</v>
      </c>
      <c r="GZ119">
        <v>0</v>
      </c>
      <c r="HA119">
        <v>0</v>
      </c>
      <c r="HB119">
        <v>0</v>
      </c>
      <c r="HE119" t="s">
        <v>300</v>
      </c>
      <c r="HF119">
        <v>0</v>
      </c>
      <c r="HG119">
        <v>0</v>
      </c>
      <c r="HH119">
        <v>0</v>
      </c>
      <c r="HI119">
        <v>0</v>
      </c>
      <c r="HL119" t="s">
        <v>300</v>
      </c>
      <c r="HM119">
        <v>0</v>
      </c>
      <c r="HN119">
        <v>0</v>
      </c>
      <c r="HO119">
        <v>0</v>
      </c>
      <c r="HP119">
        <v>0</v>
      </c>
      <c r="HS119" t="s">
        <v>300</v>
      </c>
      <c r="HT119">
        <v>0</v>
      </c>
      <c r="HU119">
        <v>0</v>
      </c>
      <c r="HV119">
        <v>0</v>
      </c>
      <c r="HW119">
        <v>0</v>
      </c>
      <c r="HZ119" t="s">
        <v>300</v>
      </c>
      <c r="IA119">
        <v>0</v>
      </c>
      <c r="IB119">
        <v>0</v>
      </c>
      <c r="IC119">
        <v>0</v>
      </c>
      <c r="ID119">
        <v>0</v>
      </c>
      <c r="IG119" t="s">
        <v>300</v>
      </c>
      <c r="IH119">
        <v>0</v>
      </c>
      <c r="II119">
        <v>0</v>
      </c>
      <c r="IJ119">
        <v>0</v>
      </c>
      <c r="IK119">
        <v>0</v>
      </c>
      <c r="IN119" t="s">
        <v>300</v>
      </c>
      <c r="IO119">
        <v>0</v>
      </c>
      <c r="IP119">
        <v>0</v>
      </c>
      <c r="IQ119">
        <v>0</v>
      </c>
      <c r="IR119">
        <v>0</v>
      </c>
      <c r="IU119" t="s">
        <v>300</v>
      </c>
      <c r="IV119">
        <v>0</v>
      </c>
      <c r="IW119">
        <v>0</v>
      </c>
      <c r="IX119">
        <v>0</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0.36</v>
      </c>
      <c r="JY119">
        <v>0</v>
      </c>
      <c r="JZ119">
        <v>0.56999999999999995</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0.21</v>
      </c>
      <c r="MQ119">
        <v>1.29</v>
      </c>
      <c r="MR119">
        <v>0</v>
      </c>
      <c r="MS119">
        <v>0</v>
      </c>
      <c r="MV119" t="s">
        <v>300</v>
      </c>
      <c r="MW119">
        <v>0</v>
      </c>
      <c r="MX119">
        <v>0</v>
      </c>
      <c r="MY119">
        <v>0</v>
      </c>
      <c r="MZ119">
        <v>0</v>
      </c>
      <c r="NC119" t="s">
        <v>300</v>
      </c>
      <c r="ND119">
        <v>0</v>
      </c>
      <c r="NE119">
        <v>0</v>
      </c>
      <c r="NF119">
        <v>0</v>
      </c>
      <c r="NG119">
        <v>0</v>
      </c>
      <c r="NJ119" t="s">
        <v>300</v>
      </c>
      <c r="NK119">
        <v>0</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0.35</v>
      </c>
      <c r="ON119">
        <v>0.44</v>
      </c>
      <c r="OO119">
        <v>0.46</v>
      </c>
      <c r="OP119">
        <v>0</v>
      </c>
      <c r="OS119" t="s">
        <v>300</v>
      </c>
      <c r="OT119">
        <v>1.22</v>
      </c>
      <c r="OU119">
        <v>0</v>
      </c>
      <c r="OV119">
        <v>1.93</v>
      </c>
      <c r="OW119">
        <v>0</v>
      </c>
      <c r="OZ119" t="s">
        <v>300</v>
      </c>
      <c r="PA119">
        <v>0.41</v>
      </c>
      <c r="PB119">
        <v>1.99</v>
      </c>
      <c r="PC119">
        <v>0</v>
      </c>
      <c r="PD119">
        <v>0</v>
      </c>
      <c r="PG119" t="s">
        <v>300</v>
      </c>
      <c r="PH119">
        <v>0</v>
      </c>
      <c r="PI119">
        <v>0</v>
      </c>
      <c r="PJ119">
        <v>0</v>
      </c>
      <c r="PK119">
        <v>0</v>
      </c>
      <c r="PN119" t="s">
        <v>300</v>
      </c>
      <c r="PO119">
        <v>0</v>
      </c>
      <c r="PP119">
        <v>0</v>
      </c>
      <c r="PQ119">
        <v>0</v>
      </c>
      <c r="PR119">
        <v>0</v>
      </c>
      <c r="PU119" t="s">
        <v>300</v>
      </c>
      <c r="PV119">
        <v>0</v>
      </c>
      <c r="PW119">
        <v>0</v>
      </c>
      <c r="PX119">
        <v>0</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1.32</v>
      </c>
      <c r="QY119">
        <v>0</v>
      </c>
      <c r="QZ119">
        <v>0.69</v>
      </c>
      <c r="RA119">
        <v>0</v>
      </c>
      <c r="RD119" t="s">
        <v>300</v>
      </c>
      <c r="RE119">
        <v>0</v>
      </c>
      <c r="RF119">
        <v>0</v>
      </c>
      <c r="RG119">
        <v>0</v>
      </c>
      <c r="RH119">
        <v>0</v>
      </c>
      <c r="RK119" t="s">
        <v>300</v>
      </c>
      <c r="RL119">
        <v>0</v>
      </c>
      <c r="RM119">
        <v>0</v>
      </c>
      <c r="RN119">
        <v>0</v>
      </c>
      <c r="RO119">
        <v>0</v>
      </c>
      <c r="RR119" t="s">
        <v>300</v>
      </c>
      <c r="RS119" s="72">
        <v>0.33</v>
      </c>
      <c r="RT119" s="72">
        <v>0</v>
      </c>
      <c r="RU119" s="72">
        <v>0.52</v>
      </c>
      <c r="RV119" s="72">
        <v>0</v>
      </c>
      <c r="RY119" t="s">
        <v>300</v>
      </c>
      <c r="RZ119">
        <v>0.62</v>
      </c>
      <c r="SA119">
        <v>0</v>
      </c>
      <c r="SB119">
        <v>0.98</v>
      </c>
      <c r="SC119">
        <v>0</v>
      </c>
      <c r="SF119" t="s">
        <v>300</v>
      </c>
      <c r="SG119">
        <v>0.15</v>
      </c>
      <c r="SH119">
        <v>0</v>
      </c>
      <c r="SI119">
        <v>0.21</v>
      </c>
      <c r="SJ119">
        <v>0</v>
      </c>
      <c r="SM119" t="s">
        <v>300</v>
      </c>
      <c r="SN119">
        <v>0.43</v>
      </c>
      <c r="SO119">
        <v>0</v>
      </c>
      <c r="SP119">
        <v>0.66</v>
      </c>
      <c r="SQ119">
        <v>0</v>
      </c>
      <c r="ST119" t="s">
        <v>300</v>
      </c>
      <c r="SU119">
        <v>0.64</v>
      </c>
      <c r="SV119">
        <v>0</v>
      </c>
      <c r="SW119">
        <v>1</v>
      </c>
      <c r="SX119">
        <v>0</v>
      </c>
      <c r="TA119" t="s">
        <v>300</v>
      </c>
      <c r="TB119">
        <v>0</v>
      </c>
      <c r="TC119">
        <v>0</v>
      </c>
      <c r="TD119">
        <v>0</v>
      </c>
      <c r="TE119">
        <v>0</v>
      </c>
      <c r="TH119" t="s">
        <v>300</v>
      </c>
      <c r="TI119">
        <v>0</v>
      </c>
      <c r="TJ119">
        <v>0</v>
      </c>
      <c r="TK119">
        <v>0</v>
      </c>
      <c r="TL119">
        <v>0</v>
      </c>
      <c r="TO119" t="s">
        <v>300</v>
      </c>
      <c r="TP119">
        <v>0.2</v>
      </c>
      <c r="TQ119">
        <v>0</v>
      </c>
      <c r="TR119">
        <v>0.33</v>
      </c>
      <c r="TS119">
        <v>0</v>
      </c>
      <c r="TV119" t="s">
        <v>300</v>
      </c>
      <c r="TW119">
        <v>0</v>
      </c>
      <c r="TX119">
        <v>0</v>
      </c>
      <c r="TY119">
        <v>0</v>
      </c>
      <c r="TZ119">
        <v>0</v>
      </c>
      <c r="UC119" t="s">
        <v>300</v>
      </c>
      <c r="UD119">
        <v>0</v>
      </c>
      <c r="UE119">
        <v>0</v>
      </c>
      <c r="UF119">
        <v>0</v>
      </c>
      <c r="UG119">
        <v>0</v>
      </c>
      <c r="UJ119" t="s">
        <v>300</v>
      </c>
      <c r="UK119">
        <v>0</v>
      </c>
      <c r="UL119">
        <v>0</v>
      </c>
      <c r="UM119">
        <v>0</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0</v>
      </c>
      <c r="XK119">
        <v>0</v>
      </c>
      <c r="XL119">
        <v>0</v>
      </c>
      <c r="XM119">
        <v>0</v>
      </c>
      <c r="XP119" t="s">
        <v>300</v>
      </c>
      <c r="XQ119">
        <v>0</v>
      </c>
      <c r="XR119">
        <v>0</v>
      </c>
      <c r="XS119">
        <v>0</v>
      </c>
      <c r="XT119">
        <v>0</v>
      </c>
      <c r="XW119" t="s">
        <v>300</v>
      </c>
      <c r="XX119">
        <v>0</v>
      </c>
      <c r="XY119">
        <v>0</v>
      </c>
      <c r="XZ119">
        <v>0</v>
      </c>
      <c r="YA119">
        <v>0</v>
      </c>
    </row>
    <row r="120" spans="1:651" x14ac:dyDescent="0.25">
      <c r="A120" s="1">
        <v>5.7500999999999935</v>
      </c>
      <c r="B120" s="1">
        <v>5.7999999999999936</v>
      </c>
      <c r="C120" s="1" t="s">
        <v>301</v>
      </c>
      <c r="D120" s="1">
        <v>0</v>
      </c>
      <c r="E120" s="1">
        <v>0</v>
      </c>
      <c r="F120" s="1">
        <v>0</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v>
      </c>
      <c r="AU120">
        <v>0</v>
      </c>
      <c r="AV120">
        <v>0</v>
      </c>
      <c r="AW120">
        <v>0</v>
      </c>
      <c r="AZ120" t="s">
        <v>301</v>
      </c>
      <c r="BA120">
        <v>0.69</v>
      </c>
      <c r="BB120">
        <v>3.28</v>
      </c>
      <c r="BC120">
        <v>0</v>
      </c>
      <c r="BD120">
        <v>0</v>
      </c>
      <c r="BG120" t="s">
        <v>301</v>
      </c>
      <c r="BH120">
        <v>0.06</v>
      </c>
      <c r="BI120">
        <v>0.76</v>
      </c>
      <c r="BJ120">
        <v>0</v>
      </c>
      <c r="BK120">
        <v>0</v>
      </c>
      <c r="BN120" t="s">
        <v>301</v>
      </c>
      <c r="BO120">
        <v>0.5</v>
      </c>
      <c r="BP120">
        <v>2.29</v>
      </c>
      <c r="BQ120">
        <v>0.43</v>
      </c>
      <c r="BR120">
        <v>0</v>
      </c>
      <c r="BU120" t="s">
        <v>301</v>
      </c>
      <c r="BV120">
        <v>0.31</v>
      </c>
      <c r="BW120">
        <v>3.19</v>
      </c>
      <c r="BX120">
        <v>0</v>
      </c>
      <c r="BY120">
        <v>0</v>
      </c>
      <c r="CB120" t="s">
        <v>301</v>
      </c>
      <c r="CC120">
        <v>0.66</v>
      </c>
      <c r="CD120">
        <v>2.7</v>
      </c>
      <c r="CE120">
        <v>0</v>
      </c>
      <c r="CF120">
        <v>6.18</v>
      </c>
      <c r="CI120" t="s">
        <v>301</v>
      </c>
      <c r="CJ120">
        <v>0</v>
      </c>
      <c r="CK120">
        <v>0</v>
      </c>
      <c r="CL120">
        <v>0</v>
      </c>
      <c r="CM120">
        <v>0</v>
      </c>
      <c r="CP120" t="s">
        <v>301</v>
      </c>
      <c r="CQ120">
        <v>0</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v>
      </c>
      <c r="FJ120">
        <v>0</v>
      </c>
      <c r="FK120">
        <v>0</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0.13</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0</v>
      </c>
      <c r="II120">
        <v>0</v>
      </c>
      <c r="IJ120">
        <v>0</v>
      </c>
      <c r="IK120">
        <v>0</v>
      </c>
      <c r="IN120" t="s">
        <v>301</v>
      </c>
      <c r="IO120">
        <v>0</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0.69</v>
      </c>
      <c r="NE120">
        <v>4.29</v>
      </c>
      <c r="NF120">
        <v>0</v>
      </c>
      <c r="NG120">
        <v>0</v>
      </c>
      <c r="NJ120" t="s">
        <v>301</v>
      </c>
      <c r="NK120">
        <v>0</v>
      </c>
      <c r="NL120">
        <v>0</v>
      </c>
      <c r="NM120">
        <v>0</v>
      </c>
      <c r="NN120">
        <v>0</v>
      </c>
      <c r="NQ120" t="s">
        <v>301</v>
      </c>
      <c r="NR120">
        <v>0.37</v>
      </c>
      <c r="NS120">
        <v>2.2400000000000002</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v>
      </c>
      <c r="OU120">
        <v>0</v>
      </c>
      <c r="OV120">
        <v>0</v>
      </c>
      <c r="OW120">
        <v>0</v>
      </c>
      <c r="OZ120" t="s">
        <v>301</v>
      </c>
      <c r="PA120">
        <v>0</v>
      </c>
      <c r="PB120">
        <v>0</v>
      </c>
      <c r="PC120">
        <v>0</v>
      </c>
      <c r="PD120">
        <v>0</v>
      </c>
      <c r="PG120" t="s">
        <v>301</v>
      </c>
      <c r="PH120">
        <v>0</v>
      </c>
      <c r="PI120">
        <v>0</v>
      </c>
      <c r="PJ120">
        <v>0</v>
      </c>
      <c r="PK120">
        <v>0</v>
      </c>
      <c r="PN120" t="s">
        <v>301</v>
      </c>
      <c r="PO120">
        <v>0.47</v>
      </c>
      <c r="PP120">
        <v>2.85</v>
      </c>
      <c r="PQ120">
        <v>0</v>
      </c>
      <c r="PR120">
        <v>0</v>
      </c>
      <c r="PU120" t="s">
        <v>301</v>
      </c>
      <c r="PV120">
        <v>0</v>
      </c>
      <c r="PW120">
        <v>0</v>
      </c>
      <c r="PX120">
        <v>0</v>
      </c>
      <c r="PY120">
        <v>0</v>
      </c>
      <c r="QB120" t="s">
        <v>301</v>
      </c>
      <c r="QC120">
        <v>0</v>
      </c>
      <c r="QD120">
        <v>0</v>
      </c>
      <c r="QE120">
        <v>0</v>
      </c>
      <c r="QF120">
        <v>0</v>
      </c>
      <c r="QI120" t="s">
        <v>301</v>
      </c>
      <c r="QJ120">
        <v>0</v>
      </c>
      <c r="QK120">
        <v>0</v>
      </c>
      <c r="QL120">
        <v>0</v>
      </c>
      <c r="QM120">
        <v>0</v>
      </c>
      <c r="QP120" t="s">
        <v>301</v>
      </c>
      <c r="QQ120">
        <v>0.18</v>
      </c>
      <c r="QR120">
        <v>0</v>
      </c>
      <c r="QS120">
        <v>0.28999999999999998</v>
      </c>
      <c r="QT120">
        <v>0</v>
      </c>
      <c r="QW120" t="s">
        <v>301</v>
      </c>
      <c r="QX120">
        <v>0.25</v>
      </c>
      <c r="QY120">
        <v>0</v>
      </c>
      <c r="QZ120">
        <v>0.42</v>
      </c>
      <c r="RA120">
        <v>0</v>
      </c>
      <c r="RD120" t="s">
        <v>301</v>
      </c>
      <c r="RE120">
        <v>0.09</v>
      </c>
      <c r="RF120">
        <v>0</v>
      </c>
      <c r="RG120">
        <v>0.17</v>
      </c>
      <c r="RH120">
        <v>0</v>
      </c>
      <c r="RK120" t="s">
        <v>301</v>
      </c>
      <c r="RL120">
        <v>0.46</v>
      </c>
      <c r="RM120">
        <v>0</v>
      </c>
      <c r="RN120">
        <v>0.4</v>
      </c>
      <c r="RO120">
        <v>0.96</v>
      </c>
      <c r="RR120" t="s">
        <v>301</v>
      </c>
      <c r="RS120" s="72">
        <v>3.09</v>
      </c>
      <c r="RT120" s="72">
        <v>5.4</v>
      </c>
      <c r="RU120" s="72">
        <v>3.38</v>
      </c>
      <c r="RV120" s="72">
        <v>0</v>
      </c>
      <c r="RY120" t="s">
        <v>301</v>
      </c>
      <c r="RZ120">
        <v>1.28</v>
      </c>
      <c r="SA120">
        <v>1.93</v>
      </c>
      <c r="SB120">
        <v>1.59</v>
      </c>
      <c r="SC120">
        <v>0</v>
      </c>
      <c r="SF120" t="s">
        <v>301</v>
      </c>
      <c r="SG120">
        <v>11.36</v>
      </c>
      <c r="SH120">
        <v>3.71</v>
      </c>
      <c r="SI120">
        <v>15.67</v>
      </c>
      <c r="SJ120">
        <v>0.9</v>
      </c>
      <c r="SM120" t="s">
        <v>301</v>
      </c>
      <c r="SN120">
        <v>19.02</v>
      </c>
      <c r="SO120">
        <v>2.74</v>
      </c>
      <c r="SP120">
        <v>25.53</v>
      </c>
      <c r="SQ120">
        <v>12.67</v>
      </c>
      <c r="ST120" t="s">
        <v>301</v>
      </c>
      <c r="SU120">
        <v>6.21</v>
      </c>
      <c r="SV120">
        <v>5.55</v>
      </c>
      <c r="SW120">
        <v>8.32</v>
      </c>
      <c r="SX120">
        <v>0</v>
      </c>
      <c r="TA120" t="s">
        <v>301</v>
      </c>
      <c r="TB120">
        <v>0</v>
      </c>
      <c r="TC120">
        <v>0</v>
      </c>
      <c r="TD120">
        <v>0</v>
      </c>
      <c r="TE120">
        <v>0</v>
      </c>
      <c r="TH120" t="s">
        <v>301</v>
      </c>
      <c r="TI120">
        <v>0</v>
      </c>
      <c r="TJ120">
        <v>0</v>
      </c>
      <c r="TK120">
        <v>0</v>
      </c>
      <c r="TL120">
        <v>0</v>
      </c>
      <c r="TO120" t="s">
        <v>301</v>
      </c>
      <c r="TP120">
        <v>0.22</v>
      </c>
      <c r="TQ120">
        <v>0</v>
      </c>
      <c r="TR120">
        <v>0.36</v>
      </c>
      <c r="TS120">
        <v>0</v>
      </c>
      <c r="TV120" t="s">
        <v>301</v>
      </c>
      <c r="TW120">
        <v>0</v>
      </c>
      <c r="TX120">
        <v>0</v>
      </c>
      <c r="TY120">
        <v>0</v>
      </c>
      <c r="TZ120">
        <v>0</v>
      </c>
      <c r="UC120" t="s">
        <v>301</v>
      </c>
      <c r="UD120">
        <v>0</v>
      </c>
      <c r="UE120">
        <v>0</v>
      </c>
      <c r="UF120">
        <v>0</v>
      </c>
      <c r="UG120">
        <v>0</v>
      </c>
      <c r="UJ120" t="s">
        <v>301</v>
      </c>
      <c r="UK120">
        <v>0</v>
      </c>
      <c r="UL120">
        <v>0</v>
      </c>
      <c r="UM120">
        <v>0</v>
      </c>
      <c r="UN120">
        <v>0</v>
      </c>
      <c r="UQ120" t="s">
        <v>301</v>
      </c>
      <c r="UR120">
        <v>0.87</v>
      </c>
      <c r="US120">
        <v>0</v>
      </c>
      <c r="UT120">
        <v>0</v>
      </c>
      <c r="UU120">
        <v>6.22</v>
      </c>
      <c r="UX120" t="s">
        <v>301</v>
      </c>
      <c r="UY120">
        <v>0</v>
      </c>
      <c r="UZ120">
        <v>0</v>
      </c>
      <c r="VA120">
        <v>0</v>
      </c>
      <c r="VB120">
        <v>0</v>
      </c>
      <c r="VE120" t="s">
        <v>301</v>
      </c>
      <c r="VF120">
        <v>0.57999999999999996</v>
      </c>
      <c r="VG120">
        <v>0</v>
      </c>
      <c r="VH120">
        <v>0</v>
      </c>
      <c r="VI120">
        <v>2.73</v>
      </c>
      <c r="VL120" t="s">
        <v>301</v>
      </c>
      <c r="VM120">
        <v>0.63</v>
      </c>
      <c r="VN120">
        <v>0</v>
      </c>
      <c r="VO120">
        <v>0</v>
      </c>
      <c r="VP120">
        <v>2.95</v>
      </c>
      <c r="VS120" t="s">
        <v>301</v>
      </c>
      <c r="VT120">
        <v>0</v>
      </c>
      <c r="VU120">
        <v>0</v>
      </c>
      <c r="VV120">
        <v>0</v>
      </c>
      <c r="VW120">
        <v>0</v>
      </c>
      <c r="VZ120" t="s">
        <v>301</v>
      </c>
      <c r="WA120">
        <v>0</v>
      </c>
      <c r="WB120">
        <v>0</v>
      </c>
      <c r="WC120">
        <v>0</v>
      </c>
      <c r="WD120">
        <v>0</v>
      </c>
      <c r="WG120" t="s">
        <v>301</v>
      </c>
      <c r="WH120">
        <v>0</v>
      </c>
      <c r="WI120">
        <v>0</v>
      </c>
      <c r="WJ120">
        <v>0</v>
      </c>
      <c r="WK120">
        <v>0</v>
      </c>
      <c r="WN120" t="s">
        <v>301</v>
      </c>
      <c r="WO120">
        <v>0</v>
      </c>
      <c r="WP120">
        <v>0</v>
      </c>
      <c r="WQ120">
        <v>0</v>
      </c>
      <c r="WR120">
        <v>0</v>
      </c>
      <c r="WU120" t="s">
        <v>301</v>
      </c>
      <c r="WV120">
        <v>0.08</v>
      </c>
      <c r="WW120">
        <v>0</v>
      </c>
      <c r="WX120">
        <v>0.12</v>
      </c>
      <c r="WY120">
        <v>0</v>
      </c>
      <c r="XB120" t="s">
        <v>301</v>
      </c>
      <c r="XC120">
        <v>0</v>
      </c>
      <c r="XD120">
        <v>0</v>
      </c>
      <c r="XE120">
        <v>0</v>
      </c>
      <c r="XF120">
        <v>0</v>
      </c>
      <c r="XI120" t="s">
        <v>301</v>
      </c>
      <c r="XJ120">
        <v>0</v>
      </c>
      <c r="XK120">
        <v>0</v>
      </c>
      <c r="XL120">
        <v>0</v>
      </c>
      <c r="XM120">
        <v>0</v>
      </c>
      <c r="XP120" t="s">
        <v>301</v>
      </c>
      <c r="XQ120">
        <v>0</v>
      </c>
      <c r="XR120">
        <v>0</v>
      </c>
      <c r="XS120">
        <v>0</v>
      </c>
      <c r="XT120">
        <v>0</v>
      </c>
      <c r="XW120" t="s">
        <v>301</v>
      </c>
      <c r="XX120">
        <v>0</v>
      </c>
      <c r="XY120">
        <v>0</v>
      </c>
      <c r="XZ120">
        <v>0</v>
      </c>
      <c r="YA120">
        <v>0</v>
      </c>
    </row>
    <row r="121" spans="1:651"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0.09</v>
      </c>
      <c r="Z121" s="1">
        <v>0.52</v>
      </c>
      <c r="AA121" s="1">
        <v>0</v>
      </c>
      <c r="AB121" s="1">
        <v>0</v>
      </c>
      <c r="AC121" s="1"/>
      <c r="AD121" s="1"/>
      <c r="AE121" t="s">
        <v>302</v>
      </c>
      <c r="AF121">
        <v>0.27</v>
      </c>
      <c r="AG121">
        <v>2.64</v>
      </c>
      <c r="AH121">
        <v>0.04</v>
      </c>
      <c r="AI121">
        <v>0</v>
      </c>
      <c r="AJ121" s="1"/>
      <c r="AK121" s="1"/>
      <c r="AL121" t="s">
        <v>302</v>
      </c>
      <c r="AM121">
        <v>0</v>
      </c>
      <c r="AN121">
        <v>0</v>
      </c>
      <c r="AO121">
        <v>0</v>
      </c>
      <c r="AP121">
        <v>0</v>
      </c>
      <c r="AQ121" s="1"/>
      <c r="AR121" s="1"/>
      <c r="AS121" t="s">
        <v>302</v>
      </c>
      <c r="AT121">
        <v>0</v>
      </c>
      <c r="AU121">
        <v>0</v>
      </c>
      <c r="AV121">
        <v>0</v>
      </c>
      <c r="AW121">
        <v>0</v>
      </c>
      <c r="AZ121" t="s">
        <v>302</v>
      </c>
      <c r="BA121">
        <v>0.06</v>
      </c>
      <c r="BB121">
        <v>0</v>
      </c>
      <c r="BC121">
        <v>0</v>
      </c>
      <c r="BD121">
        <v>0</v>
      </c>
      <c r="BG121" t="s">
        <v>302</v>
      </c>
      <c r="BH121">
        <v>0.09</v>
      </c>
      <c r="BI121">
        <v>1.3</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0.16</v>
      </c>
      <c r="EA121">
        <v>1.05</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0.56999999999999995</v>
      </c>
      <c r="FC121">
        <v>3.19</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0.78</v>
      </c>
      <c r="HG121">
        <v>0</v>
      </c>
      <c r="HH121">
        <v>1.0900000000000001</v>
      </c>
      <c r="HI121">
        <v>0</v>
      </c>
      <c r="HL121" t="s">
        <v>302</v>
      </c>
      <c r="HM121">
        <v>0.37</v>
      </c>
      <c r="HN121">
        <v>1.81</v>
      </c>
      <c r="HO121">
        <v>0</v>
      </c>
      <c r="HP121">
        <v>0</v>
      </c>
      <c r="HS121" t="s">
        <v>302</v>
      </c>
      <c r="HT121">
        <v>0</v>
      </c>
      <c r="HU121">
        <v>0</v>
      </c>
      <c r="HV121">
        <v>0</v>
      </c>
      <c r="HW121">
        <v>0</v>
      </c>
      <c r="HZ121" t="s">
        <v>302</v>
      </c>
      <c r="IA121">
        <v>0.33</v>
      </c>
      <c r="IB121">
        <v>1.72</v>
      </c>
      <c r="IC121">
        <v>0</v>
      </c>
      <c r="ID121">
        <v>0</v>
      </c>
      <c r="IG121" t="s">
        <v>302</v>
      </c>
      <c r="IH121">
        <v>0.17</v>
      </c>
      <c r="II121">
        <v>0</v>
      </c>
      <c r="IJ121">
        <v>0.24</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0.8</v>
      </c>
      <c r="JK121">
        <v>3.33</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0.28000000000000003</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0.83</v>
      </c>
      <c r="NZ121">
        <v>4.7699999999999996</v>
      </c>
      <c r="OA121">
        <v>0</v>
      </c>
      <c r="OB121">
        <v>0</v>
      </c>
      <c r="OE121" t="s">
        <v>302</v>
      </c>
      <c r="OF121">
        <v>1.51</v>
      </c>
      <c r="OG121">
        <v>8.67</v>
      </c>
      <c r="OH121">
        <v>0</v>
      </c>
      <c r="OI121">
        <v>0</v>
      </c>
      <c r="OL121" t="s">
        <v>302</v>
      </c>
      <c r="OM121">
        <v>0</v>
      </c>
      <c r="ON121">
        <v>0</v>
      </c>
      <c r="OO121">
        <v>0</v>
      </c>
      <c r="OP121">
        <v>0</v>
      </c>
      <c r="OS121" t="s">
        <v>302</v>
      </c>
      <c r="OT121">
        <v>0</v>
      </c>
      <c r="OU121">
        <v>0</v>
      </c>
      <c r="OV121">
        <v>0</v>
      </c>
      <c r="OW121">
        <v>0</v>
      </c>
      <c r="OZ121" t="s">
        <v>302</v>
      </c>
      <c r="PA121">
        <v>1.86</v>
      </c>
      <c r="PB121">
        <v>9.06</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0.53</v>
      </c>
      <c r="QK121">
        <v>2.3199999999999998</v>
      </c>
      <c r="QL121">
        <v>0</v>
      </c>
      <c r="QM121">
        <v>0</v>
      </c>
      <c r="QP121" t="s">
        <v>302</v>
      </c>
      <c r="QQ121">
        <v>0</v>
      </c>
      <c r="QR121">
        <v>0</v>
      </c>
      <c r="QS121">
        <v>0</v>
      </c>
      <c r="QT121">
        <v>0</v>
      </c>
      <c r="QW121" t="s">
        <v>302</v>
      </c>
      <c r="QX121">
        <v>0</v>
      </c>
      <c r="QY121">
        <v>0</v>
      </c>
      <c r="QZ121">
        <v>0</v>
      </c>
      <c r="RA121">
        <v>0</v>
      </c>
      <c r="RD121" t="s">
        <v>302</v>
      </c>
      <c r="RE121">
        <v>0</v>
      </c>
      <c r="RF121">
        <v>0</v>
      </c>
      <c r="RG121">
        <v>0</v>
      </c>
      <c r="RH121">
        <v>0</v>
      </c>
      <c r="RK121" t="s">
        <v>302</v>
      </c>
      <c r="RL121">
        <v>0</v>
      </c>
      <c r="RM121">
        <v>0</v>
      </c>
      <c r="RN121">
        <v>0</v>
      </c>
      <c r="RO121">
        <v>0</v>
      </c>
      <c r="RR121" t="s">
        <v>302</v>
      </c>
      <c r="RS121" s="72">
        <v>0</v>
      </c>
      <c r="RT121" s="72">
        <v>0</v>
      </c>
      <c r="RU121" s="72">
        <v>0</v>
      </c>
      <c r="RV121" s="72">
        <v>0</v>
      </c>
      <c r="RY121" t="s">
        <v>302</v>
      </c>
      <c r="RZ121">
        <v>0</v>
      </c>
      <c r="SA121">
        <v>0</v>
      </c>
      <c r="SB121">
        <v>0</v>
      </c>
      <c r="SC121">
        <v>0</v>
      </c>
      <c r="SF121" t="s">
        <v>302</v>
      </c>
      <c r="SG121">
        <v>0.96</v>
      </c>
      <c r="SH121">
        <v>2.2999999999999998</v>
      </c>
      <c r="SI121">
        <v>0.24</v>
      </c>
      <c r="SJ121">
        <v>0</v>
      </c>
      <c r="SM121" t="s">
        <v>302</v>
      </c>
      <c r="SN121">
        <v>0.25</v>
      </c>
      <c r="SO121">
        <v>0</v>
      </c>
      <c r="SP121">
        <v>0.39</v>
      </c>
      <c r="SQ121">
        <v>0</v>
      </c>
      <c r="ST121" t="s">
        <v>302</v>
      </c>
      <c r="SU121">
        <v>0.32</v>
      </c>
      <c r="SV121">
        <v>1.03</v>
      </c>
      <c r="SW121">
        <v>0.24</v>
      </c>
      <c r="SX121">
        <v>0</v>
      </c>
      <c r="TA121" t="s">
        <v>302</v>
      </c>
      <c r="TB121">
        <v>0.16</v>
      </c>
      <c r="TC121">
        <v>0</v>
      </c>
      <c r="TD121">
        <v>0.25</v>
      </c>
      <c r="TE121">
        <v>0</v>
      </c>
      <c r="TH121" t="s">
        <v>302</v>
      </c>
      <c r="TI121">
        <v>0.33</v>
      </c>
      <c r="TJ121">
        <v>0.64</v>
      </c>
      <c r="TK121">
        <v>0.33</v>
      </c>
      <c r="TL121">
        <v>0</v>
      </c>
      <c r="TO121" t="s">
        <v>302</v>
      </c>
      <c r="TP121">
        <v>0.25</v>
      </c>
      <c r="TQ121">
        <v>0</v>
      </c>
      <c r="TR121">
        <v>0.4</v>
      </c>
      <c r="TS121">
        <v>0</v>
      </c>
      <c r="TV121" t="s">
        <v>302</v>
      </c>
      <c r="TW121">
        <v>0.15</v>
      </c>
      <c r="TX121">
        <v>0</v>
      </c>
      <c r="TY121">
        <v>0.23</v>
      </c>
      <c r="TZ121">
        <v>0</v>
      </c>
      <c r="UC121" t="s">
        <v>302</v>
      </c>
      <c r="UD121">
        <v>0.37</v>
      </c>
      <c r="UE121">
        <v>0</v>
      </c>
      <c r="UF121">
        <v>0</v>
      </c>
      <c r="UG121">
        <v>0</v>
      </c>
      <c r="UJ121" t="s">
        <v>302</v>
      </c>
      <c r="UK121">
        <v>0.17</v>
      </c>
      <c r="UL121">
        <v>0</v>
      </c>
      <c r="UM121">
        <v>0.31</v>
      </c>
      <c r="UN121">
        <v>0</v>
      </c>
      <c r="UQ121" t="s">
        <v>302</v>
      </c>
      <c r="UR121">
        <v>0.12</v>
      </c>
      <c r="US121">
        <v>0</v>
      </c>
      <c r="UT121">
        <v>0.21</v>
      </c>
      <c r="UU121">
        <v>0</v>
      </c>
      <c r="UX121" t="s">
        <v>302</v>
      </c>
      <c r="UY121">
        <v>0</v>
      </c>
      <c r="UZ121">
        <v>0</v>
      </c>
      <c r="VA121">
        <v>0</v>
      </c>
      <c r="VB121">
        <v>0</v>
      </c>
      <c r="VE121" t="s">
        <v>302</v>
      </c>
      <c r="VF121">
        <v>0</v>
      </c>
      <c r="VG121">
        <v>0</v>
      </c>
      <c r="VH121">
        <v>0</v>
      </c>
      <c r="VI121">
        <v>0</v>
      </c>
      <c r="VL121" t="s">
        <v>302</v>
      </c>
      <c r="VM121">
        <v>0.25</v>
      </c>
      <c r="VN121">
        <v>0</v>
      </c>
      <c r="VO121">
        <v>0.42</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v>
      </c>
      <c r="WW121">
        <v>0</v>
      </c>
      <c r="WX121">
        <v>0</v>
      </c>
      <c r="WY121">
        <v>0</v>
      </c>
      <c r="XB121" t="s">
        <v>302</v>
      </c>
      <c r="XC121">
        <v>0</v>
      </c>
      <c r="XD121">
        <v>0</v>
      </c>
      <c r="XE121">
        <v>0</v>
      </c>
      <c r="XF121">
        <v>0</v>
      </c>
      <c r="XI121" t="s">
        <v>302</v>
      </c>
      <c r="XJ121">
        <v>0</v>
      </c>
      <c r="XK121">
        <v>0</v>
      </c>
      <c r="XL121">
        <v>0</v>
      </c>
      <c r="XM121">
        <v>0</v>
      </c>
      <c r="XP121" t="s">
        <v>302</v>
      </c>
      <c r="XQ121">
        <v>0</v>
      </c>
      <c r="XR121">
        <v>0</v>
      </c>
      <c r="XS121">
        <v>0</v>
      </c>
      <c r="XT121">
        <v>0</v>
      </c>
      <c r="XW121" t="s">
        <v>302</v>
      </c>
      <c r="XX121">
        <v>0</v>
      </c>
      <c r="XY121">
        <v>0</v>
      </c>
      <c r="XZ121">
        <v>0</v>
      </c>
      <c r="YA121">
        <v>0</v>
      </c>
    </row>
    <row r="122" spans="1:651" x14ac:dyDescent="0.25">
      <c r="A122" s="1">
        <v>5.8500999999999932</v>
      </c>
      <c r="B122" s="1">
        <v>5.8999999999999932</v>
      </c>
      <c r="C122" s="1" t="s">
        <v>303</v>
      </c>
      <c r="D122" s="1">
        <v>0.44</v>
      </c>
      <c r="E122" s="1">
        <v>2.1800000000000002</v>
      </c>
      <c r="F122" s="1">
        <v>0.23</v>
      </c>
      <c r="G122" s="1">
        <v>0</v>
      </c>
      <c r="H122" s="1"/>
      <c r="I122" s="1"/>
      <c r="J122" s="1" t="s">
        <v>303</v>
      </c>
      <c r="K122" s="1">
        <v>1.96</v>
      </c>
      <c r="L122" s="1">
        <v>9.7100000000000009</v>
      </c>
      <c r="M122" s="1">
        <v>0.26</v>
      </c>
      <c r="N122" s="1">
        <v>4.66</v>
      </c>
      <c r="O122" s="1"/>
      <c r="P122" s="1"/>
      <c r="Q122" s="1" t="s">
        <v>303</v>
      </c>
      <c r="R122" s="1">
        <v>4.55</v>
      </c>
      <c r="S122" s="1">
        <v>16.350000000000001</v>
      </c>
      <c r="T122" s="1">
        <v>2.69</v>
      </c>
      <c r="U122" s="1">
        <v>0</v>
      </c>
      <c r="V122" s="1"/>
      <c r="W122" s="1"/>
      <c r="X122" s="1" t="s">
        <v>303</v>
      </c>
      <c r="Y122" s="1">
        <v>3.28</v>
      </c>
      <c r="Z122" s="1">
        <v>8.3800000000000008</v>
      </c>
      <c r="AA122" s="1">
        <v>2.5099999999999998</v>
      </c>
      <c r="AB122" s="1">
        <v>0</v>
      </c>
      <c r="AC122" s="1"/>
      <c r="AD122" s="1"/>
      <c r="AE122" t="s">
        <v>303</v>
      </c>
      <c r="AF122">
        <v>1.33</v>
      </c>
      <c r="AG122">
        <v>4.13</v>
      </c>
      <c r="AH122">
        <v>1.04</v>
      </c>
      <c r="AI122">
        <v>0</v>
      </c>
      <c r="AJ122" s="1"/>
      <c r="AK122" s="1"/>
      <c r="AL122" t="s">
        <v>303</v>
      </c>
      <c r="AM122">
        <v>1.43</v>
      </c>
      <c r="AN122">
        <v>4.9400000000000004</v>
      </c>
      <c r="AO122">
        <v>1.1299999999999999</v>
      </c>
      <c r="AP122">
        <v>0</v>
      </c>
      <c r="AQ122" s="1"/>
      <c r="AR122" s="1"/>
      <c r="AS122" t="s">
        <v>303</v>
      </c>
      <c r="AT122">
        <v>0.14000000000000001</v>
      </c>
      <c r="AU122">
        <v>0</v>
      </c>
      <c r="AV122">
        <v>0.13</v>
      </c>
      <c r="AW122">
        <v>0</v>
      </c>
      <c r="AZ122" t="s">
        <v>303</v>
      </c>
      <c r="BA122">
        <v>0.28999999999999998</v>
      </c>
      <c r="BB122">
        <v>0.41</v>
      </c>
      <c r="BC122">
        <v>0.3</v>
      </c>
      <c r="BD122">
        <v>0</v>
      </c>
      <c r="BG122" t="s">
        <v>303</v>
      </c>
      <c r="BH122">
        <v>0.61</v>
      </c>
      <c r="BI122">
        <v>4.6900000000000004</v>
      </c>
      <c r="BJ122">
        <v>0.16</v>
      </c>
      <c r="BK122">
        <v>0</v>
      </c>
      <c r="BN122" t="s">
        <v>303</v>
      </c>
      <c r="BO122">
        <v>0.12</v>
      </c>
      <c r="BP122">
        <v>0</v>
      </c>
      <c r="BQ122">
        <v>0.14000000000000001</v>
      </c>
      <c r="BR122">
        <v>0</v>
      </c>
      <c r="BU122" t="s">
        <v>303</v>
      </c>
      <c r="BV122">
        <v>1.3</v>
      </c>
      <c r="BW122">
        <v>0.43</v>
      </c>
      <c r="BX122">
        <v>1.55</v>
      </c>
      <c r="BY122">
        <v>0</v>
      </c>
      <c r="CB122" t="s">
        <v>303</v>
      </c>
      <c r="CC122">
        <v>1.1200000000000001</v>
      </c>
      <c r="CD122">
        <v>1.78</v>
      </c>
      <c r="CE122">
        <v>1.07</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0.52</v>
      </c>
      <c r="DM122">
        <v>0</v>
      </c>
      <c r="DN122">
        <v>0.72</v>
      </c>
      <c r="DO122">
        <v>0</v>
      </c>
      <c r="DR122" t="s">
        <v>303</v>
      </c>
      <c r="DS122">
        <v>0</v>
      </c>
      <c r="DT122">
        <v>0</v>
      </c>
      <c r="DU122">
        <v>0</v>
      </c>
      <c r="DV122">
        <v>0</v>
      </c>
      <c r="DY122" t="s">
        <v>303</v>
      </c>
      <c r="DZ122">
        <v>0.73</v>
      </c>
      <c r="EA122">
        <v>0</v>
      </c>
      <c r="EB122">
        <v>1</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0.17</v>
      </c>
      <c r="FC122">
        <v>0.95</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0.9</v>
      </c>
      <c r="NE122">
        <v>1.99</v>
      </c>
      <c r="NF122">
        <v>0</v>
      </c>
      <c r="NG122">
        <v>0</v>
      </c>
      <c r="NJ122" t="s">
        <v>303</v>
      </c>
      <c r="NK122">
        <v>0</v>
      </c>
      <c r="NL122">
        <v>0</v>
      </c>
      <c r="NM122">
        <v>0</v>
      </c>
      <c r="NN122">
        <v>0</v>
      </c>
      <c r="NQ122" t="s">
        <v>303</v>
      </c>
      <c r="NR122">
        <v>0</v>
      </c>
      <c r="NS122">
        <v>0</v>
      </c>
      <c r="NT122">
        <v>0</v>
      </c>
      <c r="NU122">
        <v>0</v>
      </c>
      <c r="NX122" t="s">
        <v>303</v>
      </c>
      <c r="NY122">
        <v>2.57</v>
      </c>
      <c r="NZ122">
        <v>1.61</v>
      </c>
      <c r="OA122">
        <v>4.1100000000000003</v>
      </c>
      <c r="OB122">
        <v>0</v>
      </c>
      <c r="OE122" t="s">
        <v>303</v>
      </c>
      <c r="OF122">
        <v>2.76</v>
      </c>
      <c r="OG122">
        <v>15.85</v>
      </c>
      <c r="OH122">
        <v>0</v>
      </c>
      <c r="OI122">
        <v>0</v>
      </c>
      <c r="OL122" t="s">
        <v>303</v>
      </c>
      <c r="OM122">
        <v>0.98</v>
      </c>
      <c r="ON122">
        <v>1.1599999999999999</v>
      </c>
      <c r="OO122">
        <v>1.3</v>
      </c>
      <c r="OP122">
        <v>0</v>
      </c>
      <c r="OS122" t="s">
        <v>303</v>
      </c>
      <c r="OT122">
        <v>0</v>
      </c>
      <c r="OU122">
        <v>0</v>
      </c>
      <c r="OV122">
        <v>0</v>
      </c>
      <c r="OW122">
        <v>0</v>
      </c>
      <c r="OZ122" t="s">
        <v>303</v>
      </c>
      <c r="PA122">
        <v>1.41</v>
      </c>
      <c r="PB122">
        <v>6.89</v>
      </c>
      <c r="PC122">
        <v>0</v>
      </c>
      <c r="PD122">
        <v>0</v>
      </c>
      <c r="PG122" t="s">
        <v>303</v>
      </c>
      <c r="PH122">
        <v>0.39</v>
      </c>
      <c r="PI122">
        <v>2.0699999999999998</v>
      </c>
      <c r="PJ122">
        <v>0</v>
      </c>
      <c r="PK122">
        <v>0</v>
      </c>
      <c r="PN122" t="s">
        <v>303</v>
      </c>
      <c r="PO122">
        <v>0</v>
      </c>
      <c r="PP122">
        <v>0</v>
      </c>
      <c r="PQ122">
        <v>0</v>
      </c>
      <c r="PR122">
        <v>0</v>
      </c>
      <c r="PU122" t="s">
        <v>303</v>
      </c>
      <c r="PV122">
        <v>0.21</v>
      </c>
      <c r="PW122">
        <v>0</v>
      </c>
      <c r="PX122">
        <v>0.38</v>
      </c>
      <c r="PY122">
        <v>0</v>
      </c>
      <c r="QB122" t="s">
        <v>303</v>
      </c>
      <c r="QC122">
        <v>1.41</v>
      </c>
      <c r="QD122">
        <v>6.8</v>
      </c>
      <c r="QE122">
        <v>0</v>
      </c>
      <c r="QF122">
        <v>0</v>
      </c>
      <c r="QI122" t="s">
        <v>303</v>
      </c>
      <c r="QJ122">
        <v>0</v>
      </c>
      <c r="QK122">
        <v>0</v>
      </c>
      <c r="QL122">
        <v>0</v>
      </c>
      <c r="QM122">
        <v>0</v>
      </c>
      <c r="QP122" t="s">
        <v>303</v>
      </c>
      <c r="QQ122">
        <v>0</v>
      </c>
      <c r="QR122">
        <v>0</v>
      </c>
      <c r="QS122">
        <v>0</v>
      </c>
      <c r="QT122">
        <v>0</v>
      </c>
      <c r="QW122" t="s">
        <v>303</v>
      </c>
      <c r="QX122">
        <v>0</v>
      </c>
      <c r="QY122">
        <v>0</v>
      </c>
      <c r="QZ122">
        <v>0</v>
      </c>
      <c r="RA122">
        <v>0</v>
      </c>
      <c r="RD122" t="s">
        <v>303</v>
      </c>
      <c r="RE122">
        <v>0.12</v>
      </c>
      <c r="RF122">
        <v>0.77</v>
      </c>
      <c r="RG122">
        <v>0</v>
      </c>
      <c r="RH122">
        <v>0</v>
      </c>
      <c r="RK122" t="s">
        <v>303</v>
      </c>
      <c r="RL122">
        <v>2.63</v>
      </c>
      <c r="RM122">
        <v>1.34</v>
      </c>
      <c r="RN122">
        <v>1.23</v>
      </c>
      <c r="RO122">
        <v>6.82</v>
      </c>
      <c r="RR122" t="s">
        <v>303</v>
      </c>
      <c r="RS122" s="72">
        <v>1.1200000000000001</v>
      </c>
      <c r="RT122" s="72">
        <v>0</v>
      </c>
      <c r="RU122" s="72">
        <v>0</v>
      </c>
      <c r="RV122" s="72">
        <v>7.45</v>
      </c>
      <c r="RY122" t="s">
        <v>303</v>
      </c>
      <c r="RZ122">
        <v>1.41</v>
      </c>
      <c r="SA122">
        <v>3.37</v>
      </c>
      <c r="SB122">
        <v>1.49</v>
      </c>
      <c r="SC122">
        <v>0</v>
      </c>
      <c r="SF122" t="s">
        <v>303</v>
      </c>
      <c r="SG122">
        <v>3.07</v>
      </c>
      <c r="SH122">
        <v>8.09</v>
      </c>
      <c r="SI122">
        <v>0.26</v>
      </c>
      <c r="SJ122">
        <v>9.86</v>
      </c>
      <c r="SM122" t="s">
        <v>303</v>
      </c>
      <c r="SN122">
        <v>7.67</v>
      </c>
      <c r="SO122">
        <v>8.48</v>
      </c>
      <c r="SP122">
        <v>2.68</v>
      </c>
      <c r="SQ122">
        <v>32.9</v>
      </c>
      <c r="ST122" t="s">
        <v>303</v>
      </c>
      <c r="SU122">
        <v>4.78</v>
      </c>
      <c r="SV122">
        <v>13.1</v>
      </c>
      <c r="SW122">
        <v>3.15</v>
      </c>
      <c r="SX122">
        <v>2.17</v>
      </c>
      <c r="TA122" t="s">
        <v>303</v>
      </c>
      <c r="TB122">
        <v>0.91</v>
      </c>
      <c r="TC122">
        <v>3.39</v>
      </c>
      <c r="TD122">
        <v>0.55000000000000004</v>
      </c>
      <c r="TE122">
        <v>0.46</v>
      </c>
      <c r="TH122" t="s">
        <v>303</v>
      </c>
      <c r="TI122">
        <v>0.35</v>
      </c>
      <c r="TJ122">
        <v>0</v>
      </c>
      <c r="TK122">
        <v>0.6</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v>
      </c>
      <c r="UL122">
        <v>0</v>
      </c>
      <c r="UM122">
        <v>0</v>
      </c>
      <c r="UN122">
        <v>0</v>
      </c>
      <c r="UQ122" t="s">
        <v>303</v>
      </c>
      <c r="UR122">
        <v>0</v>
      </c>
      <c r="US122">
        <v>0</v>
      </c>
      <c r="UT122">
        <v>0</v>
      </c>
      <c r="UU122">
        <v>0</v>
      </c>
      <c r="UX122" t="s">
        <v>303</v>
      </c>
      <c r="UY122">
        <v>0</v>
      </c>
      <c r="UZ122">
        <v>0</v>
      </c>
      <c r="VA122">
        <v>0</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v>
      </c>
      <c r="WI122">
        <v>0</v>
      </c>
      <c r="WJ122">
        <v>0</v>
      </c>
      <c r="WK122">
        <v>0</v>
      </c>
      <c r="WN122" t="s">
        <v>303</v>
      </c>
      <c r="WO122">
        <v>0</v>
      </c>
      <c r="WP122">
        <v>0</v>
      </c>
      <c r="WQ122">
        <v>0</v>
      </c>
      <c r="WR122">
        <v>0</v>
      </c>
      <c r="WU122" t="s">
        <v>303</v>
      </c>
      <c r="WV122">
        <v>0</v>
      </c>
      <c r="WW122">
        <v>0</v>
      </c>
      <c r="WX122">
        <v>0</v>
      </c>
      <c r="WY122">
        <v>0</v>
      </c>
      <c r="XB122" t="s">
        <v>303</v>
      </c>
      <c r="XC122">
        <v>0.26</v>
      </c>
      <c r="XD122">
        <v>0</v>
      </c>
      <c r="XE122">
        <v>0.42</v>
      </c>
      <c r="XF122">
        <v>0</v>
      </c>
      <c r="XI122" t="s">
        <v>303</v>
      </c>
      <c r="XJ122">
        <v>1.2</v>
      </c>
      <c r="XK122">
        <v>2.0699999999999998</v>
      </c>
      <c r="XL122">
        <v>1.43</v>
      </c>
      <c r="XM122">
        <v>0</v>
      </c>
      <c r="XP122" t="s">
        <v>303</v>
      </c>
      <c r="XQ122">
        <v>0</v>
      </c>
      <c r="XR122">
        <v>0</v>
      </c>
      <c r="XS122">
        <v>0</v>
      </c>
      <c r="XT122">
        <v>0</v>
      </c>
      <c r="XW122" t="s">
        <v>303</v>
      </c>
      <c r="XX122">
        <v>1</v>
      </c>
      <c r="XY122">
        <v>0</v>
      </c>
      <c r="XZ122">
        <v>1.57</v>
      </c>
      <c r="YA122">
        <v>0</v>
      </c>
    </row>
    <row r="123" spans="1:651" x14ac:dyDescent="0.25">
      <c r="A123" s="1">
        <v>5.900099999999993</v>
      </c>
      <c r="B123" s="1">
        <v>5.9499999999999931</v>
      </c>
      <c r="C123" s="1" t="s">
        <v>304</v>
      </c>
      <c r="D123" s="1">
        <v>0</v>
      </c>
      <c r="E123" s="1">
        <v>0</v>
      </c>
      <c r="F123" s="1">
        <v>0</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v>
      </c>
      <c r="BI123">
        <v>0</v>
      </c>
      <c r="BJ123">
        <v>0</v>
      </c>
      <c r="BK123">
        <v>0</v>
      </c>
      <c r="BN123" t="s">
        <v>304</v>
      </c>
      <c r="BO123">
        <v>0</v>
      </c>
      <c r="BP123">
        <v>0</v>
      </c>
      <c r="BQ123">
        <v>0</v>
      </c>
      <c r="BR123">
        <v>0</v>
      </c>
      <c r="BU123" t="s">
        <v>304</v>
      </c>
      <c r="BV123">
        <v>0</v>
      </c>
      <c r="BW123">
        <v>0</v>
      </c>
      <c r="BX123">
        <v>0</v>
      </c>
      <c r="BY123">
        <v>0</v>
      </c>
      <c r="CB123" t="s">
        <v>304</v>
      </c>
      <c r="CC123">
        <v>0.28999999999999998</v>
      </c>
      <c r="CD123">
        <v>0</v>
      </c>
      <c r="CE123">
        <v>0</v>
      </c>
      <c r="CF123">
        <v>0</v>
      </c>
      <c r="CI123" t="s">
        <v>304</v>
      </c>
      <c r="CJ123">
        <v>0</v>
      </c>
      <c r="CK123">
        <v>0</v>
      </c>
      <c r="CL123">
        <v>0</v>
      </c>
      <c r="CM123">
        <v>0</v>
      </c>
      <c r="CP123" t="s">
        <v>304</v>
      </c>
      <c r="CQ123">
        <v>0</v>
      </c>
      <c r="CR123">
        <v>0</v>
      </c>
      <c r="CS123">
        <v>0</v>
      </c>
      <c r="CT123">
        <v>0</v>
      </c>
      <c r="CW123" t="s">
        <v>304</v>
      </c>
      <c r="CX123">
        <v>0</v>
      </c>
      <c r="CY123">
        <v>0</v>
      </c>
      <c r="CZ123">
        <v>0</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0.39</v>
      </c>
      <c r="EH123">
        <v>0</v>
      </c>
      <c r="EI123">
        <v>0.59</v>
      </c>
      <c r="EJ123">
        <v>0</v>
      </c>
      <c r="EM123" t="s">
        <v>304</v>
      </c>
      <c r="EN123">
        <v>0</v>
      </c>
      <c r="EO123">
        <v>0</v>
      </c>
      <c r="EP123">
        <v>0</v>
      </c>
      <c r="EQ123">
        <v>0</v>
      </c>
      <c r="ET123" t="s">
        <v>304</v>
      </c>
      <c r="EU123">
        <v>0</v>
      </c>
      <c r="EV123">
        <v>0</v>
      </c>
      <c r="EW123">
        <v>0</v>
      </c>
      <c r="EX123">
        <v>0</v>
      </c>
      <c r="FA123" t="s">
        <v>304</v>
      </c>
      <c r="FB123">
        <v>0</v>
      </c>
      <c r="FC123">
        <v>0</v>
      </c>
      <c r="FD123">
        <v>0</v>
      </c>
      <c r="FE123">
        <v>0</v>
      </c>
      <c r="FH123" t="s">
        <v>304</v>
      </c>
      <c r="FI123">
        <v>0</v>
      </c>
      <c r="FJ123">
        <v>0</v>
      </c>
      <c r="FK123">
        <v>0</v>
      </c>
      <c r="FL123">
        <v>0</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0.15</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0.51</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v>
      </c>
      <c r="PB123">
        <v>0</v>
      </c>
      <c r="PC123">
        <v>0</v>
      </c>
      <c r="PD123">
        <v>0</v>
      </c>
      <c r="PG123" t="s">
        <v>304</v>
      </c>
      <c r="PH123">
        <v>0</v>
      </c>
      <c r="PI123">
        <v>0</v>
      </c>
      <c r="PJ123">
        <v>0</v>
      </c>
      <c r="PK123">
        <v>0</v>
      </c>
      <c r="PN123" t="s">
        <v>304</v>
      </c>
      <c r="PO123">
        <v>0</v>
      </c>
      <c r="PP123">
        <v>0</v>
      </c>
      <c r="PQ123">
        <v>0</v>
      </c>
      <c r="PR123">
        <v>0</v>
      </c>
      <c r="PU123" t="s">
        <v>304</v>
      </c>
      <c r="PV123">
        <v>0</v>
      </c>
      <c r="PW123">
        <v>0</v>
      </c>
      <c r="PX123">
        <v>0</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v>
      </c>
      <c r="RF123">
        <v>0</v>
      </c>
      <c r="RG123">
        <v>0</v>
      </c>
      <c r="RH123">
        <v>0</v>
      </c>
      <c r="RK123" t="s">
        <v>304</v>
      </c>
      <c r="RL123">
        <v>0</v>
      </c>
      <c r="RM123">
        <v>0</v>
      </c>
      <c r="RN123">
        <v>0</v>
      </c>
      <c r="RO123">
        <v>0</v>
      </c>
      <c r="RR123" t="s">
        <v>304</v>
      </c>
      <c r="RS123" s="72">
        <v>0</v>
      </c>
      <c r="RT123" s="72">
        <v>0</v>
      </c>
      <c r="RU123" s="72">
        <v>0</v>
      </c>
      <c r="RV123" s="72">
        <v>0</v>
      </c>
      <c r="RY123" t="s">
        <v>304</v>
      </c>
      <c r="RZ123">
        <v>0</v>
      </c>
      <c r="SA123">
        <v>0</v>
      </c>
      <c r="SB123">
        <v>0</v>
      </c>
      <c r="SC123">
        <v>0</v>
      </c>
      <c r="SF123" t="s">
        <v>304</v>
      </c>
      <c r="SG123">
        <v>17.14</v>
      </c>
      <c r="SH123">
        <v>0</v>
      </c>
      <c r="SI123">
        <v>22.52</v>
      </c>
      <c r="SJ123">
        <v>8.42</v>
      </c>
      <c r="SM123" t="s">
        <v>304</v>
      </c>
      <c r="SN123">
        <v>29.53</v>
      </c>
      <c r="SO123">
        <v>2.8</v>
      </c>
      <c r="SP123">
        <v>43.03</v>
      </c>
      <c r="SQ123">
        <v>3.01</v>
      </c>
      <c r="ST123" t="s">
        <v>304</v>
      </c>
      <c r="SU123">
        <v>12</v>
      </c>
      <c r="SV123">
        <v>6.15</v>
      </c>
      <c r="SW123">
        <v>16.87</v>
      </c>
      <c r="SX123">
        <v>0</v>
      </c>
      <c r="TA123" t="s">
        <v>304</v>
      </c>
      <c r="TB123">
        <v>0.37</v>
      </c>
      <c r="TC123">
        <v>2.6</v>
      </c>
      <c r="TD123">
        <v>0</v>
      </c>
      <c r="TE123">
        <v>0</v>
      </c>
      <c r="TH123" t="s">
        <v>304</v>
      </c>
      <c r="TI123">
        <v>0.2</v>
      </c>
      <c r="TJ123">
        <v>0</v>
      </c>
      <c r="TK123">
        <v>0</v>
      </c>
      <c r="TL123">
        <v>1.44</v>
      </c>
      <c r="TO123" t="s">
        <v>304</v>
      </c>
      <c r="TP123">
        <v>0</v>
      </c>
      <c r="TQ123">
        <v>0</v>
      </c>
      <c r="TR123">
        <v>0</v>
      </c>
      <c r="TS123">
        <v>0</v>
      </c>
      <c r="TV123" t="s">
        <v>304</v>
      </c>
      <c r="TW123">
        <v>0</v>
      </c>
      <c r="TX123">
        <v>0</v>
      </c>
      <c r="TY123">
        <v>0</v>
      </c>
      <c r="TZ123">
        <v>0</v>
      </c>
      <c r="UC123" t="s">
        <v>304</v>
      </c>
      <c r="UD123">
        <v>0.28999999999999998</v>
      </c>
      <c r="UE123">
        <v>0</v>
      </c>
      <c r="UF123">
        <v>0.46</v>
      </c>
      <c r="UG123">
        <v>0</v>
      </c>
      <c r="UJ123" t="s">
        <v>304</v>
      </c>
      <c r="UK123">
        <v>0</v>
      </c>
      <c r="UL123">
        <v>0</v>
      </c>
      <c r="UM123">
        <v>0</v>
      </c>
      <c r="UN123">
        <v>0</v>
      </c>
      <c r="UQ123" t="s">
        <v>304</v>
      </c>
      <c r="UR123">
        <v>0</v>
      </c>
      <c r="US123">
        <v>0</v>
      </c>
      <c r="UT123">
        <v>0</v>
      </c>
      <c r="UU123">
        <v>0</v>
      </c>
      <c r="UX123" t="s">
        <v>304</v>
      </c>
      <c r="UY123">
        <v>0</v>
      </c>
      <c r="UZ123">
        <v>0</v>
      </c>
      <c r="VA123">
        <v>0</v>
      </c>
      <c r="VB123">
        <v>0</v>
      </c>
      <c r="VE123" t="s">
        <v>304</v>
      </c>
      <c r="VF123">
        <v>0</v>
      </c>
      <c r="VG123">
        <v>0</v>
      </c>
      <c r="VH123">
        <v>0</v>
      </c>
      <c r="VI123">
        <v>0</v>
      </c>
      <c r="VL123" t="s">
        <v>304</v>
      </c>
      <c r="VM123">
        <v>0</v>
      </c>
      <c r="VN123">
        <v>0</v>
      </c>
      <c r="VO123">
        <v>0</v>
      </c>
      <c r="VP123">
        <v>0</v>
      </c>
      <c r="VS123" t="s">
        <v>304</v>
      </c>
      <c r="VT123">
        <v>0</v>
      </c>
      <c r="VU123">
        <v>0</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0.22</v>
      </c>
      <c r="WW123">
        <v>0</v>
      </c>
      <c r="WX123">
        <v>0.35</v>
      </c>
      <c r="WY123">
        <v>0</v>
      </c>
      <c r="XB123" t="s">
        <v>304</v>
      </c>
      <c r="XC123">
        <v>0.48</v>
      </c>
      <c r="XD123">
        <v>0</v>
      </c>
      <c r="XE123">
        <v>0.78</v>
      </c>
      <c r="XF123">
        <v>0</v>
      </c>
      <c r="XI123" t="s">
        <v>304</v>
      </c>
      <c r="XJ123">
        <v>0</v>
      </c>
      <c r="XK123">
        <v>0</v>
      </c>
      <c r="XL123">
        <v>0</v>
      </c>
      <c r="XM123">
        <v>0</v>
      </c>
      <c r="XP123" t="s">
        <v>304</v>
      </c>
      <c r="XQ123">
        <v>0.13</v>
      </c>
      <c r="XR123">
        <v>0</v>
      </c>
      <c r="XS123">
        <v>0.21</v>
      </c>
      <c r="XT123">
        <v>0</v>
      </c>
      <c r="XW123" t="s">
        <v>304</v>
      </c>
      <c r="XX123">
        <v>0</v>
      </c>
      <c r="XY123">
        <v>0</v>
      </c>
      <c r="XZ123">
        <v>0</v>
      </c>
      <c r="YA123">
        <v>0</v>
      </c>
    </row>
    <row r="124" spans="1:651" x14ac:dyDescent="0.25">
      <c r="A124" s="1">
        <v>5.9500999999999928</v>
      </c>
      <c r="B124" s="1">
        <v>5.9999999999999929</v>
      </c>
      <c r="C124" s="1" t="s">
        <v>305</v>
      </c>
      <c r="D124" s="1">
        <v>1.67</v>
      </c>
      <c r="E124" s="1">
        <v>13.23</v>
      </c>
      <c r="F124" s="1">
        <v>0</v>
      </c>
      <c r="G124" s="1">
        <v>0</v>
      </c>
      <c r="H124" s="1"/>
      <c r="I124" s="1"/>
      <c r="J124" s="1" t="s">
        <v>305</v>
      </c>
      <c r="K124" s="1">
        <v>4.4400000000000004</v>
      </c>
      <c r="L124" s="1">
        <v>25.14</v>
      </c>
      <c r="M124" s="1">
        <v>1.01</v>
      </c>
      <c r="N124" s="1">
        <v>0</v>
      </c>
      <c r="O124" s="1"/>
      <c r="P124" s="1"/>
      <c r="Q124" s="1" t="s">
        <v>305</v>
      </c>
      <c r="R124" s="1">
        <v>3.4</v>
      </c>
      <c r="S124" s="1">
        <v>14.25</v>
      </c>
      <c r="T124" s="1">
        <v>1.57</v>
      </c>
      <c r="U124" s="1">
        <v>0</v>
      </c>
      <c r="V124" s="1"/>
      <c r="W124" s="1"/>
      <c r="X124" s="1" t="s">
        <v>305</v>
      </c>
      <c r="Y124" s="1">
        <v>0.36</v>
      </c>
      <c r="Z124" s="1">
        <v>1.46</v>
      </c>
      <c r="AA124" s="1">
        <v>0.16</v>
      </c>
      <c r="AB124" s="1">
        <v>0</v>
      </c>
      <c r="AC124" s="1"/>
      <c r="AD124" s="1"/>
      <c r="AE124" t="s">
        <v>305</v>
      </c>
      <c r="AF124">
        <v>1.73</v>
      </c>
      <c r="AG124">
        <v>18.600000000000001</v>
      </c>
      <c r="AH124">
        <v>0.08</v>
      </c>
      <c r="AI124">
        <v>0</v>
      </c>
      <c r="AJ124" s="1"/>
      <c r="AK124" s="1"/>
      <c r="AL124" t="s">
        <v>305</v>
      </c>
      <c r="AM124">
        <v>0.88</v>
      </c>
      <c r="AN124">
        <v>5.83</v>
      </c>
      <c r="AO124">
        <v>0.23</v>
      </c>
      <c r="AP124">
        <v>0</v>
      </c>
      <c r="AQ124" s="1"/>
      <c r="AR124" s="1"/>
      <c r="AS124" t="s">
        <v>305</v>
      </c>
      <c r="AT124">
        <v>1.34</v>
      </c>
      <c r="AU124">
        <v>9.33</v>
      </c>
      <c r="AV124">
        <v>0.25</v>
      </c>
      <c r="AW124">
        <v>0</v>
      </c>
      <c r="AZ124" t="s">
        <v>305</v>
      </c>
      <c r="BA124">
        <v>0</v>
      </c>
      <c r="BB124">
        <v>0</v>
      </c>
      <c r="BC124">
        <v>0</v>
      </c>
      <c r="BD124">
        <v>0</v>
      </c>
      <c r="BG124" t="s">
        <v>305</v>
      </c>
      <c r="BH124">
        <v>0</v>
      </c>
      <c r="BI124">
        <v>0</v>
      </c>
      <c r="BJ124">
        <v>0</v>
      </c>
      <c r="BK124">
        <v>0</v>
      </c>
      <c r="BN124" t="s">
        <v>305</v>
      </c>
      <c r="BO124">
        <v>0.04</v>
      </c>
      <c r="BP124">
        <v>0</v>
      </c>
      <c r="BQ124">
        <v>0.05</v>
      </c>
      <c r="BR124">
        <v>0</v>
      </c>
      <c r="BU124" t="s">
        <v>305</v>
      </c>
      <c r="BV124">
        <v>0</v>
      </c>
      <c r="BW124">
        <v>0</v>
      </c>
      <c r="BX124">
        <v>0</v>
      </c>
      <c r="BY124">
        <v>0</v>
      </c>
      <c r="CB124" t="s">
        <v>305</v>
      </c>
      <c r="CC124">
        <v>0</v>
      </c>
      <c r="CD124">
        <v>0</v>
      </c>
      <c r="CE124">
        <v>0</v>
      </c>
      <c r="CF124">
        <v>0</v>
      </c>
      <c r="CI124" t="s">
        <v>305</v>
      </c>
      <c r="CJ124">
        <v>0.05</v>
      </c>
      <c r="CK124">
        <v>0.56000000000000005</v>
      </c>
      <c r="CL124">
        <v>0</v>
      </c>
      <c r="CM124">
        <v>0</v>
      </c>
      <c r="CP124" t="s">
        <v>305</v>
      </c>
      <c r="CQ124">
        <v>0.98</v>
      </c>
      <c r="CR124">
        <v>0</v>
      </c>
      <c r="CS124">
        <v>0.09</v>
      </c>
      <c r="CT124">
        <v>0</v>
      </c>
      <c r="CW124" t="s">
        <v>305</v>
      </c>
      <c r="CX124">
        <v>0</v>
      </c>
      <c r="CY124">
        <v>0</v>
      </c>
      <c r="CZ124">
        <v>0</v>
      </c>
      <c r="DA124">
        <v>0</v>
      </c>
      <c r="DD124" t="s">
        <v>305</v>
      </c>
      <c r="DE124">
        <v>0</v>
      </c>
      <c r="DF124">
        <v>0</v>
      </c>
      <c r="DG124">
        <v>0</v>
      </c>
      <c r="DH124">
        <v>0</v>
      </c>
      <c r="DK124" t="s">
        <v>305</v>
      </c>
      <c r="DL124">
        <v>0.78</v>
      </c>
      <c r="DM124">
        <v>4.7300000000000004</v>
      </c>
      <c r="DN124">
        <v>0</v>
      </c>
      <c r="DO124">
        <v>0</v>
      </c>
      <c r="DR124" t="s">
        <v>305</v>
      </c>
      <c r="DS124">
        <v>0</v>
      </c>
      <c r="DT124">
        <v>0</v>
      </c>
      <c r="DU124">
        <v>0</v>
      </c>
      <c r="DV124">
        <v>0</v>
      </c>
      <c r="DY124" t="s">
        <v>305</v>
      </c>
      <c r="DZ124">
        <v>0</v>
      </c>
      <c r="EA124">
        <v>0</v>
      </c>
      <c r="EB124">
        <v>0</v>
      </c>
      <c r="EC124">
        <v>0</v>
      </c>
      <c r="EF124" t="s">
        <v>305</v>
      </c>
      <c r="EG124">
        <v>0</v>
      </c>
      <c r="EH124">
        <v>0</v>
      </c>
      <c r="EI124">
        <v>0</v>
      </c>
      <c r="EJ124">
        <v>0</v>
      </c>
      <c r="EM124" t="s">
        <v>305</v>
      </c>
      <c r="EN124">
        <v>0</v>
      </c>
      <c r="EO124">
        <v>0</v>
      </c>
      <c r="EP124">
        <v>0</v>
      </c>
      <c r="EQ124">
        <v>0</v>
      </c>
      <c r="ET124" t="s">
        <v>305</v>
      </c>
      <c r="EU124">
        <v>0</v>
      </c>
      <c r="EV124">
        <v>0</v>
      </c>
      <c r="EW124">
        <v>0</v>
      </c>
      <c r="EX124">
        <v>0</v>
      </c>
      <c r="FA124" t="s">
        <v>305</v>
      </c>
      <c r="FB124">
        <v>0.09</v>
      </c>
      <c r="FC124">
        <v>0</v>
      </c>
      <c r="FD124">
        <v>0.13</v>
      </c>
      <c r="FE124">
        <v>0</v>
      </c>
      <c r="FH124" t="s">
        <v>305</v>
      </c>
      <c r="FI124">
        <v>0</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v>
      </c>
      <c r="GL124">
        <v>0</v>
      </c>
      <c r="GM124">
        <v>0</v>
      </c>
      <c r="GN124">
        <v>0</v>
      </c>
      <c r="GQ124" t="s">
        <v>305</v>
      </c>
      <c r="GR124">
        <v>0</v>
      </c>
      <c r="GS124">
        <v>0</v>
      </c>
      <c r="GT124">
        <v>0</v>
      </c>
      <c r="GU124">
        <v>0</v>
      </c>
      <c r="GX124" t="s">
        <v>305</v>
      </c>
      <c r="GY124">
        <v>0</v>
      </c>
      <c r="GZ124">
        <v>0</v>
      </c>
      <c r="HA124">
        <v>0</v>
      </c>
      <c r="HB124">
        <v>0</v>
      </c>
      <c r="HE124" t="s">
        <v>305</v>
      </c>
      <c r="HF124">
        <v>0</v>
      </c>
      <c r="HG124">
        <v>0</v>
      </c>
      <c r="HH124">
        <v>0</v>
      </c>
      <c r="HI124">
        <v>0</v>
      </c>
      <c r="HL124" t="s">
        <v>305</v>
      </c>
      <c r="HM124">
        <v>2</v>
      </c>
      <c r="HN124">
        <v>0</v>
      </c>
      <c r="HO124">
        <v>3.08</v>
      </c>
      <c r="HP124">
        <v>0</v>
      </c>
      <c r="HS124" t="s">
        <v>305</v>
      </c>
      <c r="HT124">
        <v>0.59</v>
      </c>
      <c r="HU124">
        <v>0</v>
      </c>
      <c r="HV124">
        <v>0.9</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0.49</v>
      </c>
      <c r="KF124">
        <v>0</v>
      </c>
      <c r="KG124">
        <v>0</v>
      </c>
      <c r="KH124">
        <v>0</v>
      </c>
      <c r="KK124" t="s">
        <v>305</v>
      </c>
      <c r="KL124">
        <v>0</v>
      </c>
      <c r="KM124">
        <v>0</v>
      </c>
      <c r="KN124">
        <v>0</v>
      </c>
      <c r="KO124">
        <v>0</v>
      </c>
      <c r="KR124" t="s">
        <v>305</v>
      </c>
      <c r="KS124">
        <v>0</v>
      </c>
      <c r="KT124">
        <v>0</v>
      </c>
      <c r="KU124">
        <v>0</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v>
      </c>
      <c r="LV124">
        <v>0</v>
      </c>
      <c r="LW124">
        <v>0</v>
      </c>
      <c r="LX124">
        <v>0</v>
      </c>
      <c r="MA124" t="s">
        <v>305</v>
      </c>
      <c r="MB124">
        <v>0</v>
      </c>
      <c r="MC124">
        <v>0</v>
      </c>
      <c r="MD124">
        <v>0</v>
      </c>
      <c r="ME124">
        <v>0</v>
      </c>
      <c r="MH124" t="s">
        <v>305</v>
      </c>
      <c r="MI124">
        <v>0</v>
      </c>
      <c r="MJ124">
        <v>0</v>
      </c>
      <c r="MK124">
        <v>0</v>
      </c>
      <c r="ML124">
        <v>0</v>
      </c>
      <c r="MO124" t="s">
        <v>305</v>
      </c>
      <c r="MP124">
        <v>0.23</v>
      </c>
      <c r="MQ124">
        <v>0</v>
      </c>
      <c r="MR124">
        <v>0</v>
      </c>
      <c r="MS124">
        <v>1.59</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0.62</v>
      </c>
      <c r="NZ124">
        <v>0</v>
      </c>
      <c r="OA124">
        <v>1.1200000000000001</v>
      </c>
      <c r="OB124">
        <v>0</v>
      </c>
      <c r="OE124" t="s">
        <v>305</v>
      </c>
      <c r="OF124">
        <v>0.36</v>
      </c>
      <c r="OG124">
        <v>1.08</v>
      </c>
      <c r="OH124">
        <v>0.28000000000000003</v>
      </c>
      <c r="OI124">
        <v>0</v>
      </c>
      <c r="OL124" t="s">
        <v>305</v>
      </c>
      <c r="OM124">
        <v>0.11</v>
      </c>
      <c r="ON124">
        <v>0</v>
      </c>
      <c r="OO124">
        <v>0</v>
      </c>
      <c r="OP124">
        <v>0</v>
      </c>
      <c r="OS124" t="s">
        <v>305</v>
      </c>
      <c r="OT124">
        <v>0</v>
      </c>
      <c r="OU124">
        <v>0</v>
      </c>
      <c r="OV124">
        <v>0</v>
      </c>
      <c r="OW124">
        <v>0</v>
      </c>
      <c r="OZ124" t="s">
        <v>305</v>
      </c>
      <c r="PA124">
        <v>0</v>
      </c>
      <c r="PB124">
        <v>0</v>
      </c>
      <c r="PC124">
        <v>0</v>
      </c>
      <c r="PD124">
        <v>0</v>
      </c>
      <c r="PG124" t="s">
        <v>305</v>
      </c>
      <c r="PH124">
        <v>0</v>
      </c>
      <c r="PI124">
        <v>0</v>
      </c>
      <c r="PJ124">
        <v>0</v>
      </c>
      <c r="PK124">
        <v>0</v>
      </c>
      <c r="PN124" t="s">
        <v>305</v>
      </c>
      <c r="PO124">
        <v>0</v>
      </c>
      <c r="PP124">
        <v>0</v>
      </c>
      <c r="PQ124">
        <v>0</v>
      </c>
      <c r="PR124">
        <v>0</v>
      </c>
      <c r="PU124" t="s">
        <v>305</v>
      </c>
      <c r="PV124">
        <v>1.31</v>
      </c>
      <c r="PW124">
        <v>7.79</v>
      </c>
      <c r="PX124">
        <v>0</v>
      </c>
      <c r="PY124">
        <v>0</v>
      </c>
      <c r="QB124" t="s">
        <v>305</v>
      </c>
      <c r="QC124">
        <v>2.0099999999999998</v>
      </c>
      <c r="QD124">
        <v>4.97</v>
      </c>
      <c r="QE124">
        <v>1.38</v>
      </c>
      <c r="QF124">
        <v>1.32</v>
      </c>
      <c r="QI124" t="s">
        <v>305</v>
      </c>
      <c r="QJ124">
        <v>0.14000000000000001</v>
      </c>
      <c r="QK124">
        <v>0.61</v>
      </c>
      <c r="QL124">
        <v>0</v>
      </c>
      <c r="QM124">
        <v>0</v>
      </c>
      <c r="QP124" t="s">
        <v>305</v>
      </c>
      <c r="QQ124">
        <v>0.44</v>
      </c>
      <c r="QR124">
        <v>0</v>
      </c>
      <c r="QS124">
        <v>0.31</v>
      </c>
      <c r="QT124">
        <v>1.47</v>
      </c>
      <c r="QW124" t="s">
        <v>305</v>
      </c>
      <c r="QX124">
        <v>0.48</v>
      </c>
      <c r="QY124">
        <v>0</v>
      </c>
      <c r="QZ124">
        <v>0.81</v>
      </c>
      <c r="RA124">
        <v>0</v>
      </c>
      <c r="RD124" t="s">
        <v>305</v>
      </c>
      <c r="RE124">
        <v>0.32</v>
      </c>
      <c r="RF124">
        <v>0</v>
      </c>
      <c r="RG124">
        <v>0.57999999999999996</v>
      </c>
      <c r="RH124">
        <v>0</v>
      </c>
      <c r="RK124" t="s">
        <v>305</v>
      </c>
      <c r="RL124">
        <v>0.51</v>
      </c>
      <c r="RM124">
        <v>0</v>
      </c>
      <c r="RN124">
        <v>0.95</v>
      </c>
      <c r="RO124">
        <v>0</v>
      </c>
      <c r="RR124" t="s">
        <v>305</v>
      </c>
      <c r="RS124" s="72">
        <v>2.0499999999999998</v>
      </c>
      <c r="RT124" s="72">
        <v>2.3199999999999998</v>
      </c>
      <c r="RU124" s="72">
        <v>2.6</v>
      </c>
      <c r="RV124" s="72">
        <v>0</v>
      </c>
      <c r="RY124" t="s">
        <v>305</v>
      </c>
      <c r="RZ124">
        <v>2.66</v>
      </c>
      <c r="SA124">
        <v>6.75</v>
      </c>
      <c r="SB124">
        <v>2.4300000000000002</v>
      </c>
      <c r="SC124">
        <v>0</v>
      </c>
      <c r="SF124" t="s">
        <v>305</v>
      </c>
      <c r="SG124">
        <v>3.09</v>
      </c>
      <c r="SH124">
        <v>1.1399999999999999</v>
      </c>
      <c r="SI124">
        <v>4.3899999999999997</v>
      </c>
      <c r="SJ124">
        <v>0</v>
      </c>
      <c r="SM124" t="s">
        <v>305</v>
      </c>
      <c r="SN124">
        <v>10.220000000000001</v>
      </c>
      <c r="SO124">
        <v>4.46</v>
      </c>
      <c r="SP124">
        <v>9.8699999999999992</v>
      </c>
      <c r="SQ124">
        <v>22.96</v>
      </c>
      <c r="ST124" t="s">
        <v>305</v>
      </c>
      <c r="SU124">
        <v>8.7100000000000009</v>
      </c>
      <c r="SV124">
        <v>2.2799999999999998</v>
      </c>
      <c r="SW124">
        <v>3.82</v>
      </c>
      <c r="SX124">
        <v>34.270000000000003</v>
      </c>
      <c r="TA124" t="s">
        <v>305</v>
      </c>
      <c r="TB124">
        <v>6.31</v>
      </c>
      <c r="TC124">
        <v>9.2799999999999994</v>
      </c>
      <c r="TD124">
        <v>6.62</v>
      </c>
      <c r="TE124">
        <v>2.4500000000000002</v>
      </c>
      <c r="TH124" t="s">
        <v>305</v>
      </c>
      <c r="TI124">
        <v>0.9</v>
      </c>
      <c r="TJ124">
        <v>0.69</v>
      </c>
      <c r="TK124">
        <v>1.29</v>
      </c>
      <c r="TL124">
        <v>0</v>
      </c>
      <c r="TO124" t="s">
        <v>305</v>
      </c>
      <c r="TP124">
        <v>0</v>
      </c>
      <c r="TQ124">
        <v>0</v>
      </c>
      <c r="TR124">
        <v>0</v>
      </c>
      <c r="TS124">
        <v>0</v>
      </c>
      <c r="TV124" t="s">
        <v>305</v>
      </c>
      <c r="TW124">
        <v>0.53</v>
      </c>
      <c r="TX124">
        <v>0</v>
      </c>
      <c r="TY124">
        <v>0.83</v>
      </c>
      <c r="TZ124">
        <v>0</v>
      </c>
      <c r="UC124" t="s">
        <v>305</v>
      </c>
      <c r="UD124">
        <v>0</v>
      </c>
      <c r="UE124">
        <v>0</v>
      </c>
      <c r="UF124">
        <v>0</v>
      </c>
      <c r="UG124">
        <v>0</v>
      </c>
      <c r="UJ124" t="s">
        <v>305</v>
      </c>
      <c r="UK124">
        <v>0</v>
      </c>
      <c r="UL124">
        <v>0</v>
      </c>
      <c r="UM124">
        <v>0</v>
      </c>
      <c r="UN124">
        <v>0</v>
      </c>
      <c r="UQ124" t="s">
        <v>305</v>
      </c>
      <c r="UR124">
        <v>0.16</v>
      </c>
      <c r="US124">
        <v>0</v>
      </c>
      <c r="UT124">
        <v>0</v>
      </c>
      <c r="UU124">
        <v>1.18</v>
      </c>
      <c r="UX124" t="s">
        <v>305</v>
      </c>
      <c r="UY124">
        <v>0</v>
      </c>
      <c r="UZ124">
        <v>0</v>
      </c>
      <c r="VA124">
        <v>0</v>
      </c>
      <c r="VB124">
        <v>0</v>
      </c>
      <c r="VE124" t="s">
        <v>305</v>
      </c>
      <c r="VF124">
        <v>0</v>
      </c>
      <c r="VG124">
        <v>0</v>
      </c>
      <c r="VH124">
        <v>0</v>
      </c>
      <c r="VI124">
        <v>0</v>
      </c>
      <c r="VL124" t="s">
        <v>305</v>
      </c>
      <c r="VM124">
        <v>0</v>
      </c>
      <c r="VN124">
        <v>0</v>
      </c>
      <c r="VO124">
        <v>0</v>
      </c>
      <c r="VP124">
        <v>0</v>
      </c>
      <c r="VS124" t="s">
        <v>305</v>
      </c>
      <c r="VT124">
        <v>0</v>
      </c>
      <c r="VU124">
        <v>0</v>
      </c>
      <c r="VV124">
        <v>0</v>
      </c>
      <c r="VW124">
        <v>0</v>
      </c>
      <c r="VZ124" t="s">
        <v>305</v>
      </c>
      <c r="WA124">
        <v>0</v>
      </c>
      <c r="WB124">
        <v>0</v>
      </c>
      <c r="WC124">
        <v>0</v>
      </c>
      <c r="WD124">
        <v>0</v>
      </c>
      <c r="WG124" t="s">
        <v>305</v>
      </c>
      <c r="WH124">
        <v>0</v>
      </c>
      <c r="WI124">
        <v>0</v>
      </c>
      <c r="WJ124">
        <v>0</v>
      </c>
      <c r="WK124">
        <v>0</v>
      </c>
      <c r="WN124" t="s">
        <v>305</v>
      </c>
      <c r="WO124">
        <v>0</v>
      </c>
      <c r="WP124">
        <v>0</v>
      </c>
      <c r="WQ124">
        <v>0</v>
      </c>
      <c r="WR124">
        <v>0</v>
      </c>
      <c r="WU124" t="s">
        <v>305</v>
      </c>
      <c r="WV124">
        <v>0</v>
      </c>
      <c r="WW124">
        <v>0</v>
      </c>
      <c r="WX124">
        <v>0</v>
      </c>
      <c r="WY124">
        <v>0</v>
      </c>
      <c r="XB124" t="s">
        <v>305</v>
      </c>
      <c r="XC124">
        <v>10.74</v>
      </c>
      <c r="XD124">
        <v>3.64</v>
      </c>
      <c r="XE124">
        <v>15.73</v>
      </c>
      <c r="XF124">
        <v>1.49</v>
      </c>
      <c r="XI124" t="s">
        <v>305</v>
      </c>
      <c r="XJ124">
        <v>23.52</v>
      </c>
      <c r="XK124">
        <v>11.21</v>
      </c>
      <c r="XL124">
        <v>32.25</v>
      </c>
      <c r="XM124">
        <v>15.49</v>
      </c>
      <c r="XP124" t="s">
        <v>305</v>
      </c>
      <c r="XQ124">
        <v>6.89</v>
      </c>
      <c r="XR124">
        <v>3</v>
      </c>
      <c r="XS124">
        <v>10.02</v>
      </c>
      <c r="XT124">
        <v>0</v>
      </c>
      <c r="XW124" t="s">
        <v>305</v>
      </c>
      <c r="XX124">
        <v>6.15</v>
      </c>
      <c r="XY124">
        <v>1.61</v>
      </c>
      <c r="XZ124">
        <v>6.6</v>
      </c>
      <c r="YA124">
        <v>6.31</v>
      </c>
    </row>
    <row r="125" spans="1:651"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v>
      </c>
      <c r="BB125">
        <v>0</v>
      </c>
      <c r="BC125">
        <v>0</v>
      </c>
      <c r="BD125">
        <v>0</v>
      </c>
      <c r="BG125" t="s">
        <v>306</v>
      </c>
      <c r="BH125">
        <v>0</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v>
      </c>
      <c r="FX125">
        <v>0</v>
      </c>
      <c r="FY125">
        <v>0</v>
      </c>
      <c r="FZ125">
        <v>0</v>
      </c>
      <c r="GC125" t="s">
        <v>306</v>
      </c>
      <c r="GD125">
        <v>0</v>
      </c>
      <c r="GE125">
        <v>0</v>
      </c>
      <c r="GF125">
        <v>0</v>
      </c>
      <c r="GG125">
        <v>0</v>
      </c>
      <c r="GJ125" t="s">
        <v>306</v>
      </c>
      <c r="GK125">
        <v>0</v>
      </c>
      <c r="GL125">
        <v>0</v>
      </c>
      <c r="GM125">
        <v>0</v>
      </c>
      <c r="GN125">
        <v>0</v>
      </c>
      <c r="GQ125" t="s">
        <v>306</v>
      </c>
      <c r="GR125">
        <v>0</v>
      </c>
      <c r="GS125">
        <v>0</v>
      </c>
      <c r="GT125">
        <v>0</v>
      </c>
      <c r="GU125">
        <v>0</v>
      </c>
      <c r="GX125" t="s">
        <v>306</v>
      </c>
      <c r="GY125">
        <v>0.67</v>
      </c>
      <c r="GZ125">
        <v>0</v>
      </c>
      <c r="HA125">
        <v>0</v>
      </c>
      <c r="HB125">
        <v>0</v>
      </c>
      <c r="HE125" t="s">
        <v>306</v>
      </c>
      <c r="HF125">
        <v>0</v>
      </c>
      <c r="HG125">
        <v>0</v>
      </c>
      <c r="HH125">
        <v>0</v>
      </c>
      <c r="HI125">
        <v>0</v>
      </c>
      <c r="HL125" t="s">
        <v>306</v>
      </c>
      <c r="HM125">
        <v>0</v>
      </c>
      <c r="HN125">
        <v>0</v>
      </c>
      <c r="HO125">
        <v>0</v>
      </c>
      <c r="HP125">
        <v>0</v>
      </c>
      <c r="HS125" t="s">
        <v>306</v>
      </c>
      <c r="HT125">
        <v>0</v>
      </c>
      <c r="HU125">
        <v>0</v>
      </c>
      <c r="HV125">
        <v>0</v>
      </c>
      <c r="HW125">
        <v>0</v>
      </c>
      <c r="HZ125" t="s">
        <v>306</v>
      </c>
      <c r="IA125">
        <v>0</v>
      </c>
      <c r="IB125">
        <v>0</v>
      </c>
      <c r="IC125">
        <v>0</v>
      </c>
      <c r="ID125">
        <v>0</v>
      </c>
      <c r="IG125" t="s">
        <v>306</v>
      </c>
      <c r="IH125">
        <v>0</v>
      </c>
      <c r="II125">
        <v>0</v>
      </c>
      <c r="IJ125">
        <v>0</v>
      </c>
      <c r="IK125">
        <v>0</v>
      </c>
      <c r="IN125" t="s">
        <v>306</v>
      </c>
      <c r="IO125">
        <v>0.12</v>
      </c>
      <c r="IP125">
        <v>0</v>
      </c>
      <c r="IQ125">
        <v>0.17</v>
      </c>
      <c r="IR125">
        <v>0</v>
      </c>
      <c r="IU125" t="s">
        <v>306</v>
      </c>
      <c r="IV125">
        <v>0</v>
      </c>
      <c r="IW125">
        <v>0</v>
      </c>
      <c r="IX125">
        <v>0</v>
      </c>
      <c r="IY125">
        <v>0</v>
      </c>
      <c r="JB125" t="s">
        <v>306</v>
      </c>
      <c r="JC125">
        <v>0</v>
      </c>
      <c r="JD125">
        <v>0</v>
      </c>
      <c r="JE125">
        <v>0</v>
      </c>
      <c r="JF125">
        <v>0</v>
      </c>
      <c r="JI125" t="s">
        <v>306</v>
      </c>
      <c r="JJ125">
        <v>0</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0.45</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0.25</v>
      </c>
      <c r="NZ125">
        <v>0</v>
      </c>
      <c r="OA125">
        <v>0.44</v>
      </c>
      <c r="OB125">
        <v>0</v>
      </c>
      <c r="OE125" t="s">
        <v>306</v>
      </c>
      <c r="OF125">
        <v>0.23</v>
      </c>
      <c r="OG125">
        <v>0</v>
      </c>
      <c r="OH125">
        <v>0.38</v>
      </c>
      <c r="OI125">
        <v>0</v>
      </c>
      <c r="OL125" t="s">
        <v>306</v>
      </c>
      <c r="OM125">
        <v>0.41</v>
      </c>
      <c r="ON125">
        <v>0</v>
      </c>
      <c r="OO125">
        <v>0.65</v>
      </c>
      <c r="OP125">
        <v>0</v>
      </c>
      <c r="OS125" t="s">
        <v>306</v>
      </c>
      <c r="OT125">
        <v>0</v>
      </c>
      <c r="OU125">
        <v>0</v>
      </c>
      <c r="OV125">
        <v>0</v>
      </c>
      <c r="OW125">
        <v>0</v>
      </c>
      <c r="OZ125" t="s">
        <v>306</v>
      </c>
      <c r="PA125">
        <v>0.84</v>
      </c>
      <c r="PB125">
        <v>0</v>
      </c>
      <c r="PC125">
        <v>0</v>
      </c>
      <c r="PD125">
        <v>0</v>
      </c>
      <c r="PG125" t="s">
        <v>306</v>
      </c>
      <c r="PH125">
        <v>1.25</v>
      </c>
      <c r="PI125">
        <v>3.98</v>
      </c>
      <c r="PJ125">
        <v>0.51</v>
      </c>
      <c r="PK125">
        <v>0</v>
      </c>
      <c r="PN125" t="s">
        <v>306</v>
      </c>
      <c r="PO125">
        <v>1.97</v>
      </c>
      <c r="PP125">
        <v>0</v>
      </c>
      <c r="PQ125">
        <v>3.5</v>
      </c>
      <c r="PR125">
        <v>0</v>
      </c>
      <c r="PU125" t="s">
        <v>306</v>
      </c>
      <c r="PV125">
        <v>0</v>
      </c>
      <c r="PW125">
        <v>0</v>
      </c>
      <c r="PX125">
        <v>0</v>
      </c>
      <c r="PY125">
        <v>0</v>
      </c>
      <c r="QB125" t="s">
        <v>306</v>
      </c>
      <c r="QC125">
        <v>0.22</v>
      </c>
      <c r="QD125">
        <v>0</v>
      </c>
      <c r="QE125">
        <v>0.4</v>
      </c>
      <c r="QF125">
        <v>0</v>
      </c>
      <c r="QI125" t="s">
        <v>306</v>
      </c>
      <c r="QJ125">
        <v>3.68</v>
      </c>
      <c r="QK125">
        <v>6.85</v>
      </c>
      <c r="QL125">
        <v>3.88</v>
      </c>
      <c r="QM125">
        <v>0</v>
      </c>
      <c r="QP125" t="s">
        <v>306</v>
      </c>
      <c r="QQ125">
        <v>1.45</v>
      </c>
      <c r="QR125">
        <v>4.45</v>
      </c>
      <c r="QS125">
        <v>0</v>
      </c>
      <c r="QT125">
        <v>0</v>
      </c>
      <c r="QW125" t="s">
        <v>306</v>
      </c>
      <c r="QX125">
        <v>0.33</v>
      </c>
      <c r="QY125">
        <v>1.96</v>
      </c>
      <c r="QZ125">
        <v>0</v>
      </c>
      <c r="RA125">
        <v>0</v>
      </c>
      <c r="RD125" t="s">
        <v>306</v>
      </c>
      <c r="RE125">
        <v>0.57999999999999996</v>
      </c>
      <c r="RF125">
        <v>0</v>
      </c>
      <c r="RG125">
        <v>0</v>
      </c>
      <c r="RH125">
        <v>0</v>
      </c>
      <c r="RK125" t="s">
        <v>306</v>
      </c>
      <c r="RL125">
        <v>0.56000000000000005</v>
      </c>
      <c r="RM125">
        <v>3.24</v>
      </c>
      <c r="RN125">
        <v>0</v>
      </c>
      <c r="RO125">
        <v>0</v>
      </c>
      <c r="RR125" t="s">
        <v>306</v>
      </c>
      <c r="RS125" s="72">
        <v>0.33</v>
      </c>
      <c r="RT125" s="72">
        <v>1.89</v>
      </c>
      <c r="RU125" s="72">
        <v>0</v>
      </c>
      <c r="RV125" s="72">
        <v>0</v>
      </c>
      <c r="RY125" t="s">
        <v>306</v>
      </c>
      <c r="RZ125">
        <v>0.96</v>
      </c>
      <c r="SA125">
        <v>0</v>
      </c>
      <c r="SB125">
        <v>0</v>
      </c>
      <c r="SC125">
        <v>4.9800000000000004</v>
      </c>
      <c r="SF125" t="s">
        <v>306</v>
      </c>
      <c r="SG125">
        <v>0</v>
      </c>
      <c r="SH125">
        <v>0</v>
      </c>
      <c r="SI125">
        <v>0</v>
      </c>
      <c r="SJ125">
        <v>0</v>
      </c>
      <c r="SM125" t="s">
        <v>306</v>
      </c>
      <c r="SN125">
        <v>0.34</v>
      </c>
      <c r="SO125">
        <v>1.52</v>
      </c>
      <c r="SP125">
        <v>0.19</v>
      </c>
      <c r="SQ125">
        <v>0</v>
      </c>
      <c r="ST125" t="s">
        <v>306</v>
      </c>
      <c r="SU125">
        <v>0.48</v>
      </c>
      <c r="SV125">
        <v>0</v>
      </c>
      <c r="SW125">
        <v>0.48</v>
      </c>
      <c r="SX125">
        <v>1.1100000000000001</v>
      </c>
      <c r="TA125" t="s">
        <v>306</v>
      </c>
      <c r="TB125">
        <v>1.1000000000000001</v>
      </c>
      <c r="TC125">
        <v>0</v>
      </c>
      <c r="TD125">
        <v>1.26</v>
      </c>
      <c r="TE125">
        <v>1.65</v>
      </c>
      <c r="TH125" t="s">
        <v>306</v>
      </c>
      <c r="TI125">
        <v>3.22</v>
      </c>
      <c r="TJ125">
        <v>0</v>
      </c>
      <c r="TK125">
        <v>3.62</v>
      </c>
      <c r="TL125">
        <v>7.78</v>
      </c>
      <c r="TO125" t="s">
        <v>306</v>
      </c>
      <c r="TP125">
        <v>2.9</v>
      </c>
      <c r="TQ125">
        <v>0</v>
      </c>
      <c r="TR125">
        <v>1.98</v>
      </c>
      <c r="TS125">
        <v>9.0500000000000007</v>
      </c>
      <c r="TV125" t="s">
        <v>306</v>
      </c>
      <c r="TW125">
        <v>0.6</v>
      </c>
      <c r="TX125">
        <v>0</v>
      </c>
      <c r="TY125">
        <v>0</v>
      </c>
      <c r="TZ125">
        <v>4.2699999999999996</v>
      </c>
      <c r="UC125" t="s">
        <v>306</v>
      </c>
      <c r="UD125">
        <v>0.93</v>
      </c>
      <c r="UE125">
        <v>0</v>
      </c>
      <c r="UF125">
        <v>0.43</v>
      </c>
      <c r="UG125">
        <v>3.77</v>
      </c>
      <c r="UJ125" t="s">
        <v>306</v>
      </c>
      <c r="UK125">
        <v>1.62</v>
      </c>
      <c r="UL125">
        <v>0</v>
      </c>
      <c r="UM125">
        <v>1.66</v>
      </c>
      <c r="UN125">
        <v>3.15</v>
      </c>
      <c r="UQ125" t="s">
        <v>306</v>
      </c>
      <c r="UR125">
        <v>2.34</v>
      </c>
      <c r="US125">
        <v>0</v>
      </c>
      <c r="UT125">
        <v>3.07</v>
      </c>
      <c r="UU125">
        <v>3.83</v>
      </c>
      <c r="UX125" t="s">
        <v>306</v>
      </c>
      <c r="UY125">
        <v>0.61</v>
      </c>
      <c r="UZ125">
        <v>0</v>
      </c>
      <c r="VA125">
        <v>0</v>
      </c>
      <c r="VB125">
        <v>4.34</v>
      </c>
      <c r="VE125" t="s">
        <v>306</v>
      </c>
      <c r="VF125">
        <v>1.75</v>
      </c>
      <c r="VG125">
        <v>0.99</v>
      </c>
      <c r="VH125">
        <v>2.0499999999999998</v>
      </c>
      <c r="VI125">
        <v>1.56</v>
      </c>
      <c r="VL125" t="s">
        <v>306</v>
      </c>
      <c r="VM125">
        <v>0.83</v>
      </c>
      <c r="VN125">
        <v>0</v>
      </c>
      <c r="VO125">
        <v>0.51</v>
      </c>
      <c r="VP125">
        <v>2.4700000000000002</v>
      </c>
      <c r="VS125" t="s">
        <v>306</v>
      </c>
      <c r="VT125">
        <v>0.82</v>
      </c>
      <c r="VU125">
        <v>3.52</v>
      </c>
      <c r="VV125">
        <v>0.34</v>
      </c>
      <c r="VW125">
        <v>0</v>
      </c>
      <c r="VZ125" t="s">
        <v>306</v>
      </c>
      <c r="WA125">
        <v>1.91</v>
      </c>
      <c r="WB125">
        <v>0</v>
      </c>
      <c r="WC125">
        <v>1.93</v>
      </c>
      <c r="WD125">
        <v>3.4</v>
      </c>
      <c r="WG125" t="s">
        <v>306</v>
      </c>
      <c r="WH125">
        <v>0.85</v>
      </c>
      <c r="WI125">
        <v>0</v>
      </c>
      <c r="WJ125">
        <v>0.81</v>
      </c>
      <c r="WK125">
        <v>1.61</v>
      </c>
      <c r="WN125" t="s">
        <v>306</v>
      </c>
      <c r="WO125">
        <v>2.25</v>
      </c>
      <c r="WP125">
        <v>0.67</v>
      </c>
      <c r="WQ125">
        <v>1.92</v>
      </c>
      <c r="WR125">
        <v>3.74</v>
      </c>
      <c r="WU125" t="s">
        <v>306</v>
      </c>
      <c r="WV125">
        <v>0.91</v>
      </c>
      <c r="WW125">
        <v>0</v>
      </c>
      <c r="WX125">
        <v>0.43</v>
      </c>
      <c r="WY125">
        <v>0.8</v>
      </c>
      <c r="XB125" t="s">
        <v>306</v>
      </c>
      <c r="XC125">
        <v>1.04</v>
      </c>
      <c r="XD125">
        <v>0</v>
      </c>
      <c r="XE125">
        <v>1.19</v>
      </c>
      <c r="XF125">
        <v>1.64</v>
      </c>
      <c r="XI125" t="s">
        <v>306</v>
      </c>
      <c r="XJ125">
        <v>0</v>
      </c>
      <c r="XK125">
        <v>0</v>
      </c>
      <c r="XL125">
        <v>0</v>
      </c>
      <c r="XM125">
        <v>0</v>
      </c>
      <c r="XP125" t="s">
        <v>306</v>
      </c>
      <c r="XQ125">
        <v>0.19</v>
      </c>
      <c r="XR125">
        <v>0.54</v>
      </c>
      <c r="XS125">
        <v>0</v>
      </c>
      <c r="XT125">
        <v>0.62</v>
      </c>
      <c r="XW125" t="s">
        <v>306</v>
      </c>
      <c r="XX125">
        <v>0</v>
      </c>
      <c r="XY125">
        <v>0</v>
      </c>
      <c r="XZ125">
        <v>0</v>
      </c>
      <c r="YA125">
        <v>0</v>
      </c>
    </row>
    <row r="126" spans="1:651"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0.22</v>
      </c>
      <c r="BP126">
        <v>0</v>
      </c>
      <c r="BQ126">
        <v>0.25</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v>
      </c>
      <c r="PI126">
        <v>0</v>
      </c>
      <c r="PJ126">
        <v>0</v>
      </c>
      <c r="PK126">
        <v>0</v>
      </c>
      <c r="PN126" t="s">
        <v>307</v>
      </c>
      <c r="PO126">
        <v>0</v>
      </c>
      <c r="PP126">
        <v>0</v>
      </c>
      <c r="PQ126">
        <v>0</v>
      </c>
      <c r="PR126">
        <v>0</v>
      </c>
      <c r="PU126" t="s">
        <v>307</v>
      </c>
      <c r="PV126">
        <v>0</v>
      </c>
      <c r="PW126">
        <v>0</v>
      </c>
      <c r="PX126">
        <v>0</v>
      </c>
      <c r="PY126">
        <v>0</v>
      </c>
      <c r="QB126" t="s">
        <v>307</v>
      </c>
      <c r="QC126">
        <v>0</v>
      </c>
      <c r="QD126">
        <v>0</v>
      </c>
      <c r="QE126">
        <v>0</v>
      </c>
      <c r="QF126">
        <v>0</v>
      </c>
      <c r="QI126" t="s">
        <v>307</v>
      </c>
      <c r="QJ126">
        <v>0</v>
      </c>
      <c r="QK126">
        <v>0</v>
      </c>
      <c r="QL126">
        <v>0</v>
      </c>
      <c r="QM126">
        <v>0</v>
      </c>
      <c r="QP126" t="s">
        <v>307</v>
      </c>
      <c r="QQ126">
        <v>0</v>
      </c>
      <c r="QR126">
        <v>0</v>
      </c>
      <c r="QS126">
        <v>0</v>
      </c>
      <c r="QT126">
        <v>0</v>
      </c>
      <c r="QW126" t="s">
        <v>307</v>
      </c>
      <c r="QX126">
        <v>0</v>
      </c>
      <c r="QY126">
        <v>0</v>
      </c>
      <c r="QZ126">
        <v>0</v>
      </c>
      <c r="RA126">
        <v>0</v>
      </c>
      <c r="RD126" t="s">
        <v>307</v>
      </c>
      <c r="RE126">
        <v>0</v>
      </c>
      <c r="RF126">
        <v>0</v>
      </c>
      <c r="RG126">
        <v>0</v>
      </c>
      <c r="RH126">
        <v>0</v>
      </c>
      <c r="RK126" t="s">
        <v>307</v>
      </c>
      <c r="RL126">
        <v>0</v>
      </c>
      <c r="RM126">
        <v>0</v>
      </c>
      <c r="RN126">
        <v>0</v>
      </c>
      <c r="RO126">
        <v>0</v>
      </c>
      <c r="RR126" t="s">
        <v>307</v>
      </c>
      <c r="RS126" s="72">
        <v>0</v>
      </c>
      <c r="RT126" s="72">
        <v>0</v>
      </c>
      <c r="RU126" s="72">
        <v>0</v>
      </c>
      <c r="RV126" s="72">
        <v>0</v>
      </c>
      <c r="RY126" t="s">
        <v>307</v>
      </c>
      <c r="RZ126">
        <v>0</v>
      </c>
      <c r="SA126">
        <v>0</v>
      </c>
      <c r="SB126">
        <v>0</v>
      </c>
      <c r="SC126">
        <v>0</v>
      </c>
      <c r="SF126" t="s">
        <v>307</v>
      </c>
      <c r="SG126">
        <v>0.22</v>
      </c>
      <c r="SH126">
        <v>0</v>
      </c>
      <c r="SI126">
        <v>0.33</v>
      </c>
      <c r="SJ126">
        <v>0</v>
      </c>
      <c r="SM126" t="s">
        <v>307</v>
      </c>
      <c r="SN126">
        <v>0</v>
      </c>
      <c r="SO126">
        <v>0</v>
      </c>
      <c r="SP126">
        <v>0</v>
      </c>
      <c r="SQ126">
        <v>0</v>
      </c>
      <c r="ST126" t="s">
        <v>307</v>
      </c>
      <c r="SU126">
        <v>0</v>
      </c>
      <c r="SV126">
        <v>0</v>
      </c>
      <c r="SW126">
        <v>0</v>
      </c>
      <c r="SX126">
        <v>0</v>
      </c>
      <c r="TA126" t="s">
        <v>307</v>
      </c>
      <c r="TB126">
        <v>0.41</v>
      </c>
      <c r="TC126">
        <v>0</v>
      </c>
      <c r="TD126">
        <v>0.39</v>
      </c>
      <c r="TE126">
        <v>0</v>
      </c>
      <c r="TH126" t="s">
        <v>307</v>
      </c>
      <c r="TI126">
        <v>0</v>
      </c>
      <c r="TJ126">
        <v>0</v>
      </c>
      <c r="TK126">
        <v>0</v>
      </c>
      <c r="TL126">
        <v>0</v>
      </c>
      <c r="TO126" t="s">
        <v>307</v>
      </c>
      <c r="TP126">
        <v>0</v>
      </c>
      <c r="TQ126">
        <v>0</v>
      </c>
      <c r="TR126">
        <v>0</v>
      </c>
      <c r="TS126">
        <v>0</v>
      </c>
      <c r="TV126" t="s">
        <v>307</v>
      </c>
      <c r="TW126">
        <v>0.45</v>
      </c>
      <c r="TX126">
        <v>2.52</v>
      </c>
      <c r="TY126">
        <v>0</v>
      </c>
      <c r="TZ126">
        <v>0</v>
      </c>
      <c r="UC126" t="s">
        <v>307</v>
      </c>
      <c r="UD126">
        <v>0</v>
      </c>
      <c r="UE126">
        <v>0</v>
      </c>
      <c r="UF126">
        <v>0</v>
      </c>
      <c r="UG126">
        <v>0</v>
      </c>
      <c r="UJ126" t="s">
        <v>307</v>
      </c>
      <c r="UK126">
        <v>0</v>
      </c>
      <c r="UL126">
        <v>0</v>
      </c>
      <c r="UM126">
        <v>0</v>
      </c>
      <c r="UN126">
        <v>0</v>
      </c>
      <c r="UQ126" t="s">
        <v>307</v>
      </c>
      <c r="UR126">
        <v>0</v>
      </c>
      <c r="US126">
        <v>0</v>
      </c>
      <c r="UT126">
        <v>0</v>
      </c>
      <c r="UU126">
        <v>0</v>
      </c>
      <c r="UX126" t="s">
        <v>307</v>
      </c>
      <c r="UY126">
        <v>0</v>
      </c>
      <c r="UZ126">
        <v>0</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v>
      </c>
      <c r="WW126">
        <v>0</v>
      </c>
      <c r="WX126">
        <v>0</v>
      </c>
      <c r="WY126">
        <v>0</v>
      </c>
      <c r="XB126" t="s">
        <v>307</v>
      </c>
      <c r="XC126">
        <v>0</v>
      </c>
      <c r="XD126">
        <v>0</v>
      </c>
      <c r="XE126">
        <v>0</v>
      </c>
      <c r="XF126">
        <v>0</v>
      </c>
      <c r="XI126" t="s">
        <v>307</v>
      </c>
      <c r="XJ126">
        <v>0</v>
      </c>
      <c r="XK126">
        <v>0</v>
      </c>
      <c r="XL126">
        <v>0</v>
      </c>
      <c r="XM126">
        <v>0</v>
      </c>
      <c r="XP126" t="s">
        <v>307</v>
      </c>
      <c r="XQ126">
        <v>1.36</v>
      </c>
      <c r="XR126">
        <v>2.2999999999999998</v>
      </c>
      <c r="XS126">
        <v>1.04</v>
      </c>
      <c r="XT126">
        <v>1.87</v>
      </c>
      <c r="XW126" t="s">
        <v>307</v>
      </c>
      <c r="XX126">
        <v>0</v>
      </c>
      <c r="XY126">
        <v>0</v>
      </c>
      <c r="XZ126">
        <v>0</v>
      </c>
      <c r="YA126">
        <v>0</v>
      </c>
    </row>
    <row r="127" spans="1:651"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0.35</v>
      </c>
      <c r="AU127">
        <v>3.38</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7.0000000000000007E-2</v>
      </c>
      <c r="CK127">
        <v>0.73</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0.18</v>
      </c>
      <c r="DT127">
        <v>0</v>
      </c>
      <c r="DU127">
        <v>0.24</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v>
      </c>
      <c r="PB127">
        <v>0</v>
      </c>
      <c r="PC127">
        <v>0</v>
      </c>
      <c r="PD127">
        <v>0</v>
      </c>
      <c r="PG127" t="s">
        <v>308</v>
      </c>
      <c r="PH127">
        <v>0</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s="72">
        <v>0</v>
      </c>
      <c r="RT127" s="72">
        <v>0</v>
      </c>
      <c r="RU127" s="72">
        <v>0</v>
      </c>
      <c r="RV127" s="72">
        <v>0</v>
      </c>
      <c r="RY127" t="s">
        <v>308</v>
      </c>
      <c r="RZ127">
        <v>0.92</v>
      </c>
      <c r="SA127">
        <v>0</v>
      </c>
      <c r="SB127">
        <v>0.65</v>
      </c>
      <c r="SC127">
        <v>0</v>
      </c>
      <c r="SF127" t="s">
        <v>308</v>
      </c>
      <c r="SG127">
        <v>0</v>
      </c>
      <c r="SH127">
        <v>0</v>
      </c>
      <c r="SI127">
        <v>0</v>
      </c>
      <c r="SJ127">
        <v>0</v>
      </c>
      <c r="SM127" t="s">
        <v>308</v>
      </c>
      <c r="SN127">
        <v>0</v>
      </c>
      <c r="SO127">
        <v>0</v>
      </c>
      <c r="SP127">
        <v>0</v>
      </c>
      <c r="SQ127">
        <v>0</v>
      </c>
      <c r="ST127" t="s">
        <v>308</v>
      </c>
      <c r="SU127">
        <v>0.51</v>
      </c>
      <c r="SV127">
        <v>0</v>
      </c>
      <c r="SW127">
        <v>0.8</v>
      </c>
      <c r="SX127">
        <v>0</v>
      </c>
      <c r="TA127" t="s">
        <v>308</v>
      </c>
      <c r="TB127">
        <v>0.97</v>
      </c>
      <c r="TC127">
        <v>0</v>
      </c>
      <c r="TD127">
        <v>1.31</v>
      </c>
      <c r="TE127">
        <v>0.81</v>
      </c>
      <c r="TH127" t="s">
        <v>308</v>
      </c>
      <c r="TI127">
        <v>0</v>
      </c>
      <c r="TJ127">
        <v>0</v>
      </c>
      <c r="TK127">
        <v>0</v>
      </c>
      <c r="TL127">
        <v>0</v>
      </c>
      <c r="TO127" t="s">
        <v>308</v>
      </c>
      <c r="TP127">
        <v>0.23</v>
      </c>
      <c r="TQ127">
        <v>1.55</v>
      </c>
      <c r="TR127">
        <v>0</v>
      </c>
      <c r="TS127">
        <v>0</v>
      </c>
      <c r="TV127" t="s">
        <v>308</v>
      </c>
      <c r="TW127">
        <v>0</v>
      </c>
      <c r="TX127">
        <v>0</v>
      </c>
      <c r="TY127">
        <v>0</v>
      </c>
      <c r="TZ127">
        <v>0</v>
      </c>
      <c r="UC127" t="s">
        <v>308</v>
      </c>
      <c r="UD127">
        <v>0.28999999999999998</v>
      </c>
      <c r="UE127">
        <v>2.04</v>
      </c>
      <c r="UF127">
        <v>0</v>
      </c>
      <c r="UG127">
        <v>0</v>
      </c>
      <c r="UJ127" t="s">
        <v>308</v>
      </c>
      <c r="UK127">
        <v>0</v>
      </c>
      <c r="UL127">
        <v>0</v>
      </c>
      <c r="UM127">
        <v>0</v>
      </c>
      <c r="UN127">
        <v>0</v>
      </c>
      <c r="UQ127" t="s">
        <v>308</v>
      </c>
      <c r="UR127">
        <v>0</v>
      </c>
      <c r="US127">
        <v>0</v>
      </c>
      <c r="UT127">
        <v>0</v>
      </c>
      <c r="UU127">
        <v>0</v>
      </c>
      <c r="UX127" t="s">
        <v>308</v>
      </c>
      <c r="UY127">
        <v>0</v>
      </c>
      <c r="UZ127">
        <v>0</v>
      </c>
      <c r="VA127">
        <v>0</v>
      </c>
      <c r="VB127">
        <v>0</v>
      </c>
      <c r="VE127" t="s">
        <v>308</v>
      </c>
      <c r="VF127">
        <v>0</v>
      </c>
      <c r="VG127">
        <v>0</v>
      </c>
      <c r="VH127">
        <v>0</v>
      </c>
      <c r="VI127">
        <v>0</v>
      </c>
      <c r="VL127" t="s">
        <v>308</v>
      </c>
      <c r="VM127">
        <v>0</v>
      </c>
      <c r="VN127">
        <v>0</v>
      </c>
      <c r="VO127">
        <v>0</v>
      </c>
      <c r="VP127">
        <v>0</v>
      </c>
      <c r="VS127" t="s">
        <v>308</v>
      </c>
      <c r="VT127">
        <v>0.18</v>
      </c>
      <c r="VU127">
        <v>0.98</v>
      </c>
      <c r="VV127">
        <v>0</v>
      </c>
      <c r="VW127">
        <v>0</v>
      </c>
      <c r="VZ127" t="s">
        <v>308</v>
      </c>
      <c r="WA127">
        <v>0</v>
      </c>
      <c r="WB127">
        <v>0</v>
      </c>
      <c r="WC127">
        <v>0</v>
      </c>
      <c r="WD127">
        <v>0</v>
      </c>
      <c r="WG127" t="s">
        <v>308</v>
      </c>
      <c r="WH127">
        <v>0</v>
      </c>
      <c r="WI127">
        <v>0</v>
      </c>
      <c r="WJ127">
        <v>0</v>
      </c>
      <c r="WK127">
        <v>0</v>
      </c>
      <c r="WN127" t="s">
        <v>308</v>
      </c>
      <c r="WO127">
        <v>0</v>
      </c>
      <c r="WP127">
        <v>0</v>
      </c>
      <c r="WQ127">
        <v>0</v>
      </c>
      <c r="WR127">
        <v>0</v>
      </c>
      <c r="WU127" t="s">
        <v>308</v>
      </c>
      <c r="WV127">
        <v>0</v>
      </c>
      <c r="WW127">
        <v>0</v>
      </c>
      <c r="WX127">
        <v>0</v>
      </c>
      <c r="WY127">
        <v>0</v>
      </c>
      <c r="XB127" t="s">
        <v>308</v>
      </c>
      <c r="XC127">
        <v>0</v>
      </c>
      <c r="XD127">
        <v>0</v>
      </c>
      <c r="XE127">
        <v>0</v>
      </c>
      <c r="XF127">
        <v>0</v>
      </c>
      <c r="XI127" t="s">
        <v>308</v>
      </c>
      <c r="XJ127">
        <v>0.19</v>
      </c>
      <c r="XK127">
        <v>0.94</v>
      </c>
      <c r="XL127">
        <v>0</v>
      </c>
      <c r="XM127">
        <v>0</v>
      </c>
      <c r="XP127" t="s">
        <v>308</v>
      </c>
      <c r="XQ127">
        <v>0.32</v>
      </c>
      <c r="XR127">
        <v>0</v>
      </c>
      <c r="XS127">
        <v>0.51</v>
      </c>
      <c r="XT127">
        <v>0</v>
      </c>
      <c r="XW127" t="s">
        <v>308</v>
      </c>
      <c r="XX127">
        <v>0</v>
      </c>
      <c r="XY127">
        <v>0</v>
      </c>
      <c r="XZ127">
        <v>0</v>
      </c>
      <c r="YA127">
        <v>0</v>
      </c>
    </row>
    <row r="128" spans="1:651"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0.27</v>
      </c>
      <c r="DF128">
        <v>0</v>
      </c>
      <c r="DG128">
        <v>0.39</v>
      </c>
      <c r="DH128">
        <v>0</v>
      </c>
      <c r="DK128" t="s">
        <v>309</v>
      </c>
      <c r="DL128">
        <v>0</v>
      </c>
      <c r="DM128">
        <v>0</v>
      </c>
      <c r="DN128">
        <v>0</v>
      </c>
      <c r="DO128">
        <v>0</v>
      </c>
      <c r="DR128" t="s">
        <v>309</v>
      </c>
      <c r="DS128">
        <v>0</v>
      </c>
      <c r="DT128">
        <v>0</v>
      </c>
      <c r="DU128">
        <v>0</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0.19</v>
      </c>
      <c r="PP128">
        <v>1.1599999999999999</v>
      </c>
      <c r="PQ128">
        <v>0</v>
      </c>
      <c r="PR128">
        <v>0</v>
      </c>
      <c r="PU128" t="s">
        <v>309</v>
      </c>
      <c r="PV128">
        <v>1.29</v>
      </c>
      <c r="PW128">
        <v>4.45</v>
      </c>
      <c r="PX128">
        <v>0.96</v>
      </c>
      <c r="PY128">
        <v>0</v>
      </c>
      <c r="QB128" t="s">
        <v>309</v>
      </c>
      <c r="QC128">
        <v>5.41</v>
      </c>
      <c r="QD128">
        <v>14.77</v>
      </c>
      <c r="QE128">
        <v>2.99</v>
      </c>
      <c r="QF128">
        <v>1.24</v>
      </c>
      <c r="QI128" t="s">
        <v>309</v>
      </c>
      <c r="QJ128">
        <v>2.5099999999999998</v>
      </c>
      <c r="QK128">
        <v>11</v>
      </c>
      <c r="QL128">
        <v>0</v>
      </c>
      <c r="QM128">
        <v>0</v>
      </c>
      <c r="QP128" t="s">
        <v>309</v>
      </c>
      <c r="QQ128">
        <v>0.26</v>
      </c>
      <c r="QR128">
        <v>0</v>
      </c>
      <c r="QS128">
        <v>0</v>
      </c>
      <c r="QT128">
        <v>0</v>
      </c>
      <c r="QW128" t="s">
        <v>309</v>
      </c>
      <c r="QX128">
        <v>0</v>
      </c>
      <c r="QY128">
        <v>0</v>
      </c>
      <c r="QZ128">
        <v>0</v>
      </c>
      <c r="RA128">
        <v>0</v>
      </c>
      <c r="RD128" t="s">
        <v>309</v>
      </c>
      <c r="RE128">
        <v>0</v>
      </c>
      <c r="RF128">
        <v>0</v>
      </c>
      <c r="RG128">
        <v>0</v>
      </c>
      <c r="RH128">
        <v>0</v>
      </c>
      <c r="RK128" t="s">
        <v>309</v>
      </c>
      <c r="RL128">
        <v>0</v>
      </c>
      <c r="RM128">
        <v>0</v>
      </c>
      <c r="RN128">
        <v>0</v>
      </c>
      <c r="RO128">
        <v>0</v>
      </c>
      <c r="RR128" t="s">
        <v>309</v>
      </c>
      <c r="RS128" s="72">
        <v>0</v>
      </c>
      <c r="RT128" s="72">
        <v>0</v>
      </c>
      <c r="RU128" s="72">
        <v>0</v>
      </c>
      <c r="RV128" s="72">
        <v>0</v>
      </c>
      <c r="RY128" t="s">
        <v>309</v>
      </c>
      <c r="RZ128">
        <v>0.18</v>
      </c>
      <c r="SA128">
        <v>1.28</v>
      </c>
      <c r="SB128">
        <v>0</v>
      </c>
      <c r="SC128">
        <v>0</v>
      </c>
      <c r="SF128" t="s">
        <v>309</v>
      </c>
      <c r="SG128">
        <v>0.21</v>
      </c>
      <c r="SH128">
        <v>0</v>
      </c>
      <c r="SI128">
        <v>0.31</v>
      </c>
      <c r="SJ128">
        <v>0</v>
      </c>
      <c r="SM128" t="s">
        <v>309</v>
      </c>
      <c r="SN128">
        <v>0.84</v>
      </c>
      <c r="SO128">
        <v>0</v>
      </c>
      <c r="SP128">
        <v>0</v>
      </c>
      <c r="SQ128">
        <v>0</v>
      </c>
      <c r="ST128" t="s">
        <v>309</v>
      </c>
      <c r="SU128">
        <v>0.37</v>
      </c>
      <c r="SV128">
        <v>0</v>
      </c>
      <c r="SW128">
        <v>0.56999999999999995</v>
      </c>
      <c r="SX128">
        <v>0</v>
      </c>
      <c r="TA128" t="s">
        <v>309</v>
      </c>
      <c r="TB128">
        <v>2.04</v>
      </c>
      <c r="TC128">
        <v>2.37</v>
      </c>
      <c r="TD128">
        <v>2.33</v>
      </c>
      <c r="TE128">
        <v>1.31</v>
      </c>
      <c r="TH128" t="s">
        <v>309</v>
      </c>
      <c r="TI128">
        <v>7.36</v>
      </c>
      <c r="TJ128">
        <v>0.91</v>
      </c>
      <c r="TK128">
        <v>11.68</v>
      </c>
      <c r="TL128">
        <v>0</v>
      </c>
      <c r="TO128" t="s">
        <v>309</v>
      </c>
      <c r="TP128">
        <v>4.96</v>
      </c>
      <c r="TQ128">
        <v>0</v>
      </c>
      <c r="TR128">
        <v>8.0399999999999991</v>
      </c>
      <c r="TS128">
        <v>0</v>
      </c>
      <c r="TV128" t="s">
        <v>309</v>
      </c>
      <c r="TW128">
        <v>6.72</v>
      </c>
      <c r="TX128">
        <v>0</v>
      </c>
      <c r="TY128">
        <v>10.4</v>
      </c>
      <c r="TZ128">
        <v>0</v>
      </c>
      <c r="UC128" t="s">
        <v>309</v>
      </c>
      <c r="UD128">
        <v>0.89</v>
      </c>
      <c r="UE128">
        <v>2</v>
      </c>
      <c r="UF128">
        <v>0.41</v>
      </c>
      <c r="UG128">
        <v>0</v>
      </c>
      <c r="UJ128" t="s">
        <v>309</v>
      </c>
      <c r="UK128">
        <v>0</v>
      </c>
      <c r="UL128">
        <v>0</v>
      </c>
      <c r="UM128">
        <v>0</v>
      </c>
      <c r="UN128">
        <v>0</v>
      </c>
      <c r="UQ128" t="s">
        <v>309</v>
      </c>
      <c r="UR128">
        <v>0</v>
      </c>
      <c r="US128">
        <v>0</v>
      </c>
      <c r="UT128">
        <v>0</v>
      </c>
      <c r="UU128">
        <v>0</v>
      </c>
      <c r="UX128" t="s">
        <v>309</v>
      </c>
      <c r="UY128">
        <v>0</v>
      </c>
      <c r="UZ128">
        <v>0</v>
      </c>
      <c r="VA128">
        <v>0</v>
      </c>
      <c r="VB128">
        <v>0</v>
      </c>
      <c r="VE128" t="s">
        <v>309</v>
      </c>
      <c r="VF128">
        <v>0.16</v>
      </c>
      <c r="VG128">
        <v>0</v>
      </c>
      <c r="VH128">
        <v>0</v>
      </c>
      <c r="VI128">
        <v>0.74</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v>
      </c>
      <c r="WW128">
        <v>0</v>
      </c>
      <c r="WX128">
        <v>0</v>
      </c>
      <c r="WY128">
        <v>0</v>
      </c>
      <c r="XB128" t="s">
        <v>309</v>
      </c>
      <c r="XC128">
        <v>0.32</v>
      </c>
      <c r="XD128">
        <v>0</v>
      </c>
      <c r="XE128">
        <v>0.52</v>
      </c>
      <c r="XF128">
        <v>0</v>
      </c>
      <c r="XI128" t="s">
        <v>309</v>
      </c>
      <c r="XJ128">
        <v>0</v>
      </c>
      <c r="XK128">
        <v>0</v>
      </c>
      <c r="XL128">
        <v>0</v>
      </c>
      <c r="XM128">
        <v>0</v>
      </c>
      <c r="XP128" t="s">
        <v>309</v>
      </c>
      <c r="XQ128">
        <v>0</v>
      </c>
      <c r="XR128">
        <v>0</v>
      </c>
      <c r="XS128">
        <v>0</v>
      </c>
      <c r="XT128">
        <v>0</v>
      </c>
      <c r="XW128" t="s">
        <v>309</v>
      </c>
      <c r="XX128">
        <v>0.8</v>
      </c>
      <c r="XY128">
        <v>0</v>
      </c>
      <c r="XZ128">
        <v>1.25</v>
      </c>
      <c r="YA128">
        <v>0</v>
      </c>
    </row>
    <row r="129" spans="1:651"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0.53</v>
      </c>
      <c r="EH129">
        <v>2.34</v>
      </c>
      <c r="EI129">
        <v>0</v>
      </c>
      <c r="EJ129">
        <v>0</v>
      </c>
      <c r="EM129" t="s">
        <v>310</v>
      </c>
      <c r="EN129">
        <v>0</v>
      </c>
      <c r="EO129">
        <v>0</v>
      </c>
      <c r="EP129">
        <v>0</v>
      </c>
      <c r="EQ129">
        <v>0</v>
      </c>
      <c r="ET129" t="s">
        <v>310</v>
      </c>
      <c r="EU129">
        <v>0.59</v>
      </c>
      <c r="EV129">
        <v>0</v>
      </c>
      <c r="EW129">
        <v>0.54</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v>
      </c>
      <c r="NE129">
        <v>0</v>
      </c>
      <c r="NF129">
        <v>0</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v>
      </c>
      <c r="QY129">
        <v>0</v>
      </c>
      <c r="QZ129">
        <v>0</v>
      </c>
      <c r="RA129">
        <v>0</v>
      </c>
      <c r="RD129" t="s">
        <v>310</v>
      </c>
      <c r="RE129">
        <v>0</v>
      </c>
      <c r="RF129">
        <v>0</v>
      </c>
      <c r="RG129">
        <v>0</v>
      </c>
      <c r="RH129">
        <v>0</v>
      </c>
      <c r="RK129" t="s">
        <v>310</v>
      </c>
      <c r="RL129">
        <v>0.69</v>
      </c>
      <c r="RM129">
        <v>0</v>
      </c>
      <c r="RN129">
        <v>0.44</v>
      </c>
      <c r="RO129">
        <v>0</v>
      </c>
      <c r="RR129" t="s">
        <v>310</v>
      </c>
      <c r="RS129" s="72">
        <v>0</v>
      </c>
      <c r="RT129" s="72">
        <v>0</v>
      </c>
      <c r="RU129" s="72">
        <v>0</v>
      </c>
      <c r="RV129" s="72">
        <v>0</v>
      </c>
      <c r="RY129" t="s">
        <v>310</v>
      </c>
      <c r="RZ129">
        <v>0.26</v>
      </c>
      <c r="SA129">
        <v>0</v>
      </c>
      <c r="SB129">
        <v>0.4</v>
      </c>
      <c r="SC129">
        <v>0</v>
      </c>
      <c r="SF129" t="s">
        <v>310</v>
      </c>
      <c r="SG129">
        <v>0</v>
      </c>
      <c r="SH129">
        <v>0</v>
      </c>
      <c r="SI129">
        <v>0</v>
      </c>
      <c r="SJ129">
        <v>0</v>
      </c>
      <c r="SM129" t="s">
        <v>310</v>
      </c>
      <c r="SN129">
        <v>0</v>
      </c>
      <c r="SO129">
        <v>0</v>
      </c>
      <c r="SP129">
        <v>0</v>
      </c>
      <c r="SQ129">
        <v>0</v>
      </c>
      <c r="ST129" t="s">
        <v>310</v>
      </c>
      <c r="SU129">
        <v>0.63</v>
      </c>
      <c r="SV129">
        <v>0</v>
      </c>
      <c r="SW129">
        <v>0.24</v>
      </c>
      <c r="SX129">
        <v>1.01</v>
      </c>
      <c r="TA129" t="s">
        <v>310</v>
      </c>
      <c r="TB129">
        <v>0.32</v>
      </c>
      <c r="TC129">
        <v>0</v>
      </c>
      <c r="TD129">
        <v>0.24</v>
      </c>
      <c r="TE129">
        <v>0.91</v>
      </c>
      <c r="TH129" t="s">
        <v>310</v>
      </c>
      <c r="TI129">
        <v>0</v>
      </c>
      <c r="TJ129">
        <v>0</v>
      </c>
      <c r="TK129">
        <v>0</v>
      </c>
      <c r="TL129">
        <v>0</v>
      </c>
      <c r="TO129" t="s">
        <v>310</v>
      </c>
      <c r="TP129">
        <v>0</v>
      </c>
      <c r="TQ129">
        <v>0</v>
      </c>
      <c r="TR129">
        <v>0</v>
      </c>
      <c r="TS129">
        <v>0</v>
      </c>
      <c r="TV129" t="s">
        <v>310</v>
      </c>
      <c r="TW129">
        <v>0</v>
      </c>
      <c r="TX129">
        <v>0</v>
      </c>
      <c r="TY129">
        <v>0</v>
      </c>
      <c r="TZ129">
        <v>0</v>
      </c>
      <c r="UC129" t="s">
        <v>310</v>
      </c>
      <c r="UD129">
        <v>0.28000000000000003</v>
      </c>
      <c r="UE129">
        <v>0</v>
      </c>
      <c r="UF129">
        <v>0.45</v>
      </c>
      <c r="UG129">
        <v>0</v>
      </c>
      <c r="UJ129" t="s">
        <v>310</v>
      </c>
      <c r="UK129">
        <v>0</v>
      </c>
      <c r="UL129">
        <v>0</v>
      </c>
      <c r="UM129">
        <v>0</v>
      </c>
      <c r="UN129">
        <v>0</v>
      </c>
      <c r="UQ129" t="s">
        <v>310</v>
      </c>
      <c r="UR129">
        <v>0.18</v>
      </c>
      <c r="US129">
        <v>0</v>
      </c>
      <c r="UT129">
        <v>0.31</v>
      </c>
      <c r="UU129">
        <v>0</v>
      </c>
      <c r="UX129" t="s">
        <v>310</v>
      </c>
      <c r="UY129">
        <v>0.51</v>
      </c>
      <c r="UZ129">
        <v>0</v>
      </c>
      <c r="VA129">
        <v>0</v>
      </c>
      <c r="VB129">
        <v>0</v>
      </c>
      <c r="VE129" t="s">
        <v>310</v>
      </c>
      <c r="VF129">
        <v>0</v>
      </c>
      <c r="VG129">
        <v>0</v>
      </c>
      <c r="VH129">
        <v>0</v>
      </c>
      <c r="VI129">
        <v>0</v>
      </c>
      <c r="VL129" t="s">
        <v>310</v>
      </c>
      <c r="VM129">
        <v>0.28000000000000003</v>
      </c>
      <c r="VN129">
        <v>2.0699999999999998</v>
      </c>
      <c r="VO129">
        <v>0</v>
      </c>
      <c r="VP129">
        <v>0</v>
      </c>
      <c r="VS129" t="s">
        <v>310</v>
      </c>
      <c r="VT129">
        <v>0</v>
      </c>
      <c r="VU129">
        <v>0</v>
      </c>
      <c r="VV129">
        <v>0</v>
      </c>
      <c r="VW129">
        <v>0</v>
      </c>
      <c r="VZ129" t="s">
        <v>310</v>
      </c>
      <c r="WA129">
        <v>0</v>
      </c>
      <c r="WB129">
        <v>0</v>
      </c>
      <c r="WC129">
        <v>0</v>
      </c>
      <c r="WD129">
        <v>0</v>
      </c>
      <c r="WG129" t="s">
        <v>310</v>
      </c>
      <c r="WH129">
        <v>0</v>
      </c>
      <c r="WI129">
        <v>0</v>
      </c>
      <c r="WJ129">
        <v>0</v>
      </c>
      <c r="WK129">
        <v>0</v>
      </c>
      <c r="WN129" t="s">
        <v>310</v>
      </c>
      <c r="WO129">
        <v>0</v>
      </c>
      <c r="WP129">
        <v>0</v>
      </c>
      <c r="WQ129">
        <v>0</v>
      </c>
      <c r="WR129">
        <v>0</v>
      </c>
      <c r="WU129" t="s">
        <v>310</v>
      </c>
      <c r="WV129">
        <v>0.11</v>
      </c>
      <c r="WW129">
        <v>0.72</v>
      </c>
      <c r="WX129">
        <v>0</v>
      </c>
      <c r="WY129">
        <v>0</v>
      </c>
      <c r="XB129" t="s">
        <v>310</v>
      </c>
      <c r="XC129">
        <v>0.3</v>
      </c>
      <c r="XD129">
        <v>2</v>
      </c>
      <c r="XE129">
        <v>0</v>
      </c>
      <c r="XF129">
        <v>0</v>
      </c>
      <c r="XI129" t="s">
        <v>310</v>
      </c>
      <c r="XJ129">
        <v>6.34</v>
      </c>
      <c r="XK129">
        <v>26.33</v>
      </c>
      <c r="XL129">
        <v>0.26</v>
      </c>
      <c r="XM129">
        <v>5.04</v>
      </c>
      <c r="XP129" t="s">
        <v>310</v>
      </c>
      <c r="XQ129">
        <v>0.11</v>
      </c>
      <c r="XR129">
        <v>0.63</v>
      </c>
      <c r="XS129">
        <v>0</v>
      </c>
      <c r="XT129">
        <v>0</v>
      </c>
      <c r="XW129" t="s">
        <v>310</v>
      </c>
      <c r="XX129">
        <v>0.15</v>
      </c>
      <c r="XY129">
        <v>0</v>
      </c>
      <c r="XZ129">
        <v>0.24</v>
      </c>
      <c r="YA129">
        <v>0</v>
      </c>
    </row>
    <row r="130" spans="1:651" x14ac:dyDescent="0.25">
      <c r="A130" s="1">
        <v>6.2500999999999918</v>
      </c>
      <c r="B130" s="1">
        <v>6.2999999999999918</v>
      </c>
      <c r="C130" s="1" t="s">
        <v>311</v>
      </c>
      <c r="D130" s="1">
        <v>0</v>
      </c>
      <c r="E130" s="1">
        <v>0</v>
      </c>
      <c r="F130" s="1">
        <v>0</v>
      </c>
      <c r="G130" s="1">
        <v>0</v>
      </c>
      <c r="H130" s="1"/>
      <c r="I130" s="1"/>
      <c r="J130" s="1" t="s">
        <v>311</v>
      </c>
      <c r="K130" s="1">
        <v>0.21</v>
      </c>
      <c r="L130" s="1">
        <v>1.53</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v>
      </c>
      <c r="EH130">
        <v>0</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4.91</v>
      </c>
      <c r="PI130">
        <v>23.07</v>
      </c>
      <c r="PJ130">
        <v>1.1000000000000001</v>
      </c>
      <c r="PK130">
        <v>0</v>
      </c>
      <c r="PN130" t="s">
        <v>311</v>
      </c>
      <c r="PO130">
        <v>1.47</v>
      </c>
      <c r="PP130">
        <v>6.81</v>
      </c>
      <c r="PQ130">
        <v>0.63</v>
      </c>
      <c r="PR130">
        <v>0</v>
      </c>
      <c r="PU130" t="s">
        <v>311</v>
      </c>
      <c r="PV130">
        <v>0.77</v>
      </c>
      <c r="PW130">
        <v>2.85</v>
      </c>
      <c r="PX130">
        <v>0</v>
      </c>
      <c r="PY130">
        <v>0</v>
      </c>
      <c r="QB130" t="s">
        <v>311</v>
      </c>
      <c r="QC130">
        <v>0</v>
      </c>
      <c r="QD130">
        <v>0</v>
      </c>
      <c r="QE130">
        <v>0</v>
      </c>
      <c r="QF130">
        <v>0</v>
      </c>
      <c r="QI130" t="s">
        <v>311</v>
      </c>
      <c r="QJ130">
        <v>0.64</v>
      </c>
      <c r="QK130">
        <v>1.89</v>
      </c>
      <c r="QL130">
        <v>0</v>
      </c>
      <c r="QM130">
        <v>0</v>
      </c>
      <c r="QP130" t="s">
        <v>311</v>
      </c>
      <c r="QQ130">
        <v>0.18</v>
      </c>
      <c r="QR130">
        <v>1.06</v>
      </c>
      <c r="QS130">
        <v>0</v>
      </c>
      <c r="QT130">
        <v>0</v>
      </c>
      <c r="QW130" t="s">
        <v>311</v>
      </c>
      <c r="QX130">
        <v>0</v>
      </c>
      <c r="QY130">
        <v>0</v>
      </c>
      <c r="QZ130">
        <v>0</v>
      </c>
      <c r="RA130">
        <v>0</v>
      </c>
      <c r="RD130" t="s">
        <v>311</v>
      </c>
      <c r="RE130">
        <v>0</v>
      </c>
      <c r="RF130">
        <v>0</v>
      </c>
      <c r="RG130">
        <v>0</v>
      </c>
      <c r="RH130">
        <v>0</v>
      </c>
      <c r="RK130" t="s">
        <v>311</v>
      </c>
      <c r="RL130">
        <v>0.61</v>
      </c>
      <c r="RM130">
        <v>0</v>
      </c>
      <c r="RN130">
        <v>0.28000000000000003</v>
      </c>
      <c r="RO130">
        <v>0</v>
      </c>
      <c r="RR130" t="s">
        <v>311</v>
      </c>
      <c r="RS130" s="72">
        <v>0.19</v>
      </c>
      <c r="RT130" s="72">
        <v>1.1200000000000001</v>
      </c>
      <c r="RU130" s="72">
        <v>0</v>
      </c>
      <c r="RV130" s="72">
        <v>0</v>
      </c>
      <c r="RY130" t="s">
        <v>311</v>
      </c>
      <c r="RZ130">
        <v>0</v>
      </c>
      <c r="SA130">
        <v>0</v>
      </c>
      <c r="SB130">
        <v>0</v>
      </c>
      <c r="SC130">
        <v>0</v>
      </c>
      <c r="SF130" t="s">
        <v>311</v>
      </c>
      <c r="SG130">
        <v>1.81</v>
      </c>
      <c r="SH130">
        <v>3.49</v>
      </c>
      <c r="SI130">
        <v>2.19</v>
      </c>
      <c r="SJ130">
        <v>0</v>
      </c>
      <c r="SM130" t="s">
        <v>311</v>
      </c>
      <c r="SN130">
        <v>0.61</v>
      </c>
      <c r="SO130">
        <v>0</v>
      </c>
      <c r="SP130">
        <v>0.67</v>
      </c>
      <c r="SQ130">
        <v>0</v>
      </c>
      <c r="ST130" t="s">
        <v>311</v>
      </c>
      <c r="SU130">
        <v>0.53</v>
      </c>
      <c r="SV130">
        <v>0.98</v>
      </c>
      <c r="SW130">
        <v>0.57999999999999996</v>
      </c>
      <c r="SX130">
        <v>0</v>
      </c>
      <c r="TA130" t="s">
        <v>311</v>
      </c>
      <c r="TB130">
        <v>0.35</v>
      </c>
      <c r="TC130">
        <v>1.35</v>
      </c>
      <c r="TD130">
        <v>0</v>
      </c>
      <c r="TE130">
        <v>0.8</v>
      </c>
      <c r="TH130" t="s">
        <v>311</v>
      </c>
      <c r="TI130">
        <v>0.43</v>
      </c>
      <c r="TJ130">
        <v>0</v>
      </c>
      <c r="TK130">
        <v>0.74</v>
      </c>
      <c r="TL130">
        <v>0</v>
      </c>
      <c r="TO130" t="s">
        <v>311</v>
      </c>
      <c r="TP130">
        <v>0.65</v>
      </c>
      <c r="TQ130">
        <v>1.75</v>
      </c>
      <c r="TR130">
        <v>0.38</v>
      </c>
      <c r="TS130">
        <v>0.85</v>
      </c>
      <c r="TV130" t="s">
        <v>311</v>
      </c>
      <c r="TW130">
        <v>0.28000000000000003</v>
      </c>
      <c r="TX130">
        <v>1.6</v>
      </c>
      <c r="TY130">
        <v>0</v>
      </c>
      <c r="TZ130">
        <v>0</v>
      </c>
      <c r="UC130" t="s">
        <v>311</v>
      </c>
      <c r="UD130">
        <v>0</v>
      </c>
      <c r="UE130">
        <v>0</v>
      </c>
      <c r="UF130">
        <v>0</v>
      </c>
      <c r="UG130">
        <v>0</v>
      </c>
      <c r="UJ130" t="s">
        <v>311</v>
      </c>
      <c r="UK130">
        <v>0.16</v>
      </c>
      <c r="UL130">
        <v>0</v>
      </c>
      <c r="UM130">
        <v>0.28999999999999998</v>
      </c>
      <c r="UN130">
        <v>0</v>
      </c>
      <c r="UQ130" t="s">
        <v>311</v>
      </c>
      <c r="UR130">
        <v>0</v>
      </c>
      <c r="US130">
        <v>0</v>
      </c>
      <c r="UT130">
        <v>0</v>
      </c>
      <c r="UU130">
        <v>0</v>
      </c>
      <c r="UX130" t="s">
        <v>311</v>
      </c>
      <c r="UY130">
        <v>0</v>
      </c>
      <c r="UZ130">
        <v>0</v>
      </c>
      <c r="VA130">
        <v>0</v>
      </c>
      <c r="VB130">
        <v>0</v>
      </c>
      <c r="VE130" t="s">
        <v>311</v>
      </c>
      <c r="VF130">
        <v>0.28000000000000003</v>
      </c>
      <c r="VG130">
        <v>0</v>
      </c>
      <c r="VH130">
        <v>0.43</v>
      </c>
      <c r="VI130">
        <v>0</v>
      </c>
      <c r="VL130" t="s">
        <v>311</v>
      </c>
      <c r="VM130">
        <v>2.13</v>
      </c>
      <c r="VN130">
        <v>11.93</v>
      </c>
      <c r="VO130">
        <v>0</v>
      </c>
      <c r="VP130">
        <v>2.4</v>
      </c>
      <c r="VS130" t="s">
        <v>311</v>
      </c>
      <c r="VT130">
        <v>0.37</v>
      </c>
      <c r="VU130">
        <v>2.0699999999999998</v>
      </c>
      <c r="VV130">
        <v>0</v>
      </c>
      <c r="VW130">
        <v>0</v>
      </c>
      <c r="VZ130" t="s">
        <v>311</v>
      </c>
      <c r="WA130">
        <v>0</v>
      </c>
      <c r="WB130">
        <v>0</v>
      </c>
      <c r="WC130">
        <v>0</v>
      </c>
      <c r="WD130">
        <v>0</v>
      </c>
      <c r="WG130" t="s">
        <v>311</v>
      </c>
      <c r="WH130">
        <v>0.21</v>
      </c>
      <c r="WI130">
        <v>0</v>
      </c>
      <c r="WJ130">
        <v>0.32</v>
      </c>
      <c r="WK130">
        <v>0</v>
      </c>
      <c r="WN130" t="s">
        <v>311</v>
      </c>
      <c r="WO130">
        <v>0.22</v>
      </c>
      <c r="WP130">
        <v>0.97</v>
      </c>
      <c r="WQ130">
        <v>0</v>
      </c>
      <c r="WR130">
        <v>0</v>
      </c>
      <c r="WU130" t="s">
        <v>311</v>
      </c>
      <c r="WV130">
        <v>0</v>
      </c>
      <c r="WW130">
        <v>0</v>
      </c>
      <c r="WX130">
        <v>0</v>
      </c>
      <c r="WY130">
        <v>0</v>
      </c>
      <c r="XB130" t="s">
        <v>311</v>
      </c>
      <c r="XC130">
        <v>6.08</v>
      </c>
      <c r="XD130">
        <v>0</v>
      </c>
      <c r="XE130">
        <v>9.91</v>
      </c>
      <c r="XF130">
        <v>0</v>
      </c>
      <c r="XI130" t="s">
        <v>311</v>
      </c>
      <c r="XJ130">
        <v>28.08</v>
      </c>
      <c r="XK130">
        <v>2.59</v>
      </c>
      <c r="XL130">
        <v>34.25</v>
      </c>
      <c r="XM130">
        <v>41.46</v>
      </c>
      <c r="XP130" t="s">
        <v>311</v>
      </c>
      <c r="XQ130">
        <v>1.57</v>
      </c>
      <c r="XR130">
        <v>1.18</v>
      </c>
      <c r="XS130">
        <v>0.4</v>
      </c>
      <c r="XT130">
        <v>7.09</v>
      </c>
      <c r="XW130" t="s">
        <v>311</v>
      </c>
      <c r="XX130">
        <v>0.56999999999999995</v>
      </c>
      <c r="XY130">
        <v>0</v>
      </c>
      <c r="XZ130">
        <v>0</v>
      </c>
      <c r="YA130">
        <v>3.25</v>
      </c>
    </row>
    <row r="131" spans="1:651"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v>
      </c>
      <c r="CD131">
        <v>0</v>
      </c>
      <c r="CE131">
        <v>0</v>
      </c>
      <c r="CF131">
        <v>0</v>
      </c>
      <c r="CI131" t="s">
        <v>312</v>
      </c>
      <c r="CJ131">
        <v>0</v>
      </c>
      <c r="CK131">
        <v>0</v>
      </c>
      <c r="CL131">
        <v>0</v>
      </c>
      <c r="CM131">
        <v>0</v>
      </c>
      <c r="CP131" t="s">
        <v>312</v>
      </c>
      <c r="CQ131">
        <v>0</v>
      </c>
      <c r="CR131">
        <v>0</v>
      </c>
      <c r="CS131">
        <v>0</v>
      </c>
      <c r="CT131">
        <v>0</v>
      </c>
      <c r="CW131" t="s">
        <v>312</v>
      </c>
      <c r="CX131">
        <v>0</v>
      </c>
      <c r="CY131">
        <v>0</v>
      </c>
      <c r="CZ131">
        <v>0</v>
      </c>
      <c r="DA131">
        <v>0</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0.85</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0.36</v>
      </c>
      <c r="HU131">
        <v>0</v>
      </c>
      <c r="HV131">
        <v>0.55000000000000004</v>
      </c>
      <c r="HW131">
        <v>0</v>
      </c>
      <c r="HZ131" t="s">
        <v>312</v>
      </c>
      <c r="IA131">
        <v>0</v>
      </c>
      <c r="IB131">
        <v>0</v>
      </c>
      <c r="IC131">
        <v>0</v>
      </c>
      <c r="ID131">
        <v>0</v>
      </c>
      <c r="IG131" t="s">
        <v>312</v>
      </c>
      <c r="IH131">
        <v>0</v>
      </c>
      <c r="II131">
        <v>0</v>
      </c>
      <c r="IJ131">
        <v>0</v>
      </c>
      <c r="IK131">
        <v>0</v>
      </c>
      <c r="IN131" t="s">
        <v>312</v>
      </c>
      <c r="IO131">
        <v>0.57999999999999996</v>
      </c>
      <c r="IP131">
        <v>2.33</v>
      </c>
      <c r="IQ131">
        <v>0.39</v>
      </c>
      <c r="IR131">
        <v>0</v>
      </c>
      <c r="IU131" t="s">
        <v>312</v>
      </c>
      <c r="IV131">
        <v>0.41</v>
      </c>
      <c r="IW131">
        <v>0</v>
      </c>
      <c r="IX131">
        <v>0.6</v>
      </c>
      <c r="IY131">
        <v>0</v>
      </c>
      <c r="JB131" t="s">
        <v>312</v>
      </c>
      <c r="JC131">
        <v>0.38</v>
      </c>
      <c r="JD131">
        <v>0</v>
      </c>
      <c r="JE131">
        <v>0.57999999999999996</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0.3</v>
      </c>
      <c r="LA131">
        <v>0</v>
      </c>
      <c r="LB131">
        <v>0.46</v>
      </c>
      <c r="LC131">
        <v>0</v>
      </c>
      <c r="LF131" t="s">
        <v>312</v>
      </c>
      <c r="LG131">
        <v>0.28999999999999998</v>
      </c>
      <c r="LH131">
        <v>0</v>
      </c>
      <c r="LI131">
        <v>0.45</v>
      </c>
      <c r="LJ131">
        <v>0</v>
      </c>
      <c r="LM131" t="s">
        <v>312</v>
      </c>
      <c r="LN131">
        <v>0.28999999999999998</v>
      </c>
      <c r="LO131">
        <v>0</v>
      </c>
      <c r="LP131">
        <v>0.42</v>
      </c>
      <c r="LQ131">
        <v>0</v>
      </c>
      <c r="LT131" t="s">
        <v>312</v>
      </c>
      <c r="LU131">
        <v>0.31</v>
      </c>
      <c r="LV131">
        <v>0</v>
      </c>
      <c r="LW131">
        <v>0.46</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0.31</v>
      </c>
      <c r="MX131">
        <v>0</v>
      </c>
      <c r="MY131">
        <v>0.48</v>
      </c>
      <c r="MZ131">
        <v>0</v>
      </c>
      <c r="NC131" t="s">
        <v>312</v>
      </c>
      <c r="ND131">
        <v>0</v>
      </c>
      <c r="NE131">
        <v>0</v>
      </c>
      <c r="NF131">
        <v>0</v>
      </c>
      <c r="NG131">
        <v>0</v>
      </c>
      <c r="NJ131" t="s">
        <v>312</v>
      </c>
      <c r="NK131">
        <v>0.27</v>
      </c>
      <c r="NL131">
        <v>0</v>
      </c>
      <c r="NM131">
        <v>0.43</v>
      </c>
      <c r="NN131">
        <v>0</v>
      </c>
      <c r="NQ131" t="s">
        <v>312</v>
      </c>
      <c r="NR131">
        <v>0.28999999999999998</v>
      </c>
      <c r="NS131">
        <v>1.77</v>
      </c>
      <c r="NT131">
        <v>0</v>
      </c>
      <c r="NU131">
        <v>0</v>
      </c>
      <c r="NX131" t="s">
        <v>312</v>
      </c>
      <c r="NY131">
        <v>0.56000000000000005</v>
      </c>
      <c r="NZ131">
        <v>0</v>
      </c>
      <c r="OA131">
        <v>1.01</v>
      </c>
      <c r="OB131">
        <v>0</v>
      </c>
      <c r="OE131" t="s">
        <v>312</v>
      </c>
      <c r="OF131">
        <v>0.32</v>
      </c>
      <c r="OG131">
        <v>0</v>
      </c>
      <c r="OH131">
        <v>0.53</v>
      </c>
      <c r="OI131">
        <v>0</v>
      </c>
      <c r="OL131" t="s">
        <v>312</v>
      </c>
      <c r="OM131">
        <v>0</v>
      </c>
      <c r="ON131">
        <v>0</v>
      </c>
      <c r="OO131">
        <v>0</v>
      </c>
      <c r="OP131">
        <v>0</v>
      </c>
      <c r="OS131" t="s">
        <v>312</v>
      </c>
      <c r="OT131">
        <v>0</v>
      </c>
      <c r="OU131">
        <v>0</v>
      </c>
      <c r="OV131">
        <v>0</v>
      </c>
      <c r="OW131">
        <v>0</v>
      </c>
      <c r="OZ131" t="s">
        <v>312</v>
      </c>
      <c r="PA131">
        <v>0.46</v>
      </c>
      <c r="PB131">
        <v>0</v>
      </c>
      <c r="PC131">
        <v>0.83</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0.74</v>
      </c>
      <c r="QK131">
        <v>1.69</v>
      </c>
      <c r="QL131">
        <v>0.66</v>
      </c>
      <c r="QM131">
        <v>0</v>
      </c>
      <c r="QP131" t="s">
        <v>312</v>
      </c>
      <c r="QQ131">
        <v>0</v>
      </c>
      <c r="QR131">
        <v>0</v>
      </c>
      <c r="QS131">
        <v>0</v>
      </c>
      <c r="QT131">
        <v>0</v>
      </c>
      <c r="QW131" t="s">
        <v>312</v>
      </c>
      <c r="QX131">
        <v>0</v>
      </c>
      <c r="QY131">
        <v>0</v>
      </c>
      <c r="QZ131">
        <v>0</v>
      </c>
      <c r="RA131">
        <v>0</v>
      </c>
      <c r="RD131" t="s">
        <v>312</v>
      </c>
      <c r="RE131">
        <v>0.32</v>
      </c>
      <c r="RF131">
        <v>0</v>
      </c>
      <c r="RG131">
        <v>0.56999999999999995</v>
      </c>
      <c r="RH131">
        <v>0</v>
      </c>
      <c r="RK131" t="s">
        <v>312</v>
      </c>
      <c r="RL131">
        <v>0.39</v>
      </c>
      <c r="RM131">
        <v>0</v>
      </c>
      <c r="RN131">
        <v>0.73</v>
      </c>
      <c r="RO131">
        <v>0</v>
      </c>
      <c r="RR131" t="s">
        <v>312</v>
      </c>
      <c r="RS131" s="72">
        <v>0.32</v>
      </c>
      <c r="RT131" s="72">
        <v>1.85</v>
      </c>
      <c r="RU131" s="72">
        <v>0</v>
      </c>
      <c r="RV131" s="72">
        <v>0</v>
      </c>
      <c r="RY131" t="s">
        <v>312</v>
      </c>
      <c r="RZ131">
        <v>0.56999999999999995</v>
      </c>
      <c r="SA131">
        <v>0</v>
      </c>
      <c r="SB131">
        <v>0.9</v>
      </c>
      <c r="SC131">
        <v>0</v>
      </c>
      <c r="SF131" t="s">
        <v>312</v>
      </c>
      <c r="SG131">
        <v>0</v>
      </c>
      <c r="SH131">
        <v>0</v>
      </c>
      <c r="SI131">
        <v>0</v>
      </c>
      <c r="SJ131">
        <v>0</v>
      </c>
      <c r="SM131" t="s">
        <v>312</v>
      </c>
      <c r="SN131">
        <v>0</v>
      </c>
      <c r="SO131">
        <v>0</v>
      </c>
      <c r="SP131">
        <v>0</v>
      </c>
      <c r="SQ131">
        <v>0</v>
      </c>
      <c r="ST131" t="s">
        <v>312</v>
      </c>
      <c r="SU131">
        <v>0</v>
      </c>
      <c r="SV131">
        <v>0</v>
      </c>
      <c r="SW131">
        <v>0</v>
      </c>
      <c r="SX131">
        <v>0</v>
      </c>
      <c r="TA131" t="s">
        <v>312</v>
      </c>
      <c r="TB131">
        <v>0.11</v>
      </c>
      <c r="TC131">
        <v>0</v>
      </c>
      <c r="TD131">
        <v>0</v>
      </c>
      <c r="TE131">
        <v>0.57999999999999996</v>
      </c>
      <c r="TH131" t="s">
        <v>312</v>
      </c>
      <c r="TI131">
        <v>0.47</v>
      </c>
      <c r="TJ131">
        <v>0</v>
      </c>
      <c r="TK131">
        <v>0</v>
      </c>
      <c r="TL131">
        <v>1.64</v>
      </c>
      <c r="TO131" t="s">
        <v>312</v>
      </c>
      <c r="TP131">
        <v>0.28000000000000003</v>
      </c>
      <c r="TQ131">
        <v>0</v>
      </c>
      <c r="TR131">
        <v>0</v>
      </c>
      <c r="TS131">
        <v>1.5</v>
      </c>
      <c r="TV131" t="s">
        <v>312</v>
      </c>
      <c r="TW131">
        <v>0.22</v>
      </c>
      <c r="TX131">
        <v>0</v>
      </c>
      <c r="TY131">
        <v>0.34</v>
      </c>
      <c r="TZ131">
        <v>0</v>
      </c>
      <c r="UC131" t="s">
        <v>312</v>
      </c>
      <c r="UD131">
        <v>0.36</v>
      </c>
      <c r="UE131">
        <v>1.39</v>
      </c>
      <c r="UF131">
        <v>0</v>
      </c>
      <c r="UG131">
        <v>0</v>
      </c>
      <c r="UJ131" t="s">
        <v>312</v>
      </c>
      <c r="UK131">
        <v>0.4</v>
      </c>
      <c r="UL131">
        <v>1.5</v>
      </c>
      <c r="UM131">
        <v>0</v>
      </c>
      <c r="UN131">
        <v>0</v>
      </c>
      <c r="UQ131" t="s">
        <v>312</v>
      </c>
      <c r="UR131">
        <v>0</v>
      </c>
      <c r="US131">
        <v>0</v>
      </c>
      <c r="UT131">
        <v>0</v>
      </c>
      <c r="UU131">
        <v>0</v>
      </c>
      <c r="UX131" t="s">
        <v>312</v>
      </c>
      <c r="UY131">
        <v>0</v>
      </c>
      <c r="UZ131">
        <v>0</v>
      </c>
      <c r="VA131">
        <v>0</v>
      </c>
      <c r="VB131">
        <v>0</v>
      </c>
      <c r="VE131" t="s">
        <v>312</v>
      </c>
      <c r="VF131">
        <v>0</v>
      </c>
      <c r="VG131">
        <v>0</v>
      </c>
      <c r="VH131">
        <v>0</v>
      </c>
      <c r="VI131">
        <v>0</v>
      </c>
      <c r="VL131" t="s">
        <v>312</v>
      </c>
      <c r="VM131">
        <v>0</v>
      </c>
      <c r="VN131">
        <v>0</v>
      </c>
      <c r="VO131">
        <v>0</v>
      </c>
      <c r="VP131">
        <v>0</v>
      </c>
      <c r="VS131" t="s">
        <v>312</v>
      </c>
      <c r="VT131">
        <v>0</v>
      </c>
      <c r="VU131">
        <v>0</v>
      </c>
      <c r="VV131">
        <v>0</v>
      </c>
      <c r="VW131">
        <v>0</v>
      </c>
      <c r="VZ131" t="s">
        <v>312</v>
      </c>
      <c r="WA131">
        <v>0</v>
      </c>
      <c r="WB131">
        <v>0</v>
      </c>
      <c r="WC131">
        <v>0</v>
      </c>
      <c r="WD131">
        <v>0</v>
      </c>
      <c r="WG131" t="s">
        <v>312</v>
      </c>
      <c r="WH131">
        <v>0</v>
      </c>
      <c r="WI131">
        <v>0</v>
      </c>
      <c r="WJ131">
        <v>0</v>
      </c>
      <c r="WK131">
        <v>0</v>
      </c>
      <c r="WN131" t="s">
        <v>312</v>
      </c>
      <c r="WO131">
        <v>0</v>
      </c>
      <c r="WP131">
        <v>0</v>
      </c>
      <c r="WQ131">
        <v>0</v>
      </c>
      <c r="WR131">
        <v>0</v>
      </c>
      <c r="WU131" t="s">
        <v>312</v>
      </c>
      <c r="WV131">
        <v>0</v>
      </c>
      <c r="WW131">
        <v>0</v>
      </c>
      <c r="WX131">
        <v>0</v>
      </c>
      <c r="WY131">
        <v>0</v>
      </c>
      <c r="XB131" t="s">
        <v>312</v>
      </c>
      <c r="XC131">
        <v>0</v>
      </c>
      <c r="XD131">
        <v>0</v>
      </c>
      <c r="XE131">
        <v>0</v>
      </c>
      <c r="XF131">
        <v>0</v>
      </c>
      <c r="XI131" t="s">
        <v>312</v>
      </c>
      <c r="XJ131">
        <v>0.24</v>
      </c>
      <c r="XK131">
        <v>0</v>
      </c>
      <c r="XL131">
        <v>0.44</v>
      </c>
      <c r="XM131">
        <v>0</v>
      </c>
      <c r="XP131" t="s">
        <v>312</v>
      </c>
      <c r="XQ131">
        <v>0.71</v>
      </c>
      <c r="XR131">
        <v>0</v>
      </c>
      <c r="XS131">
        <v>1.1200000000000001</v>
      </c>
      <c r="XT131">
        <v>0</v>
      </c>
      <c r="XW131" t="s">
        <v>312</v>
      </c>
      <c r="XX131">
        <v>1.33</v>
      </c>
      <c r="XY131">
        <v>0</v>
      </c>
      <c r="XZ131">
        <v>2.08</v>
      </c>
      <c r="YA131">
        <v>0</v>
      </c>
    </row>
    <row r="132" spans="1:651"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v>
      </c>
      <c r="DT132">
        <v>0</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0.51</v>
      </c>
      <c r="KT132">
        <v>0</v>
      </c>
      <c r="KU132">
        <v>0</v>
      </c>
      <c r="KV132">
        <v>3.41</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v>
      </c>
      <c r="QR132">
        <v>0</v>
      </c>
      <c r="QS132">
        <v>0</v>
      </c>
      <c r="QT132">
        <v>0</v>
      </c>
      <c r="QW132" t="s">
        <v>313</v>
      </c>
      <c r="QX132">
        <v>0</v>
      </c>
      <c r="QY132">
        <v>0</v>
      </c>
      <c r="QZ132">
        <v>0</v>
      </c>
      <c r="RA132">
        <v>0</v>
      </c>
      <c r="RD132" t="s">
        <v>313</v>
      </c>
      <c r="RE132">
        <v>0</v>
      </c>
      <c r="RF132">
        <v>0</v>
      </c>
      <c r="RG132">
        <v>0</v>
      </c>
      <c r="RH132">
        <v>0</v>
      </c>
      <c r="RK132" t="s">
        <v>313</v>
      </c>
      <c r="RL132">
        <v>0</v>
      </c>
      <c r="RM132">
        <v>0</v>
      </c>
      <c r="RN132">
        <v>0</v>
      </c>
      <c r="RO132">
        <v>0</v>
      </c>
      <c r="RR132" t="s">
        <v>313</v>
      </c>
      <c r="RS132" s="72">
        <v>0</v>
      </c>
      <c r="RT132" s="72">
        <v>0</v>
      </c>
      <c r="RU132" s="72">
        <v>0</v>
      </c>
      <c r="RV132" s="72">
        <v>0</v>
      </c>
      <c r="RY132" t="s">
        <v>313</v>
      </c>
      <c r="RZ132">
        <v>0</v>
      </c>
      <c r="SA132">
        <v>0</v>
      </c>
      <c r="SB132">
        <v>0</v>
      </c>
      <c r="SC132">
        <v>0</v>
      </c>
      <c r="SF132" t="s">
        <v>313</v>
      </c>
      <c r="SG132">
        <v>0</v>
      </c>
      <c r="SH132">
        <v>0</v>
      </c>
      <c r="SI132">
        <v>0</v>
      </c>
      <c r="SJ132">
        <v>0</v>
      </c>
      <c r="SM132" t="s">
        <v>313</v>
      </c>
      <c r="SN132">
        <v>1.1599999999999999</v>
      </c>
      <c r="SO132">
        <v>0</v>
      </c>
      <c r="SP132">
        <v>1.1000000000000001</v>
      </c>
      <c r="SQ132">
        <v>0</v>
      </c>
      <c r="ST132" t="s">
        <v>313</v>
      </c>
      <c r="SU132">
        <v>1.9</v>
      </c>
      <c r="SV132">
        <v>1.1200000000000001</v>
      </c>
      <c r="SW132">
        <v>2.4300000000000002</v>
      </c>
      <c r="SX132">
        <v>1.04</v>
      </c>
      <c r="TA132" t="s">
        <v>313</v>
      </c>
      <c r="TB132">
        <v>3.36</v>
      </c>
      <c r="TC132">
        <v>1.63</v>
      </c>
      <c r="TD132">
        <v>3.79</v>
      </c>
      <c r="TE132">
        <v>4</v>
      </c>
      <c r="TH132" t="s">
        <v>313</v>
      </c>
      <c r="TI132">
        <v>1.87</v>
      </c>
      <c r="TJ132">
        <v>0</v>
      </c>
      <c r="TK132">
        <v>1.57</v>
      </c>
      <c r="TL132">
        <v>6.73</v>
      </c>
      <c r="TO132" t="s">
        <v>313</v>
      </c>
      <c r="TP132">
        <v>1.83</v>
      </c>
      <c r="TQ132">
        <v>2.2000000000000002</v>
      </c>
      <c r="TR132">
        <v>2.4500000000000002</v>
      </c>
      <c r="TS132">
        <v>0</v>
      </c>
      <c r="TV132" t="s">
        <v>313</v>
      </c>
      <c r="TW132">
        <v>1.98</v>
      </c>
      <c r="TX132">
        <v>3.72</v>
      </c>
      <c r="TY132">
        <v>2.0499999999999998</v>
      </c>
      <c r="TZ132">
        <v>0</v>
      </c>
      <c r="UC132" t="s">
        <v>313</v>
      </c>
      <c r="UD132">
        <v>0.76</v>
      </c>
      <c r="UE132">
        <v>3.24</v>
      </c>
      <c r="UF132">
        <v>0.47</v>
      </c>
      <c r="UG132">
        <v>0</v>
      </c>
      <c r="UJ132" t="s">
        <v>313</v>
      </c>
      <c r="UK132">
        <v>0</v>
      </c>
      <c r="UL132">
        <v>0</v>
      </c>
      <c r="UM132">
        <v>0</v>
      </c>
      <c r="UN132">
        <v>0</v>
      </c>
      <c r="UQ132" t="s">
        <v>313</v>
      </c>
      <c r="UR132">
        <v>0.32</v>
      </c>
      <c r="US132">
        <v>1.41</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0.24</v>
      </c>
      <c r="VU132">
        <v>0</v>
      </c>
      <c r="VV132">
        <v>0.44</v>
      </c>
      <c r="VW132">
        <v>0</v>
      </c>
      <c r="VZ132" t="s">
        <v>313</v>
      </c>
      <c r="WA132">
        <v>0</v>
      </c>
      <c r="WB132">
        <v>0</v>
      </c>
      <c r="WC132">
        <v>0</v>
      </c>
      <c r="WD132">
        <v>0</v>
      </c>
      <c r="WG132" t="s">
        <v>313</v>
      </c>
      <c r="WH132">
        <v>0</v>
      </c>
      <c r="WI132">
        <v>0</v>
      </c>
      <c r="WJ132">
        <v>0</v>
      </c>
      <c r="WK132">
        <v>0</v>
      </c>
      <c r="WN132" t="s">
        <v>313</v>
      </c>
      <c r="WO132">
        <v>0.09</v>
      </c>
      <c r="WP132">
        <v>0</v>
      </c>
      <c r="WQ132">
        <v>0.15</v>
      </c>
      <c r="WR132">
        <v>0</v>
      </c>
      <c r="WU132" t="s">
        <v>313</v>
      </c>
      <c r="WV132">
        <v>0</v>
      </c>
      <c r="WW132">
        <v>0</v>
      </c>
      <c r="WX132">
        <v>0</v>
      </c>
      <c r="WY132">
        <v>0</v>
      </c>
      <c r="XB132" t="s">
        <v>313</v>
      </c>
      <c r="XC132">
        <v>0</v>
      </c>
      <c r="XD132">
        <v>0</v>
      </c>
      <c r="XE132">
        <v>0</v>
      </c>
      <c r="XF132">
        <v>0</v>
      </c>
      <c r="XI132" t="s">
        <v>313</v>
      </c>
      <c r="XJ132">
        <v>2.86</v>
      </c>
      <c r="XK132">
        <v>3.36</v>
      </c>
      <c r="XL132">
        <v>3.95</v>
      </c>
      <c r="XM132">
        <v>0</v>
      </c>
      <c r="XP132" t="s">
        <v>313</v>
      </c>
      <c r="XQ132">
        <v>4.3600000000000003</v>
      </c>
      <c r="XR132">
        <v>0.73</v>
      </c>
      <c r="XS132">
        <v>5.61</v>
      </c>
      <c r="XT132">
        <v>4.3499999999999996</v>
      </c>
      <c r="XW132" t="s">
        <v>313</v>
      </c>
      <c r="XX132">
        <v>1</v>
      </c>
      <c r="XY132">
        <v>0</v>
      </c>
      <c r="XZ132">
        <v>1.56</v>
      </c>
      <c r="YA132">
        <v>0</v>
      </c>
    </row>
    <row r="133" spans="1:651"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0.26</v>
      </c>
      <c r="GZ133">
        <v>0</v>
      </c>
      <c r="HA133">
        <v>0.34</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0.26</v>
      </c>
      <c r="LO133">
        <v>0</v>
      </c>
      <c r="LP133">
        <v>0</v>
      </c>
      <c r="LQ133">
        <v>1.62</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0.21</v>
      </c>
      <c r="NL133">
        <v>0</v>
      </c>
      <c r="NM133">
        <v>0.33</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v>
      </c>
      <c r="QY133">
        <v>0</v>
      </c>
      <c r="QZ133">
        <v>0</v>
      </c>
      <c r="RA133">
        <v>0</v>
      </c>
      <c r="RD133" t="s">
        <v>314</v>
      </c>
      <c r="RE133">
        <v>0</v>
      </c>
      <c r="RF133">
        <v>0</v>
      </c>
      <c r="RG133">
        <v>0</v>
      </c>
      <c r="RH133">
        <v>0</v>
      </c>
      <c r="RK133" t="s">
        <v>314</v>
      </c>
      <c r="RL133">
        <v>0</v>
      </c>
      <c r="RM133">
        <v>0</v>
      </c>
      <c r="RN133">
        <v>0</v>
      </c>
      <c r="RO133">
        <v>0</v>
      </c>
      <c r="RR133" t="s">
        <v>314</v>
      </c>
      <c r="RS133" s="72">
        <v>0</v>
      </c>
      <c r="RT133" s="72">
        <v>0</v>
      </c>
      <c r="RU133" s="72">
        <v>0</v>
      </c>
      <c r="RV133" s="72">
        <v>0</v>
      </c>
      <c r="RY133" t="s">
        <v>314</v>
      </c>
      <c r="RZ133">
        <v>0</v>
      </c>
      <c r="SA133">
        <v>0</v>
      </c>
      <c r="SB133">
        <v>0</v>
      </c>
      <c r="SC133">
        <v>0</v>
      </c>
      <c r="SF133" t="s">
        <v>314</v>
      </c>
      <c r="SG133">
        <v>0</v>
      </c>
      <c r="SH133">
        <v>0</v>
      </c>
      <c r="SI133">
        <v>0</v>
      </c>
      <c r="SJ133">
        <v>0</v>
      </c>
      <c r="SM133" t="s">
        <v>314</v>
      </c>
      <c r="SN133">
        <v>0.42</v>
      </c>
      <c r="SO133">
        <v>0</v>
      </c>
      <c r="SP133">
        <v>0.65</v>
      </c>
      <c r="SQ133">
        <v>0</v>
      </c>
      <c r="ST133" t="s">
        <v>314</v>
      </c>
      <c r="SU133">
        <v>0.35</v>
      </c>
      <c r="SV133">
        <v>0</v>
      </c>
      <c r="SW133">
        <v>0.55000000000000004</v>
      </c>
      <c r="SX133">
        <v>0</v>
      </c>
      <c r="TA133" t="s">
        <v>314</v>
      </c>
      <c r="TB133">
        <v>1.53</v>
      </c>
      <c r="TC133">
        <v>1.1299999999999999</v>
      </c>
      <c r="TD133">
        <v>2.2000000000000002</v>
      </c>
      <c r="TE133">
        <v>0</v>
      </c>
      <c r="TH133" t="s">
        <v>314</v>
      </c>
      <c r="TI133">
        <v>0.55000000000000004</v>
      </c>
      <c r="TJ133">
        <v>0.8</v>
      </c>
      <c r="TK133">
        <v>0.64</v>
      </c>
      <c r="TL133">
        <v>0</v>
      </c>
      <c r="TO133" t="s">
        <v>314</v>
      </c>
      <c r="TP133">
        <v>0</v>
      </c>
      <c r="TQ133">
        <v>0</v>
      </c>
      <c r="TR133">
        <v>0</v>
      </c>
      <c r="TS133">
        <v>0</v>
      </c>
      <c r="TV133" t="s">
        <v>314</v>
      </c>
      <c r="TW133">
        <v>0</v>
      </c>
      <c r="TX133">
        <v>0</v>
      </c>
      <c r="TY133">
        <v>0</v>
      </c>
      <c r="TZ133">
        <v>0</v>
      </c>
      <c r="UC133" t="s">
        <v>314</v>
      </c>
      <c r="UD133">
        <v>0</v>
      </c>
      <c r="UE133">
        <v>0</v>
      </c>
      <c r="UF133">
        <v>0</v>
      </c>
      <c r="UG133">
        <v>0</v>
      </c>
      <c r="UJ133" t="s">
        <v>314</v>
      </c>
      <c r="UK133">
        <v>0.34</v>
      </c>
      <c r="UL133">
        <v>0.66</v>
      </c>
      <c r="UM133">
        <v>0.4</v>
      </c>
      <c r="UN133">
        <v>0</v>
      </c>
      <c r="UQ133" t="s">
        <v>314</v>
      </c>
      <c r="UR133">
        <v>0.26</v>
      </c>
      <c r="US133">
        <v>0</v>
      </c>
      <c r="UT133">
        <v>0.44</v>
      </c>
      <c r="UU133">
        <v>0</v>
      </c>
      <c r="UX133" t="s">
        <v>314</v>
      </c>
      <c r="UY133">
        <v>0</v>
      </c>
      <c r="UZ133">
        <v>0</v>
      </c>
      <c r="VA133">
        <v>0</v>
      </c>
      <c r="VB133">
        <v>0</v>
      </c>
      <c r="VE133" t="s">
        <v>314</v>
      </c>
      <c r="VF133">
        <v>0</v>
      </c>
      <c r="VG133">
        <v>0</v>
      </c>
      <c r="VH133">
        <v>0</v>
      </c>
      <c r="VI133">
        <v>0</v>
      </c>
      <c r="VL133" t="s">
        <v>314</v>
      </c>
      <c r="VM133">
        <v>0.37</v>
      </c>
      <c r="VN133">
        <v>0</v>
      </c>
      <c r="VO133">
        <v>0.62</v>
      </c>
      <c r="VP133">
        <v>0</v>
      </c>
      <c r="VS133" t="s">
        <v>314</v>
      </c>
      <c r="VT133">
        <v>0.67</v>
      </c>
      <c r="VU133">
        <v>1.1100000000000001</v>
      </c>
      <c r="VV133">
        <v>0.87</v>
      </c>
      <c r="VW133">
        <v>0</v>
      </c>
      <c r="VZ133" t="s">
        <v>314</v>
      </c>
      <c r="WA133">
        <v>1.18</v>
      </c>
      <c r="WB133">
        <v>9.3800000000000008</v>
      </c>
      <c r="WC133">
        <v>0.25</v>
      </c>
      <c r="WD133">
        <v>0</v>
      </c>
      <c r="WG133" t="s">
        <v>314</v>
      </c>
      <c r="WH133">
        <v>0.44</v>
      </c>
      <c r="WI133">
        <v>3.54</v>
      </c>
      <c r="WJ133">
        <v>0</v>
      </c>
      <c r="WK133">
        <v>0</v>
      </c>
      <c r="WN133" t="s">
        <v>314</v>
      </c>
      <c r="WO133">
        <v>0.66</v>
      </c>
      <c r="WP133">
        <v>0.82</v>
      </c>
      <c r="WQ133">
        <v>0.8</v>
      </c>
      <c r="WR133">
        <v>0</v>
      </c>
      <c r="WU133" t="s">
        <v>314</v>
      </c>
      <c r="WV133">
        <v>1.4</v>
      </c>
      <c r="WW133">
        <v>5.83</v>
      </c>
      <c r="WX133">
        <v>0.82</v>
      </c>
      <c r="WY133">
        <v>0</v>
      </c>
      <c r="XB133" t="s">
        <v>314</v>
      </c>
      <c r="XC133">
        <v>0.61</v>
      </c>
      <c r="XD133">
        <v>4</v>
      </c>
      <c r="XE133">
        <v>0</v>
      </c>
      <c r="XF133">
        <v>0</v>
      </c>
      <c r="XI133" t="s">
        <v>314</v>
      </c>
      <c r="XJ133">
        <v>0</v>
      </c>
      <c r="XK133">
        <v>0</v>
      </c>
      <c r="XL133">
        <v>0</v>
      </c>
      <c r="XM133">
        <v>0</v>
      </c>
      <c r="XP133" t="s">
        <v>314</v>
      </c>
      <c r="XQ133">
        <v>1.2</v>
      </c>
      <c r="XR133">
        <v>3.64</v>
      </c>
      <c r="XS133">
        <v>0.86</v>
      </c>
      <c r="XT133">
        <v>0</v>
      </c>
      <c r="XW133" t="s">
        <v>314</v>
      </c>
      <c r="XX133">
        <v>0</v>
      </c>
      <c r="XY133">
        <v>0</v>
      </c>
      <c r="XZ133">
        <v>0</v>
      </c>
      <c r="YA133">
        <v>0</v>
      </c>
    </row>
    <row r="134" spans="1:651"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0.97</v>
      </c>
      <c r="KF134">
        <v>0</v>
      </c>
      <c r="KG134">
        <v>1.58</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0.47</v>
      </c>
      <c r="PP134">
        <v>0</v>
      </c>
      <c r="PQ134">
        <v>0.84</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0.26</v>
      </c>
      <c r="QR134">
        <v>0</v>
      </c>
      <c r="QS134">
        <v>0</v>
      </c>
      <c r="QT134">
        <v>0</v>
      </c>
      <c r="QW134" t="s">
        <v>315</v>
      </c>
      <c r="QX134">
        <v>0</v>
      </c>
      <c r="QY134">
        <v>0</v>
      </c>
      <c r="QZ134">
        <v>0</v>
      </c>
      <c r="RA134">
        <v>0</v>
      </c>
      <c r="RD134" t="s">
        <v>315</v>
      </c>
      <c r="RE134">
        <v>0</v>
      </c>
      <c r="RF134">
        <v>0</v>
      </c>
      <c r="RG134">
        <v>0</v>
      </c>
      <c r="RH134">
        <v>0</v>
      </c>
      <c r="RK134" t="s">
        <v>315</v>
      </c>
      <c r="RL134">
        <v>0</v>
      </c>
      <c r="RM134">
        <v>0</v>
      </c>
      <c r="RN134">
        <v>0</v>
      </c>
      <c r="RO134">
        <v>0</v>
      </c>
      <c r="RR134" t="s">
        <v>315</v>
      </c>
      <c r="RS134" s="72">
        <v>0.51</v>
      </c>
      <c r="RT134" s="72">
        <v>0</v>
      </c>
      <c r="RU134" s="72">
        <v>0.8</v>
      </c>
      <c r="RV134" s="72">
        <v>0</v>
      </c>
      <c r="RY134" t="s">
        <v>315</v>
      </c>
      <c r="RZ134">
        <v>0</v>
      </c>
      <c r="SA134">
        <v>0</v>
      </c>
      <c r="SB134">
        <v>0</v>
      </c>
      <c r="SC134">
        <v>0</v>
      </c>
      <c r="SF134" t="s">
        <v>315</v>
      </c>
      <c r="SG134">
        <v>0</v>
      </c>
      <c r="SH134">
        <v>0</v>
      </c>
      <c r="SI134">
        <v>0</v>
      </c>
      <c r="SJ134">
        <v>0</v>
      </c>
      <c r="SM134" t="s">
        <v>315</v>
      </c>
      <c r="SN134">
        <v>0.61</v>
      </c>
      <c r="SO134">
        <v>0</v>
      </c>
      <c r="SP134">
        <v>0.93</v>
      </c>
      <c r="SQ134">
        <v>0</v>
      </c>
      <c r="ST134" t="s">
        <v>315</v>
      </c>
      <c r="SU134">
        <v>0.42</v>
      </c>
      <c r="SV134">
        <v>0</v>
      </c>
      <c r="SW134">
        <v>0</v>
      </c>
      <c r="SX134">
        <v>2.65</v>
      </c>
      <c r="TA134" t="s">
        <v>315</v>
      </c>
      <c r="TB134">
        <v>4.6100000000000003</v>
      </c>
      <c r="TC134">
        <v>10.77</v>
      </c>
      <c r="TD134">
        <v>0.8</v>
      </c>
      <c r="TE134">
        <v>13.35</v>
      </c>
      <c r="TH134" t="s">
        <v>315</v>
      </c>
      <c r="TI134">
        <v>1.08</v>
      </c>
      <c r="TJ134">
        <v>2.95</v>
      </c>
      <c r="TK134">
        <v>0</v>
      </c>
      <c r="TL134">
        <v>3.06</v>
      </c>
      <c r="TO134" t="s">
        <v>315</v>
      </c>
      <c r="TP134">
        <v>0.82</v>
      </c>
      <c r="TQ134">
        <v>0</v>
      </c>
      <c r="TR134">
        <v>0</v>
      </c>
      <c r="TS134">
        <v>4.43</v>
      </c>
      <c r="TV134" t="s">
        <v>315</v>
      </c>
      <c r="TW134">
        <v>0.35</v>
      </c>
      <c r="TX134">
        <v>0</v>
      </c>
      <c r="TY134">
        <v>0.55000000000000004</v>
      </c>
      <c r="TZ134">
        <v>0</v>
      </c>
      <c r="UC134" t="s">
        <v>315</v>
      </c>
      <c r="UD134">
        <v>0.21</v>
      </c>
      <c r="UE134">
        <v>1.45</v>
      </c>
      <c r="UF134">
        <v>0</v>
      </c>
      <c r="UG134">
        <v>0</v>
      </c>
      <c r="UJ134" t="s">
        <v>315</v>
      </c>
      <c r="UK134">
        <v>0</v>
      </c>
      <c r="UL134">
        <v>0</v>
      </c>
      <c r="UM134">
        <v>0</v>
      </c>
      <c r="UN134">
        <v>0</v>
      </c>
      <c r="UQ134" t="s">
        <v>315</v>
      </c>
      <c r="UR134">
        <v>0.19</v>
      </c>
      <c r="US134">
        <v>0</v>
      </c>
      <c r="UT134">
        <v>0</v>
      </c>
      <c r="UU134">
        <v>1.35</v>
      </c>
      <c r="UX134" t="s">
        <v>315</v>
      </c>
      <c r="UY134">
        <v>0.13</v>
      </c>
      <c r="UZ134">
        <v>0</v>
      </c>
      <c r="VA134">
        <v>0</v>
      </c>
      <c r="VB134">
        <v>0.93</v>
      </c>
      <c r="VE134" t="s">
        <v>315</v>
      </c>
      <c r="VF134">
        <v>0</v>
      </c>
      <c r="VG134">
        <v>0</v>
      </c>
      <c r="VH134">
        <v>0</v>
      </c>
      <c r="VI134">
        <v>0</v>
      </c>
      <c r="VL134" t="s">
        <v>315</v>
      </c>
      <c r="VM134">
        <v>0</v>
      </c>
      <c r="VN134">
        <v>0</v>
      </c>
      <c r="VO134">
        <v>0</v>
      </c>
      <c r="VP134">
        <v>0</v>
      </c>
      <c r="VS134" t="s">
        <v>315</v>
      </c>
      <c r="VT134">
        <v>0</v>
      </c>
      <c r="VU134">
        <v>0</v>
      </c>
      <c r="VV134">
        <v>0</v>
      </c>
      <c r="VW134">
        <v>0</v>
      </c>
      <c r="VZ134" t="s">
        <v>315</v>
      </c>
      <c r="WA134">
        <v>0</v>
      </c>
      <c r="WB134">
        <v>0</v>
      </c>
      <c r="WC134">
        <v>0</v>
      </c>
      <c r="WD134">
        <v>0</v>
      </c>
      <c r="WG134" t="s">
        <v>315</v>
      </c>
      <c r="WH134">
        <v>0</v>
      </c>
      <c r="WI134">
        <v>0</v>
      </c>
      <c r="WJ134">
        <v>0</v>
      </c>
      <c r="WK134">
        <v>0</v>
      </c>
      <c r="WN134" t="s">
        <v>315</v>
      </c>
      <c r="WO134">
        <v>0</v>
      </c>
      <c r="WP134">
        <v>0</v>
      </c>
      <c r="WQ134">
        <v>0</v>
      </c>
      <c r="WR134">
        <v>0</v>
      </c>
      <c r="WU134" t="s">
        <v>315</v>
      </c>
      <c r="WV134">
        <v>0</v>
      </c>
      <c r="WW134">
        <v>0</v>
      </c>
      <c r="WX134">
        <v>0</v>
      </c>
      <c r="WY134">
        <v>0</v>
      </c>
      <c r="XB134" t="s">
        <v>315</v>
      </c>
      <c r="XC134">
        <v>0.95</v>
      </c>
      <c r="XD134">
        <v>0</v>
      </c>
      <c r="XE134">
        <v>0</v>
      </c>
      <c r="XF134">
        <v>4.49</v>
      </c>
      <c r="XI134" t="s">
        <v>315</v>
      </c>
      <c r="XJ134">
        <v>3.19</v>
      </c>
      <c r="XK134">
        <v>0</v>
      </c>
      <c r="XL134">
        <v>0</v>
      </c>
      <c r="XM134">
        <v>15.59</v>
      </c>
      <c r="XP134" t="s">
        <v>315</v>
      </c>
      <c r="XQ134">
        <v>1.88</v>
      </c>
      <c r="XR134">
        <v>6.92</v>
      </c>
      <c r="XS134">
        <v>1</v>
      </c>
      <c r="XT134">
        <v>0</v>
      </c>
      <c r="XW134" t="s">
        <v>315</v>
      </c>
      <c r="XX134">
        <v>0.86</v>
      </c>
      <c r="XY134">
        <v>2.94</v>
      </c>
      <c r="XZ134">
        <v>0.66</v>
      </c>
      <c r="YA134">
        <v>0</v>
      </c>
    </row>
    <row r="135" spans="1:651"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0.11</v>
      </c>
      <c r="S135" s="1">
        <v>0</v>
      </c>
      <c r="T135" s="1">
        <v>0</v>
      </c>
      <c r="U135" s="1">
        <v>0</v>
      </c>
      <c r="V135" s="1"/>
      <c r="W135" s="1"/>
      <c r="X135" s="1" t="s">
        <v>316</v>
      </c>
      <c r="Y135" s="1">
        <v>0.17</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0.16</v>
      </c>
      <c r="CR135">
        <v>1.63</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0.33</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0.31</v>
      </c>
      <c r="PW135">
        <v>0</v>
      </c>
      <c r="PX135">
        <v>0.54</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v>
      </c>
      <c r="RM135">
        <v>0</v>
      </c>
      <c r="RN135">
        <v>0</v>
      </c>
      <c r="RO135">
        <v>0</v>
      </c>
      <c r="RR135" t="s">
        <v>316</v>
      </c>
      <c r="RS135" s="72">
        <v>0</v>
      </c>
      <c r="RT135" s="72">
        <v>0</v>
      </c>
      <c r="RU135" s="72">
        <v>0</v>
      </c>
      <c r="RV135" s="72">
        <v>0</v>
      </c>
      <c r="RY135" t="s">
        <v>316</v>
      </c>
      <c r="RZ135">
        <v>0.28999999999999998</v>
      </c>
      <c r="SA135">
        <v>0</v>
      </c>
      <c r="SB135">
        <v>0</v>
      </c>
      <c r="SC135">
        <v>1.5</v>
      </c>
      <c r="SF135" t="s">
        <v>316</v>
      </c>
      <c r="SG135">
        <v>0</v>
      </c>
      <c r="SH135">
        <v>0</v>
      </c>
      <c r="SI135">
        <v>0</v>
      </c>
      <c r="SJ135">
        <v>0</v>
      </c>
      <c r="SM135" t="s">
        <v>316</v>
      </c>
      <c r="SN135">
        <v>0.54</v>
      </c>
      <c r="SO135">
        <v>0</v>
      </c>
      <c r="SP135">
        <v>0</v>
      </c>
      <c r="SQ135">
        <v>0</v>
      </c>
      <c r="ST135" t="s">
        <v>316</v>
      </c>
      <c r="SU135">
        <v>9.9600000000000009</v>
      </c>
      <c r="SV135">
        <v>0</v>
      </c>
      <c r="SW135">
        <v>14.52</v>
      </c>
      <c r="SX135">
        <v>2.41</v>
      </c>
      <c r="TA135" t="s">
        <v>316</v>
      </c>
      <c r="TB135">
        <v>8.65</v>
      </c>
      <c r="TC135">
        <v>0</v>
      </c>
      <c r="TD135">
        <v>13.93</v>
      </c>
      <c r="TE135">
        <v>0</v>
      </c>
      <c r="TH135" t="s">
        <v>316</v>
      </c>
      <c r="TI135">
        <v>3.22</v>
      </c>
      <c r="TJ135">
        <v>0</v>
      </c>
      <c r="TK135">
        <v>5.19</v>
      </c>
      <c r="TL135">
        <v>1.41</v>
      </c>
      <c r="TO135" t="s">
        <v>316</v>
      </c>
      <c r="TP135">
        <v>0</v>
      </c>
      <c r="TQ135">
        <v>0</v>
      </c>
      <c r="TR135">
        <v>0</v>
      </c>
      <c r="TS135">
        <v>0</v>
      </c>
      <c r="TV135" t="s">
        <v>316</v>
      </c>
      <c r="TW135">
        <v>0</v>
      </c>
      <c r="TX135">
        <v>0</v>
      </c>
      <c r="TY135">
        <v>0</v>
      </c>
      <c r="TZ135">
        <v>0</v>
      </c>
      <c r="UC135" t="s">
        <v>316</v>
      </c>
      <c r="UD135">
        <v>0</v>
      </c>
      <c r="UE135">
        <v>0</v>
      </c>
      <c r="UF135">
        <v>0</v>
      </c>
      <c r="UG135">
        <v>0</v>
      </c>
      <c r="UJ135" t="s">
        <v>316</v>
      </c>
      <c r="UK135">
        <v>0</v>
      </c>
      <c r="UL135">
        <v>0</v>
      </c>
      <c r="UM135">
        <v>0</v>
      </c>
      <c r="UN135">
        <v>0</v>
      </c>
      <c r="UQ135" t="s">
        <v>316</v>
      </c>
      <c r="UR135">
        <v>0</v>
      </c>
      <c r="US135">
        <v>0</v>
      </c>
      <c r="UT135">
        <v>0</v>
      </c>
      <c r="UU135">
        <v>0</v>
      </c>
      <c r="UX135" t="s">
        <v>316</v>
      </c>
      <c r="UY135">
        <v>1.39</v>
      </c>
      <c r="UZ135">
        <v>3.5</v>
      </c>
      <c r="VA135">
        <v>1.17</v>
      </c>
      <c r="VB135">
        <v>0</v>
      </c>
      <c r="VE135" t="s">
        <v>316</v>
      </c>
      <c r="VF135">
        <v>0</v>
      </c>
      <c r="VG135">
        <v>0</v>
      </c>
      <c r="VH135">
        <v>0</v>
      </c>
      <c r="VI135">
        <v>0</v>
      </c>
      <c r="VL135" t="s">
        <v>316</v>
      </c>
      <c r="VM135">
        <v>0</v>
      </c>
      <c r="VN135">
        <v>0</v>
      </c>
      <c r="VO135">
        <v>0</v>
      </c>
      <c r="VP135">
        <v>0</v>
      </c>
      <c r="VS135" t="s">
        <v>316</v>
      </c>
      <c r="VT135">
        <v>0.42</v>
      </c>
      <c r="VU135">
        <v>0</v>
      </c>
      <c r="VV135">
        <v>0.59</v>
      </c>
      <c r="VW135">
        <v>0</v>
      </c>
      <c r="VZ135" t="s">
        <v>316</v>
      </c>
      <c r="WA135">
        <v>0.25</v>
      </c>
      <c r="WB135">
        <v>2.33</v>
      </c>
      <c r="WC135">
        <v>0</v>
      </c>
      <c r="WD135">
        <v>0</v>
      </c>
      <c r="WG135" t="s">
        <v>316</v>
      </c>
      <c r="WH135">
        <v>0.3</v>
      </c>
      <c r="WI135">
        <v>2.42</v>
      </c>
      <c r="WJ135">
        <v>0</v>
      </c>
      <c r="WK135">
        <v>0</v>
      </c>
      <c r="WN135" t="s">
        <v>316</v>
      </c>
      <c r="WO135">
        <v>0.17</v>
      </c>
      <c r="WP135">
        <v>0.75</v>
      </c>
      <c r="WQ135">
        <v>0</v>
      </c>
      <c r="WR135">
        <v>0</v>
      </c>
      <c r="WU135" t="s">
        <v>316</v>
      </c>
      <c r="WV135">
        <v>0</v>
      </c>
      <c r="WW135">
        <v>0</v>
      </c>
      <c r="WX135">
        <v>0</v>
      </c>
      <c r="WY135">
        <v>0</v>
      </c>
      <c r="XB135" t="s">
        <v>316</v>
      </c>
      <c r="XC135">
        <v>0</v>
      </c>
      <c r="XD135">
        <v>0</v>
      </c>
      <c r="XE135">
        <v>0</v>
      </c>
      <c r="XF135">
        <v>0</v>
      </c>
      <c r="XI135" t="s">
        <v>316</v>
      </c>
      <c r="XJ135">
        <v>0</v>
      </c>
      <c r="XK135">
        <v>0</v>
      </c>
      <c r="XL135">
        <v>0</v>
      </c>
      <c r="XM135">
        <v>0</v>
      </c>
      <c r="XP135" t="s">
        <v>316</v>
      </c>
      <c r="XQ135">
        <v>0</v>
      </c>
      <c r="XR135">
        <v>0</v>
      </c>
      <c r="XS135">
        <v>0</v>
      </c>
      <c r="XT135">
        <v>0</v>
      </c>
      <c r="XW135" t="s">
        <v>316</v>
      </c>
      <c r="XX135">
        <v>0</v>
      </c>
      <c r="XY135">
        <v>0</v>
      </c>
      <c r="XZ135">
        <v>0</v>
      </c>
      <c r="YA135">
        <v>0</v>
      </c>
    </row>
    <row r="136" spans="1:651"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v>
      </c>
      <c r="MJ136">
        <v>0</v>
      </c>
      <c r="MK136">
        <v>0</v>
      </c>
      <c r="ML136">
        <v>0</v>
      </c>
      <c r="MO136" t="s">
        <v>317</v>
      </c>
      <c r="MP136">
        <v>0</v>
      </c>
      <c r="MQ136">
        <v>0</v>
      </c>
      <c r="MR136">
        <v>0</v>
      </c>
      <c r="MS136">
        <v>0</v>
      </c>
      <c r="MV136" t="s">
        <v>317</v>
      </c>
      <c r="MW136">
        <v>0</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0</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0.35</v>
      </c>
      <c r="QR136">
        <v>0</v>
      </c>
      <c r="QS136">
        <v>0</v>
      </c>
      <c r="QT136">
        <v>0</v>
      </c>
      <c r="QW136" t="s">
        <v>317</v>
      </c>
      <c r="QX136">
        <v>0</v>
      </c>
      <c r="QY136">
        <v>0</v>
      </c>
      <c r="QZ136">
        <v>0</v>
      </c>
      <c r="RA136">
        <v>0</v>
      </c>
      <c r="RD136" t="s">
        <v>317</v>
      </c>
      <c r="RE136">
        <v>0</v>
      </c>
      <c r="RF136">
        <v>0</v>
      </c>
      <c r="RG136">
        <v>0</v>
      </c>
      <c r="RH136">
        <v>0</v>
      </c>
      <c r="RK136" t="s">
        <v>317</v>
      </c>
      <c r="RL136">
        <v>0</v>
      </c>
      <c r="RM136">
        <v>0</v>
      </c>
      <c r="RN136">
        <v>0</v>
      </c>
      <c r="RO136">
        <v>0</v>
      </c>
      <c r="RR136" t="s">
        <v>317</v>
      </c>
      <c r="RS136" s="72">
        <v>0</v>
      </c>
      <c r="RT136" s="72">
        <v>0</v>
      </c>
      <c r="RU136" s="72">
        <v>0</v>
      </c>
      <c r="RV136" s="72">
        <v>0</v>
      </c>
      <c r="RY136" t="s">
        <v>317</v>
      </c>
      <c r="RZ136">
        <v>0</v>
      </c>
      <c r="SA136">
        <v>0</v>
      </c>
      <c r="SB136">
        <v>0</v>
      </c>
      <c r="SC136">
        <v>0</v>
      </c>
      <c r="SF136" t="s">
        <v>317</v>
      </c>
      <c r="SG136">
        <v>0.57999999999999996</v>
      </c>
      <c r="SH136">
        <v>6.4</v>
      </c>
      <c r="SI136">
        <v>0</v>
      </c>
      <c r="SJ136">
        <v>0</v>
      </c>
      <c r="SM136" t="s">
        <v>317</v>
      </c>
      <c r="SN136">
        <v>0</v>
      </c>
      <c r="SO136">
        <v>0</v>
      </c>
      <c r="SP136">
        <v>0</v>
      </c>
      <c r="SQ136">
        <v>0</v>
      </c>
      <c r="ST136" t="s">
        <v>317</v>
      </c>
      <c r="SU136">
        <v>5.24</v>
      </c>
      <c r="SV136">
        <v>2</v>
      </c>
      <c r="SW136">
        <v>0.89</v>
      </c>
      <c r="SX136">
        <v>27.19</v>
      </c>
      <c r="TA136" t="s">
        <v>317</v>
      </c>
      <c r="TB136">
        <v>5.2</v>
      </c>
      <c r="TC136">
        <v>2.2999999999999998</v>
      </c>
      <c r="TD136">
        <v>2.27</v>
      </c>
      <c r="TE136">
        <v>16.86</v>
      </c>
      <c r="TH136" t="s">
        <v>317</v>
      </c>
      <c r="TI136">
        <v>1.97</v>
      </c>
      <c r="TJ136">
        <v>0</v>
      </c>
      <c r="TK136">
        <v>3.39</v>
      </c>
      <c r="TL136">
        <v>0</v>
      </c>
      <c r="TO136" t="s">
        <v>317</v>
      </c>
      <c r="TP136">
        <v>1.64</v>
      </c>
      <c r="TQ136">
        <v>0</v>
      </c>
      <c r="TR136">
        <v>2.66</v>
      </c>
      <c r="TS136">
        <v>0</v>
      </c>
      <c r="TV136" t="s">
        <v>317</v>
      </c>
      <c r="TW136">
        <v>0.28999999999999998</v>
      </c>
      <c r="TX136">
        <v>0</v>
      </c>
      <c r="TY136">
        <v>0.44</v>
      </c>
      <c r="TZ136">
        <v>0</v>
      </c>
      <c r="UC136" t="s">
        <v>317</v>
      </c>
      <c r="UD136">
        <v>0.31</v>
      </c>
      <c r="UE136">
        <v>2.15</v>
      </c>
      <c r="UF136">
        <v>0</v>
      </c>
      <c r="UG136">
        <v>0</v>
      </c>
      <c r="UJ136" t="s">
        <v>317</v>
      </c>
      <c r="UK136">
        <v>0</v>
      </c>
      <c r="UL136">
        <v>0</v>
      </c>
      <c r="UM136">
        <v>0</v>
      </c>
      <c r="UN136">
        <v>0</v>
      </c>
      <c r="UQ136" t="s">
        <v>317</v>
      </c>
      <c r="UR136">
        <v>0</v>
      </c>
      <c r="US136">
        <v>0</v>
      </c>
      <c r="UT136">
        <v>0</v>
      </c>
      <c r="UU136">
        <v>0</v>
      </c>
      <c r="UX136" t="s">
        <v>317</v>
      </c>
      <c r="UY136">
        <v>0</v>
      </c>
      <c r="UZ136">
        <v>0</v>
      </c>
      <c r="VA136">
        <v>0</v>
      </c>
      <c r="VB136">
        <v>0</v>
      </c>
      <c r="VE136" t="s">
        <v>317</v>
      </c>
      <c r="VF136">
        <v>0</v>
      </c>
      <c r="VG136">
        <v>0</v>
      </c>
      <c r="VH136">
        <v>0</v>
      </c>
      <c r="VI136">
        <v>0</v>
      </c>
      <c r="VL136" t="s">
        <v>317</v>
      </c>
      <c r="VM136">
        <v>0</v>
      </c>
      <c r="VN136">
        <v>0</v>
      </c>
      <c r="VO136">
        <v>0</v>
      </c>
      <c r="VP136">
        <v>0</v>
      </c>
      <c r="VS136" t="s">
        <v>317</v>
      </c>
      <c r="VT136">
        <v>0.41</v>
      </c>
      <c r="VU136">
        <v>2.29</v>
      </c>
      <c r="VV136">
        <v>0</v>
      </c>
      <c r="VW136">
        <v>0</v>
      </c>
      <c r="VZ136" t="s">
        <v>317</v>
      </c>
      <c r="WA136">
        <v>0</v>
      </c>
      <c r="WB136">
        <v>0</v>
      </c>
      <c r="WC136">
        <v>0</v>
      </c>
      <c r="WD136">
        <v>0</v>
      </c>
      <c r="WG136" t="s">
        <v>317</v>
      </c>
      <c r="WH136">
        <v>0</v>
      </c>
      <c r="WI136">
        <v>0</v>
      </c>
      <c r="WJ136">
        <v>0</v>
      </c>
      <c r="WK136">
        <v>0</v>
      </c>
      <c r="WN136" t="s">
        <v>317</v>
      </c>
      <c r="WO136">
        <v>0</v>
      </c>
      <c r="WP136">
        <v>0</v>
      </c>
      <c r="WQ136">
        <v>0</v>
      </c>
      <c r="WR136">
        <v>0</v>
      </c>
      <c r="WU136" t="s">
        <v>317</v>
      </c>
      <c r="WV136">
        <v>0</v>
      </c>
      <c r="WW136">
        <v>0</v>
      </c>
      <c r="WX136">
        <v>0</v>
      </c>
      <c r="WY136">
        <v>0</v>
      </c>
      <c r="XB136" t="s">
        <v>317</v>
      </c>
      <c r="XC136">
        <v>0</v>
      </c>
      <c r="XD136">
        <v>0</v>
      </c>
      <c r="XE136">
        <v>0</v>
      </c>
      <c r="XF136">
        <v>0</v>
      </c>
      <c r="XI136" t="s">
        <v>317</v>
      </c>
      <c r="XJ136">
        <v>0.69</v>
      </c>
      <c r="XK136">
        <v>1.4</v>
      </c>
      <c r="XL136">
        <v>0.75</v>
      </c>
      <c r="XM136">
        <v>0</v>
      </c>
      <c r="XP136" t="s">
        <v>317</v>
      </c>
      <c r="XQ136">
        <v>1.67</v>
      </c>
      <c r="XR136">
        <v>0</v>
      </c>
      <c r="XS136">
        <v>2.44</v>
      </c>
      <c r="XT136">
        <v>0</v>
      </c>
      <c r="XW136" t="s">
        <v>317</v>
      </c>
      <c r="XX136">
        <v>0.17</v>
      </c>
      <c r="XY136">
        <v>0</v>
      </c>
      <c r="XZ136">
        <v>0.27</v>
      </c>
      <c r="YA136">
        <v>0</v>
      </c>
    </row>
    <row r="137" spans="1:651"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v>
      </c>
      <c r="BI137">
        <v>0</v>
      </c>
      <c r="BJ137">
        <v>0</v>
      </c>
      <c r="BK137">
        <v>0</v>
      </c>
      <c r="BN137" t="s">
        <v>318</v>
      </c>
      <c r="BO137">
        <v>0</v>
      </c>
      <c r="BP137">
        <v>0</v>
      </c>
      <c r="BQ137">
        <v>0</v>
      </c>
      <c r="BR137">
        <v>0</v>
      </c>
      <c r="BU137" t="s">
        <v>318</v>
      </c>
      <c r="BV137">
        <v>0</v>
      </c>
      <c r="BW137">
        <v>0</v>
      </c>
      <c r="BX137">
        <v>0</v>
      </c>
      <c r="BY137">
        <v>0</v>
      </c>
      <c r="CB137" t="s">
        <v>318</v>
      </c>
      <c r="CC137">
        <v>0.05</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0.08</v>
      </c>
      <c r="DM137">
        <v>0</v>
      </c>
      <c r="DN137">
        <v>0</v>
      </c>
      <c r="DO137">
        <v>0</v>
      </c>
      <c r="DR137" t="s">
        <v>318</v>
      </c>
      <c r="DS137">
        <v>0</v>
      </c>
      <c r="DT137">
        <v>0</v>
      </c>
      <c r="DU137">
        <v>0</v>
      </c>
      <c r="DV137">
        <v>0</v>
      </c>
      <c r="DY137" t="s">
        <v>318</v>
      </c>
      <c r="DZ137">
        <v>0.35</v>
      </c>
      <c r="EA137">
        <v>0</v>
      </c>
      <c r="EB137">
        <v>0.49</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0.2</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v>
      </c>
      <c r="MX137">
        <v>0</v>
      </c>
      <c r="MY137">
        <v>0</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v>
      </c>
      <c r="PP137">
        <v>0</v>
      </c>
      <c r="PQ137">
        <v>0</v>
      </c>
      <c r="PR137">
        <v>0</v>
      </c>
      <c r="PU137" t="s">
        <v>318</v>
      </c>
      <c r="PV137">
        <v>0</v>
      </c>
      <c r="PW137">
        <v>0</v>
      </c>
      <c r="PX137">
        <v>0</v>
      </c>
      <c r="PY137">
        <v>0</v>
      </c>
      <c r="QB137" t="s">
        <v>318</v>
      </c>
      <c r="QC137">
        <v>0</v>
      </c>
      <c r="QD137">
        <v>0</v>
      </c>
      <c r="QE137">
        <v>0</v>
      </c>
      <c r="QF137">
        <v>0</v>
      </c>
      <c r="QI137" t="s">
        <v>318</v>
      </c>
      <c r="QJ137">
        <v>2.98</v>
      </c>
      <c r="QK137">
        <v>5.07</v>
      </c>
      <c r="QL137">
        <v>3</v>
      </c>
      <c r="QM137">
        <v>0.97</v>
      </c>
      <c r="QP137" t="s">
        <v>318</v>
      </c>
      <c r="QQ137">
        <v>0.84</v>
      </c>
      <c r="QR137">
        <v>5.0599999999999996</v>
      </c>
      <c r="QS137">
        <v>0</v>
      </c>
      <c r="QT137">
        <v>0</v>
      </c>
      <c r="QW137" t="s">
        <v>318</v>
      </c>
      <c r="QX137">
        <v>0</v>
      </c>
      <c r="QY137">
        <v>0</v>
      </c>
      <c r="QZ137">
        <v>0</v>
      </c>
      <c r="RA137">
        <v>0</v>
      </c>
      <c r="RD137" t="s">
        <v>318</v>
      </c>
      <c r="RE137">
        <v>0</v>
      </c>
      <c r="RF137">
        <v>0</v>
      </c>
      <c r="RG137">
        <v>0</v>
      </c>
      <c r="RH137">
        <v>0</v>
      </c>
      <c r="RK137" t="s">
        <v>318</v>
      </c>
      <c r="RL137">
        <v>0.78</v>
      </c>
      <c r="RM137">
        <v>0</v>
      </c>
      <c r="RN137">
        <v>0.81</v>
      </c>
      <c r="RO137">
        <v>1.35</v>
      </c>
      <c r="RR137" t="s">
        <v>318</v>
      </c>
      <c r="RS137" s="72">
        <v>0</v>
      </c>
      <c r="RT137" s="72">
        <v>0</v>
      </c>
      <c r="RU137" s="72">
        <v>0</v>
      </c>
      <c r="RV137" s="72">
        <v>0</v>
      </c>
      <c r="RY137" t="s">
        <v>318</v>
      </c>
      <c r="RZ137">
        <v>0</v>
      </c>
      <c r="SA137">
        <v>0</v>
      </c>
      <c r="SB137">
        <v>0</v>
      </c>
      <c r="SC137">
        <v>0</v>
      </c>
      <c r="SF137" t="s">
        <v>318</v>
      </c>
      <c r="SG137">
        <v>0</v>
      </c>
      <c r="SH137">
        <v>0</v>
      </c>
      <c r="SI137">
        <v>0</v>
      </c>
      <c r="SJ137">
        <v>0</v>
      </c>
      <c r="SM137" t="s">
        <v>318</v>
      </c>
      <c r="SN137">
        <v>0</v>
      </c>
      <c r="SO137">
        <v>0</v>
      </c>
      <c r="SP137">
        <v>0</v>
      </c>
      <c r="SQ137">
        <v>0</v>
      </c>
      <c r="ST137" t="s">
        <v>318</v>
      </c>
      <c r="SU137">
        <v>16.32</v>
      </c>
      <c r="SV137">
        <v>1.36</v>
      </c>
      <c r="SW137">
        <v>23.9</v>
      </c>
      <c r="SX137">
        <v>5.01</v>
      </c>
      <c r="TA137" t="s">
        <v>318</v>
      </c>
      <c r="TB137">
        <v>5.82</v>
      </c>
      <c r="TC137">
        <v>7.61</v>
      </c>
      <c r="TD137">
        <v>7.63</v>
      </c>
      <c r="TE137">
        <v>0</v>
      </c>
      <c r="TH137" t="s">
        <v>318</v>
      </c>
      <c r="TI137">
        <v>3.12</v>
      </c>
      <c r="TJ137">
        <v>14.33</v>
      </c>
      <c r="TK137">
        <v>0</v>
      </c>
      <c r="TL137">
        <v>0</v>
      </c>
      <c r="TO137" t="s">
        <v>318</v>
      </c>
      <c r="TP137">
        <v>1.36</v>
      </c>
      <c r="TQ137">
        <v>8.11</v>
      </c>
      <c r="TR137">
        <v>0</v>
      </c>
      <c r="TS137">
        <v>0</v>
      </c>
      <c r="TV137" t="s">
        <v>318</v>
      </c>
      <c r="TW137">
        <v>0.59</v>
      </c>
      <c r="TX137">
        <v>3.3</v>
      </c>
      <c r="TY137">
        <v>0</v>
      </c>
      <c r="TZ137">
        <v>0</v>
      </c>
      <c r="UC137" t="s">
        <v>318</v>
      </c>
      <c r="UD137">
        <v>0</v>
      </c>
      <c r="UE137">
        <v>0</v>
      </c>
      <c r="UF137">
        <v>0</v>
      </c>
      <c r="UG137">
        <v>0</v>
      </c>
      <c r="UJ137" t="s">
        <v>318</v>
      </c>
      <c r="UK137">
        <v>0</v>
      </c>
      <c r="UL137">
        <v>0</v>
      </c>
      <c r="UM137">
        <v>0</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v>
      </c>
      <c r="VU137">
        <v>0</v>
      </c>
      <c r="VV137">
        <v>0</v>
      </c>
      <c r="VW137">
        <v>0</v>
      </c>
      <c r="VZ137" t="s">
        <v>318</v>
      </c>
      <c r="WA137">
        <v>0</v>
      </c>
      <c r="WB137">
        <v>0</v>
      </c>
      <c r="WC137">
        <v>0</v>
      </c>
      <c r="WD137">
        <v>0</v>
      </c>
      <c r="WG137" t="s">
        <v>318</v>
      </c>
      <c r="WH137">
        <v>0</v>
      </c>
      <c r="WI137">
        <v>0</v>
      </c>
      <c r="WJ137">
        <v>0</v>
      </c>
      <c r="WK137">
        <v>0</v>
      </c>
      <c r="WN137" t="s">
        <v>318</v>
      </c>
      <c r="WO137">
        <v>0.54</v>
      </c>
      <c r="WP137">
        <v>1.57</v>
      </c>
      <c r="WQ137">
        <v>0.3</v>
      </c>
      <c r="WR137">
        <v>0</v>
      </c>
      <c r="WU137" t="s">
        <v>318</v>
      </c>
      <c r="WV137">
        <v>0</v>
      </c>
      <c r="WW137">
        <v>0</v>
      </c>
      <c r="WX137">
        <v>0</v>
      </c>
      <c r="WY137">
        <v>0</v>
      </c>
      <c r="XB137" t="s">
        <v>318</v>
      </c>
      <c r="XC137">
        <v>0</v>
      </c>
      <c r="XD137">
        <v>0</v>
      </c>
      <c r="XE137">
        <v>0</v>
      </c>
      <c r="XF137">
        <v>0</v>
      </c>
      <c r="XI137" t="s">
        <v>318</v>
      </c>
      <c r="XJ137">
        <v>0</v>
      </c>
      <c r="XK137">
        <v>0</v>
      </c>
      <c r="XL137">
        <v>0</v>
      </c>
      <c r="XM137">
        <v>0</v>
      </c>
      <c r="XP137" t="s">
        <v>318</v>
      </c>
      <c r="XQ137">
        <v>0</v>
      </c>
      <c r="XR137">
        <v>0</v>
      </c>
      <c r="XS137">
        <v>0</v>
      </c>
      <c r="XT137">
        <v>0</v>
      </c>
      <c r="XW137" t="s">
        <v>318</v>
      </c>
      <c r="XX137">
        <v>0.24</v>
      </c>
      <c r="XY137">
        <v>0</v>
      </c>
      <c r="XZ137">
        <v>0.38</v>
      </c>
      <c r="YA137">
        <v>0</v>
      </c>
    </row>
    <row r="138" spans="1:651"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v>
      </c>
      <c r="CK138">
        <v>0</v>
      </c>
      <c r="CL138">
        <v>0</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0.22</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0.63</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0.17</v>
      </c>
      <c r="JK138">
        <v>0</v>
      </c>
      <c r="JL138">
        <v>0.26</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v>
      </c>
      <c r="QY138">
        <v>0</v>
      </c>
      <c r="QZ138">
        <v>0</v>
      </c>
      <c r="RA138">
        <v>0</v>
      </c>
      <c r="RD138" t="s">
        <v>319</v>
      </c>
      <c r="RE138">
        <v>0</v>
      </c>
      <c r="RF138">
        <v>0</v>
      </c>
      <c r="RG138">
        <v>0</v>
      </c>
      <c r="RH138">
        <v>0</v>
      </c>
      <c r="RK138" t="s">
        <v>319</v>
      </c>
      <c r="RL138">
        <v>0</v>
      </c>
      <c r="RM138">
        <v>0</v>
      </c>
      <c r="RN138">
        <v>0</v>
      </c>
      <c r="RO138">
        <v>0</v>
      </c>
      <c r="RR138" t="s">
        <v>319</v>
      </c>
      <c r="RS138" s="72">
        <v>0</v>
      </c>
      <c r="RT138" s="72">
        <v>0</v>
      </c>
      <c r="RU138" s="72">
        <v>0</v>
      </c>
      <c r="RV138" s="72">
        <v>0</v>
      </c>
      <c r="RY138" t="s">
        <v>319</v>
      </c>
      <c r="RZ138">
        <v>0</v>
      </c>
      <c r="SA138">
        <v>0</v>
      </c>
      <c r="SB138">
        <v>0</v>
      </c>
      <c r="SC138">
        <v>0</v>
      </c>
      <c r="SF138" t="s">
        <v>319</v>
      </c>
      <c r="SG138">
        <v>0</v>
      </c>
      <c r="SH138">
        <v>0</v>
      </c>
      <c r="SI138">
        <v>0</v>
      </c>
      <c r="SJ138">
        <v>0</v>
      </c>
      <c r="SM138" t="s">
        <v>319</v>
      </c>
      <c r="SN138">
        <v>0</v>
      </c>
      <c r="SO138">
        <v>0</v>
      </c>
      <c r="SP138">
        <v>0</v>
      </c>
      <c r="SQ138">
        <v>0</v>
      </c>
      <c r="ST138" t="s">
        <v>319</v>
      </c>
      <c r="SU138">
        <v>0.73</v>
      </c>
      <c r="SV138">
        <v>2.17</v>
      </c>
      <c r="SW138">
        <v>0.38</v>
      </c>
      <c r="SX138">
        <v>0.91</v>
      </c>
      <c r="TA138" t="s">
        <v>319</v>
      </c>
      <c r="TB138">
        <v>2.86</v>
      </c>
      <c r="TC138">
        <v>1.75</v>
      </c>
      <c r="TD138">
        <v>3.61</v>
      </c>
      <c r="TE138">
        <v>0</v>
      </c>
      <c r="TH138" t="s">
        <v>319</v>
      </c>
      <c r="TI138">
        <v>0.38</v>
      </c>
      <c r="TJ138">
        <v>1.25</v>
      </c>
      <c r="TK138">
        <v>0.18</v>
      </c>
      <c r="TL138">
        <v>0</v>
      </c>
      <c r="TO138" t="s">
        <v>319</v>
      </c>
      <c r="TP138">
        <v>1.34</v>
      </c>
      <c r="TQ138">
        <v>4.55</v>
      </c>
      <c r="TR138">
        <v>0.56999999999999995</v>
      </c>
      <c r="TS138">
        <v>1.68</v>
      </c>
      <c r="TV138" t="s">
        <v>319</v>
      </c>
      <c r="TW138">
        <v>1.1599999999999999</v>
      </c>
      <c r="TX138">
        <v>0</v>
      </c>
      <c r="TY138">
        <v>1.22</v>
      </c>
      <c r="TZ138">
        <v>2.66</v>
      </c>
      <c r="UC138" t="s">
        <v>319</v>
      </c>
      <c r="UD138">
        <v>0.71</v>
      </c>
      <c r="UE138">
        <v>0</v>
      </c>
      <c r="UF138">
        <v>0</v>
      </c>
      <c r="UG138">
        <v>4.0199999999999996</v>
      </c>
      <c r="UJ138" t="s">
        <v>319</v>
      </c>
      <c r="UK138">
        <v>1.1000000000000001</v>
      </c>
      <c r="UL138">
        <v>1.27</v>
      </c>
      <c r="UM138">
        <v>0.56999999999999995</v>
      </c>
      <c r="UN138">
        <v>1.58</v>
      </c>
      <c r="UQ138" t="s">
        <v>319</v>
      </c>
      <c r="UR138">
        <v>0.15</v>
      </c>
      <c r="US138">
        <v>0</v>
      </c>
      <c r="UT138">
        <v>0.26</v>
      </c>
      <c r="UU138">
        <v>0</v>
      </c>
      <c r="UX138" t="s">
        <v>319</v>
      </c>
      <c r="UY138">
        <v>0.96</v>
      </c>
      <c r="UZ138">
        <v>0</v>
      </c>
      <c r="VA138">
        <v>0</v>
      </c>
      <c r="VB138">
        <v>6.86</v>
      </c>
      <c r="VE138" t="s">
        <v>319</v>
      </c>
      <c r="VF138">
        <v>0</v>
      </c>
      <c r="VG138">
        <v>0</v>
      </c>
      <c r="VH138">
        <v>0</v>
      </c>
      <c r="VI138">
        <v>0</v>
      </c>
      <c r="VL138" t="s">
        <v>319</v>
      </c>
      <c r="VM138">
        <v>0.26</v>
      </c>
      <c r="VN138">
        <v>0</v>
      </c>
      <c r="VO138">
        <v>0</v>
      </c>
      <c r="VP138">
        <v>1.23</v>
      </c>
      <c r="VS138" t="s">
        <v>319</v>
      </c>
      <c r="VT138">
        <v>0.38</v>
      </c>
      <c r="VU138">
        <v>0</v>
      </c>
      <c r="VV138">
        <v>0</v>
      </c>
      <c r="VW138">
        <v>1.7</v>
      </c>
      <c r="VZ138" t="s">
        <v>319</v>
      </c>
      <c r="WA138">
        <v>0</v>
      </c>
      <c r="WB138">
        <v>0</v>
      </c>
      <c r="WC138">
        <v>0</v>
      </c>
      <c r="WD138">
        <v>0</v>
      </c>
      <c r="WG138" t="s">
        <v>319</v>
      </c>
      <c r="WH138">
        <v>0.64</v>
      </c>
      <c r="WI138">
        <v>0</v>
      </c>
      <c r="WJ138">
        <v>0</v>
      </c>
      <c r="WK138">
        <v>0</v>
      </c>
      <c r="WN138" t="s">
        <v>319</v>
      </c>
      <c r="WO138">
        <v>0.92</v>
      </c>
      <c r="WP138">
        <v>0</v>
      </c>
      <c r="WQ138">
        <v>1.4</v>
      </c>
      <c r="WR138">
        <v>0.65</v>
      </c>
      <c r="WU138" t="s">
        <v>319</v>
      </c>
      <c r="WV138">
        <v>1.1599999999999999</v>
      </c>
      <c r="WW138">
        <v>0</v>
      </c>
      <c r="WX138">
        <v>0</v>
      </c>
      <c r="WY138">
        <v>6.5</v>
      </c>
      <c r="XB138" t="s">
        <v>319</v>
      </c>
      <c r="XC138">
        <v>0.49</v>
      </c>
      <c r="XD138">
        <v>0</v>
      </c>
      <c r="XE138">
        <v>0.36</v>
      </c>
      <c r="XF138">
        <v>1.42</v>
      </c>
      <c r="XI138" t="s">
        <v>319</v>
      </c>
      <c r="XJ138">
        <v>0.61</v>
      </c>
      <c r="XK138">
        <v>0</v>
      </c>
      <c r="XL138">
        <v>0</v>
      </c>
      <c r="XM138">
        <v>0</v>
      </c>
      <c r="XP138" t="s">
        <v>319</v>
      </c>
      <c r="XQ138">
        <v>2.04</v>
      </c>
      <c r="XR138">
        <v>1.42</v>
      </c>
      <c r="XS138">
        <v>0.61</v>
      </c>
      <c r="XT138">
        <v>4.2699999999999996</v>
      </c>
      <c r="XW138" t="s">
        <v>319</v>
      </c>
      <c r="XX138">
        <v>0.41</v>
      </c>
      <c r="XY138">
        <v>0</v>
      </c>
      <c r="XZ138">
        <v>0</v>
      </c>
      <c r="YA138">
        <v>1.2</v>
      </c>
    </row>
    <row r="139" spans="1:651"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v>
      </c>
      <c r="CK139">
        <v>0</v>
      </c>
      <c r="CL139">
        <v>0</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0.98</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v>
      </c>
      <c r="PI139">
        <v>0</v>
      </c>
      <c r="PJ139">
        <v>0</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0.63</v>
      </c>
      <c r="RF139">
        <v>0</v>
      </c>
      <c r="RG139">
        <v>0</v>
      </c>
      <c r="RH139">
        <v>0</v>
      </c>
      <c r="RK139" t="s">
        <v>320</v>
      </c>
      <c r="RL139">
        <v>0</v>
      </c>
      <c r="RM139">
        <v>0</v>
      </c>
      <c r="RN139">
        <v>0</v>
      </c>
      <c r="RO139">
        <v>0</v>
      </c>
      <c r="RR139" t="s">
        <v>320</v>
      </c>
      <c r="RS139" s="72">
        <v>0</v>
      </c>
      <c r="RT139" s="72">
        <v>0</v>
      </c>
      <c r="RU139" s="72">
        <v>0</v>
      </c>
      <c r="RV139" s="72">
        <v>0</v>
      </c>
      <c r="RY139" t="s">
        <v>320</v>
      </c>
      <c r="RZ139">
        <v>0</v>
      </c>
      <c r="SA139">
        <v>0</v>
      </c>
      <c r="SB139">
        <v>0</v>
      </c>
      <c r="SC139">
        <v>0</v>
      </c>
      <c r="SF139" t="s">
        <v>320</v>
      </c>
      <c r="SG139">
        <v>0</v>
      </c>
      <c r="SH139">
        <v>0</v>
      </c>
      <c r="SI139">
        <v>0</v>
      </c>
      <c r="SJ139">
        <v>0</v>
      </c>
      <c r="SM139" t="s">
        <v>320</v>
      </c>
      <c r="SN139">
        <v>0</v>
      </c>
      <c r="SO139">
        <v>0</v>
      </c>
      <c r="SP139">
        <v>0</v>
      </c>
      <c r="SQ139">
        <v>0</v>
      </c>
      <c r="ST139" t="s">
        <v>320</v>
      </c>
      <c r="SU139">
        <v>0.35</v>
      </c>
      <c r="SV139">
        <v>0</v>
      </c>
      <c r="SW139">
        <v>0.55000000000000004</v>
      </c>
      <c r="SX139">
        <v>0</v>
      </c>
      <c r="TA139" t="s">
        <v>320</v>
      </c>
      <c r="TB139">
        <v>0.3</v>
      </c>
      <c r="TC139">
        <v>0</v>
      </c>
      <c r="TD139">
        <v>0.27</v>
      </c>
      <c r="TE139">
        <v>0.71</v>
      </c>
      <c r="TH139" t="s">
        <v>320</v>
      </c>
      <c r="TI139">
        <v>0</v>
      </c>
      <c r="TJ139">
        <v>0</v>
      </c>
      <c r="TK139">
        <v>0</v>
      </c>
      <c r="TL139">
        <v>0</v>
      </c>
      <c r="TO139" t="s">
        <v>320</v>
      </c>
      <c r="TP139">
        <v>0</v>
      </c>
      <c r="TQ139">
        <v>0</v>
      </c>
      <c r="TR139">
        <v>0</v>
      </c>
      <c r="TS139">
        <v>0</v>
      </c>
      <c r="TV139" t="s">
        <v>320</v>
      </c>
      <c r="TW139">
        <v>0</v>
      </c>
      <c r="TX139">
        <v>0</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v>
      </c>
      <c r="UZ139">
        <v>0</v>
      </c>
      <c r="VA139">
        <v>0</v>
      </c>
      <c r="VB139">
        <v>0</v>
      </c>
      <c r="VE139" t="s">
        <v>320</v>
      </c>
      <c r="VF139">
        <v>0</v>
      </c>
      <c r="VG139">
        <v>0</v>
      </c>
      <c r="VH139">
        <v>0</v>
      </c>
      <c r="VI139">
        <v>0</v>
      </c>
      <c r="VL139" t="s">
        <v>320</v>
      </c>
      <c r="VM139">
        <v>0</v>
      </c>
      <c r="VN139">
        <v>0</v>
      </c>
      <c r="VO139">
        <v>0</v>
      </c>
      <c r="VP139">
        <v>0</v>
      </c>
      <c r="VS139" t="s">
        <v>320</v>
      </c>
      <c r="VT139">
        <v>0</v>
      </c>
      <c r="VU139">
        <v>0</v>
      </c>
      <c r="VV139">
        <v>0</v>
      </c>
      <c r="VW139">
        <v>0</v>
      </c>
      <c r="VZ139" t="s">
        <v>320</v>
      </c>
      <c r="WA139">
        <v>0</v>
      </c>
      <c r="WB139">
        <v>0</v>
      </c>
      <c r="WC139">
        <v>0</v>
      </c>
      <c r="WD139">
        <v>0</v>
      </c>
      <c r="WG139" t="s">
        <v>320</v>
      </c>
      <c r="WH139">
        <v>0</v>
      </c>
      <c r="WI139">
        <v>0</v>
      </c>
      <c r="WJ139">
        <v>0</v>
      </c>
      <c r="WK139">
        <v>0</v>
      </c>
      <c r="WN139" t="s">
        <v>320</v>
      </c>
      <c r="WO139">
        <v>0</v>
      </c>
      <c r="WP139">
        <v>0</v>
      </c>
      <c r="WQ139">
        <v>0</v>
      </c>
      <c r="WR139">
        <v>0</v>
      </c>
      <c r="WU139" t="s">
        <v>320</v>
      </c>
      <c r="WV139">
        <v>0</v>
      </c>
      <c r="WW139">
        <v>0</v>
      </c>
      <c r="WX139">
        <v>0</v>
      </c>
      <c r="WY139">
        <v>0</v>
      </c>
      <c r="XB139" t="s">
        <v>320</v>
      </c>
      <c r="XC139">
        <v>0</v>
      </c>
      <c r="XD139">
        <v>0</v>
      </c>
      <c r="XE139">
        <v>0</v>
      </c>
      <c r="XF139">
        <v>0</v>
      </c>
      <c r="XI139" t="s">
        <v>320</v>
      </c>
      <c r="XJ139">
        <v>0</v>
      </c>
      <c r="XK139">
        <v>0</v>
      </c>
      <c r="XL139">
        <v>0</v>
      </c>
      <c r="XM139">
        <v>0</v>
      </c>
      <c r="XP139" t="s">
        <v>320</v>
      </c>
      <c r="XQ139">
        <v>0</v>
      </c>
      <c r="XR139">
        <v>0</v>
      </c>
      <c r="XS139">
        <v>0</v>
      </c>
      <c r="XT139">
        <v>0</v>
      </c>
      <c r="XW139" t="s">
        <v>320</v>
      </c>
      <c r="XX139">
        <v>0</v>
      </c>
      <c r="XY139">
        <v>0</v>
      </c>
      <c r="XZ139">
        <v>0</v>
      </c>
      <c r="YA139">
        <v>0</v>
      </c>
    </row>
    <row r="140" spans="1:651"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v>
      </c>
      <c r="JD140">
        <v>0</v>
      </c>
      <c r="JE140">
        <v>0</v>
      </c>
      <c r="JF140">
        <v>0</v>
      </c>
      <c r="JI140" t="s">
        <v>321</v>
      </c>
      <c r="JJ140">
        <v>0.79</v>
      </c>
      <c r="JK140">
        <v>0</v>
      </c>
      <c r="JL140">
        <v>1.17</v>
      </c>
      <c r="JM140">
        <v>0</v>
      </c>
      <c r="JP140" t="s">
        <v>321</v>
      </c>
      <c r="JQ140">
        <v>0.66</v>
      </c>
      <c r="JR140">
        <v>0</v>
      </c>
      <c r="JS140">
        <v>1.06</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v>
      </c>
      <c r="PI140">
        <v>0</v>
      </c>
      <c r="PJ140">
        <v>0</v>
      </c>
      <c r="PK140">
        <v>0</v>
      </c>
      <c r="PN140" t="s">
        <v>321</v>
      </c>
      <c r="PO140">
        <v>0</v>
      </c>
      <c r="PP140">
        <v>0</v>
      </c>
      <c r="PQ140">
        <v>0</v>
      </c>
      <c r="PR140">
        <v>0</v>
      </c>
      <c r="PU140" t="s">
        <v>321</v>
      </c>
      <c r="PV140">
        <v>0</v>
      </c>
      <c r="PW140">
        <v>0</v>
      </c>
      <c r="PX140">
        <v>0</v>
      </c>
      <c r="PY140">
        <v>0</v>
      </c>
      <c r="QB140" t="s">
        <v>321</v>
      </c>
      <c r="QC140">
        <v>0.38</v>
      </c>
      <c r="QD140">
        <v>0</v>
      </c>
      <c r="QE140">
        <v>0</v>
      </c>
      <c r="QF140">
        <v>2.19</v>
      </c>
      <c r="QI140" t="s">
        <v>321</v>
      </c>
      <c r="QJ140">
        <v>0.75</v>
      </c>
      <c r="QK140">
        <v>0</v>
      </c>
      <c r="QL140">
        <v>1.37</v>
      </c>
      <c r="QM140">
        <v>0</v>
      </c>
      <c r="QP140" t="s">
        <v>321</v>
      </c>
      <c r="QQ140">
        <v>0.61</v>
      </c>
      <c r="QR140">
        <v>3.69</v>
      </c>
      <c r="QS140">
        <v>0</v>
      </c>
      <c r="QT140">
        <v>0</v>
      </c>
      <c r="QW140" t="s">
        <v>321</v>
      </c>
      <c r="QX140">
        <v>0</v>
      </c>
      <c r="QY140">
        <v>0</v>
      </c>
      <c r="QZ140">
        <v>0</v>
      </c>
      <c r="RA140">
        <v>0</v>
      </c>
      <c r="RD140" t="s">
        <v>321</v>
      </c>
      <c r="RE140">
        <v>0</v>
      </c>
      <c r="RF140">
        <v>0</v>
      </c>
      <c r="RG140">
        <v>0</v>
      </c>
      <c r="RH140">
        <v>0</v>
      </c>
      <c r="RK140" t="s">
        <v>321</v>
      </c>
      <c r="RL140">
        <v>1.02</v>
      </c>
      <c r="RM140">
        <v>0</v>
      </c>
      <c r="RN140">
        <v>0</v>
      </c>
      <c r="RO140">
        <v>3.99</v>
      </c>
      <c r="RR140" t="s">
        <v>321</v>
      </c>
      <c r="RS140" s="72">
        <v>0.41</v>
      </c>
      <c r="RT140" s="72">
        <v>1.19</v>
      </c>
      <c r="RU140" s="72">
        <v>0.31</v>
      </c>
      <c r="RV140" s="72">
        <v>0</v>
      </c>
      <c r="RY140" t="s">
        <v>321</v>
      </c>
      <c r="RZ140">
        <v>0</v>
      </c>
      <c r="SA140">
        <v>0</v>
      </c>
      <c r="SB140">
        <v>0</v>
      </c>
      <c r="SC140">
        <v>0</v>
      </c>
      <c r="SF140" t="s">
        <v>321</v>
      </c>
      <c r="SG140">
        <v>0</v>
      </c>
      <c r="SH140">
        <v>0</v>
      </c>
      <c r="SI140">
        <v>0</v>
      </c>
      <c r="SJ140">
        <v>0</v>
      </c>
      <c r="SM140" t="s">
        <v>321</v>
      </c>
      <c r="SN140">
        <v>0</v>
      </c>
      <c r="SO140">
        <v>0</v>
      </c>
      <c r="SP140">
        <v>0</v>
      </c>
      <c r="SQ140">
        <v>0</v>
      </c>
      <c r="ST140" t="s">
        <v>321</v>
      </c>
      <c r="SU140">
        <v>0</v>
      </c>
      <c r="SV140">
        <v>0</v>
      </c>
      <c r="SW140">
        <v>0</v>
      </c>
      <c r="SX140">
        <v>0</v>
      </c>
      <c r="TA140" t="s">
        <v>321</v>
      </c>
      <c r="TB140">
        <v>0</v>
      </c>
      <c r="TC140">
        <v>0</v>
      </c>
      <c r="TD140">
        <v>0</v>
      </c>
      <c r="TE140">
        <v>0</v>
      </c>
      <c r="TH140" t="s">
        <v>321</v>
      </c>
      <c r="TI140">
        <v>0.7</v>
      </c>
      <c r="TJ140">
        <v>3.22</v>
      </c>
      <c r="TK140">
        <v>0</v>
      </c>
      <c r="TL140">
        <v>0</v>
      </c>
      <c r="TO140" t="s">
        <v>321</v>
      </c>
      <c r="TP140">
        <v>1.25</v>
      </c>
      <c r="TQ140">
        <v>2.94</v>
      </c>
      <c r="TR140">
        <v>0</v>
      </c>
      <c r="TS140">
        <v>4.3899999999999997</v>
      </c>
      <c r="TV140" t="s">
        <v>321</v>
      </c>
      <c r="TW140">
        <v>0.28999999999999998</v>
      </c>
      <c r="TX140">
        <v>0</v>
      </c>
      <c r="TY140">
        <v>0.45</v>
      </c>
      <c r="TZ140">
        <v>0</v>
      </c>
      <c r="UC140" t="s">
        <v>321</v>
      </c>
      <c r="UD140">
        <v>0</v>
      </c>
      <c r="UE140">
        <v>0</v>
      </c>
      <c r="UF140">
        <v>0</v>
      </c>
      <c r="UG140">
        <v>0</v>
      </c>
      <c r="UJ140" t="s">
        <v>321</v>
      </c>
      <c r="UK140">
        <v>0</v>
      </c>
      <c r="UL140">
        <v>0</v>
      </c>
      <c r="UM140">
        <v>0</v>
      </c>
      <c r="UN140">
        <v>0</v>
      </c>
      <c r="UQ140" t="s">
        <v>321</v>
      </c>
      <c r="UR140">
        <v>0</v>
      </c>
      <c r="US140">
        <v>0</v>
      </c>
      <c r="UT140">
        <v>0</v>
      </c>
      <c r="UU140">
        <v>0</v>
      </c>
      <c r="UX140" t="s">
        <v>321</v>
      </c>
      <c r="UY140">
        <v>0</v>
      </c>
      <c r="UZ140">
        <v>0</v>
      </c>
      <c r="VA140">
        <v>0</v>
      </c>
      <c r="VB140">
        <v>0</v>
      </c>
      <c r="VE140" t="s">
        <v>321</v>
      </c>
      <c r="VF140">
        <v>0</v>
      </c>
      <c r="VG140">
        <v>0</v>
      </c>
      <c r="VH140">
        <v>0</v>
      </c>
      <c r="VI140">
        <v>0</v>
      </c>
      <c r="VL140" t="s">
        <v>321</v>
      </c>
      <c r="VM140">
        <v>0</v>
      </c>
      <c r="VN140">
        <v>0</v>
      </c>
      <c r="VO140">
        <v>0</v>
      </c>
      <c r="VP140">
        <v>0</v>
      </c>
      <c r="VS140" t="s">
        <v>321</v>
      </c>
      <c r="VT140">
        <v>0</v>
      </c>
      <c r="VU140">
        <v>0</v>
      </c>
      <c r="VV140">
        <v>0</v>
      </c>
      <c r="VW140">
        <v>0</v>
      </c>
      <c r="VZ140" t="s">
        <v>321</v>
      </c>
      <c r="WA140">
        <v>0</v>
      </c>
      <c r="WB140">
        <v>0</v>
      </c>
      <c r="WC140">
        <v>0</v>
      </c>
      <c r="WD140">
        <v>0</v>
      </c>
      <c r="WG140" t="s">
        <v>321</v>
      </c>
      <c r="WH140">
        <v>0</v>
      </c>
      <c r="WI140">
        <v>0</v>
      </c>
      <c r="WJ140">
        <v>0</v>
      </c>
      <c r="WK140">
        <v>0</v>
      </c>
      <c r="WN140" t="s">
        <v>321</v>
      </c>
      <c r="WO140">
        <v>0.39</v>
      </c>
      <c r="WP140">
        <v>0</v>
      </c>
      <c r="WQ140">
        <v>0.66</v>
      </c>
      <c r="WR140">
        <v>0</v>
      </c>
      <c r="WU140" t="s">
        <v>321</v>
      </c>
      <c r="WV140">
        <v>1.4</v>
      </c>
      <c r="WW140">
        <v>4.63</v>
      </c>
      <c r="WX140">
        <v>0.33</v>
      </c>
      <c r="WY140">
        <v>2.71</v>
      </c>
      <c r="XB140" t="s">
        <v>321</v>
      </c>
      <c r="XC140">
        <v>0</v>
      </c>
      <c r="XD140">
        <v>0</v>
      </c>
      <c r="XE140">
        <v>0</v>
      </c>
      <c r="XF140">
        <v>0</v>
      </c>
      <c r="XI140" t="s">
        <v>321</v>
      </c>
      <c r="XJ140">
        <v>2.75</v>
      </c>
      <c r="XK140">
        <v>9.7200000000000006</v>
      </c>
      <c r="XL140">
        <v>1.52</v>
      </c>
      <c r="XM140">
        <v>0</v>
      </c>
      <c r="XP140" t="s">
        <v>321</v>
      </c>
      <c r="XQ140">
        <v>0</v>
      </c>
      <c r="XR140">
        <v>0</v>
      </c>
      <c r="XS140">
        <v>0</v>
      </c>
      <c r="XT140">
        <v>0</v>
      </c>
      <c r="XW140" t="s">
        <v>321</v>
      </c>
      <c r="XX140">
        <v>1.47</v>
      </c>
      <c r="XY140">
        <v>6.04</v>
      </c>
      <c r="XZ140">
        <v>0.89</v>
      </c>
      <c r="YA140">
        <v>0</v>
      </c>
    </row>
    <row r="141" spans="1:651"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s="72">
        <v>0</v>
      </c>
      <c r="RT141" s="72">
        <v>0</v>
      </c>
      <c r="RU141" s="72">
        <v>0</v>
      </c>
      <c r="RV141" s="72">
        <v>0</v>
      </c>
      <c r="RY141" t="s">
        <v>322</v>
      </c>
      <c r="RZ141">
        <v>0.32</v>
      </c>
      <c r="SA141">
        <v>0.75</v>
      </c>
      <c r="SB141">
        <v>0.34</v>
      </c>
      <c r="SC141">
        <v>0</v>
      </c>
      <c r="SF141" t="s">
        <v>322</v>
      </c>
      <c r="SG141">
        <v>0</v>
      </c>
      <c r="SH141">
        <v>0</v>
      </c>
      <c r="SI141">
        <v>0</v>
      </c>
      <c r="SJ141">
        <v>0</v>
      </c>
      <c r="SM141" t="s">
        <v>322</v>
      </c>
      <c r="SN141">
        <v>0</v>
      </c>
      <c r="SO141">
        <v>0</v>
      </c>
      <c r="SP141">
        <v>0</v>
      </c>
      <c r="SQ141">
        <v>0</v>
      </c>
      <c r="ST141" t="s">
        <v>322</v>
      </c>
      <c r="SU141">
        <v>0.25</v>
      </c>
      <c r="SV141">
        <v>0</v>
      </c>
      <c r="SW141">
        <v>0.39</v>
      </c>
      <c r="SX141">
        <v>0</v>
      </c>
      <c r="TA141" t="s">
        <v>322</v>
      </c>
      <c r="TB141">
        <v>0</v>
      </c>
      <c r="TC141">
        <v>0</v>
      </c>
      <c r="TD141">
        <v>0</v>
      </c>
      <c r="TE141">
        <v>0</v>
      </c>
      <c r="TH141" t="s">
        <v>322</v>
      </c>
      <c r="TI141">
        <v>0.14000000000000001</v>
      </c>
      <c r="TJ141">
        <v>0</v>
      </c>
      <c r="TK141">
        <v>0.23</v>
      </c>
      <c r="TL141">
        <v>0</v>
      </c>
      <c r="TO141" t="s">
        <v>322</v>
      </c>
      <c r="TP141">
        <v>0</v>
      </c>
      <c r="TQ141">
        <v>0</v>
      </c>
      <c r="TR141">
        <v>0</v>
      </c>
      <c r="TS141">
        <v>0</v>
      </c>
      <c r="TV141" t="s">
        <v>322</v>
      </c>
      <c r="TW141">
        <v>0</v>
      </c>
      <c r="TX141">
        <v>0</v>
      </c>
      <c r="TY141">
        <v>0</v>
      </c>
      <c r="TZ141">
        <v>0</v>
      </c>
      <c r="UC141" t="s">
        <v>322</v>
      </c>
      <c r="UD141">
        <v>0</v>
      </c>
      <c r="UE141">
        <v>0</v>
      </c>
      <c r="UF141">
        <v>0</v>
      </c>
      <c r="UG141">
        <v>0</v>
      </c>
      <c r="UJ141" t="s">
        <v>322</v>
      </c>
      <c r="UK141">
        <v>0</v>
      </c>
      <c r="UL141">
        <v>0</v>
      </c>
      <c r="UM141">
        <v>0</v>
      </c>
      <c r="UN141">
        <v>0</v>
      </c>
      <c r="UQ141" t="s">
        <v>322</v>
      </c>
      <c r="UR141">
        <v>0</v>
      </c>
      <c r="US141">
        <v>0</v>
      </c>
      <c r="UT141">
        <v>0</v>
      </c>
      <c r="UU141">
        <v>0</v>
      </c>
      <c r="UX141" t="s">
        <v>322</v>
      </c>
      <c r="UY141">
        <v>0</v>
      </c>
      <c r="UZ141">
        <v>0</v>
      </c>
      <c r="VA141">
        <v>0</v>
      </c>
      <c r="VB141">
        <v>0</v>
      </c>
      <c r="VE141" t="s">
        <v>322</v>
      </c>
      <c r="VF141">
        <v>0</v>
      </c>
      <c r="VG141">
        <v>0</v>
      </c>
      <c r="VH141">
        <v>0</v>
      </c>
      <c r="VI141">
        <v>0</v>
      </c>
      <c r="VL141" t="s">
        <v>322</v>
      </c>
      <c r="VM141">
        <v>0</v>
      </c>
      <c r="VN141">
        <v>0</v>
      </c>
      <c r="VO141">
        <v>0</v>
      </c>
      <c r="VP141">
        <v>0</v>
      </c>
      <c r="VS141" t="s">
        <v>322</v>
      </c>
      <c r="VT141">
        <v>0</v>
      </c>
      <c r="VU141">
        <v>0</v>
      </c>
      <c r="VV141">
        <v>0</v>
      </c>
      <c r="VW141">
        <v>0</v>
      </c>
      <c r="VZ141" t="s">
        <v>322</v>
      </c>
      <c r="WA141">
        <v>0</v>
      </c>
      <c r="WB141">
        <v>0</v>
      </c>
      <c r="WC141">
        <v>0</v>
      </c>
      <c r="WD141">
        <v>0</v>
      </c>
      <c r="WG141" t="s">
        <v>322</v>
      </c>
      <c r="WH141">
        <v>0</v>
      </c>
      <c r="WI141">
        <v>0</v>
      </c>
      <c r="WJ141">
        <v>0</v>
      </c>
      <c r="WK141">
        <v>0</v>
      </c>
      <c r="WN141" t="s">
        <v>322</v>
      </c>
      <c r="WO141">
        <v>0</v>
      </c>
      <c r="WP141">
        <v>0</v>
      </c>
      <c r="WQ141">
        <v>0</v>
      </c>
      <c r="WR141">
        <v>0</v>
      </c>
      <c r="WU141" t="s">
        <v>322</v>
      </c>
      <c r="WV141">
        <v>0</v>
      </c>
      <c r="WW141">
        <v>0</v>
      </c>
      <c r="WX141">
        <v>0</v>
      </c>
      <c r="WY141">
        <v>0</v>
      </c>
      <c r="XB141" t="s">
        <v>322</v>
      </c>
      <c r="XC141">
        <v>0</v>
      </c>
      <c r="XD141">
        <v>0</v>
      </c>
      <c r="XE141">
        <v>0</v>
      </c>
      <c r="XF141">
        <v>0</v>
      </c>
      <c r="XI141" t="s">
        <v>322</v>
      </c>
      <c r="XJ141">
        <v>0</v>
      </c>
      <c r="XK141">
        <v>0</v>
      </c>
      <c r="XL141">
        <v>0</v>
      </c>
      <c r="XM141">
        <v>0</v>
      </c>
      <c r="XP141" t="s">
        <v>322</v>
      </c>
      <c r="XQ141">
        <v>0</v>
      </c>
      <c r="XR141">
        <v>0</v>
      </c>
      <c r="XS141">
        <v>0</v>
      </c>
      <c r="XT141">
        <v>0</v>
      </c>
      <c r="XW141" t="s">
        <v>322</v>
      </c>
      <c r="XX141">
        <v>0</v>
      </c>
      <c r="XY141">
        <v>0</v>
      </c>
      <c r="XZ141">
        <v>0</v>
      </c>
      <c r="YA141">
        <v>0</v>
      </c>
    </row>
    <row r="142" spans="1:651"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0.54</v>
      </c>
      <c r="PB142">
        <v>2.62</v>
      </c>
      <c r="PC142">
        <v>0</v>
      </c>
      <c r="PD142">
        <v>0</v>
      </c>
      <c r="PG142" t="s">
        <v>323</v>
      </c>
      <c r="PH142">
        <v>1.57</v>
      </c>
      <c r="PI142">
        <v>8.41</v>
      </c>
      <c r="PJ142">
        <v>0</v>
      </c>
      <c r="PK142">
        <v>0</v>
      </c>
      <c r="PN142" t="s">
        <v>323</v>
      </c>
      <c r="PO142">
        <v>0</v>
      </c>
      <c r="PP142">
        <v>0</v>
      </c>
      <c r="PQ142">
        <v>0</v>
      </c>
      <c r="PR142">
        <v>0</v>
      </c>
      <c r="PU142" t="s">
        <v>323</v>
      </c>
      <c r="PV142">
        <v>0</v>
      </c>
      <c r="PW142">
        <v>0</v>
      </c>
      <c r="PX142">
        <v>0</v>
      </c>
      <c r="PY142">
        <v>0</v>
      </c>
      <c r="QB142" t="s">
        <v>323</v>
      </c>
      <c r="QC142">
        <v>0.25</v>
      </c>
      <c r="QD142">
        <v>0</v>
      </c>
      <c r="QE142">
        <v>0.46</v>
      </c>
      <c r="QF142">
        <v>0</v>
      </c>
      <c r="QI142" t="s">
        <v>323</v>
      </c>
      <c r="QJ142">
        <v>0</v>
      </c>
      <c r="QK142">
        <v>0</v>
      </c>
      <c r="QL142">
        <v>0</v>
      </c>
      <c r="QM142">
        <v>0</v>
      </c>
      <c r="QP142" t="s">
        <v>323</v>
      </c>
      <c r="QQ142">
        <v>0.2</v>
      </c>
      <c r="QR142">
        <v>0</v>
      </c>
      <c r="QS142">
        <v>0.32</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s="72">
        <v>0.39</v>
      </c>
      <c r="RT142" s="72">
        <v>2.2799999999999998</v>
      </c>
      <c r="RU142" s="72">
        <v>0</v>
      </c>
      <c r="RV142" s="72">
        <v>0</v>
      </c>
      <c r="RY142" t="s">
        <v>323</v>
      </c>
      <c r="RZ142">
        <v>0</v>
      </c>
      <c r="SA142">
        <v>0</v>
      </c>
      <c r="SB142">
        <v>0</v>
      </c>
      <c r="SC142">
        <v>0</v>
      </c>
      <c r="SF142" t="s">
        <v>323</v>
      </c>
      <c r="SG142">
        <v>0</v>
      </c>
      <c r="SH142">
        <v>0</v>
      </c>
      <c r="SI142">
        <v>0</v>
      </c>
      <c r="SJ142">
        <v>0</v>
      </c>
      <c r="SM142" t="s">
        <v>323</v>
      </c>
      <c r="SN142">
        <v>0</v>
      </c>
      <c r="SO142">
        <v>0</v>
      </c>
      <c r="SP142">
        <v>0</v>
      </c>
      <c r="SQ142">
        <v>0</v>
      </c>
      <c r="ST142" t="s">
        <v>323</v>
      </c>
      <c r="SU142">
        <v>0</v>
      </c>
      <c r="SV142">
        <v>0</v>
      </c>
      <c r="SW142">
        <v>0</v>
      </c>
      <c r="SX142">
        <v>0</v>
      </c>
      <c r="TA142" t="s">
        <v>323</v>
      </c>
      <c r="TB142">
        <v>0.96</v>
      </c>
      <c r="TC142">
        <v>2.62</v>
      </c>
      <c r="TD142">
        <v>0.94</v>
      </c>
      <c r="TE142">
        <v>0</v>
      </c>
      <c r="TH142" t="s">
        <v>323</v>
      </c>
      <c r="TI142">
        <v>1.6</v>
      </c>
      <c r="TJ142">
        <v>0</v>
      </c>
      <c r="TK142">
        <v>2.74</v>
      </c>
      <c r="TL142">
        <v>0</v>
      </c>
      <c r="TO142" t="s">
        <v>323</v>
      </c>
      <c r="TP142">
        <v>0.38</v>
      </c>
      <c r="TQ142">
        <v>0</v>
      </c>
      <c r="TR142">
        <v>0</v>
      </c>
      <c r="TS142">
        <v>0</v>
      </c>
      <c r="TV142" t="s">
        <v>323</v>
      </c>
      <c r="TW142">
        <v>0</v>
      </c>
      <c r="TX142">
        <v>0</v>
      </c>
      <c r="TY142">
        <v>0</v>
      </c>
      <c r="TZ142">
        <v>0</v>
      </c>
      <c r="UC142" t="s">
        <v>323</v>
      </c>
      <c r="UD142">
        <v>0</v>
      </c>
      <c r="UE142">
        <v>0</v>
      </c>
      <c r="UF142">
        <v>0</v>
      </c>
      <c r="UG142">
        <v>0</v>
      </c>
      <c r="UJ142" t="s">
        <v>323</v>
      </c>
      <c r="UK142">
        <v>0.31</v>
      </c>
      <c r="UL142">
        <v>0</v>
      </c>
      <c r="UM142">
        <v>0</v>
      </c>
      <c r="UN142">
        <v>1.42</v>
      </c>
      <c r="UQ142" t="s">
        <v>323</v>
      </c>
      <c r="UR142">
        <v>0</v>
      </c>
      <c r="US142">
        <v>0</v>
      </c>
      <c r="UT142">
        <v>0</v>
      </c>
      <c r="UU142">
        <v>0</v>
      </c>
      <c r="UX142" t="s">
        <v>323</v>
      </c>
      <c r="UY142">
        <v>0</v>
      </c>
      <c r="UZ142">
        <v>0</v>
      </c>
      <c r="VA142">
        <v>0</v>
      </c>
      <c r="VB142">
        <v>0</v>
      </c>
      <c r="VE142" t="s">
        <v>323</v>
      </c>
      <c r="VF142">
        <v>0</v>
      </c>
      <c r="VG142">
        <v>0</v>
      </c>
      <c r="VH142">
        <v>0</v>
      </c>
      <c r="VI142">
        <v>0</v>
      </c>
      <c r="VL142" t="s">
        <v>323</v>
      </c>
      <c r="VM142">
        <v>0.31</v>
      </c>
      <c r="VN142">
        <v>0</v>
      </c>
      <c r="VO142">
        <v>0.51</v>
      </c>
      <c r="VP142">
        <v>0</v>
      </c>
      <c r="VS142" t="s">
        <v>323</v>
      </c>
      <c r="VT142">
        <v>0</v>
      </c>
      <c r="VU142">
        <v>0</v>
      </c>
      <c r="VV142">
        <v>0</v>
      </c>
      <c r="VW142">
        <v>0</v>
      </c>
      <c r="VZ142" t="s">
        <v>323</v>
      </c>
      <c r="WA142">
        <v>0</v>
      </c>
      <c r="WB142">
        <v>0</v>
      </c>
      <c r="WC142">
        <v>0</v>
      </c>
      <c r="WD142">
        <v>0</v>
      </c>
      <c r="WG142" t="s">
        <v>323</v>
      </c>
      <c r="WH142">
        <v>0</v>
      </c>
      <c r="WI142">
        <v>0</v>
      </c>
      <c r="WJ142">
        <v>0</v>
      </c>
      <c r="WK142">
        <v>0</v>
      </c>
      <c r="WN142" t="s">
        <v>323</v>
      </c>
      <c r="WO142">
        <v>0.19</v>
      </c>
      <c r="WP142">
        <v>0</v>
      </c>
      <c r="WQ142">
        <v>0</v>
      </c>
      <c r="WR142">
        <v>1.25</v>
      </c>
      <c r="WU142" t="s">
        <v>323</v>
      </c>
      <c r="WV142">
        <v>0</v>
      </c>
      <c r="WW142">
        <v>0</v>
      </c>
      <c r="WX142">
        <v>0</v>
      </c>
      <c r="WY142">
        <v>0</v>
      </c>
      <c r="XB142" t="s">
        <v>323</v>
      </c>
      <c r="XC142">
        <v>0.06</v>
      </c>
      <c r="XD142">
        <v>0</v>
      </c>
      <c r="XE142">
        <v>0.09</v>
      </c>
      <c r="XF142">
        <v>0</v>
      </c>
      <c r="XI142" t="s">
        <v>323</v>
      </c>
      <c r="XJ142">
        <v>0.34</v>
      </c>
      <c r="XK142">
        <v>0</v>
      </c>
      <c r="XL142">
        <v>0.28000000000000003</v>
      </c>
      <c r="XM142">
        <v>0.89</v>
      </c>
      <c r="XP142" t="s">
        <v>323</v>
      </c>
      <c r="XQ142">
        <v>0</v>
      </c>
      <c r="XR142">
        <v>0</v>
      </c>
      <c r="XS142">
        <v>0</v>
      </c>
      <c r="XT142">
        <v>0</v>
      </c>
      <c r="XW142" t="s">
        <v>323</v>
      </c>
      <c r="XX142">
        <v>0</v>
      </c>
      <c r="XY142">
        <v>0</v>
      </c>
      <c r="XZ142">
        <v>0</v>
      </c>
      <c r="YA142">
        <v>0</v>
      </c>
    </row>
    <row r="143" spans="1:651"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0.45</v>
      </c>
      <c r="LA143">
        <v>0</v>
      </c>
      <c r="LB143">
        <v>0</v>
      </c>
      <c r="LC143">
        <v>0</v>
      </c>
      <c r="LF143" t="s">
        <v>324</v>
      </c>
      <c r="LG143">
        <v>0.26</v>
      </c>
      <c r="LH143">
        <v>0</v>
      </c>
      <c r="LI143">
        <v>0</v>
      </c>
      <c r="LJ143">
        <v>1.8</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0.23</v>
      </c>
      <c r="ON143">
        <v>0</v>
      </c>
      <c r="OO143">
        <v>0.36</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v>
      </c>
      <c r="RF143">
        <v>0</v>
      </c>
      <c r="RG143">
        <v>0</v>
      </c>
      <c r="RH143">
        <v>0</v>
      </c>
      <c r="RK143" t="s">
        <v>324</v>
      </c>
      <c r="RL143">
        <v>0</v>
      </c>
      <c r="RM143">
        <v>0</v>
      </c>
      <c r="RN143">
        <v>0</v>
      </c>
      <c r="RO143">
        <v>0</v>
      </c>
      <c r="RR143" t="s">
        <v>324</v>
      </c>
      <c r="RS143" s="72">
        <v>0</v>
      </c>
      <c r="RT143" s="72">
        <v>0</v>
      </c>
      <c r="RU143" s="72">
        <v>0</v>
      </c>
      <c r="RV143" s="72">
        <v>0</v>
      </c>
      <c r="RY143" t="s">
        <v>324</v>
      </c>
      <c r="RZ143">
        <v>0</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0.32</v>
      </c>
      <c r="TC143">
        <v>2.2599999999999998</v>
      </c>
      <c r="TD143">
        <v>0</v>
      </c>
      <c r="TE143">
        <v>0</v>
      </c>
      <c r="TH143" t="s">
        <v>324</v>
      </c>
      <c r="TI143">
        <v>0.6</v>
      </c>
      <c r="TJ143">
        <v>0</v>
      </c>
      <c r="TK143">
        <v>1.02</v>
      </c>
      <c r="TL143">
        <v>0</v>
      </c>
      <c r="TO143" t="s">
        <v>324</v>
      </c>
      <c r="TP143">
        <v>0</v>
      </c>
      <c r="TQ143">
        <v>0</v>
      </c>
      <c r="TR143">
        <v>0</v>
      </c>
      <c r="TS143">
        <v>0</v>
      </c>
      <c r="TV143" t="s">
        <v>324</v>
      </c>
      <c r="TW143">
        <v>0</v>
      </c>
      <c r="TX143">
        <v>0</v>
      </c>
      <c r="TY143">
        <v>0</v>
      </c>
      <c r="TZ143">
        <v>0</v>
      </c>
      <c r="UC143" t="s">
        <v>324</v>
      </c>
      <c r="UD143">
        <v>0</v>
      </c>
      <c r="UE143">
        <v>0</v>
      </c>
      <c r="UF143">
        <v>0</v>
      </c>
      <c r="UG143">
        <v>0</v>
      </c>
      <c r="UJ143" t="s">
        <v>324</v>
      </c>
      <c r="UK143">
        <v>0</v>
      </c>
      <c r="UL143">
        <v>0</v>
      </c>
      <c r="UM143">
        <v>0</v>
      </c>
      <c r="UN143">
        <v>0</v>
      </c>
      <c r="UQ143" t="s">
        <v>324</v>
      </c>
      <c r="UR143">
        <v>0</v>
      </c>
      <c r="US143">
        <v>0</v>
      </c>
      <c r="UT143">
        <v>0</v>
      </c>
      <c r="UU143">
        <v>0</v>
      </c>
      <c r="UX143" t="s">
        <v>324</v>
      </c>
      <c r="UY143">
        <v>0</v>
      </c>
      <c r="UZ143">
        <v>0</v>
      </c>
      <c r="VA143">
        <v>0</v>
      </c>
      <c r="VB143">
        <v>0</v>
      </c>
      <c r="VE143" t="s">
        <v>324</v>
      </c>
      <c r="VF143">
        <v>0</v>
      </c>
      <c r="VG143">
        <v>0</v>
      </c>
      <c r="VH143">
        <v>0</v>
      </c>
      <c r="VI143">
        <v>0</v>
      </c>
      <c r="VL143" t="s">
        <v>324</v>
      </c>
      <c r="VM143">
        <v>0</v>
      </c>
      <c r="VN143">
        <v>0</v>
      </c>
      <c r="VO143">
        <v>0</v>
      </c>
      <c r="VP143">
        <v>0</v>
      </c>
      <c r="VS143" t="s">
        <v>324</v>
      </c>
      <c r="VT143">
        <v>0</v>
      </c>
      <c r="VU143">
        <v>0</v>
      </c>
      <c r="VV143">
        <v>0</v>
      </c>
      <c r="VW143">
        <v>0</v>
      </c>
      <c r="VZ143" t="s">
        <v>324</v>
      </c>
      <c r="WA143">
        <v>0</v>
      </c>
      <c r="WB143">
        <v>0</v>
      </c>
      <c r="WC143">
        <v>0</v>
      </c>
      <c r="WD143">
        <v>0</v>
      </c>
      <c r="WG143" t="s">
        <v>324</v>
      </c>
      <c r="WH143">
        <v>0.21</v>
      </c>
      <c r="WI143">
        <v>0.95</v>
      </c>
      <c r="WJ143">
        <v>0</v>
      </c>
      <c r="WK143">
        <v>0.46</v>
      </c>
      <c r="WN143" t="s">
        <v>324</v>
      </c>
      <c r="WO143">
        <v>0</v>
      </c>
      <c r="WP143">
        <v>0</v>
      </c>
      <c r="WQ143">
        <v>0</v>
      </c>
      <c r="WR143">
        <v>0</v>
      </c>
      <c r="WU143" t="s">
        <v>324</v>
      </c>
      <c r="WV143">
        <v>0</v>
      </c>
      <c r="WW143">
        <v>0</v>
      </c>
      <c r="WX143">
        <v>0</v>
      </c>
      <c r="WY143">
        <v>0</v>
      </c>
      <c r="XB143" t="s">
        <v>324</v>
      </c>
      <c r="XC143">
        <v>0</v>
      </c>
      <c r="XD143">
        <v>0</v>
      </c>
      <c r="XE143">
        <v>0</v>
      </c>
      <c r="XF143">
        <v>0</v>
      </c>
      <c r="XI143" t="s">
        <v>324</v>
      </c>
      <c r="XJ143">
        <v>0.14000000000000001</v>
      </c>
      <c r="XK143">
        <v>0</v>
      </c>
      <c r="XL143">
        <v>0.25</v>
      </c>
      <c r="XM143">
        <v>0</v>
      </c>
      <c r="XP143" t="s">
        <v>324</v>
      </c>
      <c r="XQ143">
        <v>0.32</v>
      </c>
      <c r="XR143">
        <v>0</v>
      </c>
      <c r="XS143">
        <v>0</v>
      </c>
      <c r="XT143">
        <v>2.04</v>
      </c>
      <c r="XW143" t="s">
        <v>324</v>
      </c>
      <c r="XX143">
        <v>0.32</v>
      </c>
      <c r="XY143">
        <v>0</v>
      </c>
      <c r="XZ143">
        <v>0</v>
      </c>
      <c r="YA143">
        <v>0</v>
      </c>
    </row>
    <row r="144" spans="1:651"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0.06</v>
      </c>
      <c r="AG144">
        <v>0.68</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v>
      </c>
      <c r="DM144">
        <v>0</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0.35</v>
      </c>
      <c r="OU144">
        <v>0</v>
      </c>
      <c r="OV144">
        <v>0.55000000000000004</v>
      </c>
      <c r="OW144">
        <v>0</v>
      </c>
      <c r="OZ144" t="s">
        <v>325</v>
      </c>
      <c r="PA144">
        <v>0</v>
      </c>
      <c r="PB144">
        <v>0</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2.96</v>
      </c>
      <c r="QR144">
        <v>14.56</v>
      </c>
      <c r="QS144">
        <v>0.84</v>
      </c>
      <c r="QT144">
        <v>0</v>
      </c>
      <c r="QW144" t="s">
        <v>325</v>
      </c>
      <c r="QX144">
        <v>1.1299999999999999</v>
      </c>
      <c r="QY144">
        <v>2.12</v>
      </c>
      <c r="QZ144">
        <v>0.56000000000000005</v>
      </c>
      <c r="RA144">
        <v>2.65</v>
      </c>
      <c r="RD144" t="s">
        <v>325</v>
      </c>
      <c r="RE144">
        <v>0</v>
      </c>
      <c r="RF144">
        <v>0</v>
      </c>
      <c r="RG144">
        <v>0</v>
      </c>
      <c r="RH144">
        <v>0</v>
      </c>
      <c r="RK144" t="s">
        <v>325</v>
      </c>
      <c r="RL144">
        <v>0</v>
      </c>
      <c r="RM144">
        <v>0</v>
      </c>
      <c r="RN144">
        <v>0</v>
      </c>
      <c r="RO144">
        <v>0</v>
      </c>
      <c r="RR144" t="s">
        <v>325</v>
      </c>
      <c r="RS144" s="72">
        <v>0.16</v>
      </c>
      <c r="RT144" s="72">
        <v>0</v>
      </c>
      <c r="RU144" s="72">
        <v>0.25</v>
      </c>
      <c r="RV144" s="72">
        <v>0</v>
      </c>
      <c r="RY144" t="s">
        <v>325</v>
      </c>
      <c r="RZ144">
        <v>0</v>
      </c>
      <c r="SA144">
        <v>0</v>
      </c>
      <c r="SB144">
        <v>0</v>
      </c>
      <c r="SC144">
        <v>0</v>
      </c>
      <c r="SF144" t="s">
        <v>325</v>
      </c>
      <c r="SG144">
        <v>0.11</v>
      </c>
      <c r="SH144">
        <v>0</v>
      </c>
      <c r="SI144">
        <v>0.16</v>
      </c>
      <c r="SJ144">
        <v>0</v>
      </c>
      <c r="SM144" t="s">
        <v>325</v>
      </c>
      <c r="SN144">
        <v>0.13</v>
      </c>
      <c r="SO144">
        <v>0</v>
      </c>
      <c r="SP144">
        <v>0.2</v>
      </c>
      <c r="SQ144">
        <v>0</v>
      </c>
      <c r="ST144" t="s">
        <v>325</v>
      </c>
      <c r="SU144">
        <v>0.3</v>
      </c>
      <c r="SV144">
        <v>0</v>
      </c>
      <c r="SW144">
        <v>0.47</v>
      </c>
      <c r="SX144">
        <v>0</v>
      </c>
      <c r="TA144" t="s">
        <v>325</v>
      </c>
      <c r="TB144">
        <v>0.6</v>
      </c>
      <c r="TC144">
        <v>2.02</v>
      </c>
      <c r="TD144">
        <v>0.24</v>
      </c>
      <c r="TE144">
        <v>0.87</v>
      </c>
      <c r="TH144" t="s">
        <v>325</v>
      </c>
      <c r="TI144">
        <v>0.77</v>
      </c>
      <c r="TJ144">
        <v>2.98</v>
      </c>
      <c r="TK144">
        <v>0.21</v>
      </c>
      <c r="TL144">
        <v>0</v>
      </c>
      <c r="TO144" t="s">
        <v>325</v>
      </c>
      <c r="TP144">
        <v>0.31</v>
      </c>
      <c r="TQ144">
        <v>2.11</v>
      </c>
      <c r="TR144">
        <v>0</v>
      </c>
      <c r="TS144">
        <v>0</v>
      </c>
      <c r="TV144" t="s">
        <v>325</v>
      </c>
      <c r="TW144">
        <v>0</v>
      </c>
      <c r="TX144">
        <v>0</v>
      </c>
      <c r="TY144">
        <v>0</v>
      </c>
      <c r="TZ144">
        <v>0</v>
      </c>
      <c r="UC144" t="s">
        <v>325</v>
      </c>
      <c r="UD144">
        <v>0.56000000000000005</v>
      </c>
      <c r="UE144">
        <v>3.91</v>
      </c>
      <c r="UF144">
        <v>0</v>
      </c>
      <c r="UG144">
        <v>0</v>
      </c>
      <c r="UJ144" t="s">
        <v>325</v>
      </c>
      <c r="UK144">
        <v>0</v>
      </c>
      <c r="UL144">
        <v>0</v>
      </c>
      <c r="UM144">
        <v>0</v>
      </c>
      <c r="UN144">
        <v>0</v>
      </c>
      <c r="UQ144" t="s">
        <v>325</v>
      </c>
      <c r="UR144">
        <v>0</v>
      </c>
      <c r="US144">
        <v>0</v>
      </c>
      <c r="UT144">
        <v>0</v>
      </c>
      <c r="UU144">
        <v>0</v>
      </c>
      <c r="UX144" t="s">
        <v>325</v>
      </c>
      <c r="UY144">
        <v>0</v>
      </c>
      <c r="UZ144">
        <v>0</v>
      </c>
      <c r="VA144">
        <v>0</v>
      </c>
      <c r="VB144">
        <v>0</v>
      </c>
      <c r="VE144" t="s">
        <v>325</v>
      </c>
      <c r="VF144">
        <v>0</v>
      </c>
      <c r="VG144">
        <v>0</v>
      </c>
      <c r="VH144">
        <v>0</v>
      </c>
      <c r="VI144">
        <v>0</v>
      </c>
      <c r="VL144" t="s">
        <v>325</v>
      </c>
      <c r="VM144">
        <v>0</v>
      </c>
      <c r="VN144">
        <v>0</v>
      </c>
      <c r="VO144">
        <v>0</v>
      </c>
      <c r="VP144">
        <v>0</v>
      </c>
      <c r="VS144" t="s">
        <v>325</v>
      </c>
      <c r="VT144">
        <v>0</v>
      </c>
      <c r="VU144">
        <v>0</v>
      </c>
      <c r="VV144">
        <v>0</v>
      </c>
      <c r="VW144">
        <v>0</v>
      </c>
      <c r="VZ144" t="s">
        <v>325</v>
      </c>
      <c r="WA144">
        <v>0</v>
      </c>
      <c r="WB144">
        <v>0</v>
      </c>
      <c r="WC144">
        <v>0</v>
      </c>
      <c r="WD144">
        <v>0</v>
      </c>
      <c r="WG144" t="s">
        <v>325</v>
      </c>
      <c r="WH144">
        <v>0.52</v>
      </c>
      <c r="WI144">
        <v>2.34</v>
      </c>
      <c r="WJ144">
        <v>0.35</v>
      </c>
      <c r="WK144">
        <v>0</v>
      </c>
      <c r="WN144" t="s">
        <v>325</v>
      </c>
      <c r="WO144">
        <v>0.57999999999999996</v>
      </c>
      <c r="WP144">
        <v>2.15</v>
      </c>
      <c r="WQ144">
        <v>0.16</v>
      </c>
      <c r="WR144">
        <v>0</v>
      </c>
      <c r="WU144" t="s">
        <v>325</v>
      </c>
      <c r="WV144">
        <v>0.12</v>
      </c>
      <c r="WW144">
        <v>0.81</v>
      </c>
      <c r="WX144">
        <v>0</v>
      </c>
      <c r="WY144">
        <v>0</v>
      </c>
      <c r="XB144" t="s">
        <v>325</v>
      </c>
      <c r="XC144">
        <v>0</v>
      </c>
      <c r="XD144">
        <v>0</v>
      </c>
      <c r="XE144">
        <v>0</v>
      </c>
      <c r="XF144">
        <v>0</v>
      </c>
      <c r="XI144" t="s">
        <v>325</v>
      </c>
      <c r="XJ144">
        <v>0.34</v>
      </c>
      <c r="XK144">
        <v>0</v>
      </c>
      <c r="XL144">
        <v>0.61</v>
      </c>
      <c r="XM144">
        <v>0</v>
      </c>
      <c r="XP144" t="s">
        <v>325</v>
      </c>
      <c r="XQ144">
        <v>1</v>
      </c>
      <c r="XR144">
        <v>0</v>
      </c>
      <c r="XS144">
        <v>1.58</v>
      </c>
      <c r="XT144">
        <v>0</v>
      </c>
      <c r="XW144" t="s">
        <v>325</v>
      </c>
      <c r="XX144">
        <v>0.28000000000000003</v>
      </c>
      <c r="XY144">
        <v>0</v>
      </c>
      <c r="XZ144">
        <v>0</v>
      </c>
      <c r="YA144">
        <v>0</v>
      </c>
    </row>
    <row r="145" spans="1:651"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0.17</v>
      </c>
      <c r="AG145">
        <v>0</v>
      </c>
      <c r="AH145">
        <v>0.15</v>
      </c>
      <c r="AI145">
        <v>0</v>
      </c>
      <c r="AJ145" s="1"/>
      <c r="AK145" s="1"/>
      <c r="AL145" t="s">
        <v>326</v>
      </c>
      <c r="AM145">
        <v>0</v>
      </c>
      <c r="AN145">
        <v>0</v>
      </c>
      <c r="AO145">
        <v>0</v>
      </c>
      <c r="AP145">
        <v>0</v>
      </c>
      <c r="AQ145" s="1"/>
      <c r="AR145" s="1"/>
      <c r="AS145" t="s">
        <v>326</v>
      </c>
      <c r="AT145">
        <v>0.05</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0.44</v>
      </c>
      <c r="KM145">
        <v>3.1</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0.53</v>
      </c>
      <c r="MX145">
        <v>0</v>
      </c>
      <c r="MY145">
        <v>0.82</v>
      </c>
      <c r="MZ145">
        <v>0</v>
      </c>
      <c r="NC145" t="s">
        <v>326</v>
      </c>
      <c r="ND145">
        <v>0</v>
      </c>
      <c r="NE145">
        <v>0</v>
      </c>
      <c r="NF145">
        <v>0</v>
      </c>
      <c r="NG145">
        <v>0</v>
      </c>
      <c r="NJ145" t="s">
        <v>326</v>
      </c>
      <c r="NK145">
        <v>0.42</v>
      </c>
      <c r="NL145">
        <v>3.33</v>
      </c>
      <c r="NM145">
        <v>0</v>
      </c>
      <c r="NN145">
        <v>0</v>
      </c>
      <c r="NQ145" t="s">
        <v>326</v>
      </c>
      <c r="NR145">
        <v>0</v>
      </c>
      <c r="NS145">
        <v>0</v>
      </c>
      <c r="NT145">
        <v>0</v>
      </c>
      <c r="NU145">
        <v>0</v>
      </c>
      <c r="NX145" t="s">
        <v>326</v>
      </c>
      <c r="NY145">
        <v>0.22</v>
      </c>
      <c r="NZ145">
        <v>0</v>
      </c>
      <c r="OA145">
        <v>0</v>
      </c>
      <c r="OB145">
        <v>0</v>
      </c>
      <c r="OE145" t="s">
        <v>326</v>
      </c>
      <c r="OF145">
        <v>0</v>
      </c>
      <c r="OG145">
        <v>0</v>
      </c>
      <c r="OH145">
        <v>0</v>
      </c>
      <c r="OI145">
        <v>0</v>
      </c>
      <c r="OL145" t="s">
        <v>326</v>
      </c>
      <c r="OM145">
        <v>0.09</v>
      </c>
      <c r="ON145">
        <v>0</v>
      </c>
      <c r="OO145">
        <v>0</v>
      </c>
      <c r="OP145">
        <v>0</v>
      </c>
      <c r="OS145" t="s">
        <v>326</v>
      </c>
      <c r="OT145">
        <v>0</v>
      </c>
      <c r="OU145">
        <v>0</v>
      </c>
      <c r="OV145">
        <v>0</v>
      </c>
      <c r="OW145">
        <v>0</v>
      </c>
      <c r="OZ145" t="s">
        <v>326</v>
      </c>
      <c r="PA145">
        <v>0.28999999999999998</v>
      </c>
      <c r="PB145">
        <v>0</v>
      </c>
      <c r="PC145">
        <v>0.52</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v>
      </c>
      <c r="RF145">
        <v>0</v>
      </c>
      <c r="RG145">
        <v>0</v>
      </c>
      <c r="RH145">
        <v>0</v>
      </c>
      <c r="RK145" t="s">
        <v>326</v>
      </c>
      <c r="RL145">
        <v>0</v>
      </c>
      <c r="RM145">
        <v>0</v>
      </c>
      <c r="RN145">
        <v>0</v>
      </c>
      <c r="RO145">
        <v>0</v>
      </c>
      <c r="RR145" t="s">
        <v>326</v>
      </c>
      <c r="RS145" s="72">
        <v>2</v>
      </c>
      <c r="RT145" s="72">
        <v>0</v>
      </c>
      <c r="RU145" s="72">
        <v>3.14</v>
      </c>
      <c r="RV145" s="72">
        <v>0</v>
      </c>
      <c r="RY145" t="s">
        <v>326</v>
      </c>
      <c r="RZ145">
        <v>0</v>
      </c>
      <c r="SA145">
        <v>0</v>
      </c>
      <c r="SB145">
        <v>0</v>
      </c>
      <c r="SC145">
        <v>0</v>
      </c>
      <c r="SF145" t="s">
        <v>326</v>
      </c>
      <c r="SG145">
        <v>0</v>
      </c>
      <c r="SH145">
        <v>0</v>
      </c>
      <c r="SI145">
        <v>0</v>
      </c>
      <c r="SJ145">
        <v>0</v>
      </c>
      <c r="SM145" t="s">
        <v>326</v>
      </c>
      <c r="SN145">
        <v>0.17</v>
      </c>
      <c r="SO145">
        <v>0</v>
      </c>
      <c r="SP145">
        <v>0</v>
      </c>
      <c r="SQ145">
        <v>0</v>
      </c>
      <c r="ST145" t="s">
        <v>326</v>
      </c>
      <c r="SU145">
        <v>0</v>
      </c>
      <c r="SV145">
        <v>0</v>
      </c>
      <c r="SW145">
        <v>0</v>
      </c>
      <c r="SX145">
        <v>0</v>
      </c>
      <c r="TA145" t="s">
        <v>326</v>
      </c>
      <c r="TB145">
        <v>0.08</v>
      </c>
      <c r="TC145">
        <v>0</v>
      </c>
      <c r="TD145">
        <v>0.13</v>
      </c>
      <c r="TE145">
        <v>0</v>
      </c>
      <c r="TH145" t="s">
        <v>326</v>
      </c>
      <c r="TI145">
        <v>0.21</v>
      </c>
      <c r="TJ145">
        <v>0.95</v>
      </c>
      <c r="TK145">
        <v>0</v>
      </c>
      <c r="TL145">
        <v>0</v>
      </c>
      <c r="TO145" t="s">
        <v>326</v>
      </c>
      <c r="TP145">
        <v>0.33</v>
      </c>
      <c r="TQ145">
        <v>2.19</v>
      </c>
      <c r="TR145">
        <v>0</v>
      </c>
      <c r="TS145">
        <v>0</v>
      </c>
      <c r="TV145" t="s">
        <v>326</v>
      </c>
      <c r="TW145">
        <v>0.6</v>
      </c>
      <c r="TX145">
        <v>1.46</v>
      </c>
      <c r="TY145">
        <v>0.53</v>
      </c>
      <c r="TZ145">
        <v>0</v>
      </c>
      <c r="UC145" t="s">
        <v>326</v>
      </c>
      <c r="UD145">
        <v>0</v>
      </c>
      <c r="UE145">
        <v>0</v>
      </c>
      <c r="UF145">
        <v>0</v>
      </c>
      <c r="UG145">
        <v>0</v>
      </c>
      <c r="UJ145" t="s">
        <v>326</v>
      </c>
      <c r="UK145">
        <v>0.89</v>
      </c>
      <c r="UL145">
        <v>3.53</v>
      </c>
      <c r="UM145">
        <v>0.5</v>
      </c>
      <c r="UN145">
        <v>0</v>
      </c>
      <c r="UQ145" t="s">
        <v>326</v>
      </c>
      <c r="UR145">
        <v>1.1200000000000001</v>
      </c>
      <c r="US145">
        <v>3.37</v>
      </c>
      <c r="UT145">
        <v>0.6</v>
      </c>
      <c r="UU145">
        <v>0</v>
      </c>
      <c r="UX145" t="s">
        <v>326</v>
      </c>
      <c r="UY145">
        <v>1.1599999999999999</v>
      </c>
      <c r="UZ145">
        <v>6.17</v>
      </c>
      <c r="VA145">
        <v>0</v>
      </c>
      <c r="VB145">
        <v>0</v>
      </c>
      <c r="VE145" t="s">
        <v>326</v>
      </c>
      <c r="VF145">
        <v>0.74</v>
      </c>
      <c r="VG145">
        <v>0</v>
      </c>
      <c r="VH145">
        <v>0</v>
      </c>
      <c r="VI145">
        <v>3.46</v>
      </c>
      <c r="VL145" t="s">
        <v>326</v>
      </c>
      <c r="VM145">
        <v>0</v>
      </c>
      <c r="VN145">
        <v>0</v>
      </c>
      <c r="VO145">
        <v>0</v>
      </c>
      <c r="VP145">
        <v>0</v>
      </c>
      <c r="VS145" t="s">
        <v>326</v>
      </c>
      <c r="VT145">
        <v>0</v>
      </c>
      <c r="VU145">
        <v>0</v>
      </c>
      <c r="VV145">
        <v>0</v>
      </c>
      <c r="VW145">
        <v>0</v>
      </c>
      <c r="VZ145" t="s">
        <v>326</v>
      </c>
      <c r="WA145">
        <v>0</v>
      </c>
      <c r="WB145">
        <v>0</v>
      </c>
      <c r="WC145">
        <v>0</v>
      </c>
      <c r="WD145">
        <v>0</v>
      </c>
      <c r="WG145" t="s">
        <v>326</v>
      </c>
      <c r="WH145">
        <v>0</v>
      </c>
      <c r="WI145">
        <v>0</v>
      </c>
      <c r="WJ145">
        <v>0</v>
      </c>
      <c r="WK145">
        <v>0</v>
      </c>
      <c r="WN145" t="s">
        <v>326</v>
      </c>
      <c r="WO145">
        <v>0</v>
      </c>
      <c r="WP145">
        <v>0</v>
      </c>
      <c r="WQ145">
        <v>0</v>
      </c>
      <c r="WR145">
        <v>0</v>
      </c>
      <c r="WU145" t="s">
        <v>326</v>
      </c>
      <c r="WV145">
        <v>0</v>
      </c>
      <c r="WW145">
        <v>0</v>
      </c>
      <c r="WX145">
        <v>0</v>
      </c>
      <c r="WY145">
        <v>0</v>
      </c>
      <c r="XB145" t="s">
        <v>326</v>
      </c>
      <c r="XC145">
        <v>1.02</v>
      </c>
      <c r="XD145">
        <v>0</v>
      </c>
      <c r="XE145">
        <v>0</v>
      </c>
      <c r="XF145">
        <v>2.12</v>
      </c>
      <c r="XI145" t="s">
        <v>326</v>
      </c>
      <c r="XJ145">
        <v>0.3</v>
      </c>
      <c r="XK145">
        <v>0</v>
      </c>
      <c r="XL145">
        <v>0.38</v>
      </c>
      <c r="XM145">
        <v>0.43</v>
      </c>
      <c r="XP145" t="s">
        <v>326</v>
      </c>
      <c r="XQ145">
        <v>0</v>
      </c>
      <c r="XR145">
        <v>0</v>
      </c>
      <c r="XS145">
        <v>0</v>
      </c>
      <c r="XT145">
        <v>0</v>
      </c>
      <c r="XW145" t="s">
        <v>326</v>
      </c>
      <c r="XX145">
        <v>0</v>
      </c>
      <c r="XY145">
        <v>0</v>
      </c>
      <c r="XZ145">
        <v>0</v>
      </c>
      <c r="YA145">
        <v>0</v>
      </c>
    </row>
    <row r="146" spans="1:651"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0.08</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s="72">
        <v>0</v>
      </c>
      <c r="RT146" s="72">
        <v>0</v>
      </c>
      <c r="RU146" s="72">
        <v>0</v>
      </c>
      <c r="RV146" s="72">
        <v>0</v>
      </c>
      <c r="RY146" t="s">
        <v>327</v>
      </c>
      <c r="RZ146">
        <v>0</v>
      </c>
      <c r="SA146">
        <v>0</v>
      </c>
      <c r="SB146">
        <v>0</v>
      </c>
      <c r="SC146">
        <v>0</v>
      </c>
      <c r="SF146" t="s">
        <v>327</v>
      </c>
      <c r="SG146">
        <v>0</v>
      </c>
      <c r="SH146">
        <v>0</v>
      </c>
      <c r="SI146">
        <v>0</v>
      </c>
      <c r="SJ146">
        <v>0</v>
      </c>
      <c r="SM146" t="s">
        <v>327</v>
      </c>
      <c r="SN146">
        <v>0</v>
      </c>
      <c r="SO146">
        <v>0</v>
      </c>
      <c r="SP146">
        <v>0</v>
      </c>
      <c r="SQ146">
        <v>0</v>
      </c>
      <c r="ST146" t="s">
        <v>327</v>
      </c>
      <c r="SU146">
        <v>0</v>
      </c>
      <c r="SV146">
        <v>0</v>
      </c>
      <c r="SW146">
        <v>0</v>
      </c>
      <c r="SX146">
        <v>0</v>
      </c>
      <c r="TA146" t="s">
        <v>327</v>
      </c>
      <c r="TB146">
        <v>0</v>
      </c>
      <c r="TC146">
        <v>0</v>
      </c>
      <c r="TD146">
        <v>0</v>
      </c>
      <c r="TE146">
        <v>0</v>
      </c>
      <c r="TH146" t="s">
        <v>327</v>
      </c>
      <c r="TI146">
        <v>0</v>
      </c>
      <c r="TJ146">
        <v>0</v>
      </c>
      <c r="TK146">
        <v>0</v>
      </c>
      <c r="TL146">
        <v>0</v>
      </c>
      <c r="TO146" t="s">
        <v>327</v>
      </c>
      <c r="TP146">
        <v>0</v>
      </c>
      <c r="TQ146">
        <v>0</v>
      </c>
      <c r="TR146">
        <v>0</v>
      </c>
      <c r="TS146">
        <v>0</v>
      </c>
      <c r="TV146" t="s">
        <v>327</v>
      </c>
      <c r="TW146">
        <v>0</v>
      </c>
      <c r="TX146">
        <v>0</v>
      </c>
      <c r="TY146">
        <v>0</v>
      </c>
      <c r="TZ146">
        <v>0</v>
      </c>
      <c r="UC146" t="s">
        <v>327</v>
      </c>
      <c r="UD146">
        <v>0</v>
      </c>
      <c r="UE146">
        <v>0</v>
      </c>
      <c r="UF146">
        <v>0</v>
      </c>
      <c r="UG146">
        <v>0</v>
      </c>
      <c r="UJ146" t="s">
        <v>327</v>
      </c>
      <c r="UK146">
        <v>0</v>
      </c>
      <c r="UL146">
        <v>0</v>
      </c>
      <c r="UM146">
        <v>0</v>
      </c>
      <c r="UN146">
        <v>0</v>
      </c>
      <c r="UQ146" t="s">
        <v>327</v>
      </c>
      <c r="UR146">
        <v>0</v>
      </c>
      <c r="US146">
        <v>0</v>
      </c>
      <c r="UT146">
        <v>0</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v>
      </c>
      <c r="WB146">
        <v>0</v>
      </c>
      <c r="WC146">
        <v>0</v>
      </c>
      <c r="WD146">
        <v>0</v>
      </c>
      <c r="WG146" t="s">
        <v>327</v>
      </c>
      <c r="WH146">
        <v>0</v>
      </c>
      <c r="WI146">
        <v>0</v>
      </c>
      <c r="WJ146">
        <v>0</v>
      </c>
      <c r="WK146">
        <v>0</v>
      </c>
      <c r="WN146" t="s">
        <v>327</v>
      </c>
      <c r="WO146">
        <v>0.12</v>
      </c>
      <c r="WP146">
        <v>0</v>
      </c>
      <c r="WQ146">
        <v>0.21</v>
      </c>
      <c r="WR146">
        <v>0</v>
      </c>
      <c r="WU146" t="s">
        <v>327</v>
      </c>
      <c r="WV146">
        <v>0.54</v>
      </c>
      <c r="WW146">
        <v>0.39</v>
      </c>
      <c r="WX146">
        <v>0.76</v>
      </c>
      <c r="WY146">
        <v>0</v>
      </c>
      <c r="XB146" t="s">
        <v>327</v>
      </c>
      <c r="XC146">
        <v>0.06</v>
      </c>
      <c r="XD146">
        <v>0.41</v>
      </c>
      <c r="XE146">
        <v>0</v>
      </c>
      <c r="XF146">
        <v>0</v>
      </c>
      <c r="XI146" t="s">
        <v>327</v>
      </c>
      <c r="XJ146">
        <v>0</v>
      </c>
      <c r="XK146">
        <v>0</v>
      </c>
      <c r="XL146">
        <v>0</v>
      </c>
      <c r="XM146">
        <v>0</v>
      </c>
      <c r="XP146" t="s">
        <v>327</v>
      </c>
      <c r="XQ146">
        <v>0.1</v>
      </c>
      <c r="XR146">
        <v>0</v>
      </c>
      <c r="XS146">
        <v>0.15</v>
      </c>
      <c r="XT146">
        <v>0</v>
      </c>
      <c r="XW146" t="s">
        <v>327</v>
      </c>
      <c r="XX146">
        <v>0</v>
      </c>
      <c r="XY146">
        <v>0</v>
      </c>
      <c r="XZ146">
        <v>0</v>
      </c>
      <c r="YA146">
        <v>0</v>
      </c>
    </row>
    <row r="147" spans="1:651"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0.92</v>
      </c>
      <c r="CR147">
        <v>0</v>
      </c>
      <c r="CS147">
        <v>1.1599999999999999</v>
      </c>
      <c r="CT147">
        <v>0</v>
      </c>
      <c r="CW147" t="s">
        <v>328</v>
      </c>
      <c r="CX147">
        <v>0</v>
      </c>
      <c r="CY147">
        <v>0</v>
      </c>
      <c r="CZ147">
        <v>0</v>
      </c>
      <c r="DA147">
        <v>0</v>
      </c>
      <c r="DD147" t="s">
        <v>328</v>
      </c>
      <c r="DE147">
        <v>0</v>
      </c>
      <c r="DF147">
        <v>0</v>
      </c>
      <c r="DG147">
        <v>0</v>
      </c>
      <c r="DH147">
        <v>0</v>
      </c>
      <c r="DK147" t="s">
        <v>328</v>
      </c>
      <c r="DL147">
        <v>0.05</v>
      </c>
      <c r="DM147">
        <v>0</v>
      </c>
      <c r="DN147">
        <v>0.08</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v>
      </c>
      <c r="IB147">
        <v>0</v>
      </c>
      <c r="IC147">
        <v>0</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0.15</v>
      </c>
      <c r="RF147">
        <v>1.01</v>
      </c>
      <c r="RG147">
        <v>0</v>
      </c>
      <c r="RH147">
        <v>0</v>
      </c>
      <c r="RK147" t="s">
        <v>328</v>
      </c>
      <c r="RL147">
        <v>0</v>
      </c>
      <c r="RM147">
        <v>0</v>
      </c>
      <c r="RN147">
        <v>0</v>
      </c>
      <c r="RO147">
        <v>0</v>
      </c>
      <c r="RR147" t="s">
        <v>328</v>
      </c>
      <c r="RS147" s="72">
        <v>0</v>
      </c>
      <c r="RT147" s="72">
        <v>0</v>
      </c>
      <c r="RU147" s="72">
        <v>0</v>
      </c>
      <c r="RV147" s="72">
        <v>0</v>
      </c>
      <c r="RY147" t="s">
        <v>328</v>
      </c>
      <c r="RZ147">
        <v>0</v>
      </c>
      <c r="SA147">
        <v>0</v>
      </c>
      <c r="SB147">
        <v>0</v>
      </c>
      <c r="SC147">
        <v>0</v>
      </c>
      <c r="SF147" t="s">
        <v>328</v>
      </c>
      <c r="SG147">
        <v>0</v>
      </c>
      <c r="SH147">
        <v>0</v>
      </c>
      <c r="SI147">
        <v>0</v>
      </c>
      <c r="SJ147">
        <v>0</v>
      </c>
      <c r="SM147" t="s">
        <v>328</v>
      </c>
      <c r="SN147">
        <v>0</v>
      </c>
      <c r="SO147">
        <v>0</v>
      </c>
      <c r="SP147">
        <v>0</v>
      </c>
      <c r="SQ147">
        <v>0</v>
      </c>
      <c r="ST147" t="s">
        <v>328</v>
      </c>
      <c r="SU147">
        <v>0</v>
      </c>
      <c r="SV147">
        <v>0</v>
      </c>
      <c r="SW147">
        <v>0</v>
      </c>
      <c r="SX147">
        <v>0</v>
      </c>
      <c r="TA147" t="s">
        <v>328</v>
      </c>
      <c r="TB147">
        <v>0.38</v>
      </c>
      <c r="TC147">
        <v>0</v>
      </c>
      <c r="TD147">
        <v>0.61</v>
      </c>
      <c r="TE147">
        <v>0</v>
      </c>
      <c r="TH147" t="s">
        <v>328</v>
      </c>
      <c r="TI147">
        <v>0.72</v>
      </c>
      <c r="TJ147">
        <v>3.28</v>
      </c>
      <c r="TK147">
        <v>0</v>
      </c>
      <c r="TL147">
        <v>0</v>
      </c>
      <c r="TO147" t="s">
        <v>328</v>
      </c>
      <c r="TP147">
        <v>0</v>
      </c>
      <c r="TQ147">
        <v>0</v>
      </c>
      <c r="TR147">
        <v>0</v>
      </c>
      <c r="TS147">
        <v>0</v>
      </c>
      <c r="TV147" t="s">
        <v>328</v>
      </c>
      <c r="TW147">
        <v>1.1100000000000001</v>
      </c>
      <c r="TX147">
        <v>2.75</v>
      </c>
      <c r="TY147">
        <v>0.97</v>
      </c>
      <c r="TZ147">
        <v>0</v>
      </c>
      <c r="UC147" t="s">
        <v>328</v>
      </c>
      <c r="UD147">
        <v>1.66</v>
      </c>
      <c r="UE147">
        <v>11.58</v>
      </c>
      <c r="UF147">
        <v>0</v>
      </c>
      <c r="UG147">
        <v>0</v>
      </c>
      <c r="UJ147" t="s">
        <v>328</v>
      </c>
      <c r="UK147">
        <v>0.81</v>
      </c>
      <c r="UL147">
        <v>4.72</v>
      </c>
      <c r="UM147">
        <v>0</v>
      </c>
      <c r="UN147">
        <v>0</v>
      </c>
      <c r="UQ147" t="s">
        <v>328</v>
      </c>
      <c r="UR147">
        <v>0.81</v>
      </c>
      <c r="US147">
        <v>3.57</v>
      </c>
      <c r="UT147">
        <v>0</v>
      </c>
      <c r="UU147">
        <v>0</v>
      </c>
      <c r="UX147" t="s">
        <v>328</v>
      </c>
      <c r="UY147">
        <v>0</v>
      </c>
      <c r="UZ147">
        <v>0</v>
      </c>
      <c r="VA147">
        <v>0</v>
      </c>
      <c r="VB147">
        <v>0</v>
      </c>
      <c r="VE147" t="s">
        <v>328</v>
      </c>
      <c r="VF147">
        <v>0</v>
      </c>
      <c r="VG147">
        <v>0</v>
      </c>
      <c r="VH147">
        <v>0</v>
      </c>
      <c r="VI147">
        <v>0</v>
      </c>
      <c r="VL147" t="s">
        <v>328</v>
      </c>
      <c r="VM147">
        <v>0</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v>
      </c>
      <c r="WP147">
        <v>0</v>
      </c>
      <c r="WQ147">
        <v>0</v>
      </c>
      <c r="WR147">
        <v>0</v>
      </c>
      <c r="WU147" t="s">
        <v>328</v>
      </c>
      <c r="WV147">
        <v>0</v>
      </c>
      <c r="WW147">
        <v>0</v>
      </c>
      <c r="WX147">
        <v>0</v>
      </c>
      <c r="WY147">
        <v>0</v>
      </c>
      <c r="XB147" t="s">
        <v>328</v>
      </c>
      <c r="XC147">
        <v>0.68</v>
      </c>
      <c r="XD147">
        <v>0</v>
      </c>
      <c r="XE147">
        <v>0.7</v>
      </c>
      <c r="XF147">
        <v>1.33</v>
      </c>
      <c r="XI147" t="s">
        <v>328</v>
      </c>
      <c r="XJ147">
        <v>0</v>
      </c>
      <c r="XK147">
        <v>0</v>
      </c>
      <c r="XL147">
        <v>0</v>
      </c>
      <c r="XM147">
        <v>0</v>
      </c>
      <c r="XP147" t="s">
        <v>328</v>
      </c>
      <c r="XQ147">
        <v>0</v>
      </c>
      <c r="XR147">
        <v>0</v>
      </c>
      <c r="XS147">
        <v>0</v>
      </c>
      <c r="XT147">
        <v>0</v>
      </c>
      <c r="XW147" t="s">
        <v>328</v>
      </c>
      <c r="XX147">
        <v>0</v>
      </c>
      <c r="XY147">
        <v>0</v>
      </c>
      <c r="XZ147">
        <v>0</v>
      </c>
      <c r="YA147">
        <v>0</v>
      </c>
    </row>
    <row r="148" spans="1:651"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0.04</v>
      </c>
      <c r="BW148">
        <v>0</v>
      </c>
      <c r="BX148">
        <v>0.05</v>
      </c>
      <c r="BY148">
        <v>0</v>
      </c>
      <c r="CB148" t="s">
        <v>329</v>
      </c>
      <c r="CC148">
        <v>0</v>
      </c>
      <c r="CD148">
        <v>0</v>
      </c>
      <c r="CE148">
        <v>0</v>
      </c>
      <c r="CF148">
        <v>0</v>
      </c>
      <c r="CI148" t="s">
        <v>329</v>
      </c>
      <c r="CJ148">
        <v>0</v>
      </c>
      <c r="CK148">
        <v>0</v>
      </c>
      <c r="CL148">
        <v>0</v>
      </c>
      <c r="CM148">
        <v>0</v>
      </c>
      <c r="CP148" t="s">
        <v>329</v>
      </c>
      <c r="CQ148">
        <v>0.11</v>
      </c>
      <c r="CR148">
        <v>0</v>
      </c>
      <c r="CS148">
        <v>0.14000000000000001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v>
      </c>
      <c r="RF148">
        <v>0</v>
      </c>
      <c r="RG148">
        <v>0</v>
      </c>
      <c r="RH148">
        <v>0</v>
      </c>
      <c r="RK148" t="s">
        <v>329</v>
      </c>
      <c r="RL148">
        <v>0</v>
      </c>
      <c r="RM148">
        <v>0</v>
      </c>
      <c r="RN148">
        <v>0</v>
      </c>
      <c r="RO148">
        <v>0</v>
      </c>
      <c r="RR148" t="s">
        <v>329</v>
      </c>
      <c r="RS148" s="72">
        <v>0.32</v>
      </c>
      <c r="RT148" s="72">
        <v>0</v>
      </c>
      <c r="RU148" s="72">
        <v>0</v>
      </c>
      <c r="RV148" s="72">
        <v>2.13</v>
      </c>
      <c r="RY148" t="s">
        <v>329</v>
      </c>
      <c r="RZ148">
        <v>0</v>
      </c>
      <c r="SA148">
        <v>0</v>
      </c>
      <c r="SB148">
        <v>0</v>
      </c>
      <c r="SC148">
        <v>0</v>
      </c>
      <c r="SF148" t="s">
        <v>329</v>
      </c>
      <c r="SG148">
        <v>0</v>
      </c>
      <c r="SH148">
        <v>0</v>
      </c>
      <c r="SI148">
        <v>0</v>
      </c>
      <c r="SJ148">
        <v>0</v>
      </c>
      <c r="SM148" t="s">
        <v>329</v>
      </c>
      <c r="SN148">
        <v>0</v>
      </c>
      <c r="SO148">
        <v>0</v>
      </c>
      <c r="SP148">
        <v>0</v>
      </c>
      <c r="SQ148">
        <v>0</v>
      </c>
      <c r="ST148" t="s">
        <v>329</v>
      </c>
      <c r="SU148">
        <v>0.9</v>
      </c>
      <c r="SV148">
        <v>0</v>
      </c>
      <c r="SW148">
        <v>0</v>
      </c>
      <c r="SX148">
        <v>5.64</v>
      </c>
      <c r="TA148" t="s">
        <v>329</v>
      </c>
      <c r="TB148">
        <v>0.52</v>
      </c>
      <c r="TC148">
        <v>0</v>
      </c>
      <c r="TD148">
        <v>0</v>
      </c>
      <c r="TE148">
        <v>2.67</v>
      </c>
      <c r="TH148" t="s">
        <v>329</v>
      </c>
      <c r="TI148">
        <v>1.41</v>
      </c>
      <c r="TJ148">
        <v>5.12</v>
      </c>
      <c r="TK148">
        <v>0.51</v>
      </c>
      <c r="TL148">
        <v>0</v>
      </c>
      <c r="TO148" t="s">
        <v>329</v>
      </c>
      <c r="TP148">
        <v>0</v>
      </c>
      <c r="TQ148">
        <v>0</v>
      </c>
      <c r="TR148">
        <v>0</v>
      </c>
      <c r="TS148">
        <v>0</v>
      </c>
      <c r="TV148" t="s">
        <v>329</v>
      </c>
      <c r="TW148">
        <v>0</v>
      </c>
      <c r="TX148">
        <v>0</v>
      </c>
      <c r="TY148">
        <v>0</v>
      </c>
      <c r="TZ148">
        <v>0</v>
      </c>
      <c r="UC148" t="s">
        <v>329</v>
      </c>
      <c r="UD148">
        <v>0</v>
      </c>
      <c r="UE148">
        <v>0</v>
      </c>
      <c r="UF148">
        <v>0</v>
      </c>
      <c r="UG148">
        <v>0</v>
      </c>
      <c r="UJ148" t="s">
        <v>329</v>
      </c>
      <c r="UK148">
        <v>0</v>
      </c>
      <c r="UL148">
        <v>0</v>
      </c>
      <c r="UM148">
        <v>0</v>
      </c>
      <c r="UN148">
        <v>0</v>
      </c>
      <c r="UQ148" t="s">
        <v>329</v>
      </c>
      <c r="UR148">
        <v>0</v>
      </c>
      <c r="US148">
        <v>0</v>
      </c>
      <c r="UT148">
        <v>0</v>
      </c>
      <c r="UU148">
        <v>0</v>
      </c>
      <c r="UX148" t="s">
        <v>329</v>
      </c>
      <c r="UY148">
        <v>0</v>
      </c>
      <c r="UZ148">
        <v>0</v>
      </c>
      <c r="VA148">
        <v>0</v>
      </c>
      <c r="VB148">
        <v>0</v>
      </c>
      <c r="VE148" t="s">
        <v>329</v>
      </c>
      <c r="VF148">
        <v>0</v>
      </c>
      <c r="VG148">
        <v>0</v>
      </c>
      <c r="VH148">
        <v>0</v>
      </c>
      <c r="VI148">
        <v>0</v>
      </c>
      <c r="VL148" t="s">
        <v>329</v>
      </c>
      <c r="VM148">
        <v>0.52</v>
      </c>
      <c r="VN148">
        <v>0</v>
      </c>
      <c r="VO148">
        <v>0.86</v>
      </c>
      <c r="VP148">
        <v>0</v>
      </c>
      <c r="VS148" t="s">
        <v>329</v>
      </c>
      <c r="VT148">
        <v>0.96</v>
      </c>
      <c r="VU148">
        <v>0</v>
      </c>
      <c r="VV148">
        <v>1.75</v>
      </c>
      <c r="VW148">
        <v>0</v>
      </c>
      <c r="VZ148" t="s">
        <v>329</v>
      </c>
      <c r="WA148">
        <v>0</v>
      </c>
      <c r="WB148">
        <v>0</v>
      </c>
      <c r="WC148">
        <v>0</v>
      </c>
      <c r="WD148">
        <v>0</v>
      </c>
      <c r="WG148" t="s">
        <v>329</v>
      </c>
      <c r="WH148">
        <v>0</v>
      </c>
      <c r="WI148">
        <v>0</v>
      </c>
      <c r="WJ148">
        <v>0</v>
      </c>
      <c r="WK148">
        <v>0</v>
      </c>
      <c r="WN148" t="s">
        <v>329</v>
      </c>
      <c r="WO148">
        <v>2.48</v>
      </c>
      <c r="WP148">
        <v>9.69</v>
      </c>
      <c r="WQ148">
        <v>0.47</v>
      </c>
      <c r="WR148">
        <v>0</v>
      </c>
      <c r="WU148" t="s">
        <v>329</v>
      </c>
      <c r="WV148">
        <v>2.88</v>
      </c>
      <c r="WW148">
        <v>14.85</v>
      </c>
      <c r="WX148">
        <v>0.49</v>
      </c>
      <c r="WY148">
        <v>0</v>
      </c>
      <c r="XB148" t="s">
        <v>329</v>
      </c>
      <c r="XC148">
        <v>2.68</v>
      </c>
      <c r="XD148">
        <v>10.25</v>
      </c>
      <c r="XE148">
        <v>1.83</v>
      </c>
      <c r="XF148">
        <v>0</v>
      </c>
      <c r="XI148" t="s">
        <v>329</v>
      </c>
      <c r="XJ148">
        <v>0.28999999999999998</v>
      </c>
      <c r="XK148">
        <v>0</v>
      </c>
      <c r="XL148">
        <v>0.53</v>
      </c>
      <c r="XM148">
        <v>0</v>
      </c>
      <c r="XP148" t="s">
        <v>329</v>
      </c>
      <c r="XQ148">
        <v>0</v>
      </c>
      <c r="XR148">
        <v>0</v>
      </c>
      <c r="XS148">
        <v>0</v>
      </c>
      <c r="XT148">
        <v>0</v>
      </c>
      <c r="XW148" t="s">
        <v>329</v>
      </c>
      <c r="XX148">
        <v>0</v>
      </c>
      <c r="XY148">
        <v>0</v>
      </c>
      <c r="XZ148">
        <v>0</v>
      </c>
      <c r="YA148">
        <v>0</v>
      </c>
    </row>
    <row r="149" spans="1:651"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v>
      </c>
      <c r="CY149">
        <v>0</v>
      </c>
      <c r="CZ149">
        <v>0</v>
      </c>
      <c r="DA149">
        <v>0</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v>
      </c>
      <c r="OU149">
        <v>0</v>
      </c>
      <c r="OV149">
        <v>0</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v>
      </c>
      <c r="RF149">
        <v>0</v>
      </c>
      <c r="RG149">
        <v>0</v>
      </c>
      <c r="RH149">
        <v>0</v>
      </c>
      <c r="RK149" t="s">
        <v>330</v>
      </c>
      <c r="RL149">
        <v>0</v>
      </c>
      <c r="RM149">
        <v>0</v>
      </c>
      <c r="RN149">
        <v>0</v>
      </c>
      <c r="RO149">
        <v>0</v>
      </c>
      <c r="RR149" t="s">
        <v>330</v>
      </c>
      <c r="RS149" s="72">
        <v>0</v>
      </c>
      <c r="RT149" s="72">
        <v>0</v>
      </c>
      <c r="RU149" s="72">
        <v>0</v>
      </c>
      <c r="RV149" s="72">
        <v>0</v>
      </c>
      <c r="RY149" t="s">
        <v>330</v>
      </c>
      <c r="RZ149">
        <v>0</v>
      </c>
      <c r="SA149">
        <v>0</v>
      </c>
      <c r="SB149">
        <v>0</v>
      </c>
      <c r="SC149">
        <v>0</v>
      </c>
      <c r="SF149" t="s">
        <v>330</v>
      </c>
      <c r="SG149">
        <v>0.28999999999999998</v>
      </c>
      <c r="SH149">
        <v>0</v>
      </c>
      <c r="SI149">
        <v>0</v>
      </c>
      <c r="SJ149">
        <v>1.66</v>
      </c>
      <c r="SM149" t="s">
        <v>330</v>
      </c>
      <c r="SN149">
        <v>0.74</v>
      </c>
      <c r="SO149">
        <v>0</v>
      </c>
      <c r="SP149">
        <v>0</v>
      </c>
      <c r="SQ149">
        <v>5.34</v>
      </c>
      <c r="ST149" t="s">
        <v>330</v>
      </c>
      <c r="SU149">
        <v>0</v>
      </c>
      <c r="SV149">
        <v>0</v>
      </c>
      <c r="SW149">
        <v>0</v>
      </c>
      <c r="SX149">
        <v>0</v>
      </c>
      <c r="TA149" t="s">
        <v>330</v>
      </c>
      <c r="TB149">
        <v>0.28999999999999998</v>
      </c>
      <c r="TC149">
        <v>0</v>
      </c>
      <c r="TD149">
        <v>0.47</v>
      </c>
      <c r="TE149">
        <v>0</v>
      </c>
      <c r="TH149" t="s">
        <v>330</v>
      </c>
      <c r="TI149">
        <v>0</v>
      </c>
      <c r="TJ149">
        <v>0</v>
      </c>
      <c r="TK149">
        <v>0</v>
      </c>
      <c r="TL149">
        <v>0</v>
      </c>
      <c r="TO149" t="s">
        <v>330</v>
      </c>
      <c r="TP149">
        <v>0</v>
      </c>
      <c r="TQ149">
        <v>0</v>
      </c>
      <c r="TR149">
        <v>0</v>
      </c>
      <c r="TS149">
        <v>0</v>
      </c>
      <c r="TV149" t="s">
        <v>330</v>
      </c>
      <c r="TW149">
        <v>0</v>
      </c>
      <c r="TX149">
        <v>0</v>
      </c>
      <c r="TY149">
        <v>0</v>
      </c>
      <c r="TZ149">
        <v>0</v>
      </c>
      <c r="UC149" t="s">
        <v>330</v>
      </c>
      <c r="UD149">
        <v>0</v>
      </c>
      <c r="UE149">
        <v>0</v>
      </c>
      <c r="UF149">
        <v>0</v>
      </c>
      <c r="UG149">
        <v>0</v>
      </c>
      <c r="UJ149" t="s">
        <v>330</v>
      </c>
      <c r="UK149">
        <v>1.83</v>
      </c>
      <c r="UL149">
        <v>10.63</v>
      </c>
      <c r="UM149">
        <v>0</v>
      </c>
      <c r="UN149">
        <v>0</v>
      </c>
      <c r="UQ149" t="s">
        <v>330</v>
      </c>
      <c r="UR149">
        <v>0.19</v>
      </c>
      <c r="US149">
        <v>0.84</v>
      </c>
      <c r="UT149">
        <v>0</v>
      </c>
      <c r="UU149">
        <v>0</v>
      </c>
      <c r="UX149" t="s">
        <v>330</v>
      </c>
      <c r="UY149">
        <v>0.31</v>
      </c>
      <c r="UZ149">
        <v>0</v>
      </c>
      <c r="VA149">
        <v>0</v>
      </c>
      <c r="VB149">
        <v>0</v>
      </c>
      <c r="VE149" t="s">
        <v>330</v>
      </c>
      <c r="VF149">
        <v>0</v>
      </c>
      <c r="VG149">
        <v>0</v>
      </c>
      <c r="VH149">
        <v>0</v>
      </c>
      <c r="VI149">
        <v>0</v>
      </c>
      <c r="VL149" t="s">
        <v>330</v>
      </c>
      <c r="VM149">
        <v>0.93</v>
      </c>
      <c r="VN149">
        <v>4.62</v>
      </c>
      <c r="VO149">
        <v>0.51</v>
      </c>
      <c r="VP149">
        <v>0</v>
      </c>
      <c r="VS149" t="s">
        <v>330</v>
      </c>
      <c r="VT149">
        <v>0.11</v>
      </c>
      <c r="VU149">
        <v>0.61</v>
      </c>
      <c r="VV149">
        <v>0</v>
      </c>
      <c r="VW149">
        <v>0</v>
      </c>
      <c r="VZ149" t="s">
        <v>330</v>
      </c>
      <c r="WA149">
        <v>0.74</v>
      </c>
      <c r="WB149">
        <v>6.89</v>
      </c>
      <c r="WC149">
        <v>0</v>
      </c>
      <c r="WD149">
        <v>0</v>
      </c>
      <c r="WG149" t="s">
        <v>330</v>
      </c>
      <c r="WH149">
        <v>0.25</v>
      </c>
      <c r="WI149">
        <v>2.0099999999999998</v>
      </c>
      <c r="WJ149">
        <v>0</v>
      </c>
      <c r="WK149">
        <v>0</v>
      </c>
      <c r="WN149" t="s">
        <v>330</v>
      </c>
      <c r="WO149">
        <v>0.24</v>
      </c>
      <c r="WP149">
        <v>0</v>
      </c>
      <c r="WQ149">
        <v>0.41</v>
      </c>
      <c r="WR149">
        <v>0</v>
      </c>
      <c r="WU149" t="s">
        <v>330</v>
      </c>
      <c r="WV149">
        <v>0.76</v>
      </c>
      <c r="WW149">
        <v>4.04</v>
      </c>
      <c r="WX149">
        <v>0.23</v>
      </c>
      <c r="WY149">
        <v>0</v>
      </c>
      <c r="XB149" t="s">
        <v>330</v>
      </c>
      <c r="XC149">
        <v>0.38</v>
      </c>
      <c r="XD149">
        <v>2.48</v>
      </c>
      <c r="XE149">
        <v>0</v>
      </c>
      <c r="XF149">
        <v>0</v>
      </c>
      <c r="XI149" t="s">
        <v>330</v>
      </c>
      <c r="XJ149">
        <v>0.2</v>
      </c>
      <c r="XK149">
        <v>0</v>
      </c>
      <c r="XL149">
        <v>0.36</v>
      </c>
      <c r="XM149">
        <v>0</v>
      </c>
      <c r="XP149" t="s">
        <v>330</v>
      </c>
      <c r="XQ149">
        <v>0.22</v>
      </c>
      <c r="XR149">
        <v>0</v>
      </c>
      <c r="XS149">
        <v>0</v>
      </c>
      <c r="XT149">
        <v>0</v>
      </c>
      <c r="XW149" t="s">
        <v>330</v>
      </c>
      <c r="XX149">
        <v>0</v>
      </c>
      <c r="XY149">
        <v>0</v>
      </c>
      <c r="XZ149">
        <v>0</v>
      </c>
      <c r="YA149">
        <v>0</v>
      </c>
    </row>
    <row r="150" spans="1:651"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s="72">
        <v>0</v>
      </c>
      <c r="RT150" s="72">
        <v>0</v>
      </c>
      <c r="RU150" s="72">
        <v>0</v>
      </c>
      <c r="RV150" s="72">
        <v>0</v>
      </c>
      <c r="RY150" t="s">
        <v>331</v>
      </c>
      <c r="RZ150">
        <v>0</v>
      </c>
      <c r="SA150">
        <v>0</v>
      </c>
      <c r="SB150">
        <v>0</v>
      </c>
      <c r="SC150">
        <v>0</v>
      </c>
      <c r="SF150" t="s">
        <v>331</v>
      </c>
      <c r="SG150">
        <v>0</v>
      </c>
      <c r="SH150">
        <v>0</v>
      </c>
      <c r="SI150">
        <v>0</v>
      </c>
      <c r="SJ150">
        <v>0</v>
      </c>
      <c r="SM150" t="s">
        <v>331</v>
      </c>
      <c r="SN150">
        <v>0</v>
      </c>
      <c r="SO150">
        <v>0</v>
      </c>
      <c r="SP150">
        <v>0</v>
      </c>
      <c r="SQ150">
        <v>0</v>
      </c>
      <c r="ST150" t="s">
        <v>331</v>
      </c>
      <c r="SU150">
        <v>0.82</v>
      </c>
      <c r="SV150">
        <v>3.22</v>
      </c>
      <c r="SW150">
        <v>0.48</v>
      </c>
      <c r="SX150">
        <v>0</v>
      </c>
      <c r="TA150" t="s">
        <v>331</v>
      </c>
      <c r="TB150">
        <v>0</v>
      </c>
      <c r="TC150">
        <v>0</v>
      </c>
      <c r="TD150">
        <v>0</v>
      </c>
      <c r="TE150">
        <v>0</v>
      </c>
      <c r="TH150" t="s">
        <v>331</v>
      </c>
      <c r="TI150">
        <v>0.56999999999999995</v>
      </c>
      <c r="TJ150">
        <v>1.68</v>
      </c>
      <c r="TK150">
        <v>0.36</v>
      </c>
      <c r="TL150">
        <v>0</v>
      </c>
      <c r="TO150" t="s">
        <v>331</v>
      </c>
      <c r="TP150">
        <v>0</v>
      </c>
      <c r="TQ150">
        <v>0</v>
      </c>
      <c r="TR150">
        <v>0</v>
      </c>
      <c r="TS150">
        <v>0</v>
      </c>
      <c r="TV150" t="s">
        <v>331</v>
      </c>
      <c r="TW150">
        <v>0.4</v>
      </c>
      <c r="TX150">
        <v>0</v>
      </c>
      <c r="TY150">
        <v>0.62</v>
      </c>
      <c r="TZ150">
        <v>0</v>
      </c>
      <c r="UC150" t="s">
        <v>331</v>
      </c>
      <c r="UD150">
        <v>0.72</v>
      </c>
      <c r="UE150">
        <v>3.74</v>
      </c>
      <c r="UF150">
        <v>0.28999999999999998</v>
      </c>
      <c r="UG150">
        <v>0</v>
      </c>
      <c r="UJ150" t="s">
        <v>331</v>
      </c>
      <c r="UK150">
        <v>0.48</v>
      </c>
      <c r="UL150">
        <v>2.78</v>
      </c>
      <c r="UM150">
        <v>0</v>
      </c>
      <c r="UN150">
        <v>0</v>
      </c>
      <c r="UQ150" t="s">
        <v>331</v>
      </c>
      <c r="UR150">
        <v>1.1599999999999999</v>
      </c>
      <c r="US150">
        <v>5.12</v>
      </c>
      <c r="UT150">
        <v>0</v>
      </c>
      <c r="UU150">
        <v>0</v>
      </c>
      <c r="UX150" t="s">
        <v>331</v>
      </c>
      <c r="UY150">
        <v>0</v>
      </c>
      <c r="UZ150">
        <v>0</v>
      </c>
      <c r="VA150">
        <v>0</v>
      </c>
      <c r="VB150">
        <v>0</v>
      </c>
      <c r="VE150" t="s">
        <v>331</v>
      </c>
      <c r="VF150">
        <v>0</v>
      </c>
      <c r="VG150">
        <v>0</v>
      </c>
      <c r="VH150">
        <v>0</v>
      </c>
      <c r="VI150">
        <v>0</v>
      </c>
      <c r="VL150" t="s">
        <v>331</v>
      </c>
      <c r="VM150">
        <v>0.36</v>
      </c>
      <c r="VN150">
        <v>2.65</v>
      </c>
      <c r="VO150">
        <v>0</v>
      </c>
      <c r="VP150">
        <v>0</v>
      </c>
      <c r="VS150" t="s">
        <v>331</v>
      </c>
      <c r="VT150">
        <v>0</v>
      </c>
      <c r="VU150">
        <v>0</v>
      </c>
      <c r="VV150">
        <v>0</v>
      </c>
      <c r="VW150">
        <v>0</v>
      </c>
      <c r="VZ150" t="s">
        <v>331</v>
      </c>
      <c r="WA150">
        <v>0</v>
      </c>
      <c r="WB150">
        <v>0</v>
      </c>
      <c r="WC150">
        <v>0</v>
      </c>
      <c r="WD150">
        <v>0</v>
      </c>
      <c r="WG150" t="s">
        <v>331</v>
      </c>
      <c r="WH150">
        <v>0</v>
      </c>
      <c r="WI150">
        <v>0</v>
      </c>
      <c r="WJ150">
        <v>0</v>
      </c>
      <c r="WK150">
        <v>0</v>
      </c>
      <c r="WN150" t="s">
        <v>331</v>
      </c>
      <c r="WO150">
        <v>0</v>
      </c>
      <c r="WP150">
        <v>0</v>
      </c>
      <c r="WQ150">
        <v>0</v>
      </c>
      <c r="WR150">
        <v>0</v>
      </c>
      <c r="WU150" t="s">
        <v>331</v>
      </c>
      <c r="WV150">
        <v>0.49</v>
      </c>
      <c r="WW150">
        <v>0.71</v>
      </c>
      <c r="WX150">
        <v>0.61</v>
      </c>
      <c r="WY150">
        <v>0</v>
      </c>
      <c r="XB150" t="s">
        <v>331</v>
      </c>
      <c r="XC150">
        <v>0.67</v>
      </c>
      <c r="XD150">
        <v>0</v>
      </c>
      <c r="XE150">
        <v>0.19</v>
      </c>
      <c r="XF150">
        <v>2.93</v>
      </c>
      <c r="XI150" t="s">
        <v>331</v>
      </c>
      <c r="XJ150">
        <v>0.83</v>
      </c>
      <c r="XK150">
        <v>0</v>
      </c>
      <c r="XL150">
        <v>1.48</v>
      </c>
      <c r="XM150">
        <v>0</v>
      </c>
      <c r="XP150" t="s">
        <v>331</v>
      </c>
      <c r="XQ150">
        <v>0</v>
      </c>
      <c r="XR150">
        <v>0</v>
      </c>
      <c r="XS150">
        <v>0</v>
      </c>
      <c r="XT150">
        <v>0</v>
      </c>
      <c r="XW150" t="s">
        <v>331</v>
      </c>
      <c r="XX150">
        <v>0</v>
      </c>
      <c r="XY150">
        <v>0</v>
      </c>
      <c r="XZ150">
        <v>0</v>
      </c>
      <c r="YA150">
        <v>0</v>
      </c>
    </row>
    <row r="151" spans="1:651"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v>
      </c>
      <c r="Z151" s="1">
        <v>0</v>
      </c>
      <c r="AA151" s="1">
        <v>0</v>
      </c>
      <c r="AB151" s="1">
        <v>0</v>
      </c>
      <c r="AC151" s="1"/>
      <c r="AD151" s="1"/>
      <c r="AE151" t="s">
        <v>332</v>
      </c>
      <c r="AF151">
        <v>0</v>
      </c>
      <c r="AG151">
        <v>0</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v>
      </c>
      <c r="OG151">
        <v>0</v>
      </c>
      <c r="OH151">
        <v>0</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v>
      </c>
      <c r="RF151">
        <v>0</v>
      </c>
      <c r="RG151">
        <v>0</v>
      </c>
      <c r="RH151">
        <v>0</v>
      </c>
      <c r="RK151" t="s">
        <v>332</v>
      </c>
      <c r="RL151">
        <v>0</v>
      </c>
      <c r="RM151">
        <v>0</v>
      </c>
      <c r="RN151">
        <v>0</v>
      </c>
      <c r="RO151">
        <v>0</v>
      </c>
      <c r="RR151" t="s">
        <v>332</v>
      </c>
      <c r="RS151" s="72">
        <v>0</v>
      </c>
      <c r="RT151" s="72">
        <v>0</v>
      </c>
      <c r="RU151" s="72">
        <v>0</v>
      </c>
      <c r="RV151" s="72">
        <v>0</v>
      </c>
      <c r="RY151" t="s">
        <v>332</v>
      </c>
      <c r="RZ151">
        <v>0</v>
      </c>
      <c r="SA151">
        <v>0</v>
      </c>
      <c r="SB151">
        <v>0</v>
      </c>
      <c r="SC151">
        <v>0</v>
      </c>
      <c r="SF151" t="s">
        <v>332</v>
      </c>
      <c r="SG151">
        <v>0.67</v>
      </c>
      <c r="SH151">
        <v>0</v>
      </c>
      <c r="SI151">
        <v>0.99</v>
      </c>
      <c r="SJ151">
        <v>0</v>
      </c>
      <c r="SM151" t="s">
        <v>332</v>
      </c>
      <c r="SN151">
        <v>0</v>
      </c>
      <c r="SO151">
        <v>0</v>
      </c>
      <c r="SP151">
        <v>0</v>
      </c>
      <c r="SQ151">
        <v>0</v>
      </c>
      <c r="ST151" t="s">
        <v>332</v>
      </c>
      <c r="SU151">
        <v>0</v>
      </c>
      <c r="SV151">
        <v>0</v>
      </c>
      <c r="SW151">
        <v>0</v>
      </c>
      <c r="SX151">
        <v>0</v>
      </c>
      <c r="TA151" t="s">
        <v>332</v>
      </c>
      <c r="TB151">
        <v>0</v>
      </c>
      <c r="TC151">
        <v>0</v>
      </c>
      <c r="TD151">
        <v>0</v>
      </c>
      <c r="TE151">
        <v>0</v>
      </c>
      <c r="TH151" t="s">
        <v>332</v>
      </c>
      <c r="TI151">
        <v>0</v>
      </c>
      <c r="TJ151">
        <v>0</v>
      </c>
      <c r="TK151">
        <v>0</v>
      </c>
      <c r="TL151">
        <v>0</v>
      </c>
      <c r="TO151" t="s">
        <v>332</v>
      </c>
      <c r="TP151">
        <v>0.36</v>
      </c>
      <c r="TQ151">
        <v>2.41</v>
      </c>
      <c r="TR151">
        <v>0</v>
      </c>
      <c r="TS151">
        <v>0</v>
      </c>
      <c r="TV151" t="s">
        <v>332</v>
      </c>
      <c r="TW151">
        <v>0.22</v>
      </c>
      <c r="TX151">
        <v>1.23</v>
      </c>
      <c r="TY151">
        <v>0</v>
      </c>
      <c r="TZ151">
        <v>0</v>
      </c>
      <c r="UC151" t="s">
        <v>332</v>
      </c>
      <c r="UD151">
        <v>0</v>
      </c>
      <c r="UE151">
        <v>0</v>
      </c>
      <c r="UF151">
        <v>0</v>
      </c>
      <c r="UG151">
        <v>0</v>
      </c>
      <c r="UJ151" t="s">
        <v>332</v>
      </c>
      <c r="UK151">
        <v>0</v>
      </c>
      <c r="UL151">
        <v>0</v>
      </c>
      <c r="UM151">
        <v>0</v>
      </c>
      <c r="UN151">
        <v>0</v>
      </c>
      <c r="UQ151" t="s">
        <v>332</v>
      </c>
      <c r="UR151">
        <v>0</v>
      </c>
      <c r="US151">
        <v>0</v>
      </c>
      <c r="UT151">
        <v>0</v>
      </c>
      <c r="UU151">
        <v>0</v>
      </c>
      <c r="UX151" t="s">
        <v>332</v>
      </c>
      <c r="UY151">
        <v>0</v>
      </c>
      <c r="UZ151">
        <v>0</v>
      </c>
      <c r="VA151">
        <v>0</v>
      </c>
      <c r="VB151">
        <v>0</v>
      </c>
      <c r="VE151" t="s">
        <v>332</v>
      </c>
      <c r="VF151">
        <v>0.47</v>
      </c>
      <c r="VG151">
        <v>2.5299999999999998</v>
      </c>
      <c r="VH151">
        <v>0.28999999999999998</v>
      </c>
      <c r="VI151">
        <v>0</v>
      </c>
      <c r="VL151" t="s">
        <v>332</v>
      </c>
      <c r="VM151">
        <v>0</v>
      </c>
      <c r="VN151">
        <v>0</v>
      </c>
      <c r="VO151">
        <v>0</v>
      </c>
      <c r="VP151">
        <v>0</v>
      </c>
      <c r="VS151" t="s">
        <v>332</v>
      </c>
      <c r="VT151">
        <v>0</v>
      </c>
      <c r="VU151">
        <v>0</v>
      </c>
      <c r="VV151">
        <v>0</v>
      </c>
      <c r="VW151">
        <v>0</v>
      </c>
      <c r="VZ151" t="s">
        <v>332</v>
      </c>
      <c r="WA151">
        <v>0</v>
      </c>
      <c r="WB151">
        <v>0</v>
      </c>
      <c r="WC151">
        <v>0</v>
      </c>
      <c r="WD151">
        <v>0</v>
      </c>
      <c r="WG151" t="s">
        <v>332</v>
      </c>
      <c r="WH151">
        <v>0</v>
      </c>
      <c r="WI151">
        <v>0</v>
      </c>
      <c r="WJ151">
        <v>0</v>
      </c>
      <c r="WK151">
        <v>0</v>
      </c>
      <c r="WN151" t="s">
        <v>332</v>
      </c>
      <c r="WO151">
        <v>0</v>
      </c>
      <c r="WP151">
        <v>0</v>
      </c>
      <c r="WQ151">
        <v>0</v>
      </c>
      <c r="WR151">
        <v>0</v>
      </c>
      <c r="WU151" t="s">
        <v>332</v>
      </c>
      <c r="WV151">
        <v>0.36</v>
      </c>
      <c r="WW151">
        <v>0</v>
      </c>
      <c r="WX151">
        <v>0.34</v>
      </c>
      <c r="WY151">
        <v>0</v>
      </c>
      <c r="XB151" t="s">
        <v>332</v>
      </c>
      <c r="XC151">
        <v>11.15</v>
      </c>
      <c r="XD151">
        <v>1.41</v>
      </c>
      <c r="XE151">
        <v>13.2</v>
      </c>
      <c r="XF151">
        <v>13.54</v>
      </c>
      <c r="XI151" t="s">
        <v>332</v>
      </c>
      <c r="XJ151">
        <v>0</v>
      </c>
      <c r="XK151">
        <v>0</v>
      </c>
      <c r="XL151">
        <v>0</v>
      </c>
      <c r="XM151">
        <v>0</v>
      </c>
      <c r="XP151" t="s">
        <v>332</v>
      </c>
      <c r="XQ151">
        <v>0</v>
      </c>
      <c r="XR151">
        <v>0</v>
      </c>
      <c r="XS151">
        <v>0</v>
      </c>
      <c r="XT151">
        <v>0</v>
      </c>
      <c r="XW151" t="s">
        <v>332</v>
      </c>
      <c r="XX151">
        <v>0</v>
      </c>
      <c r="XY151">
        <v>0</v>
      </c>
      <c r="XZ151">
        <v>0</v>
      </c>
      <c r="YA151">
        <v>0</v>
      </c>
    </row>
    <row r="152" spans="1:651"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0</v>
      </c>
      <c r="BW152">
        <v>0</v>
      </c>
      <c r="BX152">
        <v>0</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v>
      </c>
      <c r="RF152">
        <v>0</v>
      </c>
      <c r="RG152">
        <v>0</v>
      </c>
      <c r="RH152">
        <v>0</v>
      </c>
      <c r="RK152" t="s">
        <v>333</v>
      </c>
      <c r="RL152">
        <v>0</v>
      </c>
      <c r="RM152">
        <v>0</v>
      </c>
      <c r="RN152">
        <v>0</v>
      </c>
      <c r="RO152">
        <v>0</v>
      </c>
      <c r="RR152" t="s">
        <v>333</v>
      </c>
      <c r="RS152" s="72">
        <v>2.4500000000000002</v>
      </c>
      <c r="RT152" s="72">
        <v>14.16</v>
      </c>
      <c r="RU152" s="72">
        <v>0</v>
      </c>
      <c r="RV152" s="72">
        <v>0</v>
      </c>
      <c r="RY152" t="s">
        <v>333</v>
      </c>
      <c r="RZ152">
        <v>0</v>
      </c>
      <c r="SA152">
        <v>0</v>
      </c>
      <c r="SB152">
        <v>0</v>
      </c>
      <c r="SC152">
        <v>0</v>
      </c>
      <c r="SF152" t="s">
        <v>333</v>
      </c>
      <c r="SG152">
        <v>0</v>
      </c>
      <c r="SH152">
        <v>0</v>
      </c>
      <c r="SI152">
        <v>0</v>
      </c>
      <c r="SJ152">
        <v>0</v>
      </c>
      <c r="SM152" t="s">
        <v>333</v>
      </c>
      <c r="SN152">
        <v>0</v>
      </c>
      <c r="SO152">
        <v>0</v>
      </c>
      <c r="SP152">
        <v>0</v>
      </c>
      <c r="SQ152">
        <v>0</v>
      </c>
      <c r="ST152" t="s">
        <v>333</v>
      </c>
      <c r="SU152">
        <v>0</v>
      </c>
      <c r="SV152">
        <v>0</v>
      </c>
      <c r="SW152">
        <v>0</v>
      </c>
      <c r="SX152">
        <v>0</v>
      </c>
      <c r="TA152" t="s">
        <v>333</v>
      </c>
      <c r="TB152">
        <v>0.28000000000000003</v>
      </c>
      <c r="TC152">
        <v>0</v>
      </c>
      <c r="TD152">
        <v>0</v>
      </c>
      <c r="TE152">
        <v>0</v>
      </c>
      <c r="TH152" t="s">
        <v>333</v>
      </c>
      <c r="TI152">
        <v>0.77</v>
      </c>
      <c r="TJ152">
        <v>3.55</v>
      </c>
      <c r="TK152">
        <v>0</v>
      </c>
      <c r="TL152">
        <v>0</v>
      </c>
      <c r="TO152" t="s">
        <v>333</v>
      </c>
      <c r="TP152">
        <v>0</v>
      </c>
      <c r="TQ152">
        <v>0</v>
      </c>
      <c r="TR152">
        <v>0</v>
      </c>
      <c r="TS152">
        <v>0</v>
      </c>
      <c r="TV152" t="s">
        <v>333</v>
      </c>
      <c r="TW152">
        <v>0</v>
      </c>
      <c r="TX152">
        <v>0</v>
      </c>
      <c r="TY152">
        <v>0</v>
      </c>
      <c r="TZ152">
        <v>0</v>
      </c>
      <c r="UC152" t="s">
        <v>333</v>
      </c>
      <c r="UD152">
        <v>0</v>
      </c>
      <c r="UE152">
        <v>0</v>
      </c>
      <c r="UF152">
        <v>0</v>
      </c>
      <c r="UG152">
        <v>0</v>
      </c>
      <c r="UJ152" t="s">
        <v>333</v>
      </c>
      <c r="UK152">
        <v>0</v>
      </c>
      <c r="UL152">
        <v>0</v>
      </c>
      <c r="UM152">
        <v>0</v>
      </c>
      <c r="UN152">
        <v>0</v>
      </c>
      <c r="UQ152" t="s">
        <v>333</v>
      </c>
      <c r="UR152">
        <v>0</v>
      </c>
      <c r="US152">
        <v>0</v>
      </c>
      <c r="UT152">
        <v>0</v>
      </c>
      <c r="UU152">
        <v>0</v>
      </c>
      <c r="UX152" t="s">
        <v>333</v>
      </c>
      <c r="UY152">
        <v>0</v>
      </c>
      <c r="UZ152">
        <v>0</v>
      </c>
      <c r="VA152">
        <v>0</v>
      </c>
      <c r="VB152">
        <v>0</v>
      </c>
      <c r="VE152" t="s">
        <v>333</v>
      </c>
      <c r="VF152">
        <v>0.18</v>
      </c>
      <c r="VG152">
        <v>0</v>
      </c>
      <c r="VH152">
        <v>0.28999999999999998</v>
      </c>
      <c r="VI152">
        <v>0</v>
      </c>
      <c r="VL152" t="s">
        <v>333</v>
      </c>
      <c r="VM152">
        <v>0.16</v>
      </c>
      <c r="VN152">
        <v>0</v>
      </c>
      <c r="VO152">
        <v>0.27</v>
      </c>
      <c r="VP152">
        <v>0</v>
      </c>
      <c r="VS152" t="s">
        <v>333</v>
      </c>
      <c r="VT152">
        <v>0</v>
      </c>
      <c r="VU152">
        <v>0</v>
      </c>
      <c r="VV152">
        <v>0</v>
      </c>
      <c r="VW152">
        <v>0</v>
      </c>
      <c r="VZ152" t="s">
        <v>333</v>
      </c>
      <c r="WA152">
        <v>0.22</v>
      </c>
      <c r="WB152">
        <v>0</v>
      </c>
      <c r="WC152">
        <v>0.32</v>
      </c>
      <c r="WD152">
        <v>0</v>
      </c>
      <c r="WG152" t="s">
        <v>333</v>
      </c>
      <c r="WH152">
        <v>0</v>
      </c>
      <c r="WI152">
        <v>0</v>
      </c>
      <c r="WJ152">
        <v>0</v>
      </c>
      <c r="WK152">
        <v>0</v>
      </c>
      <c r="WN152" t="s">
        <v>333</v>
      </c>
      <c r="WO152">
        <v>1.29</v>
      </c>
      <c r="WP152">
        <v>0.97</v>
      </c>
      <c r="WQ152">
        <v>1.45</v>
      </c>
      <c r="WR152">
        <v>1.49</v>
      </c>
      <c r="WU152" t="s">
        <v>333</v>
      </c>
      <c r="WV152">
        <v>0.3</v>
      </c>
      <c r="WW152">
        <v>0</v>
      </c>
      <c r="WX152">
        <v>0.12</v>
      </c>
      <c r="WY152">
        <v>1.22</v>
      </c>
      <c r="XB152" t="s">
        <v>333</v>
      </c>
      <c r="XC152">
        <v>2.42</v>
      </c>
      <c r="XD152">
        <v>1.58</v>
      </c>
      <c r="XE152">
        <v>2.68</v>
      </c>
      <c r="XF152">
        <v>2.85</v>
      </c>
      <c r="XI152" t="s">
        <v>333</v>
      </c>
      <c r="XJ152">
        <v>0</v>
      </c>
      <c r="XK152">
        <v>0</v>
      </c>
      <c r="XL152">
        <v>0</v>
      </c>
      <c r="XM152">
        <v>0</v>
      </c>
      <c r="XP152" t="s">
        <v>333</v>
      </c>
      <c r="XQ152">
        <v>0.09</v>
      </c>
      <c r="XR152">
        <v>0</v>
      </c>
      <c r="XS152">
        <v>0.14000000000000001</v>
      </c>
      <c r="XT152">
        <v>0</v>
      </c>
      <c r="XW152" t="s">
        <v>333</v>
      </c>
      <c r="XX152">
        <v>0.13</v>
      </c>
      <c r="XY152">
        <v>0</v>
      </c>
      <c r="XZ152">
        <v>0.21</v>
      </c>
      <c r="YA152">
        <v>0</v>
      </c>
    </row>
    <row r="153" spans="1:651"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0.63</v>
      </c>
      <c r="HG153">
        <v>0</v>
      </c>
      <c r="HH153">
        <v>0.87</v>
      </c>
      <c r="HI153">
        <v>0</v>
      </c>
      <c r="HL153" t="s">
        <v>334</v>
      </c>
      <c r="HM153">
        <v>0.79</v>
      </c>
      <c r="HN153">
        <v>0</v>
      </c>
      <c r="HO153">
        <v>0.7</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s="72">
        <v>0</v>
      </c>
      <c r="RT153" s="72">
        <v>0</v>
      </c>
      <c r="RU153" s="72">
        <v>0</v>
      </c>
      <c r="RV153" s="72">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1.1100000000000001</v>
      </c>
      <c r="TC153">
        <v>0</v>
      </c>
      <c r="TD153">
        <v>0.68</v>
      </c>
      <c r="TE153">
        <v>3.57</v>
      </c>
      <c r="TH153" t="s">
        <v>334</v>
      </c>
      <c r="TI153">
        <v>0.34</v>
      </c>
      <c r="TJ153">
        <v>0</v>
      </c>
      <c r="TK153">
        <v>0.59</v>
      </c>
      <c r="TL153">
        <v>0</v>
      </c>
      <c r="TO153" t="s">
        <v>334</v>
      </c>
      <c r="TP153">
        <v>0.13</v>
      </c>
      <c r="TQ153">
        <v>0</v>
      </c>
      <c r="TR153">
        <v>0.21</v>
      </c>
      <c r="TS153">
        <v>0</v>
      </c>
      <c r="TV153" t="s">
        <v>334</v>
      </c>
      <c r="TW153">
        <v>0</v>
      </c>
      <c r="TX153">
        <v>0</v>
      </c>
      <c r="TY153">
        <v>0</v>
      </c>
      <c r="TZ153">
        <v>0</v>
      </c>
      <c r="UC153" t="s">
        <v>334</v>
      </c>
      <c r="UD153">
        <v>0</v>
      </c>
      <c r="UE153">
        <v>0</v>
      </c>
      <c r="UF153">
        <v>0</v>
      </c>
      <c r="UG153">
        <v>0</v>
      </c>
      <c r="UJ153" t="s">
        <v>334</v>
      </c>
      <c r="UK153">
        <v>0</v>
      </c>
      <c r="UL153">
        <v>0</v>
      </c>
      <c r="UM153">
        <v>0</v>
      </c>
      <c r="UN153">
        <v>0</v>
      </c>
      <c r="UQ153" t="s">
        <v>334</v>
      </c>
      <c r="UR153">
        <v>0</v>
      </c>
      <c r="US153">
        <v>0</v>
      </c>
      <c r="UT153">
        <v>0</v>
      </c>
      <c r="UU153">
        <v>0</v>
      </c>
      <c r="UX153" t="s">
        <v>334</v>
      </c>
      <c r="UY153">
        <v>0</v>
      </c>
      <c r="UZ153">
        <v>0</v>
      </c>
      <c r="VA153">
        <v>0</v>
      </c>
      <c r="VB153">
        <v>0</v>
      </c>
      <c r="VE153" t="s">
        <v>334</v>
      </c>
      <c r="VF153">
        <v>0.26</v>
      </c>
      <c r="VG153">
        <v>2.3199999999999998</v>
      </c>
      <c r="VH153">
        <v>0</v>
      </c>
      <c r="VI153">
        <v>0</v>
      </c>
      <c r="VL153" t="s">
        <v>334</v>
      </c>
      <c r="VM153">
        <v>0</v>
      </c>
      <c r="VN153">
        <v>0</v>
      </c>
      <c r="VO153">
        <v>0</v>
      </c>
      <c r="VP153">
        <v>0</v>
      </c>
      <c r="VS153" t="s">
        <v>334</v>
      </c>
      <c r="VT153">
        <v>0.84</v>
      </c>
      <c r="VU153">
        <v>0.85</v>
      </c>
      <c r="VV153">
        <v>1.25</v>
      </c>
      <c r="VW153">
        <v>0</v>
      </c>
      <c r="VZ153" t="s">
        <v>334</v>
      </c>
      <c r="WA153">
        <v>0.56999999999999995</v>
      </c>
      <c r="WB153">
        <v>0</v>
      </c>
      <c r="WC153">
        <v>0.31</v>
      </c>
      <c r="WD153">
        <v>1.98</v>
      </c>
      <c r="WG153" t="s">
        <v>334</v>
      </c>
      <c r="WH153">
        <v>1.1499999999999999</v>
      </c>
      <c r="WI153">
        <v>0</v>
      </c>
      <c r="WJ153">
        <v>1.01</v>
      </c>
      <c r="WK153">
        <v>2.5299999999999998</v>
      </c>
      <c r="WN153" t="s">
        <v>334</v>
      </c>
      <c r="WO153">
        <v>0.09</v>
      </c>
      <c r="WP153">
        <v>0</v>
      </c>
      <c r="WQ153">
        <v>0.15</v>
      </c>
      <c r="WR153">
        <v>0</v>
      </c>
      <c r="WU153" t="s">
        <v>334</v>
      </c>
      <c r="WV153">
        <v>0.27</v>
      </c>
      <c r="WW153">
        <v>0</v>
      </c>
      <c r="WX153">
        <v>0.42</v>
      </c>
      <c r="WY153">
        <v>0</v>
      </c>
      <c r="XB153" t="s">
        <v>334</v>
      </c>
      <c r="XC153">
        <v>0</v>
      </c>
      <c r="XD153">
        <v>0</v>
      </c>
      <c r="XE153">
        <v>0</v>
      </c>
      <c r="XF153">
        <v>0</v>
      </c>
      <c r="XI153" t="s">
        <v>334</v>
      </c>
      <c r="XJ153">
        <v>0</v>
      </c>
      <c r="XK153">
        <v>0</v>
      </c>
      <c r="XL153">
        <v>0</v>
      </c>
      <c r="XM153">
        <v>0</v>
      </c>
      <c r="XP153" t="s">
        <v>334</v>
      </c>
      <c r="XQ153">
        <v>0</v>
      </c>
      <c r="XR153">
        <v>0</v>
      </c>
      <c r="XS153">
        <v>0</v>
      </c>
      <c r="XT153">
        <v>0</v>
      </c>
      <c r="XW153" t="s">
        <v>334</v>
      </c>
      <c r="XX153">
        <v>0.1</v>
      </c>
      <c r="XY153">
        <v>0</v>
      </c>
      <c r="XZ153">
        <v>0</v>
      </c>
      <c r="YA153">
        <v>0</v>
      </c>
    </row>
    <row r="154" spans="1:651"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0.06</v>
      </c>
      <c r="CK154">
        <v>0</v>
      </c>
      <c r="CL154">
        <v>0.08</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v>
      </c>
      <c r="QY154">
        <v>0</v>
      </c>
      <c r="QZ154">
        <v>0</v>
      </c>
      <c r="RA154">
        <v>0</v>
      </c>
      <c r="RD154" t="s">
        <v>335</v>
      </c>
      <c r="RE154">
        <v>0</v>
      </c>
      <c r="RF154">
        <v>0</v>
      </c>
      <c r="RG154">
        <v>0</v>
      </c>
      <c r="RH154">
        <v>0</v>
      </c>
      <c r="RK154" t="s">
        <v>335</v>
      </c>
      <c r="RL154">
        <v>0</v>
      </c>
      <c r="RM154">
        <v>0</v>
      </c>
      <c r="RN154">
        <v>0</v>
      </c>
      <c r="RO154">
        <v>0</v>
      </c>
      <c r="RR154" t="s">
        <v>335</v>
      </c>
      <c r="RS154" s="72">
        <v>0</v>
      </c>
      <c r="RT154" s="72">
        <v>0</v>
      </c>
      <c r="RU154" s="72">
        <v>0</v>
      </c>
      <c r="RV154" s="72">
        <v>0</v>
      </c>
      <c r="RY154" t="s">
        <v>335</v>
      </c>
      <c r="RZ154">
        <v>0</v>
      </c>
      <c r="SA154">
        <v>0</v>
      </c>
      <c r="SB154">
        <v>0</v>
      </c>
      <c r="SC154">
        <v>0</v>
      </c>
      <c r="SF154" t="s">
        <v>335</v>
      </c>
      <c r="SG154">
        <v>0</v>
      </c>
      <c r="SH154">
        <v>0</v>
      </c>
      <c r="SI154">
        <v>0</v>
      </c>
      <c r="SJ154">
        <v>0</v>
      </c>
      <c r="SM154" t="s">
        <v>335</v>
      </c>
      <c r="SN154">
        <v>0</v>
      </c>
      <c r="SO154">
        <v>0</v>
      </c>
      <c r="SP154">
        <v>0</v>
      </c>
      <c r="SQ154">
        <v>0</v>
      </c>
      <c r="ST154" t="s">
        <v>335</v>
      </c>
      <c r="SU154">
        <v>0</v>
      </c>
      <c r="SV154">
        <v>0</v>
      </c>
      <c r="SW154">
        <v>0</v>
      </c>
      <c r="SX154">
        <v>0</v>
      </c>
      <c r="TA154" t="s">
        <v>335</v>
      </c>
      <c r="TB154">
        <v>1.39</v>
      </c>
      <c r="TC154">
        <v>0</v>
      </c>
      <c r="TD154">
        <v>0</v>
      </c>
      <c r="TE154">
        <v>7.15</v>
      </c>
      <c r="TH154" t="s">
        <v>335</v>
      </c>
      <c r="TI154">
        <v>2.17</v>
      </c>
      <c r="TJ154">
        <v>4.25</v>
      </c>
      <c r="TK154">
        <v>0.53</v>
      </c>
      <c r="TL154">
        <v>4.4000000000000004</v>
      </c>
      <c r="TO154" t="s">
        <v>335</v>
      </c>
      <c r="TP154">
        <v>3.56</v>
      </c>
      <c r="TQ154">
        <v>14.19</v>
      </c>
      <c r="TR154">
        <v>0</v>
      </c>
      <c r="TS154">
        <v>6.71</v>
      </c>
      <c r="TV154" t="s">
        <v>335</v>
      </c>
      <c r="TW154">
        <v>0</v>
      </c>
      <c r="TX154">
        <v>0</v>
      </c>
      <c r="TY154">
        <v>0</v>
      </c>
      <c r="TZ154">
        <v>0</v>
      </c>
      <c r="UC154" t="s">
        <v>335</v>
      </c>
      <c r="UD154">
        <v>0.19</v>
      </c>
      <c r="UE154">
        <v>1.35</v>
      </c>
      <c r="UF154">
        <v>0</v>
      </c>
      <c r="UG154">
        <v>0</v>
      </c>
      <c r="UJ154" t="s">
        <v>335</v>
      </c>
      <c r="UK154">
        <v>0.48</v>
      </c>
      <c r="UL154">
        <v>2.81</v>
      </c>
      <c r="UM154">
        <v>0</v>
      </c>
      <c r="UN154">
        <v>0</v>
      </c>
      <c r="UQ154" t="s">
        <v>335</v>
      </c>
      <c r="UR154">
        <v>0</v>
      </c>
      <c r="US154">
        <v>0</v>
      </c>
      <c r="UT154">
        <v>0</v>
      </c>
      <c r="UU154">
        <v>0</v>
      </c>
      <c r="UX154" t="s">
        <v>335</v>
      </c>
      <c r="UY154">
        <v>0</v>
      </c>
      <c r="UZ154">
        <v>0</v>
      </c>
      <c r="VA154">
        <v>0</v>
      </c>
      <c r="VB154">
        <v>0</v>
      </c>
      <c r="VE154" t="s">
        <v>335</v>
      </c>
      <c r="VF154">
        <v>0.38</v>
      </c>
      <c r="VG154">
        <v>0</v>
      </c>
      <c r="VH154">
        <v>0</v>
      </c>
      <c r="VI154">
        <v>1.78</v>
      </c>
      <c r="VL154" t="s">
        <v>335</v>
      </c>
      <c r="VM154">
        <v>0</v>
      </c>
      <c r="VN154">
        <v>0</v>
      </c>
      <c r="VO154">
        <v>0</v>
      </c>
      <c r="VP154">
        <v>0</v>
      </c>
      <c r="VS154" t="s">
        <v>335</v>
      </c>
      <c r="VT154">
        <v>0</v>
      </c>
      <c r="VU154">
        <v>0</v>
      </c>
      <c r="VV154">
        <v>0</v>
      </c>
      <c r="VW154">
        <v>0</v>
      </c>
      <c r="VZ154" t="s">
        <v>335</v>
      </c>
      <c r="WA154">
        <v>1.8</v>
      </c>
      <c r="WB154">
        <v>12.98</v>
      </c>
      <c r="WC154">
        <v>0.36</v>
      </c>
      <c r="WD154">
        <v>0</v>
      </c>
      <c r="WG154" t="s">
        <v>335</v>
      </c>
      <c r="WH154">
        <v>1.66</v>
      </c>
      <c r="WI154">
        <v>13.35</v>
      </c>
      <c r="WJ154">
        <v>0</v>
      </c>
      <c r="WK154">
        <v>0</v>
      </c>
      <c r="WN154" t="s">
        <v>335</v>
      </c>
      <c r="WO154">
        <v>3</v>
      </c>
      <c r="WP154">
        <v>10.47</v>
      </c>
      <c r="WQ154">
        <v>1.05</v>
      </c>
      <c r="WR154">
        <v>0</v>
      </c>
      <c r="WU154" t="s">
        <v>335</v>
      </c>
      <c r="WV154">
        <v>1.85</v>
      </c>
      <c r="WW154">
        <v>2.91</v>
      </c>
      <c r="WX154">
        <v>0.82</v>
      </c>
      <c r="WY154">
        <v>3.39</v>
      </c>
      <c r="XB154" t="s">
        <v>335</v>
      </c>
      <c r="XC154">
        <v>5.82</v>
      </c>
      <c r="XD154">
        <v>13.76</v>
      </c>
      <c r="XE154">
        <v>4.59</v>
      </c>
      <c r="XF154">
        <v>4.83</v>
      </c>
      <c r="XI154" t="s">
        <v>335</v>
      </c>
      <c r="XJ154">
        <v>0</v>
      </c>
      <c r="XK154">
        <v>0</v>
      </c>
      <c r="XL154">
        <v>0</v>
      </c>
      <c r="XM154">
        <v>0</v>
      </c>
      <c r="XP154" t="s">
        <v>335</v>
      </c>
      <c r="XQ154">
        <v>0</v>
      </c>
      <c r="XR154">
        <v>0</v>
      </c>
      <c r="XS154">
        <v>0</v>
      </c>
      <c r="XT154">
        <v>0</v>
      </c>
      <c r="XW154" t="s">
        <v>335</v>
      </c>
      <c r="XX154">
        <v>0</v>
      </c>
      <c r="XY154">
        <v>0</v>
      </c>
      <c r="XZ154">
        <v>0</v>
      </c>
      <c r="YA154">
        <v>0</v>
      </c>
    </row>
    <row r="155" spans="1:651"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0.2</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0.36</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0.64</v>
      </c>
      <c r="MC155">
        <v>0</v>
      </c>
      <c r="MD155">
        <v>0</v>
      </c>
      <c r="ME155">
        <v>0</v>
      </c>
      <c r="MH155" t="s">
        <v>336</v>
      </c>
      <c r="MI155">
        <v>0.24</v>
      </c>
      <c r="MJ155">
        <v>0</v>
      </c>
      <c r="MK155">
        <v>0</v>
      </c>
      <c r="ML155">
        <v>0</v>
      </c>
      <c r="MO155" t="s">
        <v>336</v>
      </c>
      <c r="MP155">
        <v>0</v>
      </c>
      <c r="MQ155">
        <v>0</v>
      </c>
      <c r="MR155">
        <v>0</v>
      </c>
      <c r="MS155">
        <v>0</v>
      </c>
      <c r="MV155" t="s">
        <v>336</v>
      </c>
      <c r="MW155">
        <v>0.12</v>
      </c>
      <c r="MX155">
        <v>0.97</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s="72">
        <v>0</v>
      </c>
      <c r="RT155" s="72">
        <v>0</v>
      </c>
      <c r="RU155" s="72">
        <v>0</v>
      </c>
      <c r="RV155" s="72">
        <v>0</v>
      </c>
      <c r="RY155" t="s">
        <v>336</v>
      </c>
      <c r="RZ155">
        <v>0</v>
      </c>
      <c r="SA155">
        <v>0</v>
      </c>
      <c r="SB155">
        <v>0</v>
      </c>
      <c r="SC155">
        <v>0</v>
      </c>
      <c r="SF155" t="s">
        <v>336</v>
      </c>
      <c r="SG155">
        <v>0</v>
      </c>
      <c r="SH155">
        <v>0</v>
      </c>
      <c r="SI155">
        <v>0</v>
      </c>
      <c r="SJ155">
        <v>0</v>
      </c>
      <c r="SM155" t="s">
        <v>336</v>
      </c>
      <c r="SN155">
        <v>0</v>
      </c>
      <c r="SO155">
        <v>0</v>
      </c>
      <c r="SP155">
        <v>0</v>
      </c>
      <c r="SQ155">
        <v>0</v>
      </c>
      <c r="ST155" t="s">
        <v>336</v>
      </c>
      <c r="SU155">
        <v>0</v>
      </c>
      <c r="SV155">
        <v>0</v>
      </c>
      <c r="SW155">
        <v>0</v>
      </c>
      <c r="SX155">
        <v>0</v>
      </c>
      <c r="TA155" t="s">
        <v>336</v>
      </c>
      <c r="TB155">
        <v>4.58</v>
      </c>
      <c r="TC155">
        <v>0</v>
      </c>
      <c r="TD155">
        <v>7.38</v>
      </c>
      <c r="TE155">
        <v>0</v>
      </c>
      <c r="TH155" t="s">
        <v>336</v>
      </c>
      <c r="TI155">
        <v>6.15</v>
      </c>
      <c r="TJ155">
        <v>1.73</v>
      </c>
      <c r="TK155">
        <v>9.57</v>
      </c>
      <c r="TL155">
        <v>1.39</v>
      </c>
      <c r="TO155" t="s">
        <v>336</v>
      </c>
      <c r="TP155">
        <v>2.85</v>
      </c>
      <c r="TQ155">
        <v>0</v>
      </c>
      <c r="TR155">
        <v>4.63</v>
      </c>
      <c r="TS155">
        <v>0</v>
      </c>
      <c r="TV155" t="s">
        <v>336</v>
      </c>
      <c r="TW155">
        <v>1.1299999999999999</v>
      </c>
      <c r="TX155">
        <v>0.91</v>
      </c>
      <c r="TY155">
        <v>0.23</v>
      </c>
      <c r="TZ155">
        <v>5.8</v>
      </c>
      <c r="UC155" t="s">
        <v>336</v>
      </c>
      <c r="UD155">
        <v>0.84</v>
      </c>
      <c r="UE155">
        <v>1.44</v>
      </c>
      <c r="UF155">
        <v>0.83</v>
      </c>
      <c r="UG155">
        <v>0.64</v>
      </c>
      <c r="UJ155" t="s">
        <v>336</v>
      </c>
      <c r="UK155">
        <v>2.44</v>
      </c>
      <c r="UL155">
        <v>5.14</v>
      </c>
      <c r="UM155">
        <v>0.63</v>
      </c>
      <c r="UN155">
        <v>4.13</v>
      </c>
      <c r="UQ155" t="s">
        <v>336</v>
      </c>
      <c r="UR155">
        <v>1.1499999999999999</v>
      </c>
      <c r="US155">
        <v>1.03</v>
      </c>
      <c r="UT155">
        <v>1.02</v>
      </c>
      <c r="UU155">
        <v>2.27</v>
      </c>
      <c r="UX155" t="s">
        <v>336</v>
      </c>
      <c r="UY155">
        <v>0</v>
      </c>
      <c r="UZ155">
        <v>0</v>
      </c>
      <c r="VA155">
        <v>0</v>
      </c>
      <c r="VB155">
        <v>0</v>
      </c>
      <c r="VE155" t="s">
        <v>336</v>
      </c>
      <c r="VF155">
        <v>0.21</v>
      </c>
      <c r="VG155">
        <v>0</v>
      </c>
      <c r="VH155">
        <v>0.34</v>
      </c>
      <c r="VI155">
        <v>0</v>
      </c>
      <c r="VL155" t="s">
        <v>336</v>
      </c>
      <c r="VM155">
        <v>0.16</v>
      </c>
      <c r="VN155">
        <v>0</v>
      </c>
      <c r="VO155">
        <v>0.26</v>
      </c>
      <c r="VP155">
        <v>0</v>
      </c>
      <c r="VS155" t="s">
        <v>336</v>
      </c>
      <c r="VT155">
        <v>0.14000000000000001</v>
      </c>
      <c r="VU155">
        <v>0.75</v>
      </c>
      <c r="VV155">
        <v>0</v>
      </c>
      <c r="VW155">
        <v>0</v>
      </c>
      <c r="VZ155" t="s">
        <v>336</v>
      </c>
      <c r="WA155">
        <v>0.87</v>
      </c>
      <c r="WB155">
        <v>0</v>
      </c>
      <c r="WC155">
        <v>0.77</v>
      </c>
      <c r="WD155">
        <v>1.99</v>
      </c>
      <c r="WG155" t="s">
        <v>336</v>
      </c>
      <c r="WH155">
        <v>1.95</v>
      </c>
      <c r="WI155">
        <v>0</v>
      </c>
      <c r="WJ155">
        <v>0</v>
      </c>
      <c r="WK155">
        <v>9.91</v>
      </c>
      <c r="WN155" t="s">
        <v>336</v>
      </c>
      <c r="WO155">
        <v>1.82</v>
      </c>
      <c r="WP155">
        <v>0.96</v>
      </c>
      <c r="WQ155">
        <v>0.55000000000000004</v>
      </c>
      <c r="WR155">
        <v>4.13</v>
      </c>
      <c r="WU155" t="s">
        <v>336</v>
      </c>
      <c r="WV155">
        <v>7.44</v>
      </c>
      <c r="WW155">
        <v>1.46</v>
      </c>
      <c r="WX155">
        <v>10.93</v>
      </c>
      <c r="WY155">
        <v>1.55</v>
      </c>
      <c r="XB155" t="s">
        <v>336</v>
      </c>
      <c r="XC155">
        <v>1.81</v>
      </c>
      <c r="XD155">
        <v>1.1499999999999999</v>
      </c>
      <c r="XE155">
        <v>2.13</v>
      </c>
      <c r="XF155">
        <v>1.74</v>
      </c>
      <c r="XI155" t="s">
        <v>336</v>
      </c>
      <c r="XJ155">
        <v>1.74</v>
      </c>
      <c r="XK155">
        <v>0</v>
      </c>
      <c r="XL155">
        <v>3.12</v>
      </c>
      <c r="XM155">
        <v>0</v>
      </c>
      <c r="XP155" t="s">
        <v>336</v>
      </c>
      <c r="XQ155">
        <v>0.15</v>
      </c>
      <c r="XR155">
        <v>0.82</v>
      </c>
      <c r="XS155">
        <v>0</v>
      </c>
      <c r="XT155">
        <v>0</v>
      </c>
      <c r="XW155" t="s">
        <v>336</v>
      </c>
      <c r="XX155">
        <v>0</v>
      </c>
      <c r="XY155">
        <v>0</v>
      </c>
      <c r="XZ155">
        <v>0</v>
      </c>
      <c r="YA155">
        <v>0</v>
      </c>
    </row>
    <row r="156" spans="1:651"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0.16</v>
      </c>
      <c r="NS156">
        <v>0</v>
      </c>
      <c r="NT156">
        <v>0</v>
      </c>
      <c r="NU156">
        <v>0.78</v>
      </c>
      <c r="NX156" t="s">
        <v>337</v>
      </c>
      <c r="NY156">
        <v>0</v>
      </c>
      <c r="NZ156">
        <v>0</v>
      </c>
      <c r="OA156">
        <v>0</v>
      </c>
      <c r="OB156">
        <v>0</v>
      </c>
      <c r="OE156" t="s">
        <v>337</v>
      </c>
      <c r="OF156">
        <v>0</v>
      </c>
      <c r="OG156">
        <v>0</v>
      </c>
      <c r="OH156">
        <v>0</v>
      </c>
      <c r="OI156">
        <v>0</v>
      </c>
      <c r="OL156" t="s">
        <v>337</v>
      </c>
      <c r="OM156">
        <v>0.14000000000000001</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v>
      </c>
      <c r="QY156">
        <v>0</v>
      </c>
      <c r="QZ156">
        <v>0</v>
      </c>
      <c r="RA156">
        <v>0</v>
      </c>
      <c r="RD156" t="s">
        <v>337</v>
      </c>
      <c r="RE156">
        <v>0</v>
      </c>
      <c r="RF156">
        <v>0</v>
      </c>
      <c r="RG156">
        <v>0</v>
      </c>
      <c r="RH156">
        <v>0</v>
      </c>
      <c r="RK156" t="s">
        <v>337</v>
      </c>
      <c r="RL156">
        <v>0.23</v>
      </c>
      <c r="RM156">
        <v>0</v>
      </c>
      <c r="RN156">
        <v>0.43</v>
      </c>
      <c r="RO156">
        <v>0</v>
      </c>
      <c r="RR156" t="s">
        <v>337</v>
      </c>
      <c r="RS156" s="72">
        <v>1.43</v>
      </c>
      <c r="RT156" s="72">
        <v>4.2</v>
      </c>
      <c r="RU156" s="72">
        <v>1.1000000000000001</v>
      </c>
      <c r="RV156" s="72">
        <v>0</v>
      </c>
      <c r="RY156" t="s">
        <v>337</v>
      </c>
      <c r="RZ156">
        <v>0</v>
      </c>
      <c r="SA156">
        <v>0</v>
      </c>
      <c r="SB156">
        <v>0</v>
      </c>
      <c r="SC156">
        <v>0</v>
      </c>
      <c r="SF156" t="s">
        <v>337</v>
      </c>
      <c r="SG156">
        <v>0</v>
      </c>
      <c r="SH156">
        <v>0</v>
      </c>
      <c r="SI156">
        <v>0</v>
      </c>
      <c r="SJ156">
        <v>0</v>
      </c>
      <c r="SM156" t="s">
        <v>337</v>
      </c>
      <c r="SN156">
        <v>0</v>
      </c>
      <c r="SO156">
        <v>0</v>
      </c>
      <c r="SP156">
        <v>0</v>
      </c>
      <c r="SQ156">
        <v>0</v>
      </c>
      <c r="ST156" t="s">
        <v>337</v>
      </c>
      <c r="SU156">
        <v>0.23</v>
      </c>
      <c r="SV156">
        <v>0</v>
      </c>
      <c r="SW156">
        <v>0.36</v>
      </c>
      <c r="SX156">
        <v>0</v>
      </c>
      <c r="TA156" t="s">
        <v>337</v>
      </c>
      <c r="TB156">
        <v>0</v>
      </c>
      <c r="TC156">
        <v>0</v>
      </c>
      <c r="TD156">
        <v>0</v>
      </c>
      <c r="TE156">
        <v>0</v>
      </c>
      <c r="TH156" t="s">
        <v>337</v>
      </c>
      <c r="TI156">
        <v>1.47</v>
      </c>
      <c r="TJ156">
        <v>3.23</v>
      </c>
      <c r="TK156">
        <v>0.65</v>
      </c>
      <c r="TL156">
        <v>0</v>
      </c>
      <c r="TO156" t="s">
        <v>337</v>
      </c>
      <c r="TP156">
        <v>0</v>
      </c>
      <c r="TQ156">
        <v>0</v>
      </c>
      <c r="TR156">
        <v>0</v>
      </c>
      <c r="TS156">
        <v>0</v>
      </c>
      <c r="TV156" t="s">
        <v>337</v>
      </c>
      <c r="TW156">
        <v>0</v>
      </c>
      <c r="TX156">
        <v>0</v>
      </c>
      <c r="TY156">
        <v>0</v>
      </c>
      <c r="TZ156">
        <v>0</v>
      </c>
      <c r="UC156" t="s">
        <v>337</v>
      </c>
      <c r="UD156">
        <v>1.5</v>
      </c>
      <c r="UE156">
        <v>0</v>
      </c>
      <c r="UF156">
        <v>2.38</v>
      </c>
      <c r="UG156">
        <v>0</v>
      </c>
      <c r="UJ156" t="s">
        <v>337</v>
      </c>
      <c r="UK156">
        <v>0.57999999999999996</v>
      </c>
      <c r="UL156">
        <v>0</v>
      </c>
      <c r="UM156">
        <v>1.04</v>
      </c>
      <c r="UN156">
        <v>0</v>
      </c>
      <c r="UQ156" t="s">
        <v>337</v>
      </c>
      <c r="UR156">
        <v>0.6</v>
      </c>
      <c r="US156">
        <v>0</v>
      </c>
      <c r="UT156">
        <v>1.01</v>
      </c>
      <c r="UU156">
        <v>0</v>
      </c>
      <c r="UX156" t="s">
        <v>337</v>
      </c>
      <c r="UY156">
        <v>1.35</v>
      </c>
      <c r="UZ156">
        <v>0</v>
      </c>
      <c r="VA156">
        <v>2.14</v>
      </c>
      <c r="VB156">
        <v>0</v>
      </c>
      <c r="VE156" t="s">
        <v>337</v>
      </c>
      <c r="VF156">
        <v>0</v>
      </c>
      <c r="VG156">
        <v>0</v>
      </c>
      <c r="VH156">
        <v>0</v>
      </c>
      <c r="VI156">
        <v>0</v>
      </c>
      <c r="VL156" t="s">
        <v>337</v>
      </c>
      <c r="VM156">
        <v>3.41</v>
      </c>
      <c r="VN156">
        <v>0</v>
      </c>
      <c r="VO156">
        <v>5.64</v>
      </c>
      <c r="VP156">
        <v>0</v>
      </c>
      <c r="VS156" t="s">
        <v>337</v>
      </c>
      <c r="VT156">
        <v>1.72</v>
      </c>
      <c r="VU156">
        <v>1.74</v>
      </c>
      <c r="VV156">
        <v>2.12</v>
      </c>
      <c r="VW156">
        <v>1.1399999999999999</v>
      </c>
      <c r="VZ156" t="s">
        <v>337</v>
      </c>
      <c r="WA156">
        <v>3.03</v>
      </c>
      <c r="WB156">
        <v>3.79</v>
      </c>
      <c r="WC156">
        <v>3.92</v>
      </c>
      <c r="WD156">
        <v>0</v>
      </c>
      <c r="WG156" t="s">
        <v>337</v>
      </c>
      <c r="WH156">
        <v>1.45</v>
      </c>
      <c r="WI156">
        <v>3.48</v>
      </c>
      <c r="WJ156">
        <v>1.56</v>
      </c>
      <c r="WK156">
        <v>0</v>
      </c>
      <c r="WN156" t="s">
        <v>337</v>
      </c>
      <c r="WO156">
        <v>3.71</v>
      </c>
      <c r="WP156">
        <v>4.74</v>
      </c>
      <c r="WQ156">
        <v>4.16</v>
      </c>
      <c r="WR156">
        <v>1.29</v>
      </c>
      <c r="WU156" t="s">
        <v>337</v>
      </c>
      <c r="WV156">
        <v>2.62</v>
      </c>
      <c r="WW156">
        <v>0.54</v>
      </c>
      <c r="WX156">
        <v>2.08</v>
      </c>
      <c r="WY156">
        <v>6.79</v>
      </c>
      <c r="XB156" t="s">
        <v>337</v>
      </c>
      <c r="XC156">
        <v>27.56</v>
      </c>
      <c r="XD156">
        <v>21.26</v>
      </c>
      <c r="XE156">
        <v>27.39</v>
      </c>
      <c r="XF156">
        <v>37.619999999999997</v>
      </c>
      <c r="XI156" t="s">
        <v>337</v>
      </c>
      <c r="XJ156">
        <v>3.27</v>
      </c>
      <c r="XK156">
        <v>2.54</v>
      </c>
      <c r="XL156">
        <v>1.1000000000000001</v>
      </c>
      <c r="XM156">
        <v>9.73</v>
      </c>
      <c r="XP156" t="s">
        <v>337</v>
      </c>
      <c r="XQ156">
        <v>0.36</v>
      </c>
      <c r="XR156">
        <v>0</v>
      </c>
      <c r="XS156">
        <v>0.34</v>
      </c>
      <c r="XT156">
        <v>0.97</v>
      </c>
      <c r="XW156" t="s">
        <v>337</v>
      </c>
      <c r="XX156">
        <v>0.24</v>
      </c>
      <c r="XY156">
        <v>1.59</v>
      </c>
      <c r="XZ156">
        <v>0</v>
      </c>
      <c r="YA156">
        <v>0</v>
      </c>
    </row>
    <row r="157" spans="1:651"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0.25</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0</v>
      </c>
      <c r="RF157">
        <v>0</v>
      </c>
      <c r="RG157">
        <v>0</v>
      </c>
      <c r="RH157">
        <v>0</v>
      </c>
      <c r="RK157" t="s">
        <v>338</v>
      </c>
      <c r="RL157">
        <v>0</v>
      </c>
      <c r="RM157">
        <v>0</v>
      </c>
      <c r="RN157">
        <v>0</v>
      </c>
      <c r="RO157">
        <v>0</v>
      </c>
      <c r="RR157" t="s">
        <v>338</v>
      </c>
      <c r="RS157" s="72">
        <v>0</v>
      </c>
      <c r="RT157" s="72">
        <v>0</v>
      </c>
      <c r="RU157" s="72">
        <v>0</v>
      </c>
      <c r="RV157" s="72">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0.12</v>
      </c>
      <c r="TJ157">
        <v>0</v>
      </c>
      <c r="TK157">
        <v>0.21</v>
      </c>
      <c r="TL157">
        <v>0</v>
      </c>
      <c r="TO157" t="s">
        <v>338</v>
      </c>
      <c r="TP157">
        <v>0.19</v>
      </c>
      <c r="TQ157">
        <v>0</v>
      </c>
      <c r="TR157">
        <v>0.32</v>
      </c>
      <c r="TS157">
        <v>0</v>
      </c>
      <c r="TV157" t="s">
        <v>338</v>
      </c>
      <c r="TW157">
        <v>0</v>
      </c>
      <c r="TX157">
        <v>0</v>
      </c>
      <c r="TY157">
        <v>0</v>
      </c>
      <c r="TZ157">
        <v>0</v>
      </c>
      <c r="UC157" t="s">
        <v>338</v>
      </c>
      <c r="UD157">
        <v>0</v>
      </c>
      <c r="UE157">
        <v>0</v>
      </c>
      <c r="UF157">
        <v>0</v>
      </c>
      <c r="UG157">
        <v>0</v>
      </c>
      <c r="UJ157" t="s">
        <v>338</v>
      </c>
      <c r="UK157">
        <v>0</v>
      </c>
      <c r="UL157">
        <v>0</v>
      </c>
      <c r="UM157">
        <v>0</v>
      </c>
      <c r="UN157">
        <v>0</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v>
      </c>
      <c r="VU157">
        <v>0</v>
      </c>
      <c r="VV157">
        <v>0</v>
      </c>
      <c r="VW157">
        <v>0</v>
      </c>
      <c r="VZ157" t="s">
        <v>338</v>
      </c>
      <c r="WA157">
        <v>0.15</v>
      </c>
      <c r="WB157">
        <v>0</v>
      </c>
      <c r="WC157">
        <v>0.23</v>
      </c>
      <c r="WD157">
        <v>0</v>
      </c>
      <c r="WG157" t="s">
        <v>338</v>
      </c>
      <c r="WH157">
        <v>0.55000000000000004</v>
      </c>
      <c r="WI157">
        <v>0</v>
      </c>
      <c r="WJ157">
        <v>0.85</v>
      </c>
      <c r="WK157">
        <v>0</v>
      </c>
      <c r="WN157" t="s">
        <v>338</v>
      </c>
      <c r="WO157">
        <v>0.24</v>
      </c>
      <c r="WP157">
        <v>0.4</v>
      </c>
      <c r="WQ157">
        <v>0.25</v>
      </c>
      <c r="WR157">
        <v>0</v>
      </c>
      <c r="WU157" t="s">
        <v>338</v>
      </c>
      <c r="WV157">
        <v>0.09</v>
      </c>
      <c r="WW157">
        <v>0.63</v>
      </c>
      <c r="WX157">
        <v>0</v>
      </c>
      <c r="WY157">
        <v>0</v>
      </c>
      <c r="XB157" t="s">
        <v>338</v>
      </c>
      <c r="XC157">
        <v>0</v>
      </c>
      <c r="XD157">
        <v>0</v>
      </c>
      <c r="XE157">
        <v>0</v>
      </c>
      <c r="XF157">
        <v>0</v>
      </c>
      <c r="XI157" t="s">
        <v>338</v>
      </c>
      <c r="XJ157">
        <v>0</v>
      </c>
      <c r="XK157">
        <v>0</v>
      </c>
      <c r="XL157">
        <v>0</v>
      </c>
      <c r="XM157">
        <v>0</v>
      </c>
      <c r="XP157" t="s">
        <v>338</v>
      </c>
      <c r="XQ157">
        <v>0</v>
      </c>
      <c r="XR157">
        <v>0</v>
      </c>
      <c r="XS157">
        <v>0</v>
      </c>
      <c r="XT157">
        <v>0</v>
      </c>
      <c r="XW157" t="s">
        <v>338</v>
      </c>
      <c r="XX157">
        <v>0</v>
      </c>
      <c r="XY157">
        <v>0</v>
      </c>
      <c r="XZ157">
        <v>0</v>
      </c>
      <c r="YA157">
        <v>0</v>
      </c>
    </row>
    <row r="158" spans="1:651"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v>
      </c>
      <c r="AN158">
        <v>0</v>
      </c>
      <c r="AO158">
        <v>0</v>
      </c>
      <c r="AP158">
        <v>0</v>
      </c>
      <c r="AQ158" s="1"/>
      <c r="AR158" s="1"/>
      <c r="AS158" t="s">
        <v>339</v>
      </c>
      <c r="AT158">
        <v>0</v>
      </c>
      <c r="AU158">
        <v>0</v>
      </c>
      <c r="AV158">
        <v>0</v>
      </c>
      <c r="AW158">
        <v>0</v>
      </c>
      <c r="AZ158" t="s">
        <v>339</v>
      </c>
      <c r="BA158">
        <v>0</v>
      </c>
      <c r="BB158">
        <v>0</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v>
      </c>
      <c r="DF158">
        <v>0</v>
      </c>
      <c r="DG158">
        <v>0</v>
      </c>
      <c r="DH158">
        <v>0</v>
      </c>
      <c r="DK158" t="s">
        <v>339</v>
      </c>
      <c r="DL158">
        <v>0</v>
      </c>
      <c r="DM158">
        <v>0</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v>
      </c>
      <c r="EO158">
        <v>0</v>
      </c>
      <c r="EP158">
        <v>0</v>
      </c>
      <c r="EQ158">
        <v>0</v>
      </c>
      <c r="ET158" t="s">
        <v>339</v>
      </c>
      <c r="EU158">
        <v>0</v>
      </c>
      <c r="EV158">
        <v>0</v>
      </c>
      <c r="EW158">
        <v>0</v>
      </c>
      <c r="EX158">
        <v>0</v>
      </c>
      <c r="FA158" t="s">
        <v>339</v>
      </c>
      <c r="FB158">
        <v>0</v>
      </c>
      <c r="FC158">
        <v>0</v>
      </c>
      <c r="FD158">
        <v>0</v>
      </c>
      <c r="FE158">
        <v>0</v>
      </c>
      <c r="FH158" t="s">
        <v>339</v>
      </c>
      <c r="FI158">
        <v>0</v>
      </c>
      <c r="FJ158">
        <v>0</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v>
      </c>
      <c r="GL158">
        <v>0</v>
      </c>
      <c r="GM158">
        <v>0</v>
      </c>
      <c r="GN158">
        <v>0</v>
      </c>
      <c r="GQ158" t="s">
        <v>339</v>
      </c>
      <c r="GR158">
        <v>0</v>
      </c>
      <c r="GS158">
        <v>0</v>
      </c>
      <c r="GT158">
        <v>0</v>
      </c>
      <c r="GU158">
        <v>0</v>
      </c>
      <c r="GX158" t="s">
        <v>339</v>
      </c>
      <c r="GY158">
        <v>0</v>
      </c>
      <c r="GZ158">
        <v>0</v>
      </c>
      <c r="HA158">
        <v>0</v>
      </c>
      <c r="HB158">
        <v>0</v>
      </c>
      <c r="HE158" t="s">
        <v>339</v>
      </c>
      <c r="HF158">
        <v>0</v>
      </c>
      <c r="HG158">
        <v>0</v>
      </c>
      <c r="HH158">
        <v>0</v>
      </c>
      <c r="HI158">
        <v>0</v>
      </c>
      <c r="HL158" t="s">
        <v>339</v>
      </c>
      <c r="HM158">
        <v>0</v>
      </c>
      <c r="HN158">
        <v>0</v>
      </c>
      <c r="HO158">
        <v>0</v>
      </c>
      <c r="HP158">
        <v>0</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0.51</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s="72">
        <v>0</v>
      </c>
      <c r="RT158" s="72">
        <v>0</v>
      </c>
      <c r="RU158" s="72">
        <v>0</v>
      </c>
      <c r="RV158" s="72">
        <v>0</v>
      </c>
      <c r="RY158" t="s">
        <v>339</v>
      </c>
      <c r="RZ158">
        <v>0</v>
      </c>
      <c r="SA158">
        <v>0</v>
      </c>
      <c r="SB158">
        <v>0</v>
      </c>
      <c r="SC158">
        <v>0</v>
      </c>
      <c r="SF158" t="s">
        <v>339</v>
      </c>
      <c r="SG158">
        <v>0</v>
      </c>
      <c r="SH158">
        <v>0</v>
      </c>
      <c r="SI158">
        <v>0</v>
      </c>
      <c r="SJ158">
        <v>0</v>
      </c>
      <c r="SM158" t="s">
        <v>339</v>
      </c>
      <c r="SN158">
        <v>0</v>
      </c>
      <c r="SO158">
        <v>0</v>
      </c>
      <c r="SP158">
        <v>0</v>
      </c>
      <c r="SQ158">
        <v>0</v>
      </c>
      <c r="ST158" t="s">
        <v>339</v>
      </c>
      <c r="SU158">
        <v>0</v>
      </c>
      <c r="SV158">
        <v>0</v>
      </c>
      <c r="SW158">
        <v>0</v>
      </c>
      <c r="SX158">
        <v>0</v>
      </c>
      <c r="TA158" t="s">
        <v>339</v>
      </c>
      <c r="TB158">
        <v>1.99</v>
      </c>
      <c r="TC158">
        <v>6.14</v>
      </c>
      <c r="TD158">
        <v>0</v>
      </c>
      <c r="TE158">
        <v>5.79</v>
      </c>
      <c r="TH158" t="s">
        <v>339</v>
      </c>
      <c r="TI158">
        <v>6.83</v>
      </c>
      <c r="TJ158">
        <v>8.77</v>
      </c>
      <c r="TK158">
        <v>2.2000000000000002</v>
      </c>
      <c r="TL158">
        <v>21.77</v>
      </c>
      <c r="TO158" t="s">
        <v>339</v>
      </c>
      <c r="TP158">
        <v>4</v>
      </c>
      <c r="TQ158">
        <v>13.9</v>
      </c>
      <c r="TR158">
        <v>1.4</v>
      </c>
      <c r="TS158">
        <v>5.81</v>
      </c>
      <c r="TV158" t="s">
        <v>339</v>
      </c>
      <c r="TW158">
        <v>0.54</v>
      </c>
      <c r="TX158">
        <v>3.02</v>
      </c>
      <c r="TY158">
        <v>0</v>
      </c>
      <c r="TZ158">
        <v>0</v>
      </c>
      <c r="UC158" t="s">
        <v>339</v>
      </c>
      <c r="UD158">
        <v>0</v>
      </c>
      <c r="UE158">
        <v>0</v>
      </c>
      <c r="UF158">
        <v>0</v>
      </c>
      <c r="UG158">
        <v>0</v>
      </c>
      <c r="UJ158" t="s">
        <v>339</v>
      </c>
      <c r="UK158">
        <v>0.46</v>
      </c>
      <c r="UL158">
        <v>0</v>
      </c>
      <c r="UM158">
        <v>0</v>
      </c>
      <c r="UN158">
        <v>2.1</v>
      </c>
      <c r="UQ158" t="s">
        <v>339</v>
      </c>
      <c r="UR158">
        <v>0</v>
      </c>
      <c r="US158">
        <v>0</v>
      </c>
      <c r="UT158">
        <v>0</v>
      </c>
      <c r="UU158">
        <v>0</v>
      </c>
      <c r="UX158" t="s">
        <v>339</v>
      </c>
      <c r="UY158">
        <v>0</v>
      </c>
      <c r="UZ158">
        <v>0</v>
      </c>
      <c r="VA158">
        <v>0</v>
      </c>
      <c r="VB158">
        <v>0</v>
      </c>
      <c r="VE158" t="s">
        <v>339</v>
      </c>
      <c r="VF158">
        <v>0</v>
      </c>
      <c r="VG158">
        <v>0</v>
      </c>
      <c r="VH158">
        <v>0</v>
      </c>
      <c r="VI158">
        <v>0</v>
      </c>
      <c r="VL158" t="s">
        <v>339</v>
      </c>
      <c r="VM158">
        <v>0</v>
      </c>
      <c r="VN158">
        <v>0</v>
      </c>
      <c r="VO158">
        <v>0</v>
      </c>
      <c r="VP158">
        <v>0</v>
      </c>
      <c r="VS158" t="s">
        <v>339</v>
      </c>
      <c r="VT158">
        <v>0</v>
      </c>
      <c r="VU158">
        <v>0</v>
      </c>
      <c r="VV158">
        <v>0</v>
      </c>
      <c r="VW158">
        <v>0</v>
      </c>
      <c r="VZ158" t="s">
        <v>339</v>
      </c>
      <c r="WA158">
        <v>0.65</v>
      </c>
      <c r="WB158">
        <v>1.95</v>
      </c>
      <c r="WC158">
        <v>0.66</v>
      </c>
      <c r="WD158">
        <v>0</v>
      </c>
      <c r="WG158" t="s">
        <v>339</v>
      </c>
      <c r="WH158">
        <v>0</v>
      </c>
      <c r="WI158">
        <v>0</v>
      </c>
      <c r="WJ158">
        <v>0</v>
      </c>
      <c r="WK158">
        <v>0</v>
      </c>
      <c r="WN158" t="s">
        <v>339</v>
      </c>
      <c r="WO158">
        <v>0</v>
      </c>
      <c r="WP158">
        <v>0</v>
      </c>
      <c r="WQ158">
        <v>0</v>
      </c>
      <c r="WR158">
        <v>0</v>
      </c>
      <c r="WU158" t="s">
        <v>339</v>
      </c>
      <c r="WV158">
        <v>0.91</v>
      </c>
      <c r="WW158">
        <v>0</v>
      </c>
      <c r="WX158">
        <v>1.44</v>
      </c>
      <c r="WY158">
        <v>0</v>
      </c>
      <c r="XB158" t="s">
        <v>339</v>
      </c>
      <c r="XC158">
        <v>0</v>
      </c>
      <c r="XD158">
        <v>0</v>
      </c>
      <c r="XE158">
        <v>0</v>
      </c>
      <c r="XF158">
        <v>0</v>
      </c>
      <c r="XI158" t="s">
        <v>339</v>
      </c>
      <c r="XJ158">
        <v>0.16</v>
      </c>
      <c r="XK158">
        <v>0</v>
      </c>
      <c r="XL158">
        <v>0.28000000000000003</v>
      </c>
      <c r="XM158">
        <v>0</v>
      </c>
      <c r="XP158" t="s">
        <v>339</v>
      </c>
      <c r="XQ158">
        <v>0</v>
      </c>
      <c r="XR158">
        <v>0</v>
      </c>
      <c r="XS158">
        <v>0</v>
      </c>
      <c r="XT158">
        <v>0</v>
      </c>
      <c r="XW158" t="s">
        <v>339</v>
      </c>
      <c r="XX158">
        <v>4.3</v>
      </c>
      <c r="XY158">
        <v>22.74</v>
      </c>
      <c r="XZ158">
        <v>0.45</v>
      </c>
      <c r="YA158">
        <v>0</v>
      </c>
    </row>
    <row r="159" spans="1:651"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s="72">
        <v>0</v>
      </c>
      <c r="RT159" s="72">
        <v>0</v>
      </c>
      <c r="RU159" s="72">
        <v>0</v>
      </c>
      <c r="RV159" s="72">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18.21</v>
      </c>
      <c r="TC159">
        <v>1.28</v>
      </c>
      <c r="TD159">
        <v>28.3</v>
      </c>
      <c r="TE159">
        <v>0.66</v>
      </c>
      <c r="TH159" t="s">
        <v>340</v>
      </c>
      <c r="TI159">
        <v>21.6</v>
      </c>
      <c r="TJ159">
        <v>0</v>
      </c>
      <c r="TK159">
        <v>37.1</v>
      </c>
      <c r="TL159">
        <v>0</v>
      </c>
      <c r="TO159" t="s">
        <v>340</v>
      </c>
      <c r="TP159">
        <v>7.25</v>
      </c>
      <c r="TQ159">
        <v>0</v>
      </c>
      <c r="TR159">
        <v>11.05</v>
      </c>
      <c r="TS159">
        <v>0</v>
      </c>
      <c r="TV159" t="s">
        <v>340</v>
      </c>
      <c r="TW159">
        <v>0</v>
      </c>
      <c r="TX159">
        <v>0</v>
      </c>
      <c r="TY159">
        <v>0</v>
      </c>
      <c r="TZ159">
        <v>0</v>
      </c>
      <c r="UC159" t="s">
        <v>340</v>
      </c>
      <c r="UD159">
        <v>0</v>
      </c>
      <c r="UE159">
        <v>0</v>
      </c>
      <c r="UF159">
        <v>0</v>
      </c>
      <c r="UG159">
        <v>0</v>
      </c>
      <c r="UJ159" t="s">
        <v>340</v>
      </c>
      <c r="UK159">
        <v>0</v>
      </c>
      <c r="UL159">
        <v>0</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v>
      </c>
      <c r="VU159">
        <v>0</v>
      </c>
      <c r="VV159">
        <v>0</v>
      </c>
      <c r="VW159">
        <v>0</v>
      </c>
      <c r="VZ159" t="s">
        <v>340</v>
      </c>
      <c r="WA159">
        <v>0.15</v>
      </c>
      <c r="WB159">
        <v>0</v>
      </c>
      <c r="WC159">
        <v>0.22</v>
      </c>
      <c r="WD159">
        <v>0</v>
      </c>
      <c r="WG159" t="s">
        <v>340</v>
      </c>
      <c r="WH159">
        <v>0.39</v>
      </c>
      <c r="WI159">
        <v>2.3199999999999998</v>
      </c>
      <c r="WJ159">
        <v>0.16</v>
      </c>
      <c r="WK159">
        <v>0</v>
      </c>
      <c r="WN159" t="s">
        <v>340</v>
      </c>
      <c r="WO159">
        <v>0</v>
      </c>
      <c r="WP159">
        <v>0</v>
      </c>
      <c r="WQ159">
        <v>0</v>
      </c>
      <c r="WR159">
        <v>0</v>
      </c>
      <c r="WU159" t="s">
        <v>340</v>
      </c>
      <c r="WV159">
        <v>0.24</v>
      </c>
      <c r="WW159">
        <v>1.57</v>
      </c>
      <c r="WX159">
        <v>0</v>
      </c>
      <c r="WY159">
        <v>0</v>
      </c>
      <c r="XB159" t="s">
        <v>340</v>
      </c>
      <c r="XC159">
        <v>0</v>
      </c>
      <c r="XD159">
        <v>0</v>
      </c>
      <c r="XE159">
        <v>0</v>
      </c>
      <c r="XF159">
        <v>0</v>
      </c>
      <c r="XI159" t="s">
        <v>340</v>
      </c>
      <c r="XJ159">
        <v>0.67</v>
      </c>
      <c r="XK159">
        <v>0</v>
      </c>
      <c r="XL159">
        <v>1.21</v>
      </c>
      <c r="XM159">
        <v>0</v>
      </c>
      <c r="XP159" t="s">
        <v>340</v>
      </c>
      <c r="XQ159">
        <v>0.24</v>
      </c>
      <c r="XR159">
        <v>0</v>
      </c>
      <c r="XS159">
        <v>0.38</v>
      </c>
      <c r="XT159">
        <v>0</v>
      </c>
      <c r="XW159" t="s">
        <v>340</v>
      </c>
      <c r="XX159">
        <v>0</v>
      </c>
      <c r="XY159">
        <v>0</v>
      </c>
      <c r="XZ159">
        <v>0</v>
      </c>
      <c r="YA159">
        <v>0</v>
      </c>
    </row>
    <row r="160" spans="1:651"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0</v>
      </c>
      <c r="RF160">
        <v>0</v>
      </c>
      <c r="RG160">
        <v>0</v>
      </c>
      <c r="RH160">
        <v>0</v>
      </c>
      <c r="RK160" t="s">
        <v>341</v>
      </c>
      <c r="RL160">
        <v>0</v>
      </c>
      <c r="RM160">
        <v>0</v>
      </c>
      <c r="RN160">
        <v>0</v>
      </c>
      <c r="RO160">
        <v>0</v>
      </c>
      <c r="RR160" t="s">
        <v>341</v>
      </c>
      <c r="RS160" s="72">
        <v>0</v>
      </c>
      <c r="RT160" s="72">
        <v>0</v>
      </c>
      <c r="RU160" s="72">
        <v>0</v>
      </c>
      <c r="RV160" s="72">
        <v>0</v>
      </c>
      <c r="RY160" t="s">
        <v>341</v>
      </c>
      <c r="RZ160">
        <v>0</v>
      </c>
      <c r="SA160">
        <v>0</v>
      </c>
      <c r="SB160">
        <v>0</v>
      </c>
      <c r="SC160">
        <v>0</v>
      </c>
      <c r="SF160" t="s">
        <v>341</v>
      </c>
      <c r="SG160">
        <v>0</v>
      </c>
      <c r="SH160">
        <v>0</v>
      </c>
      <c r="SI160">
        <v>0</v>
      </c>
      <c r="SJ160">
        <v>0</v>
      </c>
      <c r="SM160" t="s">
        <v>341</v>
      </c>
      <c r="SN160">
        <v>0</v>
      </c>
      <c r="SO160">
        <v>0</v>
      </c>
      <c r="SP160">
        <v>0</v>
      </c>
      <c r="SQ160">
        <v>0</v>
      </c>
      <c r="ST160" t="s">
        <v>341</v>
      </c>
      <c r="SU160">
        <v>0</v>
      </c>
      <c r="SV160">
        <v>0</v>
      </c>
      <c r="SW160">
        <v>0</v>
      </c>
      <c r="SX160">
        <v>0</v>
      </c>
      <c r="TA160" t="s">
        <v>341</v>
      </c>
      <c r="TB160">
        <v>1.18</v>
      </c>
      <c r="TC160">
        <v>0</v>
      </c>
      <c r="TD160">
        <v>0.4</v>
      </c>
      <c r="TE160">
        <v>4.8099999999999996</v>
      </c>
      <c r="TH160" t="s">
        <v>341</v>
      </c>
      <c r="TI160">
        <v>1.81</v>
      </c>
      <c r="TJ160">
        <v>4.75</v>
      </c>
      <c r="TK160">
        <v>1.33</v>
      </c>
      <c r="TL160">
        <v>0</v>
      </c>
      <c r="TO160" t="s">
        <v>341</v>
      </c>
      <c r="TP160">
        <v>0</v>
      </c>
      <c r="TQ160">
        <v>0</v>
      </c>
      <c r="TR160">
        <v>0</v>
      </c>
      <c r="TS160">
        <v>0</v>
      </c>
      <c r="TV160" t="s">
        <v>341</v>
      </c>
      <c r="TW160">
        <v>0</v>
      </c>
      <c r="TX160">
        <v>0</v>
      </c>
      <c r="TY160">
        <v>0</v>
      </c>
      <c r="TZ160">
        <v>0</v>
      </c>
      <c r="UC160" t="s">
        <v>341</v>
      </c>
      <c r="UD160">
        <v>0</v>
      </c>
      <c r="UE160">
        <v>0</v>
      </c>
      <c r="UF160">
        <v>0</v>
      </c>
      <c r="UG160">
        <v>0</v>
      </c>
      <c r="UJ160" t="s">
        <v>341</v>
      </c>
      <c r="UK160">
        <v>0.28000000000000003</v>
      </c>
      <c r="UL160">
        <v>0</v>
      </c>
      <c r="UM160">
        <v>0</v>
      </c>
      <c r="UN160">
        <v>0</v>
      </c>
      <c r="UQ160" t="s">
        <v>341</v>
      </c>
      <c r="UR160">
        <v>0</v>
      </c>
      <c r="US160">
        <v>0</v>
      </c>
      <c r="UT160">
        <v>0</v>
      </c>
      <c r="UU160">
        <v>0</v>
      </c>
      <c r="UX160" t="s">
        <v>341</v>
      </c>
      <c r="UY160">
        <v>0.42</v>
      </c>
      <c r="UZ160">
        <v>0</v>
      </c>
      <c r="VA160">
        <v>0</v>
      </c>
      <c r="VB160">
        <v>2.97</v>
      </c>
      <c r="VE160" t="s">
        <v>341</v>
      </c>
      <c r="VF160">
        <v>0</v>
      </c>
      <c r="VG160">
        <v>0</v>
      </c>
      <c r="VH160">
        <v>0</v>
      </c>
      <c r="VI160">
        <v>0</v>
      </c>
      <c r="VL160" t="s">
        <v>341</v>
      </c>
      <c r="VM160">
        <v>0</v>
      </c>
      <c r="VN160">
        <v>0</v>
      </c>
      <c r="VO160">
        <v>0</v>
      </c>
      <c r="VP160">
        <v>0</v>
      </c>
      <c r="VS160" t="s">
        <v>341</v>
      </c>
      <c r="VT160">
        <v>0</v>
      </c>
      <c r="VU160">
        <v>0</v>
      </c>
      <c r="VV160">
        <v>0</v>
      </c>
      <c r="VW160">
        <v>0</v>
      </c>
      <c r="VZ160" t="s">
        <v>341</v>
      </c>
      <c r="WA160">
        <v>0.16</v>
      </c>
      <c r="WB160">
        <v>0</v>
      </c>
      <c r="WC160">
        <v>0.24</v>
      </c>
      <c r="WD160">
        <v>0</v>
      </c>
      <c r="WG160" t="s">
        <v>341</v>
      </c>
      <c r="WH160">
        <v>1.64</v>
      </c>
      <c r="WI160">
        <v>7.09</v>
      </c>
      <c r="WJ160">
        <v>0.42</v>
      </c>
      <c r="WK160">
        <v>2.46</v>
      </c>
      <c r="WN160" t="s">
        <v>341</v>
      </c>
      <c r="WO160">
        <v>1.57</v>
      </c>
      <c r="WP160">
        <v>2.37</v>
      </c>
      <c r="WQ160">
        <v>1.61</v>
      </c>
      <c r="WR160">
        <v>0.6</v>
      </c>
      <c r="WU160" t="s">
        <v>341</v>
      </c>
      <c r="WV160">
        <v>23.08</v>
      </c>
      <c r="WW160">
        <v>6.47</v>
      </c>
      <c r="WX160">
        <v>27.52</v>
      </c>
      <c r="WY160">
        <v>23.21</v>
      </c>
      <c r="XB160" t="s">
        <v>341</v>
      </c>
      <c r="XC160">
        <v>4.72</v>
      </c>
      <c r="XD160">
        <v>1.56</v>
      </c>
      <c r="XE160">
        <v>3.25</v>
      </c>
      <c r="XF160">
        <v>13.14</v>
      </c>
      <c r="XI160" t="s">
        <v>341</v>
      </c>
      <c r="XJ160">
        <v>1.38</v>
      </c>
      <c r="XK160">
        <v>0</v>
      </c>
      <c r="XL160">
        <v>0.81</v>
      </c>
      <c r="XM160">
        <v>0</v>
      </c>
      <c r="XP160" t="s">
        <v>341</v>
      </c>
      <c r="XQ160">
        <v>0</v>
      </c>
      <c r="XR160">
        <v>0</v>
      </c>
      <c r="XS160">
        <v>0</v>
      </c>
      <c r="XT160">
        <v>0</v>
      </c>
      <c r="XW160" t="s">
        <v>341</v>
      </c>
      <c r="XX160">
        <v>0</v>
      </c>
      <c r="XY160">
        <v>0</v>
      </c>
      <c r="XZ160">
        <v>0</v>
      </c>
      <c r="YA160">
        <v>0</v>
      </c>
    </row>
    <row r="161" spans="1:651" x14ac:dyDescent="0.25">
      <c r="A161" s="1">
        <v>7.8000999999999863</v>
      </c>
      <c r="B161" s="1">
        <v>7.8499999999999863</v>
      </c>
      <c r="C161" s="1" t="s">
        <v>342</v>
      </c>
      <c r="D161" s="1">
        <v>0</v>
      </c>
      <c r="E161" s="1">
        <v>0</v>
      </c>
      <c r="F161" s="1">
        <v>0</v>
      </c>
      <c r="G161" s="1">
        <v>0</v>
      </c>
      <c r="H161" s="1"/>
      <c r="I161" s="1"/>
      <c r="J161" s="1" t="s">
        <v>342</v>
      </c>
      <c r="K161" s="1">
        <v>0.33</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0.37</v>
      </c>
      <c r="JD161">
        <v>0</v>
      </c>
      <c r="JE161">
        <v>0.56999999999999995</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s="72">
        <v>0.76</v>
      </c>
      <c r="RT161" s="72">
        <v>4.42</v>
      </c>
      <c r="RU161" s="72">
        <v>0</v>
      </c>
      <c r="RV161" s="72">
        <v>0</v>
      </c>
      <c r="RY161" t="s">
        <v>342</v>
      </c>
      <c r="RZ161">
        <v>0</v>
      </c>
      <c r="SA161">
        <v>0</v>
      </c>
      <c r="SB161">
        <v>0</v>
      </c>
      <c r="SC161">
        <v>0</v>
      </c>
      <c r="SF161" t="s">
        <v>342</v>
      </c>
      <c r="SG161">
        <v>0</v>
      </c>
      <c r="SH161">
        <v>0</v>
      </c>
      <c r="SI161">
        <v>0</v>
      </c>
      <c r="SJ161">
        <v>0</v>
      </c>
      <c r="SM161" t="s">
        <v>342</v>
      </c>
      <c r="SN161">
        <v>0</v>
      </c>
      <c r="SO161">
        <v>0</v>
      </c>
      <c r="SP161">
        <v>0</v>
      </c>
      <c r="SQ161">
        <v>0</v>
      </c>
      <c r="ST161" t="s">
        <v>342</v>
      </c>
      <c r="SU161">
        <v>0</v>
      </c>
      <c r="SV161">
        <v>0</v>
      </c>
      <c r="SW161">
        <v>0</v>
      </c>
      <c r="SX161">
        <v>0</v>
      </c>
      <c r="TA161" t="s">
        <v>342</v>
      </c>
      <c r="TB161">
        <v>1.53</v>
      </c>
      <c r="TC161">
        <v>4.6100000000000003</v>
      </c>
      <c r="TD161">
        <v>0.48</v>
      </c>
      <c r="TE161">
        <v>2.3199999999999998</v>
      </c>
      <c r="TH161" t="s">
        <v>342</v>
      </c>
      <c r="TI161">
        <v>1.25</v>
      </c>
      <c r="TJ161">
        <v>0.79</v>
      </c>
      <c r="TK161">
        <v>0.41</v>
      </c>
      <c r="TL161">
        <v>3.67</v>
      </c>
      <c r="TO161" t="s">
        <v>342</v>
      </c>
      <c r="TP161">
        <v>0.82</v>
      </c>
      <c r="TQ161">
        <v>0</v>
      </c>
      <c r="TR161">
        <v>0.47</v>
      </c>
      <c r="TS161">
        <v>2.89</v>
      </c>
      <c r="TV161" t="s">
        <v>342</v>
      </c>
      <c r="TW161">
        <v>0</v>
      </c>
      <c r="TX161">
        <v>0</v>
      </c>
      <c r="TY161">
        <v>0</v>
      </c>
      <c r="TZ161">
        <v>0</v>
      </c>
      <c r="UC161" t="s">
        <v>342</v>
      </c>
      <c r="UD161">
        <v>0</v>
      </c>
      <c r="UE161">
        <v>0</v>
      </c>
      <c r="UF161">
        <v>0</v>
      </c>
      <c r="UG161">
        <v>0</v>
      </c>
      <c r="UJ161" t="s">
        <v>342</v>
      </c>
      <c r="UK161">
        <v>0.13</v>
      </c>
      <c r="UL161">
        <v>0.73</v>
      </c>
      <c r="UM161">
        <v>0</v>
      </c>
      <c r="UN161">
        <v>0</v>
      </c>
      <c r="UQ161" t="s">
        <v>342</v>
      </c>
      <c r="UR161">
        <v>0</v>
      </c>
      <c r="US161">
        <v>0</v>
      </c>
      <c r="UT161">
        <v>0</v>
      </c>
      <c r="UU161">
        <v>0</v>
      </c>
      <c r="UX161" t="s">
        <v>342</v>
      </c>
      <c r="UY161">
        <v>0</v>
      </c>
      <c r="UZ161">
        <v>0</v>
      </c>
      <c r="VA161">
        <v>0</v>
      </c>
      <c r="VB161">
        <v>0</v>
      </c>
      <c r="VE161" t="s">
        <v>342</v>
      </c>
      <c r="VF161">
        <v>0.27</v>
      </c>
      <c r="VG161">
        <v>2.4</v>
      </c>
      <c r="VH161">
        <v>0</v>
      </c>
      <c r="VI161">
        <v>0</v>
      </c>
      <c r="VL161" t="s">
        <v>342</v>
      </c>
      <c r="VM161">
        <v>0</v>
      </c>
      <c r="VN161">
        <v>0</v>
      </c>
      <c r="VO161">
        <v>0</v>
      </c>
      <c r="VP161">
        <v>0</v>
      </c>
      <c r="VS161" t="s">
        <v>342</v>
      </c>
      <c r="VT161">
        <v>0</v>
      </c>
      <c r="VU161">
        <v>0</v>
      </c>
      <c r="VV161">
        <v>0</v>
      </c>
      <c r="VW161">
        <v>0</v>
      </c>
      <c r="VZ161" t="s">
        <v>342</v>
      </c>
      <c r="WA161">
        <v>0</v>
      </c>
      <c r="WB161">
        <v>0</v>
      </c>
      <c r="WC161">
        <v>0</v>
      </c>
      <c r="WD161">
        <v>0</v>
      </c>
      <c r="WG161" t="s">
        <v>342</v>
      </c>
      <c r="WH161">
        <v>10.34</v>
      </c>
      <c r="WI161">
        <v>0</v>
      </c>
      <c r="WJ161">
        <v>15.91</v>
      </c>
      <c r="WK161">
        <v>0</v>
      </c>
      <c r="WN161" t="s">
        <v>342</v>
      </c>
      <c r="WO161">
        <v>14.03</v>
      </c>
      <c r="WP161">
        <v>1.03</v>
      </c>
      <c r="WQ161">
        <v>23.38</v>
      </c>
      <c r="WR161">
        <v>0.84</v>
      </c>
      <c r="WU161" t="s">
        <v>342</v>
      </c>
      <c r="WV161">
        <v>1.84</v>
      </c>
      <c r="WW161">
        <v>0</v>
      </c>
      <c r="WX161">
        <v>2.69</v>
      </c>
      <c r="WY161">
        <v>0</v>
      </c>
      <c r="XB161" t="s">
        <v>342</v>
      </c>
      <c r="XC161">
        <v>0.15</v>
      </c>
      <c r="XD161">
        <v>0</v>
      </c>
      <c r="XE161">
        <v>0.25</v>
      </c>
      <c r="XF161">
        <v>0</v>
      </c>
      <c r="XI161" t="s">
        <v>342</v>
      </c>
      <c r="XJ161">
        <v>0</v>
      </c>
      <c r="XK161">
        <v>0</v>
      </c>
      <c r="XL161">
        <v>0</v>
      </c>
      <c r="XM161">
        <v>0</v>
      </c>
      <c r="XP161" t="s">
        <v>342</v>
      </c>
      <c r="XQ161">
        <v>0</v>
      </c>
      <c r="XR161">
        <v>0</v>
      </c>
      <c r="XS161">
        <v>0</v>
      </c>
      <c r="XT161">
        <v>0</v>
      </c>
      <c r="XW161" t="s">
        <v>342</v>
      </c>
      <c r="XX161">
        <v>0</v>
      </c>
      <c r="XY161">
        <v>0</v>
      </c>
      <c r="XZ161">
        <v>0</v>
      </c>
      <c r="YA161">
        <v>0</v>
      </c>
    </row>
    <row r="162" spans="1:651"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0.25</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0.26</v>
      </c>
      <c r="RM162">
        <v>0</v>
      </c>
      <c r="RN162">
        <v>0.48</v>
      </c>
      <c r="RO162">
        <v>0</v>
      </c>
      <c r="RR162" t="s">
        <v>343</v>
      </c>
      <c r="RS162" s="72">
        <v>0</v>
      </c>
      <c r="RT162" s="72">
        <v>0</v>
      </c>
      <c r="RU162" s="72">
        <v>0</v>
      </c>
      <c r="RV162" s="72">
        <v>0</v>
      </c>
      <c r="RY162" t="s">
        <v>343</v>
      </c>
      <c r="RZ162">
        <v>0.25</v>
      </c>
      <c r="SA162">
        <v>1.81</v>
      </c>
      <c r="SB162">
        <v>0</v>
      </c>
      <c r="SC162">
        <v>0</v>
      </c>
      <c r="SF162" t="s">
        <v>343</v>
      </c>
      <c r="SG162">
        <v>0.18</v>
      </c>
      <c r="SH162">
        <v>1.94</v>
      </c>
      <c r="SI162">
        <v>0</v>
      </c>
      <c r="SJ162">
        <v>0</v>
      </c>
      <c r="SM162" t="s">
        <v>343</v>
      </c>
      <c r="SN162">
        <v>0</v>
      </c>
      <c r="SO162">
        <v>0</v>
      </c>
      <c r="SP162">
        <v>0</v>
      </c>
      <c r="SQ162">
        <v>0</v>
      </c>
      <c r="ST162" t="s">
        <v>343</v>
      </c>
      <c r="SU162">
        <v>0</v>
      </c>
      <c r="SV162">
        <v>0</v>
      </c>
      <c r="SW162">
        <v>0</v>
      </c>
      <c r="SX162">
        <v>0</v>
      </c>
      <c r="TA162" t="s">
        <v>343</v>
      </c>
      <c r="TB162">
        <v>4.21</v>
      </c>
      <c r="TC162">
        <v>0</v>
      </c>
      <c r="TD162">
        <v>0.6</v>
      </c>
      <c r="TE162">
        <v>18.39</v>
      </c>
      <c r="TH162" t="s">
        <v>343</v>
      </c>
      <c r="TI162">
        <v>4.72</v>
      </c>
      <c r="TJ162">
        <v>0</v>
      </c>
      <c r="TK162">
        <v>0.34</v>
      </c>
      <c r="TL162">
        <v>29.9</v>
      </c>
      <c r="TO162" t="s">
        <v>343</v>
      </c>
      <c r="TP162">
        <v>1.44</v>
      </c>
      <c r="TQ162">
        <v>0</v>
      </c>
      <c r="TR162">
        <v>0</v>
      </c>
      <c r="TS162">
        <v>7.8</v>
      </c>
      <c r="TV162" t="s">
        <v>343</v>
      </c>
      <c r="TW162">
        <v>0</v>
      </c>
      <c r="TX162">
        <v>0</v>
      </c>
      <c r="TY162">
        <v>0</v>
      </c>
      <c r="TZ162">
        <v>0</v>
      </c>
      <c r="UC162" t="s">
        <v>343</v>
      </c>
      <c r="UD162">
        <v>3.25</v>
      </c>
      <c r="UE162">
        <v>2.69</v>
      </c>
      <c r="UF162">
        <v>4.5599999999999996</v>
      </c>
      <c r="UG162">
        <v>0</v>
      </c>
      <c r="UJ162" t="s">
        <v>343</v>
      </c>
      <c r="UK162">
        <v>0.89</v>
      </c>
      <c r="UL162">
        <v>3.38</v>
      </c>
      <c r="UM162">
        <v>0</v>
      </c>
      <c r="UN162">
        <v>1.39</v>
      </c>
      <c r="UQ162" t="s">
        <v>343</v>
      </c>
      <c r="UR162">
        <v>0.4</v>
      </c>
      <c r="US162">
        <v>1.27</v>
      </c>
      <c r="UT162">
        <v>0.19</v>
      </c>
      <c r="UU162">
        <v>0</v>
      </c>
      <c r="UX162" t="s">
        <v>343</v>
      </c>
      <c r="UY162">
        <v>0.46</v>
      </c>
      <c r="UZ162">
        <v>0.65</v>
      </c>
      <c r="VA162">
        <v>0.54</v>
      </c>
      <c r="VB162">
        <v>0</v>
      </c>
      <c r="VE162" t="s">
        <v>343</v>
      </c>
      <c r="VF162">
        <v>0</v>
      </c>
      <c r="VG162">
        <v>0</v>
      </c>
      <c r="VH162">
        <v>0</v>
      </c>
      <c r="VI162">
        <v>0</v>
      </c>
      <c r="VL162" t="s">
        <v>343</v>
      </c>
      <c r="VM162">
        <v>0.5</v>
      </c>
      <c r="VN162">
        <v>0</v>
      </c>
      <c r="VO162">
        <v>0.84</v>
      </c>
      <c r="VP162">
        <v>0</v>
      </c>
      <c r="VS162" t="s">
        <v>343</v>
      </c>
      <c r="VT162">
        <v>0</v>
      </c>
      <c r="VU162">
        <v>0</v>
      </c>
      <c r="VV162">
        <v>0</v>
      </c>
      <c r="VW162">
        <v>0</v>
      </c>
      <c r="VZ162" t="s">
        <v>343</v>
      </c>
      <c r="WA162">
        <v>0.15</v>
      </c>
      <c r="WB162">
        <v>0</v>
      </c>
      <c r="WC162">
        <v>0.22</v>
      </c>
      <c r="WD162">
        <v>0</v>
      </c>
      <c r="WG162" t="s">
        <v>343</v>
      </c>
      <c r="WH162">
        <v>8.94</v>
      </c>
      <c r="WI162">
        <v>0</v>
      </c>
      <c r="WJ162">
        <v>1.9</v>
      </c>
      <c r="WK162">
        <v>36.44</v>
      </c>
      <c r="WN162" t="s">
        <v>343</v>
      </c>
      <c r="WO162">
        <v>10.82</v>
      </c>
      <c r="WP162">
        <v>4.57</v>
      </c>
      <c r="WQ162">
        <v>0</v>
      </c>
      <c r="WR162">
        <v>64.56</v>
      </c>
      <c r="WU162" t="s">
        <v>343</v>
      </c>
      <c r="WV162">
        <v>1.32</v>
      </c>
      <c r="WW162">
        <v>0</v>
      </c>
      <c r="WX162">
        <v>0.67</v>
      </c>
      <c r="WY162">
        <v>4.95</v>
      </c>
      <c r="XB162" t="s">
        <v>343</v>
      </c>
      <c r="XC162">
        <v>0.25</v>
      </c>
      <c r="XD162">
        <v>1.67</v>
      </c>
      <c r="XE162">
        <v>0</v>
      </c>
      <c r="XF162">
        <v>0</v>
      </c>
      <c r="XI162" t="s">
        <v>343</v>
      </c>
      <c r="XJ162">
        <v>0.15</v>
      </c>
      <c r="XK162">
        <v>0</v>
      </c>
      <c r="XL162">
        <v>0.27</v>
      </c>
      <c r="XM162">
        <v>0</v>
      </c>
      <c r="XP162" t="s">
        <v>343</v>
      </c>
      <c r="XQ162">
        <v>0</v>
      </c>
      <c r="XR162">
        <v>0</v>
      </c>
      <c r="XS162">
        <v>0</v>
      </c>
      <c r="XT162">
        <v>0</v>
      </c>
      <c r="XW162" t="s">
        <v>343</v>
      </c>
      <c r="XX162">
        <v>0</v>
      </c>
      <c r="XY162">
        <v>0</v>
      </c>
      <c r="XZ162">
        <v>0</v>
      </c>
      <c r="YA162">
        <v>0</v>
      </c>
    </row>
    <row r="163" spans="1:651"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0.16</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s="72">
        <v>0</v>
      </c>
      <c r="RT163" s="72">
        <v>0</v>
      </c>
      <c r="RU163" s="72">
        <v>0</v>
      </c>
      <c r="RV163" s="72">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v>
      </c>
      <c r="TC163">
        <v>0</v>
      </c>
      <c r="TD163">
        <v>0</v>
      </c>
      <c r="TE163">
        <v>0</v>
      </c>
      <c r="TH163" t="s">
        <v>344</v>
      </c>
      <c r="TI163">
        <v>0.15</v>
      </c>
      <c r="TJ163">
        <v>0.71</v>
      </c>
      <c r="TK163">
        <v>0</v>
      </c>
      <c r="TL163">
        <v>0</v>
      </c>
      <c r="TO163" t="s">
        <v>344</v>
      </c>
      <c r="TP163">
        <v>0.25</v>
      </c>
      <c r="TQ163">
        <v>1.66</v>
      </c>
      <c r="TR163">
        <v>0</v>
      </c>
      <c r="TS163">
        <v>0</v>
      </c>
      <c r="TV163" t="s">
        <v>344</v>
      </c>
      <c r="TW163">
        <v>0.91</v>
      </c>
      <c r="TX163">
        <v>3.78</v>
      </c>
      <c r="TY163">
        <v>0.37</v>
      </c>
      <c r="TZ163">
        <v>0</v>
      </c>
      <c r="UC163" t="s">
        <v>344</v>
      </c>
      <c r="UD163">
        <v>0.34</v>
      </c>
      <c r="UE163">
        <v>0.7</v>
      </c>
      <c r="UF163">
        <v>0</v>
      </c>
      <c r="UG163">
        <v>1.36</v>
      </c>
      <c r="UJ163" t="s">
        <v>344</v>
      </c>
      <c r="UK163">
        <v>1.36</v>
      </c>
      <c r="UL163">
        <v>0</v>
      </c>
      <c r="UM163">
        <v>2.02</v>
      </c>
      <c r="UN163">
        <v>0</v>
      </c>
      <c r="UQ163" t="s">
        <v>344</v>
      </c>
      <c r="UR163">
        <v>0.19</v>
      </c>
      <c r="US163">
        <v>0.86</v>
      </c>
      <c r="UT163">
        <v>0</v>
      </c>
      <c r="UU163">
        <v>0</v>
      </c>
      <c r="UX163" t="s">
        <v>344</v>
      </c>
      <c r="UY163">
        <v>0</v>
      </c>
      <c r="UZ163">
        <v>0</v>
      </c>
      <c r="VA163">
        <v>0</v>
      </c>
      <c r="VB163">
        <v>0</v>
      </c>
      <c r="VE163" t="s">
        <v>344</v>
      </c>
      <c r="VF163">
        <v>0</v>
      </c>
      <c r="VG163">
        <v>0</v>
      </c>
      <c r="VH163">
        <v>0</v>
      </c>
      <c r="VI163">
        <v>0</v>
      </c>
      <c r="VL163" t="s">
        <v>344</v>
      </c>
      <c r="VM163">
        <v>0.15</v>
      </c>
      <c r="VN163">
        <v>0</v>
      </c>
      <c r="VO163">
        <v>0.26</v>
      </c>
      <c r="VP163">
        <v>0</v>
      </c>
      <c r="VS163" t="s">
        <v>344</v>
      </c>
      <c r="VT163">
        <v>0</v>
      </c>
      <c r="VU163">
        <v>0</v>
      </c>
      <c r="VV163">
        <v>0</v>
      </c>
      <c r="VW163">
        <v>0</v>
      </c>
      <c r="VZ163" t="s">
        <v>344</v>
      </c>
      <c r="WA163">
        <v>0.79</v>
      </c>
      <c r="WB163">
        <v>0</v>
      </c>
      <c r="WC163">
        <v>0</v>
      </c>
      <c r="WD163">
        <v>4.34</v>
      </c>
      <c r="WG163" t="s">
        <v>344</v>
      </c>
      <c r="WH163">
        <v>26.67</v>
      </c>
      <c r="WI163">
        <v>19.04</v>
      </c>
      <c r="WJ163">
        <v>35.93</v>
      </c>
      <c r="WK163">
        <v>2.99</v>
      </c>
      <c r="WN163" t="s">
        <v>344</v>
      </c>
      <c r="WO163">
        <v>26.55</v>
      </c>
      <c r="WP163">
        <v>13.33</v>
      </c>
      <c r="WQ163">
        <v>39.51</v>
      </c>
      <c r="WR163">
        <v>0</v>
      </c>
      <c r="WU163" t="s">
        <v>344</v>
      </c>
      <c r="WV163">
        <v>1.66</v>
      </c>
      <c r="WW163">
        <v>2.98</v>
      </c>
      <c r="WX163">
        <v>1.9</v>
      </c>
      <c r="WY163">
        <v>0</v>
      </c>
      <c r="XB163" t="s">
        <v>344</v>
      </c>
      <c r="XC163">
        <v>0.78</v>
      </c>
      <c r="XD163">
        <v>2.13</v>
      </c>
      <c r="XE163">
        <v>0.74</v>
      </c>
      <c r="XF163">
        <v>0</v>
      </c>
      <c r="XI163" t="s">
        <v>344</v>
      </c>
      <c r="XJ163">
        <v>0.43</v>
      </c>
      <c r="XK163">
        <v>0</v>
      </c>
      <c r="XL163">
        <v>0</v>
      </c>
      <c r="XM163">
        <v>2.09</v>
      </c>
      <c r="XP163" t="s">
        <v>344</v>
      </c>
      <c r="XQ163">
        <v>0</v>
      </c>
      <c r="XR163">
        <v>0</v>
      </c>
      <c r="XS163">
        <v>0</v>
      </c>
      <c r="XT163">
        <v>0</v>
      </c>
      <c r="XW163" t="s">
        <v>344</v>
      </c>
      <c r="XX163">
        <v>0</v>
      </c>
      <c r="XY163">
        <v>0</v>
      </c>
      <c r="XZ163">
        <v>0</v>
      </c>
      <c r="YA163">
        <v>0</v>
      </c>
    </row>
    <row r="164" spans="1:651"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0.08</v>
      </c>
      <c r="AU164">
        <v>0</v>
      </c>
      <c r="AV164">
        <v>0.1</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0.67</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0.52</v>
      </c>
      <c r="NS164">
        <v>0</v>
      </c>
      <c r="NT164">
        <v>0</v>
      </c>
      <c r="NU164">
        <v>2.4500000000000002</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v>
      </c>
      <c r="PP164">
        <v>0</v>
      </c>
      <c r="PQ164">
        <v>0</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0.28000000000000003</v>
      </c>
      <c r="RM164">
        <v>0</v>
      </c>
      <c r="RN164">
        <v>0.52</v>
      </c>
      <c r="RO164">
        <v>0</v>
      </c>
      <c r="RR164" t="s">
        <v>345</v>
      </c>
      <c r="RS164" s="72">
        <v>0</v>
      </c>
      <c r="RT164" s="72">
        <v>0</v>
      </c>
      <c r="RU164" s="72">
        <v>0</v>
      </c>
      <c r="RV164" s="72">
        <v>0</v>
      </c>
      <c r="RY164" t="s">
        <v>345</v>
      </c>
      <c r="RZ164">
        <v>0</v>
      </c>
      <c r="SA164">
        <v>0</v>
      </c>
      <c r="SB164">
        <v>0</v>
      </c>
      <c r="SC164">
        <v>0</v>
      </c>
      <c r="SF164" t="s">
        <v>345</v>
      </c>
      <c r="SG164">
        <v>0</v>
      </c>
      <c r="SH164">
        <v>0</v>
      </c>
      <c r="SI164">
        <v>0</v>
      </c>
      <c r="SJ164">
        <v>0</v>
      </c>
      <c r="SM164" t="s">
        <v>345</v>
      </c>
      <c r="SN164">
        <v>0</v>
      </c>
      <c r="SO164">
        <v>0</v>
      </c>
      <c r="SP164">
        <v>0</v>
      </c>
      <c r="SQ164">
        <v>0</v>
      </c>
      <c r="ST164" t="s">
        <v>345</v>
      </c>
      <c r="SU164">
        <v>0</v>
      </c>
      <c r="SV164">
        <v>0</v>
      </c>
      <c r="SW164">
        <v>0</v>
      </c>
      <c r="SX164">
        <v>0</v>
      </c>
      <c r="TA164" t="s">
        <v>345</v>
      </c>
      <c r="TB164">
        <v>3.3</v>
      </c>
      <c r="TC164">
        <v>0</v>
      </c>
      <c r="TD164">
        <v>4.16</v>
      </c>
      <c r="TE164">
        <v>2.2200000000000002</v>
      </c>
      <c r="TH164" t="s">
        <v>345</v>
      </c>
      <c r="TI164">
        <v>4.04</v>
      </c>
      <c r="TJ164">
        <v>11.74</v>
      </c>
      <c r="TK164">
        <v>1.31</v>
      </c>
      <c r="TL164">
        <v>1.08</v>
      </c>
      <c r="TO164" t="s">
        <v>345</v>
      </c>
      <c r="TP164">
        <v>2.82</v>
      </c>
      <c r="TQ164">
        <v>15.47</v>
      </c>
      <c r="TR164">
        <v>0.84</v>
      </c>
      <c r="TS164">
        <v>0</v>
      </c>
      <c r="TV164" t="s">
        <v>345</v>
      </c>
      <c r="TW164">
        <v>1.83</v>
      </c>
      <c r="TX164">
        <v>0</v>
      </c>
      <c r="TY164">
        <v>2.09</v>
      </c>
      <c r="TZ164">
        <v>3.43</v>
      </c>
      <c r="UC164" t="s">
        <v>345</v>
      </c>
      <c r="UD164">
        <v>2.34</v>
      </c>
      <c r="UE164">
        <v>0</v>
      </c>
      <c r="UF164">
        <v>3.72</v>
      </c>
      <c r="UG164">
        <v>0</v>
      </c>
      <c r="UJ164" t="s">
        <v>345</v>
      </c>
      <c r="UK164">
        <v>2.68</v>
      </c>
      <c r="UL164">
        <v>0</v>
      </c>
      <c r="UM164">
        <v>3.74</v>
      </c>
      <c r="UN164">
        <v>0</v>
      </c>
      <c r="UQ164" t="s">
        <v>345</v>
      </c>
      <c r="UR164">
        <v>2.37</v>
      </c>
      <c r="US164">
        <v>0</v>
      </c>
      <c r="UT164">
        <v>2.2400000000000002</v>
      </c>
      <c r="UU164">
        <v>3.34</v>
      </c>
      <c r="UX164" t="s">
        <v>345</v>
      </c>
      <c r="UY164">
        <v>0.75</v>
      </c>
      <c r="UZ164">
        <v>0.73</v>
      </c>
      <c r="VA164">
        <v>0.97</v>
      </c>
      <c r="VB164">
        <v>0</v>
      </c>
      <c r="VE164" t="s">
        <v>345</v>
      </c>
      <c r="VF164">
        <v>0.46</v>
      </c>
      <c r="VG164">
        <v>0</v>
      </c>
      <c r="VH164">
        <v>0.72</v>
      </c>
      <c r="VI164">
        <v>0</v>
      </c>
      <c r="VL164" t="s">
        <v>345</v>
      </c>
      <c r="VM164">
        <v>0.85</v>
      </c>
      <c r="VN164">
        <v>3.6</v>
      </c>
      <c r="VO164">
        <v>0.12</v>
      </c>
      <c r="VP164">
        <v>1.35</v>
      </c>
      <c r="VS164" t="s">
        <v>345</v>
      </c>
      <c r="VT164">
        <v>1.98</v>
      </c>
      <c r="VU164">
        <v>7.66</v>
      </c>
      <c r="VV164">
        <v>1.1100000000000001</v>
      </c>
      <c r="VW164">
        <v>0</v>
      </c>
      <c r="VZ164" t="s">
        <v>345</v>
      </c>
      <c r="WA164">
        <v>1.24</v>
      </c>
      <c r="WB164">
        <v>9.51</v>
      </c>
      <c r="WC164">
        <v>0.33</v>
      </c>
      <c r="WD164">
        <v>0</v>
      </c>
      <c r="WG164" t="s">
        <v>345</v>
      </c>
      <c r="WH164">
        <v>4.38</v>
      </c>
      <c r="WI164">
        <v>0</v>
      </c>
      <c r="WJ164">
        <v>6.05</v>
      </c>
      <c r="WK164">
        <v>2.27</v>
      </c>
      <c r="WN164" t="s">
        <v>345</v>
      </c>
      <c r="WO164">
        <v>4.43</v>
      </c>
      <c r="WP164">
        <v>4.62</v>
      </c>
      <c r="WQ164">
        <v>5.78</v>
      </c>
      <c r="WR164">
        <v>0</v>
      </c>
      <c r="WU164" t="s">
        <v>345</v>
      </c>
      <c r="WV164">
        <v>5.25</v>
      </c>
      <c r="WW164">
        <v>1.86</v>
      </c>
      <c r="WX164">
        <v>6.68</v>
      </c>
      <c r="WY164">
        <v>4.03</v>
      </c>
      <c r="XB164" t="s">
        <v>345</v>
      </c>
      <c r="XC164">
        <v>2.12</v>
      </c>
      <c r="XD164">
        <v>3.56</v>
      </c>
      <c r="XE164">
        <v>1.93</v>
      </c>
      <c r="XF164">
        <v>0.66</v>
      </c>
      <c r="XI164" t="s">
        <v>345</v>
      </c>
      <c r="XJ164">
        <v>1.88</v>
      </c>
      <c r="XK164">
        <v>0</v>
      </c>
      <c r="XL164">
        <v>3.37</v>
      </c>
      <c r="XM164">
        <v>0</v>
      </c>
      <c r="XP164" t="s">
        <v>345</v>
      </c>
      <c r="XQ164">
        <v>0.99</v>
      </c>
      <c r="XR164">
        <v>1.72</v>
      </c>
      <c r="XS164">
        <v>1.08</v>
      </c>
      <c r="XT164">
        <v>0</v>
      </c>
      <c r="XW164" t="s">
        <v>345</v>
      </c>
      <c r="XX164">
        <v>1.0900000000000001</v>
      </c>
      <c r="XY164">
        <v>2.0499999999999998</v>
      </c>
      <c r="XZ164">
        <v>1.22</v>
      </c>
      <c r="YA164">
        <v>0</v>
      </c>
    </row>
    <row r="165" spans="1:651"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0.22</v>
      </c>
      <c r="BW165">
        <v>0</v>
      </c>
      <c r="BX165">
        <v>0.27</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0.28999999999999998</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1.8</v>
      </c>
      <c r="HG165">
        <v>0</v>
      </c>
      <c r="HH165">
        <v>0</v>
      </c>
      <c r="HI165">
        <v>0</v>
      </c>
      <c r="HL165" t="s">
        <v>346</v>
      </c>
      <c r="HM165">
        <v>0</v>
      </c>
      <c r="HN165">
        <v>0</v>
      </c>
      <c r="HO165">
        <v>0</v>
      </c>
      <c r="HP165">
        <v>0</v>
      </c>
      <c r="HS165" t="s">
        <v>346</v>
      </c>
      <c r="HT165">
        <v>0.39</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0.52</v>
      </c>
      <c r="IW165">
        <v>0</v>
      </c>
      <c r="IX165">
        <v>0</v>
      </c>
      <c r="IY165">
        <v>0</v>
      </c>
      <c r="JB165" t="s">
        <v>346</v>
      </c>
      <c r="JC165">
        <v>0</v>
      </c>
      <c r="JD165">
        <v>0</v>
      </c>
      <c r="JE165">
        <v>0</v>
      </c>
      <c r="JF165">
        <v>0</v>
      </c>
      <c r="JI165" t="s">
        <v>346</v>
      </c>
      <c r="JJ165">
        <v>0.31</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1.46</v>
      </c>
      <c r="KM165">
        <v>0</v>
      </c>
      <c r="KN165">
        <v>0.67</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0.34</v>
      </c>
      <c r="NL165">
        <v>2.67</v>
      </c>
      <c r="NM165">
        <v>0</v>
      </c>
      <c r="NN165">
        <v>0</v>
      </c>
      <c r="NQ165" t="s">
        <v>346</v>
      </c>
      <c r="NR165">
        <v>0.52</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0.19</v>
      </c>
      <c r="QK165">
        <v>0</v>
      </c>
      <c r="QL165">
        <v>0.34</v>
      </c>
      <c r="QM165">
        <v>0</v>
      </c>
      <c r="QP165" t="s">
        <v>346</v>
      </c>
      <c r="QQ165">
        <v>0.22</v>
      </c>
      <c r="QR165">
        <v>0</v>
      </c>
      <c r="QS165">
        <v>0</v>
      </c>
      <c r="QT165">
        <v>0</v>
      </c>
      <c r="QW165" t="s">
        <v>346</v>
      </c>
      <c r="QX165">
        <v>0.76</v>
      </c>
      <c r="QY165">
        <v>0</v>
      </c>
      <c r="QZ165">
        <v>0</v>
      </c>
      <c r="RA165">
        <v>0</v>
      </c>
      <c r="RD165" t="s">
        <v>346</v>
      </c>
      <c r="RE165">
        <v>0</v>
      </c>
      <c r="RF165">
        <v>0</v>
      </c>
      <c r="RG165">
        <v>0</v>
      </c>
      <c r="RH165">
        <v>0</v>
      </c>
      <c r="RK165" t="s">
        <v>346</v>
      </c>
      <c r="RL165">
        <v>0.76</v>
      </c>
      <c r="RM165">
        <v>0</v>
      </c>
      <c r="RN165">
        <v>0</v>
      </c>
      <c r="RO165">
        <v>0</v>
      </c>
      <c r="RR165" t="s">
        <v>346</v>
      </c>
      <c r="RS165" s="72">
        <v>0.54</v>
      </c>
      <c r="RT165" s="72">
        <v>1.02</v>
      </c>
      <c r="RU165" s="72">
        <v>0.34</v>
      </c>
      <c r="RV165" s="72">
        <v>0</v>
      </c>
      <c r="RY165" t="s">
        <v>346</v>
      </c>
      <c r="RZ165">
        <v>0</v>
      </c>
      <c r="SA165">
        <v>0</v>
      </c>
      <c r="SB165">
        <v>0</v>
      </c>
      <c r="SC165">
        <v>0</v>
      </c>
      <c r="SF165" t="s">
        <v>346</v>
      </c>
      <c r="SG165">
        <v>0</v>
      </c>
      <c r="SH165">
        <v>0</v>
      </c>
      <c r="SI165">
        <v>0</v>
      </c>
      <c r="SJ165">
        <v>0</v>
      </c>
      <c r="SM165" t="s">
        <v>346</v>
      </c>
      <c r="SN165">
        <v>0</v>
      </c>
      <c r="SO165">
        <v>0</v>
      </c>
      <c r="SP165">
        <v>0</v>
      </c>
      <c r="SQ165">
        <v>0</v>
      </c>
      <c r="ST165" t="s">
        <v>346</v>
      </c>
      <c r="SU165">
        <v>0</v>
      </c>
      <c r="SV165">
        <v>0</v>
      </c>
      <c r="SW165">
        <v>0</v>
      </c>
      <c r="SX165">
        <v>0</v>
      </c>
      <c r="TA165" t="s">
        <v>346</v>
      </c>
      <c r="TB165">
        <v>0</v>
      </c>
      <c r="TC165">
        <v>0</v>
      </c>
      <c r="TD165">
        <v>0</v>
      </c>
      <c r="TE165">
        <v>0</v>
      </c>
      <c r="TH165" t="s">
        <v>346</v>
      </c>
      <c r="TI165">
        <v>0.71</v>
      </c>
      <c r="TJ165">
        <v>0</v>
      </c>
      <c r="TK165">
        <v>1.22</v>
      </c>
      <c r="TL165">
        <v>0</v>
      </c>
      <c r="TO165" t="s">
        <v>346</v>
      </c>
      <c r="TP165">
        <v>0</v>
      </c>
      <c r="TQ165">
        <v>0</v>
      </c>
      <c r="TR165">
        <v>0</v>
      </c>
      <c r="TS165">
        <v>0</v>
      </c>
      <c r="TV165" t="s">
        <v>346</v>
      </c>
      <c r="TW165">
        <v>1.88</v>
      </c>
      <c r="TX165">
        <v>0</v>
      </c>
      <c r="TY165">
        <v>2.91</v>
      </c>
      <c r="TZ165">
        <v>0</v>
      </c>
      <c r="UC165" t="s">
        <v>346</v>
      </c>
      <c r="UD165">
        <v>0.19</v>
      </c>
      <c r="UE165">
        <v>0</v>
      </c>
      <c r="UF165">
        <v>0.31</v>
      </c>
      <c r="UG165">
        <v>0</v>
      </c>
      <c r="UJ165" t="s">
        <v>346</v>
      </c>
      <c r="UK165">
        <v>0</v>
      </c>
      <c r="UL165">
        <v>0</v>
      </c>
      <c r="UM165">
        <v>0</v>
      </c>
      <c r="UN165">
        <v>0</v>
      </c>
      <c r="UQ165" t="s">
        <v>346</v>
      </c>
      <c r="UR165">
        <v>0.31</v>
      </c>
      <c r="US165">
        <v>1.37</v>
      </c>
      <c r="UT165">
        <v>0</v>
      </c>
      <c r="UU165">
        <v>0</v>
      </c>
      <c r="UX165" t="s">
        <v>346</v>
      </c>
      <c r="UY165">
        <v>0</v>
      </c>
      <c r="UZ165">
        <v>0</v>
      </c>
      <c r="VA165">
        <v>0</v>
      </c>
      <c r="VB165">
        <v>0</v>
      </c>
      <c r="VE165" t="s">
        <v>346</v>
      </c>
      <c r="VF165">
        <v>0</v>
      </c>
      <c r="VG165">
        <v>0</v>
      </c>
      <c r="VH165">
        <v>0</v>
      </c>
      <c r="VI165">
        <v>0</v>
      </c>
      <c r="VL165" t="s">
        <v>346</v>
      </c>
      <c r="VM165">
        <v>1.56</v>
      </c>
      <c r="VN165">
        <v>0</v>
      </c>
      <c r="VO165">
        <v>0.75</v>
      </c>
      <c r="VP165">
        <v>5.18</v>
      </c>
      <c r="VS165" t="s">
        <v>346</v>
      </c>
      <c r="VT165">
        <v>0.25</v>
      </c>
      <c r="VU165">
        <v>0</v>
      </c>
      <c r="VV165">
        <v>0.12</v>
      </c>
      <c r="VW165">
        <v>0.85</v>
      </c>
      <c r="VZ165" t="s">
        <v>346</v>
      </c>
      <c r="WA165">
        <v>2.4500000000000002</v>
      </c>
      <c r="WB165">
        <v>2.4700000000000002</v>
      </c>
      <c r="WC165">
        <v>0.57999999999999996</v>
      </c>
      <c r="WD165">
        <v>7.26</v>
      </c>
      <c r="WG165" t="s">
        <v>346</v>
      </c>
      <c r="WH165">
        <v>1.29</v>
      </c>
      <c r="WI165">
        <v>0</v>
      </c>
      <c r="WJ165">
        <v>1.03</v>
      </c>
      <c r="WK165">
        <v>2.44</v>
      </c>
      <c r="WN165" t="s">
        <v>346</v>
      </c>
      <c r="WO165">
        <v>0.26</v>
      </c>
      <c r="WP165">
        <v>0</v>
      </c>
      <c r="WQ165">
        <v>0.44</v>
      </c>
      <c r="WR165">
        <v>0</v>
      </c>
      <c r="WU165" t="s">
        <v>346</v>
      </c>
      <c r="WV165">
        <v>5.0599999999999996</v>
      </c>
      <c r="WW165">
        <v>0</v>
      </c>
      <c r="WX165">
        <v>0.19</v>
      </c>
      <c r="WY165">
        <v>26.75</v>
      </c>
      <c r="XB165" t="s">
        <v>346</v>
      </c>
      <c r="XC165">
        <v>0.56000000000000005</v>
      </c>
      <c r="XD165">
        <v>0</v>
      </c>
      <c r="XE165">
        <v>0</v>
      </c>
      <c r="XF165">
        <v>2.97</v>
      </c>
      <c r="XI165" t="s">
        <v>346</v>
      </c>
      <c r="XJ165">
        <v>1.01</v>
      </c>
      <c r="XK165">
        <v>2.2999999999999998</v>
      </c>
      <c r="XL165">
        <v>0</v>
      </c>
      <c r="XM165">
        <v>0</v>
      </c>
      <c r="XP165" t="s">
        <v>346</v>
      </c>
      <c r="XQ165">
        <v>0</v>
      </c>
      <c r="XR165">
        <v>0</v>
      </c>
      <c r="XS165">
        <v>0</v>
      </c>
      <c r="XT165">
        <v>0</v>
      </c>
      <c r="XW165" t="s">
        <v>346</v>
      </c>
      <c r="XX165">
        <v>0.48</v>
      </c>
      <c r="XY165">
        <v>3.19</v>
      </c>
      <c r="XZ165">
        <v>0</v>
      </c>
      <c r="YA165">
        <v>0</v>
      </c>
    </row>
    <row r="166" spans="1:651"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s="72">
        <v>0</v>
      </c>
      <c r="RT166" s="72">
        <v>0</v>
      </c>
      <c r="RU166" s="72">
        <v>0</v>
      </c>
      <c r="RV166" s="72">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v>
      </c>
      <c r="TC166">
        <v>0</v>
      </c>
      <c r="TD166">
        <v>0</v>
      </c>
      <c r="TE166">
        <v>0</v>
      </c>
      <c r="TH166" t="s">
        <v>347</v>
      </c>
      <c r="TI166">
        <v>0</v>
      </c>
      <c r="TJ166">
        <v>0</v>
      </c>
      <c r="TK166">
        <v>0</v>
      </c>
      <c r="TL166">
        <v>0</v>
      </c>
      <c r="TO166" t="s">
        <v>347</v>
      </c>
      <c r="TP166">
        <v>0.21</v>
      </c>
      <c r="TQ166">
        <v>0</v>
      </c>
      <c r="TR166">
        <v>0</v>
      </c>
      <c r="TS166">
        <v>1.1399999999999999</v>
      </c>
      <c r="TV166" t="s">
        <v>347</v>
      </c>
      <c r="TW166">
        <v>0</v>
      </c>
      <c r="TX166">
        <v>0</v>
      </c>
      <c r="TY166">
        <v>0</v>
      </c>
      <c r="TZ166">
        <v>0</v>
      </c>
      <c r="UC166" t="s">
        <v>347</v>
      </c>
      <c r="UD166">
        <v>0</v>
      </c>
      <c r="UE166">
        <v>0</v>
      </c>
      <c r="UF166">
        <v>0</v>
      </c>
      <c r="UG166">
        <v>0</v>
      </c>
      <c r="UJ166" t="s">
        <v>347</v>
      </c>
      <c r="UK166">
        <v>0</v>
      </c>
      <c r="UL166">
        <v>0</v>
      </c>
      <c r="UM166">
        <v>0</v>
      </c>
      <c r="UN166">
        <v>0</v>
      </c>
      <c r="UQ166" t="s">
        <v>347</v>
      </c>
      <c r="UR166">
        <v>0</v>
      </c>
      <c r="US166">
        <v>0</v>
      </c>
      <c r="UT166">
        <v>0</v>
      </c>
      <c r="UU166">
        <v>0</v>
      </c>
      <c r="UX166" t="s">
        <v>347</v>
      </c>
      <c r="UY166">
        <v>2.66</v>
      </c>
      <c r="UZ166">
        <v>14.12</v>
      </c>
      <c r="VA166">
        <v>0</v>
      </c>
      <c r="VB166">
        <v>0</v>
      </c>
      <c r="VE166" t="s">
        <v>347</v>
      </c>
      <c r="VF166">
        <v>0</v>
      </c>
      <c r="VG166">
        <v>0</v>
      </c>
      <c r="VH166">
        <v>0</v>
      </c>
      <c r="VI166">
        <v>0</v>
      </c>
      <c r="VL166" t="s">
        <v>347</v>
      </c>
      <c r="VM166">
        <v>0</v>
      </c>
      <c r="VN166">
        <v>0</v>
      </c>
      <c r="VO166">
        <v>0</v>
      </c>
      <c r="VP166">
        <v>0</v>
      </c>
      <c r="VS166" t="s">
        <v>347</v>
      </c>
      <c r="VT166">
        <v>0</v>
      </c>
      <c r="VU166">
        <v>0</v>
      </c>
      <c r="VV166">
        <v>0</v>
      </c>
      <c r="VW166">
        <v>0</v>
      </c>
      <c r="VZ166" t="s">
        <v>347</v>
      </c>
      <c r="WA166">
        <v>0.11</v>
      </c>
      <c r="WB166">
        <v>0</v>
      </c>
      <c r="WC166">
        <v>0.17</v>
      </c>
      <c r="WD166">
        <v>0</v>
      </c>
      <c r="WG166" t="s">
        <v>347</v>
      </c>
      <c r="WH166">
        <v>0.62</v>
      </c>
      <c r="WI166">
        <v>0</v>
      </c>
      <c r="WJ166">
        <v>0</v>
      </c>
      <c r="WK166">
        <v>3.15</v>
      </c>
      <c r="WN166" t="s">
        <v>347</v>
      </c>
      <c r="WO166">
        <v>0</v>
      </c>
      <c r="WP166">
        <v>0</v>
      </c>
      <c r="WQ166">
        <v>0</v>
      </c>
      <c r="WR166">
        <v>0</v>
      </c>
      <c r="WU166" t="s">
        <v>347</v>
      </c>
      <c r="WV166">
        <v>10.199999999999999</v>
      </c>
      <c r="WW166">
        <v>0.66</v>
      </c>
      <c r="WX166">
        <v>15.56</v>
      </c>
      <c r="WY166">
        <v>1.18</v>
      </c>
      <c r="XB166" t="s">
        <v>347</v>
      </c>
      <c r="XC166">
        <v>0.09</v>
      </c>
      <c r="XD166">
        <v>0</v>
      </c>
      <c r="XE166">
        <v>0.15</v>
      </c>
      <c r="XF166">
        <v>0</v>
      </c>
      <c r="XI166" t="s">
        <v>347</v>
      </c>
      <c r="XJ166">
        <v>0</v>
      </c>
      <c r="XK166">
        <v>0</v>
      </c>
      <c r="XL166">
        <v>0</v>
      </c>
      <c r="XM166">
        <v>0</v>
      </c>
      <c r="XP166" t="s">
        <v>347</v>
      </c>
      <c r="XQ166">
        <v>0.27</v>
      </c>
      <c r="XR166">
        <v>1.51</v>
      </c>
      <c r="XS166">
        <v>0</v>
      </c>
      <c r="XT166">
        <v>0</v>
      </c>
      <c r="XW166" t="s">
        <v>347</v>
      </c>
      <c r="XX166">
        <v>0</v>
      </c>
      <c r="XY166">
        <v>0</v>
      </c>
      <c r="XZ166">
        <v>0</v>
      </c>
      <c r="YA166">
        <v>0</v>
      </c>
    </row>
    <row r="167" spans="1:651"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s="72">
        <v>0</v>
      </c>
      <c r="RT167" s="72">
        <v>0</v>
      </c>
      <c r="RU167" s="72">
        <v>0</v>
      </c>
      <c r="RV167" s="72">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v>
      </c>
      <c r="TJ167">
        <v>0</v>
      </c>
      <c r="TK167">
        <v>0</v>
      </c>
      <c r="TL167">
        <v>0</v>
      </c>
      <c r="TO167" t="s">
        <v>348</v>
      </c>
      <c r="TP167">
        <v>1.34</v>
      </c>
      <c r="TQ167">
        <v>0</v>
      </c>
      <c r="TR167">
        <v>2.17</v>
      </c>
      <c r="TS167">
        <v>0</v>
      </c>
      <c r="TV167" t="s">
        <v>348</v>
      </c>
      <c r="TW167">
        <v>1.1200000000000001</v>
      </c>
      <c r="TX167">
        <v>0</v>
      </c>
      <c r="TY167">
        <v>1.73</v>
      </c>
      <c r="TZ167">
        <v>0</v>
      </c>
      <c r="UC167" t="s">
        <v>348</v>
      </c>
      <c r="UD167">
        <v>0</v>
      </c>
      <c r="UE167">
        <v>0</v>
      </c>
      <c r="UF167">
        <v>0</v>
      </c>
      <c r="UG167">
        <v>0</v>
      </c>
      <c r="UJ167" t="s">
        <v>348</v>
      </c>
      <c r="UK167">
        <v>0</v>
      </c>
      <c r="UL167">
        <v>0</v>
      </c>
      <c r="UM167">
        <v>0</v>
      </c>
      <c r="UN167">
        <v>0</v>
      </c>
      <c r="UQ167" t="s">
        <v>348</v>
      </c>
      <c r="UR167">
        <v>0.28999999999999998</v>
      </c>
      <c r="US167">
        <v>0</v>
      </c>
      <c r="UT167">
        <v>0</v>
      </c>
      <c r="UU167">
        <v>2.11</v>
      </c>
      <c r="UX167" t="s">
        <v>348</v>
      </c>
      <c r="UY167">
        <v>0.39</v>
      </c>
      <c r="UZ167">
        <v>0</v>
      </c>
      <c r="VA167">
        <v>0</v>
      </c>
      <c r="VB167">
        <v>2.77</v>
      </c>
      <c r="VE167" t="s">
        <v>348</v>
      </c>
      <c r="VF167">
        <v>0.12</v>
      </c>
      <c r="VG167">
        <v>0</v>
      </c>
      <c r="VH167">
        <v>0.18</v>
      </c>
      <c r="VI167">
        <v>0</v>
      </c>
      <c r="VL167" t="s">
        <v>348</v>
      </c>
      <c r="VM167">
        <v>0.23</v>
      </c>
      <c r="VN167">
        <v>0</v>
      </c>
      <c r="VO167">
        <v>0.38</v>
      </c>
      <c r="VP167">
        <v>0</v>
      </c>
      <c r="VS167" t="s">
        <v>348</v>
      </c>
      <c r="VT167">
        <v>0.4</v>
      </c>
      <c r="VU167">
        <v>0</v>
      </c>
      <c r="VV167">
        <v>0.73</v>
      </c>
      <c r="VW167">
        <v>0</v>
      </c>
      <c r="VZ167" t="s">
        <v>348</v>
      </c>
      <c r="WA167">
        <v>7.14</v>
      </c>
      <c r="WB167">
        <v>1.38</v>
      </c>
      <c r="WC167">
        <v>10.45</v>
      </c>
      <c r="WD167">
        <v>0</v>
      </c>
      <c r="WG167" t="s">
        <v>348</v>
      </c>
      <c r="WH167">
        <v>4.97</v>
      </c>
      <c r="WI167">
        <v>0</v>
      </c>
      <c r="WJ167">
        <v>7.64</v>
      </c>
      <c r="WK167">
        <v>0</v>
      </c>
      <c r="WN167" t="s">
        <v>348</v>
      </c>
      <c r="WO167">
        <v>0</v>
      </c>
      <c r="WP167">
        <v>0</v>
      </c>
      <c r="WQ167">
        <v>0</v>
      </c>
      <c r="WR167">
        <v>0</v>
      </c>
      <c r="WU167" t="s">
        <v>348</v>
      </c>
      <c r="WV167">
        <v>0.26</v>
      </c>
      <c r="WW167">
        <v>1.72</v>
      </c>
      <c r="WX167">
        <v>0</v>
      </c>
      <c r="WY167">
        <v>0</v>
      </c>
      <c r="XB167" t="s">
        <v>348</v>
      </c>
      <c r="XC167">
        <v>0</v>
      </c>
      <c r="XD167">
        <v>0</v>
      </c>
      <c r="XE167">
        <v>0</v>
      </c>
      <c r="XF167">
        <v>0</v>
      </c>
      <c r="XI167" t="s">
        <v>348</v>
      </c>
      <c r="XJ167">
        <v>0</v>
      </c>
      <c r="XK167">
        <v>0</v>
      </c>
      <c r="XL167">
        <v>0</v>
      </c>
      <c r="XM167">
        <v>0</v>
      </c>
      <c r="XP167" t="s">
        <v>348</v>
      </c>
      <c r="XQ167">
        <v>0</v>
      </c>
      <c r="XR167">
        <v>0</v>
      </c>
      <c r="XS167">
        <v>0</v>
      </c>
      <c r="XT167">
        <v>0</v>
      </c>
      <c r="XW167" t="s">
        <v>348</v>
      </c>
      <c r="XX167">
        <v>0</v>
      </c>
      <c r="XY167">
        <v>0</v>
      </c>
      <c r="XZ167">
        <v>0</v>
      </c>
      <c r="YA167">
        <v>0</v>
      </c>
    </row>
    <row r="168" spans="1:651"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0.37</v>
      </c>
      <c r="AN168">
        <v>0</v>
      </c>
      <c r="AO168">
        <v>0.45</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s="72">
        <v>0</v>
      </c>
      <c r="RT168" s="72">
        <v>0</v>
      </c>
      <c r="RU168" s="72">
        <v>0</v>
      </c>
      <c r="RV168" s="72">
        <v>0</v>
      </c>
      <c r="RY168" t="s">
        <v>349</v>
      </c>
      <c r="RZ168">
        <v>0</v>
      </c>
      <c r="SA168">
        <v>0</v>
      </c>
      <c r="SB168">
        <v>0</v>
      </c>
      <c r="SC168">
        <v>0</v>
      </c>
      <c r="SF168" t="s">
        <v>349</v>
      </c>
      <c r="SG168">
        <v>0</v>
      </c>
      <c r="SH168">
        <v>0</v>
      </c>
      <c r="SI168">
        <v>0</v>
      </c>
      <c r="SJ168">
        <v>0</v>
      </c>
      <c r="SM168" t="s">
        <v>349</v>
      </c>
      <c r="SN168">
        <v>0</v>
      </c>
      <c r="SO168">
        <v>0</v>
      </c>
      <c r="SP168">
        <v>0</v>
      </c>
      <c r="SQ168">
        <v>0</v>
      </c>
      <c r="ST168" t="s">
        <v>349</v>
      </c>
      <c r="SU168">
        <v>0.26</v>
      </c>
      <c r="SV168">
        <v>0</v>
      </c>
      <c r="SW168">
        <v>0</v>
      </c>
      <c r="SX168">
        <v>0</v>
      </c>
      <c r="TA168" t="s">
        <v>349</v>
      </c>
      <c r="TB168">
        <v>0.11</v>
      </c>
      <c r="TC168">
        <v>0.75</v>
      </c>
      <c r="TD168">
        <v>0</v>
      </c>
      <c r="TE168">
        <v>0</v>
      </c>
      <c r="TH168" t="s">
        <v>349</v>
      </c>
      <c r="TI168">
        <v>0</v>
      </c>
      <c r="TJ168">
        <v>0</v>
      </c>
      <c r="TK168">
        <v>0</v>
      </c>
      <c r="TL168">
        <v>0</v>
      </c>
      <c r="TO168" t="s">
        <v>349</v>
      </c>
      <c r="TP168">
        <v>1.55</v>
      </c>
      <c r="TQ168">
        <v>1.55</v>
      </c>
      <c r="TR168">
        <v>0</v>
      </c>
      <c r="TS168">
        <v>7.13</v>
      </c>
      <c r="TV168" t="s">
        <v>349</v>
      </c>
      <c r="TW168">
        <v>0.18</v>
      </c>
      <c r="TX168">
        <v>1.03</v>
      </c>
      <c r="TY168">
        <v>0</v>
      </c>
      <c r="TZ168">
        <v>0</v>
      </c>
      <c r="UC168" t="s">
        <v>349</v>
      </c>
      <c r="UD168">
        <v>2.48</v>
      </c>
      <c r="UE168">
        <v>15.73</v>
      </c>
      <c r="UF168">
        <v>0</v>
      </c>
      <c r="UG168">
        <v>1.27</v>
      </c>
      <c r="UJ168" t="s">
        <v>349</v>
      </c>
      <c r="UK168">
        <v>2.62</v>
      </c>
      <c r="UL168">
        <v>7.56</v>
      </c>
      <c r="UM168">
        <v>1.62</v>
      </c>
      <c r="UN168">
        <v>0</v>
      </c>
      <c r="UQ168" t="s">
        <v>349</v>
      </c>
      <c r="UR168">
        <v>0.7</v>
      </c>
      <c r="US168">
        <v>2.2400000000000002</v>
      </c>
      <c r="UT168">
        <v>0</v>
      </c>
      <c r="UU168">
        <v>0</v>
      </c>
      <c r="UX168" t="s">
        <v>349</v>
      </c>
      <c r="UY168">
        <v>2.75</v>
      </c>
      <c r="UZ168">
        <v>9.66</v>
      </c>
      <c r="VA168">
        <v>0.91</v>
      </c>
      <c r="VB168">
        <v>0</v>
      </c>
      <c r="VE168" t="s">
        <v>349</v>
      </c>
      <c r="VF168">
        <v>2.16</v>
      </c>
      <c r="VG168">
        <v>8.94</v>
      </c>
      <c r="VH168">
        <v>0.64</v>
      </c>
      <c r="VI168">
        <v>0</v>
      </c>
      <c r="VL168" t="s">
        <v>349</v>
      </c>
      <c r="VM168">
        <v>1.07</v>
      </c>
      <c r="VN168">
        <v>4.8899999999999997</v>
      </c>
      <c r="VO168">
        <v>0.38</v>
      </c>
      <c r="VP168">
        <v>0</v>
      </c>
      <c r="VS168" t="s">
        <v>349</v>
      </c>
      <c r="VT168">
        <v>0</v>
      </c>
      <c r="VU168">
        <v>0</v>
      </c>
      <c r="VV168">
        <v>0</v>
      </c>
      <c r="VW168">
        <v>0</v>
      </c>
      <c r="VZ168" t="s">
        <v>349</v>
      </c>
      <c r="WA168">
        <v>0.48</v>
      </c>
      <c r="WB168">
        <v>4.49</v>
      </c>
      <c r="WC168">
        <v>0</v>
      </c>
      <c r="WD168">
        <v>0</v>
      </c>
      <c r="WG168" t="s">
        <v>349</v>
      </c>
      <c r="WH168">
        <v>0</v>
      </c>
      <c r="WI168">
        <v>0</v>
      </c>
      <c r="WJ168">
        <v>0</v>
      </c>
      <c r="WK168">
        <v>0</v>
      </c>
      <c r="WN168" t="s">
        <v>349</v>
      </c>
      <c r="WO168">
        <v>0</v>
      </c>
      <c r="WP168">
        <v>0</v>
      </c>
      <c r="WQ168">
        <v>0</v>
      </c>
      <c r="WR168">
        <v>0</v>
      </c>
      <c r="WU168" t="s">
        <v>349</v>
      </c>
      <c r="WV168">
        <v>0.28000000000000003</v>
      </c>
      <c r="WW168">
        <v>1.1200000000000001</v>
      </c>
      <c r="WX168">
        <v>0.17</v>
      </c>
      <c r="WY168">
        <v>0</v>
      </c>
      <c r="XB168" t="s">
        <v>349</v>
      </c>
      <c r="XC168">
        <v>0</v>
      </c>
      <c r="XD168">
        <v>0</v>
      </c>
      <c r="XE168">
        <v>0</v>
      </c>
      <c r="XF168">
        <v>0</v>
      </c>
      <c r="XI168" t="s">
        <v>349</v>
      </c>
      <c r="XJ168">
        <v>0</v>
      </c>
      <c r="XK168">
        <v>0</v>
      </c>
      <c r="XL168">
        <v>0</v>
      </c>
      <c r="XM168">
        <v>0</v>
      </c>
      <c r="XP168" t="s">
        <v>349</v>
      </c>
      <c r="XQ168">
        <v>0</v>
      </c>
      <c r="XR168">
        <v>0</v>
      </c>
      <c r="XS168">
        <v>0</v>
      </c>
      <c r="XT168">
        <v>0</v>
      </c>
      <c r="XW168" t="s">
        <v>349</v>
      </c>
      <c r="XX168">
        <v>0</v>
      </c>
      <c r="XY168">
        <v>0</v>
      </c>
      <c r="XZ168">
        <v>0</v>
      </c>
      <c r="YA168">
        <v>0</v>
      </c>
    </row>
    <row r="169" spans="1:651"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0.25</v>
      </c>
      <c r="RM169">
        <v>1.44</v>
      </c>
      <c r="RN169">
        <v>0</v>
      </c>
      <c r="RO169">
        <v>0</v>
      </c>
      <c r="RR169" t="s">
        <v>350</v>
      </c>
      <c r="RS169" s="72">
        <v>0</v>
      </c>
      <c r="RT169" s="72">
        <v>0</v>
      </c>
      <c r="RU169" s="72">
        <v>0</v>
      </c>
      <c r="RV169" s="72">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v>
      </c>
      <c r="TJ169">
        <v>0</v>
      </c>
      <c r="TK169">
        <v>0</v>
      </c>
      <c r="TL169">
        <v>0</v>
      </c>
      <c r="TO169" t="s">
        <v>350</v>
      </c>
      <c r="TP169">
        <v>1.58</v>
      </c>
      <c r="TQ169">
        <v>0</v>
      </c>
      <c r="TR169">
        <v>1.47</v>
      </c>
      <c r="TS169">
        <v>3.65</v>
      </c>
      <c r="TV169" t="s">
        <v>350</v>
      </c>
      <c r="TW169">
        <v>3.02</v>
      </c>
      <c r="TX169">
        <v>0</v>
      </c>
      <c r="TY169">
        <v>3.99</v>
      </c>
      <c r="TZ169">
        <v>3.12</v>
      </c>
      <c r="UC169" t="s">
        <v>350</v>
      </c>
      <c r="UD169">
        <v>15.84</v>
      </c>
      <c r="UE169">
        <v>0</v>
      </c>
      <c r="UF169">
        <v>24.24</v>
      </c>
      <c r="UG169">
        <v>3.54</v>
      </c>
      <c r="UJ169" t="s">
        <v>350</v>
      </c>
      <c r="UK169">
        <v>1.34</v>
      </c>
      <c r="UL169">
        <v>0</v>
      </c>
      <c r="UM169">
        <v>2.39</v>
      </c>
      <c r="UN169">
        <v>0</v>
      </c>
      <c r="UQ169" t="s">
        <v>350</v>
      </c>
      <c r="UR169">
        <v>0</v>
      </c>
      <c r="US169">
        <v>0</v>
      </c>
      <c r="UT169">
        <v>0</v>
      </c>
      <c r="UU169">
        <v>0</v>
      </c>
      <c r="UX169" t="s">
        <v>350</v>
      </c>
      <c r="UY169">
        <v>0</v>
      </c>
      <c r="UZ169">
        <v>0</v>
      </c>
      <c r="VA169">
        <v>0</v>
      </c>
      <c r="VB169">
        <v>0</v>
      </c>
      <c r="VE169" t="s">
        <v>350</v>
      </c>
      <c r="VF169">
        <v>0</v>
      </c>
      <c r="VG169">
        <v>0</v>
      </c>
      <c r="VH169">
        <v>0</v>
      </c>
      <c r="VI169">
        <v>0</v>
      </c>
      <c r="VL169" t="s">
        <v>350</v>
      </c>
      <c r="VM169">
        <v>0</v>
      </c>
      <c r="VN169">
        <v>0</v>
      </c>
      <c r="VO169">
        <v>0</v>
      </c>
      <c r="VP169">
        <v>0</v>
      </c>
      <c r="VS169" t="s">
        <v>350</v>
      </c>
      <c r="VT169">
        <v>0</v>
      </c>
      <c r="VU169">
        <v>0</v>
      </c>
      <c r="VV169">
        <v>0</v>
      </c>
      <c r="VW169">
        <v>0</v>
      </c>
      <c r="VZ169" t="s">
        <v>350</v>
      </c>
      <c r="WA169">
        <v>0</v>
      </c>
      <c r="WB169">
        <v>0</v>
      </c>
      <c r="WC169">
        <v>0</v>
      </c>
      <c r="WD169">
        <v>0</v>
      </c>
      <c r="WG169" t="s">
        <v>350</v>
      </c>
      <c r="WH169">
        <v>0.72</v>
      </c>
      <c r="WI169">
        <v>2.74</v>
      </c>
      <c r="WJ169">
        <v>0.59</v>
      </c>
      <c r="WK169">
        <v>0</v>
      </c>
      <c r="WN169" t="s">
        <v>350</v>
      </c>
      <c r="WO169">
        <v>0.5</v>
      </c>
      <c r="WP169">
        <v>2.1800000000000002</v>
      </c>
      <c r="WQ169">
        <v>0</v>
      </c>
      <c r="WR169">
        <v>0</v>
      </c>
      <c r="WU169" t="s">
        <v>350</v>
      </c>
      <c r="WV169">
        <v>0</v>
      </c>
      <c r="WW169">
        <v>0</v>
      </c>
      <c r="WX169">
        <v>0</v>
      </c>
      <c r="WY169">
        <v>0</v>
      </c>
      <c r="XB169" t="s">
        <v>350</v>
      </c>
      <c r="XC169">
        <v>0.22</v>
      </c>
      <c r="XD169">
        <v>0</v>
      </c>
      <c r="XE169">
        <v>0.35</v>
      </c>
      <c r="XF169">
        <v>0</v>
      </c>
      <c r="XI169" t="s">
        <v>350</v>
      </c>
      <c r="XJ169">
        <v>0</v>
      </c>
      <c r="XK169">
        <v>0</v>
      </c>
      <c r="XL169">
        <v>0</v>
      </c>
      <c r="XM169">
        <v>0</v>
      </c>
      <c r="XP169" t="s">
        <v>350</v>
      </c>
      <c r="XQ169">
        <v>0</v>
      </c>
      <c r="XR169">
        <v>0</v>
      </c>
      <c r="XS169">
        <v>0</v>
      </c>
      <c r="XT169">
        <v>0</v>
      </c>
      <c r="XW169" t="s">
        <v>350</v>
      </c>
      <c r="XX169">
        <v>0</v>
      </c>
      <c r="XY169">
        <v>0</v>
      </c>
      <c r="XZ169">
        <v>0</v>
      </c>
      <c r="YA169">
        <v>0</v>
      </c>
    </row>
    <row r="170" spans="1:651"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s="72">
        <v>0.3</v>
      </c>
      <c r="RT170" s="72">
        <v>1.73</v>
      </c>
      <c r="RU170" s="72">
        <v>0</v>
      </c>
      <c r="RV170" s="72">
        <v>0</v>
      </c>
      <c r="RY170" t="s">
        <v>351</v>
      </c>
      <c r="RZ170">
        <v>0</v>
      </c>
      <c r="SA170">
        <v>0</v>
      </c>
      <c r="SB170">
        <v>0</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v>
      </c>
      <c r="TC170">
        <v>0</v>
      </c>
      <c r="TD170">
        <v>0</v>
      </c>
      <c r="TE170">
        <v>0</v>
      </c>
      <c r="TH170" t="s">
        <v>351</v>
      </c>
      <c r="TI170">
        <v>0</v>
      </c>
      <c r="TJ170">
        <v>0</v>
      </c>
      <c r="TK170">
        <v>0</v>
      </c>
      <c r="TL170">
        <v>0</v>
      </c>
      <c r="TO170" t="s">
        <v>351</v>
      </c>
      <c r="TP170">
        <v>31.45</v>
      </c>
      <c r="TQ170">
        <v>5.61</v>
      </c>
      <c r="TR170">
        <v>45.04</v>
      </c>
      <c r="TS170">
        <v>15.43</v>
      </c>
      <c r="TV170" t="s">
        <v>351</v>
      </c>
      <c r="TW170">
        <v>39.32</v>
      </c>
      <c r="TX170">
        <v>19.690000000000001</v>
      </c>
      <c r="TY170">
        <v>46.27</v>
      </c>
      <c r="TZ170">
        <v>39.020000000000003</v>
      </c>
      <c r="UC170" t="s">
        <v>351</v>
      </c>
      <c r="UD170">
        <v>44.4</v>
      </c>
      <c r="UE170">
        <v>19.559999999999999</v>
      </c>
      <c r="UF170">
        <v>50.26</v>
      </c>
      <c r="UG170">
        <v>54.59</v>
      </c>
      <c r="UJ170" t="s">
        <v>351</v>
      </c>
      <c r="UK170">
        <v>17.41</v>
      </c>
      <c r="UL170">
        <v>15.45</v>
      </c>
      <c r="UM170">
        <v>23.31</v>
      </c>
      <c r="UN170">
        <v>7.59</v>
      </c>
      <c r="UQ170" t="s">
        <v>351</v>
      </c>
      <c r="UR170">
        <v>1.25</v>
      </c>
      <c r="US170">
        <v>2.11</v>
      </c>
      <c r="UT170">
        <v>0.95</v>
      </c>
      <c r="UU170">
        <v>1.52</v>
      </c>
      <c r="UX170" t="s">
        <v>351</v>
      </c>
      <c r="UY170">
        <v>0</v>
      </c>
      <c r="UZ170">
        <v>0</v>
      </c>
      <c r="VA170">
        <v>0</v>
      </c>
      <c r="VB170">
        <v>0</v>
      </c>
      <c r="VE170" t="s">
        <v>351</v>
      </c>
      <c r="VF170">
        <v>0.32</v>
      </c>
      <c r="VG170">
        <v>0</v>
      </c>
      <c r="VH170">
        <v>0.5</v>
      </c>
      <c r="VI170">
        <v>0</v>
      </c>
      <c r="VL170" t="s">
        <v>351</v>
      </c>
      <c r="VM170">
        <v>0.84</v>
      </c>
      <c r="VN170">
        <v>0</v>
      </c>
      <c r="VO170">
        <v>0.66</v>
      </c>
      <c r="VP170">
        <v>2.09</v>
      </c>
      <c r="VS170" t="s">
        <v>351</v>
      </c>
      <c r="VT170">
        <v>0</v>
      </c>
      <c r="VU170">
        <v>0</v>
      </c>
      <c r="VV170">
        <v>0</v>
      </c>
      <c r="VW170">
        <v>0</v>
      </c>
      <c r="VZ170" t="s">
        <v>351</v>
      </c>
      <c r="WA170">
        <v>2.23</v>
      </c>
      <c r="WB170">
        <v>10.37</v>
      </c>
      <c r="WC170">
        <v>0</v>
      </c>
      <c r="WD170">
        <v>6.16</v>
      </c>
      <c r="WG170" t="s">
        <v>351</v>
      </c>
      <c r="WH170">
        <v>2.69</v>
      </c>
      <c r="WI170">
        <v>0.84</v>
      </c>
      <c r="WJ170">
        <v>1.82</v>
      </c>
      <c r="WK170">
        <v>7.12</v>
      </c>
      <c r="WN170" t="s">
        <v>351</v>
      </c>
      <c r="WO170">
        <v>1.05</v>
      </c>
      <c r="WP170">
        <v>1.57</v>
      </c>
      <c r="WQ170">
        <v>0.91</v>
      </c>
      <c r="WR170">
        <v>1.0900000000000001</v>
      </c>
      <c r="WU170" t="s">
        <v>351</v>
      </c>
      <c r="WV170">
        <v>0.3</v>
      </c>
      <c r="WW170">
        <v>0</v>
      </c>
      <c r="WX170">
        <v>0.47</v>
      </c>
      <c r="WY170">
        <v>0</v>
      </c>
      <c r="XB170" t="s">
        <v>351</v>
      </c>
      <c r="XC170">
        <v>0.21</v>
      </c>
      <c r="XD170">
        <v>0</v>
      </c>
      <c r="XE170">
        <v>0.34</v>
      </c>
      <c r="XF170">
        <v>0</v>
      </c>
      <c r="XI170" t="s">
        <v>351</v>
      </c>
      <c r="XJ170">
        <v>0</v>
      </c>
      <c r="XK170">
        <v>0</v>
      </c>
      <c r="XL170">
        <v>0</v>
      </c>
      <c r="XM170">
        <v>0</v>
      </c>
      <c r="XP170" t="s">
        <v>351</v>
      </c>
      <c r="XQ170">
        <v>0</v>
      </c>
      <c r="XR170">
        <v>0</v>
      </c>
      <c r="XS170">
        <v>0</v>
      </c>
      <c r="XT170">
        <v>0</v>
      </c>
      <c r="XW170" t="s">
        <v>351</v>
      </c>
      <c r="XX170">
        <v>0.38</v>
      </c>
      <c r="XY170">
        <v>2.5299999999999998</v>
      </c>
      <c r="XZ170">
        <v>0</v>
      </c>
      <c r="YA170">
        <v>0</v>
      </c>
    </row>
    <row r="171" spans="1:651"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0.25</v>
      </c>
      <c r="EO171">
        <v>0</v>
      </c>
      <c r="EP171">
        <v>0</v>
      </c>
      <c r="EQ171">
        <v>0</v>
      </c>
      <c r="ET171" t="s">
        <v>352</v>
      </c>
      <c r="EU171">
        <v>0.28000000000000003</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v>
      </c>
      <c r="RM171">
        <v>0</v>
      </c>
      <c r="RN171">
        <v>0</v>
      </c>
      <c r="RO171">
        <v>0</v>
      </c>
      <c r="RR171" t="s">
        <v>352</v>
      </c>
      <c r="RS171" s="72">
        <v>0</v>
      </c>
      <c r="RT171" s="72">
        <v>0</v>
      </c>
      <c r="RU171" s="72">
        <v>0</v>
      </c>
      <c r="RV171" s="72">
        <v>0</v>
      </c>
      <c r="RY171" t="s">
        <v>352</v>
      </c>
      <c r="RZ171">
        <v>0</v>
      </c>
      <c r="SA171">
        <v>0</v>
      </c>
      <c r="SB171">
        <v>0</v>
      </c>
      <c r="SC171">
        <v>0</v>
      </c>
      <c r="SF171" t="s">
        <v>352</v>
      </c>
      <c r="SG171">
        <v>0.21</v>
      </c>
      <c r="SH171">
        <v>0</v>
      </c>
      <c r="SI171">
        <v>0.31</v>
      </c>
      <c r="SJ171">
        <v>0</v>
      </c>
      <c r="SM171" t="s">
        <v>352</v>
      </c>
      <c r="SN171">
        <v>0</v>
      </c>
      <c r="SO171">
        <v>0</v>
      </c>
      <c r="SP171">
        <v>0</v>
      </c>
      <c r="SQ171">
        <v>0</v>
      </c>
      <c r="ST171" t="s">
        <v>352</v>
      </c>
      <c r="SU171">
        <v>0</v>
      </c>
      <c r="SV171">
        <v>0</v>
      </c>
      <c r="SW171">
        <v>0</v>
      </c>
      <c r="SX171">
        <v>0</v>
      </c>
      <c r="TA171" t="s">
        <v>352</v>
      </c>
      <c r="TB171">
        <v>0</v>
      </c>
      <c r="TC171">
        <v>0</v>
      </c>
      <c r="TD171">
        <v>0</v>
      </c>
      <c r="TE171">
        <v>0</v>
      </c>
      <c r="TH171" t="s">
        <v>352</v>
      </c>
      <c r="TI171">
        <v>0</v>
      </c>
      <c r="TJ171">
        <v>0</v>
      </c>
      <c r="TK171">
        <v>0</v>
      </c>
      <c r="TL171">
        <v>0</v>
      </c>
      <c r="TO171" t="s">
        <v>352</v>
      </c>
      <c r="TP171">
        <v>0.39</v>
      </c>
      <c r="TQ171">
        <v>0</v>
      </c>
      <c r="TR171">
        <v>0.63</v>
      </c>
      <c r="TS171">
        <v>0</v>
      </c>
      <c r="TV171" t="s">
        <v>352</v>
      </c>
      <c r="TW171">
        <v>1.51</v>
      </c>
      <c r="TX171">
        <v>4.45</v>
      </c>
      <c r="TY171">
        <v>1.1100000000000001</v>
      </c>
      <c r="TZ171">
        <v>0</v>
      </c>
      <c r="UC171" t="s">
        <v>352</v>
      </c>
      <c r="UD171">
        <v>1.01</v>
      </c>
      <c r="UE171">
        <v>5.31</v>
      </c>
      <c r="UF171">
        <v>0.39</v>
      </c>
      <c r="UG171">
        <v>0</v>
      </c>
      <c r="UJ171" t="s">
        <v>352</v>
      </c>
      <c r="UK171">
        <v>1.07</v>
      </c>
      <c r="UL171">
        <v>0</v>
      </c>
      <c r="UM171">
        <v>1.08</v>
      </c>
      <c r="UN171">
        <v>1.06</v>
      </c>
      <c r="UQ171" t="s">
        <v>352</v>
      </c>
      <c r="UR171">
        <v>1.24</v>
      </c>
      <c r="US171">
        <v>0</v>
      </c>
      <c r="UT171">
        <v>1.65</v>
      </c>
      <c r="UU171">
        <v>0</v>
      </c>
      <c r="UX171" t="s">
        <v>352</v>
      </c>
      <c r="UY171">
        <v>0</v>
      </c>
      <c r="UZ171">
        <v>0</v>
      </c>
      <c r="VA171">
        <v>0</v>
      </c>
      <c r="VB171">
        <v>0</v>
      </c>
      <c r="VE171" t="s">
        <v>352</v>
      </c>
      <c r="VF171">
        <v>1.61</v>
      </c>
      <c r="VG171">
        <v>3.13</v>
      </c>
      <c r="VH171">
        <v>0.75</v>
      </c>
      <c r="VI171">
        <v>3.66</v>
      </c>
      <c r="VL171" t="s">
        <v>352</v>
      </c>
      <c r="VM171">
        <v>0.99</v>
      </c>
      <c r="VN171">
        <v>1.08</v>
      </c>
      <c r="VO171">
        <v>0.22</v>
      </c>
      <c r="VP171">
        <v>3.3</v>
      </c>
      <c r="VS171" t="s">
        <v>352</v>
      </c>
      <c r="VT171">
        <v>0</v>
      </c>
      <c r="VU171">
        <v>0</v>
      </c>
      <c r="VV171">
        <v>0</v>
      </c>
      <c r="VW171">
        <v>0</v>
      </c>
      <c r="VZ171" t="s">
        <v>352</v>
      </c>
      <c r="WA171">
        <v>20.8</v>
      </c>
      <c r="WB171">
        <v>0</v>
      </c>
      <c r="WC171">
        <v>19.25</v>
      </c>
      <c r="WD171">
        <v>41.45</v>
      </c>
      <c r="WG171" t="s">
        <v>352</v>
      </c>
      <c r="WH171">
        <v>11.57</v>
      </c>
      <c r="WI171">
        <v>5.8</v>
      </c>
      <c r="WJ171">
        <v>12.01</v>
      </c>
      <c r="WK171">
        <v>15.44</v>
      </c>
      <c r="WN171" t="s">
        <v>352</v>
      </c>
      <c r="WO171">
        <v>0</v>
      </c>
      <c r="WP171">
        <v>0</v>
      </c>
      <c r="WQ171">
        <v>0</v>
      </c>
      <c r="WR171">
        <v>0</v>
      </c>
      <c r="WU171" t="s">
        <v>352</v>
      </c>
      <c r="WV171">
        <v>0.15</v>
      </c>
      <c r="WW171">
        <v>0</v>
      </c>
      <c r="WX171">
        <v>0</v>
      </c>
      <c r="WY171">
        <v>0.83</v>
      </c>
      <c r="XB171" t="s">
        <v>352</v>
      </c>
      <c r="XC171">
        <v>0</v>
      </c>
      <c r="XD171">
        <v>0</v>
      </c>
      <c r="XE171">
        <v>0</v>
      </c>
      <c r="XF171">
        <v>0</v>
      </c>
      <c r="XI171" t="s">
        <v>352</v>
      </c>
      <c r="XJ171">
        <v>0</v>
      </c>
      <c r="XK171">
        <v>0</v>
      </c>
      <c r="XL171">
        <v>0</v>
      </c>
      <c r="XM171">
        <v>0</v>
      </c>
      <c r="XP171" t="s">
        <v>352</v>
      </c>
      <c r="XQ171">
        <v>0</v>
      </c>
      <c r="XR171">
        <v>0</v>
      </c>
      <c r="XS171">
        <v>0</v>
      </c>
      <c r="XT171">
        <v>0</v>
      </c>
      <c r="XW171" t="s">
        <v>352</v>
      </c>
      <c r="XX171">
        <v>0</v>
      </c>
      <c r="XY171">
        <v>0</v>
      </c>
      <c r="XZ171">
        <v>0</v>
      </c>
      <c r="YA171">
        <v>0</v>
      </c>
    </row>
    <row r="172" spans="1:651"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0.15</v>
      </c>
      <c r="RF172">
        <v>0</v>
      </c>
      <c r="RG172">
        <v>0</v>
      </c>
      <c r="RH172">
        <v>0</v>
      </c>
      <c r="RK172" t="s">
        <v>353</v>
      </c>
      <c r="RL172">
        <v>2.61</v>
      </c>
      <c r="RM172">
        <v>15.17</v>
      </c>
      <c r="RN172">
        <v>0</v>
      </c>
      <c r="RO172">
        <v>0</v>
      </c>
      <c r="RR172" t="s">
        <v>353</v>
      </c>
      <c r="RS172" s="72">
        <v>1.38</v>
      </c>
      <c r="RT172" s="72">
        <v>7.99</v>
      </c>
      <c r="RU172" s="72">
        <v>0</v>
      </c>
      <c r="RV172" s="72">
        <v>0</v>
      </c>
      <c r="RY172" t="s">
        <v>353</v>
      </c>
      <c r="RZ172">
        <v>1.17</v>
      </c>
      <c r="SA172">
        <v>8.5399999999999991</v>
      </c>
      <c r="SB172">
        <v>0</v>
      </c>
      <c r="SC172">
        <v>0</v>
      </c>
      <c r="SF172" t="s">
        <v>353</v>
      </c>
      <c r="SG172">
        <v>0</v>
      </c>
      <c r="SH172">
        <v>0</v>
      </c>
      <c r="SI172">
        <v>0</v>
      </c>
      <c r="SJ172">
        <v>0</v>
      </c>
      <c r="SM172" t="s">
        <v>353</v>
      </c>
      <c r="SN172">
        <v>0</v>
      </c>
      <c r="SO172">
        <v>0</v>
      </c>
      <c r="SP172">
        <v>0</v>
      </c>
      <c r="SQ172">
        <v>0</v>
      </c>
      <c r="ST172" t="s">
        <v>353</v>
      </c>
      <c r="SU172">
        <v>0</v>
      </c>
      <c r="SV172">
        <v>0</v>
      </c>
      <c r="SW172">
        <v>0</v>
      </c>
      <c r="SX172">
        <v>0</v>
      </c>
      <c r="TA172" t="s">
        <v>353</v>
      </c>
      <c r="TB172">
        <v>0</v>
      </c>
      <c r="TC172">
        <v>0</v>
      </c>
      <c r="TD172">
        <v>0</v>
      </c>
      <c r="TE172">
        <v>0</v>
      </c>
      <c r="TH172" t="s">
        <v>353</v>
      </c>
      <c r="TI172">
        <v>0.26</v>
      </c>
      <c r="TJ172">
        <v>0</v>
      </c>
      <c r="TK172">
        <v>0.44</v>
      </c>
      <c r="TL172">
        <v>0</v>
      </c>
      <c r="TO172" t="s">
        <v>353</v>
      </c>
      <c r="TP172">
        <v>0</v>
      </c>
      <c r="TQ172">
        <v>0</v>
      </c>
      <c r="TR172">
        <v>0</v>
      </c>
      <c r="TS172">
        <v>0</v>
      </c>
      <c r="TV172" t="s">
        <v>353</v>
      </c>
      <c r="TW172">
        <v>0</v>
      </c>
      <c r="TX172">
        <v>0</v>
      </c>
      <c r="TY172">
        <v>0</v>
      </c>
      <c r="TZ172">
        <v>0</v>
      </c>
      <c r="UC172" t="s">
        <v>353</v>
      </c>
      <c r="UD172">
        <v>1.0900000000000001</v>
      </c>
      <c r="UE172">
        <v>0</v>
      </c>
      <c r="UF172">
        <v>0</v>
      </c>
      <c r="UG172">
        <v>6.18</v>
      </c>
      <c r="UJ172" t="s">
        <v>353</v>
      </c>
      <c r="UK172">
        <v>0</v>
      </c>
      <c r="UL172">
        <v>0</v>
      </c>
      <c r="UM172">
        <v>0</v>
      </c>
      <c r="UN172">
        <v>0</v>
      </c>
      <c r="UQ172" t="s">
        <v>353</v>
      </c>
      <c r="UR172">
        <v>0</v>
      </c>
      <c r="US172">
        <v>0</v>
      </c>
      <c r="UT172">
        <v>0</v>
      </c>
      <c r="UU172">
        <v>0</v>
      </c>
      <c r="UX172" t="s">
        <v>353</v>
      </c>
      <c r="UY172">
        <v>0</v>
      </c>
      <c r="UZ172">
        <v>0</v>
      </c>
      <c r="VA172">
        <v>0</v>
      </c>
      <c r="VB172">
        <v>0</v>
      </c>
      <c r="VE172" t="s">
        <v>353</v>
      </c>
      <c r="VF172">
        <v>0.14000000000000001</v>
      </c>
      <c r="VG172">
        <v>0</v>
      </c>
      <c r="VH172">
        <v>0</v>
      </c>
      <c r="VI172">
        <v>0</v>
      </c>
      <c r="VL172" t="s">
        <v>353</v>
      </c>
      <c r="VM172">
        <v>0</v>
      </c>
      <c r="VN172">
        <v>0</v>
      </c>
      <c r="VO172">
        <v>0</v>
      </c>
      <c r="VP172">
        <v>0</v>
      </c>
      <c r="VS172" t="s">
        <v>353</v>
      </c>
      <c r="VT172">
        <v>2.83</v>
      </c>
      <c r="VU172">
        <v>0</v>
      </c>
      <c r="VV172">
        <v>5.18</v>
      </c>
      <c r="VW172">
        <v>0</v>
      </c>
      <c r="VZ172" t="s">
        <v>353</v>
      </c>
      <c r="WA172">
        <v>9.67</v>
      </c>
      <c r="WB172">
        <v>0</v>
      </c>
      <c r="WC172">
        <v>14.26</v>
      </c>
      <c r="WD172">
        <v>0</v>
      </c>
      <c r="WG172" t="s">
        <v>353</v>
      </c>
      <c r="WH172">
        <v>0</v>
      </c>
      <c r="WI172">
        <v>0</v>
      </c>
      <c r="WJ172">
        <v>0</v>
      </c>
      <c r="WK172">
        <v>0</v>
      </c>
      <c r="WN172" t="s">
        <v>353</v>
      </c>
      <c r="WO172">
        <v>0</v>
      </c>
      <c r="WP172">
        <v>0</v>
      </c>
      <c r="WQ172">
        <v>0</v>
      </c>
      <c r="WR172">
        <v>0</v>
      </c>
      <c r="WU172" t="s">
        <v>353</v>
      </c>
      <c r="WV172">
        <v>0</v>
      </c>
      <c r="WW172">
        <v>0</v>
      </c>
      <c r="WX172">
        <v>0</v>
      </c>
      <c r="WY172">
        <v>0</v>
      </c>
      <c r="XB172" t="s">
        <v>353</v>
      </c>
      <c r="XC172">
        <v>0.52</v>
      </c>
      <c r="XD172">
        <v>0</v>
      </c>
      <c r="XE172">
        <v>0.85</v>
      </c>
      <c r="XF172">
        <v>0</v>
      </c>
      <c r="XI172" t="s">
        <v>353</v>
      </c>
      <c r="XJ172">
        <v>0</v>
      </c>
      <c r="XK172">
        <v>0</v>
      </c>
      <c r="XL172">
        <v>0</v>
      </c>
      <c r="XM172">
        <v>0</v>
      </c>
      <c r="XP172" t="s">
        <v>353</v>
      </c>
      <c r="XQ172">
        <v>0</v>
      </c>
      <c r="XR172">
        <v>0</v>
      </c>
      <c r="XS172">
        <v>0</v>
      </c>
      <c r="XT172">
        <v>0</v>
      </c>
      <c r="XW172" t="s">
        <v>353</v>
      </c>
      <c r="XX172">
        <v>0</v>
      </c>
      <c r="XY172">
        <v>0</v>
      </c>
      <c r="XZ172">
        <v>0</v>
      </c>
      <c r="YA172">
        <v>0</v>
      </c>
    </row>
    <row r="173" spans="1:651"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0.3</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s="72">
        <v>0</v>
      </c>
      <c r="RT173" s="72">
        <v>0</v>
      </c>
      <c r="RU173" s="72">
        <v>0</v>
      </c>
      <c r="RV173" s="72">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0.19</v>
      </c>
      <c r="TX173">
        <v>0</v>
      </c>
      <c r="TY173">
        <v>0.3</v>
      </c>
      <c r="TZ173">
        <v>0</v>
      </c>
      <c r="UC173" t="s">
        <v>354</v>
      </c>
      <c r="UD173">
        <v>0.33</v>
      </c>
      <c r="UE173">
        <v>0</v>
      </c>
      <c r="UF173">
        <v>0.52</v>
      </c>
      <c r="UG173">
        <v>0</v>
      </c>
      <c r="UJ173" t="s">
        <v>354</v>
      </c>
      <c r="UK173">
        <v>0.24</v>
      </c>
      <c r="UL173">
        <v>1.42</v>
      </c>
      <c r="UM173">
        <v>0</v>
      </c>
      <c r="UN173">
        <v>0</v>
      </c>
      <c r="UQ173" t="s">
        <v>354</v>
      </c>
      <c r="UR173">
        <v>0.55000000000000004</v>
      </c>
      <c r="US173">
        <v>1.73</v>
      </c>
      <c r="UT173">
        <v>0</v>
      </c>
      <c r="UU173">
        <v>1.1399999999999999</v>
      </c>
      <c r="UX173" t="s">
        <v>354</v>
      </c>
      <c r="UY173">
        <v>0.28000000000000003</v>
      </c>
      <c r="UZ173">
        <v>1.48</v>
      </c>
      <c r="VA173">
        <v>0</v>
      </c>
      <c r="VB173">
        <v>0</v>
      </c>
      <c r="VE173" t="s">
        <v>354</v>
      </c>
      <c r="VF173">
        <v>0.12</v>
      </c>
      <c r="VG173">
        <v>0</v>
      </c>
      <c r="VH173">
        <v>0</v>
      </c>
      <c r="VI173">
        <v>0</v>
      </c>
      <c r="VL173" t="s">
        <v>354</v>
      </c>
      <c r="VM173">
        <v>0</v>
      </c>
      <c r="VN173">
        <v>0</v>
      </c>
      <c r="VO173">
        <v>0</v>
      </c>
      <c r="VP173">
        <v>0</v>
      </c>
      <c r="VS173" t="s">
        <v>354</v>
      </c>
      <c r="VT173">
        <v>0</v>
      </c>
      <c r="VU173">
        <v>0</v>
      </c>
      <c r="VV173">
        <v>0</v>
      </c>
      <c r="VW173">
        <v>0</v>
      </c>
      <c r="VZ173" t="s">
        <v>354</v>
      </c>
      <c r="WA173">
        <v>0.12</v>
      </c>
      <c r="WB173">
        <v>0</v>
      </c>
      <c r="WC173">
        <v>0.18</v>
      </c>
      <c r="WD173">
        <v>0</v>
      </c>
      <c r="WG173" t="s">
        <v>354</v>
      </c>
      <c r="WH173">
        <v>0</v>
      </c>
      <c r="WI173">
        <v>0</v>
      </c>
      <c r="WJ173">
        <v>0</v>
      </c>
      <c r="WK173">
        <v>0</v>
      </c>
      <c r="WN173" t="s">
        <v>354</v>
      </c>
      <c r="WO173">
        <v>0.56999999999999995</v>
      </c>
      <c r="WP173">
        <v>0</v>
      </c>
      <c r="WQ173">
        <v>0.98</v>
      </c>
      <c r="WR173">
        <v>0</v>
      </c>
      <c r="WU173" t="s">
        <v>354</v>
      </c>
      <c r="WV173">
        <v>0.11</v>
      </c>
      <c r="WW173">
        <v>0</v>
      </c>
      <c r="WX173">
        <v>0.17</v>
      </c>
      <c r="WY173">
        <v>0</v>
      </c>
      <c r="XB173" t="s">
        <v>354</v>
      </c>
      <c r="XC173">
        <v>0</v>
      </c>
      <c r="XD173">
        <v>0</v>
      </c>
      <c r="XE173">
        <v>0</v>
      </c>
      <c r="XF173">
        <v>0</v>
      </c>
      <c r="XI173" t="s">
        <v>354</v>
      </c>
      <c r="XJ173">
        <v>0</v>
      </c>
      <c r="XK173">
        <v>0</v>
      </c>
      <c r="XL173">
        <v>0</v>
      </c>
      <c r="XM173">
        <v>0</v>
      </c>
      <c r="XP173" t="s">
        <v>354</v>
      </c>
      <c r="XQ173">
        <v>0</v>
      </c>
      <c r="XR173">
        <v>0</v>
      </c>
      <c r="XS173">
        <v>0</v>
      </c>
      <c r="XT173">
        <v>0</v>
      </c>
      <c r="XW173" t="s">
        <v>354</v>
      </c>
      <c r="XX173">
        <v>0</v>
      </c>
      <c r="XY173">
        <v>0</v>
      </c>
      <c r="XZ173">
        <v>0</v>
      </c>
      <c r="YA173">
        <v>0</v>
      </c>
    </row>
    <row r="174" spans="1:651"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s="72">
        <v>0.33</v>
      </c>
      <c r="RT174" s="72">
        <v>1.92</v>
      </c>
      <c r="RU174" s="72">
        <v>0</v>
      </c>
      <c r="RV174" s="72">
        <v>0</v>
      </c>
      <c r="RY174" t="s">
        <v>355</v>
      </c>
      <c r="RZ174">
        <v>0.89</v>
      </c>
      <c r="SA174">
        <v>2.81</v>
      </c>
      <c r="SB174">
        <v>0.46</v>
      </c>
      <c r="SC174">
        <v>1.1100000000000001</v>
      </c>
      <c r="SF174" t="s">
        <v>355</v>
      </c>
      <c r="SG174">
        <v>2.11</v>
      </c>
      <c r="SH174">
        <v>21.56</v>
      </c>
      <c r="SI174">
        <v>0.21</v>
      </c>
      <c r="SJ174">
        <v>0</v>
      </c>
      <c r="SM174" t="s">
        <v>355</v>
      </c>
      <c r="SN174">
        <v>4.18</v>
      </c>
      <c r="SO174">
        <v>29.66</v>
      </c>
      <c r="SP174">
        <v>0</v>
      </c>
      <c r="SQ174">
        <v>0</v>
      </c>
      <c r="ST174" t="s">
        <v>355</v>
      </c>
      <c r="SU174">
        <v>0.87</v>
      </c>
      <c r="SV174">
        <v>3.92</v>
      </c>
      <c r="SW174">
        <v>0</v>
      </c>
      <c r="SX174">
        <v>0</v>
      </c>
      <c r="TA174" t="s">
        <v>355</v>
      </c>
      <c r="TB174">
        <v>0.66</v>
      </c>
      <c r="TC174">
        <v>4.63</v>
      </c>
      <c r="TD174">
        <v>0</v>
      </c>
      <c r="TE174">
        <v>0</v>
      </c>
      <c r="TH174" t="s">
        <v>355</v>
      </c>
      <c r="TI174">
        <v>0</v>
      </c>
      <c r="TJ174">
        <v>0</v>
      </c>
      <c r="TK174">
        <v>0</v>
      </c>
      <c r="TL174">
        <v>0</v>
      </c>
      <c r="TO174" t="s">
        <v>355</v>
      </c>
      <c r="TP174">
        <v>0</v>
      </c>
      <c r="TQ174">
        <v>0</v>
      </c>
      <c r="TR174">
        <v>0</v>
      </c>
      <c r="TS174">
        <v>0</v>
      </c>
      <c r="TV174" t="s">
        <v>355</v>
      </c>
      <c r="TW174">
        <v>0</v>
      </c>
      <c r="TX174">
        <v>0</v>
      </c>
      <c r="TY174">
        <v>0</v>
      </c>
      <c r="TZ174">
        <v>0</v>
      </c>
      <c r="UC174" t="s">
        <v>355</v>
      </c>
      <c r="UD174">
        <v>0.88</v>
      </c>
      <c r="UE174">
        <v>0</v>
      </c>
      <c r="UF174">
        <v>0</v>
      </c>
      <c r="UG174">
        <v>4.9800000000000004</v>
      </c>
      <c r="UJ174" t="s">
        <v>355</v>
      </c>
      <c r="UK174">
        <v>5.96</v>
      </c>
      <c r="UL174">
        <v>0</v>
      </c>
      <c r="UM174">
        <v>0.43</v>
      </c>
      <c r="UN174">
        <v>26.1</v>
      </c>
      <c r="UQ174" t="s">
        <v>355</v>
      </c>
      <c r="UR174">
        <v>0</v>
      </c>
      <c r="US174">
        <v>0</v>
      </c>
      <c r="UT174">
        <v>0</v>
      </c>
      <c r="UU174">
        <v>0</v>
      </c>
      <c r="UX174" t="s">
        <v>355</v>
      </c>
      <c r="UY174">
        <v>0</v>
      </c>
      <c r="UZ174">
        <v>0</v>
      </c>
      <c r="VA174">
        <v>0</v>
      </c>
      <c r="VB174">
        <v>0</v>
      </c>
      <c r="VE174" t="s">
        <v>355</v>
      </c>
      <c r="VF174">
        <v>0.95</v>
      </c>
      <c r="VG174">
        <v>0</v>
      </c>
      <c r="VH174">
        <v>1.49</v>
      </c>
      <c r="VI174">
        <v>0</v>
      </c>
      <c r="VL174" t="s">
        <v>355</v>
      </c>
      <c r="VM174">
        <v>0.22</v>
      </c>
      <c r="VN174">
        <v>0</v>
      </c>
      <c r="VO174">
        <v>0.36</v>
      </c>
      <c r="VP174">
        <v>0</v>
      </c>
      <c r="VS174" t="s">
        <v>355</v>
      </c>
      <c r="VT174">
        <v>0.28999999999999998</v>
      </c>
      <c r="VU174">
        <v>0</v>
      </c>
      <c r="VV174">
        <v>0.14000000000000001</v>
      </c>
      <c r="VW174">
        <v>0.98</v>
      </c>
      <c r="VZ174" t="s">
        <v>355</v>
      </c>
      <c r="WA174">
        <v>3.35</v>
      </c>
      <c r="WB174">
        <v>0</v>
      </c>
      <c r="WC174">
        <v>0.74</v>
      </c>
      <c r="WD174">
        <v>15.66</v>
      </c>
      <c r="WG174" t="s">
        <v>355</v>
      </c>
      <c r="WH174">
        <v>0</v>
      </c>
      <c r="WI174">
        <v>0</v>
      </c>
      <c r="WJ174">
        <v>0</v>
      </c>
      <c r="WK174">
        <v>0</v>
      </c>
      <c r="WN174" t="s">
        <v>355</v>
      </c>
      <c r="WO174">
        <v>0</v>
      </c>
      <c r="WP174">
        <v>0</v>
      </c>
      <c r="WQ174">
        <v>0</v>
      </c>
      <c r="WR174">
        <v>0</v>
      </c>
      <c r="WU174" t="s">
        <v>355</v>
      </c>
      <c r="WV174">
        <v>1.34</v>
      </c>
      <c r="WW174">
        <v>5.44</v>
      </c>
      <c r="WX174">
        <v>0.65</v>
      </c>
      <c r="WY174">
        <v>0.54</v>
      </c>
      <c r="XB174" t="s">
        <v>355</v>
      </c>
      <c r="XC174">
        <v>0.47</v>
      </c>
      <c r="XD174">
        <v>0</v>
      </c>
      <c r="XE174">
        <v>0.76</v>
      </c>
      <c r="XF174">
        <v>0</v>
      </c>
      <c r="XI174" t="s">
        <v>355</v>
      </c>
      <c r="XJ174">
        <v>0</v>
      </c>
      <c r="XK174">
        <v>0</v>
      </c>
      <c r="XL174">
        <v>0</v>
      </c>
      <c r="XM174">
        <v>0</v>
      </c>
      <c r="XP174" t="s">
        <v>355</v>
      </c>
      <c r="XQ174">
        <v>0</v>
      </c>
      <c r="XR174">
        <v>0</v>
      </c>
      <c r="XS174">
        <v>0</v>
      </c>
      <c r="XT174">
        <v>0</v>
      </c>
      <c r="XW174" t="s">
        <v>355</v>
      </c>
      <c r="XX174">
        <v>0</v>
      </c>
      <c r="XY174">
        <v>0</v>
      </c>
      <c r="XZ174">
        <v>0</v>
      </c>
      <c r="YA174">
        <v>0</v>
      </c>
    </row>
    <row r="175" spans="1:651"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s="72">
        <v>0</v>
      </c>
      <c r="RT175" s="72">
        <v>0</v>
      </c>
      <c r="RU175" s="72">
        <v>0</v>
      </c>
      <c r="RV175" s="72">
        <v>0</v>
      </c>
      <c r="RY175" t="s">
        <v>356</v>
      </c>
      <c r="RZ175">
        <v>0</v>
      </c>
      <c r="SA175">
        <v>0</v>
      </c>
      <c r="SB175">
        <v>0</v>
      </c>
      <c r="SC175">
        <v>0</v>
      </c>
      <c r="SF175" t="s">
        <v>356</v>
      </c>
      <c r="SG175">
        <v>0</v>
      </c>
      <c r="SH175">
        <v>0</v>
      </c>
      <c r="SI175">
        <v>0</v>
      </c>
      <c r="SJ175">
        <v>0</v>
      </c>
      <c r="SM175" t="s">
        <v>356</v>
      </c>
      <c r="SN175">
        <v>0</v>
      </c>
      <c r="SO175">
        <v>0</v>
      </c>
      <c r="SP175">
        <v>0</v>
      </c>
      <c r="SQ175">
        <v>0</v>
      </c>
      <c r="ST175" t="s">
        <v>356</v>
      </c>
      <c r="SU175">
        <v>4.79</v>
      </c>
      <c r="SV175">
        <v>12.19</v>
      </c>
      <c r="SW175">
        <v>4.22</v>
      </c>
      <c r="SX175">
        <v>0</v>
      </c>
      <c r="TA175" t="s">
        <v>356</v>
      </c>
      <c r="TB175">
        <v>0</v>
      </c>
      <c r="TC175">
        <v>0</v>
      </c>
      <c r="TD175">
        <v>0</v>
      </c>
      <c r="TE175">
        <v>0</v>
      </c>
      <c r="TH175" t="s">
        <v>356</v>
      </c>
      <c r="TI175">
        <v>0.17</v>
      </c>
      <c r="TJ175">
        <v>0</v>
      </c>
      <c r="TK175">
        <v>0.28999999999999998</v>
      </c>
      <c r="TL175">
        <v>0</v>
      </c>
      <c r="TO175" t="s">
        <v>356</v>
      </c>
      <c r="TP175">
        <v>0</v>
      </c>
      <c r="TQ175">
        <v>0</v>
      </c>
      <c r="TR175">
        <v>0</v>
      </c>
      <c r="TS175">
        <v>0</v>
      </c>
      <c r="TV175" t="s">
        <v>356</v>
      </c>
      <c r="TW175">
        <v>0.35</v>
      </c>
      <c r="TX175">
        <v>0</v>
      </c>
      <c r="TY175">
        <v>0.55000000000000004</v>
      </c>
      <c r="TZ175">
        <v>0</v>
      </c>
      <c r="UC175" t="s">
        <v>356</v>
      </c>
      <c r="UD175">
        <v>0.49</v>
      </c>
      <c r="UE175">
        <v>0</v>
      </c>
      <c r="UF175">
        <v>0.46</v>
      </c>
      <c r="UG175">
        <v>1.1399999999999999</v>
      </c>
      <c r="UJ175" t="s">
        <v>356</v>
      </c>
      <c r="UK175">
        <v>0</v>
      </c>
      <c r="UL175">
        <v>0</v>
      </c>
      <c r="UM175">
        <v>0</v>
      </c>
      <c r="UN175">
        <v>0</v>
      </c>
      <c r="UQ175" t="s">
        <v>356</v>
      </c>
      <c r="UR175">
        <v>0.27</v>
      </c>
      <c r="US175">
        <v>0</v>
      </c>
      <c r="UT175">
        <v>0.46</v>
      </c>
      <c r="UU175">
        <v>0</v>
      </c>
      <c r="UX175" t="s">
        <v>356</v>
      </c>
      <c r="UY175">
        <v>1.57</v>
      </c>
      <c r="UZ175">
        <v>0</v>
      </c>
      <c r="VA175">
        <v>2.4900000000000002</v>
      </c>
      <c r="VB175">
        <v>0</v>
      </c>
      <c r="VE175" t="s">
        <v>356</v>
      </c>
      <c r="VF175">
        <v>0</v>
      </c>
      <c r="VG175">
        <v>0</v>
      </c>
      <c r="VH175">
        <v>0</v>
      </c>
      <c r="VI175">
        <v>0</v>
      </c>
      <c r="VL175" t="s">
        <v>356</v>
      </c>
      <c r="VM175">
        <v>0</v>
      </c>
      <c r="VN175">
        <v>0</v>
      </c>
      <c r="VO175">
        <v>0</v>
      </c>
      <c r="VP175">
        <v>0</v>
      </c>
      <c r="VS175" t="s">
        <v>356</v>
      </c>
      <c r="VT175">
        <v>0</v>
      </c>
      <c r="VU175">
        <v>0</v>
      </c>
      <c r="VV175">
        <v>0</v>
      </c>
      <c r="VW175">
        <v>0</v>
      </c>
      <c r="VZ175" t="s">
        <v>356</v>
      </c>
      <c r="WA175">
        <v>15.67</v>
      </c>
      <c r="WB175">
        <v>4.78</v>
      </c>
      <c r="WC175">
        <v>22.47</v>
      </c>
      <c r="WD175">
        <v>0.66</v>
      </c>
      <c r="WG175" t="s">
        <v>356</v>
      </c>
      <c r="WH175">
        <v>0.14000000000000001</v>
      </c>
      <c r="WI175">
        <v>1.1200000000000001</v>
      </c>
      <c r="WJ175">
        <v>0</v>
      </c>
      <c r="WK175">
        <v>0</v>
      </c>
      <c r="WN175" t="s">
        <v>356</v>
      </c>
      <c r="WO175">
        <v>0</v>
      </c>
      <c r="WP175">
        <v>0</v>
      </c>
      <c r="WQ175">
        <v>0</v>
      </c>
      <c r="WR175">
        <v>0</v>
      </c>
      <c r="WU175" t="s">
        <v>356</v>
      </c>
      <c r="WV175">
        <v>0.19</v>
      </c>
      <c r="WW175">
        <v>1.27</v>
      </c>
      <c r="WX175">
        <v>0</v>
      </c>
      <c r="WY175">
        <v>0</v>
      </c>
      <c r="XB175" t="s">
        <v>356</v>
      </c>
      <c r="XC175">
        <v>0</v>
      </c>
      <c r="XD175">
        <v>0</v>
      </c>
      <c r="XE175">
        <v>0</v>
      </c>
      <c r="XF175">
        <v>0</v>
      </c>
      <c r="XI175" t="s">
        <v>356</v>
      </c>
      <c r="XJ175">
        <v>0</v>
      </c>
      <c r="XK175">
        <v>0</v>
      </c>
      <c r="XL175">
        <v>0</v>
      </c>
      <c r="XM175">
        <v>0</v>
      </c>
      <c r="XP175" t="s">
        <v>356</v>
      </c>
      <c r="XQ175">
        <v>0</v>
      </c>
      <c r="XR175">
        <v>0</v>
      </c>
      <c r="XS175">
        <v>0</v>
      </c>
      <c r="XT175">
        <v>0</v>
      </c>
      <c r="XW175" t="s">
        <v>356</v>
      </c>
      <c r="XX175">
        <v>0</v>
      </c>
      <c r="XY175">
        <v>0</v>
      </c>
      <c r="XZ175">
        <v>0</v>
      </c>
      <c r="YA175">
        <v>0</v>
      </c>
    </row>
    <row r="176" spans="1:651"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s="72">
        <v>0</v>
      </c>
      <c r="RT176" s="72">
        <v>0</v>
      </c>
      <c r="RU176" s="72">
        <v>0</v>
      </c>
      <c r="RV176" s="72">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0.31</v>
      </c>
      <c r="TQ176">
        <v>0</v>
      </c>
      <c r="TR176">
        <v>0.5</v>
      </c>
      <c r="TS176">
        <v>0</v>
      </c>
      <c r="TV176" t="s">
        <v>357</v>
      </c>
      <c r="TW176">
        <v>0.31</v>
      </c>
      <c r="TX176">
        <v>0</v>
      </c>
      <c r="TY176">
        <v>0</v>
      </c>
      <c r="TZ176">
        <v>0</v>
      </c>
      <c r="UC176" t="s">
        <v>357</v>
      </c>
      <c r="UD176">
        <v>0</v>
      </c>
      <c r="UE176">
        <v>0</v>
      </c>
      <c r="UF176">
        <v>0</v>
      </c>
      <c r="UG176">
        <v>0</v>
      </c>
      <c r="UJ176" t="s">
        <v>357</v>
      </c>
      <c r="UK176">
        <v>2.06</v>
      </c>
      <c r="UL176">
        <v>0.81</v>
      </c>
      <c r="UM176">
        <v>3.42</v>
      </c>
      <c r="UN176">
        <v>0</v>
      </c>
      <c r="UQ176" t="s">
        <v>357</v>
      </c>
      <c r="UR176">
        <v>0.62</v>
      </c>
      <c r="US176">
        <v>2.72</v>
      </c>
      <c r="UT176">
        <v>0</v>
      </c>
      <c r="UU176">
        <v>0</v>
      </c>
      <c r="UX176" t="s">
        <v>357</v>
      </c>
      <c r="UY176">
        <v>0</v>
      </c>
      <c r="UZ176">
        <v>0</v>
      </c>
      <c r="VA176">
        <v>0</v>
      </c>
      <c r="VB176">
        <v>0</v>
      </c>
      <c r="VE176" t="s">
        <v>357</v>
      </c>
      <c r="VF176">
        <v>0.43</v>
      </c>
      <c r="VG176">
        <v>0</v>
      </c>
      <c r="VH176">
        <v>0.68</v>
      </c>
      <c r="VI176">
        <v>0</v>
      </c>
      <c r="VL176" t="s">
        <v>357</v>
      </c>
      <c r="VM176">
        <v>0.51</v>
      </c>
      <c r="VN176">
        <v>0</v>
      </c>
      <c r="VO176">
        <v>0.84</v>
      </c>
      <c r="VP176">
        <v>0</v>
      </c>
      <c r="VS176" t="s">
        <v>357</v>
      </c>
      <c r="VT176">
        <v>0.39</v>
      </c>
      <c r="VU176">
        <v>2.17</v>
      </c>
      <c r="VV176">
        <v>0</v>
      </c>
      <c r="VW176">
        <v>0</v>
      </c>
      <c r="VZ176" t="s">
        <v>357</v>
      </c>
      <c r="WA176">
        <v>0.13</v>
      </c>
      <c r="WB176">
        <v>0</v>
      </c>
      <c r="WC176">
        <v>0.19</v>
      </c>
      <c r="WD176">
        <v>0</v>
      </c>
      <c r="WG176" t="s">
        <v>357</v>
      </c>
      <c r="WH176">
        <v>0.57999999999999996</v>
      </c>
      <c r="WI176">
        <v>0</v>
      </c>
      <c r="WJ176">
        <v>0.89</v>
      </c>
      <c r="WK176">
        <v>0</v>
      </c>
      <c r="WN176" t="s">
        <v>357</v>
      </c>
      <c r="WO176">
        <v>0</v>
      </c>
      <c r="WP176">
        <v>0</v>
      </c>
      <c r="WQ176">
        <v>0</v>
      </c>
      <c r="WR176">
        <v>0</v>
      </c>
      <c r="WU176" t="s">
        <v>357</v>
      </c>
      <c r="WV176">
        <v>0.28999999999999998</v>
      </c>
      <c r="WW176">
        <v>0</v>
      </c>
      <c r="WX176">
        <v>0.46</v>
      </c>
      <c r="WY176">
        <v>0</v>
      </c>
      <c r="XB176" t="s">
        <v>357</v>
      </c>
      <c r="XC176">
        <v>0</v>
      </c>
      <c r="XD176">
        <v>0</v>
      </c>
      <c r="XE176">
        <v>0</v>
      </c>
      <c r="XF176">
        <v>0</v>
      </c>
      <c r="XI176" t="s">
        <v>357</v>
      </c>
      <c r="XJ176">
        <v>0</v>
      </c>
      <c r="XK176">
        <v>0</v>
      </c>
      <c r="XL176">
        <v>0</v>
      </c>
      <c r="XM176">
        <v>0</v>
      </c>
      <c r="XP176" t="s">
        <v>357</v>
      </c>
      <c r="XQ176">
        <v>0</v>
      </c>
      <c r="XR176">
        <v>0</v>
      </c>
      <c r="XS176">
        <v>0</v>
      </c>
      <c r="XT176">
        <v>0</v>
      </c>
      <c r="XW176" t="s">
        <v>357</v>
      </c>
      <c r="XX176">
        <v>0</v>
      </c>
      <c r="XY176">
        <v>0</v>
      </c>
      <c r="XZ176">
        <v>0</v>
      </c>
      <c r="YA176">
        <v>0</v>
      </c>
    </row>
    <row r="177" spans="1:651"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v>
      </c>
      <c r="IW177">
        <v>0</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s="72">
        <v>0</v>
      </c>
      <c r="RT177" s="72">
        <v>0</v>
      </c>
      <c r="RU177" s="72">
        <v>0</v>
      </c>
      <c r="RV177" s="72">
        <v>0</v>
      </c>
      <c r="RY177" t="s">
        <v>358</v>
      </c>
      <c r="RZ177">
        <v>0</v>
      </c>
      <c r="SA177">
        <v>0</v>
      </c>
      <c r="SB177">
        <v>0</v>
      </c>
      <c r="SC177">
        <v>0</v>
      </c>
      <c r="SF177" t="s">
        <v>358</v>
      </c>
      <c r="SG177">
        <v>0.36</v>
      </c>
      <c r="SH177">
        <v>0</v>
      </c>
      <c r="SI177">
        <v>0</v>
      </c>
      <c r="SJ177">
        <v>0</v>
      </c>
      <c r="SM177" t="s">
        <v>358</v>
      </c>
      <c r="SN177">
        <v>0</v>
      </c>
      <c r="SO177">
        <v>0</v>
      </c>
      <c r="SP177">
        <v>0</v>
      </c>
      <c r="SQ177">
        <v>0</v>
      </c>
      <c r="ST177" t="s">
        <v>358</v>
      </c>
      <c r="SU177">
        <v>0</v>
      </c>
      <c r="SV177">
        <v>0</v>
      </c>
      <c r="SW177">
        <v>0</v>
      </c>
      <c r="SX177">
        <v>0</v>
      </c>
      <c r="TA177" t="s">
        <v>358</v>
      </c>
      <c r="TB177">
        <v>0.22</v>
      </c>
      <c r="TC177">
        <v>1.56</v>
      </c>
      <c r="TD177">
        <v>0</v>
      </c>
      <c r="TE177">
        <v>0</v>
      </c>
      <c r="TH177" t="s">
        <v>358</v>
      </c>
      <c r="TI177">
        <v>0</v>
      </c>
      <c r="TJ177">
        <v>0</v>
      </c>
      <c r="TK177">
        <v>0</v>
      </c>
      <c r="TL177">
        <v>0</v>
      </c>
      <c r="TO177" t="s">
        <v>358</v>
      </c>
      <c r="TP177">
        <v>0</v>
      </c>
      <c r="TQ177">
        <v>0</v>
      </c>
      <c r="TR177">
        <v>0</v>
      </c>
      <c r="TS177">
        <v>0</v>
      </c>
      <c r="TV177" t="s">
        <v>358</v>
      </c>
      <c r="TW177">
        <v>0</v>
      </c>
      <c r="TX177">
        <v>0</v>
      </c>
      <c r="TY177">
        <v>0</v>
      </c>
      <c r="TZ177">
        <v>0</v>
      </c>
      <c r="UC177" t="s">
        <v>358</v>
      </c>
      <c r="UD177">
        <v>0</v>
      </c>
      <c r="UE177">
        <v>0</v>
      </c>
      <c r="UF177">
        <v>0</v>
      </c>
      <c r="UG177">
        <v>0</v>
      </c>
      <c r="UJ177" t="s">
        <v>358</v>
      </c>
      <c r="UK177">
        <v>0.44</v>
      </c>
      <c r="UL177">
        <v>0</v>
      </c>
      <c r="UM177">
        <v>0</v>
      </c>
      <c r="UN177">
        <v>2</v>
      </c>
      <c r="UQ177" t="s">
        <v>358</v>
      </c>
      <c r="UR177">
        <v>0</v>
      </c>
      <c r="US177">
        <v>0</v>
      </c>
      <c r="UT177">
        <v>0</v>
      </c>
      <c r="UU177">
        <v>0</v>
      </c>
      <c r="UX177" t="s">
        <v>358</v>
      </c>
      <c r="UY177">
        <v>0</v>
      </c>
      <c r="UZ177">
        <v>0</v>
      </c>
      <c r="VA177">
        <v>0</v>
      </c>
      <c r="VB177">
        <v>0</v>
      </c>
      <c r="VE177" t="s">
        <v>358</v>
      </c>
      <c r="VF177">
        <v>0.35</v>
      </c>
      <c r="VG177">
        <v>0</v>
      </c>
      <c r="VH177">
        <v>0.55000000000000004</v>
      </c>
      <c r="VI177">
        <v>0</v>
      </c>
      <c r="VL177" t="s">
        <v>358</v>
      </c>
      <c r="VM177">
        <v>0</v>
      </c>
      <c r="VN177">
        <v>0</v>
      </c>
      <c r="VO177">
        <v>0</v>
      </c>
      <c r="VP177">
        <v>0</v>
      </c>
      <c r="VS177" t="s">
        <v>358</v>
      </c>
      <c r="VT177">
        <v>0</v>
      </c>
      <c r="VU177">
        <v>0</v>
      </c>
      <c r="VV177">
        <v>0</v>
      </c>
      <c r="VW177">
        <v>0</v>
      </c>
      <c r="VZ177" t="s">
        <v>358</v>
      </c>
      <c r="WA177">
        <v>0.87</v>
      </c>
      <c r="WB177">
        <v>0</v>
      </c>
      <c r="WC177">
        <v>1.3</v>
      </c>
      <c r="WD177">
        <v>0</v>
      </c>
      <c r="WG177" t="s">
        <v>358</v>
      </c>
      <c r="WH177">
        <v>0.42</v>
      </c>
      <c r="WI177">
        <v>0</v>
      </c>
      <c r="WJ177">
        <v>0</v>
      </c>
      <c r="WK177">
        <v>2.12</v>
      </c>
      <c r="WN177" t="s">
        <v>358</v>
      </c>
      <c r="WO177">
        <v>0.43</v>
      </c>
      <c r="WP177">
        <v>0</v>
      </c>
      <c r="WQ177">
        <v>0.74</v>
      </c>
      <c r="WR177">
        <v>0</v>
      </c>
      <c r="WU177" t="s">
        <v>358</v>
      </c>
      <c r="WV177">
        <v>0</v>
      </c>
      <c r="WW177">
        <v>0</v>
      </c>
      <c r="WX177">
        <v>0</v>
      </c>
      <c r="WY177">
        <v>0</v>
      </c>
      <c r="XB177" t="s">
        <v>358</v>
      </c>
      <c r="XC177">
        <v>0.18</v>
      </c>
      <c r="XD177">
        <v>0</v>
      </c>
      <c r="XE177">
        <v>0.14000000000000001</v>
      </c>
      <c r="XF177">
        <v>0</v>
      </c>
      <c r="XI177" t="s">
        <v>358</v>
      </c>
      <c r="XJ177">
        <v>0</v>
      </c>
      <c r="XK177">
        <v>0</v>
      </c>
      <c r="XL177">
        <v>0</v>
      </c>
      <c r="XM177">
        <v>0</v>
      </c>
      <c r="XP177" t="s">
        <v>358</v>
      </c>
      <c r="XQ177">
        <v>0</v>
      </c>
      <c r="XR177">
        <v>0</v>
      </c>
      <c r="XS177">
        <v>0</v>
      </c>
      <c r="XT177">
        <v>0</v>
      </c>
      <c r="XW177" t="s">
        <v>358</v>
      </c>
      <c r="XX177">
        <v>0</v>
      </c>
      <c r="XY177">
        <v>0</v>
      </c>
      <c r="XZ177">
        <v>0</v>
      </c>
      <c r="YA177">
        <v>0</v>
      </c>
    </row>
    <row r="178" spans="1:651"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v>
      </c>
      <c r="QY178">
        <v>0</v>
      </c>
      <c r="QZ178">
        <v>0</v>
      </c>
      <c r="RA178">
        <v>0</v>
      </c>
      <c r="RD178" t="s">
        <v>359</v>
      </c>
      <c r="RE178">
        <v>0</v>
      </c>
      <c r="RF178">
        <v>0</v>
      </c>
      <c r="RG178">
        <v>0</v>
      </c>
      <c r="RH178">
        <v>0</v>
      </c>
      <c r="RK178" t="s">
        <v>359</v>
      </c>
      <c r="RL178">
        <v>0</v>
      </c>
      <c r="RM178">
        <v>0</v>
      </c>
      <c r="RN178">
        <v>0</v>
      </c>
      <c r="RO178">
        <v>0</v>
      </c>
      <c r="RR178" t="s">
        <v>359</v>
      </c>
      <c r="RS178" s="72">
        <v>0</v>
      </c>
      <c r="RT178" s="72">
        <v>0</v>
      </c>
      <c r="RU178" s="72">
        <v>0</v>
      </c>
      <c r="RV178" s="72">
        <v>0</v>
      </c>
      <c r="RY178" t="s">
        <v>359</v>
      </c>
      <c r="RZ178">
        <v>0</v>
      </c>
      <c r="SA178">
        <v>0</v>
      </c>
      <c r="SB178">
        <v>0</v>
      </c>
      <c r="SC178">
        <v>0</v>
      </c>
      <c r="SF178" t="s">
        <v>359</v>
      </c>
      <c r="SG178">
        <v>0</v>
      </c>
      <c r="SH178">
        <v>0</v>
      </c>
      <c r="SI178">
        <v>0</v>
      </c>
      <c r="SJ178">
        <v>0</v>
      </c>
      <c r="SM178" t="s">
        <v>359</v>
      </c>
      <c r="SN178">
        <v>0</v>
      </c>
      <c r="SO178">
        <v>0</v>
      </c>
      <c r="SP178">
        <v>0</v>
      </c>
      <c r="SQ178">
        <v>0</v>
      </c>
      <c r="ST178" t="s">
        <v>359</v>
      </c>
      <c r="SU178">
        <v>0.7</v>
      </c>
      <c r="SV178">
        <v>1.1299999999999999</v>
      </c>
      <c r="SW178">
        <v>0.81</v>
      </c>
      <c r="SX178">
        <v>0</v>
      </c>
      <c r="TA178" t="s">
        <v>359</v>
      </c>
      <c r="TB178">
        <v>1.21</v>
      </c>
      <c r="TC178">
        <v>3.04</v>
      </c>
      <c r="TD178">
        <v>1.06</v>
      </c>
      <c r="TE178">
        <v>0</v>
      </c>
      <c r="TH178" t="s">
        <v>359</v>
      </c>
      <c r="TI178">
        <v>0</v>
      </c>
      <c r="TJ178">
        <v>0</v>
      </c>
      <c r="TK178">
        <v>0</v>
      </c>
      <c r="TL178">
        <v>0</v>
      </c>
      <c r="TO178" t="s">
        <v>359</v>
      </c>
      <c r="TP178">
        <v>0</v>
      </c>
      <c r="TQ178">
        <v>0</v>
      </c>
      <c r="TR178">
        <v>0</v>
      </c>
      <c r="TS178">
        <v>0</v>
      </c>
      <c r="TV178" t="s">
        <v>359</v>
      </c>
      <c r="TW178">
        <v>0</v>
      </c>
      <c r="TX178">
        <v>0</v>
      </c>
      <c r="TY178">
        <v>0</v>
      </c>
      <c r="TZ178">
        <v>0</v>
      </c>
      <c r="UC178" t="s">
        <v>359</v>
      </c>
      <c r="UD178">
        <v>0.3</v>
      </c>
      <c r="UE178">
        <v>0</v>
      </c>
      <c r="UF178">
        <v>0.47</v>
      </c>
      <c r="UG178">
        <v>0</v>
      </c>
      <c r="UJ178" t="s">
        <v>359</v>
      </c>
      <c r="UK178">
        <v>3.06</v>
      </c>
      <c r="UL178">
        <v>8.86</v>
      </c>
      <c r="UM178">
        <v>2.74</v>
      </c>
      <c r="UN178">
        <v>0</v>
      </c>
      <c r="UQ178" t="s">
        <v>359</v>
      </c>
      <c r="UR178">
        <v>2.2000000000000002</v>
      </c>
      <c r="US178">
        <v>0</v>
      </c>
      <c r="UT178">
        <v>3.72</v>
      </c>
      <c r="UU178">
        <v>0</v>
      </c>
      <c r="UX178" t="s">
        <v>359</v>
      </c>
      <c r="UY178">
        <v>0.43</v>
      </c>
      <c r="UZ178">
        <v>2.27</v>
      </c>
      <c r="VA178">
        <v>0</v>
      </c>
      <c r="VB178">
        <v>0</v>
      </c>
      <c r="VE178" t="s">
        <v>359</v>
      </c>
      <c r="VF178">
        <v>1.18</v>
      </c>
      <c r="VG178">
        <v>0</v>
      </c>
      <c r="VH178">
        <v>0.79</v>
      </c>
      <c r="VI178">
        <v>3.17</v>
      </c>
      <c r="VL178" t="s">
        <v>359</v>
      </c>
      <c r="VM178">
        <v>1.85</v>
      </c>
      <c r="VN178">
        <v>0</v>
      </c>
      <c r="VO178">
        <v>2.46</v>
      </c>
      <c r="VP178">
        <v>1.71</v>
      </c>
      <c r="VS178" t="s">
        <v>359</v>
      </c>
      <c r="VT178">
        <v>1.1499999999999999</v>
      </c>
      <c r="VU178">
        <v>0</v>
      </c>
      <c r="VV178">
        <v>2.1</v>
      </c>
      <c r="VW178">
        <v>0</v>
      </c>
      <c r="VZ178" t="s">
        <v>359</v>
      </c>
      <c r="WA178">
        <v>1.05</v>
      </c>
      <c r="WB178">
        <v>0</v>
      </c>
      <c r="WC178">
        <v>1.57</v>
      </c>
      <c r="WD178">
        <v>0</v>
      </c>
      <c r="WG178" t="s">
        <v>359</v>
      </c>
      <c r="WH178">
        <v>1.27</v>
      </c>
      <c r="WI178">
        <v>0</v>
      </c>
      <c r="WJ178">
        <v>1.95</v>
      </c>
      <c r="WK178">
        <v>0</v>
      </c>
      <c r="WN178" t="s">
        <v>359</v>
      </c>
      <c r="WO178">
        <v>1.93</v>
      </c>
      <c r="WP178">
        <v>0</v>
      </c>
      <c r="WQ178">
        <v>3.3</v>
      </c>
      <c r="WR178">
        <v>0</v>
      </c>
      <c r="WU178" t="s">
        <v>359</v>
      </c>
      <c r="WV178">
        <v>0.9</v>
      </c>
      <c r="WW178">
        <v>1.78</v>
      </c>
      <c r="WX178">
        <v>1</v>
      </c>
      <c r="WY178">
        <v>0</v>
      </c>
      <c r="XB178" t="s">
        <v>359</v>
      </c>
      <c r="XC178">
        <v>0.46</v>
      </c>
      <c r="XD178">
        <v>3.02</v>
      </c>
      <c r="XE178">
        <v>0</v>
      </c>
      <c r="XF178">
        <v>0</v>
      </c>
      <c r="XI178" t="s">
        <v>359</v>
      </c>
      <c r="XJ178">
        <v>0.66</v>
      </c>
      <c r="XK178">
        <v>0.8</v>
      </c>
      <c r="XL178">
        <v>0.91</v>
      </c>
      <c r="XM178">
        <v>0</v>
      </c>
      <c r="XP178" t="s">
        <v>359</v>
      </c>
      <c r="XQ178">
        <v>0</v>
      </c>
      <c r="XR178">
        <v>0</v>
      </c>
      <c r="XS178">
        <v>0</v>
      </c>
      <c r="XT178">
        <v>0</v>
      </c>
      <c r="XW178" t="s">
        <v>359</v>
      </c>
      <c r="XX178">
        <v>0</v>
      </c>
      <c r="XY178">
        <v>0</v>
      </c>
      <c r="XZ178">
        <v>0</v>
      </c>
      <c r="YA178">
        <v>0</v>
      </c>
    </row>
    <row r="179" spans="1:651"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s="72">
        <v>0</v>
      </c>
      <c r="RT179" s="72">
        <v>0</v>
      </c>
      <c r="RU179" s="72">
        <v>0</v>
      </c>
      <c r="RV179" s="72">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0.24</v>
      </c>
      <c r="TJ179">
        <v>0</v>
      </c>
      <c r="TK179">
        <v>0.41</v>
      </c>
      <c r="TL179">
        <v>0</v>
      </c>
      <c r="TO179" t="s">
        <v>360</v>
      </c>
      <c r="TP179">
        <v>0</v>
      </c>
      <c r="TQ179">
        <v>0</v>
      </c>
      <c r="TR179">
        <v>0</v>
      </c>
      <c r="TS179">
        <v>0</v>
      </c>
      <c r="TV179" t="s">
        <v>360</v>
      </c>
      <c r="TW179">
        <v>0</v>
      </c>
      <c r="TX179">
        <v>0</v>
      </c>
      <c r="TY179">
        <v>0</v>
      </c>
      <c r="TZ179">
        <v>0</v>
      </c>
      <c r="UC179" t="s">
        <v>360</v>
      </c>
      <c r="UD179">
        <v>0</v>
      </c>
      <c r="UE179">
        <v>0</v>
      </c>
      <c r="UF179">
        <v>0</v>
      </c>
      <c r="UG179">
        <v>0</v>
      </c>
      <c r="UJ179" t="s">
        <v>360</v>
      </c>
      <c r="UK179">
        <v>0.35</v>
      </c>
      <c r="UL179">
        <v>0</v>
      </c>
      <c r="UM179">
        <v>0.62</v>
      </c>
      <c r="UN179">
        <v>0</v>
      </c>
      <c r="UQ179" t="s">
        <v>360</v>
      </c>
      <c r="UR179">
        <v>0</v>
      </c>
      <c r="US179">
        <v>0</v>
      </c>
      <c r="UT179">
        <v>0</v>
      </c>
      <c r="UU179">
        <v>0</v>
      </c>
      <c r="UX179" t="s">
        <v>360</v>
      </c>
      <c r="UY179">
        <v>0</v>
      </c>
      <c r="UZ179">
        <v>0</v>
      </c>
      <c r="VA179">
        <v>0</v>
      </c>
      <c r="VB179">
        <v>0</v>
      </c>
      <c r="VE179" t="s">
        <v>360</v>
      </c>
      <c r="VF179">
        <v>0</v>
      </c>
      <c r="VG179">
        <v>0</v>
      </c>
      <c r="VH179">
        <v>0</v>
      </c>
      <c r="VI179">
        <v>0</v>
      </c>
      <c r="VL179" t="s">
        <v>360</v>
      </c>
      <c r="VM179">
        <v>0.11</v>
      </c>
      <c r="VN179">
        <v>0</v>
      </c>
      <c r="VO179">
        <v>0.18</v>
      </c>
      <c r="VP179">
        <v>0</v>
      </c>
      <c r="VS179" t="s">
        <v>360</v>
      </c>
      <c r="VT179">
        <v>0</v>
      </c>
      <c r="VU179">
        <v>0</v>
      </c>
      <c r="VV179">
        <v>0</v>
      </c>
      <c r="VW179">
        <v>0</v>
      </c>
      <c r="VZ179" t="s">
        <v>360</v>
      </c>
      <c r="WA179">
        <v>0</v>
      </c>
      <c r="WB179">
        <v>0</v>
      </c>
      <c r="WC179">
        <v>0</v>
      </c>
      <c r="WD179">
        <v>0</v>
      </c>
      <c r="WG179" t="s">
        <v>360</v>
      </c>
      <c r="WH179">
        <v>0</v>
      </c>
      <c r="WI179">
        <v>0</v>
      </c>
      <c r="WJ179">
        <v>0</v>
      </c>
      <c r="WK179">
        <v>0</v>
      </c>
      <c r="WN179" t="s">
        <v>360</v>
      </c>
      <c r="WO179">
        <v>0.11</v>
      </c>
      <c r="WP179">
        <v>0</v>
      </c>
      <c r="WQ179">
        <v>0</v>
      </c>
      <c r="WR179">
        <v>0</v>
      </c>
      <c r="WU179" t="s">
        <v>360</v>
      </c>
      <c r="WV179">
        <v>0</v>
      </c>
      <c r="WW179">
        <v>0</v>
      </c>
      <c r="WX179">
        <v>0</v>
      </c>
      <c r="WY179">
        <v>0</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row>
    <row r="180" spans="1:651"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s="72">
        <v>0</v>
      </c>
      <c r="RT180" s="72">
        <v>0</v>
      </c>
      <c r="RU180" s="72">
        <v>0</v>
      </c>
      <c r="RV180" s="72">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0.24</v>
      </c>
      <c r="TC180">
        <v>0</v>
      </c>
      <c r="TD180">
        <v>0.38</v>
      </c>
      <c r="TE180">
        <v>0</v>
      </c>
      <c r="TH180" t="s">
        <v>361</v>
      </c>
      <c r="TI180">
        <v>2.8</v>
      </c>
      <c r="TJ180">
        <v>10.85</v>
      </c>
      <c r="TK180">
        <v>0.75</v>
      </c>
      <c r="TL180">
        <v>0</v>
      </c>
      <c r="TO180" t="s">
        <v>361</v>
      </c>
      <c r="TP180">
        <v>3.45</v>
      </c>
      <c r="TQ180">
        <v>0</v>
      </c>
      <c r="TR180">
        <v>3.87</v>
      </c>
      <c r="TS180">
        <v>4.09</v>
      </c>
      <c r="TV180" t="s">
        <v>361</v>
      </c>
      <c r="TW180">
        <v>0.31</v>
      </c>
      <c r="TX180">
        <v>0</v>
      </c>
      <c r="TY180">
        <v>0.48</v>
      </c>
      <c r="TZ180">
        <v>0</v>
      </c>
      <c r="UC180" t="s">
        <v>361</v>
      </c>
      <c r="UD180">
        <v>0.56000000000000005</v>
      </c>
      <c r="UE180">
        <v>0</v>
      </c>
      <c r="UF180">
        <v>0.57999999999999996</v>
      </c>
      <c r="UG180">
        <v>1.1200000000000001</v>
      </c>
      <c r="UJ180" t="s">
        <v>361</v>
      </c>
      <c r="UK180">
        <v>8.9499999999999993</v>
      </c>
      <c r="UL180">
        <v>2.66</v>
      </c>
      <c r="UM180">
        <v>5.4</v>
      </c>
      <c r="UN180">
        <v>24.91</v>
      </c>
      <c r="UQ180" t="s">
        <v>361</v>
      </c>
      <c r="UR180">
        <v>0.12</v>
      </c>
      <c r="US180">
        <v>0.52</v>
      </c>
      <c r="UT180">
        <v>0</v>
      </c>
      <c r="UU180">
        <v>0</v>
      </c>
      <c r="UX180" t="s">
        <v>361</v>
      </c>
      <c r="UY180">
        <v>4.5199999999999996</v>
      </c>
      <c r="UZ180">
        <v>1.44</v>
      </c>
      <c r="VA180">
        <v>6.53</v>
      </c>
      <c r="VB180">
        <v>1.03</v>
      </c>
      <c r="VE180" t="s">
        <v>361</v>
      </c>
      <c r="VF180">
        <v>2.64</v>
      </c>
      <c r="VG180">
        <v>3.84</v>
      </c>
      <c r="VH180">
        <v>2.61</v>
      </c>
      <c r="VI180">
        <v>2.52</v>
      </c>
      <c r="VL180" t="s">
        <v>361</v>
      </c>
      <c r="VM180">
        <v>9.7200000000000006</v>
      </c>
      <c r="VN180">
        <v>1.42</v>
      </c>
      <c r="VO180">
        <v>15.11</v>
      </c>
      <c r="VP180">
        <v>1.86</v>
      </c>
      <c r="VS180" t="s">
        <v>361</v>
      </c>
      <c r="VT180">
        <v>10.220000000000001</v>
      </c>
      <c r="VU180">
        <v>0</v>
      </c>
      <c r="VV180">
        <v>15.74</v>
      </c>
      <c r="VW180">
        <v>7.27</v>
      </c>
      <c r="VZ180" t="s">
        <v>361</v>
      </c>
      <c r="WA180">
        <v>0.18</v>
      </c>
      <c r="WB180">
        <v>0</v>
      </c>
      <c r="WC180">
        <v>0.27</v>
      </c>
      <c r="WD180">
        <v>0</v>
      </c>
      <c r="WG180" t="s">
        <v>361</v>
      </c>
      <c r="WH180">
        <v>0</v>
      </c>
      <c r="WI180">
        <v>0</v>
      </c>
      <c r="WJ180">
        <v>0</v>
      </c>
      <c r="WK180">
        <v>0</v>
      </c>
      <c r="WN180" t="s">
        <v>361</v>
      </c>
      <c r="WO180">
        <v>0</v>
      </c>
      <c r="WP180">
        <v>0</v>
      </c>
      <c r="WQ180">
        <v>0</v>
      </c>
      <c r="WR180">
        <v>0</v>
      </c>
      <c r="WU180" t="s">
        <v>361</v>
      </c>
      <c r="WV180">
        <v>0.55000000000000004</v>
      </c>
      <c r="WW180">
        <v>0</v>
      </c>
      <c r="WX180">
        <v>0.87</v>
      </c>
      <c r="WY180">
        <v>0</v>
      </c>
      <c r="XB180" t="s">
        <v>361</v>
      </c>
      <c r="XC180">
        <v>0</v>
      </c>
      <c r="XD180">
        <v>0</v>
      </c>
      <c r="XE180">
        <v>0</v>
      </c>
      <c r="XF180">
        <v>0</v>
      </c>
      <c r="XI180" t="s">
        <v>361</v>
      </c>
      <c r="XJ180">
        <v>0</v>
      </c>
      <c r="XK180">
        <v>0</v>
      </c>
      <c r="XL180">
        <v>0</v>
      </c>
      <c r="XM180">
        <v>0</v>
      </c>
      <c r="XP180" t="s">
        <v>361</v>
      </c>
      <c r="XQ180">
        <v>0</v>
      </c>
      <c r="XR180">
        <v>0</v>
      </c>
      <c r="XS180">
        <v>0</v>
      </c>
      <c r="XT180">
        <v>0</v>
      </c>
      <c r="XW180" t="s">
        <v>361</v>
      </c>
      <c r="XX180">
        <v>0.55000000000000004</v>
      </c>
      <c r="XY180">
        <v>0</v>
      </c>
      <c r="XZ180">
        <v>0.86</v>
      </c>
      <c r="YA180">
        <v>0</v>
      </c>
    </row>
    <row r="181" spans="1:651"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0.24</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1.05</v>
      </c>
      <c r="HN181">
        <v>0</v>
      </c>
      <c r="HO181">
        <v>1.62</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0.41</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s="72">
        <v>0</v>
      </c>
      <c r="RT181" s="72">
        <v>0</v>
      </c>
      <c r="RU181" s="72">
        <v>0</v>
      </c>
      <c r="RV181" s="72">
        <v>0</v>
      </c>
      <c r="RY181" t="s">
        <v>362</v>
      </c>
      <c r="RZ181">
        <v>0</v>
      </c>
      <c r="SA181">
        <v>0</v>
      </c>
      <c r="SB181">
        <v>0</v>
      </c>
      <c r="SC181">
        <v>0</v>
      </c>
      <c r="SF181" t="s">
        <v>362</v>
      </c>
      <c r="SG181">
        <v>0</v>
      </c>
      <c r="SH181">
        <v>0</v>
      </c>
      <c r="SI181">
        <v>0</v>
      </c>
      <c r="SJ181">
        <v>0</v>
      </c>
      <c r="SM181" t="s">
        <v>362</v>
      </c>
      <c r="SN181">
        <v>0</v>
      </c>
      <c r="SO181">
        <v>0</v>
      </c>
      <c r="SP181">
        <v>0</v>
      </c>
      <c r="SQ181">
        <v>0</v>
      </c>
      <c r="ST181" t="s">
        <v>362</v>
      </c>
      <c r="SU181">
        <v>0.14000000000000001</v>
      </c>
      <c r="SV181">
        <v>0.9</v>
      </c>
      <c r="SW181">
        <v>0</v>
      </c>
      <c r="SX181">
        <v>0</v>
      </c>
      <c r="TA181" t="s">
        <v>362</v>
      </c>
      <c r="TB181">
        <v>0</v>
      </c>
      <c r="TC181">
        <v>0</v>
      </c>
      <c r="TD181">
        <v>0</v>
      </c>
      <c r="TE181">
        <v>0</v>
      </c>
      <c r="TH181" t="s">
        <v>362</v>
      </c>
      <c r="TI181">
        <v>0</v>
      </c>
      <c r="TJ181">
        <v>0</v>
      </c>
      <c r="TK181">
        <v>0</v>
      </c>
      <c r="TL181">
        <v>0</v>
      </c>
      <c r="TO181" t="s">
        <v>362</v>
      </c>
      <c r="TP181">
        <v>0</v>
      </c>
      <c r="TQ181">
        <v>0</v>
      </c>
      <c r="TR181">
        <v>0</v>
      </c>
      <c r="TS181">
        <v>0</v>
      </c>
      <c r="TV181" t="s">
        <v>362</v>
      </c>
      <c r="TW181">
        <v>0</v>
      </c>
      <c r="TX181">
        <v>0</v>
      </c>
      <c r="TY181">
        <v>0</v>
      </c>
      <c r="TZ181">
        <v>0</v>
      </c>
      <c r="UC181" t="s">
        <v>362</v>
      </c>
      <c r="UD181">
        <v>0</v>
      </c>
      <c r="UE181">
        <v>0</v>
      </c>
      <c r="UF181">
        <v>0</v>
      </c>
      <c r="UG181">
        <v>0</v>
      </c>
      <c r="UJ181" t="s">
        <v>362</v>
      </c>
      <c r="UK181">
        <v>0.4</v>
      </c>
      <c r="UL181">
        <v>0</v>
      </c>
      <c r="UM181">
        <v>0.71</v>
      </c>
      <c r="UN181">
        <v>0</v>
      </c>
      <c r="UQ181" t="s">
        <v>362</v>
      </c>
      <c r="UR181">
        <v>0</v>
      </c>
      <c r="US181">
        <v>0</v>
      </c>
      <c r="UT181">
        <v>0</v>
      </c>
      <c r="UU181">
        <v>0</v>
      </c>
      <c r="UX181" t="s">
        <v>362</v>
      </c>
      <c r="UY181">
        <v>0</v>
      </c>
      <c r="UZ181">
        <v>0</v>
      </c>
      <c r="VA181">
        <v>0</v>
      </c>
      <c r="VB181">
        <v>0</v>
      </c>
      <c r="VE181" t="s">
        <v>362</v>
      </c>
      <c r="VF181">
        <v>0</v>
      </c>
      <c r="VG181">
        <v>0</v>
      </c>
      <c r="VH181">
        <v>0</v>
      </c>
      <c r="VI181">
        <v>0</v>
      </c>
      <c r="VL181" t="s">
        <v>362</v>
      </c>
      <c r="VM181">
        <v>0</v>
      </c>
      <c r="VN181">
        <v>0</v>
      </c>
      <c r="VO181">
        <v>0</v>
      </c>
      <c r="VP181">
        <v>0</v>
      </c>
      <c r="VS181" t="s">
        <v>362</v>
      </c>
      <c r="VT181">
        <v>0</v>
      </c>
      <c r="VU181">
        <v>0</v>
      </c>
      <c r="VV181">
        <v>0</v>
      </c>
      <c r="VW181">
        <v>0</v>
      </c>
      <c r="VZ181" t="s">
        <v>362</v>
      </c>
      <c r="WA181">
        <v>0</v>
      </c>
      <c r="WB181">
        <v>0</v>
      </c>
      <c r="WC181">
        <v>0</v>
      </c>
      <c r="WD181">
        <v>0</v>
      </c>
      <c r="WG181" t="s">
        <v>362</v>
      </c>
      <c r="WH181">
        <v>0</v>
      </c>
      <c r="WI181">
        <v>0</v>
      </c>
      <c r="WJ181">
        <v>0</v>
      </c>
      <c r="WK181">
        <v>0</v>
      </c>
      <c r="WN181" t="s">
        <v>362</v>
      </c>
      <c r="WO181">
        <v>0.91</v>
      </c>
      <c r="WP181">
        <v>0</v>
      </c>
      <c r="WQ181">
        <v>1.56</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row>
    <row r="182" spans="1:651"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s="72">
        <v>0</v>
      </c>
      <c r="RT182" s="72">
        <v>0</v>
      </c>
      <c r="RU182" s="72">
        <v>0</v>
      </c>
      <c r="RV182" s="72">
        <v>0</v>
      </c>
      <c r="RY182" t="s">
        <v>363</v>
      </c>
      <c r="RZ182">
        <v>0.1</v>
      </c>
      <c r="SA182">
        <v>0</v>
      </c>
      <c r="SB182">
        <v>0</v>
      </c>
      <c r="SC182">
        <v>0.49</v>
      </c>
      <c r="SF182" t="s">
        <v>363</v>
      </c>
      <c r="SG182">
        <v>0</v>
      </c>
      <c r="SH182">
        <v>0</v>
      </c>
      <c r="SI182">
        <v>0</v>
      </c>
      <c r="SJ182">
        <v>0</v>
      </c>
      <c r="SM182" t="s">
        <v>363</v>
      </c>
      <c r="SN182">
        <v>0</v>
      </c>
      <c r="SO182">
        <v>0</v>
      </c>
      <c r="SP182">
        <v>0</v>
      </c>
      <c r="SQ182">
        <v>0</v>
      </c>
      <c r="ST182" t="s">
        <v>363</v>
      </c>
      <c r="SU182">
        <v>0.18</v>
      </c>
      <c r="SV182">
        <v>1.1499999999999999</v>
      </c>
      <c r="SW182">
        <v>0</v>
      </c>
      <c r="SX182">
        <v>0</v>
      </c>
      <c r="TA182" t="s">
        <v>363</v>
      </c>
      <c r="TB182">
        <v>0.23</v>
      </c>
      <c r="TC182">
        <v>0</v>
      </c>
      <c r="TD182">
        <v>0</v>
      </c>
      <c r="TE182">
        <v>1.2</v>
      </c>
      <c r="TH182" t="s">
        <v>363</v>
      </c>
      <c r="TI182">
        <v>0</v>
      </c>
      <c r="TJ182">
        <v>0</v>
      </c>
      <c r="TK182">
        <v>0</v>
      </c>
      <c r="TL182">
        <v>0</v>
      </c>
      <c r="TO182" t="s">
        <v>363</v>
      </c>
      <c r="TP182">
        <v>0</v>
      </c>
      <c r="TQ182">
        <v>0</v>
      </c>
      <c r="TR182">
        <v>0</v>
      </c>
      <c r="TS182">
        <v>0</v>
      </c>
      <c r="TV182" t="s">
        <v>363</v>
      </c>
      <c r="TW182">
        <v>0</v>
      </c>
      <c r="TX182">
        <v>0</v>
      </c>
      <c r="TY182">
        <v>0</v>
      </c>
      <c r="TZ182">
        <v>0</v>
      </c>
      <c r="UC182" t="s">
        <v>363</v>
      </c>
      <c r="UD182">
        <v>0.65</v>
      </c>
      <c r="UE182">
        <v>1.72</v>
      </c>
      <c r="UF182">
        <v>0.64</v>
      </c>
      <c r="UG182">
        <v>0</v>
      </c>
      <c r="UJ182" t="s">
        <v>363</v>
      </c>
      <c r="UK182">
        <v>0.36</v>
      </c>
      <c r="UL182">
        <v>2.09</v>
      </c>
      <c r="UM182">
        <v>0</v>
      </c>
      <c r="UN182">
        <v>0</v>
      </c>
      <c r="UQ182" t="s">
        <v>363</v>
      </c>
      <c r="UR182">
        <v>0.27</v>
      </c>
      <c r="US182">
        <v>1.2</v>
      </c>
      <c r="UT182">
        <v>0</v>
      </c>
      <c r="UU182">
        <v>0</v>
      </c>
      <c r="UX182" t="s">
        <v>363</v>
      </c>
      <c r="UY182">
        <v>0.5</v>
      </c>
      <c r="UZ182">
        <v>0</v>
      </c>
      <c r="VA182">
        <v>0.79</v>
      </c>
      <c r="VB182">
        <v>0</v>
      </c>
      <c r="VE182" t="s">
        <v>363</v>
      </c>
      <c r="VF182">
        <v>0</v>
      </c>
      <c r="VG182">
        <v>0</v>
      </c>
      <c r="VH182">
        <v>0</v>
      </c>
      <c r="VI182">
        <v>0</v>
      </c>
      <c r="VL182" t="s">
        <v>363</v>
      </c>
      <c r="VM182">
        <v>0</v>
      </c>
      <c r="VN182">
        <v>0</v>
      </c>
      <c r="VO182">
        <v>0</v>
      </c>
      <c r="VP182">
        <v>0</v>
      </c>
      <c r="VS182" t="s">
        <v>363</v>
      </c>
      <c r="VT182">
        <v>0.52</v>
      </c>
      <c r="VU182">
        <v>0.89</v>
      </c>
      <c r="VV182">
        <v>0.66</v>
      </c>
      <c r="VW182">
        <v>0</v>
      </c>
      <c r="VZ182" t="s">
        <v>363</v>
      </c>
      <c r="WA182">
        <v>0.49</v>
      </c>
      <c r="WB182">
        <v>0</v>
      </c>
      <c r="WC182">
        <v>0.42</v>
      </c>
      <c r="WD182">
        <v>0</v>
      </c>
      <c r="WG182" t="s">
        <v>363</v>
      </c>
      <c r="WH182">
        <v>0.19</v>
      </c>
      <c r="WI182">
        <v>0</v>
      </c>
      <c r="WJ182">
        <v>0.3</v>
      </c>
      <c r="WK182">
        <v>0</v>
      </c>
      <c r="WN182" t="s">
        <v>363</v>
      </c>
      <c r="WO182">
        <v>0.1</v>
      </c>
      <c r="WP182">
        <v>0</v>
      </c>
      <c r="WQ182">
        <v>0.17</v>
      </c>
      <c r="WR182">
        <v>0</v>
      </c>
      <c r="WU182" t="s">
        <v>363</v>
      </c>
      <c r="WV182">
        <v>0.31</v>
      </c>
      <c r="WW182">
        <v>0</v>
      </c>
      <c r="WX182">
        <v>0.49</v>
      </c>
      <c r="WY182">
        <v>0</v>
      </c>
      <c r="XB182" t="s">
        <v>363</v>
      </c>
      <c r="XC182">
        <v>0.26</v>
      </c>
      <c r="XD182">
        <v>0</v>
      </c>
      <c r="XE182">
        <v>0.42</v>
      </c>
      <c r="XF182">
        <v>0</v>
      </c>
      <c r="XI182" t="s">
        <v>363</v>
      </c>
      <c r="XJ182">
        <v>0</v>
      </c>
      <c r="XK182">
        <v>0</v>
      </c>
      <c r="XL182">
        <v>0</v>
      </c>
      <c r="XM182">
        <v>0</v>
      </c>
      <c r="XP182" t="s">
        <v>363</v>
      </c>
      <c r="XQ182">
        <v>0</v>
      </c>
      <c r="XR182">
        <v>0</v>
      </c>
      <c r="XS182">
        <v>0</v>
      </c>
      <c r="XT182">
        <v>0</v>
      </c>
      <c r="XW182" t="s">
        <v>363</v>
      </c>
      <c r="XX182">
        <v>0</v>
      </c>
      <c r="XY182">
        <v>0</v>
      </c>
      <c r="XZ182">
        <v>0</v>
      </c>
      <c r="YA182">
        <v>0</v>
      </c>
    </row>
    <row r="183" spans="1:651"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s="72">
        <v>0</v>
      </c>
      <c r="RT183" s="72">
        <v>0</v>
      </c>
      <c r="RU183" s="72">
        <v>0</v>
      </c>
      <c r="RV183" s="72">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v>
      </c>
      <c r="TJ183">
        <v>0</v>
      </c>
      <c r="TK183">
        <v>0</v>
      </c>
      <c r="TL183">
        <v>0</v>
      </c>
      <c r="TO183" t="s">
        <v>364</v>
      </c>
      <c r="TP183">
        <v>0.88</v>
      </c>
      <c r="TQ183">
        <v>0</v>
      </c>
      <c r="TR183">
        <v>1.42</v>
      </c>
      <c r="TS183">
        <v>0</v>
      </c>
      <c r="TV183" t="s">
        <v>364</v>
      </c>
      <c r="TW183">
        <v>0.13</v>
      </c>
      <c r="TX183">
        <v>0</v>
      </c>
      <c r="TY183">
        <v>0.19</v>
      </c>
      <c r="TZ183">
        <v>0</v>
      </c>
      <c r="UC183" t="s">
        <v>364</v>
      </c>
      <c r="UD183">
        <v>0</v>
      </c>
      <c r="UE183">
        <v>0</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v>
      </c>
      <c r="VG183">
        <v>0</v>
      </c>
      <c r="VH183">
        <v>0</v>
      </c>
      <c r="VI183">
        <v>0</v>
      </c>
      <c r="VL183" t="s">
        <v>364</v>
      </c>
      <c r="VM183">
        <v>1.44</v>
      </c>
      <c r="VN183">
        <v>8.91</v>
      </c>
      <c r="VO183">
        <v>0.38</v>
      </c>
      <c r="VP183">
        <v>0</v>
      </c>
      <c r="VS183" t="s">
        <v>364</v>
      </c>
      <c r="VT183">
        <v>4.76</v>
      </c>
      <c r="VU183">
        <v>21.94</v>
      </c>
      <c r="VV183">
        <v>0.79</v>
      </c>
      <c r="VW183">
        <v>0.55000000000000004</v>
      </c>
      <c r="VZ183" t="s">
        <v>364</v>
      </c>
      <c r="WA183">
        <v>1.27</v>
      </c>
      <c r="WB183">
        <v>9.6300000000000008</v>
      </c>
      <c r="WC183">
        <v>0.36</v>
      </c>
      <c r="WD183">
        <v>0</v>
      </c>
      <c r="WG183" t="s">
        <v>364</v>
      </c>
      <c r="WH183">
        <v>1.48</v>
      </c>
      <c r="WI183">
        <v>0</v>
      </c>
      <c r="WJ183">
        <v>0.44</v>
      </c>
      <c r="WK183">
        <v>5.53</v>
      </c>
      <c r="WN183" t="s">
        <v>364</v>
      </c>
      <c r="WO183">
        <v>0.34</v>
      </c>
      <c r="WP183">
        <v>0</v>
      </c>
      <c r="WQ183">
        <v>0.57999999999999996</v>
      </c>
      <c r="WR183">
        <v>0</v>
      </c>
      <c r="WU183" t="s">
        <v>364</v>
      </c>
      <c r="WV183">
        <v>0</v>
      </c>
      <c r="WW183">
        <v>0</v>
      </c>
      <c r="WX183">
        <v>0</v>
      </c>
      <c r="WY183">
        <v>0</v>
      </c>
      <c r="XB183" t="s">
        <v>364</v>
      </c>
      <c r="XC183">
        <v>0</v>
      </c>
      <c r="XD183">
        <v>0</v>
      </c>
      <c r="XE183">
        <v>0</v>
      </c>
      <c r="XF183">
        <v>0</v>
      </c>
      <c r="XI183" t="s">
        <v>364</v>
      </c>
      <c r="XJ183">
        <v>0</v>
      </c>
      <c r="XK183">
        <v>0</v>
      </c>
      <c r="XL183">
        <v>0</v>
      </c>
      <c r="XM183">
        <v>0</v>
      </c>
      <c r="XP183" t="s">
        <v>364</v>
      </c>
      <c r="XQ183">
        <v>0</v>
      </c>
      <c r="XR183">
        <v>0</v>
      </c>
      <c r="XS183">
        <v>0</v>
      </c>
      <c r="XT183">
        <v>0</v>
      </c>
      <c r="XW183" t="s">
        <v>364</v>
      </c>
      <c r="XX183">
        <v>0</v>
      </c>
      <c r="XY183">
        <v>0</v>
      </c>
      <c r="XZ183">
        <v>0</v>
      </c>
      <c r="YA183">
        <v>0</v>
      </c>
    </row>
    <row r="184" spans="1:651"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0.05</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0.36</v>
      </c>
      <c r="CY184">
        <v>0</v>
      </c>
      <c r="CZ184">
        <v>0</v>
      </c>
      <c r="DA184">
        <v>0</v>
      </c>
      <c r="DD184" t="s">
        <v>365</v>
      </c>
      <c r="DE184">
        <v>0</v>
      </c>
      <c r="DF184">
        <v>0</v>
      </c>
      <c r="DG184">
        <v>0</v>
      </c>
      <c r="DH184">
        <v>0</v>
      </c>
      <c r="DK184" t="s">
        <v>365</v>
      </c>
      <c r="DL184">
        <v>0</v>
      </c>
      <c r="DM184">
        <v>0</v>
      </c>
      <c r="DN184">
        <v>0</v>
      </c>
      <c r="DO184">
        <v>0</v>
      </c>
      <c r="DR184" t="s">
        <v>365</v>
      </c>
      <c r="DS184">
        <v>0</v>
      </c>
      <c r="DT184">
        <v>0</v>
      </c>
      <c r="DU184">
        <v>0</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v>
      </c>
      <c r="EV184">
        <v>0</v>
      </c>
      <c r="EW184">
        <v>0</v>
      </c>
      <c r="EX184">
        <v>0</v>
      </c>
      <c r="FA184" t="s">
        <v>365</v>
      </c>
      <c r="FB184">
        <v>0.28000000000000003</v>
      </c>
      <c r="FC184">
        <v>0</v>
      </c>
      <c r="FD184">
        <v>0.41</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s="72">
        <v>0</v>
      </c>
      <c r="RT184" s="72">
        <v>0</v>
      </c>
      <c r="RU184" s="72">
        <v>0</v>
      </c>
      <c r="RV184" s="72">
        <v>0</v>
      </c>
      <c r="RY184" t="s">
        <v>365</v>
      </c>
      <c r="RZ184">
        <v>0</v>
      </c>
      <c r="SA184">
        <v>0</v>
      </c>
      <c r="SB184">
        <v>0</v>
      </c>
      <c r="SC184">
        <v>0</v>
      </c>
      <c r="SF184" t="s">
        <v>365</v>
      </c>
      <c r="SG184">
        <v>0</v>
      </c>
      <c r="SH184">
        <v>0</v>
      </c>
      <c r="SI184">
        <v>0</v>
      </c>
      <c r="SJ184">
        <v>0</v>
      </c>
      <c r="SM184" t="s">
        <v>365</v>
      </c>
      <c r="SN184">
        <v>0</v>
      </c>
      <c r="SO184">
        <v>0</v>
      </c>
      <c r="SP184">
        <v>0</v>
      </c>
      <c r="SQ184">
        <v>0</v>
      </c>
      <c r="ST184" t="s">
        <v>365</v>
      </c>
      <c r="SU184">
        <v>0</v>
      </c>
      <c r="SV184">
        <v>0</v>
      </c>
      <c r="SW184">
        <v>0</v>
      </c>
      <c r="SX184">
        <v>0</v>
      </c>
      <c r="TA184" t="s">
        <v>365</v>
      </c>
      <c r="TB184">
        <v>0</v>
      </c>
      <c r="TC184">
        <v>0</v>
      </c>
      <c r="TD184">
        <v>0</v>
      </c>
      <c r="TE184">
        <v>0</v>
      </c>
      <c r="TH184" t="s">
        <v>365</v>
      </c>
      <c r="TI184">
        <v>0</v>
      </c>
      <c r="TJ184">
        <v>0</v>
      </c>
      <c r="TK184">
        <v>0</v>
      </c>
      <c r="TL184">
        <v>0</v>
      </c>
      <c r="TO184" t="s">
        <v>365</v>
      </c>
      <c r="TP184">
        <v>0.82</v>
      </c>
      <c r="TQ184">
        <v>0</v>
      </c>
      <c r="TR184">
        <v>1.33</v>
      </c>
      <c r="TS184">
        <v>0</v>
      </c>
      <c r="TV184" t="s">
        <v>365</v>
      </c>
      <c r="TW184">
        <v>5.72</v>
      </c>
      <c r="TX184">
        <v>0</v>
      </c>
      <c r="TY184">
        <v>5.79</v>
      </c>
      <c r="TZ184">
        <v>12.76</v>
      </c>
      <c r="UC184" t="s">
        <v>365</v>
      </c>
      <c r="UD184">
        <v>0.92</v>
      </c>
      <c r="UE184">
        <v>2.06</v>
      </c>
      <c r="UF184">
        <v>0.27</v>
      </c>
      <c r="UG184">
        <v>2.58</v>
      </c>
      <c r="UJ184" t="s">
        <v>365</v>
      </c>
      <c r="UK184">
        <v>2.95</v>
      </c>
      <c r="UL184">
        <v>3.23</v>
      </c>
      <c r="UM184">
        <v>4.2699999999999996</v>
      </c>
      <c r="UN184">
        <v>0</v>
      </c>
      <c r="UQ184" t="s">
        <v>365</v>
      </c>
      <c r="UR184">
        <v>3.44</v>
      </c>
      <c r="US184">
        <v>3.22</v>
      </c>
      <c r="UT184">
        <v>4.5999999999999996</v>
      </c>
      <c r="UU184">
        <v>0</v>
      </c>
      <c r="UX184" t="s">
        <v>365</v>
      </c>
      <c r="UY184">
        <v>0.28999999999999998</v>
      </c>
      <c r="UZ184">
        <v>1.52</v>
      </c>
      <c r="VA184">
        <v>0</v>
      </c>
      <c r="VB184">
        <v>0</v>
      </c>
      <c r="VE184" t="s">
        <v>365</v>
      </c>
      <c r="VF184">
        <v>0.28000000000000003</v>
      </c>
      <c r="VG184">
        <v>2.4700000000000002</v>
      </c>
      <c r="VH184">
        <v>0</v>
      </c>
      <c r="VI184">
        <v>0</v>
      </c>
      <c r="VL184" t="s">
        <v>365</v>
      </c>
      <c r="VM184">
        <v>18.190000000000001</v>
      </c>
      <c r="VN184">
        <v>8.02</v>
      </c>
      <c r="VO184">
        <v>25</v>
      </c>
      <c r="VP184">
        <v>8.2100000000000009</v>
      </c>
      <c r="VS184" t="s">
        <v>365</v>
      </c>
      <c r="VT184">
        <v>37.89</v>
      </c>
      <c r="VU184">
        <v>4.9400000000000004</v>
      </c>
      <c r="VV184">
        <v>45.76</v>
      </c>
      <c r="VW184">
        <v>51.94</v>
      </c>
      <c r="VZ184" t="s">
        <v>365</v>
      </c>
      <c r="WA184">
        <v>2.71</v>
      </c>
      <c r="WB184">
        <v>2.58</v>
      </c>
      <c r="WC184">
        <v>2.23</v>
      </c>
      <c r="WD184">
        <v>4.3499999999999996</v>
      </c>
      <c r="WG184" t="s">
        <v>365</v>
      </c>
      <c r="WH184">
        <v>0.9</v>
      </c>
      <c r="WI184">
        <v>1.99</v>
      </c>
      <c r="WJ184">
        <v>0.59</v>
      </c>
      <c r="WK184">
        <v>1.36</v>
      </c>
      <c r="WN184" t="s">
        <v>365</v>
      </c>
      <c r="WO184">
        <v>1.02</v>
      </c>
      <c r="WP184">
        <v>0</v>
      </c>
      <c r="WQ184">
        <v>0.51</v>
      </c>
      <c r="WR184">
        <v>1.51</v>
      </c>
      <c r="WU184" t="s">
        <v>365</v>
      </c>
      <c r="WV184">
        <v>1.62</v>
      </c>
      <c r="WW184">
        <v>0</v>
      </c>
      <c r="WX184">
        <v>2.2599999999999998</v>
      </c>
      <c r="WY184">
        <v>0</v>
      </c>
      <c r="XB184" t="s">
        <v>365</v>
      </c>
      <c r="XC184">
        <v>1.64</v>
      </c>
      <c r="XD184">
        <v>1.59</v>
      </c>
      <c r="XE184">
        <v>1.62</v>
      </c>
      <c r="XF184">
        <v>2.17</v>
      </c>
      <c r="XI184" t="s">
        <v>365</v>
      </c>
      <c r="XJ184">
        <v>0.28000000000000003</v>
      </c>
      <c r="XK184">
        <v>0</v>
      </c>
      <c r="XL184">
        <v>0.5</v>
      </c>
      <c r="XM184">
        <v>0</v>
      </c>
      <c r="XP184" t="s">
        <v>365</v>
      </c>
      <c r="XQ184">
        <v>3.52</v>
      </c>
      <c r="XR184">
        <v>19.149999999999999</v>
      </c>
      <c r="XS184">
        <v>0</v>
      </c>
      <c r="XT184">
        <v>0</v>
      </c>
      <c r="XW184" t="s">
        <v>365</v>
      </c>
      <c r="XX184">
        <v>0.69</v>
      </c>
      <c r="XY184">
        <v>1.1499999999999999</v>
      </c>
      <c r="XZ184">
        <v>0.8</v>
      </c>
      <c r="YA184">
        <v>0</v>
      </c>
    </row>
    <row r="185" spans="1:651"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0.4</v>
      </c>
      <c r="S185" s="1">
        <v>0</v>
      </c>
      <c r="T185" s="1">
        <v>0</v>
      </c>
      <c r="U185" s="1">
        <v>0</v>
      </c>
      <c r="V185" s="1"/>
      <c r="W185" s="1"/>
      <c r="X185" s="1" t="s">
        <v>366</v>
      </c>
      <c r="Y185" s="1">
        <v>0.25</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v>
      </c>
      <c r="BP185">
        <v>0</v>
      </c>
      <c r="BQ185">
        <v>0</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0.34</v>
      </c>
      <c r="II185">
        <v>0</v>
      </c>
      <c r="IJ185">
        <v>0.48</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0.79</v>
      </c>
      <c r="KM185">
        <v>0</v>
      </c>
      <c r="KN185">
        <v>1.26</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v>
      </c>
      <c r="MX185">
        <v>0</v>
      </c>
      <c r="MY185">
        <v>0</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0.43</v>
      </c>
      <c r="RM185">
        <v>0</v>
      </c>
      <c r="RN185">
        <v>0</v>
      </c>
      <c r="RO185">
        <v>1.68</v>
      </c>
      <c r="RR185" t="s">
        <v>366</v>
      </c>
      <c r="RS185" s="72">
        <v>0</v>
      </c>
      <c r="RT185" s="72">
        <v>0</v>
      </c>
      <c r="RU185" s="72">
        <v>0</v>
      </c>
      <c r="RV185" s="72">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v>
      </c>
      <c r="TC185">
        <v>0</v>
      </c>
      <c r="TD185">
        <v>0</v>
      </c>
      <c r="TE185">
        <v>0</v>
      </c>
      <c r="TH185" t="s">
        <v>366</v>
      </c>
      <c r="TI185">
        <v>0</v>
      </c>
      <c r="TJ185">
        <v>0</v>
      </c>
      <c r="TK185">
        <v>0</v>
      </c>
      <c r="TL185">
        <v>0</v>
      </c>
      <c r="TO185" t="s">
        <v>366</v>
      </c>
      <c r="TP185">
        <v>0</v>
      </c>
      <c r="TQ185">
        <v>0</v>
      </c>
      <c r="TR185">
        <v>0</v>
      </c>
      <c r="TS185">
        <v>0</v>
      </c>
      <c r="TV185" t="s">
        <v>366</v>
      </c>
      <c r="TW185">
        <v>0</v>
      </c>
      <c r="TX185">
        <v>0</v>
      </c>
      <c r="TY185">
        <v>0</v>
      </c>
      <c r="TZ185">
        <v>0</v>
      </c>
      <c r="UC185" t="s">
        <v>366</v>
      </c>
      <c r="UD185">
        <v>0</v>
      </c>
      <c r="UE185">
        <v>0</v>
      </c>
      <c r="UF185">
        <v>0</v>
      </c>
      <c r="UG185">
        <v>0</v>
      </c>
      <c r="UJ185" t="s">
        <v>366</v>
      </c>
      <c r="UK185">
        <v>0</v>
      </c>
      <c r="UL185">
        <v>0</v>
      </c>
      <c r="UM185">
        <v>0</v>
      </c>
      <c r="UN185">
        <v>0</v>
      </c>
      <c r="UQ185" t="s">
        <v>366</v>
      </c>
      <c r="UR185">
        <v>1.21</v>
      </c>
      <c r="US185">
        <v>0</v>
      </c>
      <c r="UT185">
        <v>1.22</v>
      </c>
      <c r="UU185">
        <v>0</v>
      </c>
      <c r="UX185" t="s">
        <v>366</v>
      </c>
      <c r="UY185">
        <v>0.97</v>
      </c>
      <c r="UZ185">
        <v>1.1200000000000001</v>
      </c>
      <c r="VA185">
        <v>1.21</v>
      </c>
      <c r="VB185">
        <v>0</v>
      </c>
      <c r="VE185" t="s">
        <v>366</v>
      </c>
      <c r="VF185">
        <v>1.76</v>
      </c>
      <c r="VG185">
        <v>0</v>
      </c>
      <c r="VH185">
        <v>2.76</v>
      </c>
      <c r="VI185">
        <v>0</v>
      </c>
      <c r="VL185" t="s">
        <v>366</v>
      </c>
      <c r="VM185">
        <v>2.2200000000000002</v>
      </c>
      <c r="VN185">
        <v>0</v>
      </c>
      <c r="VO185">
        <v>1.02</v>
      </c>
      <c r="VP185">
        <v>7.53</v>
      </c>
      <c r="VS185" t="s">
        <v>366</v>
      </c>
      <c r="VT185">
        <v>0.17</v>
      </c>
      <c r="VU185">
        <v>0</v>
      </c>
      <c r="VV185">
        <v>0</v>
      </c>
      <c r="VW185">
        <v>0</v>
      </c>
      <c r="VZ185" t="s">
        <v>366</v>
      </c>
      <c r="WA185">
        <v>0.88</v>
      </c>
      <c r="WB185">
        <v>3.44</v>
      </c>
      <c r="WC185">
        <v>0.59</v>
      </c>
      <c r="WD185">
        <v>0.66</v>
      </c>
      <c r="WG185" t="s">
        <v>366</v>
      </c>
      <c r="WH185">
        <v>0.34</v>
      </c>
      <c r="WI185">
        <v>2.78</v>
      </c>
      <c r="WJ185">
        <v>0</v>
      </c>
      <c r="WK185">
        <v>0</v>
      </c>
      <c r="WN185" t="s">
        <v>366</v>
      </c>
      <c r="WO185">
        <v>0</v>
      </c>
      <c r="WP185">
        <v>0</v>
      </c>
      <c r="WQ185">
        <v>0</v>
      </c>
      <c r="WR185">
        <v>0</v>
      </c>
      <c r="WU185" t="s">
        <v>366</v>
      </c>
      <c r="WV185">
        <v>0.24</v>
      </c>
      <c r="WW185">
        <v>1.61</v>
      </c>
      <c r="WX185">
        <v>0</v>
      </c>
      <c r="WY185">
        <v>0</v>
      </c>
      <c r="XB185" t="s">
        <v>366</v>
      </c>
      <c r="XC185">
        <v>0.39</v>
      </c>
      <c r="XD185">
        <v>0</v>
      </c>
      <c r="XE185">
        <v>0.22</v>
      </c>
      <c r="XF185">
        <v>0</v>
      </c>
      <c r="XI185" t="s">
        <v>366</v>
      </c>
      <c r="XJ185">
        <v>7.0000000000000007E-2</v>
      </c>
      <c r="XK185">
        <v>0</v>
      </c>
      <c r="XL185">
        <v>0</v>
      </c>
      <c r="XM185">
        <v>0</v>
      </c>
      <c r="XP185" t="s">
        <v>366</v>
      </c>
      <c r="XQ185">
        <v>0.06</v>
      </c>
      <c r="XR185">
        <v>0</v>
      </c>
      <c r="XS185">
        <v>0</v>
      </c>
      <c r="XT185">
        <v>0</v>
      </c>
      <c r="XW185" t="s">
        <v>366</v>
      </c>
      <c r="XX185">
        <v>0</v>
      </c>
      <c r="XY185">
        <v>0</v>
      </c>
      <c r="XZ185">
        <v>0</v>
      </c>
      <c r="YA185">
        <v>0</v>
      </c>
    </row>
    <row r="186" spans="1:651"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s="72">
        <v>0</v>
      </c>
      <c r="RT186" s="72">
        <v>0</v>
      </c>
      <c r="RU186" s="72">
        <v>0</v>
      </c>
      <c r="RV186" s="72">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v>
      </c>
      <c r="TQ186">
        <v>0</v>
      </c>
      <c r="TR186">
        <v>0</v>
      </c>
      <c r="TS186">
        <v>0</v>
      </c>
      <c r="TV186" t="s">
        <v>367</v>
      </c>
      <c r="TW186">
        <v>0</v>
      </c>
      <c r="TX186">
        <v>0</v>
      </c>
      <c r="TY186">
        <v>0</v>
      </c>
      <c r="TZ186">
        <v>0</v>
      </c>
      <c r="UC186" t="s">
        <v>367</v>
      </c>
      <c r="UD186">
        <v>0</v>
      </c>
      <c r="UE186">
        <v>0</v>
      </c>
      <c r="UF186">
        <v>0</v>
      </c>
      <c r="UG186">
        <v>0</v>
      </c>
      <c r="UJ186" t="s">
        <v>367</v>
      </c>
      <c r="UK186">
        <v>0</v>
      </c>
      <c r="UL186">
        <v>0</v>
      </c>
      <c r="UM186">
        <v>0</v>
      </c>
      <c r="UN186">
        <v>0</v>
      </c>
      <c r="UQ186" t="s">
        <v>367</v>
      </c>
      <c r="UR186">
        <v>0</v>
      </c>
      <c r="US186">
        <v>0</v>
      </c>
      <c r="UT186">
        <v>0</v>
      </c>
      <c r="UU186">
        <v>0</v>
      </c>
      <c r="UX186" t="s">
        <v>367</v>
      </c>
      <c r="UY186">
        <v>0</v>
      </c>
      <c r="UZ186">
        <v>0</v>
      </c>
      <c r="VA186">
        <v>0</v>
      </c>
      <c r="VB186">
        <v>0</v>
      </c>
      <c r="VE186" t="s">
        <v>367</v>
      </c>
      <c r="VF186">
        <v>0.4</v>
      </c>
      <c r="VG186">
        <v>3.53</v>
      </c>
      <c r="VH186">
        <v>0</v>
      </c>
      <c r="VI186">
        <v>0</v>
      </c>
      <c r="VL186" t="s">
        <v>367</v>
      </c>
      <c r="VM186">
        <v>0</v>
      </c>
      <c r="VN186">
        <v>0</v>
      </c>
      <c r="VO186">
        <v>0</v>
      </c>
      <c r="VP186">
        <v>0</v>
      </c>
      <c r="VS186" t="s">
        <v>367</v>
      </c>
      <c r="VT186">
        <v>0.45</v>
      </c>
      <c r="VU186">
        <v>0</v>
      </c>
      <c r="VV186">
        <v>0.82</v>
      </c>
      <c r="VW186">
        <v>0</v>
      </c>
      <c r="VZ186" t="s">
        <v>367</v>
      </c>
      <c r="WA186">
        <v>0</v>
      </c>
      <c r="WB186">
        <v>0</v>
      </c>
      <c r="WC186">
        <v>0</v>
      </c>
      <c r="WD186">
        <v>0</v>
      </c>
      <c r="WG186" t="s">
        <v>367</v>
      </c>
      <c r="WH186">
        <v>0</v>
      </c>
      <c r="WI186">
        <v>0</v>
      </c>
      <c r="WJ186">
        <v>0</v>
      </c>
      <c r="WK186">
        <v>0</v>
      </c>
      <c r="WN186" t="s">
        <v>367</v>
      </c>
      <c r="WO186">
        <v>2.64</v>
      </c>
      <c r="WP186">
        <v>11.59</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v>
      </c>
      <c r="XR186">
        <v>0</v>
      </c>
      <c r="XS186">
        <v>0</v>
      </c>
      <c r="XT186">
        <v>0</v>
      </c>
      <c r="XW186" t="s">
        <v>367</v>
      </c>
      <c r="XX186">
        <v>0</v>
      </c>
      <c r="XY186">
        <v>0</v>
      </c>
      <c r="XZ186">
        <v>0</v>
      </c>
      <c r="YA186">
        <v>0</v>
      </c>
    </row>
    <row r="187" spans="1:651"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0.28999999999999998</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s="72">
        <v>0</v>
      </c>
      <c r="RT187" s="72">
        <v>0</v>
      </c>
      <c r="RU187" s="72">
        <v>0</v>
      </c>
      <c r="RV187" s="72">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0.3</v>
      </c>
      <c r="TQ187">
        <v>0</v>
      </c>
      <c r="TR187">
        <v>0.49</v>
      </c>
      <c r="TS187">
        <v>0</v>
      </c>
      <c r="TV187" t="s">
        <v>368</v>
      </c>
      <c r="TW187">
        <v>0</v>
      </c>
      <c r="TX187">
        <v>0</v>
      </c>
      <c r="TY187">
        <v>0</v>
      </c>
      <c r="TZ187">
        <v>0</v>
      </c>
      <c r="UC187" t="s">
        <v>368</v>
      </c>
      <c r="UD187">
        <v>0.16</v>
      </c>
      <c r="UE187">
        <v>0</v>
      </c>
      <c r="UF187">
        <v>0.26</v>
      </c>
      <c r="UG187">
        <v>0</v>
      </c>
      <c r="UJ187" t="s">
        <v>368</v>
      </c>
      <c r="UK187">
        <v>0.24</v>
      </c>
      <c r="UL187">
        <v>0</v>
      </c>
      <c r="UM187">
        <v>0.43</v>
      </c>
      <c r="UN187">
        <v>0</v>
      </c>
      <c r="UQ187" t="s">
        <v>368</v>
      </c>
      <c r="UR187">
        <v>0</v>
      </c>
      <c r="US187">
        <v>0</v>
      </c>
      <c r="UT187">
        <v>0</v>
      </c>
      <c r="UU187">
        <v>0</v>
      </c>
      <c r="UX187" t="s">
        <v>368</v>
      </c>
      <c r="UY187">
        <v>0.11</v>
      </c>
      <c r="UZ187">
        <v>0.6</v>
      </c>
      <c r="VA187">
        <v>0</v>
      </c>
      <c r="VB187">
        <v>0</v>
      </c>
      <c r="VE187" t="s">
        <v>368</v>
      </c>
      <c r="VF187">
        <v>0</v>
      </c>
      <c r="VG187">
        <v>0</v>
      </c>
      <c r="VH187">
        <v>0</v>
      </c>
      <c r="VI187">
        <v>0</v>
      </c>
      <c r="VL187" t="s">
        <v>368</v>
      </c>
      <c r="VM187">
        <v>0</v>
      </c>
      <c r="VN187">
        <v>0</v>
      </c>
      <c r="VO187">
        <v>0</v>
      </c>
      <c r="VP187">
        <v>0</v>
      </c>
      <c r="VS187" t="s">
        <v>368</v>
      </c>
      <c r="VT187">
        <v>1.33</v>
      </c>
      <c r="VU187">
        <v>0</v>
      </c>
      <c r="VV187">
        <v>2.44</v>
      </c>
      <c r="VW187">
        <v>0</v>
      </c>
      <c r="VZ187" t="s">
        <v>368</v>
      </c>
      <c r="WA187">
        <v>0</v>
      </c>
      <c r="WB187">
        <v>0</v>
      </c>
      <c r="WC187">
        <v>0</v>
      </c>
      <c r="WD187">
        <v>0</v>
      </c>
      <c r="WG187" t="s">
        <v>368</v>
      </c>
      <c r="WH187">
        <v>0</v>
      </c>
      <c r="WI187">
        <v>0</v>
      </c>
      <c r="WJ187">
        <v>0</v>
      </c>
      <c r="WK187">
        <v>0</v>
      </c>
      <c r="WN187" t="s">
        <v>368</v>
      </c>
      <c r="WO187">
        <v>0</v>
      </c>
      <c r="WP187">
        <v>0</v>
      </c>
      <c r="WQ187">
        <v>0</v>
      </c>
      <c r="WR187">
        <v>0</v>
      </c>
      <c r="WU187" t="s">
        <v>368</v>
      </c>
      <c r="WV187">
        <v>0</v>
      </c>
      <c r="WW187">
        <v>0</v>
      </c>
      <c r="WX187">
        <v>0</v>
      </c>
      <c r="WY187">
        <v>0</v>
      </c>
      <c r="XB187" t="s">
        <v>368</v>
      </c>
      <c r="XC187">
        <v>0.23</v>
      </c>
      <c r="XD187">
        <v>1.55</v>
      </c>
      <c r="XE187">
        <v>0</v>
      </c>
      <c r="XF187">
        <v>0</v>
      </c>
      <c r="XI187" t="s">
        <v>368</v>
      </c>
      <c r="XJ187">
        <v>0</v>
      </c>
      <c r="XK187">
        <v>0</v>
      </c>
      <c r="XL187">
        <v>0</v>
      </c>
      <c r="XM187">
        <v>0</v>
      </c>
      <c r="XP187" t="s">
        <v>368</v>
      </c>
      <c r="XQ187">
        <v>0</v>
      </c>
      <c r="XR187">
        <v>0</v>
      </c>
      <c r="XS187">
        <v>0</v>
      </c>
      <c r="XT187">
        <v>0</v>
      </c>
      <c r="XW187" t="s">
        <v>368</v>
      </c>
      <c r="XX187">
        <v>0</v>
      </c>
      <c r="XY187">
        <v>0</v>
      </c>
      <c r="XZ187">
        <v>0</v>
      </c>
      <c r="YA187">
        <v>0</v>
      </c>
    </row>
    <row r="188" spans="1:651" x14ac:dyDescent="0.25">
      <c r="A188" s="1">
        <v>9.1501000000000019</v>
      </c>
      <c r="B188" s="1">
        <v>9.2000000000000028</v>
      </c>
      <c r="C188" s="1" t="s">
        <v>369</v>
      </c>
      <c r="D188" s="1">
        <v>0.3</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v>
      </c>
      <c r="EV188">
        <v>0</v>
      </c>
      <c r="EW188">
        <v>0</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0.15</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s="72">
        <v>0</v>
      </c>
      <c r="RT188" s="72">
        <v>0</v>
      </c>
      <c r="RU188" s="72">
        <v>0</v>
      </c>
      <c r="RV188" s="72">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v>
      </c>
      <c r="TQ188">
        <v>0</v>
      </c>
      <c r="TR188">
        <v>0</v>
      </c>
      <c r="TS188">
        <v>0</v>
      </c>
      <c r="TV188" t="s">
        <v>369</v>
      </c>
      <c r="TW188">
        <v>0</v>
      </c>
      <c r="TX188">
        <v>0</v>
      </c>
      <c r="TY188">
        <v>0</v>
      </c>
      <c r="TZ188">
        <v>0</v>
      </c>
      <c r="UC188" t="s">
        <v>369</v>
      </c>
      <c r="UD188">
        <v>0</v>
      </c>
      <c r="UE188">
        <v>0</v>
      </c>
      <c r="UF188">
        <v>0</v>
      </c>
      <c r="UG188">
        <v>0</v>
      </c>
      <c r="UJ188" t="s">
        <v>369</v>
      </c>
      <c r="UK188">
        <v>0.35</v>
      </c>
      <c r="UL188">
        <v>2.0499999999999998</v>
      </c>
      <c r="UM188">
        <v>0</v>
      </c>
      <c r="UN188">
        <v>0</v>
      </c>
      <c r="UQ188" t="s">
        <v>369</v>
      </c>
      <c r="UR188">
        <v>0</v>
      </c>
      <c r="US188">
        <v>0</v>
      </c>
      <c r="UT188">
        <v>0</v>
      </c>
      <c r="UU188">
        <v>0</v>
      </c>
      <c r="UX188" t="s">
        <v>369</v>
      </c>
      <c r="UY188">
        <v>0</v>
      </c>
      <c r="UZ188">
        <v>0</v>
      </c>
      <c r="VA188">
        <v>0</v>
      </c>
      <c r="VB188">
        <v>0</v>
      </c>
      <c r="VE188" t="s">
        <v>369</v>
      </c>
      <c r="VF188">
        <v>0</v>
      </c>
      <c r="VG188">
        <v>0</v>
      </c>
      <c r="VH188">
        <v>0</v>
      </c>
      <c r="VI188">
        <v>0</v>
      </c>
      <c r="VL188" t="s">
        <v>369</v>
      </c>
      <c r="VM188">
        <v>0.24</v>
      </c>
      <c r="VN188">
        <v>0.99</v>
      </c>
      <c r="VO188">
        <v>0.17</v>
      </c>
      <c r="VP188">
        <v>0</v>
      </c>
      <c r="VS188" t="s">
        <v>369</v>
      </c>
      <c r="VT188">
        <v>0</v>
      </c>
      <c r="VU188">
        <v>0</v>
      </c>
      <c r="VV188">
        <v>0</v>
      </c>
      <c r="VW188">
        <v>0</v>
      </c>
      <c r="VZ188" t="s">
        <v>369</v>
      </c>
      <c r="WA188">
        <v>0.67</v>
      </c>
      <c r="WB188">
        <v>0</v>
      </c>
      <c r="WC188">
        <v>0.99</v>
      </c>
      <c r="WD188">
        <v>0</v>
      </c>
      <c r="WG188" t="s">
        <v>369</v>
      </c>
      <c r="WH188">
        <v>0.69</v>
      </c>
      <c r="WI188">
        <v>2.5099999999999998</v>
      </c>
      <c r="WJ188">
        <v>0</v>
      </c>
      <c r="WK188">
        <v>0</v>
      </c>
      <c r="WN188" t="s">
        <v>369</v>
      </c>
      <c r="WO188">
        <v>0</v>
      </c>
      <c r="WP188">
        <v>0</v>
      </c>
      <c r="WQ188">
        <v>0</v>
      </c>
      <c r="WR188">
        <v>0</v>
      </c>
      <c r="WU188" t="s">
        <v>369</v>
      </c>
      <c r="WV188">
        <v>0.06</v>
      </c>
      <c r="WW188">
        <v>0.4</v>
      </c>
      <c r="WX188">
        <v>0</v>
      </c>
      <c r="WY188">
        <v>0</v>
      </c>
      <c r="XB188" t="s">
        <v>369</v>
      </c>
      <c r="XC188">
        <v>0</v>
      </c>
      <c r="XD188">
        <v>0</v>
      </c>
      <c r="XE188">
        <v>0</v>
      </c>
      <c r="XF188">
        <v>0</v>
      </c>
      <c r="XI188" t="s">
        <v>369</v>
      </c>
      <c r="XJ188">
        <v>0</v>
      </c>
      <c r="XK188">
        <v>0</v>
      </c>
      <c r="XL188">
        <v>0</v>
      </c>
      <c r="XM188">
        <v>0</v>
      </c>
      <c r="XP188" t="s">
        <v>369</v>
      </c>
      <c r="XQ188">
        <v>0</v>
      </c>
      <c r="XR188">
        <v>0</v>
      </c>
      <c r="XS188">
        <v>0</v>
      </c>
      <c r="XT188">
        <v>0</v>
      </c>
      <c r="XW188" t="s">
        <v>369</v>
      </c>
      <c r="XX188">
        <v>0</v>
      </c>
      <c r="XY188">
        <v>0</v>
      </c>
      <c r="XZ188">
        <v>0</v>
      </c>
      <c r="YA188">
        <v>0</v>
      </c>
    </row>
    <row r="189" spans="1:651"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0.46</v>
      </c>
      <c r="EO189">
        <v>1.63</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0.64</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s="72">
        <v>0</v>
      </c>
      <c r="RT189" s="72">
        <v>0</v>
      </c>
      <c r="RU189" s="72">
        <v>0</v>
      </c>
      <c r="RV189" s="72">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0.17</v>
      </c>
      <c r="TQ189">
        <v>0</v>
      </c>
      <c r="TR189">
        <v>0.27</v>
      </c>
      <c r="TS189">
        <v>0</v>
      </c>
      <c r="TV189" t="s">
        <v>370</v>
      </c>
      <c r="TW189">
        <v>0.7</v>
      </c>
      <c r="TX189">
        <v>0</v>
      </c>
      <c r="TY189">
        <v>0</v>
      </c>
      <c r="TZ189">
        <v>4.99</v>
      </c>
      <c r="UC189" t="s">
        <v>370</v>
      </c>
      <c r="UD189">
        <v>0</v>
      </c>
      <c r="UE189">
        <v>0</v>
      </c>
      <c r="UF189">
        <v>0</v>
      </c>
      <c r="UG189">
        <v>0</v>
      </c>
      <c r="UJ189" t="s">
        <v>370</v>
      </c>
      <c r="UK189">
        <v>0</v>
      </c>
      <c r="UL189">
        <v>0</v>
      </c>
      <c r="UM189">
        <v>0</v>
      </c>
      <c r="UN189">
        <v>0</v>
      </c>
      <c r="UQ189" t="s">
        <v>370</v>
      </c>
      <c r="UR189">
        <v>0.25</v>
      </c>
      <c r="US189">
        <v>0</v>
      </c>
      <c r="UT189">
        <v>0.43</v>
      </c>
      <c r="UU189">
        <v>0</v>
      </c>
      <c r="UX189" t="s">
        <v>370</v>
      </c>
      <c r="UY189">
        <v>0</v>
      </c>
      <c r="UZ189">
        <v>0</v>
      </c>
      <c r="VA189">
        <v>0</v>
      </c>
      <c r="VB189">
        <v>0</v>
      </c>
      <c r="VE189" t="s">
        <v>370</v>
      </c>
      <c r="VF189">
        <v>0</v>
      </c>
      <c r="VG189">
        <v>0</v>
      </c>
      <c r="VH189">
        <v>0</v>
      </c>
      <c r="VI189">
        <v>0</v>
      </c>
      <c r="VL189" t="s">
        <v>370</v>
      </c>
      <c r="VM189">
        <v>0</v>
      </c>
      <c r="VN189">
        <v>0</v>
      </c>
      <c r="VO189">
        <v>0</v>
      </c>
      <c r="VP189">
        <v>0</v>
      </c>
      <c r="VS189" t="s">
        <v>370</v>
      </c>
      <c r="VT189">
        <v>0</v>
      </c>
      <c r="VU189">
        <v>0</v>
      </c>
      <c r="VV189">
        <v>0</v>
      </c>
      <c r="VW189">
        <v>0</v>
      </c>
      <c r="VZ189" t="s">
        <v>370</v>
      </c>
      <c r="WA189">
        <v>0</v>
      </c>
      <c r="WB189">
        <v>0</v>
      </c>
      <c r="WC189">
        <v>0</v>
      </c>
      <c r="WD189">
        <v>0</v>
      </c>
      <c r="WG189" t="s">
        <v>370</v>
      </c>
      <c r="WH189">
        <v>0</v>
      </c>
      <c r="WI189">
        <v>0</v>
      </c>
      <c r="WJ189">
        <v>0</v>
      </c>
      <c r="WK189">
        <v>0</v>
      </c>
      <c r="WN189" t="s">
        <v>370</v>
      </c>
      <c r="WO189">
        <v>0</v>
      </c>
      <c r="WP189">
        <v>0</v>
      </c>
      <c r="WQ189">
        <v>0</v>
      </c>
      <c r="WR189">
        <v>0</v>
      </c>
      <c r="WU189" t="s">
        <v>370</v>
      </c>
      <c r="WV189">
        <v>0</v>
      </c>
      <c r="WW189">
        <v>0</v>
      </c>
      <c r="WX189">
        <v>0</v>
      </c>
      <c r="WY189">
        <v>0</v>
      </c>
      <c r="XB189" t="s">
        <v>370</v>
      </c>
      <c r="XC189">
        <v>0</v>
      </c>
      <c r="XD189">
        <v>0</v>
      </c>
      <c r="XE189">
        <v>0</v>
      </c>
      <c r="XF189">
        <v>0</v>
      </c>
      <c r="XI189" t="s">
        <v>370</v>
      </c>
      <c r="XJ189">
        <v>0</v>
      </c>
      <c r="XK189">
        <v>0</v>
      </c>
      <c r="XL189">
        <v>0</v>
      </c>
      <c r="XM189">
        <v>0</v>
      </c>
      <c r="XP189" t="s">
        <v>370</v>
      </c>
      <c r="XQ189">
        <v>0</v>
      </c>
      <c r="XR189">
        <v>0</v>
      </c>
      <c r="XS189">
        <v>0</v>
      </c>
      <c r="XT189">
        <v>0</v>
      </c>
      <c r="XW189" t="s">
        <v>370</v>
      </c>
      <c r="XX189">
        <v>0</v>
      </c>
      <c r="XY189">
        <v>0</v>
      </c>
      <c r="XZ189">
        <v>0</v>
      </c>
      <c r="YA189">
        <v>0</v>
      </c>
    </row>
    <row r="190" spans="1:651"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s="72">
        <v>0</v>
      </c>
      <c r="RT190" s="72">
        <v>0</v>
      </c>
      <c r="RU190" s="72">
        <v>0</v>
      </c>
      <c r="RV190" s="72">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0.25</v>
      </c>
      <c r="TC190">
        <v>1.79</v>
      </c>
      <c r="TD190">
        <v>0</v>
      </c>
      <c r="TE190">
        <v>0</v>
      </c>
      <c r="TH190" t="s">
        <v>371</v>
      </c>
      <c r="TI190">
        <v>0</v>
      </c>
      <c r="TJ190">
        <v>0</v>
      </c>
      <c r="TK190">
        <v>0</v>
      </c>
      <c r="TL190">
        <v>0</v>
      </c>
      <c r="TO190" t="s">
        <v>371</v>
      </c>
      <c r="TP190">
        <v>0</v>
      </c>
      <c r="TQ190">
        <v>0</v>
      </c>
      <c r="TR190">
        <v>0</v>
      </c>
      <c r="TS190">
        <v>0</v>
      </c>
      <c r="TV190" t="s">
        <v>371</v>
      </c>
      <c r="TW190">
        <v>0.75</v>
      </c>
      <c r="TX190">
        <v>0</v>
      </c>
      <c r="TY190">
        <v>0</v>
      </c>
      <c r="TZ190">
        <v>5.32</v>
      </c>
      <c r="UC190" t="s">
        <v>371</v>
      </c>
      <c r="UD190">
        <v>0</v>
      </c>
      <c r="UE190">
        <v>0</v>
      </c>
      <c r="UF190">
        <v>0</v>
      </c>
      <c r="UG190">
        <v>0</v>
      </c>
      <c r="UJ190" t="s">
        <v>371</v>
      </c>
      <c r="UK190">
        <v>0.14000000000000001</v>
      </c>
      <c r="UL190">
        <v>0</v>
      </c>
      <c r="UM190">
        <v>0.24</v>
      </c>
      <c r="UN190">
        <v>0</v>
      </c>
      <c r="UQ190" t="s">
        <v>371</v>
      </c>
      <c r="UR190">
        <v>1.1599999999999999</v>
      </c>
      <c r="US190">
        <v>1.93</v>
      </c>
      <c r="UT190">
        <v>1.23</v>
      </c>
      <c r="UU190">
        <v>0</v>
      </c>
      <c r="UX190" t="s">
        <v>371</v>
      </c>
      <c r="UY190">
        <v>0.9</v>
      </c>
      <c r="UZ190">
        <v>0.88</v>
      </c>
      <c r="VA190">
        <v>1.18</v>
      </c>
      <c r="VB190">
        <v>0</v>
      </c>
      <c r="VE190" t="s">
        <v>371</v>
      </c>
      <c r="VF190">
        <v>2.72</v>
      </c>
      <c r="VG190">
        <v>4.71</v>
      </c>
      <c r="VH190">
        <v>2.2400000000000002</v>
      </c>
      <c r="VI190">
        <v>3.58</v>
      </c>
      <c r="VL190" t="s">
        <v>371</v>
      </c>
      <c r="VM190">
        <v>1.1299999999999999</v>
      </c>
      <c r="VN190">
        <v>0</v>
      </c>
      <c r="VO190">
        <v>0.55000000000000004</v>
      </c>
      <c r="VP190">
        <v>3.74</v>
      </c>
      <c r="VS190" t="s">
        <v>371</v>
      </c>
      <c r="VT190">
        <v>0.67</v>
      </c>
      <c r="VU190">
        <v>0</v>
      </c>
      <c r="VV190">
        <v>0.72</v>
      </c>
      <c r="VW190">
        <v>1.26</v>
      </c>
      <c r="VZ190" t="s">
        <v>371</v>
      </c>
      <c r="WA190">
        <v>0</v>
      </c>
      <c r="WB190">
        <v>0</v>
      </c>
      <c r="WC190">
        <v>0</v>
      </c>
      <c r="WD190">
        <v>0</v>
      </c>
      <c r="WG190" t="s">
        <v>371</v>
      </c>
      <c r="WH190">
        <v>0.12</v>
      </c>
      <c r="WI190">
        <v>0</v>
      </c>
      <c r="WJ190">
        <v>0.18</v>
      </c>
      <c r="WK190">
        <v>0</v>
      </c>
      <c r="WN190" t="s">
        <v>371</v>
      </c>
      <c r="WO190">
        <v>0</v>
      </c>
      <c r="WP190">
        <v>0</v>
      </c>
      <c r="WQ190">
        <v>0</v>
      </c>
      <c r="WR190">
        <v>0</v>
      </c>
      <c r="WU190" t="s">
        <v>371</v>
      </c>
      <c r="WV190">
        <v>0</v>
      </c>
      <c r="WW190">
        <v>0</v>
      </c>
      <c r="WX190">
        <v>0</v>
      </c>
      <c r="WY190">
        <v>0</v>
      </c>
      <c r="XB190" t="s">
        <v>371</v>
      </c>
      <c r="XC190">
        <v>0</v>
      </c>
      <c r="XD190">
        <v>0</v>
      </c>
      <c r="XE190">
        <v>0</v>
      </c>
      <c r="XF190">
        <v>0</v>
      </c>
      <c r="XI190" t="s">
        <v>371</v>
      </c>
      <c r="XJ190">
        <v>0</v>
      </c>
      <c r="XK190">
        <v>0</v>
      </c>
      <c r="XL190">
        <v>0</v>
      </c>
      <c r="XM190">
        <v>0</v>
      </c>
      <c r="XP190" t="s">
        <v>371</v>
      </c>
      <c r="XQ190">
        <v>0</v>
      </c>
      <c r="XR190">
        <v>0</v>
      </c>
      <c r="XS190">
        <v>0</v>
      </c>
      <c r="XT190">
        <v>0</v>
      </c>
      <c r="XW190" t="s">
        <v>371</v>
      </c>
      <c r="XX190">
        <v>0</v>
      </c>
      <c r="XY190">
        <v>0</v>
      </c>
      <c r="XZ190">
        <v>0</v>
      </c>
      <c r="YA190">
        <v>0</v>
      </c>
    </row>
    <row r="191" spans="1:651"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0.48</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v>
      </c>
      <c r="JR191">
        <v>0</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s="72">
        <v>0</v>
      </c>
      <c r="RT191" s="72">
        <v>0</v>
      </c>
      <c r="RU191" s="72">
        <v>0</v>
      </c>
      <c r="RV191" s="72">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0.27</v>
      </c>
      <c r="US191">
        <v>1.18</v>
      </c>
      <c r="UT191">
        <v>0</v>
      </c>
      <c r="UU191">
        <v>0</v>
      </c>
      <c r="UX191" t="s">
        <v>372</v>
      </c>
      <c r="UY191">
        <v>0</v>
      </c>
      <c r="UZ191">
        <v>0</v>
      </c>
      <c r="VA191">
        <v>0</v>
      </c>
      <c r="VB191">
        <v>0</v>
      </c>
      <c r="VE191" t="s">
        <v>372</v>
      </c>
      <c r="VF191">
        <v>0</v>
      </c>
      <c r="VG191">
        <v>0</v>
      </c>
      <c r="VH191">
        <v>0</v>
      </c>
      <c r="VI191">
        <v>0</v>
      </c>
      <c r="VL191" t="s">
        <v>372</v>
      </c>
      <c r="VM191">
        <v>0.51</v>
      </c>
      <c r="VN191">
        <v>0</v>
      </c>
      <c r="VO191">
        <v>0.5</v>
      </c>
      <c r="VP191">
        <v>0.97</v>
      </c>
      <c r="VS191" t="s">
        <v>372</v>
      </c>
      <c r="VT191">
        <v>0.37</v>
      </c>
      <c r="VU191">
        <v>2.09</v>
      </c>
      <c r="VV191">
        <v>0</v>
      </c>
      <c r="VW191">
        <v>0</v>
      </c>
      <c r="VZ191" t="s">
        <v>372</v>
      </c>
      <c r="WA191">
        <v>0.42</v>
      </c>
      <c r="WB191">
        <v>0</v>
      </c>
      <c r="WC191">
        <v>0.22</v>
      </c>
      <c r="WD191">
        <v>1.48</v>
      </c>
      <c r="WG191" t="s">
        <v>372</v>
      </c>
      <c r="WH191">
        <v>0.48</v>
      </c>
      <c r="WI191">
        <v>0</v>
      </c>
      <c r="WJ191">
        <v>0.14000000000000001</v>
      </c>
      <c r="WK191">
        <v>1.44</v>
      </c>
      <c r="WN191" t="s">
        <v>372</v>
      </c>
      <c r="WO191">
        <v>0</v>
      </c>
      <c r="WP191">
        <v>0</v>
      </c>
      <c r="WQ191">
        <v>0</v>
      </c>
      <c r="WR191">
        <v>0</v>
      </c>
      <c r="WU191" t="s">
        <v>372</v>
      </c>
      <c r="WV191">
        <v>0</v>
      </c>
      <c r="WW191">
        <v>0</v>
      </c>
      <c r="WX191">
        <v>0</v>
      </c>
      <c r="WY191">
        <v>0</v>
      </c>
      <c r="XB191" t="s">
        <v>372</v>
      </c>
      <c r="XC191">
        <v>0</v>
      </c>
      <c r="XD191">
        <v>0</v>
      </c>
      <c r="XE191">
        <v>0</v>
      </c>
      <c r="XF191">
        <v>0</v>
      </c>
      <c r="XI191" t="s">
        <v>372</v>
      </c>
      <c r="XJ191">
        <v>0</v>
      </c>
      <c r="XK191">
        <v>0</v>
      </c>
      <c r="XL191">
        <v>0</v>
      </c>
      <c r="XM191">
        <v>0</v>
      </c>
      <c r="XP191" t="s">
        <v>372</v>
      </c>
      <c r="XQ191">
        <v>0</v>
      </c>
      <c r="XR191">
        <v>0</v>
      </c>
      <c r="XS191">
        <v>0</v>
      </c>
      <c r="XT191">
        <v>0</v>
      </c>
      <c r="XW191" t="s">
        <v>372</v>
      </c>
      <c r="XX191">
        <v>0</v>
      </c>
      <c r="XY191">
        <v>0</v>
      </c>
      <c r="XZ191">
        <v>0</v>
      </c>
      <c r="YA191">
        <v>0</v>
      </c>
    </row>
    <row r="192" spans="1:651"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0.28000000000000003</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s="72">
        <v>0</v>
      </c>
      <c r="RT192" s="72">
        <v>0</v>
      </c>
      <c r="RU192" s="72">
        <v>0</v>
      </c>
      <c r="RV192" s="72">
        <v>0</v>
      </c>
      <c r="RY192" t="s">
        <v>373</v>
      </c>
      <c r="RZ192">
        <v>0</v>
      </c>
      <c r="SA192">
        <v>0</v>
      </c>
      <c r="SB192">
        <v>0</v>
      </c>
      <c r="SC192">
        <v>0</v>
      </c>
      <c r="SF192" t="s">
        <v>373</v>
      </c>
      <c r="SG192">
        <v>0</v>
      </c>
      <c r="SH192">
        <v>0</v>
      </c>
      <c r="SI192">
        <v>0</v>
      </c>
      <c r="SJ192">
        <v>0</v>
      </c>
      <c r="SM192" t="s">
        <v>373</v>
      </c>
      <c r="SN192">
        <v>0</v>
      </c>
      <c r="SO192">
        <v>0</v>
      </c>
      <c r="SP192">
        <v>0</v>
      </c>
      <c r="SQ192">
        <v>0</v>
      </c>
      <c r="ST192" t="s">
        <v>373</v>
      </c>
      <c r="SU192">
        <v>0.28999999999999998</v>
      </c>
      <c r="SV192">
        <v>0</v>
      </c>
      <c r="SW192">
        <v>0.45</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v>
      </c>
      <c r="UE192">
        <v>0</v>
      </c>
      <c r="UF192">
        <v>0</v>
      </c>
      <c r="UG192">
        <v>0</v>
      </c>
      <c r="UJ192" t="s">
        <v>373</v>
      </c>
      <c r="UK192">
        <v>0.28000000000000003</v>
      </c>
      <c r="UL192">
        <v>0.97</v>
      </c>
      <c r="UM192">
        <v>0.21</v>
      </c>
      <c r="UN192">
        <v>0</v>
      </c>
      <c r="UQ192" t="s">
        <v>373</v>
      </c>
      <c r="UR192">
        <v>1.78</v>
      </c>
      <c r="US192">
        <v>0</v>
      </c>
      <c r="UT192">
        <v>2.2400000000000002</v>
      </c>
      <c r="UU192">
        <v>3.26</v>
      </c>
      <c r="UX192" t="s">
        <v>373</v>
      </c>
      <c r="UY192">
        <v>0.53</v>
      </c>
      <c r="UZ192">
        <v>0</v>
      </c>
      <c r="VA192">
        <v>0.84</v>
      </c>
      <c r="VB192">
        <v>0</v>
      </c>
      <c r="VE192" t="s">
        <v>373</v>
      </c>
      <c r="VF192">
        <v>0.31</v>
      </c>
      <c r="VG192">
        <v>0</v>
      </c>
      <c r="VH192">
        <v>0.49</v>
      </c>
      <c r="VI192">
        <v>0</v>
      </c>
      <c r="VL192" t="s">
        <v>373</v>
      </c>
      <c r="VM192">
        <v>0.16</v>
      </c>
      <c r="VN192">
        <v>0</v>
      </c>
      <c r="VO192">
        <v>0.26</v>
      </c>
      <c r="VP192">
        <v>0</v>
      </c>
      <c r="VS192" t="s">
        <v>373</v>
      </c>
      <c r="VT192">
        <v>0.25</v>
      </c>
      <c r="VU192">
        <v>0</v>
      </c>
      <c r="VV192">
        <v>0.46</v>
      </c>
      <c r="VW192">
        <v>0</v>
      </c>
      <c r="VZ192" t="s">
        <v>373</v>
      </c>
      <c r="WA192">
        <v>0</v>
      </c>
      <c r="WB192">
        <v>0</v>
      </c>
      <c r="WC192">
        <v>0</v>
      </c>
      <c r="WD192">
        <v>0</v>
      </c>
      <c r="WG192" t="s">
        <v>373</v>
      </c>
      <c r="WH192">
        <v>0</v>
      </c>
      <c r="WI192">
        <v>0</v>
      </c>
      <c r="WJ192">
        <v>0</v>
      </c>
      <c r="WK192">
        <v>0</v>
      </c>
      <c r="WN192" t="s">
        <v>373</v>
      </c>
      <c r="WO192">
        <v>0</v>
      </c>
      <c r="WP192">
        <v>0</v>
      </c>
      <c r="WQ192">
        <v>0</v>
      </c>
      <c r="WR192">
        <v>0</v>
      </c>
      <c r="WU192" t="s">
        <v>373</v>
      </c>
      <c r="WV192">
        <v>0</v>
      </c>
      <c r="WW192">
        <v>0</v>
      </c>
      <c r="WX192">
        <v>0</v>
      </c>
      <c r="WY192">
        <v>0</v>
      </c>
      <c r="XB192" t="s">
        <v>373</v>
      </c>
      <c r="XC192">
        <v>0</v>
      </c>
      <c r="XD192">
        <v>0</v>
      </c>
      <c r="XE192">
        <v>0</v>
      </c>
      <c r="XF192">
        <v>0</v>
      </c>
      <c r="XI192" t="s">
        <v>373</v>
      </c>
      <c r="XJ192">
        <v>0</v>
      </c>
      <c r="XK192">
        <v>0</v>
      </c>
      <c r="XL192">
        <v>0</v>
      </c>
      <c r="XM192">
        <v>0</v>
      </c>
      <c r="XP192" t="s">
        <v>373</v>
      </c>
      <c r="XQ192">
        <v>0</v>
      </c>
      <c r="XR192">
        <v>0</v>
      </c>
      <c r="XS192">
        <v>0</v>
      </c>
      <c r="XT192">
        <v>0</v>
      </c>
      <c r="XW192" t="s">
        <v>373</v>
      </c>
      <c r="XX192">
        <v>0</v>
      </c>
      <c r="XY192">
        <v>0</v>
      </c>
      <c r="XZ192">
        <v>0</v>
      </c>
      <c r="YA192">
        <v>0</v>
      </c>
    </row>
    <row r="193" spans="1:651"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v>
      </c>
      <c r="JD193">
        <v>0</v>
      </c>
      <c r="JE193">
        <v>0</v>
      </c>
      <c r="JF193">
        <v>0</v>
      </c>
      <c r="JI193" t="s">
        <v>374</v>
      </c>
      <c r="JJ193">
        <v>0</v>
      </c>
      <c r="JK193">
        <v>0</v>
      </c>
      <c r="JL193">
        <v>0</v>
      </c>
      <c r="JM193">
        <v>0</v>
      </c>
      <c r="JP193" t="s">
        <v>374</v>
      </c>
      <c r="JQ193">
        <v>0.32</v>
      </c>
      <c r="JR193">
        <v>0</v>
      </c>
      <c r="JS193">
        <v>0</v>
      </c>
      <c r="JT193">
        <v>0</v>
      </c>
      <c r="JW193" t="s">
        <v>374</v>
      </c>
      <c r="JX193">
        <v>0</v>
      </c>
      <c r="JY193">
        <v>0</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s="72">
        <v>0</v>
      </c>
      <c r="RT193" s="72">
        <v>0</v>
      </c>
      <c r="RU193" s="72">
        <v>0</v>
      </c>
      <c r="RV193" s="72">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0</v>
      </c>
      <c r="TX193">
        <v>0</v>
      </c>
      <c r="TY193">
        <v>0</v>
      </c>
      <c r="TZ193">
        <v>0</v>
      </c>
      <c r="UC193" t="s">
        <v>374</v>
      </c>
      <c r="UD193">
        <v>0</v>
      </c>
      <c r="UE193">
        <v>0</v>
      </c>
      <c r="UF193">
        <v>0</v>
      </c>
      <c r="UG193">
        <v>0</v>
      </c>
      <c r="UJ193" t="s">
        <v>374</v>
      </c>
      <c r="UK193">
        <v>0</v>
      </c>
      <c r="UL193">
        <v>0</v>
      </c>
      <c r="UM193">
        <v>0</v>
      </c>
      <c r="UN193">
        <v>0</v>
      </c>
      <c r="UQ193" t="s">
        <v>374</v>
      </c>
      <c r="UR193">
        <v>0</v>
      </c>
      <c r="US193">
        <v>0</v>
      </c>
      <c r="UT193">
        <v>0</v>
      </c>
      <c r="UU193">
        <v>0</v>
      </c>
      <c r="UX193" t="s">
        <v>374</v>
      </c>
      <c r="UY193">
        <v>0.22</v>
      </c>
      <c r="UZ193">
        <v>1.17</v>
      </c>
      <c r="VA193">
        <v>0</v>
      </c>
      <c r="VB193">
        <v>0</v>
      </c>
      <c r="VE193" t="s">
        <v>374</v>
      </c>
      <c r="VF193">
        <v>0</v>
      </c>
      <c r="VG193">
        <v>0</v>
      </c>
      <c r="VH193">
        <v>0</v>
      </c>
      <c r="VI193">
        <v>0</v>
      </c>
      <c r="VL193" t="s">
        <v>374</v>
      </c>
      <c r="VM193">
        <v>0</v>
      </c>
      <c r="VN193">
        <v>0</v>
      </c>
      <c r="VO193">
        <v>0</v>
      </c>
      <c r="VP193">
        <v>0</v>
      </c>
      <c r="VS193" t="s">
        <v>374</v>
      </c>
      <c r="VT193">
        <v>0.35</v>
      </c>
      <c r="VU193">
        <v>0</v>
      </c>
      <c r="VV193">
        <v>0.64</v>
      </c>
      <c r="VW193">
        <v>0</v>
      </c>
      <c r="VZ193" t="s">
        <v>374</v>
      </c>
      <c r="WA193">
        <v>1.3</v>
      </c>
      <c r="WB193">
        <v>0</v>
      </c>
      <c r="WC193">
        <v>1.94</v>
      </c>
      <c r="WD193">
        <v>0</v>
      </c>
      <c r="WG193" t="s">
        <v>374</v>
      </c>
      <c r="WH193">
        <v>0</v>
      </c>
      <c r="WI193">
        <v>0</v>
      </c>
      <c r="WJ193">
        <v>0</v>
      </c>
      <c r="WK193">
        <v>0</v>
      </c>
      <c r="WN193" t="s">
        <v>374</v>
      </c>
      <c r="WO193">
        <v>0</v>
      </c>
      <c r="WP193">
        <v>0</v>
      </c>
      <c r="WQ193">
        <v>0</v>
      </c>
      <c r="WR193">
        <v>0</v>
      </c>
      <c r="WU193" t="s">
        <v>374</v>
      </c>
      <c r="WV193">
        <v>0.17</v>
      </c>
      <c r="WW193">
        <v>1.1499999999999999</v>
      </c>
      <c r="WX193">
        <v>0</v>
      </c>
      <c r="WY193">
        <v>0</v>
      </c>
      <c r="XB193" t="s">
        <v>374</v>
      </c>
      <c r="XC193">
        <v>0</v>
      </c>
      <c r="XD193">
        <v>0</v>
      </c>
      <c r="XE193">
        <v>0</v>
      </c>
      <c r="XF193">
        <v>0</v>
      </c>
      <c r="XI193" t="s">
        <v>374</v>
      </c>
      <c r="XJ193">
        <v>0.63</v>
      </c>
      <c r="XK193">
        <v>0</v>
      </c>
      <c r="XL193">
        <v>0</v>
      </c>
      <c r="XM193">
        <v>0</v>
      </c>
      <c r="XP193" t="s">
        <v>374</v>
      </c>
      <c r="XQ193">
        <v>0</v>
      </c>
      <c r="XR193">
        <v>0</v>
      </c>
      <c r="XS193">
        <v>0</v>
      </c>
      <c r="XT193">
        <v>0</v>
      </c>
      <c r="XW193" t="s">
        <v>374</v>
      </c>
      <c r="XX193">
        <v>0</v>
      </c>
      <c r="XY193">
        <v>0</v>
      </c>
      <c r="XZ193">
        <v>0</v>
      </c>
      <c r="YA193">
        <v>0</v>
      </c>
    </row>
    <row r="194" spans="1:651"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v>
      </c>
      <c r="GZ194">
        <v>0</v>
      </c>
      <c r="HA194">
        <v>0</v>
      </c>
      <c r="HB194">
        <v>0</v>
      </c>
      <c r="HE194" t="s">
        <v>375</v>
      </c>
      <c r="HF194">
        <v>0</v>
      </c>
      <c r="HG194">
        <v>0</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v>
      </c>
      <c r="KF194">
        <v>0</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s="72">
        <v>0</v>
      </c>
      <c r="RT194" s="72">
        <v>0</v>
      </c>
      <c r="RU194" s="72">
        <v>0</v>
      </c>
      <c r="RV194" s="72">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0</v>
      </c>
      <c r="TC194">
        <v>0</v>
      </c>
      <c r="TD194">
        <v>0</v>
      </c>
      <c r="TE194">
        <v>0</v>
      </c>
      <c r="TH194" t="s">
        <v>375</v>
      </c>
      <c r="TI194">
        <v>0.28000000000000003</v>
      </c>
      <c r="TJ194">
        <v>0</v>
      </c>
      <c r="TK194">
        <v>0.48</v>
      </c>
      <c r="TL194">
        <v>0</v>
      </c>
      <c r="TO194" t="s">
        <v>375</v>
      </c>
      <c r="TP194">
        <v>0</v>
      </c>
      <c r="TQ194">
        <v>0</v>
      </c>
      <c r="TR194">
        <v>0</v>
      </c>
      <c r="TS194">
        <v>0</v>
      </c>
      <c r="TV194" t="s">
        <v>375</v>
      </c>
      <c r="TW194">
        <v>1.54</v>
      </c>
      <c r="TX194">
        <v>7.33</v>
      </c>
      <c r="TY194">
        <v>0</v>
      </c>
      <c r="TZ194">
        <v>1.69</v>
      </c>
      <c r="UC194" t="s">
        <v>375</v>
      </c>
      <c r="UD194">
        <v>0</v>
      </c>
      <c r="UE194">
        <v>0</v>
      </c>
      <c r="UF194">
        <v>0</v>
      </c>
      <c r="UG194">
        <v>0</v>
      </c>
      <c r="UJ194" t="s">
        <v>375</v>
      </c>
      <c r="UK194">
        <v>0.88</v>
      </c>
      <c r="UL194">
        <v>0</v>
      </c>
      <c r="UM194">
        <v>0.53</v>
      </c>
      <c r="UN194">
        <v>2.67</v>
      </c>
      <c r="UQ194" t="s">
        <v>375</v>
      </c>
      <c r="UR194">
        <v>0.41</v>
      </c>
      <c r="US194">
        <v>0</v>
      </c>
      <c r="UT194">
        <v>0.7</v>
      </c>
      <c r="UU194">
        <v>0</v>
      </c>
      <c r="UX194" t="s">
        <v>375</v>
      </c>
      <c r="UY194">
        <v>3.96</v>
      </c>
      <c r="UZ194">
        <v>2.7</v>
      </c>
      <c r="VA194">
        <v>4.75</v>
      </c>
      <c r="VB194">
        <v>0</v>
      </c>
      <c r="VE194" t="s">
        <v>375</v>
      </c>
      <c r="VF194">
        <v>6.4</v>
      </c>
      <c r="VG194">
        <v>0</v>
      </c>
      <c r="VH194">
        <v>3.89</v>
      </c>
      <c r="VI194">
        <v>18.399999999999999</v>
      </c>
      <c r="VL194" t="s">
        <v>375</v>
      </c>
      <c r="VM194">
        <v>1.37</v>
      </c>
      <c r="VN194">
        <v>0</v>
      </c>
      <c r="VO194">
        <v>0.49</v>
      </c>
      <c r="VP194">
        <v>5.0199999999999996</v>
      </c>
      <c r="VS194" t="s">
        <v>375</v>
      </c>
      <c r="VT194">
        <v>1.33</v>
      </c>
      <c r="VU194">
        <v>0</v>
      </c>
      <c r="VV194">
        <v>0.44</v>
      </c>
      <c r="VW194">
        <v>4.95</v>
      </c>
      <c r="VZ194" t="s">
        <v>375</v>
      </c>
      <c r="WA194">
        <v>0</v>
      </c>
      <c r="WB194">
        <v>0</v>
      </c>
      <c r="WC194">
        <v>0</v>
      </c>
      <c r="WD194">
        <v>0</v>
      </c>
      <c r="WG194" t="s">
        <v>375</v>
      </c>
      <c r="WH194">
        <v>0</v>
      </c>
      <c r="WI194">
        <v>0</v>
      </c>
      <c r="WJ194">
        <v>0</v>
      </c>
      <c r="WK194">
        <v>0</v>
      </c>
      <c r="WN194" t="s">
        <v>375</v>
      </c>
      <c r="WO194">
        <v>0.21</v>
      </c>
      <c r="WP194">
        <v>0</v>
      </c>
      <c r="WQ194">
        <v>0</v>
      </c>
      <c r="WR194">
        <v>1.37</v>
      </c>
      <c r="WU194" t="s">
        <v>375</v>
      </c>
      <c r="WV194">
        <v>0.3</v>
      </c>
      <c r="WW194">
        <v>0</v>
      </c>
      <c r="WX194">
        <v>0</v>
      </c>
      <c r="WY194">
        <v>1.66</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row>
    <row r="195" spans="1:651"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0.25</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0.28999999999999998</v>
      </c>
      <c r="II195">
        <v>0</v>
      </c>
      <c r="IJ195">
        <v>0.42</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0.37</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0.69</v>
      </c>
      <c r="RM195">
        <v>0</v>
      </c>
      <c r="RN195">
        <v>1.28</v>
      </c>
      <c r="RO195">
        <v>0</v>
      </c>
      <c r="RR195" t="s">
        <v>376</v>
      </c>
      <c r="RS195" s="72">
        <v>1.58</v>
      </c>
      <c r="RT195" s="72">
        <v>0</v>
      </c>
      <c r="RU195" s="72">
        <v>0</v>
      </c>
      <c r="RV195" s="72">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v>
      </c>
      <c r="TX195">
        <v>0</v>
      </c>
      <c r="TY195">
        <v>0</v>
      </c>
      <c r="TZ195">
        <v>0</v>
      </c>
      <c r="UC195" t="s">
        <v>376</v>
      </c>
      <c r="UD195">
        <v>0</v>
      </c>
      <c r="UE195">
        <v>0</v>
      </c>
      <c r="UF195">
        <v>0</v>
      </c>
      <c r="UG195">
        <v>0</v>
      </c>
      <c r="UJ195" t="s">
        <v>376</v>
      </c>
      <c r="UK195">
        <v>9.4</v>
      </c>
      <c r="UL195">
        <v>0</v>
      </c>
      <c r="UM195">
        <v>16.2</v>
      </c>
      <c r="UN195">
        <v>0</v>
      </c>
      <c r="UQ195" t="s">
        <v>376</v>
      </c>
      <c r="UR195">
        <v>8.43</v>
      </c>
      <c r="US195">
        <v>5.8</v>
      </c>
      <c r="UT195">
        <v>11.44</v>
      </c>
      <c r="UU195">
        <v>2.61</v>
      </c>
      <c r="UX195" t="s">
        <v>376</v>
      </c>
      <c r="UY195">
        <v>12.4</v>
      </c>
      <c r="UZ195">
        <v>3.42</v>
      </c>
      <c r="VA195">
        <v>18.12</v>
      </c>
      <c r="VB195">
        <v>0</v>
      </c>
      <c r="VE195" t="s">
        <v>376</v>
      </c>
      <c r="VF195">
        <v>12.09</v>
      </c>
      <c r="VG195">
        <v>3.23</v>
      </c>
      <c r="VH195">
        <v>18.190000000000001</v>
      </c>
      <c r="VI195">
        <v>0</v>
      </c>
      <c r="VL195" t="s">
        <v>376</v>
      </c>
      <c r="VM195">
        <v>4.9800000000000004</v>
      </c>
      <c r="VN195">
        <v>3.61</v>
      </c>
      <c r="VO195">
        <v>7.44</v>
      </c>
      <c r="VP195">
        <v>0</v>
      </c>
      <c r="VS195" t="s">
        <v>376</v>
      </c>
      <c r="VT195">
        <v>0.96</v>
      </c>
      <c r="VU195">
        <v>0</v>
      </c>
      <c r="VV195">
        <v>0</v>
      </c>
      <c r="VW195">
        <v>0</v>
      </c>
      <c r="VZ195" t="s">
        <v>376</v>
      </c>
      <c r="WA195">
        <v>1.1399999999999999</v>
      </c>
      <c r="WB195">
        <v>0</v>
      </c>
      <c r="WC195">
        <v>1.71</v>
      </c>
      <c r="WD195">
        <v>0</v>
      </c>
      <c r="WG195" t="s">
        <v>376</v>
      </c>
      <c r="WH195">
        <v>0.57999999999999996</v>
      </c>
      <c r="WI195">
        <v>0</v>
      </c>
      <c r="WJ195">
        <v>0.9</v>
      </c>
      <c r="WK195">
        <v>0</v>
      </c>
      <c r="WN195" t="s">
        <v>376</v>
      </c>
      <c r="WO195">
        <v>0</v>
      </c>
      <c r="WP195">
        <v>0</v>
      </c>
      <c r="WQ195">
        <v>0</v>
      </c>
      <c r="WR195">
        <v>0</v>
      </c>
      <c r="WU195" t="s">
        <v>376</v>
      </c>
      <c r="WV195">
        <v>0</v>
      </c>
      <c r="WW195">
        <v>0</v>
      </c>
      <c r="WX195">
        <v>0</v>
      </c>
      <c r="WY195">
        <v>0</v>
      </c>
      <c r="XB195" t="s">
        <v>376</v>
      </c>
      <c r="XC195">
        <v>0</v>
      </c>
      <c r="XD195">
        <v>0</v>
      </c>
      <c r="XE195">
        <v>0</v>
      </c>
      <c r="XF195">
        <v>0</v>
      </c>
      <c r="XI195" t="s">
        <v>376</v>
      </c>
      <c r="XJ195">
        <v>0</v>
      </c>
      <c r="XK195">
        <v>0</v>
      </c>
      <c r="XL195">
        <v>0</v>
      </c>
      <c r="XM195">
        <v>0</v>
      </c>
      <c r="XP195" t="s">
        <v>376</v>
      </c>
      <c r="XQ195">
        <v>0.28999999999999998</v>
      </c>
      <c r="XR195">
        <v>0</v>
      </c>
      <c r="XS195">
        <v>0</v>
      </c>
      <c r="XT195">
        <v>1.86</v>
      </c>
      <c r="XW195" t="s">
        <v>376</v>
      </c>
      <c r="XX195">
        <v>0</v>
      </c>
      <c r="XY195">
        <v>0</v>
      </c>
      <c r="XZ195">
        <v>0</v>
      </c>
      <c r="YA195">
        <v>0</v>
      </c>
    </row>
    <row r="196" spans="1:651"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0.05</v>
      </c>
      <c r="AU196">
        <v>0</v>
      </c>
      <c r="AV196">
        <v>0.06</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s="72">
        <v>0</v>
      </c>
      <c r="RT196" s="72">
        <v>0</v>
      </c>
      <c r="RU196" s="72">
        <v>0</v>
      </c>
      <c r="RV196" s="72">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0.18</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12.25</v>
      </c>
      <c r="UL196">
        <v>2.2599999999999998</v>
      </c>
      <c r="UM196">
        <v>18.84</v>
      </c>
      <c r="UN196">
        <v>5.83</v>
      </c>
      <c r="UQ196" t="s">
        <v>377</v>
      </c>
      <c r="UR196">
        <v>33.31</v>
      </c>
      <c r="US196">
        <v>15.39</v>
      </c>
      <c r="UT196">
        <v>37.71</v>
      </c>
      <c r="UU196">
        <v>49.57</v>
      </c>
      <c r="UX196" t="s">
        <v>377</v>
      </c>
      <c r="UY196">
        <v>35.659999999999997</v>
      </c>
      <c r="UZ196">
        <v>14.38</v>
      </c>
      <c r="VA196">
        <v>39.29</v>
      </c>
      <c r="VB196">
        <v>56.26</v>
      </c>
      <c r="VE196" t="s">
        <v>377</v>
      </c>
      <c r="VF196">
        <v>40.909999999999997</v>
      </c>
      <c r="VG196">
        <v>14.2</v>
      </c>
      <c r="VH196">
        <v>47.17</v>
      </c>
      <c r="VI196">
        <v>43.58</v>
      </c>
      <c r="VL196" t="s">
        <v>377</v>
      </c>
      <c r="VM196">
        <v>18.34</v>
      </c>
      <c r="VN196">
        <v>6.44</v>
      </c>
      <c r="VO196">
        <v>13.98</v>
      </c>
      <c r="VP196">
        <v>42.31</v>
      </c>
      <c r="VS196" t="s">
        <v>377</v>
      </c>
      <c r="VT196">
        <v>0.99</v>
      </c>
      <c r="VU196">
        <v>0</v>
      </c>
      <c r="VV196">
        <v>0</v>
      </c>
      <c r="VW196">
        <v>4.51</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0.19</v>
      </c>
      <c r="XR196">
        <v>0</v>
      </c>
      <c r="XS196">
        <v>0</v>
      </c>
      <c r="XT196">
        <v>1.22</v>
      </c>
      <c r="XW196" t="s">
        <v>377</v>
      </c>
      <c r="XX196">
        <v>0</v>
      </c>
      <c r="XY196">
        <v>0</v>
      </c>
      <c r="XZ196">
        <v>0</v>
      </c>
      <c r="YA196">
        <v>0</v>
      </c>
    </row>
    <row r="197" spans="1:651"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0.56999999999999995</v>
      </c>
      <c r="S197" s="1">
        <v>0</v>
      </c>
      <c r="T197" s="1">
        <v>0.8</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s="72">
        <v>0</v>
      </c>
      <c r="RT197" s="72">
        <v>0</v>
      </c>
      <c r="RU197" s="72">
        <v>0</v>
      </c>
      <c r="RV197" s="72">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0.23</v>
      </c>
      <c r="UL197">
        <v>0</v>
      </c>
      <c r="UM197">
        <v>0</v>
      </c>
      <c r="UN197">
        <v>0</v>
      </c>
      <c r="UQ197" t="s">
        <v>378</v>
      </c>
      <c r="UR197">
        <v>0</v>
      </c>
      <c r="US197">
        <v>0</v>
      </c>
      <c r="UT197">
        <v>0</v>
      </c>
      <c r="UU197">
        <v>0</v>
      </c>
      <c r="UX197" t="s">
        <v>378</v>
      </c>
      <c r="UY197">
        <v>0.73</v>
      </c>
      <c r="UZ197">
        <v>0</v>
      </c>
      <c r="VA197">
        <v>0.83</v>
      </c>
      <c r="VB197">
        <v>0</v>
      </c>
      <c r="VE197" t="s">
        <v>378</v>
      </c>
      <c r="VF197">
        <v>0</v>
      </c>
      <c r="VG197">
        <v>0</v>
      </c>
      <c r="VH197">
        <v>0</v>
      </c>
      <c r="VI197">
        <v>0</v>
      </c>
      <c r="VL197" t="s">
        <v>378</v>
      </c>
      <c r="VM197">
        <v>0</v>
      </c>
      <c r="VN197">
        <v>0</v>
      </c>
      <c r="VO197">
        <v>0</v>
      </c>
      <c r="VP197">
        <v>0</v>
      </c>
      <c r="VS197" t="s">
        <v>378</v>
      </c>
      <c r="VT197">
        <v>0.3</v>
      </c>
      <c r="VU197">
        <v>0</v>
      </c>
      <c r="VV197">
        <v>0.27</v>
      </c>
      <c r="VW197">
        <v>0</v>
      </c>
      <c r="VZ197" t="s">
        <v>378</v>
      </c>
      <c r="WA197">
        <v>0</v>
      </c>
      <c r="WB197">
        <v>0</v>
      </c>
      <c r="WC197">
        <v>0</v>
      </c>
      <c r="WD197">
        <v>0</v>
      </c>
      <c r="WG197" t="s">
        <v>378</v>
      </c>
      <c r="WH197">
        <v>0</v>
      </c>
      <c r="WI197">
        <v>0</v>
      </c>
      <c r="WJ197">
        <v>0</v>
      </c>
      <c r="WK197">
        <v>0</v>
      </c>
      <c r="WN197" t="s">
        <v>378</v>
      </c>
      <c r="WO197">
        <v>0</v>
      </c>
      <c r="WP197">
        <v>0</v>
      </c>
      <c r="WQ197">
        <v>0</v>
      </c>
      <c r="WR197">
        <v>0</v>
      </c>
      <c r="WU197" t="s">
        <v>378</v>
      </c>
      <c r="WV197">
        <v>0</v>
      </c>
      <c r="WW197">
        <v>0</v>
      </c>
      <c r="WX197">
        <v>0</v>
      </c>
      <c r="WY197">
        <v>0</v>
      </c>
      <c r="XB197" t="s">
        <v>378</v>
      </c>
      <c r="XC197">
        <v>0</v>
      </c>
      <c r="XD197">
        <v>0</v>
      </c>
      <c r="XE197">
        <v>0</v>
      </c>
      <c r="XF197">
        <v>0</v>
      </c>
      <c r="XI197" t="s">
        <v>378</v>
      </c>
      <c r="XJ197">
        <v>0</v>
      </c>
      <c r="XK197">
        <v>0</v>
      </c>
      <c r="XL197">
        <v>0</v>
      </c>
      <c r="XM197">
        <v>0</v>
      </c>
      <c r="XP197" t="s">
        <v>378</v>
      </c>
      <c r="XQ197">
        <v>0</v>
      </c>
      <c r="XR197">
        <v>0</v>
      </c>
      <c r="XS197">
        <v>0</v>
      </c>
      <c r="XT197">
        <v>0</v>
      </c>
      <c r="XW197" t="s">
        <v>378</v>
      </c>
      <c r="XX197">
        <v>0</v>
      </c>
      <c r="XY197">
        <v>0</v>
      </c>
      <c r="XZ197">
        <v>0</v>
      </c>
      <c r="YA197">
        <v>0</v>
      </c>
    </row>
    <row r="198" spans="1:651" x14ac:dyDescent="0.25">
      <c r="A198" s="1">
        <v>9.650100000000009</v>
      </c>
      <c r="B198" s="1">
        <v>9.7000000000000099</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s="72">
        <v>0</v>
      </c>
      <c r="RT198" s="72">
        <v>0</v>
      </c>
      <c r="RU198" s="72">
        <v>0</v>
      </c>
      <c r="RV198" s="72">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v>
      </c>
      <c r="TJ198">
        <v>0</v>
      </c>
      <c r="TK198">
        <v>0</v>
      </c>
      <c r="TL198">
        <v>0</v>
      </c>
      <c r="TO198" t="s">
        <v>379</v>
      </c>
      <c r="TP198">
        <v>0</v>
      </c>
      <c r="TQ198">
        <v>0</v>
      </c>
      <c r="TR198">
        <v>0</v>
      </c>
      <c r="TS198">
        <v>0</v>
      </c>
      <c r="TV198" t="s">
        <v>379</v>
      </c>
      <c r="TW198">
        <v>0</v>
      </c>
      <c r="TX198">
        <v>0</v>
      </c>
      <c r="TY198">
        <v>0</v>
      </c>
      <c r="TZ198">
        <v>0</v>
      </c>
      <c r="UC198" t="s">
        <v>379</v>
      </c>
      <c r="UD198">
        <v>0</v>
      </c>
      <c r="UE198">
        <v>0</v>
      </c>
      <c r="UF198">
        <v>0</v>
      </c>
      <c r="UG198">
        <v>0</v>
      </c>
      <c r="UJ198" t="s">
        <v>379</v>
      </c>
      <c r="UK198">
        <v>0</v>
      </c>
      <c r="UL198">
        <v>0</v>
      </c>
      <c r="UM198">
        <v>0</v>
      </c>
      <c r="UN198">
        <v>0</v>
      </c>
      <c r="UQ198" t="s">
        <v>379</v>
      </c>
      <c r="UR198">
        <v>3.52</v>
      </c>
      <c r="US198">
        <v>2.8</v>
      </c>
      <c r="UT198">
        <v>4.8899999999999997</v>
      </c>
      <c r="UU198">
        <v>0</v>
      </c>
      <c r="UX198" t="s">
        <v>379</v>
      </c>
      <c r="UY198">
        <v>1.49</v>
      </c>
      <c r="UZ198">
        <v>0</v>
      </c>
      <c r="VA198">
        <v>1.95</v>
      </c>
      <c r="VB198">
        <v>0</v>
      </c>
      <c r="VE198" t="s">
        <v>379</v>
      </c>
      <c r="VF198">
        <v>3.15</v>
      </c>
      <c r="VG198">
        <v>14.61</v>
      </c>
      <c r="VH198">
        <v>1.8</v>
      </c>
      <c r="VI198">
        <v>1.6</v>
      </c>
      <c r="VL198" t="s">
        <v>379</v>
      </c>
      <c r="VM198">
        <v>0.79</v>
      </c>
      <c r="VN198">
        <v>0</v>
      </c>
      <c r="VO198">
        <v>1.31</v>
      </c>
      <c r="VP198">
        <v>0</v>
      </c>
      <c r="VS198" t="s">
        <v>379</v>
      </c>
      <c r="VT198">
        <v>2.13</v>
      </c>
      <c r="VU198">
        <v>0</v>
      </c>
      <c r="VV198">
        <v>3.36</v>
      </c>
      <c r="VW198">
        <v>1.33</v>
      </c>
      <c r="VZ198" t="s">
        <v>379</v>
      </c>
      <c r="WA198">
        <v>0.48</v>
      </c>
      <c r="WB198">
        <v>0</v>
      </c>
      <c r="WC198">
        <v>0.59</v>
      </c>
      <c r="WD198">
        <v>0.44</v>
      </c>
      <c r="WG198" t="s">
        <v>379</v>
      </c>
      <c r="WH198">
        <v>0</v>
      </c>
      <c r="WI198">
        <v>0</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0.27</v>
      </c>
      <c r="XR198">
        <v>0</v>
      </c>
      <c r="XS198">
        <v>0.43</v>
      </c>
      <c r="XT198">
        <v>0</v>
      </c>
      <c r="XW198" t="s">
        <v>379</v>
      </c>
      <c r="XX198">
        <v>0.45</v>
      </c>
      <c r="XY198">
        <v>1.17</v>
      </c>
      <c r="XZ198">
        <v>0.43</v>
      </c>
      <c r="YA198">
        <v>0</v>
      </c>
    </row>
    <row r="199" spans="1:651"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s="72">
        <v>0</v>
      </c>
      <c r="RT199" s="72">
        <v>0</v>
      </c>
      <c r="RU199" s="72">
        <v>0</v>
      </c>
      <c r="RV199" s="72">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0.11</v>
      </c>
      <c r="TX199">
        <v>0</v>
      </c>
      <c r="TY199">
        <v>0.17</v>
      </c>
      <c r="TZ199">
        <v>0</v>
      </c>
      <c r="UC199" t="s">
        <v>380</v>
      </c>
      <c r="UD199">
        <v>0</v>
      </c>
      <c r="UE199">
        <v>0</v>
      </c>
      <c r="UF199">
        <v>0</v>
      </c>
      <c r="UG199">
        <v>0</v>
      </c>
      <c r="UJ199" t="s">
        <v>380</v>
      </c>
      <c r="UK199">
        <v>0</v>
      </c>
      <c r="UL199">
        <v>0</v>
      </c>
      <c r="UM199">
        <v>0</v>
      </c>
      <c r="UN199">
        <v>0</v>
      </c>
      <c r="UQ199" t="s">
        <v>380</v>
      </c>
      <c r="UR199">
        <v>0</v>
      </c>
      <c r="US199">
        <v>0</v>
      </c>
      <c r="UT199">
        <v>0</v>
      </c>
      <c r="UU199">
        <v>0</v>
      </c>
      <c r="UX199" t="s">
        <v>380</v>
      </c>
      <c r="UY199">
        <v>0.33</v>
      </c>
      <c r="UZ199">
        <v>0</v>
      </c>
      <c r="VA199">
        <v>0</v>
      </c>
      <c r="VB199">
        <v>0</v>
      </c>
      <c r="VE199" t="s">
        <v>380</v>
      </c>
      <c r="VF199">
        <v>0</v>
      </c>
      <c r="VG199">
        <v>0</v>
      </c>
      <c r="VH199">
        <v>0</v>
      </c>
      <c r="VI199">
        <v>0</v>
      </c>
      <c r="VL199" t="s">
        <v>380</v>
      </c>
      <c r="VM199">
        <v>0.23</v>
      </c>
      <c r="VN199">
        <v>0</v>
      </c>
      <c r="VO199">
        <v>0.37</v>
      </c>
      <c r="VP199">
        <v>0</v>
      </c>
      <c r="VS199" t="s">
        <v>380</v>
      </c>
      <c r="VT199">
        <v>0</v>
      </c>
      <c r="VU199">
        <v>0</v>
      </c>
      <c r="VV199">
        <v>0</v>
      </c>
      <c r="VW199">
        <v>0</v>
      </c>
      <c r="VZ199" t="s">
        <v>380</v>
      </c>
      <c r="WA199">
        <v>0.39</v>
      </c>
      <c r="WB199">
        <v>0</v>
      </c>
      <c r="WC199">
        <v>0.57999999999999996</v>
      </c>
      <c r="WD199">
        <v>0</v>
      </c>
      <c r="WG199" t="s">
        <v>380</v>
      </c>
      <c r="WH199">
        <v>0</v>
      </c>
      <c r="WI199">
        <v>0</v>
      </c>
      <c r="WJ199">
        <v>0</v>
      </c>
      <c r="WK199">
        <v>0</v>
      </c>
      <c r="WN199" t="s">
        <v>380</v>
      </c>
      <c r="WO199">
        <v>0</v>
      </c>
      <c r="WP199">
        <v>0</v>
      </c>
      <c r="WQ199">
        <v>0</v>
      </c>
      <c r="WR199">
        <v>0</v>
      </c>
      <c r="WU199" t="s">
        <v>380</v>
      </c>
      <c r="WV199">
        <v>0.16</v>
      </c>
      <c r="WW199">
        <v>1.08</v>
      </c>
      <c r="WX199">
        <v>0</v>
      </c>
      <c r="WY199">
        <v>0</v>
      </c>
      <c r="XB199" t="s">
        <v>380</v>
      </c>
      <c r="XC199">
        <v>0</v>
      </c>
      <c r="XD199">
        <v>0</v>
      </c>
      <c r="XE199">
        <v>0</v>
      </c>
      <c r="XF199">
        <v>0</v>
      </c>
      <c r="XI199" t="s">
        <v>380</v>
      </c>
      <c r="XJ199">
        <v>0</v>
      </c>
      <c r="XK199">
        <v>0</v>
      </c>
      <c r="XL199">
        <v>0</v>
      </c>
      <c r="XM199">
        <v>0</v>
      </c>
      <c r="XP199" t="s">
        <v>380</v>
      </c>
      <c r="XQ199">
        <v>0</v>
      </c>
      <c r="XR199">
        <v>0</v>
      </c>
      <c r="XS199">
        <v>0</v>
      </c>
      <c r="XT199">
        <v>0</v>
      </c>
      <c r="XW199" t="s">
        <v>380</v>
      </c>
      <c r="XX199">
        <v>0.55000000000000004</v>
      </c>
      <c r="XY199">
        <v>0</v>
      </c>
      <c r="XZ199">
        <v>0.86</v>
      </c>
      <c r="YA199">
        <v>0</v>
      </c>
    </row>
    <row r="200" spans="1:651"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s="72">
        <v>0</v>
      </c>
      <c r="RT200" s="72">
        <v>0</v>
      </c>
      <c r="RU200" s="72">
        <v>0</v>
      </c>
      <c r="RV200" s="72">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0.61</v>
      </c>
      <c r="TC200">
        <v>0</v>
      </c>
      <c r="TD200">
        <v>0.98</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0.65</v>
      </c>
      <c r="US200">
        <v>0</v>
      </c>
      <c r="UT200">
        <v>1.1100000000000001</v>
      </c>
      <c r="UU200">
        <v>0</v>
      </c>
      <c r="UX200" t="s">
        <v>381</v>
      </c>
      <c r="UY200">
        <v>2.89</v>
      </c>
      <c r="UZ200">
        <v>0</v>
      </c>
      <c r="VA200">
        <v>2.98</v>
      </c>
      <c r="VB200">
        <v>7.28</v>
      </c>
      <c r="VE200" t="s">
        <v>381</v>
      </c>
      <c r="VF200">
        <v>2.4300000000000002</v>
      </c>
      <c r="VG200">
        <v>1.59</v>
      </c>
      <c r="VH200">
        <v>2.82</v>
      </c>
      <c r="VI200">
        <v>2.13</v>
      </c>
      <c r="VL200" t="s">
        <v>381</v>
      </c>
      <c r="VM200">
        <v>0.73</v>
      </c>
      <c r="VN200">
        <v>0</v>
      </c>
      <c r="VO200">
        <v>0.85</v>
      </c>
      <c r="VP200">
        <v>0.99</v>
      </c>
      <c r="VS200" t="s">
        <v>381</v>
      </c>
      <c r="VT200">
        <v>0.11</v>
      </c>
      <c r="VU200">
        <v>0</v>
      </c>
      <c r="VV200">
        <v>0.2</v>
      </c>
      <c r="VW200">
        <v>0</v>
      </c>
      <c r="VZ200" t="s">
        <v>381</v>
      </c>
      <c r="WA200">
        <v>0</v>
      </c>
      <c r="WB200">
        <v>0</v>
      </c>
      <c r="WC200">
        <v>0</v>
      </c>
      <c r="WD200">
        <v>0</v>
      </c>
      <c r="WG200" t="s">
        <v>381</v>
      </c>
      <c r="WH200">
        <v>0</v>
      </c>
      <c r="WI200">
        <v>0</v>
      </c>
      <c r="WJ200">
        <v>0</v>
      </c>
      <c r="WK200">
        <v>0</v>
      </c>
      <c r="WN200" t="s">
        <v>381</v>
      </c>
      <c r="WO200">
        <v>0</v>
      </c>
      <c r="WP200">
        <v>0</v>
      </c>
      <c r="WQ200">
        <v>0</v>
      </c>
      <c r="WR200">
        <v>0</v>
      </c>
      <c r="WU200" t="s">
        <v>381</v>
      </c>
      <c r="WV200">
        <v>0</v>
      </c>
      <c r="WW200">
        <v>0</v>
      </c>
      <c r="WX200">
        <v>0</v>
      </c>
      <c r="WY200">
        <v>0</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row>
    <row r="201" spans="1:651"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0.36</v>
      </c>
      <c r="LA201">
        <v>0</v>
      </c>
      <c r="LB201">
        <v>0.55000000000000004</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v>
      </c>
      <c r="MC201">
        <v>0</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0.14000000000000001</v>
      </c>
      <c r="NE201">
        <v>0</v>
      </c>
      <c r="NF201">
        <v>0</v>
      </c>
      <c r="NG201">
        <v>0</v>
      </c>
      <c r="NJ201" t="s">
        <v>382</v>
      </c>
      <c r="NK201">
        <v>0</v>
      </c>
      <c r="NL201">
        <v>0</v>
      </c>
      <c r="NM201">
        <v>0</v>
      </c>
      <c r="NN201">
        <v>0</v>
      </c>
      <c r="NQ201" t="s">
        <v>382</v>
      </c>
      <c r="NR201">
        <v>0.56999999999999995</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1.01</v>
      </c>
      <c r="RF201">
        <v>0</v>
      </c>
      <c r="RG201">
        <v>0</v>
      </c>
      <c r="RH201">
        <v>0</v>
      </c>
      <c r="RK201" t="s">
        <v>382</v>
      </c>
      <c r="RL201">
        <v>0</v>
      </c>
      <c r="RM201">
        <v>0</v>
      </c>
      <c r="RN201">
        <v>0</v>
      </c>
      <c r="RO201">
        <v>0</v>
      </c>
      <c r="RR201" t="s">
        <v>382</v>
      </c>
      <c r="RS201" s="72">
        <v>0</v>
      </c>
      <c r="RT201" s="72">
        <v>0</v>
      </c>
      <c r="RU201" s="72">
        <v>0</v>
      </c>
      <c r="RV201" s="72">
        <v>0</v>
      </c>
      <c r="RY201" t="s">
        <v>382</v>
      </c>
      <c r="RZ201">
        <v>0</v>
      </c>
      <c r="SA201">
        <v>0</v>
      </c>
      <c r="SB201">
        <v>0</v>
      </c>
      <c r="SC201">
        <v>0</v>
      </c>
      <c r="SF201" t="s">
        <v>382</v>
      </c>
      <c r="SG201">
        <v>0.38</v>
      </c>
      <c r="SH201">
        <v>0</v>
      </c>
      <c r="SI201">
        <v>0.56000000000000005</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1.42</v>
      </c>
      <c r="TQ201">
        <v>0</v>
      </c>
      <c r="TR201">
        <v>0</v>
      </c>
      <c r="TS201">
        <v>7.66</v>
      </c>
      <c r="TV201" t="s">
        <v>382</v>
      </c>
      <c r="TW201">
        <v>0</v>
      </c>
      <c r="TX201">
        <v>0</v>
      </c>
      <c r="TY201">
        <v>0</v>
      </c>
      <c r="TZ201">
        <v>0</v>
      </c>
      <c r="UC201" t="s">
        <v>382</v>
      </c>
      <c r="UD201">
        <v>0</v>
      </c>
      <c r="UE201">
        <v>0</v>
      </c>
      <c r="UF201">
        <v>0</v>
      </c>
      <c r="UG201">
        <v>0</v>
      </c>
      <c r="UJ201" t="s">
        <v>382</v>
      </c>
      <c r="UK201">
        <v>0</v>
      </c>
      <c r="UL201">
        <v>0</v>
      </c>
      <c r="UM201">
        <v>0</v>
      </c>
      <c r="UN201">
        <v>0</v>
      </c>
      <c r="UQ201" t="s">
        <v>382</v>
      </c>
      <c r="UR201">
        <v>0</v>
      </c>
      <c r="US201">
        <v>0</v>
      </c>
      <c r="UT201">
        <v>0</v>
      </c>
      <c r="UU201">
        <v>0</v>
      </c>
      <c r="UX201" t="s">
        <v>382</v>
      </c>
      <c r="UY201">
        <v>0</v>
      </c>
      <c r="UZ201">
        <v>0</v>
      </c>
      <c r="VA201">
        <v>0</v>
      </c>
      <c r="VB201">
        <v>0</v>
      </c>
      <c r="VE201" t="s">
        <v>382</v>
      </c>
      <c r="VF201">
        <v>0</v>
      </c>
      <c r="VG201">
        <v>0</v>
      </c>
      <c r="VH201">
        <v>0</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0.12</v>
      </c>
      <c r="WI201">
        <v>0</v>
      </c>
      <c r="WJ201">
        <v>0.19</v>
      </c>
      <c r="WK201">
        <v>0</v>
      </c>
      <c r="WN201" t="s">
        <v>382</v>
      </c>
      <c r="WO201">
        <v>0</v>
      </c>
      <c r="WP201">
        <v>0</v>
      </c>
      <c r="WQ201">
        <v>0</v>
      </c>
      <c r="WR201">
        <v>0</v>
      </c>
      <c r="WU201" t="s">
        <v>382</v>
      </c>
      <c r="WV201">
        <v>0</v>
      </c>
      <c r="WW201">
        <v>0</v>
      </c>
      <c r="WX201">
        <v>0</v>
      </c>
      <c r="WY201">
        <v>0</v>
      </c>
      <c r="XB201" t="s">
        <v>382</v>
      </c>
      <c r="XC201">
        <v>0</v>
      </c>
      <c r="XD201">
        <v>0</v>
      </c>
      <c r="XE201">
        <v>0</v>
      </c>
      <c r="XF201">
        <v>0</v>
      </c>
      <c r="XI201" t="s">
        <v>382</v>
      </c>
      <c r="XJ201">
        <v>0</v>
      </c>
      <c r="XK201">
        <v>0</v>
      </c>
      <c r="XL201">
        <v>0</v>
      </c>
      <c r="XM201">
        <v>0</v>
      </c>
      <c r="XP201" t="s">
        <v>382</v>
      </c>
      <c r="XQ201">
        <v>0</v>
      </c>
      <c r="XR201">
        <v>0</v>
      </c>
      <c r="XS201">
        <v>0</v>
      </c>
      <c r="XT201">
        <v>0</v>
      </c>
      <c r="XW201" t="s">
        <v>382</v>
      </c>
      <c r="XX201">
        <v>0</v>
      </c>
      <c r="XY201">
        <v>0</v>
      </c>
      <c r="XZ201">
        <v>0</v>
      </c>
      <c r="YA201">
        <v>0</v>
      </c>
    </row>
    <row r="202" spans="1:651"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s="72">
        <v>0</v>
      </c>
      <c r="RT202" s="72">
        <v>0</v>
      </c>
      <c r="RU202" s="72">
        <v>0</v>
      </c>
      <c r="RV202" s="7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v>
      </c>
      <c r="UE202">
        <v>0</v>
      </c>
      <c r="UF202">
        <v>0</v>
      </c>
      <c r="UG202">
        <v>0</v>
      </c>
      <c r="UJ202" t="s">
        <v>383</v>
      </c>
      <c r="UK202">
        <v>0</v>
      </c>
      <c r="UL202">
        <v>0</v>
      </c>
      <c r="UM202">
        <v>0</v>
      </c>
      <c r="UN202">
        <v>0</v>
      </c>
      <c r="UQ202" t="s">
        <v>383</v>
      </c>
      <c r="UR202">
        <v>0</v>
      </c>
      <c r="US202">
        <v>0</v>
      </c>
      <c r="UT202">
        <v>0</v>
      </c>
      <c r="UU202">
        <v>0</v>
      </c>
      <c r="UX202" t="s">
        <v>383</v>
      </c>
      <c r="UY202">
        <v>0</v>
      </c>
      <c r="UZ202">
        <v>0</v>
      </c>
      <c r="VA202">
        <v>0</v>
      </c>
      <c r="VB202">
        <v>0</v>
      </c>
      <c r="VE202" t="s">
        <v>383</v>
      </c>
      <c r="VF202">
        <v>0</v>
      </c>
      <c r="VG202">
        <v>0</v>
      </c>
      <c r="VH202">
        <v>0</v>
      </c>
      <c r="VI202">
        <v>0</v>
      </c>
      <c r="VL202" t="s">
        <v>383</v>
      </c>
      <c r="VM202">
        <v>0.16</v>
      </c>
      <c r="VN202">
        <v>1.18</v>
      </c>
      <c r="VO202">
        <v>0</v>
      </c>
      <c r="VP202">
        <v>0</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0.26</v>
      </c>
      <c r="XR202">
        <v>0</v>
      </c>
      <c r="XS202">
        <v>0.11</v>
      </c>
      <c r="XT202">
        <v>1.23</v>
      </c>
      <c r="XW202" t="s">
        <v>383</v>
      </c>
      <c r="XX202">
        <v>0</v>
      </c>
      <c r="XY202">
        <v>0</v>
      </c>
      <c r="XZ202">
        <v>0</v>
      </c>
      <c r="YA202">
        <v>0</v>
      </c>
    </row>
    <row r="203" spans="1:651"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0.62</v>
      </c>
      <c r="S203" s="1">
        <v>0</v>
      </c>
      <c r="T203" s="1">
        <v>0.87</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0.09</v>
      </c>
      <c r="CD203">
        <v>0</v>
      </c>
      <c r="CE203">
        <v>0.11</v>
      </c>
      <c r="CF203">
        <v>0</v>
      </c>
      <c r="CI203" t="s">
        <v>384</v>
      </c>
      <c r="CJ203">
        <v>0</v>
      </c>
      <c r="CK203">
        <v>0</v>
      </c>
      <c r="CL203">
        <v>0</v>
      </c>
      <c r="CM203">
        <v>0</v>
      </c>
      <c r="CP203" t="s">
        <v>384</v>
      </c>
      <c r="CQ203">
        <v>0</v>
      </c>
      <c r="CR203">
        <v>0</v>
      </c>
      <c r="CS203">
        <v>0</v>
      </c>
      <c r="CT203">
        <v>0</v>
      </c>
      <c r="CW203" t="s">
        <v>384</v>
      </c>
      <c r="CX203">
        <v>0</v>
      </c>
      <c r="CY203">
        <v>0</v>
      </c>
      <c r="CZ203">
        <v>0</v>
      </c>
      <c r="DA203">
        <v>0</v>
      </c>
      <c r="DD203" t="s">
        <v>384</v>
      </c>
      <c r="DE203">
        <v>0</v>
      </c>
      <c r="DF203">
        <v>0</v>
      </c>
      <c r="DG203">
        <v>0</v>
      </c>
      <c r="DH203">
        <v>0</v>
      </c>
      <c r="DK203" t="s">
        <v>384</v>
      </c>
      <c r="DL203">
        <v>0</v>
      </c>
      <c r="DM203">
        <v>0</v>
      </c>
      <c r="DN203">
        <v>0</v>
      </c>
      <c r="DO203">
        <v>0</v>
      </c>
      <c r="DR203" t="s">
        <v>384</v>
      </c>
      <c r="DS203">
        <v>0.34</v>
      </c>
      <c r="DT203">
        <v>0</v>
      </c>
      <c r="DU203">
        <v>0</v>
      </c>
      <c r="DV203">
        <v>0</v>
      </c>
      <c r="DY203" t="s">
        <v>384</v>
      </c>
      <c r="DZ203">
        <v>0.52</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0.31</v>
      </c>
      <c r="FJ203">
        <v>0</v>
      </c>
      <c r="FK203">
        <v>0</v>
      </c>
      <c r="FL203">
        <v>0</v>
      </c>
      <c r="FO203" t="s">
        <v>384</v>
      </c>
      <c r="FP203">
        <v>0</v>
      </c>
      <c r="FQ203">
        <v>0</v>
      </c>
      <c r="FR203">
        <v>0</v>
      </c>
      <c r="FS203">
        <v>0</v>
      </c>
      <c r="FV203" t="s">
        <v>384</v>
      </c>
      <c r="FW203">
        <v>0.61</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0.12</v>
      </c>
      <c r="IW203">
        <v>0</v>
      </c>
      <c r="IX203">
        <v>0</v>
      </c>
      <c r="IY203">
        <v>0</v>
      </c>
      <c r="JB203" t="s">
        <v>384</v>
      </c>
      <c r="JC203">
        <v>0</v>
      </c>
      <c r="JD203">
        <v>0</v>
      </c>
      <c r="JE203">
        <v>0</v>
      </c>
      <c r="JF203">
        <v>0</v>
      </c>
      <c r="JI203" t="s">
        <v>384</v>
      </c>
      <c r="JJ203">
        <v>0</v>
      </c>
      <c r="JK203">
        <v>0</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v>
      </c>
      <c r="MJ203">
        <v>0</v>
      </c>
      <c r="MK203">
        <v>0</v>
      </c>
      <c r="ML203">
        <v>0</v>
      </c>
      <c r="MO203" t="s">
        <v>384</v>
      </c>
      <c r="MP203">
        <v>0</v>
      </c>
      <c r="MQ203">
        <v>0</v>
      </c>
      <c r="MR203">
        <v>0</v>
      </c>
      <c r="MS203">
        <v>0</v>
      </c>
      <c r="MV203" t="s">
        <v>384</v>
      </c>
      <c r="MW203">
        <v>0</v>
      </c>
      <c r="MX203">
        <v>0</v>
      </c>
      <c r="MY203">
        <v>0</v>
      </c>
      <c r="MZ203">
        <v>0</v>
      </c>
      <c r="NC203" t="s">
        <v>384</v>
      </c>
      <c r="ND203">
        <v>0</v>
      </c>
      <c r="NE203">
        <v>0</v>
      </c>
      <c r="NF203">
        <v>0</v>
      </c>
      <c r="NG203">
        <v>0</v>
      </c>
      <c r="NJ203" t="s">
        <v>384</v>
      </c>
      <c r="NK203">
        <v>0.32</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s="72">
        <v>0</v>
      </c>
      <c r="RT203" s="72">
        <v>0</v>
      </c>
      <c r="RU203" s="72">
        <v>0</v>
      </c>
      <c r="RV203" s="72">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v>
      </c>
      <c r="TC203">
        <v>0</v>
      </c>
      <c r="TD203">
        <v>0</v>
      </c>
      <c r="TE203">
        <v>0</v>
      </c>
      <c r="TH203" t="s">
        <v>384</v>
      </c>
      <c r="TI203">
        <v>0</v>
      </c>
      <c r="TJ203">
        <v>0</v>
      </c>
      <c r="TK203">
        <v>0</v>
      </c>
      <c r="TL203">
        <v>0</v>
      </c>
      <c r="TO203" t="s">
        <v>384</v>
      </c>
      <c r="TP203">
        <v>0</v>
      </c>
      <c r="TQ203">
        <v>0</v>
      </c>
      <c r="TR203">
        <v>0</v>
      </c>
      <c r="TS203">
        <v>0</v>
      </c>
      <c r="TV203" t="s">
        <v>384</v>
      </c>
      <c r="TW203">
        <v>0</v>
      </c>
      <c r="TX203">
        <v>0</v>
      </c>
      <c r="TY203">
        <v>0</v>
      </c>
      <c r="TZ203">
        <v>0</v>
      </c>
      <c r="UC203" t="s">
        <v>384</v>
      </c>
      <c r="UD203">
        <v>0</v>
      </c>
      <c r="UE203">
        <v>0</v>
      </c>
      <c r="UF203">
        <v>0</v>
      </c>
      <c r="UG203">
        <v>0</v>
      </c>
      <c r="UJ203" t="s">
        <v>384</v>
      </c>
      <c r="UK203">
        <v>0</v>
      </c>
      <c r="UL203">
        <v>0</v>
      </c>
      <c r="UM203">
        <v>0</v>
      </c>
      <c r="UN203">
        <v>0</v>
      </c>
      <c r="UQ203" t="s">
        <v>384</v>
      </c>
      <c r="UR203">
        <v>0</v>
      </c>
      <c r="US203">
        <v>0</v>
      </c>
      <c r="UT203">
        <v>0</v>
      </c>
      <c r="UU203">
        <v>0</v>
      </c>
      <c r="UX203" t="s">
        <v>384</v>
      </c>
      <c r="UY203">
        <v>0.51</v>
      </c>
      <c r="UZ203">
        <v>1.59</v>
      </c>
      <c r="VA203">
        <v>0.34</v>
      </c>
      <c r="VB203">
        <v>0</v>
      </c>
      <c r="VE203" t="s">
        <v>384</v>
      </c>
      <c r="VF203">
        <v>0.17</v>
      </c>
      <c r="VG203">
        <v>0</v>
      </c>
      <c r="VH203">
        <v>0.27</v>
      </c>
      <c r="VI203">
        <v>0</v>
      </c>
      <c r="VL203" t="s">
        <v>384</v>
      </c>
      <c r="VM203">
        <v>0</v>
      </c>
      <c r="VN203">
        <v>0</v>
      </c>
      <c r="VO203">
        <v>0</v>
      </c>
      <c r="VP203">
        <v>0</v>
      </c>
      <c r="VS203" t="s">
        <v>384</v>
      </c>
      <c r="VT203">
        <v>0.11</v>
      </c>
      <c r="VU203">
        <v>0</v>
      </c>
      <c r="VV203">
        <v>0</v>
      </c>
      <c r="VW203">
        <v>0.51</v>
      </c>
      <c r="VZ203" t="s">
        <v>384</v>
      </c>
      <c r="WA203">
        <v>0</v>
      </c>
      <c r="WB203">
        <v>0</v>
      </c>
      <c r="WC203">
        <v>0</v>
      </c>
      <c r="WD203">
        <v>0</v>
      </c>
      <c r="WG203" t="s">
        <v>384</v>
      </c>
      <c r="WH203">
        <v>0</v>
      </c>
      <c r="WI203">
        <v>0</v>
      </c>
      <c r="WJ203">
        <v>0</v>
      </c>
      <c r="WK203">
        <v>0</v>
      </c>
      <c r="WN203" t="s">
        <v>384</v>
      </c>
      <c r="WO203">
        <v>0</v>
      </c>
      <c r="WP203">
        <v>0</v>
      </c>
      <c r="WQ203">
        <v>0</v>
      </c>
      <c r="WR203">
        <v>0</v>
      </c>
      <c r="WU203" t="s">
        <v>384</v>
      </c>
      <c r="WV203">
        <v>0</v>
      </c>
      <c r="WW203">
        <v>0</v>
      </c>
      <c r="WX203">
        <v>0</v>
      </c>
      <c r="WY203">
        <v>0</v>
      </c>
      <c r="XB203" t="s">
        <v>384</v>
      </c>
      <c r="XC203">
        <v>0</v>
      </c>
      <c r="XD203">
        <v>0</v>
      </c>
      <c r="XE203">
        <v>0</v>
      </c>
      <c r="XF203">
        <v>0</v>
      </c>
      <c r="XI203" t="s">
        <v>384</v>
      </c>
      <c r="XJ203">
        <v>0</v>
      </c>
      <c r="XK203">
        <v>0</v>
      </c>
      <c r="XL203">
        <v>0</v>
      </c>
      <c r="XM203">
        <v>0</v>
      </c>
      <c r="XP203" t="s">
        <v>384</v>
      </c>
      <c r="XQ203">
        <v>0</v>
      </c>
      <c r="XR203">
        <v>0</v>
      </c>
      <c r="XS203">
        <v>0</v>
      </c>
      <c r="XT203">
        <v>0</v>
      </c>
      <c r="XW203" t="s">
        <v>384</v>
      </c>
      <c r="XX203">
        <v>0.13</v>
      </c>
      <c r="XY203">
        <v>0</v>
      </c>
      <c r="XZ203">
        <v>0.21</v>
      </c>
      <c r="YA203">
        <v>0</v>
      </c>
    </row>
    <row r="204" spans="1:651"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0.31</v>
      </c>
      <c r="CR204">
        <v>0</v>
      </c>
      <c r="CS204">
        <v>0.39</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v>
      </c>
      <c r="FX204">
        <v>0</v>
      </c>
      <c r="FY204">
        <v>0</v>
      </c>
      <c r="FZ204">
        <v>0</v>
      </c>
      <c r="GC204" t="s">
        <v>385</v>
      </c>
      <c r="GD204">
        <v>0</v>
      </c>
      <c r="GE204">
        <v>0</v>
      </c>
      <c r="GF204">
        <v>0</v>
      </c>
      <c r="GG204">
        <v>0</v>
      </c>
      <c r="GJ204" t="s">
        <v>385</v>
      </c>
      <c r="GK204">
        <v>0</v>
      </c>
      <c r="GL204">
        <v>0</v>
      </c>
      <c r="GM204">
        <v>0</v>
      </c>
      <c r="GN204">
        <v>0</v>
      </c>
      <c r="GQ204" t="s">
        <v>385</v>
      </c>
      <c r="GR204">
        <v>0</v>
      </c>
      <c r="GS204">
        <v>0</v>
      </c>
      <c r="GT204">
        <v>0</v>
      </c>
      <c r="GU204">
        <v>0</v>
      </c>
      <c r="GX204" t="s">
        <v>385</v>
      </c>
      <c r="GY204">
        <v>0</v>
      </c>
      <c r="GZ204">
        <v>0</v>
      </c>
      <c r="HA204">
        <v>0</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v>
      </c>
      <c r="II204">
        <v>0</v>
      </c>
      <c r="IJ204">
        <v>0</v>
      </c>
      <c r="IK204">
        <v>0</v>
      </c>
      <c r="IN204" t="s">
        <v>385</v>
      </c>
      <c r="IO204">
        <v>0</v>
      </c>
      <c r="IP204">
        <v>0</v>
      </c>
      <c r="IQ204">
        <v>0</v>
      </c>
      <c r="IR204">
        <v>0</v>
      </c>
      <c r="IU204" t="s">
        <v>385</v>
      </c>
      <c r="IV204">
        <v>0</v>
      </c>
      <c r="IW204">
        <v>0</v>
      </c>
      <c r="IX204">
        <v>0</v>
      </c>
      <c r="IY204">
        <v>0</v>
      </c>
      <c r="JB204" t="s">
        <v>385</v>
      </c>
      <c r="JC204">
        <v>0</v>
      </c>
      <c r="JD204">
        <v>0</v>
      </c>
      <c r="JE204">
        <v>0</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v>
      </c>
      <c r="KT204">
        <v>0</v>
      </c>
      <c r="KU204">
        <v>0</v>
      </c>
      <c r="KV204">
        <v>0</v>
      </c>
      <c r="KY204" t="s">
        <v>385</v>
      </c>
      <c r="KZ204">
        <v>0</v>
      </c>
      <c r="LA204">
        <v>0</v>
      </c>
      <c r="LB204">
        <v>0</v>
      </c>
      <c r="LC204">
        <v>0</v>
      </c>
      <c r="LF204" t="s">
        <v>385</v>
      </c>
      <c r="LG204">
        <v>0</v>
      </c>
      <c r="LH204">
        <v>0</v>
      </c>
      <c r="LI204">
        <v>0</v>
      </c>
      <c r="LJ204">
        <v>0</v>
      </c>
      <c r="LM204" t="s">
        <v>385</v>
      </c>
      <c r="LN204">
        <v>0</v>
      </c>
      <c r="LO204">
        <v>0</v>
      </c>
      <c r="LP204">
        <v>0</v>
      </c>
      <c r="LQ204">
        <v>0</v>
      </c>
      <c r="LT204" t="s">
        <v>385</v>
      </c>
      <c r="LU204">
        <v>0</v>
      </c>
      <c r="LV204">
        <v>0</v>
      </c>
      <c r="LW204">
        <v>0</v>
      </c>
      <c r="LX204">
        <v>0</v>
      </c>
      <c r="MA204" t="s">
        <v>385</v>
      </c>
      <c r="MB204">
        <v>0</v>
      </c>
      <c r="MC204">
        <v>0</v>
      </c>
      <c r="MD204">
        <v>0</v>
      </c>
      <c r="ME204">
        <v>0</v>
      </c>
      <c r="MH204" t="s">
        <v>385</v>
      </c>
      <c r="MI204">
        <v>0</v>
      </c>
      <c r="MJ204">
        <v>0</v>
      </c>
      <c r="MK204">
        <v>0</v>
      </c>
      <c r="ML204">
        <v>0</v>
      </c>
      <c r="MO204" t="s">
        <v>385</v>
      </c>
      <c r="MP204">
        <v>0</v>
      </c>
      <c r="MQ204">
        <v>0</v>
      </c>
      <c r="MR204">
        <v>0</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s="72">
        <v>0</v>
      </c>
      <c r="RT204" s="72">
        <v>0</v>
      </c>
      <c r="RU204" s="72">
        <v>0</v>
      </c>
      <c r="RV204" s="72">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0.1</v>
      </c>
      <c r="TC204">
        <v>0.71</v>
      </c>
      <c r="TD204">
        <v>0</v>
      </c>
      <c r="TE204">
        <v>0</v>
      </c>
      <c r="TH204" t="s">
        <v>385</v>
      </c>
      <c r="TI204">
        <v>0.24</v>
      </c>
      <c r="TJ204">
        <v>0</v>
      </c>
      <c r="TK204">
        <v>0</v>
      </c>
      <c r="TL204">
        <v>0</v>
      </c>
      <c r="TO204" t="s">
        <v>385</v>
      </c>
      <c r="TP204">
        <v>0.97</v>
      </c>
      <c r="TQ204">
        <v>0</v>
      </c>
      <c r="TR204">
        <v>1.58</v>
      </c>
      <c r="TS204">
        <v>0</v>
      </c>
      <c r="TV204" t="s">
        <v>385</v>
      </c>
      <c r="TW204">
        <v>0</v>
      </c>
      <c r="TX204">
        <v>0</v>
      </c>
      <c r="TY204">
        <v>0</v>
      </c>
      <c r="TZ204">
        <v>0</v>
      </c>
      <c r="UC204" t="s">
        <v>385</v>
      </c>
      <c r="UD204">
        <v>1.59</v>
      </c>
      <c r="UE204">
        <v>5.72</v>
      </c>
      <c r="UF204">
        <v>1.23</v>
      </c>
      <c r="UG204">
        <v>0</v>
      </c>
      <c r="UJ204" t="s">
        <v>385</v>
      </c>
      <c r="UK204">
        <v>0</v>
      </c>
      <c r="UL204">
        <v>0</v>
      </c>
      <c r="UM204">
        <v>0</v>
      </c>
      <c r="UN204">
        <v>0</v>
      </c>
      <c r="UQ204" t="s">
        <v>385</v>
      </c>
      <c r="UR204">
        <v>0</v>
      </c>
      <c r="US204">
        <v>0</v>
      </c>
      <c r="UT204">
        <v>0</v>
      </c>
      <c r="UU204">
        <v>0</v>
      </c>
      <c r="UX204" t="s">
        <v>385</v>
      </c>
      <c r="UY204">
        <v>2.96</v>
      </c>
      <c r="UZ204">
        <v>8.5500000000000007</v>
      </c>
      <c r="VA204">
        <v>0.47</v>
      </c>
      <c r="VB204">
        <v>7.51</v>
      </c>
      <c r="VE204" t="s">
        <v>385</v>
      </c>
      <c r="VF204">
        <v>0.18</v>
      </c>
      <c r="VG204">
        <v>1.62</v>
      </c>
      <c r="VH204">
        <v>0</v>
      </c>
      <c r="VI204">
        <v>0</v>
      </c>
      <c r="VL204" t="s">
        <v>385</v>
      </c>
      <c r="VM204">
        <v>0.61</v>
      </c>
      <c r="VN204">
        <v>0</v>
      </c>
      <c r="VO204">
        <v>1</v>
      </c>
      <c r="VP204">
        <v>0</v>
      </c>
      <c r="VS204" t="s">
        <v>385</v>
      </c>
      <c r="VT204">
        <v>1.78</v>
      </c>
      <c r="VU204">
        <v>0</v>
      </c>
      <c r="VV204">
        <v>3.26</v>
      </c>
      <c r="VW204">
        <v>0</v>
      </c>
      <c r="VZ204" t="s">
        <v>385</v>
      </c>
      <c r="WA204">
        <v>0.52</v>
      </c>
      <c r="WB204">
        <v>0</v>
      </c>
      <c r="WC204">
        <v>0</v>
      </c>
      <c r="WD204">
        <v>0</v>
      </c>
      <c r="WG204" t="s">
        <v>385</v>
      </c>
      <c r="WH204">
        <v>0.24</v>
      </c>
      <c r="WI204">
        <v>0</v>
      </c>
      <c r="WJ204">
        <v>0.37</v>
      </c>
      <c r="WK204">
        <v>0</v>
      </c>
      <c r="WN204" t="s">
        <v>385</v>
      </c>
      <c r="WO204">
        <v>0.45</v>
      </c>
      <c r="WP204">
        <v>1.97</v>
      </c>
      <c r="WQ204">
        <v>0</v>
      </c>
      <c r="WR204">
        <v>0</v>
      </c>
      <c r="WU204" t="s">
        <v>385</v>
      </c>
      <c r="WV204">
        <v>2.19</v>
      </c>
      <c r="WW204">
        <v>13.13</v>
      </c>
      <c r="WX204">
        <v>0.32</v>
      </c>
      <c r="WY204">
        <v>0</v>
      </c>
      <c r="XB204" t="s">
        <v>385</v>
      </c>
      <c r="XC204">
        <v>0</v>
      </c>
      <c r="XD204">
        <v>0</v>
      </c>
      <c r="XE204">
        <v>0</v>
      </c>
      <c r="XF204">
        <v>0</v>
      </c>
      <c r="XI204" t="s">
        <v>385</v>
      </c>
      <c r="XJ204">
        <v>0</v>
      </c>
      <c r="XK204">
        <v>0</v>
      </c>
      <c r="XL204">
        <v>0</v>
      </c>
      <c r="XM204">
        <v>0</v>
      </c>
      <c r="XP204" t="s">
        <v>385</v>
      </c>
      <c r="XQ204">
        <v>0</v>
      </c>
      <c r="XR204">
        <v>0</v>
      </c>
      <c r="XS204">
        <v>0</v>
      </c>
      <c r="XT204">
        <v>0</v>
      </c>
      <c r="XW204" t="s">
        <v>385</v>
      </c>
      <c r="XX204">
        <v>0</v>
      </c>
      <c r="XY204">
        <v>0</v>
      </c>
      <c r="XZ204">
        <v>0</v>
      </c>
      <c r="YA204">
        <v>0</v>
      </c>
    </row>
    <row r="205" spans="1:651" x14ac:dyDescent="0.25">
      <c r="A205" s="1">
        <v>10.000100000000014</v>
      </c>
      <c r="B205" s="1">
        <v>10.050000000000015</v>
      </c>
      <c r="C205" s="1" t="s">
        <v>386</v>
      </c>
      <c r="D205" s="1">
        <v>0</v>
      </c>
      <c r="E205" s="1">
        <v>0</v>
      </c>
      <c r="F205" s="1">
        <v>0</v>
      </c>
      <c r="G205" s="1">
        <v>0</v>
      </c>
      <c r="H205" s="1"/>
      <c r="I205" s="1"/>
      <c r="J205" s="1" t="s">
        <v>386</v>
      </c>
      <c r="K205" s="1">
        <v>0.51</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0.32</v>
      </c>
      <c r="CK205">
        <v>0</v>
      </c>
      <c r="CL205">
        <v>0.31</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0.1</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0.49</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v>
      </c>
      <c r="HU205">
        <v>0</v>
      </c>
      <c r="HV205">
        <v>0</v>
      </c>
      <c r="HW205">
        <v>0</v>
      </c>
      <c r="HZ205" t="s">
        <v>386</v>
      </c>
      <c r="IA205">
        <v>0</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v>
      </c>
      <c r="JK205">
        <v>0</v>
      </c>
      <c r="JL205">
        <v>0</v>
      </c>
      <c r="JM205">
        <v>0</v>
      </c>
      <c r="JP205" t="s">
        <v>386</v>
      </c>
      <c r="JQ205">
        <v>0</v>
      </c>
      <c r="JR205">
        <v>0</v>
      </c>
      <c r="JS205">
        <v>0</v>
      </c>
      <c r="JT205">
        <v>0</v>
      </c>
      <c r="JW205" t="s">
        <v>386</v>
      </c>
      <c r="JX205">
        <v>0</v>
      </c>
      <c r="JY205">
        <v>0</v>
      </c>
      <c r="JZ205">
        <v>0</v>
      </c>
      <c r="KA205">
        <v>0</v>
      </c>
      <c r="KD205" t="s">
        <v>386</v>
      </c>
      <c r="KE205">
        <v>1.88</v>
      </c>
      <c r="KF205">
        <v>0</v>
      </c>
      <c r="KG205">
        <v>0</v>
      </c>
      <c r="KH205">
        <v>0</v>
      </c>
      <c r="KK205" t="s">
        <v>386</v>
      </c>
      <c r="KL205">
        <v>0.56000000000000005</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0.48</v>
      </c>
      <c r="NL205">
        <v>0</v>
      </c>
      <c r="NM205">
        <v>0.77</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0.28999999999999998</v>
      </c>
      <c r="OU205">
        <v>0</v>
      </c>
      <c r="OV205">
        <v>0</v>
      </c>
      <c r="OW205">
        <v>0</v>
      </c>
      <c r="OZ205" t="s">
        <v>386</v>
      </c>
      <c r="PA205">
        <v>0</v>
      </c>
      <c r="PB205">
        <v>0</v>
      </c>
      <c r="PC205">
        <v>0</v>
      </c>
      <c r="PD205">
        <v>0</v>
      </c>
      <c r="PG205" t="s">
        <v>386</v>
      </c>
      <c r="PH205">
        <v>0.24</v>
      </c>
      <c r="PI205">
        <v>0</v>
      </c>
      <c r="PJ205">
        <v>0</v>
      </c>
      <c r="PK205">
        <v>0</v>
      </c>
      <c r="PN205" t="s">
        <v>386</v>
      </c>
      <c r="PO205">
        <v>0</v>
      </c>
      <c r="PP205">
        <v>0</v>
      </c>
      <c r="PQ205">
        <v>0</v>
      </c>
      <c r="PR205">
        <v>0</v>
      </c>
      <c r="PU205" t="s">
        <v>386</v>
      </c>
      <c r="PV205">
        <v>0</v>
      </c>
      <c r="PW205">
        <v>0</v>
      </c>
      <c r="PX205">
        <v>0</v>
      </c>
      <c r="PY205">
        <v>0</v>
      </c>
      <c r="QB205" t="s">
        <v>386</v>
      </c>
      <c r="QC205">
        <v>0.25</v>
      </c>
      <c r="QD205">
        <v>0</v>
      </c>
      <c r="QE205">
        <v>0</v>
      </c>
      <c r="QF205">
        <v>0</v>
      </c>
      <c r="QI205" t="s">
        <v>386</v>
      </c>
      <c r="QJ205">
        <v>0</v>
      </c>
      <c r="QK205">
        <v>0</v>
      </c>
      <c r="QL205">
        <v>0</v>
      </c>
      <c r="QM205">
        <v>0</v>
      </c>
      <c r="QP205" t="s">
        <v>386</v>
      </c>
      <c r="QQ205">
        <v>0</v>
      </c>
      <c r="QR205">
        <v>0</v>
      </c>
      <c r="QS205">
        <v>0</v>
      </c>
      <c r="QT205">
        <v>0</v>
      </c>
      <c r="QW205" t="s">
        <v>386</v>
      </c>
      <c r="QX205">
        <v>0.65</v>
      </c>
      <c r="QY205">
        <v>0</v>
      </c>
      <c r="QZ205">
        <v>1.08</v>
      </c>
      <c r="RA205">
        <v>0</v>
      </c>
      <c r="RD205" t="s">
        <v>386</v>
      </c>
      <c r="RE205">
        <v>0</v>
      </c>
      <c r="RF205">
        <v>0</v>
      </c>
      <c r="RG205">
        <v>0</v>
      </c>
      <c r="RH205">
        <v>0</v>
      </c>
      <c r="RK205" t="s">
        <v>386</v>
      </c>
      <c r="RL205">
        <v>0</v>
      </c>
      <c r="RM205">
        <v>0</v>
      </c>
      <c r="RN205">
        <v>0</v>
      </c>
      <c r="RO205">
        <v>0</v>
      </c>
      <c r="RR205" t="s">
        <v>386</v>
      </c>
      <c r="RS205" s="72">
        <v>0</v>
      </c>
      <c r="RT205" s="72">
        <v>0</v>
      </c>
      <c r="RU205" s="72">
        <v>0</v>
      </c>
      <c r="RV205" s="72">
        <v>0</v>
      </c>
      <c r="RY205" t="s">
        <v>386</v>
      </c>
      <c r="RZ205">
        <v>0</v>
      </c>
      <c r="SA205">
        <v>0</v>
      </c>
      <c r="SB205">
        <v>0</v>
      </c>
      <c r="SC205">
        <v>0</v>
      </c>
      <c r="SF205" t="s">
        <v>386</v>
      </c>
      <c r="SG205">
        <v>0</v>
      </c>
      <c r="SH205">
        <v>0</v>
      </c>
      <c r="SI205">
        <v>0</v>
      </c>
      <c r="SJ205">
        <v>0</v>
      </c>
      <c r="SM205" t="s">
        <v>386</v>
      </c>
      <c r="SN205">
        <v>0.23</v>
      </c>
      <c r="SO205">
        <v>0</v>
      </c>
      <c r="SP205">
        <v>0</v>
      </c>
      <c r="SQ205">
        <v>0</v>
      </c>
      <c r="ST205" t="s">
        <v>386</v>
      </c>
      <c r="SU205">
        <v>0</v>
      </c>
      <c r="SV205">
        <v>0</v>
      </c>
      <c r="SW205">
        <v>0</v>
      </c>
      <c r="SX205">
        <v>0</v>
      </c>
      <c r="TA205" t="s">
        <v>386</v>
      </c>
      <c r="TB205">
        <v>0</v>
      </c>
      <c r="TC205">
        <v>0</v>
      </c>
      <c r="TD205">
        <v>0</v>
      </c>
      <c r="TE205">
        <v>0</v>
      </c>
      <c r="TH205" t="s">
        <v>386</v>
      </c>
      <c r="TI205">
        <v>0</v>
      </c>
      <c r="TJ205">
        <v>0</v>
      </c>
      <c r="TK205">
        <v>0</v>
      </c>
      <c r="TL205">
        <v>0</v>
      </c>
      <c r="TO205" t="s">
        <v>386</v>
      </c>
      <c r="TP205">
        <v>2.21</v>
      </c>
      <c r="TQ205">
        <v>3.1</v>
      </c>
      <c r="TR205">
        <v>0</v>
      </c>
      <c r="TS205">
        <v>5.44</v>
      </c>
      <c r="TV205" t="s">
        <v>386</v>
      </c>
      <c r="TW205">
        <v>0.28999999999999998</v>
      </c>
      <c r="TX205">
        <v>0</v>
      </c>
      <c r="TY205">
        <v>0.44</v>
      </c>
      <c r="TZ205">
        <v>0</v>
      </c>
      <c r="UC205" t="s">
        <v>386</v>
      </c>
      <c r="UD205">
        <v>0</v>
      </c>
      <c r="UE205">
        <v>0</v>
      </c>
      <c r="UF205">
        <v>0</v>
      </c>
      <c r="UG205">
        <v>0</v>
      </c>
      <c r="UJ205" t="s">
        <v>386</v>
      </c>
      <c r="UK205">
        <v>0.47</v>
      </c>
      <c r="UL205">
        <v>0</v>
      </c>
      <c r="UM205">
        <v>0.83</v>
      </c>
      <c r="UN205">
        <v>0</v>
      </c>
      <c r="UQ205" t="s">
        <v>386</v>
      </c>
      <c r="UR205">
        <v>0.19</v>
      </c>
      <c r="US205">
        <v>0</v>
      </c>
      <c r="UT205">
        <v>0.32</v>
      </c>
      <c r="UU205">
        <v>0</v>
      </c>
      <c r="UX205" t="s">
        <v>386</v>
      </c>
      <c r="UY205">
        <v>0.33</v>
      </c>
      <c r="UZ205">
        <v>0</v>
      </c>
      <c r="VA205">
        <v>0.52</v>
      </c>
      <c r="VB205">
        <v>0</v>
      </c>
      <c r="VE205" t="s">
        <v>386</v>
      </c>
      <c r="VF205">
        <v>0.92</v>
      </c>
      <c r="VG205">
        <v>0</v>
      </c>
      <c r="VH205">
        <v>0.55000000000000004</v>
      </c>
      <c r="VI205">
        <v>0</v>
      </c>
      <c r="VL205" t="s">
        <v>386</v>
      </c>
      <c r="VM205">
        <v>3.32</v>
      </c>
      <c r="VN205">
        <v>0</v>
      </c>
      <c r="VO205">
        <v>3.34</v>
      </c>
      <c r="VP205">
        <v>0</v>
      </c>
      <c r="VS205" t="s">
        <v>386</v>
      </c>
      <c r="VT205">
        <v>0.49</v>
      </c>
      <c r="VU205">
        <v>0</v>
      </c>
      <c r="VV205">
        <v>0</v>
      </c>
      <c r="VW205">
        <v>0</v>
      </c>
      <c r="VZ205" t="s">
        <v>386</v>
      </c>
      <c r="WA205">
        <v>0.92</v>
      </c>
      <c r="WB205">
        <v>1.26</v>
      </c>
      <c r="WC205">
        <v>0</v>
      </c>
      <c r="WD205">
        <v>0</v>
      </c>
      <c r="WG205" t="s">
        <v>386</v>
      </c>
      <c r="WH205">
        <v>0</v>
      </c>
      <c r="WI205">
        <v>0</v>
      </c>
      <c r="WJ205">
        <v>0</v>
      </c>
      <c r="WK205">
        <v>0</v>
      </c>
      <c r="WN205" t="s">
        <v>386</v>
      </c>
      <c r="WO205">
        <v>0</v>
      </c>
      <c r="WP205">
        <v>0</v>
      </c>
      <c r="WQ205">
        <v>0</v>
      </c>
      <c r="WR205">
        <v>0</v>
      </c>
      <c r="WU205" t="s">
        <v>386</v>
      </c>
      <c r="WV205">
        <v>0.06</v>
      </c>
      <c r="WW205">
        <v>0</v>
      </c>
      <c r="WX205">
        <v>0</v>
      </c>
      <c r="WY205">
        <v>0</v>
      </c>
      <c r="XB205" t="s">
        <v>386</v>
      </c>
      <c r="XC205">
        <v>0</v>
      </c>
      <c r="XD205">
        <v>0</v>
      </c>
      <c r="XE205">
        <v>0</v>
      </c>
      <c r="XF205">
        <v>0</v>
      </c>
      <c r="XI205" t="s">
        <v>386</v>
      </c>
      <c r="XJ205">
        <v>0.28999999999999998</v>
      </c>
      <c r="XK205">
        <v>0</v>
      </c>
      <c r="XL205">
        <v>0</v>
      </c>
      <c r="XM205">
        <v>0</v>
      </c>
      <c r="XP205" t="s">
        <v>386</v>
      </c>
      <c r="XQ205">
        <v>0</v>
      </c>
      <c r="XR205">
        <v>0</v>
      </c>
      <c r="XS205">
        <v>0</v>
      </c>
      <c r="XT205">
        <v>0</v>
      </c>
      <c r="XW205" t="s">
        <v>386</v>
      </c>
      <c r="XX205">
        <v>0</v>
      </c>
      <c r="XY205">
        <v>0</v>
      </c>
      <c r="XZ205">
        <v>0</v>
      </c>
      <c r="YA205">
        <v>0</v>
      </c>
    </row>
    <row r="206" spans="1:651"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s="72">
        <v>0</v>
      </c>
      <c r="RT206" s="72">
        <v>0</v>
      </c>
      <c r="RU206" s="72">
        <v>0</v>
      </c>
      <c r="RV206" s="72">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v>
      </c>
      <c r="WI206">
        <v>0</v>
      </c>
      <c r="WJ206">
        <v>0</v>
      </c>
      <c r="WK206">
        <v>0</v>
      </c>
      <c r="WN206" t="s">
        <v>387</v>
      </c>
      <c r="WO206">
        <v>0</v>
      </c>
      <c r="WP206">
        <v>0</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row>
    <row r="207" spans="1:651"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s="72">
        <v>0</v>
      </c>
      <c r="RT207" s="72">
        <v>0</v>
      </c>
      <c r="RU207" s="72">
        <v>0</v>
      </c>
      <c r="RV207" s="72">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0.22</v>
      </c>
      <c r="UL207">
        <v>1.3</v>
      </c>
      <c r="UM207">
        <v>0</v>
      </c>
      <c r="UN207">
        <v>0</v>
      </c>
      <c r="UQ207" t="s">
        <v>388</v>
      </c>
      <c r="UR207">
        <v>0</v>
      </c>
      <c r="US207">
        <v>0</v>
      </c>
      <c r="UT207">
        <v>0</v>
      </c>
      <c r="UU207">
        <v>0</v>
      </c>
      <c r="UX207" t="s">
        <v>388</v>
      </c>
      <c r="UY207">
        <v>0</v>
      </c>
      <c r="UZ207">
        <v>0</v>
      </c>
      <c r="VA207">
        <v>0</v>
      </c>
      <c r="VB207">
        <v>0</v>
      </c>
      <c r="VE207" t="s">
        <v>388</v>
      </c>
      <c r="VF207">
        <v>0</v>
      </c>
      <c r="VG207">
        <v>0</v>
      </c>
      <c r="VH207">
        <v>0</v>
      </c>
      <c r="VI207">
        <v>0</v>
      </c>
      <c r="VL207" t="s">
        <v>388</v>
      </c>
      <c r="VM207">
        <v>0</v>
      </c>
      <c r="VN207">
        <v>0</v>
      </c>
      <c r="VO207">
        <v>0</v>
      </c>
      <c r="VP207">
        <v>0</v>
      </c>
      <c r="VS207" t="s">
        <v>388</v>
      </c>
      <c r="VT207">
        <v>0</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row>
    <row r="208" spans="1:651"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s="72">
        <v>0</v>
      </c>
      <c r="RT208" s="72">
        <v>0</v>
      </c>
      <c r="RU208" s="72">
        <v>0</v>
      </c>
      <c r="RV208" s="72">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0.15</v>
      </c>
      <c r="VG208">
        <v>0</v>
      </c>
      <c r="VH208">
        <v>0</v>
      </c>
      <c r="VI208">
        <v>0.68</v>
      </c>
      <c r="VL208" t="s">
        <v>389</v>
      </c>
      <c r="VM208">
        <v>0</v>
      </c>
      <c r="VN208">
        <v>0</v>
      </c>
      <c r="VO208">
        <v>0</v>
      </c>
      <c r="VP208">
        <v>0</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0.34</v>
      </c>
      <c r="WW208">
        <v>0</v>
      </c>
      <c r="WX208">
        <v>0.53</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v>
      </c>
      <c r="XY208">
        <v>0</v>
      </c>
      <c r="XZ208">
        <v>0</v>
      </c>
      <c r="YA208">
        <v>0</v>
      </c>
    </row>
    <row r="209" spans="1:651"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s="72">
        <v>0</v>
      </c>
      <c r="RT209" s="72">
        <v>0</v>
      </c>
      <c r="RU209" s="72">
        <v>0</v>
      </c>
      <c r="RV209" s="72">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0.44</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v>
      </c>
      <c r="US209">
        <v>0</v>
      </c>
      <c r="UT209">
        <v>0</v>
      </c>
      <c r="UU209">
        <v>0</v>
      </c>
      <c r="UX209" t="s">
        <v>390</v>
      </c>
      <c r="UY209">
        <v>0.11</v>
      </c>
      <c r="UZ209">
        <v>0.56999999999999995</v>
      </c>
      <c r="VA209">
        <v>0</v>
      </c>
      <c r="VB209">
        <v>0</v>
      </c>
      <c r="VE209" t="s">
        <v>390</v>
      </c>
      <c r="VF209">
        <v>0.31</v>
      </c>
      <c r="VG209">
        <v>0</v>
      </c>
      <c r="VH209">
        <v>0.48</v>
      </c>
      <c r="VI209">
        <v>0</v>
      </c>
      <c r="VL209" t="s">
        <v>390</v>
      </c>
      <c r="VM209">
        <v>0</v>
      </c>
      <c r="VN209">
        <v>0</v>
      </c>
      <c r="VO209">
        <v>0</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v>
      </c>
      <c r="WW209">
        <v>0</v>
      </c>
      <c r="WX209">
        <v>0</v>
      </c>
      <c r="WY209">
        <v>0</v>
      </c>
      <c r="XB209" t="s">
        <v>390</v>
      </c>
      <c r="XC209">
        <v>0</v>
      </c>
      <c r="XD209">
        <v>0</v>
      </c>
      <c r="XE209">
        <v>0</v>
      </c>
      <c r="XF209">
        <v>0</v>
      </c>
      <c r="XI209" t="s">
        <v>390</v>
      </c>
      <c r="XJ209">
        <v>0</v>
      </c>
      <c r="XK209">
        <v>0</v>
      </c>
      <c r="XL209">
        <v>0</v>
      </c>
      <c r="XM209">
        <v>0</v>
      </c>
      <c r="XP209" t="s">
        <v>390</v>
      </c>
      <c r="XQ209">
        <v>0</v>
      </c>
      <c r="XR209">
        <v>0</v>
      </c>
      <c r="XS209">
        <v>0</v>
      </c>
      <c r="XT209">
        <v>0</v>
      </c>
      <c r="XW209" t="s">
        <v>390</v>
      </c>
      <c r="XX209">
        <v>0</v>
      </c>
      <c r="XY209">
        <v>0</v>
      </c>
      <c r="XZ209">
        <v>0</v>
      </c>
      <c r="YA209">
        <v>0</v>
      </c>
    </row>
    <row r="210" spans="1:651"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s="72">
        <v>0</v>
      </c>
      <c r="RT210" s="72">
        <v>0</v>
      </c>
      <c r="RU210" s="72">
        <v>0</v>
      </c>
      <c r="RV210" s="72">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0.19</v>
      </c>
      <c r="UZ210">
        <v>0</v>
      </c>
      <c r="VA210">
        <v>0.3</v>
      </c>
      <c r="VB210">
        <v>0</v>
      </c>
      <c r="VE210" t="s">
        <v>391</v>
      </c>
      <c r="VF210">
        <v>0</v>
      </c>
      <c r="VG210">
        <v>0</v>
      </c>
      <c r="VH210">
        <v>0</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0</v>
      </c>
      <c r="WW210">
        <v>0</v>
      </c>
      <c r="WX210">
        <v>0</v>
      </c>
      <c r="WY210">
        <v>0</v>
      </c>
      <c r="XB210" t="s">
        <v>391</v>
      </c>
      <c r="XC210">
        <v>0</v>
      </c>
      <c r="XD210">
        <v>0</v>
      </c>
      <c r="XE210">
        <v>0</v>
      </c>
      <c r="XF210">
        <v>0</v>
      </c>
      <c r="XI210" t="s">
        <v>391</v>
      </c>
      <c r="XJ210">
        <v>0</v>
      </c>
      <c r="XK210">
        <v>0</v>
      </c>
      <c r="XL210">
        <v>0</v>
      </c>
      <c r="XM210">
        <v>0</v>
      </c>
      <c r="XP210" t="s">
        <v>391</v>
      </c>
      <c r="XQ210">
        <v>0</v>
      </c>
      <c r="XR210">
        <v>0</v>
      </c>
      <c r="XS210">
        <v>0</v>
      </c>
      <c r="XT210">
        <v>0</v>
      </c>
      <c r="XW210" t="s">
        <v>391</v>
      </c>
      <c r="XX210">
        <v>0</v>
      </c>
      <c r="XY210">
        <v>0</v>
      </c>
      <c r="XZ210">
        <v>0</v>
      </c>
      <c r="YA210">
        <v>0</v>
      </c>
    </row>
    <row r="211" spans="1:651"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s="72">
        <v>0</v>
      </c>
      <c r="RT211" s="72">
        <v>0</v>
      </c>
      <c r="RU211" s="72">
        <v>0</v>
      </c>
      <c r="RV211" s="72">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0.24</v>
      </c>
      <c r="TQ211">
        <v>1.58</v>
      </c>
      <c r="TR211">
        <v>0</v>
      </c>
      <c r="TS211">
        <v>0</v>
      </c>
      <c r="TV211" t="s">
        <v>392</v>
      </c>
      <c r="TW211">
        <v>0</v>
      </c>
      <c r="TX211">
        <v>0</v>
      </c>
      <c r="TY211">
        <v>0</v>
      </c>
      <c r="TZ211">
        <v>0</v>
      </c>
      <c r="UC211" t="s">
        <v>392</v>
      </c>
      <c r="UD211">
        <v>0.37</v>
      </c>
      <c r="UE211">
        <v>0</v>
      </c>
      <c r="UF211">
        <v>0.57999999999999996</v>
      </c>
      <c r="UG211">
        <v>0</v>
      </c>
      <c r="UJ211" t="s">
        <v>392</v>
      </c>
      <c r="UK211">
        <v>0</v>
      </c>
      <c r="UL211">
        <v>0</v>
      </c>
      <c r="UM211">
        <v>0</v>
      </c>
      <c r="UN211">
        <v>0</v>
      </c>
      <c r="UQ211" t="s">
        <v>392</v>
      </c>
      <c r="UR211">
        <v>0.25</v>
      </c>
      <c r="US211">
        <v>0</v>
      </c>
      <c r="UT211">
        <v>0.43</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0.42</v>
      </c>
      <c r="XD211">
        <v>0</v>
      </c>
      <c r="XE211">
        <v>0.68</v>
      </c>
      <c r="XF211">
        <v>0</v>
      </c>
      <c r="XI211" t="s">
        <v>392</v>
      </c>
      <c r="XJ211">
        <v>0</v>
      </c>
      <c r="XK211">
        <v>0</v>
      </c>
      <c r="XL211">
        <v>0</v>
      </c>
      <c r="XM211">
        <v>0</v>
      </c>
      <c r="XP211" t="s">
        <v>392</v>
      </c>
      <c r="XQ211">
        <v>0</v>
      </c>
      <c r="XR211">
        <v>0</v>
      </c>
      <c r="XS211">
        <v>0</v>
      </c>
      <c r="XT211">
        <v>0</v>
      </c>
      <c r="XW211" t="s">
        <v>392</v>
      </c>
      <c r="XX211">
        <v>0</v>
      </c>
      <c r="XY211">
        <v>0</v>
      </c>
      <c r="XZ211">
        <v>0</v>
      </c>
      <c r="YA211">
        <v>0</v>
      </c>
    </row>
    <row r="212" spans="1:651"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v>
      </c>
      <c r="JD212">
        <v>0</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s="72">
        <v>0</v>
      </c>
      <c r="RT212" s="72">
        <v>0</v>
      </c>
      <c r="RU212" s="72">
        <v>0</v>
      </c>
      <c r="RV212" s="7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v>
      </c>
      <c r="TJ212">
        <v>0</v>
      </c>
      <c r="TK212">
        <v>0</v>
      </c>
      <c r="TL212">
        <v>0</v>
      </c>
      <c r="TO212" t="s">
        <v>393</v>
      </c>
      <c r="TP212">
        <v>0</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v>
      </c>
      <c r="VN212">
        <v>0</v>
      </c>
      <c r="VO212">
        <v>0</v>
      </c>
      <c r="VP212">
        <v>0</v>
      </c>
      <c r="VS212" t="s">
        <v>393</v>
      </c>
      <c r="VT212">
        <v>0</v>
      </c>
      <c r="VU212">
        <v>0</v>
      </c>
      <c r="VV212">
        <v>0</v>
      </c>
      <c r="VW212">
        <v>0</v>
      </c>
      <c r="VZ212" t="s">
        <v>393</v>
      </c>
      <c r="WA212">
        <v>0</v>
      </c>
      <c r="WB212">
        <v>0</v>
      </c>
      <c r="WC212">
        <v>0</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row>
    <row r="213" spans="1:651"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0.38</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s="72">
        <v>0</v>
      </c>
      <c r="RT213" s="72">
        <v>0</v>
      </c>
      <c r="RU213" s="72">
        <v>0</v>
      </c>
      <c r="RV213" s="72">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0</v>
      </c>
      <c r="VG213">
        <v>0</v>
      </c>
      <c r="VH213">
        <v>0</v>
      </c>
      <c r="VI213">
        <v>0</v>
      </c>
      <c r="VL213" t="s">
        <v>394</v>
      </c>
      <c r="VM213">
        <v>0</v>
      </c>
      <c r="VN213">
        <v>0</v>
      </c>
      <c r="VO213">
        <v>0</v>
      </c>
      <c r="VP213">
        <v>0</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row>
    <row r="214" spans="1:651"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v>
      </c>
      <c r="JK214">
        <v>0</v>
      </c>
      <c r="JL214">
        <v>0</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s="72">
        <v>0</v>
      </c>
      <c r="RT214" s="72">
        <v>0</v>
      </c>
      <c r="RU214" s="72">
        <v>0</v>
      </c>
      <c r="RV214" s="72">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v>
      </c>
      <c r="TJ214">
        <v>0</v>
      </c>
      <c r="TK214">
        <v>0</v>
      </c>
      <c r="TL214">
        <v>0</v>
      </c>
      <c r="TO214" t="s">
        <v>395</v>
      </c>
      <c r="TP214">
        <v>0</v>
      </c>
      <c r="TQ214">
        <v>0</v>
      </c>
      <c r="TR214">
        <v>0</v>
      </c>
      <c r="TS214">
        <v>0</v>
      </c>
      <c r="TV214" t="s">
        <v>395</v>
      </c>
      <c r="TW214">
        <v>0</v>
      </c>
      <c r="TX214">
        <v>0</v>
      </c>
      <c r="TY214">
        <v>0</v>
      </c>
      <c r="TZ214">
        <v>0</v>
      </c>
      <c r="UC214" t="s">
        <v>395</v>
      </c>
      <c r="UD214">
        <v>0</v>
      </c>
      <c r="UE214">
        <v>0</v>
      </c>
      <c r="UF214">
        <v>0</v>
      </c>
      <c r="UG214">
        <v>0</v>
      </c>
      <c r="UJ214" t="s">
        <v>395</v>
      </c>
      <c r="UK214">
        <v>0</v>
      </c>
      <c r="UL214">
        <v>0</v>
      </c>
      <c r="UM214">
        <v>0</v>
      </c>
      <c r="UN214">
        <v>0</v>
      </c>
      <c r="UQ214" t="s">
        <v>395</v>
      </c>
      <c r="UR214">
        <v>0</v>
      </c>
      <c r="US214">
        <v>0</v>
      </c>
      <c r="UT214">
        <v>0</v>
      </c>
      <c r="UU214">
        <v>0</v>
      </c>
      <c r="UX214" t="s">
        <v>395</v>
      </c>
      <c r="UY214">
        <v>0.66</v>
      </c>
      <c r="UZ214">
        <v>0</v>
      </c>
      <c r="VA214">
        <v>1.05</v>
      </c>
      <c r="VB214">
        <v>0</v>
      </c>
      <c r="VE214" t="s">
        <v>395</v>
      </c>
      <c r="VF214">
        <v>0</v>
      </c>
      <c r="VG214">
        <v>0</v>
      </c>
      <c r="VH214">
        <v>0</v>
      </c>
      <c r="VI214">
        <v>0</v>
      </c>
      <c r="VL214" t="s">
        <v>395</v>
      </c>
      <c r="VM214">
        <v>0.75</v>
      </c>
      <c r="VN214">
        <v>5.56</v>
      </c>
      <c r="VO214">
        <v>0</v>
      </c>
      <c r="VP214">
        <v>0</v>
      </c>
      <c r="VS214" t="s">
        <v>395</v>
      </c>
      <c r="VT214">
        <v>0</v>
      </c>
      <c r="VU214">
        <v>0</v>
      </c>
      <c r="VV214">
        <v>0</v>
      </c>
      <c r="VW214">
        <v>0</v>
      </c>
      <c r="VZ214" t="s">
        <v>395</v>
      </c>
      <c r="WA214">
        <v>0</v>
      </c>
      <c r="WB214">
        <v>0</v>
      </c>
      <c r="WC214">
        <v>0</v>
      </c>
      <c r="WD214">
        <v>0</v>
      </c>
      <c r="WG214" t="s">
        <v>395</v>
      </c>
      <c r="WH214">
        <v>0</v>
      </c>
      <c r="WI214">
        <v>0</v>
      </c>
      <c r="WJ214">
        <v>0</v>
      </c>
      <c r="WK214">
        <v>0</v>
      </c>
      <c r="WN214" t="s">
        <v>395</v>
      </c>
      <c r="WO214">
        <v>0.08</v>
      </c>
      <c r="WP214">
        <v>0</v>
      </c>
      <c r="WQ214">
        <v>0.14000000000000001</v>
      </c>
      <c r="WR214">
        <v>0</v>
      </c>
      <c r="WU214" t="s">
        <v>395</v>
      </c>
      <c r="WV214">
        <v>0.78</v>
      </c>
      <c r="WW214">
        <v>0</v>
      </c>
      <c r="WX214">
        <v>1.22</v>
      </c>
      <c r="WY214">
        <v>0</v>
      </c>
      <c r="XB214" t="s">
        <v>395</v>
      </c>
      <c r="XC214">
        <v>0</v>
      </c>
      <c r="XD214">
        <v>0</v>
      </c>
      <c r="XE214">
        <v>0</v>
      </c>
      <c r="XF214">
        <v>0</v>
      </c>
      <c r="XI214" t="s">
        <v>395</v>
      </c>
      <c r="XJ214">
        <v>0</v>
      </c>
      <c r="XK214">
        <v>0</v>
      </c>
      <c r="XL214">
        <v>0</v>
      </c>
      <c r="XM214">
        <v>0</v>
      </c>
      <c r="XP214" t="s">
        <v>395</v>
      </c>
      <c r="XQ214">
        <v>0</v>
      </c>
      <c r="XR214">
        <v>0</v>
      </c>
      <c r="XS214">
        <v>0</v>
      </c>
      <c r="XT214">
        <v>0</v>
      </c>
      <c r="XW214" t="s">
        <v>395</v>
      </c>
      <c r="XX214">
        <v>0</v>
      </c>
      <c r="XY214">
        <v>0</v>
      </c>
      <c r="XZ214">
        <v>0</v>
      </c>
      <c r="YA214">
        <v>0</v>
      </c>
    </row>
    <row r="215" spans="1:651"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0.51</v>
      </c>
      <c r="QY215">
        <v>0</v>
      </c>
      <c r="QZ215">
        <v>0.85</v>
      </c>
      <c r="RA215">
        <v>0</v>
      </c>
      <c r="RD215" t="s">
        <v>396</v>
      </c>
      <c r="RE215">
        <v>0</v>
      </c>
      <c r="RF215">
        <v>0</v>
      </c>
      <c r="RG215">
        <v>0</v>
      </c>
      <c r="RH215">
        <v>0</v>
      </c>
      <c r="RK215" t="s">
        <v>396</v>
      </c>
      <c r="RL215">
        <v>0</v>
      </c>
      <c r="RM215">
        <v>0</v>
      </c>
      <c r="RN215">
        <v>0</v>
      </c>
      <c r="RO215">
        <v>0</v>
      </c>
      <c r="RR215" t="s">
        <v>396</v>
      </c>
      <c r="RS215" s="72">
        <v>0</v>
      </c>
      <c r="RT215" s="72">
        <v>0</v>
      </c>
      <c r="RU215" s="72">
        <v>0</v>
      </c>
      <c r="RV215" s="72">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v>
      </c>
      <c r="UL215">
        <v>0</v>
      </c>
      <c r="UM215">
        <v>0</v>
      </c>
      <c r="UN215">
        <v>0</v>
      </c>
      <c r="UQ215" t="s">
        <v>396</v>
      </c>
      <c r="UR215">
        <v>0</v>
      </c>
      <c r="US215">
        <v>0</v>
      </c>
      <c r="UT215">
        <v>0</v>
      </c>
      <c r="UU215">
        <v>0</v>
      </c>
      <c r="UX215" t="s">
        <v>396</v>
      </c>
      <c r="UY215">
        <v>0</v>
      </c>
      <c r="UZ215">
        <v>0</v>
      </c>
      <c r="VA215">
        <v>0</v>
      </c>
      <c r="VB215">
        <v>0</v>
      </c>
      <c r="VE215" t="s">
        <v>396</v>
      </c>
      <c r="VF215">
        <v>0.22</v>
      </c>
      <c r="VG215">
        <v>0</v>
      </c>
      <c r="VH215">
        <v>0.35</v>
      </c>
      <c r="VI215">
        <v>0</v>
      </c>
      <c r="VL215" t="s">
        <v>396</v>
      </c>
      <c r="VM215">
        <v>0</v>
      </c>
      <c r="VN215">
        <v>0</v>
      </c>
      <c r="VO215">
        <v>0</v>
      </c>
      <c r="VP215">
        <v>0</v>
      </c>
      <c r="VS215" t="s">
        <v>396</v>
      </c>
      <c r="VT215">
        <v>0</v>
      </c>
      <c r="VU215">
        <v>0</v>
      </c>
      <c r="VV215">
        <v>0</v>
      </c>
      <c r="VW215">
        <v>0</v>
      </c>
      <c r="VZ215" t="s">
        <v>396</v>
      </c>
      <c r="WA215">
        <v>0</v>
      </c>
      <c r="WB215">
        <v>0</v>
      </c>
      <c r="WC215">
        <v>0</v>
      </c>
      <c r="WD215">
        <v>0</v>
      </c>
      <c r="WG215" t="s">
        <v>396</v>
      </c>
      <c r="WH215">
        <v>0</v>
      </c>
      <c r="WI215">
        <v>0</v>
      </c>
      <c r="WJ215">
        <v>0</v>
      </c>
      <c r="WK215">
        <v>0</v>
      </c>
      <c r="WN215" t="s">
        <v>396</v>
      </c>
      <c r="WO215">
        <v>0</v>
      </c>
      <c r="WP215">
        <v>0</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0.09</v>
      </c>
      <c r="XR215">
        <v>0</v>
      </c>
      <c r="XS215">
        <v>0</v>
      </c>
      <c r="XT215">
        <v>0</v>
      </c>
      <c r="XW215" t="s">
        <v>396</v>
      </c>
      <c r="XX215">
        <v>0</v>
      </c>
      <c r="XY215">
        <v>0</v>
      </c>
      <c r="XZ215">
        <v>0</v>
      </c>
      <c r="YA215">
        <v>0</v>
      </c>
    </row>
    <row r="216" spans="1:651" x14ac:dyDescent="0.25">
      <c r="A216" s="1">
        <v>10.550100000000022</v>
      </c>
      <c r="B216" s="1">
        <v>10.600000000000023</v>
      </c>
      <c r="C216" s="1" t="s">
        <v>397</v>
      </c>
      <c r="D216" s="1">
        <v>0.28999999999999998</v>
      </c>
      <c r="E216" s="1">
        <v>0</v>
      </c>
      <c r="F216" s="1">
        <v>0.39</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s="72">
        <v>0</v>
      </c>
      <c r="RT216" s="72">
        <v>0</v>
      </c>
      <c r="RU216" s="72">
        <v>0</v>
      </c>
      <c r="RV216" s="72">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0.35</v>
      </c>
      <c r="UZ216">
        <v>0</v>
      </c>
      <c r="VA216">
        <v>0.56000000000000005</v>
      </c>
      <c r="VB216">
        <v>0</v>
      </c>
      <c r="VE216" t="s">
        <v>397</v>
      </c>
      <c r="VF216">
        <v>0</v>
      </c>
      <c r="VG216">
        <v>0</v>
      </c>
      <c r="VH216">
        <v>0</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v>
      </c>
      <c r="XD216">
        <v>0</v>
      </c>
      <c r="XE216">
        <v>0</v>
      </c>
      <c r="XF216">
        <v>0</v>
      </c>
      <c r="XI216" t="s">
        <v>397</v>
      </c>
      <c r="XJ216">
        <v>0</v>
      </c>
      <c r="XK216">
        <v>0</v>
      </c>
      <c r="XL216">
        <v>0</v>
      </c>
      <c r="XM216">
        <v>0</v>
      </c>
      <c r="XP216" t="s">
        <v>397</v>
      </c>
      <c r="XQ216">
        <v>0</v>
      </c>
      <c r="XR216">
        <v>0</v>
      </c>
      <c r="XS216">
        <v>0</v>
      </c>
      <c r="XT216">
        <v>0</v>
      </c>
      <c r="XW216" t="s">
        <v>397</v>
      </c>
      <c r="XX216">
        <v>0</v>
      </c>
      <c r="XY216">
        <v>0</v>
      </c>
      <c r="XZ216">
        <v>0</v>
      </c>
      <c r="YA216">
        <v>0</v>
      </c>
    </row>
    <row r="217" spans="1:651"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0.15</v>
      </c>
      <c r="HN217">
        <v>0</v>
      </c>
      <c r="HO217">
        <v>0.23</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0.53</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s="72">
        <v>0</v>
      </c>
      <c r="RT217" s="72">
        <v>0</v>
      </c>
      <c r="RU217" s="72">
        <v>0</v>
      </c>
      <c r="RV217" s="72">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v>
      </c>
      <c r="VG217">
        <v>0</v>
      </c>
      <c r="VH217">
        <v>0</v>
      </c>
      <c r="VI217">
        <v>0</v>
      </c>
      <c r="VL217" t="s">
        <v>398</v>
      </c>
      <c r="VM217">
        <v>0</v>
      </c>
      <c r="VN217">
        <v>0</v>
      </c>
      <c r="VO217">
        <v>0</v>
      </c>
      <c r="VP217">
        <v>0</v>
      </c>
      <c r="VS217" t="s">
        <v>398</v>
      </c>
      <c r="VT217">
        <v>0</v>
      </c>
      <c r="VU217">
        <v>0</v>
      </c>
      <c r="VV217">
        <v>0</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0.39</v>
      </c>
      <c r="XK217">
        <v>0</v>
      </c>
      <c r="XL217">
        <v>0.7</v>
      </c>
      <c r="XM217">
        <v>0</v>
      </c>
      <c r="XP217" t="s">
        <v>398</v>
      </c>
      <c r="XQ217">
        <v>0</v>
      </c>
      <c r="XR217">
        <v>0</v>
      </c>
      <c r="XS217">
        <v>0</v>
      </c>
      <c r="XT217">
        <v>0</v>
      </c>
      <c r="XW217" t="s">
        <v>398</v>
      </c>
      <c r="XX217">
        <v>0</v>
      </c>
      <c r="XY217">
        <v>0</v>
      </c>
      <c r="XZ217">
        <v>0</v>
      </c>
      <c r="YA217">
        <v>0</v>
      </c>
    </row>
    <row r="218" spans="1:651"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0.31</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s="72">
        <v>0</v>
      </c>
      <c r="RT218" s="72">
        <v>0</v>
      </c>
      <c r="RU218" s="72">
        <v>0</v>
      </c>
      <c r="RV218" s="72">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1.45</v>
      </c>
      <c r="TJ218">
        <v>3.08</v>
      </c>
      <c r="TK218">
        <v>1.35</v>
      </c>
      <c r="TL218">
        <v>0</v>
      </c>
      <c r="TO218" t="s">
        <v>399</v>
      </c>
      <c r="TP218">
        <v>0.24</v>
      </c>
      <c r="TQ218">
        <v>1.58</v>
      </c>
      <c r="TR218">
        <v>0</v>
      </c>
      <c r="TS218">
        <v>0</v>
      </c>
      <c r="TV218" t="s">
        <v>399</v>
      </c>
      <c r="TW218">
        <v>0</v>
      </c>
      <c r="TX218">
        <v>0</v>
      </c>
      <c r="TY218">
        <v>0</v>
      </c>
      <c r="TZ218">
        <v>0</v>
      </c>
      <c r="UC218" t="s">
        <v>399</v>
      </c>
      <c r="UD218">
        <v>0</v>
      </c>
      <c r="UE218">
        <v>0</v>
      </c>
      <c r="UF218">
        <v>0</v>
      </c>
      <c r="UG218">
        <v>0</v>
      </c>
      <c r="UJ218" t="s">
        <v>399</v>
      </c>
      <c r="UK218">
        <v>0.22</v>
      </c>
      <c r="UL218">
        <v>0</v>
      </c>
      <c r="UM218">
        <v>0</v>
      </c>
      <c r="UN218">
        <v>0</v>
      </c>
      <c r="UQ218" t="s">
        <v>399</v>
      </c>
      <c r="UR218">
        <v>0</v>
      </c>
      <c r="US218">
        <v>0</v>
      </c>
      <c r="UT218">
        <v>0</v>
      </c>
      <c r="UU218">
        <v>0</v>
      </c>
      <c r="UX218" t="s">
        <v>399</v>
      </c>
      <c r="UY218">
        <v>0.22</v>
      </c>
      <c r="UZ218">
        <v>0</v>
      </c>
      <c r="VA218">
        <v>0</v>
      </c>
      <c r="VB218">
        <v>0</v>
      </c>
      <c r="VE218" t="s">
        <v>399</v>
      </c>
      <c r="VF218">
        <v>0</v>
      </c>
      <c r="VG218">
        <v>0</v>
      </c>
      <c r="VH218">
        <v>0</v>
      </c>
      <c r="VI218">
        <v>0</v>
      </c>
      <c r="VL218" t="s">
        <v>399</v>
      </c>
      <c r="VM218">
        <v>0</v>
      </c>
      <c r="VN218">
        <v>0</v>
      </c>
      <c r="VO218">
        <v>0</v>
      </c>
      <c r="VP218">
        <v>0</v>
      </c>
      <c r="VS218" t="s">
        <v>399</v>
      </c>
      <c r="VT218">
        <v>0.27</v>
      </c>
      <c r="VU218">
        <v>0</v>
      </c>
      <c r="VV218">
        <v>0.5</v>
      </c>
      <c r="VW218">
        <v>0</v>
      </c>
      <c r="VZ218" t="s">
        <v>399</v>
      </c>
      <c r="WA218">
        <v>0</v>
      </c>
      <c r="WB218">
        <v>0</v>
      </c>
      <c r="WC218">
        <v>0</v>
      </c>
      <c r="WD218">
        <v>0</v>
      </c>
      <c r="WG218" t="s">
        <v>399</v>
      </c>
      <c r="WH218">
        <v>0</v>
      </c>
      <c r="WI218">
        <v>0</v>
      </c>
      <c r="WJ218">
        <v>0</v>
      </c>
      <c r="WK218">
        <v>0</v>
      </c>
      <c r="WN218" t="s">
        <v>399</v>
      </c>
      <c r="WO218">
        <v>0</v>
      </c>
      <c r="WP218">
        <v>0</v>
      </c>
      <c r="WQ218">
        <v>0</v>
      </c>
      <c r="WR218">
        <v>0</v>
      </c>
      <c r="WU218" t="s">
        <v>399</v>
      </c>
      <c r="WV218">
        <v>0</v>
      </c>
      <c r="WW218">
        <v>0</v>
      </c>
      <c r="WX218">
        <v>0</v>
      </c>
      <c r="WY218">
        <v>0</v>
      </c>
      <c r="XB218" t="s">
        <v>399</v>
      </c>
      <c r="XC218">
        <v>0</v>
      </c>
      <c r="XD218">
        <v>0</v>
      </c>
      <c r="XE218">
        <v>0</v>
      </c>
      <c r="XF218">
        <v>0</v>
      </c>
      <c r="XI218" t="s">
        <v>399</v>
      </c>
      <c r="XJ218">
        <v>0</v>
      </c>
      <c r="XK218">
        <v>0</v>
      </c>
      <c r="XL218">
        <v>0</v>
      </c>
      <c r="XM218">
        <v>0</v>
      </c>
      <c r="XP218" t="s">
        <v>399</v>
      </c>
      <c r="XQ218">
        <v>0</v>
      </c>
      <c r="XR218">
        <v>0</v>
      </c>
      <c r="XS218">
        <v>0</v>
      </c>
      <c r="XT218">
        <v>0</v>
      </c>
      <c r="XW218" t="s">
        <v>399</v>
      </c>
      <c r="XX218">
        <v>0</v>
      </c>
      <c r="XY218">
        <v>0</v>
      </c>
      <c r="XZ218">
        <v>0</v>
      </c>
      <c r="YA218">
        <v>0</v>
      </c>
    </row>
    <row r="219" spans="1:651"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s="72">
        <v>0</v>
      </c>
      <c r="RT219" s="72">
        <v>0</v>
      </c>
      <c r="RU219" s="72">
        <v>0</v>
      </c>
      <c r="RV219" s="72">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0.46</v>
      </c>
      <c r="XD219">
        <v>0</v>
      </c>
      <c r="XE219">
        <v>0</v>
      </c>
      <c r="XF219">
        <v>0</v>
      </c>
      <c r="XI219" t="s">
        <v>400</v>
      </c>
      <c r="XJ219">
        <v>0.16</v>
      </c>
      <c r="XK219">
        <v>0.81</v>
      </c>
      <c r="XL219">
        <v>0</v>
      </c>
      <c r="XM219">
        <v>0</v>
      </c>
      <c r="XP219" t="s">
        <v>400</v>
      </c>
      <c r="XQ219">
        <v>0</v>
      </c>
      <c r="XR219">
        <v>0</v>
      </c>
      <c r="XS219">
        <v>0</v>
      </c>
      <c r="XT219">
        <v>0</v>
      </c>
      <c r="XW219" t="s">
        <v>400</v>
      </c>
      <c r="XX219">
        <v>0</v>
      </c>
      <c r="XY219">
        <v>0</v>
      </c>
      <c r="XZ219">
        <v>0</v>
      </c>
      <c r="YA219">
        <v>0</v>
      </c>
    </row>
    <row r="220" spans="1:651"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v>
      </c>
      <c r="HN220">
        <v>0</v>
      </c>
      <c r="HO220">
        <v>0</v>
      </c>
      <c r="HP220">
        <v>0</v>
      </c>
      <c r="HS220" t="s">
        <v>401</v>
      </c>
      <c r="HT220">
        <v>0</v>
      </c>
      <c r="HU220">
        <v>0</v>
      </c>
      <c r="HV220">
        <v>0</v>
      </c>
      <c r="HW220">
        <v>0</v>
      </c>
      <c r="HZ220" t="s">
        <v>401</v>
      </c>
      <c r="IA220">
        <v>0</v>
      </c>
      <c r="IB220">
        <v>0</v>
      </c>
      <c r="IC220">
        <v>0</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v>
      </c>
      <c r="LA220">
        <v>0</v>
      </c>
      <c r="LB220">
        <v>0</v>
      </c>
      <c r="LC220">
        <v>0</v>
      </c>
      <c r="LF220" t="s">
        <v>401</v>
      </c>
      <c r="LG220">
        <v>0</v>
      </c>
      <c r="LH220">
        <v>0</v>
      </c>
      <c r="LI220">
        <v>0</v>
      </c>
      <c r="LJ220">
        <v>0</v>
      </c>
      <c r="LM220" t="s">
        <v>401</v>
      </c>
      <c r="LN220">
        <v>0</v>
      </c>
      <c r="LO220">
        <v>0</v>
      </c>
      <c r="LP220">
        <v>0</v>
      </c>
      <c r="LQ220">
        <v>0</v>
      </c>
      <c r="LT220" t="s">
        <v>401</v>
      </c>
      <c r="LU220">
        <v>0</v>
      </c>
      <c r="LV220">
        <v>0</v>
      </c>
      <c r="LW220">
        <v>0</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v>
      </c>
      <c r="QD220">
        <v>0</v>
      </c>
      <c r="QE220">
        <v>0</v>
      </c>
      <c r="QF220">
        <v>0</v>
      </c>
      <c r="QI220" t="s">
        <v>401</v>
      </c>
      <c r="QJ220">
        <v>0</v>
      </c>
      <c r="QK220">
        <v>0</v>
      </c>
      <c r="QL220">
        <v>0</v>
      </c>
      <c r="QM220">
        <v>0</v>
      </c>
      <c r="QP220" t="s">
        <v>401</v>
      </c>
      <c r="QQ220">
        <v>0</v>
      </c>
      <c r="QR220">
        <v>0</v>
      </c>
      <c r="QS220">
        <v>0</v>
      </c>
      <c r="QT220">
        <v>0</v>
      </c>
      <c r="QW220" t="s">
        <v>401</v>
      </c>
      <c r="QX220">
        <v>0</v>
      </c>
      <c r="QY220">
        <v>0</v>
      </c>
      <c r="QZ220">
        <v>0</v>
      </c>
      <c r="RA220">
        <v>0</v>
      </c>
      <c r="RD220" t="s">
        <v>401</v>
      </c>
      <c r="RE220">
        <v>0</v>
      </c>
      <c r="RF220">
        <v>0</v>
      </c>
      <c r="RG220">
        <v>0</v>
      </c>
      <c r="RH220">
        <v>0</v>
      </c>
      <c r="RK220" t="s">
        <v>401</v>
      </c>
      <c r="RL220">
        <v>0</v>
      </c>
      <c r="RM220">
        <v>0</v>
      </c>
      <c r="RN220">
        <v>0</v>
      </c>
      <c r="RO220">
        <v>0</v>
      </c>
      <c r="RR220" t="s">
        <v>401</v>
      </c>
      <c r="RS220" s="72">
        <v>0</v>
      </c>
      <c r="RT220" s="72">
        <v>0</v>
      </c>
      <c r="RU220" s="72">
        <v>0</v>
      </c>
      <c r="RV220" s="72">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0.14000000000000001</v>
      </c>
      <c r="TQ220">
        <v>0.94</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0.16</v>
      </c>
      <c r="UZ220">
        <v>0</v>
      </c>
      <c r="VA220">
        <v>0.25</v>
      </c>
      <c r="VB220">
        <v>0</v>
      </c>
      <c r="VE220" t="s">
        <v>401</v>
      </c>
      <c r="VF220">
        <v>0</v>
      </c>
      <c r="VG220">
        <v>0</v>
      </c>
      <c r="VH220">
        <v>0</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v>
      </c>
      <c r="XK220">
        <v>0</v>
      </c>
      <c r="XL220">
        <v>0</v>
      </c>
      <c r="XM220">
        <v>0</v>
      </c>
      <c r="XP220" t="s">
        <v>401</v>
      </c>
      <c r="XQ220">
        <v>0</v>
      </c>
      <c r="XR220">
        <v>0</v>
      </c>
      <c r="XS220">
        <v>0</v>
      </c>
      <c r="XT220">
        <v>0</v>
      </c>
      <c r="XW220" t="s">
        <v>401</v>
      </c>
      <c r="XX220">
        <v>0</v>
      </c>
      <c r="XY220">
        <v>0</v>
      </c>
      <c r="XZ220">
        <v>0</v>
      </c>
      <c r="YA220">
        <v>0</v>
      </c>
    </row>
    <row r="221" spans="1:651"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v>
      </c>
      <c r="GE221">
        <v>0</v>
      </c>
      <c r="GF221">
        <v>0</v>
      </c>
      <c r="GG221">
        <v>0</v>
      </c>
      <c r="GJ221" t="s">
        <v>402</v>
      </c>
      <c r="GK221">
        <v>0</v>
      </c>
      <c r="GL221">
        <v>0</v>
      </c>
      <c r="GM221">
        <v>0</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s="72">
        <v>0</v>
      </c>
      <c r="RT221" s="72">
        <v>0</v>
      </c>
      <c r="RU221" s="72">
        <v>0</v>
      </c>
      <c r="RV221" s="72">
        <v>0</v>
      </c>
      <c r="RY221" t="s">
        <v>402</v>
      </c>
      <c r="RZ221">
        <v>0</v>
      </c>
      <c r="SA221">
        <v>0</v>
      </c>
      <c r="SB221">
        <v>0</v>
      </c>
      <c r="SC221">
        <v>0</v>
      </c>
      <c r="SF221" t="s">
        <v>402</v>
      </c>
      <c r="SG221">
        <v>0</v>
      </c>
      <c r="SH221">
        <v>0</v>
      </c>
      <c r="SI221">
        <v>0</v>
      </c>
      <c r="SJ221">
        <v>0</v>
      </c>
      <c r="SM221" t="s">
        <v>402</v>
      </c>
      <c r="SN221">
        <v>0.5</v>
      </c>
      <c r="SO221">
        <v>0</v>
      </c>
      <c r="SP221">
        <v>0.77</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v>
      </c>
      <c r="UL221">
        <v>0</v>
      </c>
      <c r="UM221">
        <v>0</v>
      </c>
      <c r="UN221">
        <v>0</v>
      </c>
      <c r="UQ221" t="s">
        <v>402</v>
      </c>
      <c r="UR221">
        <v>0.2</v>
      </c>
      <c r="US221">
        <v>0</v>
      </c>
      <c r="UT221">
        <v>0.34</v>
      </c>
      <c r="UU221">
        <v>0</v>
      </c>
      <c r="UX221" t="s">
        <v>402</v>
      </c>
      <c r="UY221">
        <v>0.14000000000000001</v>
      </c>
      <c r="UZ221">
        <v>0</v>
      </c>
      <c r="VA221">
        <v>0.22</v>
      </c>
      <c r="VB221">
        <v>0</v>
      </c>
      <c r="VE221" t="s">
        <v>402</v>
      </c>
      <c r="VF221">
        <v>0</v>
      </c>
      <c r="VG221">
        <v>0</v>
      </c>
      <c r="VH221">
        <v>0</v>
      </c>
      <c r="VI221">
        <v>0</v>
      </c>
      <c r="VL221" t="s">
        <v>402</v>
      </c>
      <c r="VM221">
        <v>0.82</v>
      </c>
      <c r="VN221">
        <v>0</v>
      </c>
      <c r="VO221">
        <v>1.36</v>
      </c>
      <c r="VP221">
        <v>0</v>
      </c>
      <c r="VS221" t="s">
        <v>402</v>
      </c>
      <c r="VT221">
        <v>0</v>
      </c>
      <c r="VU221">
        <v>0</v>
      </c>
      <c r="VV221">
        <v>0</v>
      </c>
      <c r="VW221">
        <v>0</v>
      </c>
      <c r="VZ221" t="s">
        <v>402</v>
      </c>
      <c r="WA221">
        <v>0</v>
      </c>
      <c r="WB221">
        <v>0</v>
      </c>
      <c r="WC221">
        <v>0</v>
      </c>
      <c r="WD221">
        <v>0</v>
      </c>
      <c r="WG221" t="s">
        <v>402</v>
      </c>
      <c r="WH221">
        <v>0</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row>
    <row r="222" spans="1:651"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s="72">
        <v>0</v>
      </c>
      <c r="RT222" s="72">
        <v>0</v>
      </c>
      <c r="RU222" s="72">
        <v>0</v>
      </c>
      <c r="RV222" s="7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v>
      </c>
      <c r="US222">
        <v>0</v>
      </c>
      <c r="UT222">
        <v>0</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v>
      </c>
      <c r="VU222">
        <v>0</v>
      </c>
      <c r="VV222">
        <v>0</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v>
      </c>
      <c r="WW222">
        <v>0</v>
      </c>
      <c r="WX222">
        <v>0</v>
      </c>
      <c r="WY222">
        <v>0</v>
      </c>
      <c r="XB222" t="s">
        <v>403</v>
      </c>
      <c r="XC222">
        <v>0</v>
      </c>
      <c r="XD222">
        <v>0</v>
      </c>
      <c r="XE222">
        <v>0</v>
      </c>
      <c r="XF222">
        <v>0</v>
      </c>
      <c r="XI222" t="s">
        <v>403</v>
      </c>
      <c r="XJ222">
        <v>0</v>
      </c>
      <c r="XK222">
        <v>0</v>
      </c>
      <c r="XL222">
        <v>0</v>
      </c>
      <c r="XM222">
        <v>0</v>
      </c>
      <c r="XP222" t="s">
        <v>403</v>
      </c>
      <c r="XQ222">
        <v>0</v>
      </c>
      <c r="XR222">
        <v>0</v>
      </c>
      <c r="XS222">
        <v>0</v>
      </c>
      <c r="XT222">
        <v>0</v>
      </c>
      <c r="XW222" t="s">
        <v>403</v>
      </c>
      <c r="XX222">
        <v>0</v>
      </c>
      <c r="XY222">
        <v>0</v>
      </c>
      <c r="XZ222">
        <v>0</v>
      </c>
      <c r="YA222">
        <v>0</v>
      </c>
    </row>
    <row r="223" spans="1:651"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0.23</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s="72">
        <v>0</v>
      </c>
      <c r="RT223" s="72">
        <v>0</v>
      </c>
      <c r="RU223" s="72">
        <v>0</v>
      </c>
      <c r="RV223" s="72">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v>
      </c>
      <c r="TX223">
        <v>0</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v>
      </c>
      <c r="UZ223">
        <v>0</v>
      </c>
      <c r="VA223">
        <v>0</v>
      </c>
      <c r="VB223">
        <v>0</v>
      </c>
      <c r="VE223" t="s">
        <v>404</v>
      </c>
      <c r="VF223">
        <v>0</v>
      </c>
      <c r="VG223">
        <v>0</v>
      </c>
      <c r="VH223">
        <v>0</v>
      </c>
      <c r="VI223">
        <v>0</v>
      </c>
      <c r="VL223" t="s">
        <v>404</v>
      </c>
      <c r="VM223">
        <v>0</v>
      </c>
      <c r="VN223">
        <v>0</v>
      </c>
      <c r="VO223">
        <v>0</v>
      </c>
      <c r="VP223">
        <v>0</v>
      </c>
      <c r="VS223" t="s">
        <v>404</v>
      </c>
      <c r="VT223">
        <v>0</v>
      </c>
      <c r="VU223">
        <v>0</v>
      </c>
      <c r="VV223">
        <v>0</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0.22</v>
      </c>
      <c r="XY223">
        <v>0</v>
      </c>
      <c r="XZ223">
        <v>0.34</v>
      </c>
      <c r="YA223">
        <v>0</v>
      </c>
    </row>
    <row r="224" spans="1:651"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v>
      </c>
      <c r="BP224">
        <v>0</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0.22</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s="72">
        <v>0</v>
      </c>
      <c r="RT224" s="72">
        <v>0</v>
      </c>
      <c r="RU224" s="72">
        <v>0</v>
      </c>
      <c r="RV224" s="72">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v>
      </c>
      <c r="TC224">
        <v>0</v>
      </c>
      <c r="TD224">
        <v>0</v>
      </c>
      <c r="TE224">
        <v>0</v>
      </c>
      <c r="TH224" t="s">
        <v>405</v>
      </c>
      <c r="TI224">
        <v>0</v>
      </c>
      <c r="TJ224">
        <v>0</v>
      </c>
      <c r="TK224">
        <v>0</v>
      </c>
      <c r="TL224">
        <v>0</v>
      </c>
      <c r="TO224" t="s">
        <v>405</v>
      </c>
      <c r="TP224">
        <v>0</v>
      </c>
      <c r="TQ224">
        <v>0</v>
      </c>
      <c r="TR224">
        <v>0</v>
      </c>
      <c r="TS224">
        <v>0</v>
      </c>
      <c r="TV224" t="s">
        <v>405</v>
      </c>
      <c r="TW224">
        <v>0</v>
      </c>
      <c r="TX224">
        <v>0</v>
      </c>
      <c r="TY224">
        <v>0</v>
      </c>
      <c r="TZ224">
        <v>0</v>
      </c>
      <c r="UC224" t="s">
        <v>405</v>
      </c>
      <c r="UD224">
        <v>0</v>
      </c>
      <c r="UE224">
        <v>0</v>
      </c>
      <c r="UF224">
        <v>0</v>
      </c>
      <c r="UG224">
        <v>0</v>
      </c>
      <c r="UJ224" t="s">
        <v>405</v>
      </c>
      <c r="UK224">
        <v>0</v>
      </c>
      <c r="UL224">
        <v>0</v>
      </c>
      <c r="UM224">
        <v>0</v>
      </c>
      <c r="UN224">
        <v>0</v>
      </c>
      <c r="UQ224" t="s">
        <v>405</v>
      </c>
      <c r="UR224">
        <v>0.41</v>
      </c>
      <c r="US224">
        <v>0</v>
      </c>
      <c r="UT224">
        <v>0.7</v>
      </c>
      <c r="UU224">
        <v>0</v>
      </c>
      <c r="UX224" t="s">
        <v>405</v>
      </c>
      <c r="UY224">
        <v>0.18</v>
      </c>
      <c r="UZ224">
        <v>0</v>
      </c>
      <c r="VA224">
        <v>0.28999999999999998</v>
      </c>
      <c r="VB224">
        <v>0</v>
      </c>
      <c r="VE224" t="s">
        <v>405</v>
      </c>
      <c r="VF224">
        <v>0</v>
      </c>
      <c r="VG224">
        <v>0</v>
      </c>
      <c r="VH224">
        <v>0</v>
      </c>
      <c r="VI224">
        <v>0</v>
      </c>
      <c r="VL224" t="s">
        <v>405</v>
      </c>
      <c r="VM224">
        <v>0</v>
      </c>
      <c r="VN224">
        <v>0</v>
      </c>
      <c r="VO224">
        <v>0</v>
      </c>
      <c r="VP224">
        <v>0</v>
      </c>
      <c r="VS224" t="s">
        <v>405</v>
      </c>
      <c r="VT224">
        <v>0</v>
      </c>
      <c r="VU224">
        <v>0</v>
      </c>
      <c r="VV224">
        <v>0</v>
      </c>
      <c r="VW224">
        <v>0</v>
      </c>
      <c r="VZ224" t="s">
        <v>405</v>
      </c>
      <c r="WA224">
        <v>0</v>
      </c>
      <c r="WB224">
        <v>0</v>
      </c>
      <c r="WC224">
        <v>0</v>
      </c>
      <c r="WD224">
        <v>0</v>
      </c>
      <c r="WG224" t="s">
        <v>405</v>
      </c>
      <c r="WH224">
        <v>0.39</v>
      </c>
      <c r="WI224">
        <v>3.14</v>
      </c>
      <c r="WJ224">
        <v>0</v>
      </c>
      <c r="WK224">
        <v>0</v>
      </c>
      <c r="WN224" t="s">
        <v>405</v>
      </c>
      <c r="WO224">
        <v>0</v>
      </c>
      <c r="WP224">
        <v>0</v>
      </c>
      <c r="WQ224">
        <v>0</v>
      </c>
      <c r="WR224">
        <v>0</v>
      </c>
      <c r="WU224" t="s">
        <v>405</v>
      </c>
      <c r="WV224">
        <v>0</v>
      </c>
      <c r="WW224">
        <v>0</v>
      </c>
      <c r="WX224">
        <v>0</v>
      </c>
      <c r="WY224">
        <v>0</v>
      </c>
      <c r="XB224" t="s">
        <v>405</v>
      </c>
      <c r="XC224">
        <v>0</v>
      </c>
      <c r="XD224">
        <v>0</v>
      </c>
      <c r="XE224">
        <v>0</v>
      </c>
      <c r="XF224">
        <v>0</v>
      </c>
      <c r="XI224" t="s">
        <v>405</v>
      </c>
      <c r="XJ224">
        <v>0.39</v>
      </c>
      <c r="XK224">
        <v>2.0099999999999998</v>
      </c>
      <c r="XL224">
        <v>0</v>
      </c>
      <c r="XM224">
        <v>0</v>
      </c>
      <c r="XP224" t="s">
        <v>405</v>
      </c>
      <c r="XQ224">
        <v>0</v>
      </c>
      <c r="XR224">
        <v>0</v>
      </c>
      <c r="XS224">
        <v>0</v>
      </c>
      <c r="XT224">
        <v>0</v>
      </c>
      <c r="XW224" t="s">
        <v>405</v>
      </c>
      <c r="XX224">
        <v>0</v>
      </c>
      <c r="XY224">
        <v>0</v>
      </c>
      <c r="XZ224">
        <v>0</v>
      </c>
      <c r="YA224">
        <v>0</v>
      </c>
    </row>
    <row r="225" spans="1:651"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0.59</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0.74</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0.39</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0.8</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s="72">
        <v>0</v>
      </c>
      <c r="RT225" s="72">
        <v>0</v>
      </c>
      <c r="RU225" s="72">
        <v>0</v>
      </c>
      <c r="RV225" s="72">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v>
      </c>
      <c r="UL225">
        <v>0</v>
      </c>
      <c r="UM225">
        <v>0</v>
      </c>
      <c r="UN225">
        <v>0</v>
      </c>
      <c r="UQ225" t="s">
        <v>406</v>
      </c>
      <c r="UR225">
        <v>0</v>
      </c>
      <c r="US225">
        <v>0</v>
      </c>
      <c r="UT225">
        <v>0</v>
      </c>
      <c r="UU225">
        <v>0</v>
      </c>
      <c r="UX225" t="s">
        <v>406</v>
      </c>
      <c r="UY225">
        <v>0</v>
      </c>
      <c r="UZ225">
        <v>0</v>
      </c>
      <c r="VA225">
        <v>0</v>
      </c>
      <c r="VB225">
        <v>0</v>
      </c>
      <c r="VE225" t="s">
        <v>406</v>
      </c>
      <c r="VF225">
        <v>0</v>
      </c>
      <c r="VG225">
        <v>0</v>
      </c>
      <c r="VH225">
        <v>0</v>
      </c>
      <c r="VI225">
        <v>0</v>
      </c>
      <c r="VL225" t="s">
        <v>406</v>
      </c>
      <c r="VM225">
        <v>0</v>
      </c>
      <c r="VN225">
        <v>0</v>
      </c>
      <c r="VO225">
        <v>0</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row>
    <row r="226" spans="1:651"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v>
      </c>
      <c r="OG226">
        <v>0</v>
      </c>
      <c r="OH226">
        <v>0</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s="72">
        <v>0</v>
      </c>
      <c r="RT226" s="72">
        <v>0</v>
      </c>
      <c r="RU226" s="72">
        <v>0</v>
      </c>
      <c r="RV226" s="72">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0.28000000000000003</v>
      </c>
      <c r="TQ226">
        <v>1.86</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row>
    <row r="227" spans="1:651"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1.27</v>
      </c>
      <c r="NL227">
        <v>0</v>
      </c>
      <c r="NM227">
        <v>1.7</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0.21</v>
      </c>
      <c r="PB227">
        <v>0</v>
      </c>
      <c r="PC227">
        <v>0.37</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s="72">
        <v>0</v>
      </c>
      <c r="RT227" s="72">
        <v>0</v>
      </c>
      <c r="RU227" s="72">
        <v>0</v>
      </c>
      <c r="RV227" s="72">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row>
    <row r="228" spans="1:651"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s="72">
        <v>0</v>
      </c>
      <c r="RT228" s="72">
        <v>0</v>
      </c>
      <c r="RU228" s="72">
        <v>0</v>
      </c>
      <c r="RV228" s="72">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v>
      </c>
      <c r="VG228">
        <v>0</v>
      </c>
      <c r="VH228">
        <v>0</v>
      </c>
      <c r="VI228">
        <v>0</v>
      </c>
      <c r="VL228" t="s">
        <v>409</v>
      </c>
      <c r="VM228">
        <v>0</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row>
    <row r="229" spans="1:651"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0.08</v>
      </c>
      <c r="AU229">
        <v>0</v>
      </c>
      <c r="AV229">
        <v>0</v>
      </c>
      <c r="AW229">
        <v>0</v>
      </c>
      <c r="AZ229" t="s">
        <v>410</v>
      </c>
      <c r="BA229">
        <v>0</v>
      </c>
      <c r="BB229">
        <v>0</v>
      </c>
      <c r="BC229">
        <v>0</v>
      </c>
      <c r="BD229">
        <v>0</v>
      </c>
      <c r="BG229" t="s">
        <v>410</v>
      </c>
      <c r="BH229">
        <v>0</v>
      </c>
      <c r="BI229">
        <v>0</v>
      </c>
      <c r="BJ229">
        <v>0</v>
      </c>
      <c r="BK229">
        <v>0</v>
      </c>
      <c r="BN229" t="s">
        <v>410</v>
      </c>
      <c r="BO229">
        <v>0.3</v>
      </c>
      <c r="BP229">
        <v>0</v>
      </c>
      <c r="BQ229">
        <v>0</v>
      </c>
      <c r="BR229">
        <v>0</v>
      </c>
      <c r="BU229" t="s">
        <v>410</v>
      </c>
      <c r="BV229">
        <v>0.12</v>
      </c>
      <c r="BW229">
        <v>0</v>
      </c>
      <c r="BX229">
        <v>0</v>
      </c>
      <c r="BY229">
        <v>0</v>
      </c>
      <c r="CB229" t="s">
        <v>410</v>
      </c>
      <c r="CC229">
        <v>0.14000000000000001</v>
      </c>
      <c r="CD229">
        <v>0</v>
      </c>
      <c r="CE229">
        <v>0</v>
      </c>
      <c r="CF229">
        <v>0</v>
      </c>
      <c r="CI229" t="s">
        <v>410</v>
      </c>
      <c r="CJ229">
        <v>0.49</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0.28999999999999998</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0.74</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0.13</v>
      </c>
      <c r="GZ229">
        <v>0</v>
      </c>
      <c r="HA229">
        <v>0</v>
      </c>
      <c r="HB229">
        <v>0</v>
      </c>
      <c r="HE229" t="s">
        <v>410</v>
      </c>
      <c r="HF229">
        <v>2.44</v>
      </c>
      <c r="HG229">
        <v>0</v>
      </c>
      <c r="HH229">
        <v>1.21</v>
      </c>
      <c r="HI229">
        <v>0</v>
      </c>
      <c r="HL229" t="s">
        <v>410</v>
      </c>
      <c r="HM229">
        <v>0.16</v>
      </c>
      <c r="HN229">
        <v>0</v>
      </c>
      <c r="HO229">
        <v>0</v>
      </c>
      <c r="HP229">
        <v>0</v>
      </c>
      <c r="HS229" t="s">
        <v>410</v>
      </c>
      <c r="HT229">
        <v>0</v>
      </c>
      <c r="HU229">
        <v>0</v>
      </c>
      <c r="HV229">
        <v>0</v>
      </c>
      <c r="HW229">
        <v>0</v>
      </c>
      <c r="HZ229" t="s">
        <v>410</v>
      </c>
      <c r="IA229">
        <v>0.28999999999999998</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s="72">
        <v>0</v>
      </c>
      <c r="RT229" s="72">
        <v>0</v>
      </c>
      <c r="RU229" s="72">
        <v>0</v>
      </c>
      <c r="RV229" s="72">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v>
      </c>
      <c r="UL229">
        <v>0</v>
      </c>
      <c r="UM229">
        <v>0</v>
      </c>
      <c r="UN229">
        <v>0</v>
      </c>
      <c r="UQ229" t="s">
        <v>410</v>
      </c>
      <c r="UR229">
        <v>0</v>
      </c>
      <c r="US229">
        <v>0</v>
      </c>
      <c r="UT229">
        <v>0</v>
      </c>
      <c r="UU229">
        <v>0</v>
      </c>
      <c r="UX229" t="s">
        <v>410</v>
      </c>
      <c r="UY229">
        <v>0</v>
      </c>
      <c r="UZ229">
        <v>0</v>
      </c>
      <c r="VA229">
        <v>0</v>
      </c>
      <c r="VB229">
        <v>0</v>
      </c>
      <c r="VE229" t="s">
        <v>410</v>
      </c>
      <c r="VF229">
        <v>0</v>
      </c>
      <c r="VG229">
        <v>0</v>
      </c>
      <c r="VH229">
        <v>0</v>
      </c>
      <c r="VI229">
        <v>0</v>
      </c>
      <c r="VL229" t="s">
        <v>410</v>
      </c>
      <c r="VM229">
        <v>1.08</v>
      </c>
      <c r="VN229">
        <v>7.95</v>
      </c>
      <c r="VO229">
        <v>0</v>
      </c>
      <c r="VP229">
        <v>0</v>
      </c>
      <c r="VS229" t="s">
        <v>410</v>
      </c>
      <c r="VT229">
        <v>0.8</v>
      </c>
      <c r="VU229">
        <v>4.46</v>
      </c>
      <c r="VV229">
        <v>0</v>
      </c>
      <c r="VW229">
        <v>0</v>
      </c>
      <c r="VZ229" t="s">
        <v>410</v>
      </c>
      <c r="WA229">
        <v>0</v>
      </c>
      <c r="WB229">
        <v>0</v>
      </c>
      <c r="WC229">
        <v>0</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v>
      </c>
      <c r="XK229">
        <v>0</v>
      </c>
      <c r="XL229">
        <v>0</v>
      </c>
      <c r="XM229">
        <v>0</v>
      </c>
      <c r="XP229" t="s">
        <v>410</v>
      </c>
      <c r="XQ229">
        <v>0</v>
      </c>
      <c r="XR229">
        <v>0</v>
      </c>
      <c r="XS229">
        <v>0</v>
      </c>
      <c r="XT229">
        <v>0</v>
      </c>
      <c r="XW229" t="s">
        <v>410</v>
      </c>
      <c r="XX229">
        <v>0</v>
      </c>
      <c r="XY229">
        <v>0</v>
      </c>
      <c r="XZ229">
        <v>0</v>
      </c>
      <c r="YA229">
        <v>0</v>
      </c>
    </row>
    <row r="230" spans="1:651"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v>
      </c>
      <c r="CR230">
        <v>0</v>
      </c>
      <c r="CS230">
        <v>0</v>
      </c>
      <c r="CT230">
        <v>0</v>
      </c>
      <c r="CW230" t="s">
        <v>411</v>
      </c>
      <c r="CX230">
        <v>0</v>
      </c>
      <c r="CY230">
        <v>0</v>
      </c>
      <c r="CZ230">
        <v>0</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v>
      </c>
      <c r="EA230">
        <v>0</v>
      </c>
      <c r="EB230">
        <v>0</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v>
      </c>
      <c r="LV230">
        <v>0</v>
      </c>
      <c r="LW230">
        <v>0</v>
      </c>
      <c r="LX230">
        <v>0</v>
      </c>
      <c r="MA230" t="s">
        <v>411</v>
      </c>
      <c r="MB230">
        <v>0</v>
      </c>
      <c r="MC230">
        <v>0</v>
      </c>
      <c r="MD230">
        <v>0</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s="72">
        <v>0</v>
      </c>
      <c r="RT230" s="72">
        <v>0</v>
      </c>
      <c r="RU230" s="72">
        <v>0</v>
      </c>
      <c r="RV230" s="72">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0.2</v>
      </c>
      <c r="TQ230">
        <v>1.32</v>
      </c>
      <c r="TR230">
        <v>0</v>
      </c>
      <c r="TS230">
        <v>0</v>
      </c>
      <c r="TV230" t="s">
        <v>411</v>
      </c>
      <c r="TW230">
        <v>2.2000000000000002</v>
      </c>
      <c r="TX230">
        <v>9.5500000000000007</v>
      </c>
      <c r="TY230">
        <v>0.47</v>
      </c>
      <c r="TZ230">
        <v>0</v>
      </c>
      <c r="UC230" t="s">
        <v>411</v>
      </c>
      <c r="UD230">
        <v>0</v>
      </c>
      <c r="UE230">
        <v>0</v>
      </c>
      <c r="UF230">
        <v>0</v>
      </c>
      <c r="UG230">
        <v>0</v>
      </c>
      <c r="UJ230" t="s">
        <v>411</v>
      </c>
      <c r="UK230">
        <v>0</v>
      </c>
      <c r="UL230">
        <v>0</v>
      </c>
      <c r="UM230">
        <v>0</v>
      </c>
      <c r="UN230">
        <v>0</v>
      </c>
      <c r="UQ230" t="s">
        <v>411</v>
      </c>
      <c r="UR230">
        <v>6.19</v>
      </c>
      <c r="US230">
        <v>23.21</v>
      </c>
      <c r="UT230">
        <v>1.05</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v>
      </c>
      <c r="WB230">
        <v>0</v>
      </c>
      <c r="WC230">
        <v>0</v>
      </c>
      <c r="WD230">
        <v>0</v>
      </c>
      <c r="WG230" t="s">
        <v>411</v>
      </c>
      <c r="WH230">
        <v>0</v>
      </c>
      <c r="WI230">
        <v>0</v>
      </c>
      <c r="WJ230">
        <v>0</v>
      </c>
      <c r="WK230">
        <v>0</v>
      </c>
      <c r="WN230" t="s">
        <v>411</v>
      </c>
      <c r="WO230">
        <v>2.97</v>
      </c>
      <c r="WP230">
        <v>9.99</v>
      </c>
      <c r="WQ230">
        <v>1.19</v>
      </c>
      <c r="WR230">
        <v>0</v>
      </c>
      <c r="WU230" t="s">
        <v>411</v>
      </c>
      <c r="WV230">
        <v>3.67</v>
      </c>
      <c r="WW230">
        <v>12.74</v>
      </c>
      <c r="WX230">
        <v>1.81</v>
      </c>
      <c r="WY230">
        <v>0.99</v>
      </c>
      <c r="XB230" t="s">
        <v>411</v>
      </c>
      <c r="XC230">
        <v>2.86</v>
      </c>
      <c r="XD230">
        <v>17.079999999999998</v>
      </c>
      <c r="XE230">
        <v>0</v>
      </c>
      <c r="XF230">
        <v>0</v>
      </c>
      <c r="XI230" t="s">
        <v>411</v>
      </c>
      <c r="XJ230">
        <v>1.2</v>
      </c>
      <c r="XK230">
        <v>6.1</v>
      </c>
      <c r="XL230">
        <v>0</v>
      </c>
      <c r="XM230">
        <v>0</v>
      </c>
      <c r="XP230" t="s">
        <v>411</v>
      </c>
      <c r="XQ230">
        <v>0</v>
      </c>
      <c r="XR230">
        <v>0</v>
      </c>
      <c r="XS230">
        <v>0</v>
      </c>
      <c r="XT230">
        <v>0</v>
      </c>
      <c r="XW230" t="s">
        <v>411</v>
      </c>
      <c r="XX230">
        <v>0</v>
      </c>
      <c r="XY230">
        <v>0</v>
      </c>
      <c r="XZ230">
        <v>0</v>
      </c>
      <c r="YA230">
        <v>0</v>
      </c>
    </row>
    <row r="231" spans="1:651" x14ac:dyDescent="0.25">
      <c r="A231" s="1">
        <v>11.300100000000032</v>
      </c>
      <c r="B231" s="1">
        <v>11.350000000000033</v>
      </c>
      <c r="C231" s="1" t="s">
        <v>412</v>
      </c>
      <c r="D231" s="1">
        <v>0</v>
      </c>
      <c r="E231" s="1">
        <v>0</v>
      </c>
      <c r="F231" s="1">
        <v>0</v>
      </c>
      <c r="G231" s="1">
        <v>0</v>
      </c>
      <c r="H231" s="1"/>
      <c r="I231" s="1"/>
      <c r="J231" s="1" t="s">
        <v>412</v>
      </c>
      <c r="K231" s="1">
        <v>0.56999999999999995</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s="72">
        <v>0</v>
      </c>
      <c r="RT231" s="72">
        <v>0</v>
      </c>
      <c r="RU231" s="72">
        <v>0</v>
      </c>
      <c r="RV231" s="72">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0.52</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0.42</v>
      </c>
      <c r="XK231">
        <v>0</v>
      </c>
      <c r="XL231">
        <v>0</v>
      </c>
      <c r="XM231">
        <v>0</v>
      </c>
      <c r="XP231" t="s">
        <v>412</v>
      </c>
      <c r="XQ231">
        <v>0</v>
      </c>
      <c r="XR231">
        <v>0</v>
      </c>
      <c r="XS231">
        <v>0</v>
      </c>
      <c r="XT231">
        <v>0</v>
      </c>
      <c r="XW231" t="s">
        <v>412</v>
      </c>
      <c r="XX231">
        <v>0</v>
      </c>
      <c r="XY231">
        <v>0</v>
      </c>
      <c r="XZ231">
        <v>0</v>
      </c>
      <c r="YA231">
        <v>0</v>
      </c>
    </row>
    <row r="232" spans="1:651"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s="72">
        <v>0</v>
      </c>
      <c r="RT232" s="72">
        <v>0</v>
      </c>
      <c r="RU232" s="72">
        <v>0</v>
      </c>
      <c r="RV232" s="7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0.48</v>
      </c>
      <c r="UZ232">
        <v>0</v>
      </c>
      <c r="VA232">
        <v>0.76</v>
      </c>
      <c r="VB232">
        <v>0</v>
      </c>
      <c r="VE232" t="s">
        <v>413</v>
      </c>
      <c r="VF232">
        <v>0</v>
      </c>
      <c r="VG232">
        <v>0</v>
      </c>
      <c r="VH232">
        <v>0</v>
      </c>
      <c r="VI232">
        <v>0</v>
      </c>
      <c r="VL232" t="s">
        <v>413</v>
      </c>
      <c r="VM232">
        <v>0</v>
      </c>
      <c r="VN232">
        <v>0</v>
      </c>
      <c r="VO232">
        <v>0</v>
      </c>
      <c r="VP232">
        <v>0</v>
      </c>
      <c r="VS232" t="s">
        <v>413</v>
      </c>
      <c r="VT232">
        <v>0</v>
      </c>
      <c r="VU232">
        <v>0</v>
      </c>
      <c r="VV232">
        <v>0</v>
      </c>
      <c r="VW232">
        <v>0</v>
      </c>
      <c r="VZ232" t="s">
        <v>413</v>
      </c>
      <c r="WA232">
        <v>0</v>
      </c>
      <c r="WB232">
        <v>0</v>
      </c>
      <c r="WC232">
        <v>0</v>
      </c>
      <c r="WD232">
        <v>0</v>
      </c>
      <c r="WG232" t="s">
        <v>413</v>
      </c>
      <c r="WH232">
        <v>0</v>
      </c>
      <c r="WI232">
        <v>0</v>
      </c>
      <c r="WJ232">
        <v>0</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row>
    <row r="233" spans="1:651"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s="72">
        <v>0</v>
      </c>
      <c r="RT233" s="72">
        <v>0</v>
      </c>
      <c r="RU233" s="72">
        <v>0</v>
      </c>
      <c r="RV233" s="72">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v>
      </c>
      <c r="WB233">
        <v>0</v>
      </c>
      <c r="WC233">
        <v>0</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v>
      </c>
      <c r="XD233">
        <v>0</v>
      </c>
      <c r="XE233">
        <v>0</v>
      </c>
      <c r="XF233">
        <v>0</v>
      </c>
      <c r="XI233" t="s">
        <v>414</v>
      </c>
      <c r="XJ233">
        <v>0</v>
      </c>
      <c r="XK233">
        <v>0</v>
      </c>
      <c r="XL233">
        <v>0</v>
      </c>
      <c r="XM233">
        <v>0</v>
      </c>
      <c r="XP233" t="s">
        <v>414</v>
      </c>
      <c r="XQ233">
        <v>0</v>
      </c>
      <c r="XR233">
        <v>0</v>
      </c>
      <c r="XS233">
        <v>0</v>
      </c>
      <c r="XT233">
        <v>0</v>
      </c>
      <c r="XW233" t="s">
        <v>414</v>
      </c>
      <c r="XX233">
        <v>0</v>
      </c>
      <c r="XY233">
        <v>0</v>
      </c>
      <c r="XZ233">
        <v>0</v>
      </c>
      <c r="YA233">
        <v>0</v>
      </c>
    </row>
    <row r="234" spans="1:651"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v>
      </c>
      <c r="S234" s="1">
        <v>0</v>
      </c>
      <c r="T234" s="1">
        <v>0</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v>
      </c>
      <c r="NS234">
        <v>0</v>
      </c>
      <c r="NT234">
        <v>0</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v>
      </c>
      <c r="PP234">
        <v>0</v>
      </c>
      <c r="PQ234">
        <v>0</v>
      </c>
      <c r="PR234">
        <v>0</v>
      </c>
      <c r="PU234" t="s">
        <v>415</v>
      </c>
      <c r="PV234">
        <v>0</v>
      </c>
      <c r="PW234">
        <v>0</v>
      </c>
      <c r="PX234">
        <v>0</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s="72">
        <v>0</v>
      </c>
      <c r="RT234" s="72">
        <v>0</v>
      </c>
      <c r="RU234" s="72">
        <v>0</v>
      </c>
      <c r="RV234" s="72">
        <v>0</v>
      </c>
      <c r="RY234" t="s">
        <v>415</v>
      </c>
      <c r="RZ234">
        <v>0</v>
      </c>
      <c r="SA234">
        <v>0</v>
      </c>
      <c r="SB234">
        <v>0</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v>
      </c>
      <c r="WI234">
        <v>0</v>
      </c>
      <c r="WJ234">
        <v>0</v>
      </c>
      <c r="WK234">
        <v>0</v>
      </c>
      <c r="WN234" t="s">
        <v>415</v>
      </c>
      <c r="WO234">
        <v>0</v>
      </c>
      <c r="WP234">
        <v>0</v>
      </c>
      <c r="WQ234">
        <v>0</v>
      </c>
      <c r="WR234">
        <v>0</v>
      </c>
      <c r="WU234" t="s">
        <v>415</v>
      </c>
      <c r="WV234">
        <v>0</v>
      </c>
      <c r="WW234">
        <v>0</v>
      </c>
      <c r="WX234">
        <v>0</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row>
    <row r="235" spans="1:651"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v>
      </c>
      <c r="CK235">
        <v>0</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v>
      </c>
      <c r="HG235">
        <v>0</v>
      </c>
      <c r="HH235">
        <v>0</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s="72">
        <v>0</v>
      </c>
      <c r="RT235" s="72">
        <v>0</v>
      </c>
      <c r="RU235" s="72">
        <v>0</v>
      </c>
      <c r="RV235" s="72">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v>
      </c>
      <c r="TQ235">
        <v>0</v>
      </c>
      <c r="TR235">
        <v>0</v>
      </c>
      <c r="TS235">
        <v>0</v>
      </c>
      <c r="TV235" t="s">
        <v>416</v>
      </c>
      <c r="TW235">
        <v>0</v>
      </c>
      <c r="TX235">
        <v>0</v>
      </c>
      <c r="TY235">
        <v>0</v>
      </c>
      <c r="TZ235">
        <v>0</v>
      </c>
      <c r="UC235" t="s">
        <v>416</v>
      </c>
      <c r="UD235">
        <v>0</v>
      </c>
      <c r="UE235">
        <v>0</v>
      </c>
      <c r="UF235">
        <v>0</v>
      </c>
      <c r="UG235">
        <v>0</v>
      </c>
      <c r="UJ235" t="s">
        <v>416</v>
      </c>
      <c r="UK235">
        <v>0</v>
      </c>
      <c r="UL235">
        <v>0</v>
      </c>
      <c r="UM235">
        <v>0</v>
      </c>
      <c r="UN235">
        <v>0</v>
      </c>
      <c r="UQ235" t="s">
        <v>416</v>
      </c>
      <c r="UR235">
        <v>0</v>
      </c>
      <c r="US235">
        <v>0</v>
      </c>
      <c r="UT235">
        <v>0</v>
      </c>
      <c r="UU235">
        <v>0</v>
      </c>
      <c r="UX235" t="s">
        <v>416</v>
      </c>
      <c r="UY235">
        <v>0</v>
      </c>
      <c r="UZ235">
        <v>0</v>
      </c>
      <c r="VA235">
        <v>0</v>
      </c>
      <c r="VB235">
        <v>0</v>
      </c>
      <c r="VE235" t="s">
        <v>416</v>
      </c>
      <c r="VF235">
        <v>0</v>
      </c>
      <c r="VG235">
        <v>0</v>
      </c>
      <c r="VH235">
        <v>0</v>
      </c>
      <c r="VI235">
        <v>0</v>
      </c>
      <c r="VL235" t="s">
        <v>416</v>
      </c>
      <c r="VM235">
        <v>0</v>
      </c>
      <c r="VN235">
        <v>0</v>
      </c>
      <c r="VO235">
        <v>0</v>
      </c>
      <c r="VP235">
        <v>0</v>
      </c>
      <c r="VS235" t="s">
        <v>416</v>
      </c>
      <c r="VT235">
        <v>0.13</v>
      </c>
      <c r="VU235">
        <v>0</v>
      </c>
      <c r="VV235">
        <v>0.23</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row>
    <row r="236" spans="1:651"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s="72">
        <v>0</v>
      </c>
      <c r="RT236" s="72">
        <v>0</v>
      </c>
      <c r="RU236" s="72">
        <v>0</v>
      </c>
      <c r="RV236" s="72">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v>
      </c>
      <c r="TX236">
        <v>0</v>
      </c>
      <c r="TY236">
        <v>0</v>
      </c>
      <c r="TZ236">
        <v>0</v>
      </c>
      <c r="UC236" t="s">
        <v>417</v>
      </c>
      <c r="UD236">
        <v>0</v>
      </c>
      <c r="UE236">
        <v>0</v>
      </c>
      <c r="UF236">
        <v>0</v>
      </c>
      <c r="UG236">
        <v>0</v>
      </c>
      <c r="UJ236" t="s">
        <v>417</v>
      </c>
      <c r="UK236">
        <v>0</v>
      </c>
      <c r="UL236">
        <v>0</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row>
    <row r="237" spans="1:651"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0.28999999999999998</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s="72">
        <v>0</v>
      </c>
      <c r="RT237" s="72">
        <v>0</v>
      </c>
      <c r="RU237" s="72">
        <v>0</v>
      </c>
      <c r="RV237" s="72">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0.46</v>
      </c>
      <c r="UE237">
        <v>0</v>
      </c>
      <c r="UF237">
        <v>0</v>
      </c>
      <c r="UG237">
        <v>0</v>
      </c>
      <c r="UJ237" t="s">
        <v>418</v>
      </c>
      <c r="UK237">
        <v>0</v>
      </c>
      <c r="UL237">
        <v>0</v>
      </c>
      <c r="UM237">
        <v>0</v>
      </c>
      <c r="UN237">
        <v>0</v>
      </c>
      <c r="UQ237" t="s">
        <v>418</v>
      </c>
      <c r="UR237">
        <v>0.16</v>
      </c>
      <c r="US237">
        <v>0.69</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v>
      </c>
      <c r="XY237">
        <v>0</v>
      </c>
      <c r="XZ237">
        <v>0</v>
      </c>
      <c r="YA237">
        <v>0</v>
      </c>
    </row>
    <row r="238" spans="1:651"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s="72">
        <v>0</v>
      </c>
      <c r="RT238" s="72">
        <v>0</v>
      </c>
      <c r="RU238" s="72">
        <v>0</v>
      </c>
      <c r="RV238" s="72">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v>
      </c>
      <c r="VG238">
        <v>0</v>
      </c>
      <c r="VH238">
        <v>0</v>
      </c>
      <c r="VI238">
        <v>0</v>
      </c>
      <c r="VL238" t="s">
        <v>419</v>
      </c>
      <c r="VM238">
        <v>0</v>
      </c>
      <c r="VN238">
        <v>0</v>
      </c>
      <c r="VO238">
        <v>0</v>
      </c>
      <c r="VP238">
        <v>0</v>
      </c>
      <c r="VS238" t="s">
        <v>419</v>
      </c>
      <c r="VT238">
        <v>0</v>
      </c>
      <c r="VU238">
        <v>0</v>
      </c>
      <c r="VV238">
        <v>0</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v>
      </c>
      <c r="XK238">
        <v>0</v>
      </c>
      <c r="XL238">
        <v>0</v>
      </c>
      <c r="XM238">
        <v>0</v>
      </c>
      <c r="XP238" t="s">
        <v>419</v>
      </c>
      <c r="XQ238">
        <v>0</v>
      </c>
      <c r="XR238">
        <v>0</v>
      </c>
      <c r="XS238">
        <v>0</v>
      </c>
      <c r="XT238">
        <v>0</v>
      </c>
      <c r="XW238" t="s">
        <v>419</v>
      </c>
      <c r="XX238">
        <v>0</v>
      </c>
      <c r="XY238">
        <v>0</v>
      </c>
      <c r="XZ238">
        <v>0</v>
      </c>
      <c r="YA238">
        <v>0</v>
      </c>
    </row>
    <row r="239" spans="1:651"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s="72">
        <v>0</v>
      </c>
      <c r="RT239" s="72">
        <v>0</v>
      </c>
      <c r="RU239" s="72">
        <v>0</v>
      </c>
      <c r="RV239" s="72">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v>
      </c>
      <c r="VG239">
        <v>0</v>
      </c>
      <c r="VH239">
        <v>0</v>
      </c>
      <c r="VI239">
        <v>0</v>
      </c>
      <c r="VL239" t="s">
        <v>420</v>
      </c>
      <c r="VM239">
        <v>0</v>
      </c>
      <c r="VN239">
        <v>0</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v>
      </c>
      <c r="WW239">
        <v>0</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row>
    <row r="240" spans="1:651"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v>
      </c>
      <c r="IP240">
        <v>0</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s="72">
        <v>0</v>
      </c>
      <c r="RT240" s="72">
        <v>0</v>
      </c>
      <c r="RU240" s="72">
        <v>0</v>
      </c>
      <c r="RV240" s="72">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v>
      </c>
      <c r="UZ240">
        <v>0</v>
      </c>
      <c r="VA240">
        <v>0</v>
      </c>
      <c r="VB240">
        <v>0</v>
      </c>
      <c r="VE240" t="s">
        <v>421</v>
      </c>
      <c r="VF240">
        <v>0</v>
      </c>
      <c r="VG240">
        <v>0</v>
      </c>
      <c r="VH240">
        <v>0</v>
      </c>
      <c r="VI240">
        <v>0</v>
      </c>
      <c r="VL240" t="s">
        <v>421</v>
      </c>
      <c r="VM240">
        <v>0</v>
      </c>
      <c r="VN240">
        <v>0</v>
      </c>
      <c r="VO240">
        <v>0</v>
      </c>
      <c r="VP240">
        <v>0</v>
      </c>
      <c r="VS240" t="s">
        <v>421</v>
      </c>
      <c r="VT240">
        <v>0</v>
      </c>
      <c r="VU240">
        <v>0</v>
      </c>
      <c r="VV240">
        <v>0</v>
      </c>
      <c r="VW240">
        <v>0</v>
      </c>
      <c r="VZ240" t="s">
        <v>421</v>
      </c>
      <c r="WA240">
        <v>0</v>
      </c>
      <c r="WB240">
        <v>0</v>
      </c>
      <c r="WC240">
        <v>0</v>
      </c>
      <c r="WD240">
        <v>0</v>
      </c>
      <c r="WG240" t="s">
        <v>421</v>
      </c>
      <c r="WH240">
        <v>0.31</v>
      </c>
      <c r="WI240">
        <v>0</v>
      </c>
      <c r="WJ240">
        <v>0.48</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row>
    <row r="241" spans="1:651"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v>
      </c>
      <c r="JK241">
        <v>0</v>
      </c>
      <c r="JL241">
        <v>0</v>
      </c>
      <c r="JM241">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s="72">
        <v>0</v>
      </c>
      <c r="RT241" s="72">
        <v>0</v>
      </c>
      <c r="RU241" s="72">
        <v>0</v>
      </c>
      <c r="RV241" s="72">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v>
      </c>
      <c r="WI241">
        <v>0</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row>
    <row r="242" spans="1:651"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v>
      </c>
      <c r="HN242">
        <v>0</v>
      </c>
      <c r="HO242">
        <v>0</v>
      </c>
      <c r="HP242">
        <v>0</v>
      </c>
      <c r="HS242" t="s">
        <v>423</v>
      </c>
      <c r="HT242">
        <v>0</v>
      </c>
      <c r="HU242">
        <v>0</v>
      </c>
      <c r="HV242">
        <v>0</v>
      </c>
      <c r="HW242">
        <v>0</v>
      </c>
      <c r="HZ242" t="s">
        <v>423</v>
      </c>
      <c r="IA242">
        <v>0</v>
      </c>
      <c r="IB242">
        <v>0</v>
      </c>
      <c r="IC242">
        <v>0</v>
      </c>
      <c r="ID242">
        <v>0</v>
      </c>
      <c r="IG242" t="s">
        <v>423</v>
      </c>
      <c r="IH242">
        <v>0</v>
      </c>
      <c r="II242">
        <v>0</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s="72">
        <v>0</v>
      </c>
      <c r="RT242" s="72">
        <v>0</v>
      </c>
      <c r="RU242" s="72">
        <v>0</v>
      </c>
      <c r="RV242" s="7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v>
      </c>
      <c r="VU242">
        <v>0</v>
      </c>
      <c r="VV242">
        <v>0</v>
      </c>
      <c r="VW242">
        <v>0</v>
      </c>
      <c r="VZ242" t="s">
        <v>423</v>
      </c>
      <c r="WA242">
        <v>0</v>
      </c>
      <c r="WB242">
        <v>0</v>
      </c>
      <c r="WC242">
        <v>0</v>
      </c>
      <c r="WD242">
        <v>0</v>
      </c>
      <c r="WG242" t="s">
        <v>423</v>
      </c>
      <c r="WH242">
        <v>0</v>
      </c>
      <c r="WI242">
        <v>0</v>
      </c>
      <c r="WJ242">
        <v>0</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row>
    <row r="243" spans="1:651"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0.46</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0.65</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s="72">
        <v>0.49</v>
      </c>
      <c r="RT243" s="72">
        <v>0</v>
      </c>
      <c r="RU243" s="72">
        <v>0.78</v>
      </c>
      <c r="RV243" s="72">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v>
      </c>
      <c r="TX243">
        <v>0</v>
      </c>
      <c r="TY243">
        <v>0</v>
      </c>
      <c r="TZ243">
        <v>0</v>
      </c>
      <c r="UC243" t="s">
        <v>424</v>
      </c>
      <c r="UD243">
        <v>0</v>
      </c>
      <c r="UE243">
        <v>0</v>
      </c>
      <c r="UF243">
        <v>0</v>
      </c>
      <c r="UG243">
        <v>0</v>
      </c>
      <c r="UJ243" t="s">
        <v>424</v>
      </c>
      <c r="UK243">
        <v>0.15</v>
      </c>
      <c r="UL243">
        <v>0</v>
      </c>
      <c r="UM243">
        <v>0.26</v>
      </c>
      <c r="UN243">
        <v>0</v>
      </c>
      <c r="UQ243" t="s">
        <v>424</v>
      </c>
      <c r="UR243">
        <v>0</v>
      </c>
      <c r="US243">
        <v>0</v>
      </c>
      <c r="UT243">
        <v>0</v>
      </c>
      <c r="UU243">
        <v>0</v>
      </c>
      <c r="UX243" t="s">
        <v>424</v>
      </c>
      <c r="UY243">
        <v>0</v>
      </c>
      <c r="UZ243">
        <v>0</v>
      </c>
      <c r="VA243">
        <v>0</v>
      </c>
      <c r="VB243">
        <v>0</v>
      </c>
      <c r="VE243" t="s">
        <v>424</v>
      </c>
      <c r="VF243">
        <v>0</v>
      </c>
      <c r="VG243">
        <v>0</v>
      </c>
      <c r="VH243">
        <v>0</v>
      </c>
      <c r="VI243">
        <v>0</v>
      </c>
      <c r="VL243" t="s">
        <v>424</v>
      </c>
      <c r="VM243">
        <v>0.23</v>
      </c>
      <c r="VN243">
        <v>0</v>
      </c>
      <c r="VO243">
        <v>0.37</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0.22</v>
      </c>
      <c r="XD243">
        <v>1.47</v>
      </c>
      <c r="XE243">
        <v>0</v>
      </c>
      <c r="XF243">
        <v>0</v>
      </c>
      <c r="XI243" t="s">
        <v>424</v>
      </c>
      <c r="XJ243">
        <v>0</v>
      </c>
      <c r="XK243">
        <v>0</v>
      </c>
      <c r="XL243">
        <v>0</v>
      </c>
      <c r="XM243">
        <v>0</v>
      </c>
      <c r="XP243" t="s">
        <v>424</v>
      </c>
      <c r="XQ243">
        <v>0</v>
      </c>
      <c r="XR243">
        <v>0</v>
      </c>
      <c r="XS243">
        <v>0</v>
      </c>
      <c r="XT243">
        <v>0</v>
      </c>
      <c r="XW243" t="s">
        <v>424</v>
      </c>
      <c r="XX243">
        <v>0.35</v>
      </c>
      <c r="XY243">
        <v>2.34</v>
      </c>
      <c r="XZ243">
        <v>0</v>
      </c>
      <c r="YA243">
        <v>0</v>
      </c>
    </row>
    <row r="244" spans="1:651"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v>
      </c>
      <c r="DT244">
        <v>0</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v>
      </c>
      <c r="GS244">
        <v>0</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0.16</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v>
      </c>
      <c r="LA244">
        <v>0</v>
      </c>
      <c r="LB244">
        <v>0</v>
      </c>
      <c r="LC244">
        <v>0</v>
      </c>
      <c r="LF244" t="s">
        <v>425</v>
      </c>
      <c r="LG244">
        <v>0</v>
      </c>
      <c r="LH244">
        <v>0</v>
      </c>
      <c r="LI244">
        <v>0</v>
      </c>
      <c r="LJ244">
        <v>0</v>
      </c>
      <c r="LM244" t="s">
        <v>425</v>
      </c>
      <c r="LN244">
        <v>0</v>
      </c>
      <c r="LO244">
        <v>0</v>
      </c>
      <c r="LP244">
        <v>0</v>
      </c>
      <c r="LQ244">
        <v>0</v>
      </c>
      <c r="LT244" t="s">
        <v>425</v>
      </c>
      <c r="LU244">
        <v>0</v>
      </c>
      <c r="LV244">
        <v>0</v>
      </c>
      <c r="LW244">
        <v>0</v>
      </c>
      <c r="LX244">
        <v>0</v>
      </c>
      <c r="MA244" t="s">
        <v>425</v>
      </c>
      <c r="MB244">
        <v>0</v>
      </c>
      <c r="MC244">
        <v>0</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0.56999999999999995</v>
      </c>
      <c r="PW244">
        <v>3.37</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s="72">
        <v>0</v>
      </c>
      <c r="RT244" s="72">
        <v>0</v>
      </c>
      <c r="RU244" s="72">
        <v>0</v>
      </c>
      <c r="RV244" s="72">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0</v>
      </c>
      <c r="TQ244">
        <v>0</v>
      </c>
      <c r="TR244">
        <v>0</v>
      </c>
      <c r="TS244">
        <v>0</v>
      </c>
      <c r="TV244" t="s">
        <v>425</v>
      </c>
      <c r="TW244">
        <v>0</v>
      </c>
      <c r="TX244">
        <v>0</v>
      </c>
      <c r="TY244">
        <v>0</v>
      </c>
      <c r="TZ244">
        <v>0</v>
      </c>
      <c r="UC244" t="s">
        <v>425</v>
      </c>
      <c r="UD244">
        <v>0</v>
      </c>
      <c r="UE244">
        <v>0</v>
      </c>
      <c r="UF244">
        <v>0</v>
      </c>
      <c r="UG244">
        <v>0</v>
      </c>
      <c r="UJ244" t="s">
        <v>425</v>
      </c>
      <c r="UK244">
        <v>0</v>
      </c>
      <c r="UL244">
        <v>0</v>
      </c>
      <c r="UM244">
        <v>0</v>
      </c>
      <c r="UN244">
        <v>0</v>
      </c>
      <c r="UQ244" t="s">
        <v>425</v>
      </c>
      <c r="UR244">
        <v>0</v>
      </c>
      <c r="US244">
        <v>0</v>
      </c>
      <c r="UT244">
        <v>0</v>
      </c>
      <c r="UU244">
        <v>0</v>
      </c>
      <c r="UX244" t="s">
        <v>425</v>
      </c>
      <c r="UY244">
        <v>0</v>
      </c>
      <c r="UZ244">
        <v>0</v>
      </c>
      <c r="VA244">
        <v>0</v>
      </c>
      <c r="VB244">
        <v>0</v>
      </c>
      <c r="VE244" t="s">
        <v>425</v>
      </c>
      <c r="VF244">
        <v>0</v>
      </c>
      <c r="VG244">
        <v>0</v>
      </c>
      <c r="VH244">
        <v>0</v>
      </c>
      <c r="VI244">
        <v>0</v>
      </c>
      <c r="VL244" t="s">
        <v>425</v>
      </c>
      <c r="VM244">
        <v>0</v>
      </c>
      <c r="VN244">
        <v>0</v>
      </c>
      <c r="VO244">
        <v>0</v>
      </c>
      <c r="VP244">
        <v>0</v>
      </c>
      <c r="VS244" t="s">
        <v>425</v>
      </c>
      <c r="VT244">
        <v>0</v>
      </c>
      <c r="VU244">
        <v>0</v>
      </c>
      <c r="VV244">
        <v>0</v>
      </c>
      <c r="VW244">
        <v>0</v>
      </c>
      <c r="VZ244" t="s">
        <v>425</v>
      </c>
      <c r="WA244">
        <v>0</v>
      </c>
      <c r="WB244">
        <v>0</v>
      </c>
      <c r="WC244">
        <v>0</v>
      </c>
      <c r="WD244">
        <v>0</v>
      </c>
      <c r="WG244" t="s">
        <v>425</v>
      </c>
      <c r="WH244">
        <v>0.24</v>
      </c>
      <c r="WI244">
        <v>1.91</v>
      </c>
      <c r="WJ244">
        <v>0</v>
      </c>
      <c r="WK244">
        <v>0</v>
      </c>
      <c r="WN244" t="s">
        <v>425</v>
      </c>
      <c r="WO244">
        <v>0</v>
      </c>
      <c r="WP244">
        <v>0</v>
      </c>
      <c r="WQ244">
        <v>0</v>
      </c>
      <c r="WR244">
        <v>0</v>
      </c>
      <c r="WU244" t="s">
        <v>425</v>
      </c>
      <c r="WV244">
        <v>3</v>
      </c>
      <c r="WW244">
        <v>0</v>
      </c>
      <c r="WX244">
        <v>3.77</v>
      </c>
      <c r="WY244">
        <v>3.37</v>
      </c>
      <c r="XB244" t="s">
        <v>425</v>
      </c>
      <c r="XC244">
        <v>0.23</v>
      </c>
      <c r="XD244">
        <v>0</v>
      </c>
      <c r="XE244">
        <v>0.37</v>
      </c>
      <c r="XF244">
        <v>0</v>
      </c>
      <c r="XI244" t="s">
        <v>425</v>
      </c>
      <c r="XJ244">
        <v>1.03</v>
      </c>
      <c r="XK244">
        <v>1.35</v>
      </c>
      <c r="XL244">
        <v>1.37</v>
      </c>
      <c r="XM244">
        <v>0</v>
      </c>
      <c r="XP244" t="s">
        <v>425</v>
      </c>
      <c r="XQ244">
        <v>0</v>
      </c>
      <c r="XR244">
        <v>0</v>
      </c>
      <c r="XS244">
        <v>0</v>
      </c>
      <c r="XT244">
        <v>0</v>
      </c>
      <c r="XW244" t="s">
        <v>425</v>
      </c>
      <c r="XX244">
        <v>0.22</v>
      </c>
      <c r="XY244">
        <v>0.76</v>
      </c>
      <c r="XZ244">
        <v>0.17</v>
      </c>
      <c r="YA244">
        <v>0</v>
      </c>
    </row>
    <row r="245" spans="1:651"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0.42</v>
      </c>
      <c r="DT245">
        <v>0</v>
      </c>
      <c r="DU245">
        <v>0</v>
      </c>
      <c r="DV245">
        <v>0</v>
      </c>
      <c r="DY245" t="s">
        <v>426</v>
      </c>
      <c r="DZ245">
        <v>0</v>
      </c>
      <c r="EA245">
        <v>0</v>
      </c>
      <c r="EB245">
        <v>0</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0.28000000000000003</v>
      </c>
      <c r="GZ245">
        <v>0</v>
      </c>
      <c r="HA245">
        <v>0</v>
      </c>
      <c r="HB245">
        <v>0</v>
      </c>
      <c r="HE245" t="s">
        <v>426</v>
      </c>
      <c r="HF245">
        <v>0</v>
      </c>
      <c r="HG245">
        <v>0</v>
      </c>
      <c r="HH245">
        <v>0</v>
      </c>
      <c r="HI245">
        <v>0</v>
      </c>
      <c r="HL245" t="s">
        <v>426</v>
      </c>
      <c r="HM245">
        <v>0</v>
      </c>
      <c r="HN245">
        <v>0</v>
      </c>
      <c r="HO245">
        <v>0</v>
      </c>
      <c r="HP245">
        <v>0</v>
      </c>
      <c r="HS245" t="s">
        <v>426</v>
      </c>
      <c r="HT245">
        <v>0.18</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0.36</v>
      </c>
      <c r="KM245">
        <v>0</v>
      </c>
      <c r="KN245">
        <v>0</v>
      </c>
      <c r="KO245">
        <v>0</v>
      </c>
      <c r="KR245" t="s">
        <v>426</v>
      </c>
      <c r="KS245">
        <v>0</v>
      </c>
      <c r="KT245">
        <v>0</v>
      </c>
      <c r="KU245">
        <v>0</v>
      </c>
      <c r="KV245">
        <v>0</v>
      </c>
      <c r="KY245" t="s">
        <v>426</v>
      </c>
      <c r="KZ245">
        <v>0.26</v>
      </c>
      <c r="LA245">
        <v>0</v>
      </c>
      <c r="LB245">
        <v>0</v>
      </c>
      <c r="LC245">
        <v>0</v>
      </c>
      <c r="LF245" t="s">
        <v>426</v>
      </c>
      <c r="LG245">
        <v>0</v>
      </c>
      <c r="LH245">
        <v>0</v>
      </c>
      <c r="LI245">
        <v>0</v>
      </c>
      <c r="LJ245">
        <v>0</v>
      </c>
      <c r="LM245" t="s">
        <v>426</v>
      </c>
      <c r="LN245">
        <v>0.88</v>
      </c>
      <c r="LO245">
        <v>0</v>
      </c>
      <c r="LP245">
        <v>0</v>
      </c>
      <c r="LQ245">
        <v>0</v>
      </c>
      <c r="LT245" t="s">
        <v>426</v>
      </c>
      <c r="LU245">
        <v>0.27</v>
      </c>
      <c r="LV245">
        <v>0</v>
      </c>
      <c r="LW245">
        <v>0.4</v>
      </c>
      <c r="LX245">
        <v>0</v>
      </c>
      <c r="MA245" t="s">
        <v>426</v>
      </c>
      <c r="MB245">
        <v>0</v>
      </c>
      <c r="MC245">
        <v>0</v>
      </c>
      <c r="MD245">
        <v>0</v>
      </c>
      <c r="ME245">
        <v>0</v>
      </c>
      <c r="MH245" t="s">
        <v>426</v>
      </c>
      <c r="MI245">
        <v>0.18</v>
      </c>
      <c r="MJ245">
        <v>0</v>
      </c>
      <c r="MK245">
        <v>0</v>
      </c>
      <c r="ML245">
        <v>0</v>
      </c>
      <c r="MO245" t="s">
        <v>426</v>
      </c>
      <c r="MP245">
        <v>0</v>
      </c>
      <c r="MQ245">
        <v>0</v>
      </c>
      <c r="MR245">
        <v>0</v>
      </c>
      <c r="MS245">
        <v>0</v>
      </c>
      <c r="MV245" t="s">
        <v>426</v>
      </c>
      <c r="MW245">
        <v>0</v>
      </c>
      <c r="MX245">
        <v>0</v>
      </c>
      <c r="MY245">
        <v>0</v>
      </c>
      <c r="MZ245">
        <v>0</v>
      </c>
      <c r="NC245" t="s">
        <v>426</v>
      </c>
      <c r="ND245">
        <v>0.93</v>
      </c>
      <c r="NE245">
        <v>0</v>
      </c>
      <c r="NF245">
        <v>0</v>
      </c>
      <c r="NG245">
        <v>0</v>
      </c>
      <c r="NJ245" t="s">
        <v>426</v>
      </c>
      <c r="NK245">
        <v>0</v>
      </c>
      <c r="NL245">
        <v>0</v>
      </c>
      <c r="NM245">
        <v>0</v>
      </c>
      <c r="NN245">
        <v>0</v>
      </c>
      <c r="NQ245" t="s">
        <v>426</v>
      </c>
      <c r="NR245">
        <v>1.88</v>
      </c>
      <c r="NS245">
        <v>0</v>
      </c>
      <c r="NT245">
        <v>0</v>
      </c>
      <c r="NU245">
        <v>0</v>
      </c>
      <c r="NX245" t="s">
        <v>426</v>
      </c>
      <c r="NY245">
        <v>0</v>
      </c>
      <c r="NZ245">
        <v>0</v>
      </c>
      <c r="OA245">
        <v>0</v>
      </c>
      <c r="OB245">
        <v>0</v>
      </c>
      <c r="OE245" t="s">
        <v>426</v>
      </c>
      <c r="OF245">
        <v>0</v>
      </c>
      <c r="OG245">
        <v>0</v>
      </c>
      <c r="OH245">
        <v>0</v>
      </c>
      <c r="OI245">
        <v>0</v>
      </c>
      <c r="OL245" t="s">
        <v>426</v>
      </c>
      <c r="OM245">
        <v>0.57999999999999996</v>
      </c>
      <c r="ON245">
        <v>0</v>
      </c>
      <c r="OO245">
        <v>0</v>
      </c>
      <c r="OP245">
        <v>0</v>
      </c>
      <c r="OS245" t="s">
        <v>426</v>
      </c>
      <c r="OT245">
        <v>0.31</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0.32</v>
      </c>
      <c r="QY245">
        <v>0</v>
      </c>
      <c r="QZ245">
        <v>0</v>
      </c>
      <c r="RA245">
        <v>0</v>
      </c>
      <c r="RD245" t="s">
        <v>426</v>
      </c>
      <c r="RE245">
        <v>0</v>
      </c>
      <c r="RF245">
        <v>0</v>
      </c>
      <c r="RG245">
        <v>0</v>
      </c>
      <c r="RH245">
        <v>0</v>
      </c>
      <c r="RK245" t="s">
        <v>426</v>
      </c>
      <c r="RL245">
        <v>0</v>
      </c>
      <c r="RM245">
        <v>0</v>
      </c>
      <c r="RN245">
        <v>0</v>
      </c>
      <c r="RO245">
        <v>0</v>
      </c>
      <c r="RR245" t="s">
        <v>426</v>
      </c>
      <c r="RS245" s="72">
        <v>0</v>
      </c>
      <c r="RT245" s="72">
        <v>0</v>
      </c>
      <c r="RU245" s="72">
        <v>0</v>
      </c>
      <c r="RV245" s="72">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0.59</v>
      </c>
      <c r="TX245">
        <v>0</v>
      </c>
      <c r="TY245">
        <v>0</v>
      </c>
      <c r="TZ245">
        <v>0</v>
      </c>
      <c r="UC245" t="s">
        <v>426</v>
      </c>
      <c r="UD245">
        <v>0.35</v>
      </c>
      <c r="UE245">
        <v>0</v>
      </c>
      <c r="UF245">
        <v>0</v>
      </c>
      <c r="UG245">
        <v>0</v>
      </c>
      <c r="UJ245" t="s">
        <v>426</v>
      </c>
      <c r="UK245">
        <v>0</v>
      </c>
      <c r="UL245">
        <v>0</v>
      </c>
      <c r="UM245">
        <v>0</v>
      </c>
      <c r="UN245">
        <v>0</v>
      </c>
      <c r="UQ245" t="s">
        <v>426</v>
      </c>
      <c r="UR245">
        <v>0</v>
      </c>
      <c r="US245">
        <v>0</v>
      </c>
      <c r="UT245">
        <v>0</v>
      </c>
      <c r="UU245">
        <v>0</v>
      </c>
      <c r="UX245" t="s">
        <v>426</v>
      </c>
      <c r="UY245">
        <v>0</v>
      </c>
      <c r="UZ245">
        <v>0</v>
      </c>
      <c r="VA245">
        <v>0</v>
      </c>
      <c r="VB245">
        <v>0</v>
      </c>
      <c r="VE245" t="s">
        <v>426</v>
      </c>
      <c r="VF245">
        <v>0</v>
      </c>
      <c r="VG245">
        <v>0</v>
      </c>
      <c r="VH245">
        <v>0</v>
      </c>
      <c r="VI245">
        <v>0</v>
      </c>
      <c r="VL245" t="s">
        <v>426</v>
      </c>
      <c r="VM245">
        <v>0</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0.43</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0.32</v>
      </c>
      <c r="XY245">
        <v>2.11</v>
      </c>
      <c r="XZ245">
        <v>0</v>
      </c>
      <c r="YA245">
        <v>0</v>
      </c>
    </row>
    <row r="246" spans="1:651"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s="72">
        <v>0</v>
      </c>
      <c r="RT246" s="72">
        <v>0</v>
      </c>
      <c r="RU246" s="72">
        <v>0</v>
      </c>
      <c r="RV246" s="72">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0.19</v>
      </c>
      <c r="TC246">
        <v>1.31</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v>
      </c>
      <c r="XR246">
        <v>0</v>
      </c>
      <c r="XS246">
        <v>0</v>
      </c>
      <c r="XT246">
        <v>0</v>
      </c>
      <c r="XW246" t="s">
        <v>427</v>
      </c>
      <c r="XX246">
        <v>0</v>
      </c>
      <c r="XY246">
        <v>0</v>
      </c>
      <c r="XZ246">
        <v>0</v>
      </c>
      <c r="YA246">
        <v>0</v>
      </c>
    </row>
    <row r="247" spans="1:651"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s="72">
        <v>0</v>
      </c>
      <c r="RT247" s="72">
        <v>0</v>
      </c>
      <c r="RU247" s="72">
        <v>0</v>
      </c>
      <c r="RV247" s="72">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1.03</v>
      </c>
      <c r="VG247">
        <v>9.0399999999999991</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row>
    <row r="248" spans="1:651"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s="72">
        <v>0</v>
      </c>
      <c r="RT248" s="72">
        <v>0</v>
      </c>
      <c r="RU248" s="72">
        <v>0</v>
      </c>
      <c r="RV248" s="72">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row>
    <row r="249" spans="1:651"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s="72">
        <v>0</v>
      </c>
      <c r="RT249" s="72">
        <v>0</v>
      </c>
      <c r="RU249" s="72">
        <v>0</v>
      </c>
      <c r="RV249" s="72">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0.15</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row>
    <row r="250" spans="1:651"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v>
      </c>
      <c r="JD250">
        <v>0</v>
      </c>
      <c r="JE250">
        <v>0</v>
      </c>
      <c r="JF250">
        <v>0</v>
      </c>
      <c r="JI250" t="s">
        <v>431</v>
      </c>
      <c r="JJ250">
        <v>0</v>
      </c>
      <c r="JK250">
        <v>0</v>
      </c>
      <c r="JL250">
        <v>0</v>
      </c>
      <c r="JM250">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v>
      </c>
      <c r="LA250">
        <v>0</v>
      </c>
      <c r="LB250">
        <v>0</v>
      </c>
      <c r="LC250">
        <v>0</v>
      </c>
      <c r="LF250" t="s">
        <v>431</v>
      </c>
      <c r="LG250">
        <v>0</v>
      </c>
      <c r="LH250">
        <v>0</v>
      </c>
      <c r="LI250">
        <v>0</v>
      </c>
      <c r="LJ250">
        <v>0</v>
      </c>
      <c r="LM250" t="s">
        <v>431</v>
      </c>
      <c r="LN250">
        <v>0</v>
      </c>
      <c r="LO250">
        <v>0</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s="72">
        <v>0</v>
      </c>
      <c r="RT250" s="72">
        <v>0</v>
      </c>
      <c r="RU250" s="72">
        <v>0</v>
      </c>
      <c r="RV250" s="72">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row>
    <row r="251" spans="1:651"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s="72">
        <v>0</v>
      </c>
      <c r="RT251" s="72">
        <v>0</v>
      </c>
      <c r="RU251" s="72">
        <v>0</v>
      </c>
      <c r="RV251" s="72">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v>
      </c>
      <c r="WB251">
        <v>0</v>
      </c>
      <c r="WC251">
        <v>0</v>
      </c>
      <c r="WD251">
        <v>0</v>
      </c>
      <c r="WG251" t="s">
        <v>432</v>
      </c>
      <c r="WH251">
        <v>0</v>
      </c>
      <c r="WI251">
        <v>0</v>
      </c>
      <c r="WJ251">
        <v>0</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row>
    <row r="252" spans="1:651"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0</v>
      </c>
      <c r="HU252">
        <v>0</v>
      </c>
      <c r="HV252">
        <v>0</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s="72">
        <v>0</v>
      </c>
      <c r="RT252" s="72">
        <v>0</v>
      </c>
      <c r="RU252" s="72">
        <v>0</v>
      </c>
      <c r="RV252" s="7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row>
    <row r="253" spans="1:651"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v>
      </c>
      <c r="CD253">
        <v>0</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v>
      </c>
      <c r="FJ253">
        <v>0</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t="s">
        <v>434</v>
      </c>
      <c r="HF253">
        <v>0</v>
      </c>
      <c r="HG253">
        <v>0</v>
      </c>
      <c r="HH253">
        <v>0</v>
      </c>
      <c r="HI253">
        <v>0</v>
      </c>
      <c r="HL253" t="s">
        <v>434</v>
      </c>
      <c r="HM253">
        <v>0</v>
      </c>
      <c r="HN253">
        <v>0</v>
      </c>
      <c r="HO253">
        <v>0</v>
      </c>
      <c r="HP253">
        <v>0</v>
      </c>
      <c r="HS253" t="s">
        <v>434</v>
      </c>
      <c r="HT253">
        <v>0</v>
      </c>
      <c r="HU253">
        <v>0</v>
      </c>
      <c r="HV253">
        <v>0</v>
      </c>
      <c r="HW253">
        <v>0</v>
      </c>
      <c r="HZ253" t="s">
        <v>434</v>
      </c>
      <c r="IA253">
        <v>0</v>
      </c>
      <c r="IB253">
        <v>0</v>
      </c>
      <c r="IC253">
        <v>0</v>
      </c>
      <c r="ID253">
        <v>0</v>
      </c>
      <c r="IG253" t="s">
        <v>434</v>
      </c>
      <c r="IH253">
        <v>0</v>
      </c>
      <c r="II253">
        <v>0</v>
      </c>
      <c r="IJ253">
        <v>0</v>
      </c>
      <c r="IK253">
        <v>0</v>
      </c>
      <c r="IN253" t="s">
        <v>434</v>
      </c>
      <c r="IO253">
        <v>0</v>
      </c>
      <c r="IP253">
        <v>0</v>
      </c>
      <c r="IQ253">
        <v>0</v>
      </c>
      <c r="IR253">
        <v>0</v>
      </c>
      <c r="IU253" t="s">
        <v>434</v>
      </c>
      <c r="IV253">
        <v>0</v>
      </c>
      <c r="IW253">
        <v>0</v>
      </c>
      <c r="IX253">
        <v>0</v>
      </c>
      <c r="IY253">
        <v>0</v>
      </c>
      <c r="JB253" t="s">
        <v>434</v>
      </c>
      <c r="JC253">
        <v>0</v>
      </c>
      <c r="JD253">
        <v>0</v>
      </c>
      <c r="JE253">
        <v>0</v>
      </c>
      <c r="JF253">
        <v>0</v>
      </c>
      <c r="JI253" t="s">
        <v>434</v>
      </c>
      <c r="JJ253">
        <v>0</v>
      </c>
      <c r="JK253">
        <v>0</v>
      </c>
      <c r="JL253">
        <v>0</v>
      </c>
      <c r="JM253">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v>
      </c>
      <c r="LO253">
        <v>0</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v>
      </c>
      <c r="MX253">
        <v>0</v>
      </c>
      <c r="MY253">
        <v>0</v>
      </c>
      <c r="MZ253">
        <v>0</v>
      </c>
      <c r="NC253" t="s">
        <v>434</v>
      </c>
      <c r="ND253">
        <v>0</v>
      </c>
      <c r="NE253">
        <v>0</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s="72">
        <v>0</v>
      </c>
      <c r="RT253" s="72">
        <v>0</v>
      </c>
      <c r="RU253" s="72">
        <v>0</v>
      </c>
      <c r="RV253" s="72">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row>
    <row r="254" spans="1:651" x14ac:dyDescent="0.25">
      <c r="A254" s="1">
        <v>12.450100000000049</v>
      </c>
      <c r="B254" s="1">
        <v>12.50000000000005</v>
      </c>
      <c r="C254" s="1" t="s">
        <v>435</v>
      </c>
      <c r="D254" s="1">
        <v>0</v>
      </c>
      <c r="E254" s="1">
        <v>0</v>
      </c>
      <c r="F254" s="1">
        <v>0</v>
      </c>
      <c r="G254" s="1">
        <v>0</v>
      </c>
      <c r="H254" s="1"/>
      <c r="I254" s="1"/>
      <c r="J254" s="1" t="s">
        <v>435</v>
      </c>
      <c r="K254" s="1">
        <v>0</v>
      </c>
      <c r="L254" s="1">
        <v>0</v>
      </c>
      <c r="M254" s="1">
        <v>0</v>
      </c>
      <c r="N254" s="1">
        <v>0</v>
      </c>
      <c r="O254" s="1"/>
      <c r="P254" s="1"/>
      <c r="Q254" s="1" t="s">
        <v>435</v>
      </c>
      <c r="R254" s="1">
        <v>0</v>
      </c>
      <c r="S254" s="1">
        <v>0</v>
      </c>
      <c r="T254" s="1">
        <v>0</v>
      </c>
      <c r="U254" s="1">
        <v>0</v>
      </c>
      <c r="V254" s="1"/>
      <c r="W254" s="1"/>
      <c r="X254" s="1" t="s">
        <v>435</v>
      </c>
      <c r="Y254" s="1">
        <v>0</v>
      </c>
      <c r="Z254" s="1">
        <v>0</v>
      </c>
      <c r="AA254" s="1">
        <v>0</v>
      </c>
      <c r="AB254" s="1">
        <v>0</v>
      </c>
      <c r="AC254" s="1"/>
      <c r="AD254" s="1"/>
      <c r="AE254" t="s">
        <v>435</v>
      </c>
      <c r="AF254">
        <v>0</v>
      </c>
      <c r="AG254">
        <v>0</v>
      </c>
      <c r="AH254">
        <v>0</v>
      </c>
      <c r="AI254">
        <v>0</v>
      </c>
      <c r="AJ254" s="1"/>
      <c r="AK254" s="1"/>
      <c r="AL254" t="s">
        <v>435</v>
      </c>
      <c r="AM254">
        <v>0</v>
      </c>
      <c r="AN254">
        <v>0</v>
      </c>
      <c r="AO254">
        <v>0</v>
      </c>
      <c r="AP254">
        <v>0</v>
      </c>
      <c r="AQ254" s="1"/>
      <c r="AR254" s="1"/>
      <c r="AS254" t="s">
        <v>435</v>
      </c>
      <c r="AT254">
        <v>0</v>
      </c>
      <c r="AU254">
        <v>0</v>
      </c>
      <c r="AV254">
        <v>0</v>
      </c>
      <c r="AW254">
        <v>0</v>
      </c>
      <c r="AZ254" t="s">
        <v>435</v>
      </c>
      <c r="BA254">
        <v>0</v>
      </c>
      <c r="BB254">
        <v>0</v>
      </c>
      <c r="BC254">
        <v>0</v>
      </c>
      <c r="BD254">
        <v>0</v>
      </c>
      <c r="BG254" t="s">
        <v>435</v>
      </c>
      <c r="BH254">
        <v>0</v>
      </c>
      <c r="BI254">
        <v>0</v>
      </c>
      <c r="BJ254">
        <v>0</v>
      </c>
      <c r="BK254">
        <v>0</v>
      </c>
      <c r="BN254" t="s">
        <v>435</v>
      </c>
      <c r="BO254">
        <v>0</v>
      </c>
      <c r="BP254">
        <v>0</v>
      </c>
      <c r="BQ254">
        <v>0</v>
      </c>
      <c r="BR254">
        <v>0</v>
      </c>
      <c r="BU254" t="s">
        <v>435</v>
      </c>
      <c r="BV254">
        <v>0</v>
      </c>
      <c r="BW254">
        <v>0</v>
      </c>
      <c r="BX254">
        <v>0</v>
      </c>
      <c r="BY254">
        <v>0</v>
      </c>
      <c r="CB254" t="s">
        <v>435</v>
      </c>
      <c r="CC254">
        <v>0</v>
      </c>
      <c r="CD254">
        <v>0</v>
      </c>
      <c r="CE254">
        <v>0</v>
      </c>
      <c r="CF254">
        <v>0</v>
      </c>
      <c r="CI254" t="s">
        <v>435</v>
      </c>
      <c r="CJ254">
        <v>0</v>
      </c>
      <c r="CK254">
        <v>0</v>
      </c>
      <c r="CL254">
        <v>0</v>
      </c>
      <c r="CM254">
        <v>0</v>
      </c>
      <c r="CP254" t="s">
        <v>435</v>
      </c>
      <c r="CQ254">
        <v>0</v>
      </c>
      <c r="CR254">
        <v>0</v>
      </c>
      <c r="CS254">
        <v>0</v>
      </c>
      <c r="CT254">
        <v>0</v>
      </c>
      <c r="CW254" t="s">
        <v>435</v>
      </c>
      <c r="CX254">
        <v>0</v>
      </c>
      <c r="CY254">
        <v>0</v>
      </c>
      <c r="CZ254">
        <v>0</v>
      </c>
      <c r="DA254">
        <v>0</v>
      </c>
      <c r="DD254" t="s">
        <v>435</v>
      </c>
      <c r="DE254">
        <v>0</v>
      </c>
      <c r="DF254">
        <v>0</v>
      </c>
      <c r="DG254">
        <v>0</v>
      </c>
      <c r="DH254">
        <v>0</v>
      </c>
      <c r="DK254" t="s">
        <v>435</v>
      </c>
      <c r="DL254">
        <v>0</v>
      </c>
      <c r="DM254">
        <v>0</v>
      </c>
      <c r="DN254">
        <v>0</v>
      </c>
      <c r="DO254">
        <v>0</v>
      </c>
      <c r="DR254" t="s">
        <v>435</v>
      </c>
      <c r="DS254">
        <v>0</v>
      </c>
      <c r="DT254">
        <v>0</v>
      </c>
      <c r="DU254">
        <v>0</v>
      </c>
      <c r="DV254">
        <v>0</v>
      </c>
      <c r="DY254" t="s">
        <v>435</v>
      </c>
      <c r="DZ254">
        <v>0</v>
      </c>
      <c r="EA254">
        <v>0</v>
      </c>
      <c r="EB254">
        <v>0</v>
      </c>
      <c r="EC254">
        <v>0</v>
      </c>
      <c r="EF254" t="s">
        <v>435</v>
      </c>
      <c r="EG254">
        <v>0</v>
      </c>
      <c r="EH254">
        <v>0</v>
      </c>
      <c r="EI254">
        <v>0</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v>
      </c>
      <c r="GZ254">
        <v>0</v>
      </c>
      <c r="HA254">
        <v>0</v>
      </c>
      <c r="HB254">
        <v>0</v>
      </c>
      <c r="HE254" t="s">
        <v>435</v>
      </c>
      <c r="HF254">
        <v>0</v>
      </c>
      <c r="HG254">
        <v>0</v>
      </c>
      <c r="HH254">
        <v>0</v>
      </c>
      <c r="HI254">
        <v>0</v>
      </c>
      <c r="HL254" t="s">
        <v>435</v>
      </c>
      <c r="HM254">
        <v>0</v>
      </c>
      <c r="HN254">
        <v>0</v>
      </c>
      <c r="HO254">
        <v>0</v>
      </c>
      <c r="HP254">
        <v>0</v>
      </c>
      <c r="HS254" t="s">
        <v>435</v>
      </c>
      <c r="HT254">
        <v>0</v>
      </c>
      <c r="HU254">
        <v>0</v>
      </c>
      <c r="HV254">
        <v>0</v>
      </c>
      <c r="HW254">
        <v>0</v>
      </c>
      <c r="HZ254" t="s">
        <v>435</v>
      </c>
      <c r="IA254">
        <v>0</v>
      </c>
      <c r="IB254">
        <v>0</v>
      </c>
      <c r="IC254">
        <v>0</v>
      </c>
      <c r="ID254">
        <v>0</v>
      </c>
      <c r="IG254" t="s">
        <v>435</v>
      </c>
      <c r="IH254">
        <v>0</v>
      </c>
      <c r="II254">
        <v>0</v>
      </c>
      <c r="IJ254">
        <v>0</v>
      </c>
      <c r="IK254">
        <v>0</v>
      </c>
      <c r="IN254" t="s">
        <v>435</v>
      </c>
      <c r="IO254">
        <v>0</v>
      </c>
      <c r="IP254">
        <v>0</v>
      </c>
      <c r="IQ254">
        <v>0</v>
      </c>
      <c r="IR254">
        <v>0</v>
      </c>
      <c r="IU254" t="s">
        <v>435</v>
      </c>
      <c r="IV254">
        <v>0</v>
      </c>
      <c r="IW254">
        <v>0</v>
      </c>
      <c r="IX254">
        <v>0</v>
      </c>
      <c r="IY254">
        <v>0</v>
      </c>
      <c r="JB254" t="s">
        <v>435</v>
      </c>
      <c r="JC254">
        <v>0</v>
      </c>
      <c r="JD254">
        <v>0</v>
      </c>
      <c r="JE254">
        <v>0</v>
      </c>
      <c r="JF254">
        <v>0</v>
      </c>
      <c r="JI254" t="s">
        <v>435</v>
      </c>
      <c r="JJ254">
        <v>0</v>
      </c>
      <c r="JK254">
        <v>0</v>
      </c>
      <c r="JL254">
        <v>0</v>
      </c>
      <c r="JM254">
        <v>0</v>
      </c>
      <c r="JP254" t="s">
        <v>435</v>
      </c>
      <c r="JQ254">
        <v>0</v>
      </c>
      <c r="JR254">
        <v>0</v>
      </c>
      <c r="JS254">
        <v>0</v>
      </c>
      <c r="JT254">
        <v>0</v>
      </c>
      <c r="JW254" t="s">
        <v>435</v>
      </c>
      <c r="JX254">
        <v>0</v>
      </c>
      <c r="JY254">
        <v>0</v>
      </c>
      <c r="JZ254">
        <v>0</v>
      </c>
      <c r="KA254">
        <v>0</v>
      </c>
      <c r="KD254" t="s">
        <v>435</v>
      </c>
      <c r="KE254">
        <v>0</v>
      </c>
      <c r="KF254">
        <v>0</v>
      </c>
      <c r="KG254">
        <v>0</v>
      </c>
      <c r="KH254">
        <v>0</v>
      </c>
      <c r="KK254" t="s">
        <v>435</v>
      </c>
      <c r="KL254">
        <v>0</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v>
      </c>
      <c r="LV254">
        <v>0</v>
      </c>
      <c r="LW254">
        <v>0</v>
      </c>
      <c r="LX254">
        <v>0</v>
      </c>
      <c r="MA254" t="s">
        <v>435</v>
      </c>
      <c r="MB254">
        <v>0</v>
      </c>
      <c r="MC254">
        <v>0</v>
      </c>
      <c r="MD254">
        <v>0</v>
      </c>
      <c r="ME254">
        <v>0</v>
      </c>
      <c r="MH254" t="s">
        <v>435</v>
      </c>
      <c r="MI254">
        <v>0</v>
      </c>
      <c r="MJ254">
        <v>0</v>
      </c>
      <c r="MK254">
        <v>0</v>
      </c>
      <c r="ML254">
        <v>0</v>
      </c>
      <c r="MO254" t="s">
        <v>435</v>
      </c>
      <c r="MP254">
        <v>0</v>
      </c>
      <c r="MQ254">
        <v>0</v>
      </c>
      <c r="MR254">
        <v>0</v>
      </c>
      <c r="MS254">
        <v>0</v>
      </c>
      <c r="MV254" t="s">
        <v>435</v>
      </c>
      <c r="MW254">
        <v>0</v>
      </c>
      <c r="MX254">
        <v>0</v>
      </c>
      <c r="MY254">
        <v>0</v>
      </c>
      <c r="MZ254">
        <v>0</v>
      </c>
      <c r="NC254" t="s">
        <v>435</v>
      </c>
      <c r="ND254">
        <v>0</v>
      </c>
      <c r="NE254">
        <v>0</v>
      </c>
      <c r="NF254">
        <v>0</v>
      </c>
      <c r="NG254">
        <v>0</v>
      </c>
      <c r="NJ254" t="s">
        <v>435</v>
      </c>
      <c r="NK254">
        <v>0</v>
      </c>
      <c r="NL254">
        <v>0</v>
      </c>
      <c r="NM254">
        <v>0</v>
      </c>
      <c r="NN254">
        <v>0</v>
      </c>
      <c r="NQ254" t="s">
        <v>435</v>
      </c>
      <c r="NR254">
        <v>0</v>
      </c>
      <c r="NS254">
        <v>0</v>
      </c>
      <c r="NT254">
        <v>0</v>
      </c>
      <c r="NU254">
        <v>0</v>
      </c>
      <c r="NX254" t="s">
        <v>435</v>
      </c>
      <c r="NY254">
        <v>0</v>
      </c>
      <c r="NZ254">
        <v>0</v>
      </c>
      <c r="OA254">
        <v>0</v>
      </c>
      <c r="OB254">
        <v>0</v>
      </c>
      <c r="OE254" t="s">
        <v>435</v>
      </c>
      <c r="OF254">
        <v>0</v>
      </c>
      <c r="OG254">
        <v>0</v>
      </c>
      <c r="OH254">
        <v>0</v>
      </c>
      <c r="OI254">
        <v>0</v>
      </c>
      <c r="OL254" t="s">
        <v>435</v>
      </c>
      <c r="OM254">
        <v>0</v>
      </c>
      <c r="ON254">
        <v>0</v>
      </c>
      <c r="OO254">
        <v>0</v>
      </c>
      <c r="OP254">
        <v>0</v>
      </c>
      <c r="OS254" t="s">
        <v>435</v>
      </c>
      <c r="OT254">
        <v>0</v>
      </c>
      <c r="OU254">
        <v>0</v>
      </c>
      <c r="OV254">
        <v>0</v>
      </c>
      <c r="OW254">
        <v>0</v>
      </c>
      <c r="OZ254" t="s">
        <v>435</v>
      </c>
      <c r="PA254">
        <v>0</v>
      </c>
      <c r="PB254">
        <v>0</v>
      </c>
      <c r="PC254">
        <v>0</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v>
      </c>
      <c r="QD254">
        <v>0</v>
      </c>
      <c r="QE254">
        <v>0</v>
      </c>
      <c r="QF254">
        <v>0</v>
      </c>
      <c r="QI254" t="s">
        <v>435</v>
      </c>
      <c r="QJ254">
        <v>0</v>
      </c>
      <c r="QK254">
        <v>0</v>
      </c>
      <c r="QL254">
        <v>0</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s="72">
        <v>0</v>
      </c>
      <c r="RT254" s="72">
        <v>0</v>
      </c>
      <c r="RU254" s="72">
        <v>0</v>
      </c>
      <c r="RV254" s="72">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v>
      </c>
      <c r="VN254">
        <v>0</v>
      </c>
      <c r="VO254">
        <v>0</v>
      </c>
      <c r="VP254">
        <v>0</v>
      </c>
      <c r="VS254" t="s">
        <v>435</v>
      </c>
      <c r="VT254">
        <v>0</v>
      </c>
      <c r="VU254">
        <v>0</v>
      </c>
      <c r="VV254">
        <v>0</v>
      </c>
      <c r="VW254">
        <v>0</v>
      </c>
      <c r="VZ254" t="s">
        <v>435</v>
      </c>
      <c r="WA254">
        <v>0</v>
      </c>
      <c r="WB254">
        <v>0</v>
      </c>
      <c r="WC254">
        <v>0</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row>
    <row r="255" spans="1:651" x14ac:dyDescent="0.25">
      <c r="A255" s="1">
        <v>12.50010000000005</v>
      </c>
      <c r="B255" s="1">
        <v>12.55000000000005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0.09</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0.19</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v>
      </c>
      <c r="II255">
        <v>0</v>
      </c>
      <c r="IJ255">
        <v>0</v>
      </c>
      <c r="IK255">
        <v>0</v>
      </c>
      <c r="IN255" t="s">
        <v>436</v>
      </c>
      <c r="IO255">
        <v>0</v>
      </c>
      <c r="IP255">
        <v>0</v>
      </c>
      <c r="IQ255">
        <v>0</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s="72">
        <v>0</v>
      </c>
      <c r="RT255" s="72">
        <v>0</v>
      </c>
      <c r="RU255" s="72">
        <v>0</v>
      </c>
      <c r="RV255" s="72">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0.27</v>
      </c>
      <c r="TJ255">
        <v>1.24</v>
      </c>
      <c r="TK255">
        <v>0</v>
      </c>
      <c r="TL255">
        <v>0</v>
      </c>
      <c r="TO255" t="s">
        <v>436</v>
      </c>
      <c r="TP255">
        <v>0.25</v>
      </c>
      <c r="TQ255">
        <v>1.68</v>
      </c>
      <c r="TR255">
        <v>0</v>
      </c>
      <c r="TS255">
        <v>0</v>
      </c>
      <c r="TV255" t="s">
        <v>436</v>
      </c>
      <c r="TW255">
        <v>0</v>
      </c>
      <c r="TX255">
        <v>0</v>
      </c>
      <c r="TY255">
        <v>0</v>
      </c>
      <c r="TZ255">
        <v>0</v>
      </c>
      <c r="UC255" t="s">
        <v>436</v>
      </c>
      <c r="UD255">
        <v>0</v>
      </c>
      <c r="UE255">
        <v>0</v>
      </c>
      <c r="UF255">
        <v>0</v>
      </c>
      <c r="UG255">
        <v>0</v>
      </c>
      <c r="UJ255" t="s">
        <v>436</v>
      </c>
      <c r="UK255">
        <v>0</v>
      </c>
      <c r="UL255">
        <v>0</v>
      </c>
      <c r="UM255">
        <v>0</v>
      </c>
      <c r="UN255">
        <v>0</v>
      </c>
      <c r="UQ255" t="s">
        <v>436</v>
      </c>
      <c r="UR255">
        <v>0</v>
      </c>
      <c r="US255">
        <v>0</v>
      </c>
      <c r="UT255">
        <v>0</v>
      </c>
      <c r="UU255">
        <v>0</v>
      </c>
      <c r="UX255" t="s">
        <v>436</v>
      </c>
      <c r="UY255">
        <v>0</v>
      </c>
      <c r="UZ255">
        <v>0</v>
      </c>
      <c r="VA255">
        <v>0</v>
      </c>
      <c r="VB255">
        <v>0</v>
      </c>
      <c r="VE255" t="s">
        <v>436</v>
      </c>
      <c r="VF255">
        <v>0</v>
      </c>
      <c r="VG255">
        <v>0</v>
      </c>
      <c r="VH255">
        <v>0</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v>
      </c>
      <c r="WW255">
        <v>0</v>
      </c>
      <c r="WX255">
        <v>0</v>
      </c>
      <c r="WY255">
        <v>0</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row>
    <row r="256" spans="1:651" x14ac:dyDescent="0.25">
      <c r="A256" s="1">
        <v>12.5501</v>
      </c>
      <c r="B256" s="1">
        <v>12.600000000000051</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s="72">
        <v>0</v>
      </c>
      <c r="RT256" s="72">
        <v>0</v>
      </c>
      <c r="RU256" s="72">
        <v>0</v>
      </c>
      <c r="RV256" s="72">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row>
    <row r="257" spans="1:651" x14ac:dyDescent="0.25">
      <c r="A257" s="1">
        <v>12.600099999999999</v>
      </c>
      <c r="B257" s="1"/>
      <c r="C257" s="1" t="s">
        <v>438</v>
      </c>
      <c r="D257" s="1">
        <v>0.83</v>
      </c>
      <c r="E257" s="1">
        <v>0</v>
      </c>
      <c r="F257" s="1">
        <v>0</v>
      </c>
      <c r="G257" s="1">
        <v>2.87</v>
      </c>
      <c r="H257" s="1"/>
      <c r="I257" s="1"/>
      <c r="J257" s="1" t="s">
        <v>438</v>
      </c>
      <c r="K257" s="1">
        <v>0</v>
      </c>
      <c r="L257" s="1">
        <v>0</v>
      </c>
      <c r="M257" s="1">
        <v>0</v>
      </c>
      <c r="N257" s="1">
        <v>0</v>
      </c>
      <c r="O257" s="1"/>
      <c r="P257" s="1"/>
      <c r="Q257" s="1" t="s">
        <v>438</v>
      </c>
      <c r="R257" s="1">
        <v>0.49</v>
      </c>
      <c r="S257" s="1">
        <v>0</v>
      </c>
      <c r="T257" s="1">
        <v>0</v>
      </c>
      <c r="U257" s="1">
        <v>0</v>
      </c>
      <c r="V257" s="1"/>
      <c r="W257" s="1"/>
      <c r="X257" s="1" t="s">
        <v>438</v>
      </c>
      <c r="Y257" s="1">
        <v>0.37</v>
      </c>
      <c r="Z257" s="1">
        <v>0</v>
      </c>
      <c r="AA257" s="1">
        <v>0.19</v>
      </c>
      <c r="AB257" s="1">
        <v>0</v>
      </c>
      <c r="AC257" s="1"/>
      <c r="AD257" s="1"/>
      <c r="AE257" t="s">
        <v>438</v>
      </c>
      <c r="AF257">
        <v>0</v>
      </c>
      <c r="AG257">
        <v>0</v>
      </c>
      <c r="AH257">
        <v>0</v>
      </c>
      <c r="AI257">
        <v>0</v>
      </c>
      <c r="AJ257" s="1"/>
      <c r="AK257" s="1"/>
      <c r="AL257" t="s">
        <v>438</v>
      </c>
      <c r="AM257">
        <v>0.84</v>
      </c>
      <c r="AN257">
        <v>0.41</v>
      </c>
      <c r="AO257">
        <v>0.08</v>
      </c>
      <c r="AP257">
        <v>0</v>
      </c>
      <c r="AQ257" s="1"/>
      <c r="AR257" s="1"/>
      <c r="AS257" t="s">
        <v>438</v>
      </c>
      <c r="AT257">
        <v>0.75</v>
      </c>
      <c r="AU257">
        <v>2.11</v>
      </c>
      <c r="AV257">
        <v>0.16</v>
      </c>
      <c r="AW257">
        <v>0</v>
      </c>
      <c r="AZ257" t="s">
        <v>438</v>
      </c>
      <c r="BA257">
        <v>0.03</v>
      </c>
      <c r="BB257">
        <v>0</v>
      </c>
      <c r="BC257">
        <v>0.03</v>
      </c>
      <c r="BD257">
        <v>0</v>
      </c>
      <c r="BG257" t="s">
        <v>438</v>
      </c>
      <c r="BH257">
        <v>0</v>
      </c>
      <c r="BI257">
        <v>0</v>
      </c>
      <c r="BJ257">
        <v>0</v>
      </c>
      <c r="BK257">
        <v>0</v>
      </c>
      <c r="BN257" t="s">
        <v>438</v>
      </c>
      <c r="BO257">
        <v>0.13</v>
      </c>
      <c r="BP257">
        <v>2.27</v>
      </c>
      <c r="BQ257">
        <v>0</v>
      </c>
      <c r="BR257">
        <v>0</v>
      </c>
      <c r="BU257" t="s">
        <v>438</v>
      </c>
      <c r="BV257">
        <v>0.18</v>
      </c>
      <c r="BW257">
        <v>1.83</v>
      </c>
      <c r="BX257">
        <v>0</v>
      </c>
      <c r="BY257">
        <v>0</v>
      </c>
      <c r="CB257" t="s">
        <v>438</v>
      </c>
      <c r="CC257">
        <v>0.54</v>
      </c>
      <c r="CD257">
        <v>3.44</v>
      </c>
      <c r="CE257">
        <v>0</v>
      </c>
      <c r="CF257">
        <v>2.82</v>
      </c>
      <c r="CI257" t="s">
        <v>438</v>
      </c>
      <c r="CJ257">
        <v>0.91</v>
      </c>
      <c r="CK257">
        <v>0.56999999999999995</v>
      </c>
      <c r="CL257">
        <v>0.17</v>
      </c>
      <c r="CM257">
        <v>0</v>
      </c>
      <c r="CP257" t="s">
        <v>438</v>
      </c>
      <c r="CQ257">
        <v>0.26</v>
      </c>
      <c r="CR257">
        <v>0</v>
      </c>
      <c r="CS257">
        <v>0.16</v>
      </c>
      <c r="CT257">
        <v>0</v>
      </c>
      <c r="CW257" t="s">
        <v>438</v>
      </c>
      <c r="CX257">
        <v>0.56000000000000005</v>
      </c>
      <c r="CY257">
        <v>1.77</v>
      </c>
      <c r="CZ257">
        <v>0.37</v>
      </c>
      <c r="DA257">
        <v>0</v>
      </c>
      <c r="DD257" t="s">
        <v>438</v>
      </c>
      <c r="DE257">
        <v>0.72</v>
      </c>
      <c r="DF257">
        <v>1.99</v>
      </c>
      <c r="DG257">
        <v>0.19</v>
      </c>
      <c r="DH257">
        <v>0</v>
      </c>
      <c r="DK257" t="s">
        <v>438</v>
      </c>
      <c r="DL257">
        <v>0.1</v>
      </c>
      <c r="DM257">
        <v>0</v>
      </c>
      <c r="DN257">
        <v>0.14000000000000001</v>
      </c>
      <c r="DO257">
        <v>0</v>
      </c>
      <c r="DR257" t="s">
        <v>438</v>
      </c>
      <c r="DS257">
        <v>0.12</v>
      </c>
      <c r="DT257">
        <v>0</v>
      </c>
      <c r="DU257">
        <v>0.16</v>
      </c>
      <c r="DV257">
        <v>0</v>
      </c>
      <c r="DY257" t="s">
        <v>438</v>
      </c>
      <c r="DZ257">
        <v>1.36</v>
      </c>
      <c r="EA257">
        <v>0</v>
      </c>
      <c r="EB257">
        <v>0.49</v>
      </c>
      <c r="EC257">
        <v>0</v>
      </c>
      <c r="EF257" t="s">
        <v>438</v>
      </c>
      <c r="EG257">
        <v>0.32</v>
      </c>
      <c r="EH257">
        <v>1.43</v>
      </c>
      <c r="EI257">
        <v>0</v>
      </c>
      <c r="EJ257">
        <v>0</v>
      </c>
      <c r="EM257" t="s">
        <v>438</v>
      </c>
      <c r="EN257">
        <v>0.8</v>
      </c>
      <c r="EO257">
        <v>1.21</v>
      </c>
      <c r="EP257">
        <v>0</v>
      </c>
      <c r="EQ257">
        <v>0</v>
      </c>
      <c r="ET257" t="s">
        <v>438</v>
      </c>
      <c r="EU257">
        <v>0</v>
      </c>
      <c r="EV257">
        <v>0</v>
      </c>
      <c r="EW257">
        <v>0</v>
      </c>
      <c r="EX257">
        <v>0</v>
      </c>
      <c r="FA257" t="s">
        <v>438</v>
      </c>
      <c r="FB257">
        <v>0.28000000000000003</v>
      </c>
      <c r="FC257">
        <v>0</v>
      </c>
      <c r="FD257">
        <v>0.42</v>
      </c>
      <c r="FE257">
        <v>0</v>
      </c>
      <c r="FH257" t="s">
        <v>438</v>
      </c>
      <c r="FI257">
        <v>0.19</v>
      </c>
      <c r="FJ257">
        <v>0</v>
      </c>
      <c r="FK257">
        <v>0.28999999999999998</v>
      </c>
      <c r="FL257">
        <v>0</v>
      </c>
      <c r="FO257" t="s">
        <v>438</v>
      </c>
      <c r="FP257">
        <v>0.83</v>
      </c>
      <c r="FQ257">
        <v>0</v>
      </c>
      <c r="FR257">
        <v>1.24</v>
      </c>
      <c r="FS257">
        <v>0</v>
      </c>
      <c r="FV257" t="s">
        <v>438</v>
      </c>
      <c r="FW257">
        <v>0.2</v>
      </c>
      <c r="FX257">
        <v>1.19</v>
      </c>
      <c r="FY257">
        <v>0</v>
      </c>
      <c r="FZ257">
        <v>0</v>
      </c>
      <c r="GC257" t="s">
        <v>438</v>
      </c>
      <c r="GD257">
        <v>0</v>
      </c>
      <c r="GE257">
        <v>0</v>
      </c>
      <c r="GF257">
        <v>0</v>
      </c>
      <c r="GG257">
        <v>0</v>
      </c>
      <c r="GJ257" t="s">
        <v>438</v>
      </c>
      <c r="GK257">
        <v>0</v>
      </c>
      <c r="GL257">
        <v>0</v>
      </c>
      <c r="GM257">
        <v>0</v>
      </c>
      <c r="GN257">
        <v>0</v>
      </c>
      <c r="GQ257" t="s">
        <v>438</v>
      </c>
      <c r="GR257">
        <v>0</v>
      </c>
      <c r="GS257">
        <v>0</v>
      </c>
      <c r="GT257">
        <v>0</v>
      </c>
      <c r="GU257">
        <v>0</v>
      </c>
      <c r="GX257" t="s">
        <v>438</v>
      </c>
      <c r="GY257">
        <v>0.18</v>
      </c>
      <c r="GZ257">
        <v>0</v>
      </c>
      <c r="HA257">
        <v>0.23</v>
      </c>
      <c r="HB257">
        <v>0</v>
      </c>
      <c r="HE257" t="s">
        <v>438</v>
      </c>
      <c r="HF257">
        <v>0.17</v>
      </c>
      <c r="HG257">
        <v>0</v>
      </c>
      <c r="HH257">
        <v>0</v>
      </c>
      <c r="HI257">
        <v>2.06</v>
      </c>
      <c r="HL257" t="s">
        <v>438</v>
      </c>
      <c r="HM257">
        <v>0.31</v>
      </c>
      <c r="HN257">
        <v>0</v>
      </c>
      <c r="HO257">
        <v>0</v>
      </c>
      <c r="HP257">
        <v>0</v>
      </c>
      <c r="HS257" t="s">
        <v>438</v>
      </c>
      <c r="HT257">
        <v>0.26</v>
      </c>
      <c r="HU257">
        <v>0.7</v>
      </c>
      <c r="HV257">
        <v>0.17</v>
      </c>
      <c r="HW257">
        <v>0</v>
      </c>
      <c r="HZ257" t="s">
        <v>438</v>
      </c>
      <c r="IA257">
        <v>0.71</v>
      </c>
      <c r="IB257">
        <v>0</v>
      </c>
      <c r="IC257">
        <v>0</v>
      </c>
      <c r="ID257">
        <v>0</v>
      </c>
      <c r="IG257" t="s">
        <v>438</v>
      </c>
      <c r="IH257">
        <v>0.36</v>
      </c>
      <c r="II257">
        <v>2.68</v>
      </c>
      <c r="IJ257">
        <v>0</v>
      </c>
      <c r="IK257">
        <v>0</v>
      </c>
      <c r="IN257" t="s">
        <v>438</v>
      </c>
      <c r="IO257">
        <v>0.4</v>
      </c>
      <c r="IP257">
        <v>2.41</v>
      </c>
      <c r="IQ257">
        <v>0</v>
      </c>
      <c r="IR257">
        <v>0</v>
      </c>
      <c r="IU257" t="s">
        <v>438</v>
      </c>
      <c r="IV257">
        <v>0.56999999999999995</v>
      </c>
      <c r="IW257">
        <v>0</v>
      </c>
      <c r="IX257">
        <v>0.84</v>
      </c>
      <c r="IY257">
        <v>0</v>
      </c>
      <c r="JB257" t="s">
        <v>438</v>
      </c>
      <c r="JC257">
        <v>0.68</v>
      </c>
      <c r="JD257">
        <v>3.97</v>
      </c>
      <c r="JE257">
        <v>0</v>
      </c>
      <c r="JF257">
        <v>0</v>
      </c>
      <c r="JI257" t="s">
        <v>438</v>
      </c>
      <c r="JJ257">
        <v>0.54</v>
      </c>
      <c r="JK257">
        <v>4.25</v>
      </c>
      <c r="JL257">
        <v>0</v>
      </c>
      <c r="JM257">
        <v>0</v>
      </c>
      <c r="JP257" t="s">
        <v>438</v>
      </c>
      <c r="JQ257">
        <v>0</v>
      </c>
      <c r="JR257">
        <v>0</v>
      </c>
      <c r="JS257">
        <v>0</v>
      </c>
      <c r="JT257">
        <v>0</v>
      </c>
      <c r="JW257" t="s">
        <v>438</v>
      </c>
      <c r="JX257">
        <v>0.85</v>
      </c>
      <c r="JY257">
        <v>1</v>
      </c>
      <c r="JZ257">
        <v>0</v>
      </c>
      <c r="KA257">
        <v>0</v>
      </c>
      <c r="KD257" t="s">
        <v>438</v>
      </c>
      <c r="KE257">
        <v>0.49</v>
      </c>
      <c r="KF257">
        <v>0</v>
      </c>
      <c r="KG257">
        <v>0.8</v>
      </c>
      <c r="KH257">
        <v>0</v>
      </c>
      <c r="KK257" t="s">
        <v>438</v>
      </c>
      <c r="KL257">
        <v>0.18</v>
      </c>
      <c r="KM257">
        <v>0</v>
      </c>
      <c r="KN257">
        <v>0</v>
      </c>
      <c r="KO257">
        <v>0</v>
      </c>
      <c r="KR257" t="s">
        <v>438</v>
      </c>
      <c r="KS257">
        <v>0.55000000000000004</v>
      </c>
      <c r="KT257">
        <v>0</v>
      </c>
      <c r="KU257">
        <v>0</v>
      </c>
      <c r="KV257">
        <v>3.64</v>
      </c>
      <c r="KY257" t="s">
        <v>438</v>
      </c>
      <c r="KZ257">
        <v>0.6</v>
      </c>
      <c r="LA257">
        <v>0</v>
      </c>
      <c r="LB257">
        <v>0</v>
      </c>
      <c r="LC257">
        <v>2.5499999999999998</v>
      </c>
      <c r="LF257" t="s">
        <v>438</v>
      </c>
      <c r="LG257">
        <v>1.1299999999999999</v>
      </c>
      <c r="LH257">
        <v>4.2699999999999996</v>
      </c>
      <c r="LI257">
        <v>0</v>
      </c>
      <c r="LJ257">
        <v>3.23</v>
      </c>
      <c r="LM257" t="s">
        <v>438</v>
      </c>
      <c r="LN257">
        <v>0</v>
      </c>
      <c r="LO257">
        <v>0</v>
      </c>
      <c r="LP257">
        <v>0</v>
      </c>
      <c r="LQ257">
        <v>0</v>
      </c>
      <c r="LT257" t="s">
        <v>438</v>
      </c>
      <c r="LU257">
        <v>0.72</v>
      </c>
      <c r="LV257">
        <v>0</v>
      </c>
      <c r="LW257">
        <v>0</v>
      </c>
      <c r="LX257">
        <v>3.93</v>
      </c>
      <c r="MA257" t="s">
        <v>438</v>
      </c>
      <c r="MB257">
        <v>0</v>
      </c>
      <c r="MC257">
        <v>0</v>
      </c>
      <c r="MD257">
        <v>0</v>
      </c>
      <c r="ME257">
        <v>0</v>
      </c>
      <c r="MH257" t="s">
        <v>438</v>
      </c>
      <c r="MI257">
        <v>1.21</v>
      </c>
      <c r="MJ257">
        <v>6.6</v>
      </c>
      <c r="MK257">
        <v>0</v>
      </c>
      <c r="ML257">
        <v>0</v>
      </c>
      <c r="MO257" t="s">
        <v>438</v>
      </c>
      <c r="MP257">
        <v>1.17</v>
      </c>
      <c r="MQ257">
        <v>3.93</v>
      </c>
      <c r="MR257">
        <v>0.82</v>
      </c>
      <c r="MS257">
        <v>0</v>
      </c>
      <c r="MV257" t="s">
        <v>438</v>
      </c>
      <c r="MW257">
        <v>0.7</v>
      </c>
      <c r="MX257">
        <v>0</v>
      </c>
      <c r="MY257">
        <v>0.23</v>
      </c>
      <c r="MZ257">
        <v>0</v>
      </c>
      <c r="NC257" t="s">
        <v>438</v>
      </c>
      <c r="ND257">
        <v>0.24</v>
      </c>
      <c r="NE257">
        <v>0</v>
      </c>
      <c r="NF257">
        <v>0</v>
      </c>
      <c r="NG257">
        <v>0</v>
      </c>
      <c r="NJ257" t="s">
        <v>438</v>
      </c>
      <c r="NK257">
        <v>2.0499999999999998</v>
      </c>
      <c r="NL257">
        <v>4.57</v>
      </c>
      <c r="NM257">
        <v>1.1599999999999999</v>
      </c>
      <c r="NN257">
        <v>0</v>
      </c>
      <c r="NQ257" t="s">
        <v>438</v>
      </c>
      <c r="NR257">
        <v>0.65</v>
      </c>
      <c r="NS257">
        <v>0</v>
      </c>
      <c r="NT257">
        <v>0.65</v>
      </c>
      <c r="NU257">
        <v>0</v>
      </c>
      <c r="NX257" t="s">
        <v>438</v>
      </c>
      <c r="NY257">
        <v>0.65</v>
      </c>
      <c r="NZ257">
        <v>0</v>
      </c>
      <c r="OA257">
        <v>0</v>
      </c>
      <c r="OB257">
        <v>0</v>
      </c>
      <c r="OE257" t="s">
        <v>438</v>
      </c>
      <c r="OF257">
        <v>0.14000000000000001</v>
      </c>
      <c r="OG257">
        <v>0.79</v>
      </c>
      <c r="OH257">
        <v>0</v>
      </c>
      <c r="OI257">
        <v>0</v>
      </c>
      <c r="OL257" t="s">
        <v>438</v>
      </c>
      <c r="OM257">
        <v>0.54</v>
      </c>
      <c r="ON257">
        <v>0</v>
      </c>
      <c r="OO257">
        <v>0.28999999999999998</v>
      </c>
      <c r="OP257">
        <v>1.1299999999999999</v>
      </c>
      <c r="OS257" t="s">
        <v>438</v>
      </c>
      <c r="OT257">
        <v>0</v>
      </c>
      <c r="OU257">
        <v>0</v>
      </c>
      <c r="OV257">
        <v>0</v>
      </c>
      <c r="OW257">
        <v>0</v>
      </c>
      <c r="OZ257" t="s">
        <v>438</v>
      </c>
      <c r="PA257">
        <v>0.73</v>
      </c>
      <c r="PB257">
        <v>0</v>
      </c>
      <c r="PC257">
        <v>0</v>
      </c>
      <c r="PD257">
        <v>0</v>
      </c>
      <c r="PG257" t="s">
        <v>438</v>
      </c>
      <c r="PH257">
        <v>0.35</v>
      </c>
      <c r="PI257">
        <v>0</v>
      </c>
      <c r="PJ257">
        <v>0</v>
      </c>
      <c r="PK257">
        <v>0</v>
      </c>
      <c r="PN257" t="s">
        <v>438</v>
      </c>
      <c r="PO257">
        <v>2.5099999999999998</v>
      </c>
      <c r="PP257">
        <v>6.17</v>
      </c>
      <c r="PQ257">
        <v>0</v>
      </c>
      <c r="PR257">
        <v>0</v>
      </c>
      <c r="PU257" t="s">
        <v>438</v>
      </c>
      <c r="PV257">
        <v>0.5</v>
      </c>
      <c r="PW257">
        <v>0</v>
      </c>
      <c r="PX257">
        <v>0.88</v>
      </c>
      <c r="PY257">
        <v>0</v>
      </c>
      <c r="QB257" t="s">
        <v>438</v>
      </c>
      <c r="QC257">
        <v>0</v>
      </c>
      <c r="QD257">
        <v>0</v>
      </c>
      <c r="QE257">
        <v>0</v>
      </c>
      <c r="QF257">
        <v>0</v>
      </c>
      <c r="QI257" t="s">
        <v>438</v>
      </c>
      <c r="QJ257">
        <v>0</v>
      </c>
      <c r="QK257">
        <v>0</v>
      </c>
      <c r="QL257">
        <v>0</v>
      </c>
      <c r="QM257">
        <v>0</v>
      </c>
      <c r="QP257" t="s">
        <v>438</v>
      </c>
      <c r="QQ257">
        <v>0.23</v>
      </c>
      <c r="QR257">
        <v>0</v>
      </c>
      <c r="QS257">
        <v>0.37</v>
      </c>
      <c r="QT257">
        <v>0</v>
      </c>
      <c r="QW257" t="s">
        <v>438</v>
      </c>
      <c r="QX257">
        <v>2.4900000000000002</v>
      </c>
      <c r="QY257">
        <v>5.81</v>
      </c>
      <c r="QZ257">
        <v>2.54</v>
      </c>
      <c r="RA257">
        <v>0</v>
      </c>
      <c r="RD257" t="s">
        <v>438</v>
      </c>
      <c r="RE257">
        <v>0</v>
      </c>
      <c r="RF257">
        <v>0</v>
      </c>
      <c r="RG257">
        <v>0</v>
      </c>
      <c r="RH257">
        <v>0</v>
      </c>
      <c r="RK257" t="s">
        <v>438</v>
      </c>
      <c r="RL257">
        <v>0.56000000000000005</v>
      </c>
      <c r="RM257">
        <v>1.75</v>
      </c>
      <c r="RN257">
        <v>0.48</v>
      </c>
      <c r="RO257">
        <v>0</v>
      </c>
      <c r="RR257" t="s">
        <v>438</v>
      </c>
      <c r="RS257" s="72">
        <v>0.48</v>
      </c>
      <c r="RT257" s="72">
        <v>1.4</v>
      </c>
      <c r="RU257" s="72">
        <v>0.38</v>
      </c>
      <c r="RV257" s="72">
        <v>0</v>
      </c>
      <c r="RY257" t="s">
        <v>438</v>
      </c>
      <c r="RZ257">
        <v>0</v>
      </c>
      <c r="SA257">
        <v>0</v>
      </c>
      <c r="SB257">
        <v>0</v>
      </c>
      <c r="SC257">
        <v>0</v>
      </c>
      <c r="SF257" t="s">
        <v>438</v>
      </c>
      <c r="SG257">
        <v>0</v>
      </c>
      <c r="SH257">
        <v>0</v>
      </c>
      <c r="SI257">
        <v>0</v>
      </c>
      <c r="SJ257">
        <v>0</v>
      </c>
      <c r="SM257" t="s">
        <v>438</v>
      </c>
      <c r="SN257">
        <v>0</v>
      </c>
      <c r="SO257">
        <v>0</v>
      </c>
      <c r="SP257">
        <v>0</v>
      </c>
      <c r="SQ257">
        <v>0</v>
      </c>
      <c r="ST257" t="s">
        <v>438</v>
      </c>
      <c r="SU257">
        <v>0.5</v>
      </c>
      <c r="SV257">
        <v>0</v>
      </c>
      <c r="SW257">
        <v>0.31</v>
      </c>
      <c r="SX257">
        <v>0</v>
      </c>
      <c r="TA257" t="s">
        <v>438</v>
      </c>
      <c r="TB257">
        <v>0.66</v>
      </c>
      <c r="TC257">
        <v>0</v>
      </c>
      <c r="TD257">
        <v>1.07</v>
      </c>
      <c r="TE257">
        <v>0</v>
      </c>
      <c r="TH257" t="s">
        <v>438</v>
      </c>
      <c r="TI257">
        <v>0.78</v>
      </c>
      <c r="TJ257">
        <v>0</v>
      </c>
      <c r="TK257">
        <v>1.33</v>
      </c>
      <c r="TL257">
        <v>0</v>
      </c>
      <c r="TO257" t="s">
        <v>438</v>
      </c>
      <c r="TP257">
        <v>0</v>
      </c>
      <c r="TQ257">
        <v>0</v>
      </c>
      <c r="TR257">
        <v>0</v>
      </c>
      <c r="TS257">
        <v>0</v>
      </c>
      <c r="TV257" t="s">
        <v>438</v>
      </c>
      <c r="TW257">
        <v>5.98</v>
      </c>
      <c r="TX257">
        <v>24.33</v>
      </c>
      <c r="TY257">
        <v>0</v>
      </c>
      <c r="TZ257">
        <v>1.34</v>
      </c>
      <c r="UC257" t="s">
        <v>438</v>
      </c>
      <c r="UD257">
        <v>2.21</v>
      </c>
      <c r="UE257">
        <v>6.81</v>
      </c>
      <c r="UF257">
        <v>0</v>
      </c>
      <c r="UG257">
        <v>4.8600000000000003</v>
      </c>
      <c r="UJ257" t="s">
        <v>438</v>
      </c>
      <c r="UK257">
        <v>0.86</v>
      </c>
      <c r="UL257">
        <v>2.48</v>
      </c>
      <c r="UM257">
        <v>0.77</v>
      </c>
      <c r="UN257">
        <v>0</v>
      </c>
      <c r="UQ257" t="s">
        <v>438</v>
      </c>
      <c r="UR257">
        <v>10.94</v>
      </c>
      <c r="US257">
        <v>11.42</v>
      </c>
      <c r="UT257">
        <v>11.52</v>
      </c>
      <c r="UU257">
        <v>4.6500000000000004</v>
      </c>
      <c r="UX257" t="s">
        <v>438</v>
      </c>
      <c r="UY257">
        <v>3.64</v>
      </c>
      <c r="UZ257">
        <v>11.04</v>
      </c>
      <c r="VA257">
        <v>0.97</v>
      </c>
      <c r="VB257">
        <v>2.59</v>
      </c>
      <c r="VE257" t="s">
        <v>438</v>
      </c>
      <c r="VF257">
        <v>2.27</v>
      </c>
      <c r="VG257">
        <v>6.7</v>
      </c>
      <c r="VH257">
        <v>1.4</v>
      </c>
      <c r="VI257">
        <v>2.88</v>
      </c>
      <c r="VL257" t="s">
        <v>438</v>
      </c>
      <c r="VM257">
        <v>6.06</v>
      </c>
      <c r="VN257">
        <v>22.71</v>
      </c>
      <c r="VO257">
        <v>1.81</v>
      </c>
      <c r="VP257">
        <v>2.98</v>
      </c>
      <c r="VS257" t="s">
        <v>438</v>
      </c>
      <c r="VT257">
        <v>9.02</v>
      </c>
      <c r="VU257">
        <v>38.409999999999997</v>
      </c>
      <c r="VV257">
        <v>0.8</v>
      </c>
      <c r="VW257">
        <v>2.2000000000000002</v>
      </c>
      <c r="VZ257" t="s">
        <v>438</v>
      </c>
      <c r="WA257">
        <v>1.77</v>
      </c>
      <c r="WB257">
        <v>12.78</v>
      </c>
      <c r="WC257">
        <v>0.6</v>
      </c>
      <c r="WD257">
        <v>0</v>
      </c>
      <c r="WG257" t="s">
        <v>438</v>
      </c>
      <c r="WH257">
        <v>0.79</v>
      </c>
      <c r="WI257">
        <v>3.16</v>
      </c>
      <c r="WJ257">
        <v>0.61</v>
      </c>
      <c r="WK257">
        <v>0</v>
      </c>
      <c r="WN257" t="s">
        <v>438</v>
      </c>
      <c r="WO257">
        <v>1.17</v>
      </c>
      <c r="WP257">
        <v>1.75</v>
      </c>
      <c r="WQ257">
        <v>1.03</v>
      </c>
      <c r="WR257">
        <v>0</v>
      </c>
      <c r="WU257" t="s">
        <v>438</v>
      </c>
      <c r="WV257">
        <v>1.33</v>
      </c>
      <c r="WW257">
        <v>0</v>
      </c>
      <c r="WX257">
        <v>2.09</v>
      </c>
      <c r="WY257">
        <v>0</v>
      </c>
      <c r="XB257" t="s">
        <v>438</v>
      </c>
      <c r="XC257">
        <v>1.22</v>
      </c>
      <c r="XD257">
        <v>3</v>
      </c>
      <c r="XE257">
        <v>0</v>
      </c>
      <c r="XF257">
        <v>0</v>
      </c>
      <c r="XI257" t="s">
        <v>438</v>
      </c>
      <c r="XJ257">
        <v>1.64</v>
      </c>
      <c r="XK257">
        <v>2.66</v>
      </c>
      <c r="XL257">
        <v>1.42</v>
      </c>
      <c r="XM257">
        <v>1.24</v>
      </c>
      <c r="XP257" t="s">
        <v>438</v>
      </c>
      <c r="XQ257">
        <v>0.88</v>
      </c>
      <c r="XR257">
        <v>0.47</v>
      </c>
      <c r="XS257">
        <v>0</v>
      </c>
      <c r="XT257">
        <v>1.71</v>
      </c>
      <c r="XW257" t="s">
        <v>438</v>
      </c>
      <c r="XX257">
        <v>0.52</v>
      </c>
      <c r="XY257">
        <v>0</v>
      </c>
      <c r="XZ257">
        <v>0.82</v>
      </c>
      <c r="YA257">
        <v>0</v>
      </c>
    </row>
    <row r="259" spans="1:651"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row>
    <row r="260" spans="1:651" x14ac:dyDescent="0.25">
      <c r="A260" s="90" t="s">
        <v>439</v>
      </c>
      <c r="B260" s="90"/>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row>
    <row r="261" spans="1:651"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row>
    <row r="262" spans="1:651" x14ac:dyDescent="0.25">
      <c r="A262" s="9">
        <f>'TAM Aceite Virgen'!B10</f>
        <v>0</v>
      </c>
      <c r="B262" s="9">
        <f>'TAM Aceite Virgen'!C10</f>
        <v>5.2</v>
      </c>
      <c r="C262" s="9"/>
      <c r="D262" s="5">
        <f>SUMIF('Aceite Virgen'!$B6:$B257,"&lt;="&amp;$B262,'Aceite Virgen'!D$6:D$257)</f>
        <v>94.730000000000018</v>
      </c>
      <c r="E262" s="5">
        <f>SUMIF('Aceite Virgen'!$B6:$B257,"&lt;="&amp;$B262,'Aceite Virgen'!E$6:E$257)</f>
        <v>84.59</v>
      </c>
      <c r="F262" s="5">
        <f>SUMIF('Aceite Virgen'!$B6:$B257,"&lt;="&amp;$B262,'Aceite Virgen'!F$6:F$257)</f>
        <v>98.02</v>
      </c>
      <c r="G262" s="5">
        <f>SUMIF('Aceite Virgen'!$B6:$B257,"&lt;="&amp;$B262,'Aceite Virgen'!G$6:G$257)</f>
        <v>88.51</v>
      </c>
      <c r="H262" s="9"/>
      <c r="I262" s="9"/>
      <c r="J262" s="9"/>
      <c r="K262" s="5">
        <f>SUMIF('Aceite Virgen'!$B6:$B257,"&lt;="&amp;$B262,'Aceite Virgen'!K$6:K$257)</f>
        <v>90.699999999999989</v>
      </c>
      <c r="L262" s="5">
        <f>SUMIF('Aceite Virgen'!$B6:$B257,"&lt;="&amp;$B262,'Aceite Virgen'!L$6:L$257)</f>
        <v>63.629999999999995</v>
      </c>
      <c r="M262" s="5">
        <f>SUMIF('Aceite Virgen'!$B6:$B257,"&lt;="&amp;$B262,'Aceite Virgen'!M$6:M$257)</f>
        <v>97.15</v>
      </c>
      <c r="N262" s="5">
        <f>SUMIF('Aceite Virgen'!$B6:$B257,"&lt;="&amp;$B262,'Aceite Virgen'!N$6:N$257)</f>
        <v>93.320000000000007</v>
      </c>
      <c r="O262" s="9"/>
      <c r="P262" s="9"/>
      <c r="Q262" s="9"/>
      <c r="R262" s="5">
        <f>SUMIF('Aceite Virgen'!$B6:$B257,"&lt;="&amp;$B262,'Aceite Virgen'!R$6:R$257)</f>
        <v>88.989999999999981</v>
      </c>
      <c r="S262" s="5">
        <f>SUMIF('Aceite Virgen'!$B6:$B257,"&lt;="&amp;$B262,'Aceite Virgen'!S$6:S$257)</f>
        <v>67.08</v>
      </c>
      <c r="T262" s="5">
        <f>SUMIF('Aceite Virgen'!$B6:$B257,"&lt;="&amp;$B262,'Aceite Virgen'!T$6:T$257)</f>
        <v>93.939999999999984</v>
      </c>
      <c r="U262" s="5">
        <f>SUMIF('Aceite Virgen'!$B6:$B257,"&lt;="&amp;$B262,'Aceite Virgen'!U$6:U$257)</f>
        <v>95.49</v>
      </c>
      <c r="V262" s="9"/>
      <c r="W262" s="9"/>
      <c r="X262" s="9"/>
      <c r="Y262" s="5">
        <f>SUMIF('Aceite Virgen'!$B6:$B257,"&lt;="&amp;$B262,'Aceite Virgen'!Y$6:Y$257)</f>
        <v>94.960000000000008</v>
      </c>
      <c r="Z262" s="5">
        <f>SUMIF('Aceite Virgen'!$B6:$B257,"&lt;="&amp;$B262,'Aceite Virgen'!Z$6:Z$257)</f>
        <v>89.3</v>
      </c>
      <c r="AA262" s="5">
        <f>SUMIF('Aceite Virgen'!$B6:$B257,"&lt;="&amp;$B262,'Aceite Virgen'!AA$6:AA$257)</f>
        <v>96.70999999999998</v>
      </c>
      <c r="AB262" s="5">
        <f>SUMIF('Aceite Virgen'!$B6:$B257,"&lt;="&amp;$B262,'Aceite Virgen'!AB$6:AB$257)</f>
        <v>98.600000000000009</v>
      </c>
      <c r="AC262" s="9"/>
      <c r="AD262" s="9"/>
      <c r="AE262" s="9"/>
      <c r="AF262" s="5">
        <f>SUMIF('Aceite Virgen'!$B6:$B257,"&lt;="&amp;$B262,'Aceite Virgen'!AF$6:AF$257)</f>
        <v>95.949999999999974</v>
      </c>
      <c r="AG262" s="5">
        <f>SUMIF('Aceite Virgen'!$B6:$B257,"&lt;="&amp;$B262,'Aceite Virgen'!AG$6:AG$257)</f>
        <v>73.040000000000006</v>
      </c>
      <c r="AH262" s="5">
        <f>SUMIF('Aceite Virgen'!$B6:$B257,"&lt;="&amp;$B262,'Aceite Virgen'!AH$6:AH$257)</f>
        <v>98.52000000000001</v>
      </c>
      <c r="AI262" s="5">
        <f>SUMIF('Aceite Virgen'!$B6:$B257,"&lt;="&amp;$B262,'Aceite Virgen'!AI$6:AI$257)</f>
        <v>100.01</v>
      </c>
      <c r="AJ262" s="9"/>
      <c r="AK262" s="9"/>
      <c r="AL262" s="9"/>
      <c r="AM262" s="5">
        <f>SUMIF('Aceite Virgen'!$B6:$B257,"&lt;="&amp;$B262,'Aceite Virgen'!AM$6:AM$257)</f>
        <v>93.24</v>
      </c>
      <c r="AN262" s="5">
        <f>SUMIF('Aceite Virgen'!$B6:$B257,"&lt;="&amp;$B262,'Aceite Virgen'!AN$6:AN$257)</f>
        <v>82.800000000000011</v>
      </c>
      <c r="AO262" s="5">
        <f>SUMIF('Aceite Virgen'!$B6:$B257,"&lt;="&amp;$B262,'Aceite Virgen'!AO$6:AO$257)</f>
        <v>95.37</v>
      </c>
      <c r="AP262" s="5">
        <f>SUMIF('Aceite Virgen'!$B6:$B257,"&lt;="&amp;$B262,'Aceite Virgen'!AP$6:AP$257)</f>
        <v>96.8</v>
      </c>
      <c r="AQ262" s="9"/>
      <c r="AR262" s="9"/>
      <c r="AT262" s="5">
        <f>SUMIF('Aceite Virgen'!$B6:$B257,"&lt;="&amp;$B262,'Aceite Virgen'!AT$6:AT$257)</f>
        <v>93.779999999999987</v>
      </c>
      <c r="AU262" s="5">
        <f>SUMIF('Aceite Virgen'!$B6:$B257,"&lt;="&amp;$B262,'Aceite Virgen'!AU$6:AU$257)</f>
        <v>74.289999999999992</v>
      </c>
      <c r="AV262" s="5">
        <f>SUMIF('Aceite Virgen'!$B6:$B257,"&lt;="&amp;$B262,'Aceite Virgen'!AV$6:AV$257)</f>
        <v>97.759999999999977</v>
      </c>
      <c r="AW262" s="5">
        <f>SUMIF('Aceite Virgen'!$B6:$B257,"&lt;="&amp;$B262,'Aceite Virgen'!AW$6:AW$257)</f>
        <v>94.22999999999999</v>
      </c>
      <c r="BA262" s="5">
        <f>SUMIF('Aceite Virgen'!$B6:$B257,"&lt;="&amp;$B262,'Aceite Virgen'!BA$6:BA$257)</f>
        <v>96.289999999999992</v>
      </c>
      <c r="BB262" s="5">
        <f>SUMIF('Aceite Virgen'!$B6:$B257,"&lt;="&amp;$B262,'Aceite Virgen'!BB$6:BB$257)</f>
        <v>87.429999999999978</v>
      </c>
      <c r="BC262" s="5">
        <f>SUMIF('Aceite Virgen'!$B6:$B257,"&lt;="&amp;$B262,'Aceite Virgen'!BC$6:BC$257)</f>
        <v>98.189999999999969</v>
      </c>
      <c r="BD262" s="5">
        <f>SUMIF('Aceite Virgen'!$B6:$B257,"&lt;="&amp;$B262,'Aceite Virgen'!BD$6:BD$257)</f>
        <v>98.09</v>
      </c>
      <c r="BH262" s="5">
        <f>SUMIF('Aceite Virgen'!$B6:$B257,"&lt;="&amp;$B262,'Aceite Virgen'!BH$6:BH$257)</f>
        <v>95.23</v>
      </c>
      <c r="BI262" s="5">
        <f>SUMIF('Aceite Virgen'!$B6:$B257,"&lt;="&amp;$B262,'Aceite Virgen'!BI$6:BI$257)</f>
        <v>72.39</v>
      </c>
      <c r="BJ262" s="5">
        <f>SUMIF('Aceite Virgen'!$B6:$B257,"&lt;="&amp;$B262,'Aceite Virgen'!BJ$6:BJ$257)</f>
        <v>97.179999999999978</v>
      </c>
      <c r="BK262" s="5">
        <f>SUMIF('Aceite Virgen'!$B6:$B257,"&lt;="&amp;$B262,'Aceite Virgen'!BK$6:BK$257)</f>
        <v>97.899999999999991</v>
      </c>
      <c r="BO262" s="5">
        <f>SUMIF('Aceite Virgen'!$B6:$B257,"&lt;="&amp;$B262,'Aceite Virgen'!BO$6:BO$257)</f>
        <v>95.149999999999991</v>
      </c>
      <c r="BP262" s="5">
        <f>SUMIF('Aceite Virgen'!$B6:$B257,"&lt;="&amp;$B262,'Aceite Virgen'!BP$6:BP$257)</f>
        <v>92.080000000000013</v>
      </c>
      <c r="BQ262" s="5">
        <f>SUMIF('Aceite Virgen'!$B6:$B257,"&lt;="&amp;$B262,'Aceite Virgen'!BQ$6:BQ$257)</f>
        <v>96.990000000000009</v>
      </c>
      <c r="BR262" s="5">
        <f>SUMIF('Aceite Virgen'!$B6:$B257,"&lt;="&amp;$B262,'Aceite Virgen'!BR$6:BR$257)</f>
        <v>93.419999999999987</v>
      </c>
      <c r="BV262" s="5">
        <f>SUMIF('Aceite Virgen'!$B6:$B257,"&lt;="&amp;$B262,'Aceite Virgen'!BV$6:BV$257)</f>
        <v>94.739999999999981</v>
      </c>
      <c r="BW262" s="5">
        <f>SUMIF('Aceite Virgen'!$B6:$B257,"&lt;="&amp;$B262,'Aceite Virgen'!BW$6:BW$257)</f>
        <v>85.69</v>
      </c>
      <c r="BX262" s="5">
        <f>SUMIF('Aceite Virgen'!$B6:$B257,"&lt;="&amp;$B262,'Aceite Virgen'!BX$6:BX$257)</f>
        <v>96.51</v>
      </c>
      <c r="BY262" s="5">
        <f>SUMIF('Aceite Virgen'!$B6:$B257,"&lt;="&amp;$B262,'Aceite Virgen'!BY$6:BY$257)</f>
        <v>93.169999999999987</v>
      </c>
      <c r="CC262" s="5">
        <f>SUMIF('Aceite Virgen'!$B6:$B257,"&lt;="&amp;$B262,'Aceite Virgen'!CC$6:CC$257)</f>
        <v>94.02</v>
      </c>
      <c r="CD262" s="5">
        <f>SUMIF('Aceite Virgen'!$B6:$B257,"&lt;="&amp;$B262,'Aceite Virgen'!CD$6:CD$257)</f>
        <v>82.69</v>
      </c>
      <c r="CE262" s="5">
        <f>SUMIF('Aceite Virgen'!$B6:$B257,"&lt;="&amp;$B262,'Aceite Virgen'!CE$6:CE$257)</f>
        <v>96.669999999999973</v>
      </c>
      <c r="CF262" s="5">
        <f>SUMIF('Aceite Virgen'!$B6:$B257,"&lt;="&amp;$B262,'Aceite Virgen'!CF$6:CF$257)</f>
        <v>91</v>
      </c>
      <c r="CJ262" s="5">
        <f>SUMIF('Aceite Virgen'!$B6:$B257,"&lt;="&amp;$B262,'Aceite Virgen'!CJ$6:CJ$257)</f>
        <v>93.759999999999991</v>
      </c>
      <c r="CK262" s="5">
        <f>SUMIF('Aceite Virgen'!$B6:$B257,"&lt;="&amp;$B262,'Aceite Virgen'!CK$6:CK$257)</f>
        <v>83.999999999999986</v>
      </c>
      <c r="CL262" s="5">
        <f>SUMIF('Aceite Virgen'!$B6:$B257,"&lt;="&amp;$B262,'Aceite Virgen'!CL$6:CL$257)</f>
        <v>96.240000000000009</v>
      </c>
      <c r="CM262" s="5">
        <f>SUMIF('Aceite Virgen'!$B6:$B257,"&lt;="&amp;$B262,'Aceite Virgen'!CM$6:CM$257)</f>
        <v>98.79</v>
      </c>
      <c r="CQ262" s="5">
        <f>SUMIF('Aceite Virgen'!$B6:$B257,"&lt;="&amp;$B262,'Aceite Virgen'!CQ$6:CQ$257)</f>
        <v>90.89</v>
      </c>
      <c r="CR262" s="5">
        <f>SUMIF('Aceite Virgen'!$B6:$B257,"&lt;="&amp;$B262,'Aceite Virgen'!CR$6:CR$257)</f>
        <v>65.52</v>
      </c>
      <c r="CS262" s="5">
        <f>SUMIF('Aceite Virgen'!$B6:$B257,"&lt;="&amp;$B262,'Aceite Virgen'!CS$6:CS$257)</f>
        <v>95.18</v>
      </c>
      <c r="CT262" s="5">
        <f>SUMIF('Aceite Virgen'!$B6:$B257,"&lt;="&amp;$B262,'Aceite Virgen'!CT$6:CT$257)</f>
        <v>100</v>
      </c>
      <c r="CX262" s="5">
        <f>SUMIF('Aceite Virgen'!$B6:$B257,"&lt;="&amp;$B262,'Aceite Virgen'!CX$6:CX$257)</f>
        <v>90.33</v>
      </c>
      <c r="CY262" s="5">
        <f>SUMIF('Aceite Virgen'!$B6:$B257,"&lt;="&amp;$B262,'Aceite Virgen'!CY$6:CY$257)</f>
        <v>73.400000000000006</v>
      </c>
      <c r="CZ262" s="5">
        <f>SUMIF('Aceite Virgen'!$B6:$B257,"&lt;="&amp;$B262,'Aceite Virgen'!CZ$6:CZ$257)</f>
        <v>95.239999999999981</v>
      </c>
      <c r="DA262" s="5">
        <f>SUMIF('Aceite Virgen'!$B6:$B257,"&lt;="&amp;$B262,'Aceite Virgen'!DA$6:DA$257)</f>
        <v>93.37</v>
      </c>
      <c r="DE262" s="5">
        <f>SUMIF('Aceite Virgen'!$B6:$B257,"&lt;="&amp;$B262,'Aceite Virgen'!DE$6:DE$257)</f>
        <v>93.12</v>
      </c>
      <c r="DF262" s="5">
        <f>SUMIF('Aceite Virgen'!$B6:$B257,"&lt;="&amp;$B262,'Aceite Virgen'!DF$6:DF$257)</f>
        <v>86.69</v>
      </c>
      <c r="DG262" s="5">
        <f>SUMIF('Aceite Virgen'!$B6:$B257,"&lt;="&amp;$B262,'Aceite Virgen'!DG$6:DG$257)</f>
        <v>97.429999999999964</v>
      </c>
      <c r="DH262" s="5">
        <f>SUMIF('Aceite Virgen'!$B6:$B257,"&lt;="&amp;$B262,'Aceite Virgen'!DH$6:DH$257)</f>
        <v>95.08</v>
      </c>
      <c r="DL262" s="5">
        <f>SUMIF('Aceite Virgen'!$B6:$B257,"&lt;="&amp;$B262,'Aceite Virgen'!DL$6:DL$257)</f>
        <v>95.24</v>
      </c>
      <c r="DM262" s="5">
        <f>SUMIF('Aceite Virgen'!$B6:$B257,"&lt;="&amp;$B262,'Aceite Virgen'!DM$6:DM$257)</f>
        <v>87.390000000000015</v>
      </c>
      <c r="DN262" s="5">
        <f>SUMIF('Aceite Virgen'!$B6:$B257,"&lt;="&amp;$B262,'Aceite Virgen'!DN$6:DN$257)</f>
        <v>97.74</v>
      </c>
      <c r="DO262" s="5">
        <f>SUMIF('Aceite Virgen'!$B6:$B257,"&lt;="&amp;$B262,'Aceite Virgen'!DO$6:DO$257)</f>
        <v>98.47999999999999</v>
      </c>
      <c r="DS262" s="5">
        <f>SUMIF('Aceite Virgen'!$B6:$B257,"&lt;="&amp;$B262,'Aceite Virgen'!DS$6:DS$257)</f>
        <v>97.369999999999976</v>
      </c>
      <c r="DT262" s="5">
        <f>SUMIF('Aceite Virgen'!$B6:$B257,"&lt;="&amp;$B262,'Aceite Virgen'!DT$6:DT$257)</f>
        <v>97.72</v>
      </c>
      <c r="DU262" s="5">
        <f>SUMIF('Aceite Virgen'!$B6:$B257,"&lt;="&amp;$B262,'Aceite Virgen'!DU$6:DU$257)</f>
        <v>99.18</v>
      </c>
      <c r="DV262" s="5">
        <f>SUMIF('Aceite Virgen'!$B6:$B257,"&lt;="&amp;$B262,'Aceite Virgen'!DV$6:DV$257)</f>
        <v>97.449999999999989</v>
      </c>
      <c r="DZ262" s="5">
        <f>SUMIF('Aceite Virgen'!$B6:$B257,"&lt;="&amp;$B262,'Aceite Virgen'!DZ$6:DZ$257)</f>
        <v>94.779999999999987</v>
      </c>
      <c r="EA262" s="5">
        <f>SUMIF('Aceite Virgen'!$B6:$B257,"&lt;="&amp;$B262,'Aceite Virgen'!EA$6:EA$257)</f>
        <v>91.510000000000019</v>
      </c>
      <c r="EB262" s="5">
        <f>SUMIF('Aceite Virgen'!$B6:$B257,"&lt;="&amp;$B262,'Aceite Virgen'!EB$6:EB$257)</f>
        <v>97.08</v>
      </c>
      <c r="EC262" s="5">
        <f>SUMIF('Aceite Virgen'!$B6:$B257,"&lt;="&amp;$B262,'Aceite Virgen'!EC$6:EC$257)</f>
        <v>100</v>
      </c>
      <c r="EG262" s="5">
        <f>SUMIF('Aceite Virgen'!$B6:$B257,"&lt;="&amp;$B262,'Aceite Virgen'!EG$6:EG$257)</f>
        <v>95.320000000000036</v>
      </c>
      <c r="EH262" s="5">
        <f>SUMIF('Aceite Virgen'!$B6:$B257,"&lt;="&amp;$B262,'Aceite Virgen'!EH$6:EH$257)</f>
        <v>84.11999999999999</v>
      </c>
      <c r="EI262" s="5">
        <f>SUMIF('Aceite Virgen'!$B6:$B257,"&lt;="&amp;$B262,'Aceite Virgen'!EI$6:EI$257)</f>
        <v>99.179999999999993</v>
      </c>
      <c r="EJ262" s="5">
        <f>SUMIF('Aceite Virgen'!$B6:$B257,"&lt;="&amp;$B262,'Aceite Virgen'!EJ$6:EJ$257)</f>
        <v>97.440000000000012</v>
      </c>
      <c r="EN262" s="5">
        <f>SUMIF('Aceite Virgen'!$B6:$B257,"&lt;="&amp;$B262,'Aceite Virgen'!EN$6:EN$257)</f>
        <v>96.589999999999989</v>
      </c>
      <c r="EO262" s="5">
        <f>SUMIF('Aceite Virgen'!$B6:$B257,"&lt;="&amp;$B262,'Aceite Virgen'!EO$6:EO$257)</f>
        <v>96.18</v>
      </c>
      <c r="EP262" s="5">
        <f>SUMIF('Aceite Virgen'!$B6:$B257,"&lt;="&amp;$B262,'Aceite Virgen'!EP$6:EP$257)</f>
        <v>99.6</v>
      </c>
      <c r="EQ262" s="5">
        <f>SUMIF('Aceite Virgen'!$B6:$B257,"&lt;="&amp;$B262,'Aceite Virgen'!EQ$6:EQ$257)</f>
        <v>100</v>
      </c>
      <c r="EU262" s="5">
        <f>SUMIF('Aceite Virgen'!$B6:$B257,"&lt;="&amp;$B262,'Aceite Virgen'!EU$6:EU$257)</f>
        <v>98.539999999999978</v>
      </c>
      <c r="EV262" s="5">
        <f>SUMIF('Aceite Virgen'!$B6:$B257,"&lt;="&amp;$B262,'Aceite Virgen'!EV$6:EV$257)</f>
        <v>100.03000000000002</v>
      </c>
      <c r="EW262" s="5">
        <f>SUMIF('Aceite Virgen'!$B6:$B257,"&lt;="&amp;$B262,'Aceite Virgen'!EW$6:EW$257)</f>
        <v>99.470000000000013</v>
      </c>
      <c r="EX262" s="5">
        <f>SUMIF('Aceite Virgen'!$B6:$B257,"&lt;="&amp;$B262,'Aceite Virgen'!EX$6:EX$257)</f>
        <v>100.00999999999999</v>
      </c>
      <c r="FB262" s="5">
        <f>SUMIF('Aceite Virgen'!$B6:$B257,"&lt;="&amp;$B262,'Aceite Virgen'!FB$6:FB$257)</f>
        <v>96.84</v>
      </c>
      <c r="FC262" s="5">
        <f>SUMIF('Aceite Virgen'!$B6:$B257,"&lt;="&amp;$B262,'Aceite Virgen'!FC$6:FC$257)</f>
        <v>95.86</v>
      </c>
      <c r="FD262" s="5">
        <f>SUMIF('Aceite Virgen'!$B6:$B257,"&lt;="&amp;$B262,'Aceite Virgen'!FD$6:FD$257)</f>
        <v>98.059999999999988</v>
      </c>
      <c r="FE262" s="5">
        <f>SUMIF('Aceite Virgen'!$B6:$B257,"&lt;="&amp;$B262,'Aceite Virgen'!FE$6:FE$257)</f>
        <v>100</v>
      </c>
      <c r="FI262" s="5">
        <f>SUMIF('Aceite Virgen'!$B6:$B257,"&lt;="&amp;$B262,'Aceite Virgen'!FI$6:FI$257)</f>
        <v>98.600000000000009</v>
      </c>
      <c r="FJ262" s="5">
        <f>SUMIF('Aceite Virgen'!$B6:$B257,"&lt;="&amp;$B262,'Aceite Virgen'!FJ$6:FJ$257)</f>
        <v>99.990000000000009</v>
      </c>
      <c r="FK262" s="5">
        <f>SUMIF('Aceite Virgen'!$B6:$B257,"&lt;="&amp;$B262,'Aceite Virgen'!FK$6:FK$257)</f>
        <v>99.16</v>
      </c>
      <c r="FL262" s="5">
        <f>SUMIF('Aceite Virgen'!$B6:$B257,"&lt;="&amp;$B262,'Aceite Virgen'!FL$6:FL$257)</f>
        <v>100</v>
      </c>
      <c r="FP262" s="5">
        <f>SUMIF('Aceite Virgen'!$B6:$B257,"&lt;="&amp;$B262,'Aceite Virgen'!FP$6:FP$257)</f>
        <v>98.170000000000016</v>
      </c>
      <c r="FQ262" s="5">
        <f>SUMIF('Aceite Virgen'!$B6:$B257,"&lt;="&amp;$B262,'Aceite Virgen'!FQ$6:FQ$257)</f>
        <v>99.999999999999986</v>
      </c>
      <c r="FR262" s="5">
        <f>SUMIF('Aceite Virgen'!$B6:$B257,"&lt;="&amp;$B262,'Aceite Virgen'!FR$6:FR$257)</f>
        <v>98.77000000000001</v>
      </c>
      <c r="FS262" s="5">
        <f>SUMIF('Aceite Virgen'!$B6:$B257,"&lt;="&amp;$B262,'Aceite Virgen'!FS$6:FS$257)</f>
        <v>99.990000000000009</v>
      </c>
      <c r="FW262" s="5">
        <f>SUMIF('Aceite Virgen'!$B6:$B257,"&lt;="&amp;$B262,'Aceite Virgen'!FW$6:FW$257)</f>
        <v>99.179999999999993</v>
      </c>
      <c r="FX262" s="5">
        <f>SUMIF('Aceite Virgen'!$B6:$B257,"&lt;="&amp;$B262,'Aceite Virgen'!FX$6:FX$257)</f>
        <v>98.82</v>
      </c>
      <c r="FY262" s="5">
        <f>SUMIF('Aceite Virgen'!$B6:$B257,"&lt;="&amp;$B262,'Aceite Virgen'!FY$6:FY$257)</f>
        <v>99.990000000000023</v>
      </c>
      <c r="FZ262" s="5">
        <f>SUMIF('Aceite Virgen'!$B6:$B257,"&lt;="&amp;$B262,'Aceite Virgen'!FZ$6:FZ$257)</f>
        <v>100</v>
      </c>
      <c r="GD262" s="5">
        <f>SUMIF('Aceite Virgen'!$B6:$B257,"&lt;="&amp;$B262,'Aceite Virgen'!GD$6:GD$257)</f>
        <v>99.160000000000011</v>
      </c>
      <c r="GE262" s="5">
        <f>SUMIF('Aceite Virgen'!$B6:$B257,"&lt;="&amp;$B262,'Aceite Virgen'!GE$6:GE$257)</f>
        <v>100.02000000000001</v>
      </c>
      <c r="GF262" s="5">
        <f>SUMIF('Aceite Virgen'!$B6:$B257,"&lt;="&amp;$B262,'Aceite Virgen'!GF$6:GF$257)</f>
        <v>99.490000000000023</v>
      </c>
      <c r="GG262" s="5">
        <f>SUMIF('Aceite Virgen'!$B6:$B257,"&lt;="&amp;$B262,'Aceite Virgen'!GG$6:GG$257)</f>
        <v>99.989999999999981</v>
      </c>
      <c r="GK262" s="5">
        <f>SUMIF('Aceite Virgen'!$B6:$B257,"&lt;="&amp;$B262,'Aceite Virgen'!GK$6:GK$257)</f>
        <v>98.41</v>
      </c>
      <c r="GL262" s="5">
        <f>SUMIF('Aceite Virgen'!$B6:$B257,"&lt;="&amp;$B262,'Aceite Virgen'!GL$6:GL$257)</f>
        <v>99.24</v>
      </c>
      <c r="GM262" s="5">
        <f>SUMIF('Aceite Virgen'!$B6:$B257,"&lt;="&amp;$B262,'Aceite Virgen'!GM$6:GM$257)</f>
        <v>98.689999999999984</v>
      </c>
      <c r="GN262" s="5">
        <f>SUMIF('Aceite Virgen'!$B6:$B257,"&lt;="&amp;$B262,'Aceite Virgen'!GN$6:GN$257)</f>
        <v>100.01999999999998</v>
      </c>
      <c r="GR262" s="5">
        <f>SUMIF('Aceite Virgen'!$B6:$B257,"&lt;="&amp;$B262,'Aceite Virgen'!GR$6:GR$257)</f>
        <v>100.01000000000003</v>
      </c>
      <c r="GS262" s="5">
        <f>SUMIF('Aceite Virgen'!$B6:$B257,"&lt;="&amp;$B262,'Aceite Virgen'!GS$6:GS$257)</f>
        <v>100.01</v>
      </c>
      <c r="GT262" s="5">
        <f>SUMIF('Aceite Virgen'!$B6:$B257,"&lt;="&amp;$B262,'Aceite Virgen'!GT$6:GT$257)</f>
        <v>99.98</v>
      </c>
      <c r="GU262" s="5">
        <f>SUMIF('Aceite Virgen'!$B6:$B257,"&lt;="&amp;$B262,'Aceite Virgen'!GU$6:GU$257)</f>
        <v>99.989999999999981</v>
      </c>
      <c r="GY262" s="5">
        <f>SUMIF('Aceite Virgen'!$B6:$B257,"&lt;="&amp;$B262,'Aceite Virgen'!GY$6:GY$257)</f>
        <v>97.579999999999956</v>
      </c>
      <c r="GZ262" s="5">
        <f>SUMIF('Aceite Virgen'!$B6:$B257,"&lt;="&amp;$B262,'Aceite Virgen'!GZ$6:GZ$257)</f>
        <v>99.98</v>
      </c>
      <c r="HA262" s="5">
        <f>SUMIF('Aceite Virgen'!$B6:$B257,"&lt;="&amp;$B262,'Aceite Virgen'!HA$6:HA$257)</f>
        <v>99.190000000000012</v>
      </c>
      <c r="HB262" s="5">
        <f>SUMIF('Aceite Virgen'!$B6:$B257,"&lt;="&amp;$B262,'Aceite Virgen'!HB$6:HB$257)</f>
        <v>99.99</v>
      </c>
      <c r="HF262" s="5">
        <f>SUMIF('Aceite Virgen'!$B6:$B257,"&lt;="&amp;$B262,'Aceite Virgen'!HF$6:HF$257)</f>
        <v>93.389999999999972</v>
      </c>
      <c r="HG262" s="5">
        <f>SUMIF('Aceite Virgen'!$B6:$B257,"&lt;="&amp;$B262,'Aceite Virgen'!HG$6:HG$257)</f>
        <v>99.99</v>
      </c>
      <c r="HH262" s="5">
        <f>SUMIF('Aceite Virgen'!$B6:$B257,"&lt;="&amp;$B262,'Aceite Virgen'!HH$6:HH$257)</f>
        <v>95.749999999999986</v>
      </c>
      <c r="HI262" s="5">
        <f>SUMIF('Aceite Virgen'!$B6:$B257,"&lt;="&amp;$B262,'Aceite Virgen'!HI$6:HI$257)</f>
        <v>97.94</v>
      </c>
      <c r="HM262" s="5">
        <f>SUMIF('Aceite Virgen'!$B6:$B257,"&lt;="&amp;$B262,'Aceite Virgen'!HM$6:HM$257)</f>
        <v>94.41</v>
      </c>
      <c r="HN262" s="5">
        <f>SUMIF('Aceite Virgen'!$B6:$B257,"&lt;="&amp;$B262,'Aceite Virgen'!HN$6:HN$257)</f>
        <v>98.190000000000026</v>
      </c>
      <c r="HO262" s="5">
        <f>SUMIF('Aceite Virgen'!$B6:$B257,"&lt;="&amp;$B262,'Aceite Virgen'!HO$6:HO$257)</f>
        <v>94.38000000000001</v>
      </c>
      <c r="HP262" s="5">
        <f>SUMIF('Aceite Virgen'!$B6:$B257,"&lt;="&amp;$B262,'Aceite Virgen'!HP$6:HP$257)</f>
        <v>97.64</v>
      </c>
      <c r="HT262" s="5">
        <f>SUMIF('Aceite Virgen'!$B6:$B257,"&lt;="&amp;$B262,'Aceite Virgen'!HT$6:HT$257)</f>
        <v>98.230000000000032</v>
      </c>
      <c r="HU262" s="5">
        <f>SUMIF('Aceite Virgen'!$B6:$B257,"&lt;="&amp;$B262,'Aceite Virgen'!HU$6:HU$257)</f>
        <v>99.299999999999983</v>
      </c>
      <c r="HV262" s="5">
        <f>SUMIF('Aceite Virgen'!$B6:$B257,"&lt;="&amp;$B262,'Aceite Virgen'!HV$6:HV$257)</f>
        <v>98.390000000000015</v>
      </c>
      <c r="HW262" s="5">
        <f>SUMIF('Aceite Virgen'!$B6:$B257,"&lt;="&amp;$B262,'Aceite Virgen'!HW$6:HW$257)</f>
        <v>100</v>
      </c>
      <c r="IA262" s="5">
        <f>SUMIF('Aceite Virgen'!$B6:$B257,"&lt;="&amp;$B262,'Aceite Virgen'!IA$6:IA$257)</f>
        <v>97.199999999999974</v>
      </c>
      <c r="IB262" s="5">
        <f>SUMIF('Aceite Virgen'!$B6:$B257,"&lt;="&amp;$B262,'Aceite Virgen'!IB$6:IB$257)</f>
        <v>98.300000000000011</v>
      </c>
      <c r="IC262" s="5">
        <f>SUMIF('Aceite Virgen'!$B6:$B257,"&lt;="&amp;$B262,'Aceite Virgen'!IC$6:IC$257)</f>
        <v>98.769999999999982</v>
      </c>
      <c r="ID262" s="5">
        <f>SUMIF('Aceite Virgen'!$B6:$B257,"&lt;="&amp;$B262,'Aceite Virgen'!ID$6:ID$257)</f>
        <v>100</v>
      </c>
      <c r="IH262" s="5">
        <f>SUMIF('Aceite Virgen'!$B6:$B257,"&lt;="&amp;$B262,'Aceite Virgen'!IH$6:IH$257)</f>
        <v>98.859999999999985</v>
      </c>
      <c r="II262" s="5">
        <f>SUMIF('Aceite Virgen'!$B6:$B257,"&lt;="&amp;$B262,'Aceite Virgen'!II$6:II$257)</f>
        <v>97.320000000000007</v>
      </c>
      <c r="IJ262" s="5">
        <f>SUMIF('Aceite Virgen'!$B6:$B257,"&lt;="&amp;$B262,'Aceite Virgen'!IJ$6:IJ$257)</f>
        <v>98.860000000000014</v>
      </c>
      <c r="IK262" s="5">
        <f>SUMIF('Aceite Virgen'!$B6:$B257,"&lt;="&amp;$B262,'Aceite Virgen'!IK$6:IK$257)</f>
        <v>100</v>
      </c>
      <c r="IO262" s="5">
        <f>SUMIF('Aceite Virgen'!$B6:$B257,"&lt;="&amp;$B262,'Aceite Virgen'!IO$6:IO$257)</f>
        <v>98.509999999999991</v>
      </c>
      <c r="IP262" s="5">
        <f>SUMIF('Aceite Virgen'!$B6:$B257,"&lt;="&amp;$B262,'Aceite Virgen'!IP$6:IP$257)</f>
        <v>95.279999999999987</v>
      </c>
      <c r="IQ262" s="5">
        <f>SUMIF('Aceite Virgen'!$B6:$B257,"&lt;="&amp;$B262,'Aceite Virgen'!IQ$6:IQ$257)</f>
        <v>99.460000000000008</v>
      </c>
      <c r="IR262" s="5">
        <f>SUMIF('Aceite Virgen'!$B6:$B257,"&lt;="&amp;$B262,'Aceite Virgen'!IR$6:IR$257)</f>
        <v>99.999999999999986</v>
      </c>
      <c r="IV262" s="5">
        <f>SUMIF('Aceite Virgen'!$B6:$B257,"&lt;="&amp;$B262,'Aceite Virgen'!IV$6:IV$257)</f>
        <v>98.250000000000014</v>
      </c>
      <c r="IW262" s="5">
        <f>SUMIF('Aceite Virgen'!$B6:$B257,"&lt;="&amp;$B262,'Aceite Virgen'!IW$6:IW$257)</f>
        <v>100.01</v>
      </c>
      <c r="IX262" s="5">
        <f>SUMIF('Aceite Virgen'!$B6:$B257,"&lt;="&amp;$B262,'Aceite Virgen'!IX$6:IX$257)</f>
        <v>98.58</v>
      </c>
      <c r="IY262" s="5">
        <f>SUMIF('Aceite Virgen'!$B6:$B257,"&lt;="&amp;$B262,'Aceite Virgen'!IY$6:IY$257)</f>
        <v>100.01000000000002</v>
      </c>
      <c r="JC262" s="5">
        <f>SUMIF('Aceite Virgen'!$B6:$B257,"&lt;="&amp;$B262,'Aceite Virgen'!JC$6:JC$257)</f>
        <v>97.300000000000026</v>
      </c>
      <c r="JD262" s="5">
        <f>SUMIF('Aceite Virgen'!$B6:$B257,"&lt;="&amp;$B262,'Aceite Virgen'!JD$6:JD$257)</f>
        <v>96.03</v>
      </c>
      <c r="JE262" s="5">
        <f>SUMIF('Aceite Virgen'!$B6:$B257,"&lt;="&amp;$B262,'Aceite Virgen'!JE$6:JE$257)</f>
        <v>98.840000000000018</v>
      </c>
      <c r="JF262" s="5">
        <f>SUMIF('Aceite Virgen'!$B6:$B257,"&lt;="&amp;$B262,'Aceite Virgen'!JF$6:JF$257)</f>
        <v>100.01</v>
      </c>
      <c r="JJ262" s="5">
        <f>SUMIF('Aceite Virgen'!$B6:$B257,"&lt;="&amp;$B262,'Aceite Virgen'!JJ$6:JJ$257)</f>
        <v>95.14</v>
      </c>
      <c r="JK262" s="5">
        <f>SUMIF('Aceite Virgen'!$B6:$B257,"&lt;="&amp;$B262,'Aceite Virgen'!JK$6:JK$257)</f>
        <v>92.440000000000026</v>
      </c>
      <c r="JL262" s="5">
        <f>SUMIF('Aceite Virgen'!$B6:$B257,"&lt;="&amp;$B262,'Aceite Virgen'!JL$6:JL$257)</f>
        <v>98.59</v>
      </c>
      <c r="JM262" s="5">
        <f>SUMIF('Aceite Virgen'!$B6:$B257,"&lt;="&amp;$B262,'Aceite Virgen'!JM$6:JM$257)</f>
        <v>99.99</v>
      </c>
      <c r="JQ262" s="5">
        <f>SUMIF('Aceite Virgen'!$B6:$B257,"&lt;="&amp;$B262,'Aceite Virgen'!JQ$6:JQ$257)</f>
        <v>98.87</v>
      </c>
      <c r="JR262" s="5">
        <f>SUMIF('Aceite Virgen'!$B6:$B257,"&lt;="&amp;$B262,'Aceite Virgen'!JR$6:JR$257)</f>
        <v>100.02000000000001</v>
      </c>
      <c r="JS262" s="5">
        <f>SUMIF('Aceite Virgen'!$B6:$B257,"&lt;="&amp;$B262,'Aceite Virgen'!JS$6:JS$257)</f>
        <v>98.91</v>
      </c>
      <c r="JT262" s="5">
        <f>SUMIF('Aceite Virgen'!$B6:$B257,"&lt;="&amp;$B262,'Aceite Virgen'!JT$6:JT$257)</f>
        <v>100</v>
      </c>
      <c r="JX262" s="5">
        <f>SUMIF('Aceite Virgen'!$B6:$B257,"&lt;="&amp;$B262,'Aceite Virgen'!JX$6:JX$257)</f>
        <v>98.639999999999972</v>
      </c>
      <c r="JY262" s="5">
        <f>SUMIF('Aceite Virgen'!$B6:$B257,"&lt;="&amp;$B262,'Aceite Virgen'!JY$6:JY$257)</f>
        <v>99.01</v>
      </c>
      <c r="JZ262" s="5">
        <f>SUMIF('Aceite Virgen'!$B6:$B257,"&lt;="&amp;$B262,'Aceite Virgen'!JZ$6:JZ$257)</f>
        <v>99.23</v>
      </c>
      <c r="KA262" s="5">
        <f>SUMIF('Aceite Virgen'!$B6:$B257,"&lt;="&amp;$B262,'Aceite Virgen'!KA$6:KA$257)</f>
        <v>100</v>
      </c>
      <c r="KE262" s="5">
        <f>SUMIF('Aceite Virgen'!$B6:$B257,"&lt;="&amp;$B262,'Aceite Virgen'!KE$6:KE$257)</f>
        <v>94.909999999999982</v>
      </c>
      <c r="KF262" s="5">
        <f>SUMIF('Aceite Virgen'!$B6:$B257,"&lt;="&amp;$B262,'Aceite Virgen'!KF$6:KF$257)</f>
        <v>99.979999999999976</v>
      </c>
      <c r="KG262" s="5">
        <f>SUMIF('Aceite Virgen'!$B6:$B257,"&lt;="&amp;$B262,'Aceite Virgen'!KG$6:KG$257)</f>
        <v>97.59999999999998</v>
      </c>
      <c r="KH262" s="5">
        <f>SUMIF('Aceite Virgen'!$B6:$B257,"&lt;="&amp;$B262,'Aceite Virgen'!KH$6:KH$257)</f>
        <v>100.01</v>
      </c>
      <c r="KL262" s="5">
        <f>SUMIF('Aceite Virgen'!$B6:$B257,"&lt;="&amp;$B262,'Aceite Virgen'!KL$6:KL$257)</f>
        <v>94.100000000000009</v>
      </c>
      <c r="KM262" s="5">
        <f>SUMIF('Aceite Virgen'!$B6:$B257,"&lt;="&amp;$B262,'Aceite Virgen'!KM$6:KM$257)</f>
        <v>96.179999999999978</v>
      </c>
      <c r="KN262" s="5">
        <f>SUMIF('Aceite Virgen'!$B6:$B257,"&lt;="&amp;$B262,'Aceite Virgen'!KN$6:KN$257)</f>
        <v>97.230000000000018</v>
      </c>
      <c r="KO262" s="5">
        <f>SUMIF('Aceite Virgen'!$B6:$B257,"&lt;="&amp;$B262,'Aceite Virgen'!KO$6:KO$257)</f>
        <v>100.01</v>
      </c>
      <c r="KS262" s="5">
        <f>SUMIF('Aceite Virgen'!$B6:$B257,"&lt;="&amp;$B262,'Aceite Virgen'!KS$6:KS$257)</f>
        <v>98.29000000000002</v>
      </c>
      <c r="KT262" s="5">
        <f>SUMIF('Aceite Virgen'!$B6:$B257,"&lt;="&amp;$B262,'Aceite Virgen'!KT$6:KT$257)</f>
        <v>100</v>
      </c>
      <c r="KU262" s="5">
        <f>SUMIF('Aceite Virgen'!$B6:$B257,"&lt;="&amp;$B262,'Aceite Virgen'!KU$6:KU$257)</f>
        <v>100.00000000000003</v>
      </c>
      <c r="KV262" s="5">
        <f>SUMIF('Aceite Virgen'!$B6:$B257,"&lt;="&amp;$B262,'Aceite Virgen'!KV$6:KV$257)</f>
        <v>92.93</v>
      </c>
      <c r="KZ262" s="5">
        <f>SUMIF('Aceite Virgen'!$B6:$B257,"&lt;="&amp;$B262,'Aceite Virgen'!KZ$6:KZ$257)</f>
        <v>96.61999999999999</v>
      </c>
      <c r="LA262" s="5">
        <f>SUMIF('Aceite Virgen'!$B6:$B257,"&lt;="&amp;$B262,'Aceite Virgen'!LA$6:LA$257)</f>
        <v>98.419999999999987</v>
      </c>
      <c r="LB262" s="5">
        <f>SUMIF('Aceite Virgen'!$B6:$B257,"&lt;="&amp;$B262,'Aceite Virgen'!LB$6:LB$257)</f>
        <v>98.990000000000009</v>
      </c>
      <c r="LC262" s="5">
        <f>SUMIF('Aceite Virgen'!$B6:$B257,"&lt;="&amp;$B262,'Aceite Virgen'!LC$6:LC$257)</f>
        <v>97.45</v>
      </c>
      <c r="LG262" s="5">
        <f>SUMIF('Aceite Virgen'!$B6:$B257,"&lt;="&amp;$B262,'Aceite Virgen'!LG$6:LG$257)</f>
        <v>97.860000000000042</v>
      </c>
      <c r="LH262" s="5">
        <f>SUMIF('Aceite Virgen'!$B6:$B257,"&lt;="&amp;$B262,'Aceite Virgen'!LH$6:LH$257)</f>
        <v>95.73</v>
      </c>
      <c r="LI262" s="5">
        <f>SUMIF('Aceite Virgen'!$B6:$B257,"&lt;="&amp;$B262,'Aceite Virgen'!LI$6:LI$257)</f>
        <v>99.56</v>
      </c>
      <c r="LJ262" s="5">
        <f>SUMIF('Aceite Virgen'!$B6:$B257,"&lt;="&amp;$B262,'Aceite Virgen'!LJ$6:LJ$257)</f>
        <v>91.99</v>
      </c>
      <c r="LN262" s="5">
        <f>SUMIF('Aceite Virgen'!$B6:$B257,"&lt;="&amp;$B262,'Aceite Virgen'!LN$6:LN$257)</f>
        <v>98.050000000000011</v>
      </c>
      <c r="LO262" s="5">
        <f>SUMIF('Aceite Virgen'!$B6:$B257,"&lt;="&amp;$B262,'Aceite Virgen'!LO$6:LO$257)</f>
        <v>100</v>
      </c>
      <c r="LP262" s="5">
        <f>SUMIF('Aceite Virgen'!$B6:$B257,"&lt;="&amp;$B262,'Aceite Virgen'!LP$6:LP$257)</f>
        <v>99.6</v>
      </c>
      <c r="LQ262" s="5">
        <f>SUMIF('Aceite Virgen'!$B6:$B257,"&lt;="&amp;$B262,'Aceite Virgen'!LQ$6:LQ$257)</f>
        <v>98.38</v>
      </c>
      <c r="LU262" s="5">
        <f>SUMIF('Aceite Virgen'!$B6:$B257,"&lt;="&amp;$B262,'Aceite Virgen'!LU$6:LU$257)</f>
        <v>98.23</v>
      </c>
      <c r="LV262" s="5">
        <f>SUMIF('Aceite Virgen'!$B6:$B257,"&lt;="&amp;$B262,'Aceite Virgen'!LV$6:LV$257)</f>
        <v>98.240000000000009</v>
      </c>
      <c r="LW262" s="5">
        <f>SUMIF('Aceite Virgen'!$B6:$B257,"&lt;="&amp;$B262,'Aceite Virgen'!LW$6:LW$257)</f>
        <v>99.149999999999991</v>
      </c>
      <c r="LX262" s="5">
        <f>SUMIF('Aceite Virgen'!$B6:$B257,"&lt;="&amp;$B262,'Aceite Virgen'!LX$6:LX$257)</f>
        <v>96.07</v>
      </c>
      <c r="MB262" s="5">
        <f>SUMIF('Aceite Virgen'!$B6:$B257,"&lt;="&amp;$B262,'Aceite Virgen'!MB$6:MB$257)</f>
        <v>98.97999999999999</v>
      </c>
      <c r="MC262" s="5">
        <f>SUMIF('Aceite Virgen'!$B6:$B257,"&lt;="&amp;$B262,'Aceite Virgen'!MC$6:MC$257)</f>
        <v>96.14</v>
      </c>
      <c r="MD262" s="5">
        <f>SUMIF('Aceite Virgen'!$B6:$B257,"&lt;="&amp;$B262,'Aceite Virgen'!MD$6:MD$257)</f>
        <v>100.01</v>
      </c>
      <c r="ME262" s="5">
        <f>SUMIF('Aceite Virgen'!$B6:$B257,"&lt;="&amp;$B262,'Aceite Virgen'!ME$6:ME$257)</f>
        <v>100.01</v>
      </c>
      <c r="MI262" s="5">
        <f>SUMIF('Aceite Virgen'!$B6:$B257,"&lt;="&amp;$B262,'Aceite Virgen'!MI$6:MI$257)</f>
        <v>98.369999999999976</v>
      </c>
      <c r="MJ262" s="5">
        <f>SUMIF('Aceite Virgen'!$B6:$B257,"&lt;="&amp;$B262,'Aceite Virgen'!MJ$6:MJ$257)</f>
        <v>93.39</v>
      </c>
      <c r="MK262" s="5">
        <f>SUMIF('Aceite Virgen'!$B6:$B257,"&lt;="&amp;$B262,'Aceite Virgen'!MK$6:MK$257)</f>
        <v>100.00000000000001</v>
      </c>
      <c r="ML262" s="5">
        <f>SUMIF('Aceite Virgen'!$B6:$B257,"&lt;="&amp;$B262,'Aceite Virgen'!ML$6:ML$257)</f>
        <v>99.999999999999972</v>
      </c>
      <c r="MP262" s="5">
        <f>SUMIF('Aceite Virgen'!$B6:$B257,"&lt;="&amp;$B262,'Aceite Virgen'!MP$6:MP$257)</f>
        <v>97.189999999999984</v>
      </c>
      <c r="MQ262" s="5">
        <f>SUMIF('Aceite Virgen'!$B6:$B257,"&lt;="&amp;$B262,'Aceite Virgen'!MQ$6:MQ$257)</f>
        <v>94.780000000000015</v>
      </c>
      <c r="MR262" s="5">
        <f>SUMIF('Aceite Virgen'!$B6:$B257,"&lt;="&amp;$B262,'Aceite Virgen'!MR$6:MR$257)</f>
        <v>97.41</v>
      </c>
      <c r="MS262" s="5">
        <f>SUMIF('Aceite Virgen'!$B6:$B257,"&lt;="&amp;$B262,'Aceite Virgen'!MS$6:MS$257)</f>
        <v>98.410000000000011</v>
      </c>
      <c r="MW262" s="5">
        <f>SUMIF('Aceite Virgen'!$B6:$B257,"&lt;="&amp;$B262,'Aceite Virgen'!MW$6:MW$257)</f>
        <v>97.14</v>
      </c>
      <c r="MX262" s="5">
        <f>SUMIF('Aceite Virgen'!$B6:$B257,"&lt;="&amp;$B262,'Aceite Virgen'!MX$6:MX$257)</f>
        <v>96.710000000000008</v>
      </c>
      <c r="MY262" s="5">
        <f>SUMIF('Aceite Virgen'!$B6:$B257,"&lt;="&amp;$B262,'Aceite Virgen'!MY$6:MY$257)</f>
        <v>97.809999999999988</v>
      </c>
      <c r="MZ262" s="5">
        <f>SUMIF('Aceite Virgen'!$B6:$B257,"&lt;="&amp;$B262,'Aceite Virgen'!MZ$6:MZ$257)</f>
        <v>99.99</v>
      </c>
      <c r="ND262" s="5">
        <f>SUMIF('Aceite Virgen'!$B6:$B257,"&lt;="&amp;$B262,'Aceite Virgen'!ND$6:ND$257)</f>
        <v>97.110000000000028</v>
      </c>
      <c r="NE262" s="5">
        <f>SUMIF('Aceite Virgen'!$B6:$B257,"&lt;="&amp;$B262,'Aceite Virgen'!NE$6:NE$257)</f>
        <v>93.740000000000009</v>
      </c>
      <c r="NF262" s="5">
        <f>SUMIF('Aceite Virgen'!$B6:$B257,"&lt;="&amp;$B262,'Aceite Virgen'!NF$6:NF$257)</f>
        <v>99.990000000000009</v>
      </c>
      <c r="NG262" s="5">
        <f>SUMIF('Aceite Virgen'!$B6:$B257,"&lt;="&amp;$B262,'Aceite Virgen'!NG$6:NG$257)</f>
        <v>100</v>
      </c>
      <c r="NK262" s="5">
        <f>SUMIF('Aceite Virgen'!$B6:$B257,"&lt;="&amp;$B262,'Aceite Virgen'!NK$6:NK$257)</f>
        <v>94.259999999999991</v>
      </c>
      <c r="NL262" s="5">
        <f>SUMIF('Aceite Virgen'!$B6:$B257,"&lt;="&amp;$B262,'Aceite Virgen'!NL$6:NL$257)</f>
        <v>89.43</v>
      </c>
      <c r="NM262" s="5">
        <f>SUMIF('Aceite Virgen'!$B6:$B257,"&lt;="&amp;$B262,'Aceite Virgen'!NM$6:NM$257)</f>
        <v>95.58</v>
      </c>
      <c r="NN262" s="5">
        <f>SUMIF('Aceite Virgen'!$B6:$B257,"&lt;="&amp;$B262,'Aceite Virgen'!NN$6:NN$257)</f>
        <v>100.00999999999999</v>
      </c>
      <c r="NR262" s="5">
        <f>SUMIF('Aceite Virgen'!$B6:$B257,"&lt;="&amp;$B262,'Aceite Virgen'!NR$6:NR$257)</f>
        <v>94.18</v>
      </c>
      <c r="NS262" s="5">
        <f>SUMIF('Aceite Virgen'!$B6:$B257,"&lt;="&amp;$B262,'Aceite Virgen'!NS$6:NS$257)</f>
        <v>90.990000000000009</v>
      </c>
      <c r="NT262" s="5">
        <f>SUMIF('Aceite Virgen'!$B6:$B257,"&lt;="&amp;$B262,'Aceite Virgen'!NT$6:NT$257)</f>
        <v>99.370000000000019</v>
      </c>
      <c r="NU262" s="5">
        <f>SUMIF('Aceite Virgen'!$B6:$B257,"&lt;="&amp;$B262,'Aceite Virgen'!NU$6:NU$257)</f>
        <v>96.78</v>
      </c>
      <c r="NY262" s="5">
        <f>SUMIF('Aceite Virgen'!$B6:$B257,"&lt;="&amp;$B262,'Aceite Virgen'!NY$6:NY$257)</f>
        <v>94.120000000000019</v>
      </c>
      <c r="NZ262" s="5">
        <f>SUMIF('Aceite Virgen'!$B6:$B257,"&lt;="&amp;$B262,'Aceite Virgen'!NZ$6:NZ$257)</f>
        <v>92.59999999999998</v>
      </c>
      <c r="OA262" s="5">
        <f>SUMIF('Aceite Virgen'!$B6:$B257,"&lt;="&amp;$B262,'Aceite Virgen'!OA$6:OA$257)</f>
        <v>93.350000000000009</v>
      </c>
      <c r="OB262" s="5">
        <f>SUMIF('Aceite Virgen'!$B6:$B257,"&lt;="&amp;$B262,'Aceite Virgen'!OB$6:OB$257)</f>
        <v>100.01</v>
      </c>
      <c r="OF262" s="5">
        <f>SUMIF('Aceite Virgen'!$B6:$B257,"&lt;="&amp;$B262,'Aceite Virgen'!OF$6:OF$257)</f>
        <v>93.94</v>
      </c>
      <c r="OG262" s="5">
        <f>SUMIF('Aceite Virgen'!$B6:$B257,"&lt;="&amp;$B262,'Aceite Virgen'!OG$6:OG$257)</f>
        <v>70.210000000000008</v>
      </c>
      <c r="OH262" s="5">
        <f>SUMIF('Aceite Virgen'!$B6:$B257,"&lt;="&amp;$B262,'Aceite Virgen'!OH$6:OH$257)</f>
        <v>98.600000000000009</v>
      </c>
      <c r="OI262" s="5">
        <f>SUMIF('Aceite Virgen'!$B6:$B257,"&lt;="&amp;$B262,'Aceite Virgen'!OI$6:OI$257)</f>
        <v>100</v>
      </c>
      <c r="OM262" s="5">
        <f>SUMIF('Aceite Virgen'!$B6:$B257,"&lt;="&amp;$B262,'Aceite Virgen'!OM$6:OM$257)</f>
        <v>92.879999999999967</v>
      </c>
      <c r="ON262" s="5">
        <f>SUMIF('Aceite Virgen'!$B6:$B257,"&lt;="&amp;$B262,'Aceite Virgen'!ON$6:ON$257)</f>
        <v>87.75</v>
      </c>
      <c r="OO262" s="5">
        <f>SUMIF('Aceite Virgen'!$B6:$B257,"&lt;="&amp;$B262,'Aceite Virgen'!OO$6:OO$257)</f>
        <v>96.530000000000015</v>
      </c>
      <c r="OP262" s="5">
        <f>SUMIF('Aceite Virgen'!$B6:$B257,"&lt;="&amp;$B262,'Aceite Virgen'!OP$6:OP$257)</f>
        <v>98.87</v>
      </c>
      <c r="OT262" s="5">
        <f>SUMIF('Aceite Virgen'!$B6:$B257,"&lt;="&amp;$B262,'Aceite Virgen'!OT$6:OT$257)</f>
        <v>94.440000000000012</v>
      </c>
      <c r="OU262" s="5">
        <f>SUMIF('Aceite Virgen'!$B6:$B257,"&lt;="&amp;$B262,'Aceite Virgen'!OU$6:OU$257)</f>
        <v>83.34</v>
      </c>
      <c r="OV262" s="5">
        <f>SUMIF('Aceite Virgen'!$B6:$B257,"&lt;="&amp;$B262,'Aceite Virgen'!OV$6:OV$257)</f>
        <v>96.46</v>
      </c>
      <c r="OW262" s="5">
        <f>SUMIF('Aceite Virgen'!$B6:$B257,"&lt;="&amp;$B262,'Aceite Virgen'!OW$6:OW$257)</f>
        <v>99.990000000000009</v>
      </c>
      <c r="PA262" s="5">
        <f>SUMIF('Aceite Virgen'!$B6:$B257,"&lt;="&amp;$B262,'Aceite Virgen'!PA$6:PA$257)</f>
        <v>91.31</v>
      </c>
      <c r="PB262" s="5">
        <f>SUMIF('Aceite Virgen'!$B6:$B257,"&lt;="&amp;$B262,'Aceite Virgen'!PB$6:PB$257)</f>
        <v>71.87</v>
      </c>
      <c r="PC262" s="5">
        <f>SUMIF('Aceite Virgen'!$B6:$B257,"&lt;="&amp;$B262,'Aceite Virgen'!PC$6:PC$257)</f>
        <v>98.309999999999974</v>
      </c>
      <c r="PD262" s="5">
        <f>SUMIF('Aceite Virgen'!$B6:$B257,"&lt;="&amp;$B262,'Aceite Virgen'!PD$6:PD$257)</f>
        <v>100</v>
      </c>
      <c r="PH262" s="5">
        <f>SUMIF('Aceite Virgen'!$B6:$B257,"&lt;="&amp;$B262,'Aceite Virgen'!PH$6:PH$257)</f>
        <v>90.47999999999999</v>
      </c>
      <c r="PI262" s="5">
        <f>SUMIF('Aceite Virgen'!$B6:$B257,"&lt;="&amp;$B262,'Aceite Virgen'!PI$6:PI$257)</f>
        <v>58.13</v>
      </c>
      <c r="PJ262" s="5">
        <f>SUMIF('Aceite Virgen'!$B6:$B257,"&lt;="&amp;$B262,'Aceite Virgen'!PJ$6:PJ$257)</f>
        <v>98.38</v>
      </c>
      <c r="PK262" s="5">
        <f>SUMIF('Aceite Virgen'!$B6:$B257,"&lt;="&amp;$B262,'Aceite Virgen'!PK$6:PK$257)</f>
        <v>99.99</v>
      </c>
      <c r="PO262" s="5">
        <f>SUMIF('Aceite Virgen'!$B6:$B257,"&lt;="&amp;$B262,'Aceite Virgen'!PO$6:PO$257)</f>
        <v>92.700000000000017</v>
      </c>
      <c r="PP262" s="5">
        <f>SUMIF('Aceite Virgen'!$B6:$B257,"&lt;="&amp;$B262,'Aceite Virgen'!PP$6:PP$257)</f>
        <v>82.990000000000023</v>
      </c>
      <c r="PQ262" s="5">
        <f>SUMIF('Aceite Virgen'!$B6:$B257,"&lt;="&amp;$B262,'Aceite Virgen'!PQ$6:PQ$257)</f>
        <v>94.64</v>
      </c>
      <c r="PR262" s="5">
        <f>SUMIF('Aceite Virgen'!$B6:$B257,"&lt;="&amp;$B262,'Aceite Virgen'!PR$6:PR$257)</f>
        <v>100</v>
      </c>
      <c r="PV262" s="5">
        <f>SUMIF('Aceite Virgen'!$B6:$B257,"&lt;="&amp;$B262,'Aceite Virgen'!PV$6:PV$257)</f>
        <v>94.300000000000011</v>
      </c>
      <c r="PW262" s="5">
        <f>SUMIF('Aceite Virgen'!$B6:$B257,"&lt;="&amp;$B262,'Aceite Virgen'!PW$6:PW$257)</f>
        <v>81.549999999999983</v>
      </c>
      <c r="PX262" s="5">
        <f>SUMIF('Aceite Virgen'!$B6:$B257,"&lt;="&amp;$B262,'Aceite Virgen'!PX$6:PX$257)</f>
        <v>97.27</v>
      </c>
      <c r="PY262" s="5">
        <f>SUMIF('Aceite Virgen'!$B6:$B257,"&lt;="&amp;$B262,'Aceite Virgen'!PY$6:PY$257)</f>
        <v>100.00999999999999</v>
      </c>
      <c r="QC262" s="5">
        <f>SUMIF('Aceite Virgen'!$B6:$B257,"&lt;="&amp;$B262,'Aceite Virgen'!QC$6:QC$257)</f>
        <v>89.59999999999998</v>
      </c>
      <c r="QD262" s="5">
        <f>SUMIF('Aceite Virgen'!$B6:$B257,"&lt;="&amp;$B262,'Aceite Virgen'!QD$6:QD$257)</f>
        <v>73.45</v>
      </c>
      <c r="QE262" s="5">
        <f>SUMIF('Aceite Virgen'!$B6:$B257,"&lt;="&amp;$B262,'Aceite Virgen'!QE$6:QE$257)</f>
        <v>93.85</v>
      </c>
      <c r="QF262" s="5">
        <f>SUMIF('Aceite Virgen'!$B6:$B257,"&lt;="&amp;$B262,'Aceite Virgen'!QF$6:QF$257)</f>
        <v>95.27</v>
      </c>
      <c r="QJ262" s="5">
        <f>SUMIF('Aceite Virgen'!$B6:$B257,"&lt;="&amp;$B262,'Aceite Virgen'!QJ$6:QJ$257)</f>
        <v>85.490000000000009</v>
      </c>
      <c r="QK262" s="5">
        <f>SUMIF('Aceite Virgen'!$B6:$B257,"&lt;="&amp;$B262,'Aceite Virgen'!QK$6:QK$257)</f>
        <v>69.569999999999993</v>
      </c>
      <c r="QL262" s="5">
        <f>SUMIF('Aceite Virgen'!$B6:$B257,"&lt;="&amp;$B262,'Aceite Virgen'!QL$6:QL$257)</f>
        <v>88.04</v>
      </c>
      <c r="QM262" s="5">
        <f>SUMIF('Aceite Virgen'!$B6:$B257,"&lt;="&amp;$B262,'Aceite Virgen'!QM$6:QM$257)</f>
        <v>95.660000000000025</v>
      </c>
      <c r="QQ262" s="5">
        <f>SUMIF('Aceite Virgen'!$B6:$B257,"&lt;="&amp;$B262,'Aceite Virgen'!QQ$6:QQ$257)</f>
        <v>89.19</v>
      </c>
      <c r="QR262" s="5">
        <f>SUMIF('Aceite Virgen'!$B6:$B257,"&lt;="&amp;$B262,'Aceite Virgen'!QR$6:QR$257)</f>
        <v>67.22</v>
      </c>
      <c r="QS262" s="5">
        <f>SUMIF('Aceite Virgen'!$B6:$B257,"&lt;="&amp;$B262,'Aceite Virgen'!QS$6:QS$257)</f>
        <v>95.509999999999991</v>
      </c>
      <c r="QT262" s="5">
        <f>SUMIF('Aceite Virgen'!$B6:$B257,"&lt;="&amp;$B262,'Aceite Virgen'!QT$6:QT$257)</f>
        <v>97.559999999999988</v>
      </c>
      <c r="QX262" s="5">
        <f>SUMIF('Aceite Virgen'!$B6:$B257,"&lt;="&amp;$B262,'Aceite Virgen'!QX$6:QX$257)</f>
        <v>77.41</v>
      </c>
      <c r="QY262" s="5">
        <f>SUMIF('Aceite Virgen'!$B6:$B257,"&lt;="&amp;$B262,'Aceite Virgen'!QY$6:QY$257)</f>
        <v>73.750000000000014</v>
      </c>
      <c r="QZ262" s="5">
        <f>SUMIF('Aceite Virgen'!$B6:$B257,"&lt;="&amp;$B262,'Aceite Virgen'!QZ$6:QZ$257)</f>
        <v>75.44</v>
      </c>
      <c r="RA262" s="5">
        <f>SUMIF('Aceite Virgen'!$B6:$B257,"&lt;="&amp;$B262,'Aceite Virgen'!RA$6:RA$257)</f>
        <v>96.79000000000002</v>
      </c>
      <c r="RE262" s="5">
        <f>SUMIF('Aceite Virgen'!$B6:$B257,"&lt;="&amp;$B262,'Aceite Virgen'!RE$6:RE$257)</f>
        <v>64.240000000000009</v>
      </c>
      <c r="RF262" s="5">
        <f>SUMIF('Aceite Virgen'!$B6:$B257,"&lt;="&amp;$B262,'Aceite Virgen'!RF$6:RF$257)</f>
        <v>90.830000000000013</v>
      </c>
      <c r="RG262" s="5">
        <f>SUMIF('Aceite Virgen'!$B6:$B257,"&lt;="&amp;$B262,'Aceite Virgen'!RG$6:RG$257)</f>
        <v>46.620000000000005</v>
      </c>
      <c r="RH262" s="5">
        <f>SUMIF('Aceite Virgen'!$B6:$B257,"&lt;="&amp;$B262,'Aceite Virgen'!RH$6:RH$257)</f>
        <v>91.670000000000016</v>
      </c>
      <c r="RL262" s="5">
        <f>SUMIF('Aceite Virgen'!$B6:$B257,"&lt;="&amp;$B262,'Aceite Virgen'!RL$6:RL$257)</f>
        <v>52.2</v>
      </c>
      <c r="RM262" s="5">
        <f>SUMIF('Aceite Virgen'!$B6:$B257,"&lt;="&amp;$B262,'Aceite Virgen'!RM$6:RM$257)</f>
        <v>61.109999999999992</v>
      </c>
      <c r="RN262" s="5">
        <f>SUMIF('Aceite Virgen'!$B6:$B257,"&lt;="&amp;$B262,'Aceite Virgen'!RN$6:RN$257)</f>
        <v>49.78</v>
      </c>
      <c r="RO262" s="5">
        <f>SUMIF('Aceite Virgen'!$B6:$B257,"&lt;="&amp;$B262,'Aceite Virgen'!RO$6:RO$257)</f>
        <v>53.27</v>
      </c>
      <c r="RS262" s="68">
        <f>SUMIF(B6:B256,"&lt;="&amp;$B262,RS6:RS257)</f>
        <v>37.44</v>
      </c>
      <c r="RT262" s="5">
        <f>SUMIF('Aceite Virgen'!$B6:$B257,"&lt;="&amp;$B262,'Aceite Virgen'!RT$6:RT$257)</f>
        <v>32.119999999999997</v>
      </c>
      <c r="RU262" s="5">
        <f>SUMIF('Aceite Virgen'!$B6:$B257,"&lt;="&amp;$B262,'Aceite Virgen'!RU$6:RU$257)</f>
        <v>34.79</v>
      </c>
      <c r="RV262" s="5">
        <f>SUMIF('Aceite Virgen'!$B6:$B257,"&lt;="&amp;$B262,'Aceite Virgen'!RV$6:RV$257)</f>
        <v>54.68</v>
      </c>
      <c r="RZ262" s="68">
        <f>SUMIF($B$6:$B$256,"&lt;="&amp;$B262,RZ6:RZ257)</f>
        <v>17.86</v>
      </c>
      <c r="SA262" s="5">
        <f>SUMIF('Aceite Virgen'!$B6:$B257,"&lt;="&amp;$B262,'Aceite Virgen'!SA$6:SA$257)</f>
        <v>39.769999999999996</v>
      </c>
      <c r="SB262" s="5">
        <f>SUMIF('Aceite Virgen'!$B6:$B257,"&lt;="&amp;$B262,'Aceite Virgen'!SB$6:SB$257)</f>
        <v>11.340000000000002</v>
      </c>
      <c r="SC262" s="5">
        <f>SUMIF('Aceite Virgen'!$B6:$B257,"&lt;="&amp;$B262,'Aceite Virgen'!SC$6:SC$257)</f>
        <v>20.490000000000002</v>
      </c>
      <c r="SG262" s="68">
        <f>SUMIF($B$6:$B$256,"&lt;="&amp;$B262,SG6:SG257)</f>
        <v>18.369999999999997</v>
      </c>
      <c r="SH262" s="5">
        <f>SUMIF('Aceite Virgen'!$B6:$B257,"&lt;="&amp;$B262,'Aceite Virgen'!SH$6:SH$257)</f>
        <v>25.33</v>
      </c>
      <c r="SI262" s="5">
        <f>SUMIF('Aceite Virgen'!$B6:$B257,"&lt;="&amp;$B262,'Aceite Virgen'!SI$6:SI$257)</f>
        <v>9.7000000000000011</v>
      </c>
      <c r="SJ262" s="5">
        <f>SUMIF('Aceite Virgen'!$B6:$B257,"&lt;="&amp;$B262,'Aceite Virgen'!SJ$6:SJ$257)</f>
        <v>37.690000000000005</v>
      </c>
      <c r="SN262" s="68">
        <f>SUMIF($B$6:$B$256,"&lt;="&amp;$B262,SN6:SN257)</f>
        <v>12.250000000000002</v>
      </c>
      <c r="SO262" s="5">
        <f>SUMIF('Aceite Virgen'!$B6:$B257,"&lt;="&amp;$B262,'Aceite Virgen'!SO$6:SO$257)</f>
        <v>25.909999999999997</v>
      </c>
      <c r="SP262" s="5">
        <f>SUMIF('Aceite Virgen'!$B6:$B257,"&lt;="&amp;$B262,'Aceite Virgen'!SP$6:SP$257)</f>
        <v>5.8400000000000007</v>
      </c>
      <c r="SQ262" s="5">
        <f>SUMIF('Aceite Virgen'!$B6:$B257,"&lt;="&amp;$B262,'Aceite Virgen'!SQ$6:SQ$257)</f>
        <v>21.349999999999998</v>
      </c>
      <c r="SU262" s="68">
        <f>SUMIF($B$6:$B$256,"&lt;="&amp;$B262,SU6:SU257)</f>
        <v>11.930000000000001</v>
      </c>
      <c r="SV262" s="5">
        <f>SUMIF('Aceite Virgen'!$B6:$B257,"&lt;="&amp;$B262,'Aceite Virgen'!SV$6:SV$257)</f>
        <v>16.739999999999998</v>
      </c>
      <c r="SW262" s="5">
        <f>SUMIF('Aceite Virgen'!$B6:$B257,"&lt;="&amp;$B262,'Aceite Virgen'!SW$6:SW$257)</f>
        <v>10.410000000000002</v>
      </c>
      <c r="SX262" s="5">
        <f>SUMIF('Aceite Virgen'!$B6:$B257,"&lt;="&amp;$B262,'Aceite Virgen'!SX$6:SX$257)</f>
        <v>15.29</v>
      </c>
      <c r="TB262" s="68">
        <f>SUMIF($B$6:$B$256,"&lt;="&amp;$B262,TB6:TB257)</f>
        <v>7.6799999999999979</v>
      </c>
      <c r="TC262" s="5">
        <f>SUMIF('Aceite Virgen'!$B6:$B257,"&lt;="&amp;$B262,'Aceite Virgen'!TC$6:TC$257)</f>
        <v>17.110000000000003</v>
      </c>
      <c r="TD262" s="5">
        <f>SUMIF('Aceite Virgen'!$B6:$B257,"&lt;="&amp;$B262,'Aceite Virgen'!TD$6:TD$257)</f>
        <v>3.8500000000000005</v>
      </c>
      <c r="TE262" s="5">
        <f>SUMIF('Aceite Virgen'!$B6:$B257,"&lt;="&amp;$B262,'Aceite Virgen'!TE$6:TE$257)</f>
        <v>5.5299999999999994</v>
      </c>
      <c r="TI262" s="68">
        <f>SUMIF($B$6:$B$256,"&lt;="&amp;$B262,TI6:TI257)</f>
        <v>8.4500000000000011</v>
      </c>
      <c r="TJ262" s="5">
        <f>SUMIF('Aceite Virgen'!$B6:$B257,"&lt;="&amp;$B262,'Aceite Virgen'!TJ$6:TJ$257)</f>
        <v>5.0699999999999994</v>
      </c>
      <c r="TK262" s="5">
        <f>SUMIF('Aceite Virgen'!$B6:$B257,"&lt;="&amp;$B262,'Aceite Virgen'!TK$6:TK$257)</f>
        <v>4.7700000000000005</v>
      </c>
      <c r="TL262" s="5">
        <f>SUMIF('Aceite Virgen'!$B6:$B257,"&lt;="&amp;$B262,'Aceite Virgen'!TL$6:TL$257)</f>
        <v>15.719999999999999</v>
      </c>
      <c r="TP262" s="68">
        <f>SUMIF($B$6:$B$256,"&lt;="&amp;$B262,TP6:TP257)</f>
        <v>8.34</v>
      </c>
      <c r="TQ262" s="5">
        <f>SUMIF('Aceite Virgen'!$B6:$B257,"&lt;="&amp;$B262,'Aceite Virgen'!TQ$6:TQ$257)</f>
        <v>7.75</v>
      </c>
      <c r="TR262" s="5">
        <f>SUMIF('Aceite Virgen'!$B6:$B257,"&lt;="&amp;$B262,'Aceite Virgen'!TR$6:TR$257)</f>
        <v>5.13</v>
      </c>
      <c r="TS262" s="5">
        <f>SUMIF('Aceite Virgen'!$B6:$B257,"&lt;="&amp;$B262,'Aceite Virgen'!TS$6:TS$257)</f>
        <v>10.36</v>
      </c>
      <c r="TW262" s="68">
        <f>SUMIF($B$6:$B$256,"&lt;="&amp;$B262,TW6:TW257)</f>
        <v>11.87</v>
      </c>
      <c r="TX262" s="5">
        <f>SUMIF('Aceite Virgen'!$B6:$B257,"&lt;="&amp;$B262,'Aceite Virgen'!TX$6:TX$257)</f>
        <v>8.2899999999999991</v>
      </c>
      <c r="TY262" s="5">
        <f>SUMIF('Aceite Virgen'!$B6:$B257,"&lt;="&amp;$B262,'Aceite Virgen'!TY$6:TY$257)</f>
        <v>13.45</v>
      </c>
      <c r="TZ262" s="5">
        <f>SUMIF('Aceite Virgen'!$B6:$B257,"&lt;="&amp;$B262,'Aceite Virgen'!TZ$6:TZ$257)</f>
        <v>12.299999999999999</v>
      </c>
      <c r="UD262" s="68">
        <f>SUMIF($B$6:$B$256,"&lt;="&amp;$B262,UD6:UD257)</f>
        <v>6.72</v>
      </c>
      <c r="UE262" s="5">
        <f>SUMIF('Aceite Virgen'!$B6:$B257,"&lt;="&amp;$B262,'Aceite Virgen'!UE$6:UE$257)</f>
        <v>5.42</v>
      </c>
      <c r="UF262" s="5">
        <f>SUMIF('Aceite Virgen'!$B6:$B257,"&lt;="&amp;$B262,'Aceite Virgen'!UF$6:UF$257)</f>
        <v>5.12</v>
      </c>
      <c r="UG262" s="5">
        <f>SUMIF('Aceite Virgen'!$B6:$B257,"&lt;="&amp;$B262,'Aceite Virgen'!UG$6:UG$257)</f>
        <v>5.33</v>
      </c>
      <c r="UK262" s="68">
        <f>SUMIF($B$6:$B$256,"&lt;="&amp;$B262,UK6:UK257)</f>
        <v>8.2900000000000009</v>
      </c>
      <c r="UL262" s="5">
        <f>SUMIF('Aceite Virgen'!$B6:$B257,"&lt;="&amp;$B262,'Aceite Virgen'!UL$6:UL$257)</f>
        <v>7.3100000000000005</v>
      </c>
      <c r="UM262" s="5">
        <f>SUMIF('Aceite Virgen'!$B6:$B257,"&lt;="&amp;$B262,'Aceite Virgen'!UM$6:UM$257)</f>
        <v>4.24</v>
      </c>
      <c r="UN262" s="5">
        <f>SUMIF('Aceite Virgen'!$B6:$B257,"&lt;="&amp;$B262,'Aceite Virgen'!UN$6:UN$257)</f>
        <v>13.88</v>
      </c>
      <c r="UR262" s="68">
        <f>SUMIF($B$6:$B$256,"&lt;="&amp;$B262,UR6:UR257)</f>
        <v>6.0200000000000005</v>
      </c>
      <c r="US262" s="5">
        <f>SUMIF('Aceite Virgen'!$B6:$B257,"&lt;="&amp;$B262,'Aceite Virgen'!US$6:US$257)</f>
        <v>3.26</v>
      </c>
      <c r="UT262" s="5">
        <f>SUMIF('Aceite Virgen'!$B6:$B257,"&lt;="&amp;$B262,'Aceite Virgen'!UT$6:UT$257)</f>
        <v>3.9200000000000004</v>
      </c>
      <c r="UU262" s="5">
        <f>SUMIF('Aceite Virgen'!$B6:$B257,"&lt;="&amp;$B262,'Aceite Virgen'!UU$6:UU$257)</f>
        <v>14.46</v>
      </c>
      <c r="UY262" s="68">
        <f>SUMIF($B$6:$B$256,"&lt;="&amp;$B262,UY6:UY257)</f>
        <v>8.4600000000000009</v>
      </c>
      <c r="UZ262" s="5">
        <f>SUMIF('Aceite Virgen'!$B6:$B257,"&lt;="&amp;$B262,'Aceite Virgen'!UZ$6:UZ$257)</f>
        <v>12.45</v>
      </c>
      <c r="VA262" s="5">
        <f>SUMIF('Aceite Virgen'!$B6:$B257,"&lt;="&amp;$B262,'Aceite Virgen'!VA$6:VA$257)</f>
        <v>7.58</v>
      </c>
      <c r="VB262" s="5">
        <f>SUMIF('Aceite Virgen'!$B6:$B257,"&lt;="&amp;$B262,'Aceite Virgen'!VB$6:VB$257)</f>
        <v>7.46</v>
      </c>
      <c r="VF262" s="68">
        <f>SUMIF($B$6:$B$256,"&lt;="&amp;$B262,VF6:VF257)</f>
        <v>7.74</v>
      </c>
      <c r="VG262" s="5">
        <f>SUMIF('Aceite Virgen'!$B6:$B257,"&lt;="&amp;$B262,'Aceite Virgen'!VG$6:VG$257)</f>
        <v>10.29</v>
      </c>
      <c r="VH262" s="5">
        <f>SUMIF('Aceite Virgen'!$B6:$B257,"&lt;="&amp;$B262,'Aceite Virgen'!VH$6:VH$257)</f>
        <v>4.96</v>
      </c>
      <c r="VI262" s="5">
        <f>SUMIF('Aceite Virgen'!$B6:$B257,"&lt;="&amp;$B262,'Aceite Virgen'!VI$6:VI$257)</f>
        <v>7.5200000000000005</v>
      </c>
      <c r="VM262" s="68">
        <f>SUMIF($B$6:$B$256,"&lt;="&amp;$B262,VM6:VM257)</f>
        <v>6.9300000000000006</v>
      </c>
      <c r="VN262" s="5">
        <f>SUMIF('Aceite Virgen'!$B6:$B257,"&lt;="&amp;$B262,'Aceite Virgen'!VN$6:VN$257)</f>
        <v>2.39</v>
      </c>
      <c r="VO262" s="5">
        <f>SUMIF('Aceite Virgen'!$B6:$B257,"&lt;="&amp;$B262,'Aceite Virgen'!VO$6:VO$257)</f>
        <v>7.65</v>
      </c>
      <c r="VP262" s="5">
        <f>SUMIF('Aceite Virgen'!$B6:$B257,"&lt;="&amp;$B262,'Aceite Virgen'!VP$6:VP$257)</f>
        <v>3.71</v>
      </c>
      <c r="VT262" s="68">
        <f>SUMIF($B$6:$B$256,"&lt;="&amp;$B262,VT6:VT257)</f>
        <v>8.1199999999999992</v>
      </c>
      <c r="VU262" s="5">
        <f>SUMIF('Aceite Virgen'!$B6:$B257,"&lt;="&amp;$B262,'Aceite Virgen'!VU$6:VU$257)</f>
        <v>3.5200000000000005</v>
      </c>
      <c r="VV262" s="5">
        <f>SUMIF('Aceite Virgen'!$B6:$B257,"&lt;="&amp;$B262,'Aceite Virgen'!VV$6:VV$257)</f>
        <v>5.31</v>
      </c>
      <c r="VW262" s="5">
        <f>SUMIF('Aceite Virgen'!$B6:$B257,"&lt;="&amp;$B262,'Aceite Virgen'!VW$6:VW$257)</f>
        <v>16.580000000000002</v>
      </c>
      <c r="WA262" s="68">
        <f>SUMIF($B$6:$B$256,"&lt;="&amp;$B262,WA6:WA257)</f>
        <v>8.41</v>
      </c>
      <c r="WB262" s="5">
        <f>SUMIF('Aceite Virgen'!$B6:$B257,"&lt;="&amp;$B262,'Aceite Virgen'!WB$6:WB$257)</f>
        <v>0</v>
      </c>
      <c r="WC262" s="5">
        <f>SUMIF('Aceite Virgen'!$B6:$B257,"&lt;="&amp;$B262,'Aceite Virgen'!WC$6:WC$257)</f>
        <v>8.120000000000001</v>
      </c>
      <c r="WD262" s="5">
        <f>SUMIF('Aceite Virgen'!$B6:$B257,"&lt;="&amp;$B262,'Aceite Virgen'!WD$6:WD$257)</f>
        <v>8.92</v>
      </c>
      <c r="WH262" s="68">
        <f>SUMIF($B$6:$B$256,"&lt;="&amp;$B262,WH6:WH257)</f>
        <v>5.75</v>
      </c>
      <c r="WI262" s="5">
        <f>SUMIF('Aceite Virgen'!$B6:$B257,"&lt;="&amp;$B262,'Aceite Virgen'!WI$6:WI$257)</f>
        <v>17.5</v>
      </c>
      <c r="WJ262" s="5">
        <f>SUMIF('Aceite Virgen'!$B6:$B257,"&lt;="&amp;$B262,'Aceite Virgen'!WJ$6:WJ$257)</f>
        <v>4.62</v>
      </c>
      <c r="WK262" s="5">
        <f>SUMIF('Aceite Virgen'!$B6:$B257,"&lt;="&amp;$B262,'Aceite Virgen'!WK$6:WK$257)</f>
        <v>1.93</v>
      </c>
      <c r="WO262" s="68">
        <f>SUMIF($B$6:$B$256,"&lt;="&amp;$B262,WO6:WO257)</f>
        <v>6.84</v>
      </c>
      <c r="WP262" s="5">
        <f>SUMIF('Aceite Virgen'!$B6:$B257,"&lt;="&amp;$B262,'Aceite Virgen'!WP$6:WP$257)</f>
        <v>7.71</v>
      </c>
      <c r="WQ262" s="5">
        <f>SUMIF('Aceite Virgen'!$B6:$B257,"&lt;="&amp;$B262,'Aceite Virgen'!WQ$6:WQ$257)</f>
        <v>3.57</v>
      </c>
      <c r="WR262" s="5">
        <f>SUMIF('Aceite Virgen'!$B6:$B257,"&lt;="&amp;$B262,'Aceite Virgen'!WR$6:WR$257)</f>
        <v>10.879999999999999</v>
      </c>
      <c r="WV262" s="68">
        <f>SUMIF($B$6:$B$256,"&lt;="&amp;$B262,WV6:WV257)</f>
        <v>6.2200000000000006</v>
      </c>
      <c r="WW262" s="5">
        <f>SUMIF('Aceite Virgen'!$B6:$B257,"&lt;="&amp;$B262,'Aceite Virgen'!WW$6:WW$257)</f>
        <v>6.81</v>
      </c>
      <c r="WX262" s="5">
        <f>SUMIF('Aceite Virgen'!$B6:$B257,"&lt;="&amp;$B262,'Aceite Virgen'!WX$6:WX$257)</f>
        <v>6.87</v>
      </c>
      <c r="WY262" s="5">
        <f>SUMIF('Aceite Virgen'!$B6:$B257,"&lt;="&amp;$B262,'Aceite Virgen'!WY$6:WY$257)</f>
        <v>2.84</v>
      </c>
      <c r="XC262" s="68">
        <f>SUMIF($B$6:$B$256,"&lt;="&amp;$B262,XC6:XC257)</f>
        <v>4.9600000000000009</v>
      </c>
      <c r="XD262" s="5">
        <f>SUMIF('Aceite Virgen'!$B6:$B257,"&lt;="&amp;$B262,'Aceite Virgen'!XD$6:XD$257)</f>
        <v>1.43</v>
      </c>
      <c r="XE262" s="5">
        <f>SUMIF('Aceite Virgen'!$B6:$B257,"&lt;="&amp;$B262,'Aceite Virgen'!XE$6:XE$257)</f>
        <v>6.06</v>
      </c>
      <c r="XF262" s="5">
        <f>SUMIF('Aceite Virgen'!$B6:$B257,"&lt;="&amp;$B262,'Aceite Virgen'!XF$6:XF$257)</f>
        <v>1.37</v>
      </c>
      <c r="XJ262" s="68">
        <f>SUMIF($B$6:$B$256,"&lt;="&amp;$B262,XJ6:XJ257)</f>
        <v>5.6800000000000006</v>
      </c>
      <c r="XK262" s="5">
        <f>SUMIF('Aceite Virgen'!$B6:$B257,"&lt;="&amp;$B262,'Aceite Virgen'!XK$6:XK$257)</f>
        <v>5.19</v>
      </c>
      <c r="XL262" s="5">
        <f>SUMIF('Aceite Virgen'!$B6:$B257,"&lt;="&amp;$B262,'Aceite Virgen'!XL$6:XL$257)</f>
        <v>4.8800000000000008</v>
      </c>
      <c r="XM262" s="5">
        <f>SUMIF('Aceite Virgen'!$B6:$B257,"&lt;="&amp;$B262,'Aceite Virgen'!XM$6:XM$257)</f>
        <v>8.02</v>
      </c>
      <c r="XQ262" s="68">
        <f>SUMIF($B$6:$B$256,"&lt;="&amp;$B262,XQ6:XQ257)</f>
        <v>8.59</v>
      </c>
      <c r="XR262" s="5">
        <f>SUMIF('Aceite Virgen'!$B6:$B257,"&lt;="&amp;$B262,'Aceite Virgen'!XR$6:XR$257)</f>
        <v>12.27</v>
      </c>
      <c r="XS262" s="5">
        <f>SUMIF('Aceite Virgen'!$B6:$B257,"&lt;="&amp;$B262,'Aceite Virgen'!XS$6:XS$257)</f>
        <v>3.84</v>
      </c>
      <c r="XT262" s="5">
        <f>SUMIF('Aceite Virgen'!$B6:$B257,"&lt;="&amp;$B262,'Aceite Virgen'!XT$6:XT$257)</f>
        <v>19.649999999999999</v>
      </c>
      <c r="XX262" s="68">
        <f>SUMIF($B$6:$B$256,"&lt;="&amp;$B262,XX6:XX257)</f>
        <v>31.820000000000004</v>
      </c>
      <c r="XY262" s="5">
        <f>SUMIF('Aceite Virgen'!$B6:$B257,"&lt;="&amp;$B262,'Aceite Virgen'!XY$6:XY$257)</f>
        <v>39.200000000000003</v>
      </c>
      <c r="XZ262" s="5">
        <f>SUMIF('Aceite Virgen'!$B6:$B257,"&lt;="&amp;$B262,'Aceite Virgen'!XZ$6:XZ$257)</f>
        <v>32.06</v>
      </c>
      <c r="YA262" s="5">
        <f>SUMIF('Aceite Virgen'!$B6:$B257,"&lt;="&amp;$B262,'Aceite Virgen'!YA$6:YA$257)</f>
        <v>24.16</v>
      </c>
    </row>
    <row r="263" spans="1:651" x14ac:dyDescent="0.25">
      <c r="A263" s="9">
        <f>'TAM Aceite Virgen'!B11</f>
        <v>5.2</v>
      </c>
      <c r="B263" s="9">
        <f>'TAM Aceite Virgen'!C11</f>
        <v>5.4</v>
      </c>
      <c r="C263" s="9"/>
      <c r="D263" s="4">
        <f>SUMIFS('Aceite Virgen'!D$6:D$257,'Aceite Virgen'!$A$6:$A$257,"&gt;="&amp;$A263,'Aceite Virgen'!$B$6:$B$257,"&lt;="&amp;$B263)</f>
        <v>1.1800000000000002</v>
      </c>
      <c r="E263" s="4">
        <f>SUMIFS('Aceite Virgen'!E$6:E$257,'Aceite Virgen'!$A$6:$A$257,"&gt;="&amp;$A263,'Aceite Virgen'!$B$6:$B$257,"&lt;="&amp;$B263)</f>
        <v>0</v>
      </c>
      <c r="F263" s="4">
        <f>SUMIFS('Aceite Virgen'!F$6:F$257,'Aceite Virgen'!$A$6:$A$257,"&gt;="&amp;$A263,'Aceite Virgen'!$B$6:$B$257,"&lt;="&amp;$B263)</f>
        <v>0.81</v>
      </c>
      <c r="G263" s="4">
        <f>SUMIFS('Aceite Virgen'!G$6:G$257,'Aceite Virgen'!$A$6:$A$257,"&gt;="&amp;$A263,'Aceite Virgen'!$B$6:$B$257,"&lt;="&amp;$B263)</f>
        <v>6.99</v>
      </c>
      <c r="H263" s="9"/>
      <c r="I263" s="9"/>
      <c r="J263" s="9"/>
      <c r="K263" s="4">
        <f>SUMIFS('Aceite Virgen'!K$6:K$257,'Aceite Virgen'!$A$6:$A$257,"&gt;="&amp;$A263,'Aceite Virgen'!$B$6:$B$257,"&lt;="&amp;$B263)</f>
        <v>0.1</v>
      </c>
      <c r="L263" s="4">
        <f>SUMIFS('Aceite Virgen'!L$6:L$257,'Aceite Virgen'!$A$6:$A$257,"&gt;="&amp;$A263,'Aceite Virgen'!$B$6:$B$257,"&lt;="&amp;$B263)</f>
        <v>0</v>
      </c>
      <c r="M263" s="4">
        <f>SUMIFS('Aceite Virgen'!M$6:M$257,'Aceite Virgen'!$A$6:$A$257,"&gt;="&amp;$A263,'Aceite Virgen'!$B$6:$B$257,"&lt;="&amp;$B263)</f>
        <v>0.13</v>
      </c>
      <c r="N263" s="4">
        <f>SUMIFS('Aceite Virgen'!N$6:N$257,'Aceite Virgen'!$A$6:$A$257,"&gt;="&amp;$A263,'Aceite Virgen'!$B$6:$B$257,"&lt;="&amp;$B263)</f>
        <v>0</v>
      </c>
      <c r="O263" s="9"/>
      <c r="P263" s="9"/>
      <c r="Q263" s="9"/>
      <c r="R263" s="4">
        <f>SUMIFS('Aceite Virgen'!R$6:R$257,'Aceite Virgen'!$A$6:$A$257,"&gt;="&amp;$A263,'Aceite Virgen'!$B$6:$B$257,"&lt;="&amp;$B263)</f>
        <v>0.37</v>
      </c>
      <c r="S263" s="4">
        <f>SUMIFS('Aceite Virgen'!S$6:S$257,'Aceite Virgen'!$A$6:$A$257,"&gt;="&amp;$A263,'Aceite Virgen'!$B$6:$B$257,"&lt;="&amp;$B263)</f>
        <v>2.31</v>
      </c>
      <c r="T263" s="4">
        <f>SUMIFS('Aceite Virgen'!T$6:T$257,'Aceite Virgen'!$A$6:$A$257,"&gt;="&amp;$A263,'Aceite Virgen'!$B$6:$B$257,"&lt;="&amp;$B263)</f>
        <v>0</v>
      </c>
      <c r="U263" s="4">
        <f>SUMIFS('Aceite Virgen'!U$6:U$257,'Aceite Virgen'!$A$6:$A$257,"&gt;="&amp;$A263,'Aceite Virgen'!$B$6:$B$257,"&lt;="&amp;$B263)</f>
        <v>0</v>
      </c>
      <c r="V263" s="9"/>
      <c r="W263" s="9"/>
      <c r="X263" s="9"/>
      <c r="Y263" s="4">
        <f>SUMIFS('Aceite Virgen'!Y$6:Y$257,'Aceite Virgen'!$A$6:$A$257,"&gt;="&amp;$A263,'Aceite Virgen'!$B$6:$B$257,"&lt;="&amp;$B263)</f>
        <v>0.18</v>
      </c>
      <c r="Z263" s="4">
        <f>SUMIFS('Aceite Virgen'!Z$6:Z$257,'Aceite Virgen'!$A$6:$A$257,"&gt;="&amp;$A263,'Aceite Virgen'!$B$6:$B$257,"&lt;="&amp;$B263)</f>
        <v>0</v>
      </c>
      <c r="AA263" s="4">
        <f>SUMIFS('Aceite Virgen'!AA$6:AA$257,'Aceite Virgen'!$A$6:$A$257,"&gt;="&amp;$A263,'Aceite Virgen'!$B$6:$B$257,"&lt;="&amp;$B263)</f>
        <v>0.27</v>
      </c>
      <c r="AB263" s="4">
        <f>SUMIFS('Aceite Virgen'!AB$6:AB$257,'Aceite Virgen'!$A$6:$A$257,"&gt;="&amp;$A263,'Aceite Virgen'!$B$6:$B$257,"&lt;="&amp;$B263)</f>
        <v>0</v>
      </c>
      <c r="AC263" s="9"/>
      <c r="AD263" s="9"/>
      <c r="AE263" s="9"/>
      <c r="AF263" s="4">
        <f>SUMIFS('Aceite Virgen'!AF$6:AF$257,'Aceite Virgen'!$A$6:$A$257,"&gt;="&amp;$A263,'Aceite Virgen'!$B$6:$B$257,"&lt;="&amp;$B263)</f>
        <v>0.21</v>
      </c>
      <c r="AG263" s="4">
        <f>SUMIFS('Aceite Virgen'!AG$6:AG$257,'Aceite Virgen'!$A$6:$A$257,"&gt;="&amp;$A263,'Aceite Virgen'!$B$6:$B$257,"&lt;="&amp;$B263)</f>
        <v>0.88</v>
      </c>
      <c r="AH263" s="4">
        <f>SUMIFS('Aceite Virgen'!AH$6:AH$257,'Aceite Virgen'!$A$6:$A$257,"&gt;="&amp;$A263,'Aceite Virgen'!$B$6:$B$257,"&lt;="&amp;$B263)</f>
        <v>0.15</v>
      </c>
      <c r="AI263" s="4">
        <f>SUMIFS('Aceite Virgen'!AI$6:AI$257,'Aceite Virgen'!$A$6:$A$257,"&gt;="&amp;$A263,'Aceite Virgen'!$B$6:$B$257,"&lt;="&amp;$B263)</f>
        <v>0</v>
      </c>
      <c r="AJ263" s="9"/>
      <c r="AK263" s="9"/>
      <c r="AL263" s="9"/>
      <c r="AM263" s="4">
        <f>SUMIFS('Aceite Virgen'!AM$6:AM$257,'Aceite Virgen'!$A$6:$A$257,"&gt;="&amp;$A263,'Aceite Virgen'!$B$6:$B$257,"&lt;="&amp;$B263)</f>
        <v>3.11</v>
      </c>
      <c r="AN263" s="4">
        <f>SUMIFS('Aceite Virgen'!AN$6:AN$257,'Aceite Virgen'!$A$6:$A$257,"&gt;="&amp;$A263,'Aceite Virgen'!$B$6:$B$257,"&lt;="&amp;$B263)</f>
        <v>6.03</v>
      </c>
      <c r="AO263" s="4">
        <f>SUMIFS('Aceite Virgen'!AO$6:AO$257,'Aceite Virgen'!$A$6:$A$257,"&gt;="&amp;$A263,'Aceite Virgen'!$B$6:$B$257,"&lt;="&amp;$B263)</f>
        <v>2.72</v>
      </c>
      <c r="AP263" s="4">
        <f>SUMIFS('Aceite Virgen'!AP$6:AP$257,'Aceite Virgen'!$A$6:$A$257,"&gt;="&amp;$A263,'Aceite Virgen'!$B$6:$B$257,"&lt;="&amp;$B263)</f>
        <v>3.19</v>
      </c>
      <c r="AQ263" s="9"/>
      <c r="AR263" s="9"/>
      <c r="AT263" s="4">
        <f>SUMIFS('Aceite Virgen'!AT$6:AT$257,'Aceite Virgen'!$A$6:$A$257,"&gt;="&amp;$A263,'Aceite Virgen'!$B$6:$B$257,"&lt;="&amp;$B263)</f>
        <v>2.5499999999999998</v>
      </c>
      <c r="AU263" s="4">
        <f>SUMIFS('Aceite Virgen'!AU$6:AU$257,'Aceite Virgen'!$A$6:$A$257,"&gt;="&amp;$A263,'Aceite Virgen'!$B$6:$B$257,"&lt;="&amp;$B263)</f>
        <v>10.9</v>
      </c>
      <c r="AV263" s="4">
        <f>SUMIFS('Aceite Virgen'!AV$6:AV$257,'Aceite Virgen'!$A$6:$A$257,"&gt;="&amp;$A263,'Aceite Virgen'!$B$6:$B$257,"&lt;="&amp;$B263)</f>
        <v>1.54</v>
      </c>
      <c r="AW263" s="4">
        <f>SUMIFS('Aceite Virgen'!AW$6:AW$257,'Aceite Virgen'!$A$6:$A$257,"&gt;="&amp;$A263,'Aceite Virgen'!$B$6:$B$257,"&lt;="&amp;$B263)</f>
        <v>5.78</v>
      </c>
      <c r="BA263" s="4">
        <f>SUMIFS('Aceite Virgen'!BA$6:BA$257,'Aceite Virgen'!$A$6:$A$257,"&gt;="&amp;$A263,'Aceite Virgen'!$B$6:$B$257,"&lt;="&amp;$B263)</f>
        <v>2.2400000000000002</v>
      </c>
      <c r="BB263" s="4">
        <f>SUMIFS('Aceite Virgen'!BB$6:BB$257,'Aceite Virgen'!$A$6:$A$257,"&gt;="&amp;$A263,'Aceite Virgen'!$B$6:$B$257,"&lt;="&amp;$B263)</f>
        <v>8.879999999999999</v>
      </c>
      <c r="BC263" s="4">
        <f>SUMIFS('Aceite Virgen'!BC$6:BC$257,'Aceite Virgen'!$A$6:$A$257,"&gt;="&amp;$A263,'Aceite Virgen'!$B$6:$B$257,"&lt;="&amp;$B263)</f>
        <v>1.48</v>
      </c>
      <c r="BD263" s="4">
        <f>SUMIFS('Aceite Virgen'!BD$6:BD$257,'Aceite Virgen'!$A$6:$A$257,"&gt;="&amp;$A263,'Aceite Virgen'!$B$6:$B$257,"&lt;="&amp;$B263)</f>
        <v>1.92</v>
      </c>
      <c r="BH263" s="4">
        <f>SUMIFS('Aceite Virgen'!BH$6:BH$257,'Aceite Virgen'!$A$6:$A$257,"&gt;="&amp;$A263,'Aceite Virgen'!$B$6:$B$257,"&lt;="&amp;$B263)</f>
        <v>3.9299999999999997</v>
      </c>
      <c r="BI263" s="4">
        <f>SUMIFS('Aceite Virgen'!BI$6:BI$257,'Aceite Virgen'!$A$6:$A$257,"&gt;="&amp;$A263,'Aceite Virgen'!$B$6:$B$257,"&lt;="&amp;$B263)</f>
        <v>20.85</v>
      </c>
      <c r="BJ263" s="4">
        <f>SUMIFS('Aceite Virgen'!BJ$6:BJ$257,'Aceite Virgen'!$A$6:$A$257,"&gt;="&amp;$A263,'Aceite Virgen'!$B$6:$B$257,"&lt;="&amp;$B263)</f>
        <v>2.62</v>
      </c>
      <c r="BK263" s="4">
        <f>SUMIFS('Aceite Virgen'!BK$6:BK$257,'Aceite Virgen'!$A$6:$A$257,"&gt;="&amp;$A263,'Aceite Virgen'!$B$6:$B$257,"&lt;="&amp;$B263)</f>
        <v>2.1</v>
      </c>
      <c r="BO263" s="4">
        <f>SUMIFS('Aceite Virgen'!BO$6:BO$257,'Aceite Virgen'!$A$6:$A$257,"&gt;="&amp;$A263,'Aceite Virgen'!$B$6:$B$257,"&lt;="&amp;$B263)</f>
        <v>2.5599999999999996</v>
      </c>
      <c r="BP263" s="4">
        <f>SUMIFS('Aceite Virgen'!BP$6:BP$257,'Aceite Virgen'!$A$6:$A$257,"&gt;="&amp;$A263,'Aceite Virgen'!$B$6:$B$257,"&lt;="&amp;$B263)</f>
        <v>3.36</v>
      </c>
      <c r="BQ263" s="4">
        <f>SUMIFS('Aceite Virgen'!BQ$6:BQ$257,'Aceite Virgen'!$A$6:$A$257,"&gt;="&amp;$A263,'Aceite Virgen'!$B$6:$B$257,"&lt;="&amp;$B263)</f>
        <v>2.06</v>
      </c>
      <c r="BR263" s="4">
        <f>SUMIFS('Aceite Virgen'!BR$6:BR$257,'Aceite Virgen'!$A$6:$A$257,"&gt;="&amp;$A263,'Aceite Virgen'!$B$6:$B$257,"&lt;="&amp;$B263)</f>
        <v>6.58</v>
      </c>
      <c r="BV263" s="4">
        <f>SUMIFS('Aceite Virgen'!BV$6:BV$257,'Aceite Virgen'!$A$6:$A$257,"&gt;="&amp;$A263,'Aceite Virgen'!$B$6:$B$257,"&lt;="&amp;$B263)</f>
        <v>2.2000000000000002</v>
      </c>
      <c r="BW263" s="4">
        <f>SUMIFS('Aceite Virgen'!BW$6:BW$257,'Aceite Virgen'!$A$6:$A$257,"&gt;="&amp;$A263,'Aceite Virgen'!$B$6:$B$257,"&lt;="&amp;$B263)</f>
        <v>6.39</v>
      </c>
      <c r="BX263" s="4">
        <f>SUMIFS('Aceite Virgen'!BX$6:BX$257,'Aceite Virgen'!$A$6:$A$257,"&gt;="&amp;$A263,'Aceite Virgen'!$B$6:$B$257,"&lt;="&amp;$B263)</f>
        <v>1.5</v>
      </c>
      <c r="BY263" s="4">
        <f>SUMIFS('Aceite Virgen'!BY$6:BY$257,'Aceite Virgen'!$A$6:$A$257,"&gt;="&amp;$A263,'Aceite Virgen'!$B$6:$B$257,"&lt;="&amp;$B263)</f>
        <v>6.83</v>
      </c>
      <c r="CC263" s="4">
        <f>SUMIFS('Aceite Virgen'!CC$6:CC$257,'Aceite Virgen'!$A$6:$A$257,"&gt;="&amp;$A263,'Aceite Virgen'!$B$6:$B$257,"&lt;="&amp;$B263)</f>
        <v>1.48</v>
      </c>
      <c r="CD263" s="4">
        <f>SUMIFS('Aceite Virgen'!CD$6:CD$257,'Aceite Virgen'!$A$6:$A$257,"&gt;="&amp;$A263,'Aceite Virgen'!$B$6:$B$257,"&lt;="&amp;$B263)</f>
        <v>2.71</v>
      </c>
      <c r="CE263" s="4">
        <f>SUMIFS('Aceite Virgen'!CE$6:CE$257,'Aceite Virgen'!$A$6:$A$257,"&gt;="&amp;$A263,'Aceite Virgen'!$B$6:$B$257,"&lt;="&amp;$B263)</f>
        <v>1.33</v>
      </c>
      <c r="CF263" s="4">
        <f>SUMIFS('Aceite Virgen'!CF$6:CF$257,'Aceite Virgen'!$A$6:$A$257,"&gt;="&amp;$A263,'Aceite Virgen'!$B$6:$B$257,"&lt;="&amp;$B263)</f>
        <v>0</v>
      </c>
      <c r="CJ263" s="4">
        <f>SUMIFS('Aceite Virgen'!CJ$6:CJ$257,'Aceite Virgen'!$A$6:$A$257,"&gt;="&amp;$A263,'Aceite Virgen'!$B$6:$B$257,"&lt;="&amp;$B263)</f>
        <v>3.21</v>
      </c>
      <c r="CK263" s="4">
        <f>SUMIFS('Aceite Virgen'!CK$6:CK$257,'Aceite Virgen'!$A$6:$A$257,"&gt;="&amp;$A263,'Aceite Virgen'!$B$6:$B$257,"&lt;="&amp;$B263)</f>
        <v>8.82</v>
      </c>
      <c r="CL263" s="4">
        <f>SUMIFS('Aceite Virgen'!CL$6:CL$257,'Aceite Virgen'!$A$6:$A$257,"&gt;="&amp;$A263,'Aceite Virgen'!$B$6:$B$257,"&lt;="&amp;$B263)</f>
        <v>2.83</v>
      </c>
      <c r="CM263" s="4">
        <f>SUMIFS('Aceite Virgen'!CM$6:CM$257,'Aceite Virgen'!$A$6:$A$257,"&gt;="&amp;$A263,'Aceite Virgen'!$B$6:$B$257,"&lt;="&amp;$B263)</f>
        <v>1.21</v>
      </c>
      <c r="CQ263" s="4">
        <f>SUMIFS('Aceite Virgen'!CQ$6:CQ$257,'Aceite Virgen'!$A$6:$A$257,"&gt;="&amp;$A263,'Aceite Virgen'!$B$6:$B$257,"&lt;="&amp;$B263)</f>
        <v>3.42</v>
      </c>
      <c r="CR263" s="4">
        <f>SUMIFS('Aceite Virgen'!CR$6:CR$257,'Aceite Virgen'!$A$6:$A$257,"&gt;="&amp;$A263,'Aceite Virgen'!$B$6:$B$257,"&lt;="&amp;$B263)</f>
        <v>18.2</v>
      </c>
      <c r="CS263" s="4">
        <f>SUMIFS('Aceite Virgen'!CS$6:CS$257,'Aceite Virgen'!$A$6:$A$257,"&gt;="&amp;$A263,'Aceite Virgen'!$B$6:$B$257,"&lt;="&amp;$B263)</f>
        <v>1.65</v>
      </c>
      <c r="CT263" s="4">
        <f>SUMIFS('Aceite Virgen'!CT$6:CT$257,'Aceite Virgen'!$A$6:$A$257,"&gt;="&amp;$A263,'Aceite Virgen'!$B$6:$B$257,"&lt;="&amp;$B263)</f>
        <v>0</v>
      </c>
      <c r="CX263" s="4">
        <f>SUMIFS('Aceite Virgen'!CX$6:CX$257,'Aceite Virgen'!$A$6:$A$257,"&gt;="&amp;$A263,'Aceite Virgen'!$B$6:$B$257,"&lt;="&amp;$B263)</f>
        <v>6.18</v>
      </c>
      <c r="CY263" s="4">
        <f>SUMIFS('Aceite Virgen'!CY$6:CY$257,'Aceite Virgen'!$A$6:$A$257,"&gt;="&amp;$A263,'Aceite Virgen'!$B$6:$B$257,"&lt;="&amp;$B263)</f>
        <v>16.119999999999997</v>
      </c>
      <c r="CZ263" s="4">
        <f>SUMIFS('Aceite Virgen'!CZ$6:CZ$257,'Aceite Virgen'!$A$6:$A$257,"&gt;="&amp;$A263,'Aceite Virgen'!$B$6:$B$257,"&lt;="&amp;$B263)</f>
        <v>4.37</v>
      </c>
      <c r="DA263" s="4">
        <f>SUMIFS('Aceite Virgen'!DA$6:DA$257,'Aceite Virgen'!$A$6:$A$257,"&gt;="&amp;$A263,'Aceite Virgen'!$B$6:$B$257,"&lt;="&amp;$B263)</f>
        <v>6.62</v>
      </c>
      <c r="DE263" s="4">
        <f>SUMIFS('Aceite Virgen'!DE$6:DE$257,'Aceite Virgen'!$A$6:$A$257,"&gt;="&amp;$A263,'Aceite Virgen'!$B$6:$B$257,"&lt;="&amp;$B263)</f>
        <v>3.46</v>
      </c>
      <c r="DF263" s="4">
        <f>SUMIFS('Aceite Virgen'!DF$6:DF$257,'Aceite Virgen'!$A$6:$A$257,"&gt;="&amp;$A263,'Aceite Virgen'!$B$6:$B$257,"&lt;="&amp;$B263)</f>
        <v>6.53</v>
      </c>
      <c r="DG263" s="4">
        <f>SUMIFS('Aceite Virgen'!DG$6:DG$257,'Aceite Virgen'!$A$6:$A$257,"&gt;="&amp;$A263,'Aceite Virgen'!$B$6:$B$257,"&lt;="&amp;$B263)</f>
        <v>1.4700000000000002</v>
      </c>
      <c r="DH263" s="4">
        <f>SUMIFS('Aceite Virgen'!DH$6:DH$257,'Aceite Virgen'!$A$6:$A$257,"&gt;="&amp;$A263,'Aceite Virgen'!$B$6:$B$257,"&lt;="&amp;$B263)</f>
        <v>4.92</v>
      </c>
      <c r="DL263" s="4">
        <f>SUMIFS('Aceite Virgen'!DL$6:DL$257,'Aceite Virgen'!$A$6:$A$257,"&gt;="&amp;$A263,'Aceite Virgen'!$B$6:$B$257,"&lt;="&amp;$B263)</f>
        <v>1.4300000000000002</v>
      </c>
      <c r="DM263" s="4">
        <f>SUMIFS('Aceite Virgen'!DM$6:DM$257,'Aceite Virgen'!$A$6:$A$257,"&gt;="&amp;$A263,'Aceite Virgen'!$B$6:$B$257,"&lt;="&amp;$B263)</f>
        <v>7.14</v>
      </c>
      <c r="DN263" s="4">
        <f>SUMIFS('Aceite Virgen'!DN$6:DN$257,'Aceite Virgen'!$A$6:$A$257,"&gt;="&amp;$A263,'Aceite Virgen'!$B$6:$B$257,"&lt;="&amp;$B263)</f>
        <v>0.15</v>
      </c>
      <c r="DO263" s="4">
        <f>SUMIFS('Aceite Virgen'!DO$6:DO$257,'Aceite Virgen'!$A$6:$A$257,"&gt;="&amp;$A263,'Aceite Virgen'!$B$6:$B$257,"&lt;="&amp;$B263)</f>
        <v>1.52</v>
      </c>
      <c r="DS263" s="4">
        <f>SUMIFS('Aceite Virgen'!DS$6:DS$257,'Aceite Virgen'!$A$6:$A$257,"&gt;="&amp;$A263,'Aceite Virgen'!$B$6:$B$257,"&lt;="&amp;$B263)</f>
        <v>1.01</v>
      </c>
      <c r="DT263" s="4">
        <f>SUMIFS('Aceite Virgen'!DT$6:DT$257,'Aceite Virgen'!$A$6:$A$257,"&gt;="&amp;$A263,'Aceite Virgen'!$B$6:$B$257,"&lt;="&amp;$B263)</f>
        <v>1.2</v>
      </c>
      <c r="DU263" s="4">
        <f>SUMIFS('Aceite Virgen'!DU$6:DU$257,'Aceite Virgen'!$A$6:$A$257,"&gt;="&amp;$A263,'Aceite Virgen'!$B$6:$B$257,"&lt;="&amp;$B263)</f>
        <v>0.44000000000000006</v>
      </c>
      <c r="DV263" s="4">
        <f>SUMIFS('Aceite Virgen'!DV$6:DV$257,'Aceite Virgen'!$A$6:$A$257,"&gt;="&amp;$A263,'Aceite Virgen'!$B$6:$B$257,"&lt;="&amp;$B263)</f>
        <v>2.5499999999999998</v>
      </c>
      <c r="DZ263" s="4">
        <f>SUMIFS('Aceite Virgen'!DZ$6:DZ$257,'Aceite Virgen'!$A$6:$A$257,"&gt;="&amp;$A263,'Aceite Virgen'!$B$6:$B$257,"&lt;="&amp;$B263)</f>
        <v>0</v>
      </c>
      <c r="EA263" s="4">
        <f>SUMIFS('Aceite Virgen'!EA$6:EA$257,'Aceite Virgen'!$A$6:$A$257,"&gt;="&amp;$A263,'Aceite Virgen'!$B$6:$B$257,"&lt;="&amp;$B263)</f>
        <v>0</v>
      </c>
      <c r="EB263" s="4">
        <f>SUMIFS('Aceite Virgen'!EB$6:EB$257,'Aceite Virgen'!$A$6:$A$257,"&gt;="&amp;$A263,'Aceite Virgen'!$B$6:$B$257,"&lt;="&amp;$B263)</f>
        <v>0</v>
      </c>
      <c r="EC263" s="4">
        <f>SUMIFS('Aceite Virgen'!EC$6:EC$257,'Aceite Virgen'!$A$6:$A$257,"&gt;="&amp;$A263,'Aceite Virgen'!$B$6:$B$257,"&lt;="&amp;$B263)</f>
        <v>0</v>
      </c>
      <c r="EG263" s="4">
        <f>SUMIFS('Aceite Virgen'!EG$6:EG$257,'Aceite Virgen'!$A$6:$A$257,"&gt;="&amp;$A263,'Aceite Virgen'!$B$6:$B$257,"&lt;="&amp;$B263)</f>
        <v>2.88</v>
      </c>
      <c r="EH263" s="4">
        <f>SUMIFS('Aceite Virgen'!EH$6:EH$257,'Aceite Virgen'!$A$6:$A$257,"&gt;="&amp;$A263,'Aceite Virgen'!$B$6:$B$257,"&lt;="&amp;$B263)</f>
        <v>10.92</v>
      </c>
      <c r="EI263" s="4">
        <f>SUMIFS('Aceite Virgen'!EI$6:EI$257,'Aceite Virgen'!$A$6:$A$257,"&gt;="&amp;$A263,'Aceite Virgen'!$B$6:$B$257,"&lt;="&amp;$B263)</f>
        <v>0.21</v>
      </c>
      <c r="EJ263" s="4">
        <f>SUMIFS('Aceite Virgen'!EJ$6:EJ$257,'Aceite Virgen'!$A$6:$A$257,"&gt;="&amp;$A263,'Aceite Virgen'!$B$6:$B$257,"&lt;="&amp;$B263)</f>
        <v>2.5499999999999998</v>
      </c>
      <c r="EN263" s="4">
        <f>SUMIFS('Aceite Virgen'!EN$6:EN$257,'Aceite Virgen'!$A$6:$A$257,"&gt;="&amp;$A263,'Aceite Virgen'!$B$6:$B$257,"&lt;="&amp;$B263)</f>
        <v>0.34</v>
      </c>
      <c r="EO263" s="4">
        <f>SUMIFS('Aceite Virgen'!EO$6:EO$257,'Aceite Virgen'!$A$6:$A$257,"&gt;="&amp;$A263,'Aceite Virgen'!$B$6:$B$257,"&lt;="&amp;$B263)</f>
        <v>0</v>
      </c>
      <c r="EP263" s="4">
        <f>SUMIFS('Aceite Virgen'!EP$6:EP$257,'Aceite Virgen'!$A$6:$A$257,"&gt;="&amp;$A263,'Aceite Virgen'!$B$6:$B$257,"&lt;="&amp;$B263)</f>
        <v>0</v>
      </c>
      <c r="EQ263" s="4">
        <f>SUMIFS('Aceite Virgen'!EQ$6:EQ$257,'Aceite Virgen'!$A$6:$A$257,"&gt;="&amp;$A263,'Aceite Virgen'!$B$6:$B$257,"&lt;="&amp;$B263)</f>
        <v>0</v>
      </c>
      <c r="EU263" s="4">
        <f>SUMIFS('Aceite Virgen'!EU$6:EU$257,'Aceite Virgen'!$A$6:$A$257,"&gt;="&amp;$A263,'Aceite Virgen'!$B$6:$B$257,"&lt;="&amp;$B263)</f>
        <v>0</v>
      </c>
      <c r="EV263" s="4">
        <f>SUMIFS('Aceite Virgen'!EV$6:EV$257,'Aceite Virgen'!$A$6:$A$257,"&gt;="&amp;$A263,'Aceite Virgen'!$B$6:$B$257,"&lt;="&amp;$B263)</f>
        <v>0</v>
      </c>
      <c r="EW263" s="4">
        <f>SUMIFS('Aceite Virgen'!EW$6:EW$257,'Aceite Virgen'!$A$6:$A$257,"&gt;="&amp;$A263,'Aceite Virgen'!$B$6:$B$257,"&lt;="&amp;$B263)</f>
        <v>0</v>
      </c>
      <c r="EX263" s="4">
        <f>SUMIFS('Aceite Virgen'!EX$6:EX$257,'Aceite Virgen'!$A$6:$A$257,"&gt;="&amp;$A263,'Aceite Virgen'!$B$6:$B$257,"&lt;="&amp;$B263)</f>
        <v>0</v>
      </c>
      <c r="FB263" s="4">
        <f>SUMIFS('Aceite Virgen'!FB$6:FB$257,'Aceite Virgen'!$A$6:$A$257,"&gt;="&amp;$A263,'Aceite Virgen'!$B$6:$B$257,"&lt;="&amp;$B263)</f>
        <v>0.15</v>
      </c>
      <c r="FC263" s="4">
        <f>SUMIFS('Aceite Virgen'!FC$6:FC$257,'Aceite Virgen'!$A$6:$A$257,"&gt;="&amp;$A263,'Aceite Virgen'!$B$6:$B$257,"&lt;="&amp;$B263)</f>
        <v>0</v>
      </c>
      <c r="FD263" s="4">
        <f>SUMIFS('Aceite Virgen'!FD$6:FD$257,'Aceite Virgen'!$A$6:$A$257,"&gt;="&amp;$A263,'Aceite Virgen'!$B$6:$B$257,"&lt;="&amp;$B263)</f>
        <v>0</v>
      </c>
      <c r="FE263" s="4">
        <f>SUMIFS('Aceite Virgen'!FE$6:FE$257,'Aceite Virgen'!$A$6:$A$257,"&gt;="&amp;$A263,'Aceite Virgen'!$B$6:$B$257,"&lt;="&amp;$B263)</f>
        <v>0</v>
      </c>
      <c r="FI263" s="4">
        <f>SUMIFS('Aceite Virgen'!FI$6:FI$257,'Aceite Virgen'!$A$6:$A$257,"&gt;="&amp;$A263,'Aceite Virgen'!$B$6:$B$257,"&lt;="&amp;$B263)</f>
        <v>0.34</v>
      </c>
      <c r="FJ263" s="4">
        <f>SUMIFS('Aceite Virgen'!FJ$6:FJ$257,'Aceite Virgen'!$A$6:$A$257,"&gt;="&amp;$A263,'Aceite Virgen'!$B$6:$B$257,"&lt;="&amp;$B263)</f>
        <v>0</v>
      </c>
      <c r="FK263" s="4">
        <f>SUMIFS('Aceite Virgen'!FK$6:FK$257,'Aceite Virgen'!$A$6:$A$257,"&gt;="&amp;$A263,'Aceite Virgen'!$B$6:$B$257,"&lt;="&amp;$B263)</f>
        <v>0.54</v>
      </c>
      <c r="FL263" s="4">
        <f>SUMIFS('Aceite Virgen'!FL$6:FL$257,'Aceite Virgen'!$A$6:$A$257,"&gt;="&amp;$A263,'Aceite Virgen'!$B$6:$B$257,"&lt;="&amp;$B263)</f>
        <v>0</v>
      </c>
      <c r="FP263" s="4">
        <f>SUMIFS('Aceite Virgen'!FP$6:FP$257,'Aceite Virgen'!$A$6:$A$257,"&gt;="&amp;$A263,'Aceite Virgen'!$B$6:$B$257,"&lt;="&amp;$B263)</f>
        <v>0</v>
      </c>
      <c r="FQ263" s="4">
        <f>SUMIFS('Aceite Virgen'!FQ$6:FQ$257,'Aceite Virgen'!$A$6:$A$257,"&gt;="&amp;$A263,'Aceite Virgen'!$B$6:$B$257,"&lt;="&amp;$B263)</f>
        <v>0</v>
      </c>
      <c r="FR263" s="4">
        <f>SUMIFS('Aceite Virgen'!FR$6:FR$257,'Aceite Virgen'!$A$6:$A$257,"&gt;="&amp;$A263,'Aceite Virgen'!$B$6:$B$257,"&lt;="&amp;$B263)</f>
        <v>0</v>
      </c>
      <c r="FS263" s="4">
        <f>SUMIFS('Aceite Virgen'!FS$6:FS$257,'Aceite Virgen'!$A$6:$A$257,"&gt;="&amp;$A263,'Aceite Virgen'!$B$6:$B$257,"&lt;="&amp;$B263)</f>
        <v>0</v>
      </c>
      <c r="FW263" s="4">
        <f>SUMIFS('Aceite Virgen'!FW$6:FW$257,'Aceite Virgen'!$A$6:$A$257,"&gt;="&amp;$A263,'Aceite Virgen'!$B$6:$B$257,"&lt;="&amp;$B263)</f>
        <v>0</v>
      </c>
      <c r="FX263" s="4">
        <f>SUMIFS('Aceite Virgen'!FX$6:FX$257,'Aceite Virgen'!$A$6:$A$257,"&gt;="&amp;$A263,'Aceite Virgen'!$B$6:$B$257,"&lt;="&amp;$B263)</f>
        <v>0</v>
      </c>
      <c r="FY263" s="4">
        <f>SUMIFS('Aceite Virgen'!FY$6:FY$257,'Aceite Virgen'!$A$6:$A$257,"&gt;="&amp;$A263,'Aceite Virgen'!$B$6:$B$257,"&lt;="&amp;$B263)</f>
        <v>0</v>
      </c>
      <c r="FZ263" s="4">
        <f>SUMIFS('Aceite Virgen'!FZ$6:FZ$257,'Aceite Virgen'!$A$6:$A$257,"&gt;="&amp;$A263,'Aceite Virgen'!$B$6:$B$257,"&lt;="&amp;$B263)</f>
        <v>0</v>
      </c>
      <c r="GD263" s="4">
        <f>SUMIFS('Aceite Virgen'!GD$6:GD$257,'Aceite Virgen'!$A$6:$A$257,"&gt;="&amp;$A263,'Aceite Virgen'!$B$6:$B$257,"&lt;="&amp;$B263)</f>
        <v>0.36</v>
      </c>
      <c r="GE263" s="4">
        <f>SUMIFS('Aceite Virgen'!GE$6:GE$257,'Aceite Virgen'!$A$6:$A$257,"&gt;="&amp;$A263,'Aceite Virgen'!$B$6:$B$257,"&lt;="&amp;$B263)</f>
        <v>0</v>
      </c>
      <c r="GF263" s="4">
        <f>SUMIFS('Aceite Virgen'!GF$6:GF$257,'Aceite Virgen'!$A$6:$A$257,"&gt;="&amp;$A263,'Aceite Virgen'!$B$6:$B$257,"&lt;="&amp;$B263)</f>
        <v>0.54</v>
      </c>
      <c r="GG263" s="4">
        <f>SUMIFS('Aceite Virgen'!GG$6:GG$257,'Aceite Virgen'!$A$6:$A$257,"&gt;="&amp;$A263,'Aceite Virgen'!$B$6:$B$257,"&lt;="&amp;$B263)</f>
        <v>0</v>
      </c>
      <c r="GK263" s="4">
        <f>SUMIFS('Aceite Virgen'!GK$6:GK$257,'Aceite Virgen'!$A$6:$A$257,"&gt;="&amp;$A263,'Aceite Virgen'!$B$6:$B$257,"&lt;="&amp;$B263)</f>
        <v>0.16</v>
      </c>
      <c r="GL263" s="4">
        <f>SUMIFS('Aceite Virgen'!GL$6:GL$257,'Aceite Virgen'!$A$6:$A$257,"&gt;="&amp;$A263,'Aceite Virgen'!$B$6:$B$257,"&lt;="&amp;$B263)</f>
        <v>0</v>
      </c>
      <c r="GM263" s="4">
        <f>SUMIFS('Aceite Virgen'!GM$6:GM$257,'Aceite Virgen'!$A$6:$A$257,"&gt;="&amp;$A263,'Aceite Virgen'!$B$6:$B$257,"&lt;="&amp;$B263)</f>
        <v>0.24</v>
      </c>
      <c r="GN263" s="4">
        <f>SUMIFS('Aceite Virgen'!GN$6:GN$257,'Aceite Virgen'!$A$6:$A$257,"&gt;="&amp;$A263,'Aceite Virgen'!$B$6:$B$257,"&lt;="&amp;$B263)</f>
        <v>0</v>
      </c>
      <c r="GR263" s="4">
        <f>SUMIFS('Aceite Virgen'!GR$6:GR$257,'Aceite Virgen'!$A$6:$A$257,"&gt;="&amp;$A263,'Aceite Virgen'!$B$6:$B$257,"&lt;="&amp;$B263)</f>
        <v>0</v>
      </c>
      <c r="GS263" s="4">
        <f>SUMIFS('Aceite Virgen'!GS$6:GS$257,'Aceite Virgen'!$A$6:$A$257,"&gt;="&amp;$A263,'Aceite Virgen'!$B$6:$B$257,"&lt;="&amp;$B263)</f>
        <v>0</v>
      </c>
      <c r="GT263" s="4">
        <f>SUMIFS('Aceite Virgen'!GT$6:GT$257,'Aceite Virgen'!$A$6:$A$257,"&gt;="&amp;$A263,'Aceite Virgen'!$B$6:$B$257,"&lt;="&amp;$B263)</f>
        <v>0</v>
      </c>
      <c r="GU263" s="4">
        <f>SUMIFS('Aceite Virgen'!GU$6:GU$257,'Aceite Virgen'!$A$6:$A$257,"&gt;="&amp;$A263,'Aceite Virgen'!$B$6:$B$257,"&lt;="&amp;$B263)</f>
        <v>0</v>
      </c>
      <c r="GY263" s="4">
        <f>SUMIFS('Aceite Virgen'!GY$6:GY$257,'Aceite Virgen'!$A$6:$A$257,"&gt;="&amp;$A263,'Aceite Virgen'!$B$6:$B$257,"&lt;="&amp;$B263)</f>
        <v>0.18</v>
      </c>
      <c r="GZ263" s="4">
        <f>SUMIFS('Aceite Virgen'!GZ$6:GZ$257,'Aceite Virgen'!$A$6:$A$257,"&gt;="&amp;$A263,'Aceite Virgen'!$B$6:$B$257,"&lt;="&amp;$B263)</f>
        <v>0</v>
      </c>
      <c r="HA263" s="4">
        <f>SUMIFS('Aceite Virgen'!HA$6:HA$257,'Aceite Virgen'!$A$6:$A$257,"&gt;="&amp;$A263,'Aceite Virgen'!$B$6:$B$257,"&lt;="&amp;$B263)</f>
        <v>0.24</v>
      </c>
      <c r="HB263" s="4">
        <f>SUMIFS('Aceite Virgen'!HB$6:HB$257,'Aceite Virgen'!$A$6:$A$257,"&gt;="&amp;$A263,'Aceite Virgen'!$B$6:$B$257,"&lt;="&amp;$B263)</f>
        <v>0</v>
      </c>
      <c r="HF263" s="4">
        <f>SUMIFS('Aceite Virgen'!HF$6:HF$257,'Aceite Virgen'!$A$6:$A$257,"&gt;="&amp;$A263,'Aceite Virgen'!$B$6:$B$257,"&lt;="&amp;$B263)</f>
        <v>0.78</v>
      </c>
      <c r="HG263" s="4">
        <f>SUMIFS('Aceite Virgen'!HG$6:HG$257,'Aceite Virgen'!$A$6:$A$257,"&gt;="&amp;$A263,'Aceite Virgen'!$B$6:$B$257,"&lt;="&amp;$B263)</f>
        <v>0</v>
      </c>
      <c r="HH263" s="4">
        <f>SUMIFS('Aceite Virgen'!HH$6:HH$257,'Aceite Virgen'!$A$6:$A$257,"&gt;="&amp;$A263,'Aceite Virgen'!$B$6:$B$257,"&lt;="&amp;$B263)</f>
        <v>1.0900000000000001</v>
      </c>
      <c r="HI263" s="4">
        <f>SUMIFS('Aceite Virgen'!HI$6:HI$257,'Aceite Virgen'!$A$6:$A$257,"&gt;="&amp;$A263,'Aceite Virgen'!$B$6:$B$257,"&lt;="&amp;$B263)</f>
        <v>0</v>
      </c>
      <c r="HM263" s="4">
        <f>SUMIFS('Aceite Virgen'!HM$6:HM$257,'Aceite Virgen'!$A$6:$A$257,"&gt;="&amp;$A263,'Aceite Virgen'!$B$6:$B$257,"&lt;="&amp;$B263)</f>
        <v>0.18</v>
      </c>
      <c r="HN263" s="4">
        <f>SUMIFS('Aceite Virgen'!HN$6:HN$257,'Aceite Virgen'!$A$6:$A$257,"&gt;="&amp;$A263,'Aceite Virgen'!$B$6:$B$257,"&lt;="&amp;$B263)</f>
        <v>0</v>
      </c>
      <c r="HO263" s="4">
        <f>SUMIFS('Aceite Virgen'!HO$6:HO$257,'Aceite Virgen'!$A$6:$A$257,"&gt;="&amp;$A263,'Aceite Virgen'!$B$6:$B$257,"&lt;="&amp;$B263)</f>
        <v>0</v>
      </c>
      <c r="HP263" s="4">
        <f>SUMIFS('Aceite Virgen'!HP$6:HP$257,'Aceite Virgen'!$A$6:$A$257,"&gt;="&amp;$A263,'Aceite Virgen'!$B$6:$B$257,"&lt;="&amp;$B263)</f>
        <v>2.36</v>
      </c>
      <c r="HT263" s="4">
        <f>SUMIFS('Aceite Virgen'!HT$6:HT$257,'Aceite Virgen'!$A$6:$A$257,"&gt;="&amp;$A263,'Aceite Virgen'!$B$6:$B$257,"&lt;="&amp;$B263)</f>
        <v>0</v>
      </c>
      <c r="HU263" s="4">
        <f>SUMIFS('Aceite Virgen'!HU$6:HU$257,'Aceite Virgen'!$A$6:$A$257,"&gt;="&amp;$A263,'Aceite Virgen'!$B$6:$B$257,"&lt;="&amp;$B263)</f>
        <v>0</v>
      </c>
      <c r="HV263" s="4">
        <f>SUMIFS('Aceite Virgen'!HV$6:HV$257,'Aceite Virgen'!$A$6:$A$257,"&gt;="&amp;$A263,'Aceite Virgen'!$B$6:$B$257,"&lt;="&amp;$B263)</f>
        <v>0</v>
      </c>
      <c r="HW263" s="4">
        <f>SUMIFS('Aceite Virgen'!HW$6:HW$257,'Aceite Virgen'!$A$6:$A$257,"&gt;="&amp;$A263,'Aceite Virgen'!$B$6:$B$257,"&lt;="&amp;$B263)</f>
        <v>0</v>
      </c>
      <c r="IA263" s="4">
        <f>SUMIFS('Aceite Virgen'!IA$6:IA$257,'Aceite Virgen'!$A$6:$A$257,"&gt;="&amp;$A263,'Aceite Virgen'!$B$6:$B$257,"&lt;="&amp;$B263)</f>
        <v>0.15</v>
      </c>
      <c r="IB263" s="4">
        <f>SUMIFS('Aceite Virgen'!IB$6:IB$257,'Aceite Virgen'!$A$6:$A$257,"&gt;="&amp;$A263,'Aceite Virgen'!$B$6:$B$257,"&lt;="&amp;$B263)</f>
        <v>0</v>
      </c>
      <c r="IC263" s="4">
        <f>SUMIFS('Aceite Virgen'!IC$6:IC$257,'Aceite Virgen'!$A$6:$A$257,"&gt;="&amp;$A263,'Aceite Virgen'!$B$6:$B$257,"&lt;="&amp;$B263)</f>
        <v>0.25</v>
      </c>
      <c r="ID263" s="4">
        <f>SUMIFS('Aceite Virgen'!ID$6:ID$257,'Aceite Virgen'!$A$6:$A$257,"&gt;="&amp;$A263,'Aceite Virgen'!$B$6:$B$257,"&lt;="&amp;$B263)</f>
        <v>0</v>
      </c>
      <c r="IH263" s="4">
        <f>SUMIFS('Aceite Virgen'!IH$6:IH$257,'Aceite Virgen'!$A$6:$A$257,"&gt;="&amp;$A263,'Aceite Virgen'!$B$6:$B$257,"&lt;="&amp;$B263)</f>
        <v>0</v>
      </c>
      <c r="II263" s="4">
        <f>SUMIFS('Aceite Virgen'!II$6:II$257,'Aceite Virgen'!$A$6:$A$257,"&gt;="&amp;$A263,'Aceite Virgen'!$B$6:$B$257,"&lt;="&amp;$B263)</f>
        <v>0</v>
      </c>
      <c r="IJ263" s="4">
        <f>SUMIFS('Aceite Virgen'!IJ$6:IJ$257,'Aceite Virgen'!$A$6:$A$257,"&gt;="&amp;$A263,'Aceite Virgen'!$B$6:$B$257,"&lt;="&amp;$B263)</f>
        <v>0</v>
      </c>
      <c r="IK263" s="4">
        <f>SUMIFS('Aceite Virgen'!IK$6:IK$257,'Aceite Virgen'!$A$6:$A$257,"&gt;="&amp;$A263,'Aceite Virgen'!$B$6:$B$257,"&lt;="&amp;$B263)</f>
        <v>0</v>
      </c>
      <c r="IO263" s="4">
        <f>SUMIFS('Aceite Virgen'!IO$6:IO$257,'Aceite Virgen'!$A$6:$A$257,"&gt;="&amp;$A263,'Aceite Virgen'!$B$6:$B$257,"&lt;="&amp;$B263)</f>
        <v>0.12</v>
      </c>
      <c r="IP263" s="4">
        <f>SUMIFS('Aceite Virgen'!IP$6:IP$257,'Aceite Virgen'!$A$6:$A$257,"&gt;="&amp;$A263,'Aceite Virgen'!$B$6:$B$257,"&lt;="&amp;$B263)</f>
        <v>0</v>
      </c>
      <c r="IQ263" s="4">
        <f>SUMIFS('Aceite Virgen'!IQ$6:IQ$257,'Aceite Virgen'!$A$6:$A$257,"&gt;="&amp;$A263,'Aceite Virgen'!$B$6:$B$257,"&lt;="&amp;$B263)</f>
        <v>0</v>
      </c>
      <c r="IR263" s="4">
        <f>SUMIFS('Aceite Virgen'!IR$6:IR$257,'Aceite Virgen'!$A$6:$A$257,"&gt;="&amp;$A263,'Aceite Virgen'!$B$6:$B$257,"&lt;="&amp;$B263)</f>
        <v>0</v>
      </c>
      <c r="IV263" s="4">
        <f>SUMIFS('Aceite Virgen'!IV$6:IV$257,'Aceite Virgen'!$A$6:$A$257,"&gt;="&amp;$A263,'Aceite Virgen'!$B$6:$B$257,"&lt;="&amp;$B263)</f>
        <v>0</v>
      </c>
      <c r="IW263" s="4">
        <f>SUMIFS('Aceite Virgen'!IW$6:IW$257,'Aceite Virgen'!$A$6:$A$257,"&gt;="&amp;$A263,'Aceite Virgen'!$B$6:$B$257,"&lt;="&amp;$B263)</f>
        <v>0</v>
      </c>
      <c r="IX263" s="4">
        <f>SUMIFS('Aceite Virgen'!IX$6:IX$257,'Aceite Virgen'!$A$6:$A$257,"&gt;="&amp;$A263,'Aceite Virgen'!$B$6:$B$257,"&lt;="&amp;$B263)</f>
        <v>0</v>
      </c>
      <c r="IY263" s="4">
        <f>SUMIFS('Aceite Virgen'!IY$6:IY$257,'Aceite Virgen'!$A$6:$A$257,"&gt;="&amp;$A263,'Aceite Virgen'!$B$6:$B$257,"&lt;="&amp;$B263)</f>
        <v>0</v>
      </c>
      <c r="JC263" s="4">
        <f>SUMIFS('Aceite Virgen'!JC$6:JC$257,'Aceite Virgen'!$A$6:$A$257,"&gt;="&amp;$A263,'Aceite Virgen'!$B$6:$B$257,"&lt;="&amp;$B263)</f>
        <v>0.67</v>
      </c>
      <c r="JD263" s="4">
        <f>SUMIFS('Aceite Virgen'!JD$6:JD$257,'Aceite Virgen'!$A$6:$A$257,"&gt;="&amp;$A263,'Aceite Virgen'!$B$6:$B$257,"&lt;="&amp;$B263)</f>
        <v>0</v>
      </c>
      <c r="JE263" s="4">
        <f>SUMIFS('Aceite Virgen'!JE$6:JE$257,'Aceite Virgen'!$A$6:$A$257,"&gt;="&amp;$A263,'Aceite Virgen'!$B$6:$B$257,"&lt;="&amp;$B263)</f>
        <v>0</v>
      </c>
      <c r="JF263" s="4">
        <f>SUMIFS('Aceite Virgen'!JF$6:JF$257,'Aceite Virgen'!$A$6:$A$257,"&gt;="&amp;$A263,'Aceite Virgen'!$B$6:$B$257,"&lt;="&amp;$B263)</f>
        <v>0</v>
      </c>
      <c r="JJ263" s="4">
        <f>SUMIFS('Aceite Virgen'!JJ$6:JJ$257,'Aceite Virgen'!$A$6:$A$257,"&gt;="&amp;$A263,'Aceite Virgen'!$B$6:$B$257,"&lt;="&amp;$B263)</f>
        <v>1.62</v>
      </c>
      <c r="JK263" s="4">
        <f>SUMIFS('Aceite Virgen'!JK$6:JK$257,'Aceite Virgen'!$A$6:$A$257,"&gt;="&amp;$A263,'Aceite Virgen'!$B$6:$B$257,"&lt;="&amp;$B263)</f>
        <v>0</v>
      </c>
      <c r="JL263" s="4">
        <f>SUMIFS('Aceite Virgen'!JL$6:JL$257,'Aceite Virgen'!$A$6:$A$257,"&gt;="&amp;$A263,'Aceite Virgen'!$B$6:$B$257,"&lt;="&amp;$B263)</f>
        <v>0</v>
      </c>
      <c r="JM263" s="4">
        <f>SUMIFS('Aceite Virgen'!JM$6:JM$257,'Aceite Virgen'!$A$6:$A$257,"&gt;="&amp;$A263,'Aceite Virgen'!$B$6:$B$257,"&lt;="&amp;$B263)</f>
        <v>0</v>
      </c>
      <c r="JQ263" s="4">
        <f>SUMIFS('Aceite Virgen'!JQ$6:JQ$257,'Aceite Virgen'!$A$6:$A$257,"&gt;="&amp;$A263,'Aceite Virgen'!$B$6:$B$257,"&lt;="&amp;$B263)</f>
        <v>0</v>
      </c>
      <c r="JR263" s="4">
        <f>SUMIFS('Aceite Virgen'!JR$6:JR$257,'Aceite Virgen'!$A$6:$A$257,"&gt;="&amp;$A263,'Aceite Virgen'!$B$6:$B$257,"&lt;="&amp;$B263)</f>
        <v>0</v>
      </c>
      <c r="JS263" s="4">
        <f>SUMIFS('Aceite Virgen'!JS$6:JS$257,'Aceite Virgen'!$A$6:$A$257,"&gt;="&amp;$A263,'Aceite Virgen'!$B$6:$B$257,"&lt;="&amp;$B263)</f>
        <v>0</v>
      </c>
      <c r="JT263" s="4">
        <f>SUMIFS('Aceite Virgen'!JT$6:JT$257,'Aceite Virgen'!$A$6:$A$257,"&gt;="&amp;$A263,'Aceite Virgen'!$B$6:$B$257,"&lt;="&amp;$B263)</f>
        <v>0</v>
      </c>
      <c r="JX263" s="4">
        <f>SUMIFS('Aceite Virgen'!JX$6:JX$257,'Aceite Virgen'!$A$6:$A$257,"&gt;="&amp;$A263,'Aceite Virgen'!$B$6:$B$257,"&lt;="&amp;$B263)</f>
        <v>0.13</v>
      </c>
      <c r="JY263" s="4">
        <f>SUMIFS('Aceite Virgen'!JY$6:JY$257,'Aceite Virgen'!$A$6:$A$257,"&gt;="&amp;$A263,'Aceite Virgen'!$B$6:$B$257,"&lt;="&amp;$B263)</f>
        <v>0</v>
      </c>
      <c r="JZ263" s="4">
        <f>SUMIFS('Aceite Virgen'!JZ$6:JZ$257,'Aceite Virgen'!$A$6:$A$257,"&gt;="&amp;$A263,'Aceite Virgen'!$B$6:$B$257,"&lt;="&amp;$B263)</f>
        <v>0.21</v>
      </c>
      <c r="KA263" s="4">
        <f>SUMIFS('Aceite Virgen'!KA$6:KA$257,'Aceite Virgen'!$A$6:$A$257,"&gt;="&amp;$A263,'Aceite Virgen'!$B$6:$B$257,"&lt;="&amp;$B263)</f>
        <v>0</v>
      </c>
      <c r="KE263" s="4">
        <f>SUMIFS('Aceite Virgen'!KE$6:KE$257,'Aceite Virgen'!$A$6:$A$257,"&gt;="&amp;$A263,'Aceite Virgen'!$B$6:$B$257,"&lt;="&amp;$B263)</f>
        <v>0</v>
      </c>
      <c r="KF263" s="4">
        <f>SUMIFS('Aceite Virgen'!KF$6:KF$257,'Aceite Virgen'!$A$6:$A$257,"&gt;="&amp;$A263,'Aceite Virgen'!$B$6:$B$257,"&lt;="&amp;$B263)</f>
        <v>0</v>
      </c>
      <c r="KG263" s="4">
        <f>SUMIFS('Aceite Virgen'!KG$6:KG$257,'Aceite Virgen'!$A$6:$A$257,"&gt;="&amp;$A263,'Aceite Virgen'!$B$6:$B$257,"&lt;="&amp;$B263)</f>
        <v>0</v>
      </c>
      <c r="KH263" s="4">
        <f>SUMIFS('Aceite Virgen'!KH$6:KH$257,'Aceite Virgen'!$A$6:$A$257,"&gt;="&amp;$A263,'Aceite Virgen'!$B$6:$B$257,"&lt;="&amp;$B263)</f>
        <v>0</v>
      </c>
      <c r="KL263" s="4">
        <f>SUMIFS('Aceite Virgen'!KL$6:KL$257,'Aceite Virgen'!$A$6:$A$257,"&gt;="&amp;$A263,'Aceite Virgen'!$B$6:$B$257,"&lt;="&amp;$B263)</f>
        <v>0.1</v>
      </c>
      <c r="KM263" s="4">
        <f>SUMIFS('Aceite Virgen'!KM$6:KM$257,'Aceite Virgen'!$A$6:$A$257,"&gt;="&amp;$A263,'Aceite Virgen'!$B$6:$B$257,"&lt;="&amp;$B263)</f>
        <v>0.71</v>
      </c>
      <c r="KN263" s="4">
        <f>SUMIFS('Aceite Virgen'!KN$6:KN$257,'Aceite Virgen'!$A$6:$A$257,"&gt;="&amp;$A263,'Aceite Virgen'!$B$6:$B$257,"&lt;="&amp;$B263)</f>
        <v>0</v>
      </c>
      <c r="KO263" s="4">
        <f>SUMIFS('Aceite Virgen'!KO$6:KO$257,'Aceite Virgen'!$A$6:$A$257,"&gt;="&amp;$A263,'Aceite Virgen'!$B$6:$B$257,"&lt;="&amp;$B263)</f>
        <v>0</v>
      </c>
      <c r="KS263" s="4">
        <f>SUMIFS('Aceite Virgen'!KS$6:KS$257,'Aceite Virgen'!$A$6:$A$257,"&gt;="&amp;$A263,'Aceite Virgen'!$B$6:$B$257,"&lt;="&amp;$B263)</f>
        <v>0</v>
      </c>
      <c r="KT263" s="4">
        <f>SUMIFS('Aceite Virgen'!KT$6:KT$257,'Aceite Virgen'!$A$6:$A$257,"&gt;="&amp;$A263,'Aceite Virgen'!$B$6:$B$257,"&lt;="&amp;$B263)</f>
        <v>0</v>
      </c>
      <c r="KU263" s="4">
        <f>SUMIFS('Aceite Virgen'!KU$6:KU$257,'Aceite Virgen'!$A$6:$A$257,"&gt;="&amp;$A263,'Aceite Virgen'!$B$6:$B$257,"&lt;="&amp;$B263)</f>
        <v>0</v>
      </c>
      <c r="KV263" s="4">
        <f>SUMIFS('Aceite Virgen'!KV$6:KV$257,'Aceite Virgen'!$A$6:$A$257,"&gt;="&amp;$A263,'Aceite Virgen'!$B$6:$B$257,"&lt;="&amp;$B263)</f>
        <v>0</v>
      </c>
      <c r="KZ263" s="4">
        <f>SUMIFS('Aceite Virgen'!KZ$6:KZ$257,'Aceite Virgen'!$A$6:$A$257,"&gt;="&amp;$A263,'Aceite Virgen'!$B$6:$B$257,"&lt;="&amp;$B263)</f>
        <v>0.22</v>
      </c>
      <c r="LA263" s="4">
        <f>SUMIFS('Aceite Virgen'!LA$6:LA$257,'Aceite Virgen'!$A$6:$A$257,"&gt;="&amp;$A263,'Aceite Virgen'!$B$6:$B$257,"&lt;="&amp;$B263)</f>
        <v>1.59</v>
      </c>
      <c r="LB263" s="4">
        <f>SUMIFS('Aceite Virgen'!LB$6:LB$257,'Aceite Virgen'!$A$6:$A$257,"&gt;="&amp;$A263,'Aceite Virgen'!$B$6:$B$257,"&lt;="&amp;$B263)</f>
        <v>0</v>
      </c>
      <c r="LC263" s="4">
        <f>SUMIFS('Aceite Virgen'!LC$6:LC$257,'Aceite Virgen'!$A$6:$A$257,"&gt;="&amp;$A263,'Aceite Virgen'!$B$6:$B$257,"&lt;="&amp;$B263)</f>
        <v>0</v>
      </c>
      <c r="LG263" s="4">
        <f>SUMIFS('Aceite Virgen'!LG$6:LG$257,'Aceite Virgen'!$A$6:$A$257,"&gt;="&amp;$A263,'Aceite Virgen'!$B$6:$B$257,"&lt;="&amp;$B263)</f>
        <v>0</v>
      </c>
      <c r="LH263" s="4">
        <f>SUMIFS('Aceite Virgen'!LH$6:LH$257,'Aceite Virgen'!$A$6:$A$257,"&gt;="&amp;$A263,'Aceite Virgen'!$B$6:$B$257,"&lt;="&amp;$B263)</f>
        <v>0</v>
      </c>
      <c r="LI263" s="4">
        <f>SUMIFS('Aceite Virgen'!LI$6:LI$257,'Aceite Virgen'!$A$6:$A$257,"&gt;="&amp;$A263,'Aceite Virgen'!$B$6:$B$257,"&lt;="&amp;$B263)</f>
        <v>0</v>
      </c>
      <c r="LJ263" s="4">
        <f>SUMIFS('Aceite Virgen'!LJ$6:LJ$257,'Aceite Virgen'!$A$6:$A$257,"&gt;="&amp;$A263,'Aceite Virgen'!$B$6:$B$257,"&lt;="&amp;$B263)</f>
        <v>0</v>
      </c>
      <c r="LN263" s="4">
        <f>SUMIFS('Aceite Virgen'!LN$6:LN$257,'Aceite Virgen'!$A$6:$A$257,"&gt;="&amp;$A263,'Aceite Virgen'!$B$6:$B$257,"&lt;="&amp;$B263)</f>
        <v>0</v>
      </c>
      <c r="LO263" s="4">
        <f>SUMIFS('Aceite Virgen'!LO$6:LO$257,'Aceite Virgen'!$A$6:$A$257,"&gt;="&amp;$A263,'Aceite Virgen'!$B$6:$B$257,"&lt;="&amp;$B263)</f>
        <v>0</v>
      </c>
      <c r="LP263" s="4">
        <f>SUMIFS('Aceite Virgen'!LP$6:LP$257,'Aceite Virgen'!$A$6:$A$257,"&gt;="&amp;$A263,'Aceite Virgen'!$B$6:$B$257,"&lt;="&amp;$B263)</f>
        <v>0</v>
      </c>
      <c r="LQ263" s="4">
        <f>SUMIFS('Aceite Virgen'!LQ$6:LQ$257,'Aceite Virgen'!$A$6:$A$257,"&gt;="&amp;$A263,'Aceite Virgen'!$B$6:$B$257,"&lt;="&amp;$B263)</f>
        <v>0</v>
      </c>
      <c r="LU263" s="4">
        <f>SUMIFS('Aceite Virgen'!LU$6:LU$257,'Aceite Virgen'!$A$6:$A$257,"&gt;="&amp;$A263,'Aceite Virgen'!$B$6:$B$257,"&lt;="&amp;$B263)</f>
        <v>0.2</v>
      </c>
      <c r="LV263" s="4">
        <f>SUMIFS('Aceite Virgen'!LV$6:LV$257,'Aceite Virgen'!$A$6:$A$257,"&gt;="&amp;$A263,'Aceite Virgen'!$B$6:$B$257,"&lt;="&amp;$B263)</f>
        <v>1.75</v>
      </c>
      <c r="LW263" s="4">
        <f>SUMIFS('Aceite Virgen'!LW$6:LW$257,'Aceite Virgen'!$A$6:$A$257,"&gt;="&amp;$A263,'Aceite Virgen'!$B$6:$B$257,"&lt;="&amp;$B263)</f>
        <v>0</v>
      </c>
      <c r="LX263" s="4">
        <f>SUMIFS('Aceite Virgen'!LX$6:LX$257,'Aceite Virgen'!$A$6:$A$257,"&gt;="&amp;$A263,'Aceite Virgen'!$B$6:$B$257,"&lt;="&amp;$B263)</f>
        <v>0</v>
      </c>
      <c r="MB263" s="4">
        <f>SUMIFS('Aceite Virgen'!MB$6:MB$257,'Aceite Virgen'!$A$6:$A$257,"&gt;="&amp;$A263,'Aceite Virgen'!$B$6:$B$257,"&lt;="&amp;$B263)</f>
        <v>0.4</v>
      </c>
      <c r="MC263" s="4">
        <f>SUMIFS('Aceite Virgen'!MC$6:MC$257,'Aceite Virgen'!$A$6:$A$257,"&gt;="&amp;$A263,'Aceite Virgen'!$B$6:$B$257,"&lt;="&amp;$B263)</f>
        <v>3.87</v>
      </c>
      <c r="MD263" s="4">
        <f>SUMIFS('Aceite Virgen'!MD$6:MD$257,'Aceite Virgen'!$A$6:$A$257,"&gt;="&amp;$A263,'Aceite Virgen'!$B$6:$B$257,"&lt;="&amp;$B263)</f>
        <v>0</v>
      </c>
      <c r="ME263" s="4">
        <f>SUMIFS('Aceite Virgen'!ME$6:ME$257,'Aceite Virgen'!$A$6:$A$257,"&gt;="&amp;$A263,'Aceite Virgen'!$B$6:$B$257,"&lt;="&amp;$B263)</f>
        <v>0</v>
      </c>
      <c r="MI263" s="4">
        <f>SUMIFS('Aceite Virgen'!MI$6:MI$257,'Aceite Virgen'!$A$6:$A$257,"&gt;="&amp;$A263,'Aceite Virgen'!$B$6:$B$257,"&lt;="&amp;$B263)</f>
        <v>0</v>
      </c>
      <c r="MJ263" s="4">
        <f>SUMIFS('Aceite Virgen'!MJ$6:MJ$257,'Aceite Virgen'!$A$6:$A$257,"&gt;="&amp;$A263,'Aceite Virgen'!$B$6:$B$257,"&lt;="&amp;$B263)</f>
        <v>0</v>
      </c>
      <c r="MK263" s="4">
        <f>SUMIFS('Aceite Virgen'!MK$6:MK$257,'Aceite Virgen'!$A$6:$A$257,"&gt;="&amp;$A263,'Aceite Virgen'!$B$6:$B$257,"&lt;="&amp;$B263)</f>
        <v>0</v>
      </c>
      <c r="ML263" s="4">
        <f>SUMIFS('Aceite Virgen'!ML$6:ML$257,'Aceite Virgen'!$A$6:$A$257,"&gt;="&amp;$A263,'Aceite Virgen'!$B$6:$B$257,"&lt;="&amp;$B263)</f>
        <v>0</v>
      </c>
      <c r="MP263" s="4">
        <f>SUMIFS('Aceite Virgen'!MP$6:MP$257,'Aceite Virgen'!$A$6:$A$257,"&gt;="&amp;$A263,'Aceite Virgen'!$B$6:$B$257,"&lt;="&amp;$B263)</f>
        <v>0</v>
      </c>
      <c r="MQ263" s="4">
        <f>SUMIFS('Aceite Virgen'!MQ$6:MQ$257,'Aceite Virgen'!$A$6:$A$257,"&gt;="&amp;$A263,'Aceite Virgen'!$B$6:$B$257,"&lt;="&amp;$B263)</f>
        <v>0</v>
      </c>
      <c r="MR263" s="4">
        <f>SUMIFS('Aceite Virgen'!MR$6:MR$257,'Aceite Virgen'!$A$6:$A$257,"&gt;="&amp;$A263,'Aceite Virgen'!$B$6:$B$257,"&lt;="&amp;$B263)</f>
        <v>0</v>
      </c>
      <c r="MS263" s="4">
        <f>SUMIFS('Aceite Virgen'!MS$6:MS$257,'Aceite Virgen'!$A$6:$A$257,"&gt;="&amp;$A263,'Aceite Virgen'!$B$6:$B$257,"&lt;="&amp;$B263)</f>
        <v>0</v>
      </c>
      <c r="MW263" s="4">
        <f>SUMIFS('Aceite Virgen'!MW$6:MW$257,'Aceite Virgen'!$A$6:$A$257,"&gt;="&amp;$A263,'Aceite Virgen'!$B$6:$B$257,"&lt;="&amp;$B263)</f>
        <v>0</v>
      </c>
      <c r="MX263" s="4">
        <f>SUMIFS('Aceite Virgen'!MX$6:MX$257,'Aceite Virgen'!$A$6:$A$257,"&gt;="&amp;$A263,'Aceite Virgen'!$B$6:$B$257,"&lt;="&amp;$B263)</f>
        <v>0</v>
      </c>
      <c r="MY263" s="4">
        <f>SUMIFS('Aceite Virgen'!MY$6:MY$257,'Aceite Virgen'!$A$6:$A$257,"&gt;="&amp;$A263,'Aceite Virgen'!$B$6:$B$257,"&lt;="&amp;$B263)</f>
        <v>0</v>
      </c>
      <c r="MZ263" s="4">
        <f>SUMIFS('Aceite Virgen'!MZ$6:MZ$257,'Aceite Virgen'!$A$6:$A$257,"&gt;="&amp;$A263,'Aceite Virgen'!$B$6:$B$257,"&lt;="&amp;$B263)</f>
        <v>0</v>
      </c>
      <c r="ND263" s="4">
        <f>SUMIFS('Aceite Virgen'!ND$6:ND$257,'Aceite Virgen'!$A$6:$A$257,"&gt;="&amp;$A263,'Aceite Virgen'!$B$6:$B$257,"&lt;="&amp;$B263)</f>
        <v>0</v>
      </c>
      <c r="NE263" s="4">
        <f>SUMIFS('Aceite Virgen'!NE$6:NE$257,'Aceite Virgen'!$A$6:$A$257,"&gt;="&amp;$A263,'Aceite Virgen'!$B$6:$B$257,"&lt;="&amp;$B263)</f>
        <v>0</v>
      </c>
      <c r="NF263" s="4">
        <f>SUMIFS('Aceite Virgen'!NF$6:NF$257,'Aceite Virgen'!$A$6:$A$257,"&gt;="&amp;$A263,'Aceite Virgen'!$B$6:$B$257,"&lt;="&amp;$B263)</f>
        <v>0</v>
      </c>
      <c r="NG263" s="4">
        <f>SUMIFS('Aceite Virgen'!NG$6:NG$257,'Aceite Virgen'!$A$6:$A$257,"&gt;="&amp;$A263,'Aceite Virgen'!$B$6:$B$257,"&lt;="&amp;$B263)</f>
        <v>0</v>
      </c>
      <c r="NK263" s="4">
        <f>SUMIFS('Aceite Virgen'!NK$6:NK$257,'Aceite Virgen'!$A$6:$A$257,"&gt;="&amp;$A263,'Aceite Virgen'!$B$6:$B$257,"&lt;="&amp;$B263)</f>
        <v>0</v>
      </c>
      <c r="NL263" s="4">
        <f>SUMIFS('Aceite Virgen'!NL$6:NL$257,'Aceite Virgen'!$A$6:$A$257,"&gt;="&amp;$A263,'Aceite Virgen'!$B$6:$B$257,"&lt;="&amp;$B263)</f>
        <v>0</v>
      </c>
      <c r="NM263" s="4">
        <f>SUMIFS('Aceite Virgen'!NM$6:NM$257,'Aceite Virgen'!$A$6:$A$257,"&gt;="&amp;$A263,'Aceite Virgen'!$B$6:$B$257,"&lt;="&amp;$B263)</f>
        <v>0</v>
      </c>
      <c r="NN263" s="4">
        <f>SUMIFS('Aceite Virgen'!NN$6:NN$257,'Aceite Virgen'!$A$6:$A$257,"&gt;="&amp;$A263,'Aceite Virgen'!$B$6:$B$257,"&lt;="&amp;$B263)</f>
        <v>0</v>
      </c>
      <c r="NR263" s="4">
        <f>SUMIFS('Aceite Virgen'!NR$6:NR$257,'Aceite Virgen'!$A$6:$A$257,"&gt;="&amp;$A263,'Aceite Virgen'!$B$6:$B$257,"&lt;="&amp;$B263)</f>
        <v>0</v>
      </c>
      <c r="NS263" s="4">
        <f>SUMIFS('Aceite Virgen'!NS$6:NS$257,'Aceite Virgen'!$A$6:$A$257,"&gt;="&amp;$A263,'Aceite Virgen'!$B$6:$B$257,"&lt;="&amp;$B263)</f>
        <v>0</v>
      </c>
      <c r="NT263" s="4">
        <f>SUMIFS('Aceite Virgen'!NT$6:NT$257,'Aceite Virgen'!$A$6:$A$257,"&gt;="&amp;$A263,'Aceite Virgen'!$B$6:$B$257,"&lt;="&amp;$B263)</f>
        <v>0</v>
      </c>
      <c r="NU263" s="4">
        <f>SUMIFS('Aceite Virgen'!NU$6:NU$257,'Aceite Virgen'!$A$6:$A$257,"&gt;="&amp;$A263,'Aceite Virgen'!$B$6:$B$257,"&lt;="&amp;$B263)</f>
        <v>0</v>
      </c>
      <c r="NY263" s="4">
        <f>SUMIFS('Aceite Virgen'!NY$6:NY$257,'Aceite Virgen'!$A$6:$A$257,"&gt;="&amp;$A263,'Aceite Virgen'!$B$6:$B$257,"&lt;="&amp;$B263)</f>
        <v>0</v>
      </c>
      <c r="NZ263" s="4">
        <f>SUMIFS('Aceite Virgen'!NZ$6:NZ$257,'Aceite Virgen'!$A$6:$A$257,"&gt;="&amp;$A263,'Aceite Virgen'!$B$6:$B$257,"&lt;="&amp;$B263)</f>
        <v>0</v>
      </c>
      <c r="OA263" s="4">
        <f>SUMIFS('Aceite Virgen'!OA$6:OA$257,'Aceite Virgen'!$A$6:$A$257,"&gt;="&amp;$A263,'Aceite Virgen'!$B$6:$B$257,"&lt;="&amp;$B263)</f>
        <v>0</v>
      </c>
      <c r="OB263" s="4">
        <f>SUMIFS('Aceite Virgen'!OB$6:OB$257,'Aceite Virgen'!$A$6:$A$257,"&gt;="&amp;$A263,'Aceite Virgen'!$B$6:$B$257,"&lt;="&amp;$B263)</f>
        <v>0</v>
      </c>
      <c r="OF263" s="4">
        <f>SUMIFS('Aceite Virgen'!OF$6:OF$257,'Aceite Virgen'!$A$6:$A$257,"&gt;="&amp;$A263,'Aceite Virgen'!$B$6:$B$257,"&lt;="&amp;$B263)</f>
        <v>0.38</v>
      </c>
      <c r="OG263" s="4">
        <f>SUMIFS('Aceite Virgen'!OG$6:OG$257,'Aceite Virgen'!$A$6:$A$257,"&gt;="&amp;$A263,'Aceite Virgen'!$B$6:$B$257,"&lt;="&amp;$B263)</f>
        <v>2.2000000000000002</v>
      </c>
      <c r="OH263" s="4">
        <f>SUMIFS('Aceite Virgen'!OH$6:OH$257,'Aceite Virgen'!$A$6:$A$257,"&gt;="&amp;$A263,'Aceite Virgen'!$B$6:$B$257,"&lt;="&amp;$B263)</f>
        <v>0</v>
      </c>
      <c r="OI263" s="4">
        <f>SUMIFS('Aceite Virgen'!OI$6:OI$257,'Aceite Virgen'!$A$6:$A$257,"&gt;="&amp;$A263,'Aceite Virgen'!$B$6:$B$257,"&lt;="&amp;$B263)</f>
        <v>0</v>
      </c>
      <c r="OM263" s="4">
        <f>SUMIFS('Aceite Virgen'!OM$6:OM$257,'Aceite Virgen'!$A$6:$A$257,"&gt;="&amp;$A263,'Aceite Virgen'!$B$6:$B$257,"&lt;="&amp;$B263)</f>
        <v>0</v>
      </c>
      <c r="ON263" s="4">
        <f>SUMIFS('Aceite Virgen'!ON$6:ON$257,'Aceite Virgen'!$A$6:$A$257,"&gt;="&amp;$A263,'Aceite Virgen'!$B$6:$B$257,"&lt;="&amp;$B263)</f>
        <v>0</v>
      </c>
      <c r="OO263" s="4">
        <f>SUMIFS('Aceite Virgen'!OO$6:OO$257,'Aceite Virgen'!$A$6:$A$257,"&gt;="&amp;$A263,'Aceite Virgen'!$B$6:$B$257,"&lt;="&amp;$B263)</f>
        <v>0</v>
      </c>
      <c r="OP263" s="4">
        <f>SUMIFS('Aceite Virgen'!OP$6:OP$257,'Aceite Virgen'!$A$6:$A$257,"&gt;="&amp;$A263,'Aceite Virgen'!$B$6:$B$257,"&lt;="&amp;$B263)</f>
        <v>0</v>
      </c>
      <c r="OT263" s="4">
        <f>SUMIFS('Aceite Virgen'!OT$6:OT$257,'Aceite Virgen'!$A$6:$A$257,"&gt;="&amp;$A263,'Aceite Virgen'!$B$6:$B$257,"&lt;="&amp;$B263)</f>
        <v>0.26</v>
      </c>
      <c r="OU263" s="4">
        <f>SUMIFS('Aceite Virgen'!OU$6:OU$257,'Aceite Virgen'!$A$6:$A$257,"&gt;="&amp;$A263,'Aceite Virgen'!$B$6:$B$257,"&lt;="&amp;$B263)</f>
        <v>1.83</v>
      </c>
      <c r="OV263" s="4">
        <f>SUMIFS('Aceite Virgen'!OV$6:OV$257,'Aceite Virgen'!$A$6:$A$257,"&gt;="&amp;$A263,'Aceite Virgen'!$B$6:$B$257,"&lt;="&amp;$B263)</f>
        <v>0</v>
      </c>
      <c r="OW263" s="4">
        <f>SUMIFS('Aceite Virgen'!OW$6:OW$257,'Aceite Virgen'!$A$6:$A$257,"&gt;="&amp;$A263,'Aceite Virgen'!$B$6:$B$257,"&lt;="&amp;$B263)</f>
        <v>0</v>
      </c>
      <c r="PA263" s="4">
        <f>SUMIFS('Aceite Virgen'!PA$6:PA$257,'Aceite Virgen'!$A$6:$A$257,"&gt;="&amp;$A263,'Aceite Virgen'!$B$6:$B$257,"&lt;="&amp;$B263)</f>
        <v>1.56</v>
      </c>
      <c r="PB263" s="4">
        <f>SUMIFS('Aceite Virgen'!PB$6:PB$257,'Aceite Virgen'!$A$6:$A$257,"&gt;="&amp;$A263,'Aceite Virgen'!$B$6:$B$257,"&lt;="&amp;$B263)</f>
        <v>7.58</v>
      </c>
      <c r="PC263" s="4">
        <f>SUMIFS('Aceite Virgen'!PC$6:PC$257,'Aceite Virgen'!$A$6:$A$257,"&gt;="&amp;$A263,'Aceite Virgen'!$B$6:$B$257,"&lt;="&amp;$B263)</f>
        <v>0</v>
      </c>
      <c r="PD263" s="4">
        <f>SUMIFS('Aceite Virgen'!PD$6:PD$257,'Aceite Virgen'!$A$6:$A$257,"&gt;="&amp;$A263,'Aceite Virgen'!$B$6:$B$257,"&lt;="&amp;$B263)</f>
        <v>0</v>
      </c>
      <c r="PH263" s="4">
        <f>SUMIFS('Aceite Virgen'!PH$6:PH$257,'Aceite Virgen'!$A$6:$A$257,"&gt;="&amp;$A263,'Aceite Virgen'!$B$6:$B$257,"&lt;="&amp;$B263)</f>
        <v>0.81</v>
      </c>
      <c r="PI263" s="4">
        <f>SUMIFS('Aceite Virgen'!PI$6:PI$257,'Aceite Virgen'!$A$6:$A$257,"&gt;="&amp;$A263,'Aceite Virgen'!$B$6:$B$257,"&lt;="&amp;$B263)</f>
        <v>4.3600000000000003</v>
      </c>
      <c r="PJ263" s="4">
        <f>SUMIFS('Aceite Virgen'!PJ$6:PJ$257,'Aceite Virgen'!$A$6:$A$257,"&gt;="&amp;$A263,'Aceite Virgen'!$B$6:$B$257,"&lt;="&amp;$B263)</f>
        <v>0</v>
      </c>
      <c r="PK263" s="4">
        <f>SUMIFS('Aceite Virgen'!PK$6:PK$257,'Aceite Virgen'!$A$6:$A$257,"&gt;="&amp;$A263,'Aceite Virgen'!$B$6:$B$257,"&lt;="&amp;$B263)</f>
        <v>0</v>
      </c>
      <c r="PO263" s="4">
        <f>SUMIFS('Aceite Virgen'!PO$6:PO$257,'Aceite Virgen'!$A$6:$A$257,"&gt;="&amp;$A263,'Aceite Virgen'!$B$6:$B$257,"&lt;="&amp;$B263)</f>
        <v>0</v>
      </c>
      <c r="PP263" s="4">
        <f>SUMIFS('Aceite Virgen'!PP$6:PP$257,'Aceite Virgen'!$A$6:$A$257,"&gt;="&amp;$A263,'Aceite Virgen'!$B$6:$B$257,"&lt;="&amp;$B263)</f>
        <v>0</v>
      </c>
      <c r="PQ263" s="4">
        <f>SUMIFS('Aceite Virgen'!PQ$6:PQ$257,'Aceite Virgen'!$A$6:$A$257,"&gt;="&amp;$A263,'Aceite Virgen'!$B$6:$B$257,"&lt;="&amp;$B263)</f>
        <v>0</v>
      </c>
      <c r="PR263" s="4">
        <f>SUMIFS('Aceite Virgen'!PR$6:PR$257,'Aceite Virgen'!$A$6:$A$257,"&gt;="&amp;$A263,'Aceite Virgen'!$B$6:$B$257,"&lt;="&amp;$B263)</f>
        <v>0</v>
      </c>
      <c r="PV263" s="4">
        <f>SUMIFS('Aceite Virgen'!PV$6:PV$257,'Aceite Virgen'!$A$6:$A$257,"&gt;="&amp;$A263,'Aceite Virgen'!$B$6:$B$257,"&lt;="&amp;$B263)</f>
        <v>0.75</v>
      </c>
      <c r="PW263" s="4">
        <f>SUMIFS('Aceite Virgen'!PW$6:PW$257,'Aceite Virgen'!$A$6:$A$257,"&gt;="&amp;$A263,'Aceite Virgen'!$B$6:$B$257,"&lt;="&amp;$B263)</f>
        <v>0</v>
      </c>
      <c r="PX263" s="4">
        <f>SUMIFS('Aceite Virgen'!PX$6:PX$257,'Aceite Virgen'!$A$6:$A$257,"&gt;="&amp;$A263,'Aceite Virgen'!$B$6:$B$257,"&lt;="&amp;$B263)</f>
        <v>0</v>
      </c>
      <c r="PY263" s="4">
        <f>SUMIFS('Aceite Virgen'!PY$6:PY$257,'Aceite Virgen'!$A$6:$A$257,"&gt;="&amp;$A263,'Aceite Virgen'!$B$6:$B$257,"&lt;="&amp;$B263)</f>
        <v>0</v>
      </c>
      <c r="QC263" s="4">
        <f>SUMIFS('Aceite Virgen'!QC$6:QC$257,'Aceite Virgen'!$A$6:$A$257,"&gt;="&amp;$A263,'Aceite Virgen'!$B$6:$B$257,"&lt;="&amp;$B263)</f>
        <v>0.49</v>
      </c>
      <c r="QD263" s="4">
        <f>SUMIFS('Aceite Virgen'!QD$6:QD$257,'Aceite Virgen'!$A$6:$A$257,"&gt;="&amp;$A263,'Aceite Virgen'!$B$6:$B$257,"&lt;="&amp;$B263)</f>
        <v>0</v>
      </c>
      <c r="QE263" s="4">
        <f>SUMIFS('Aceite Virgen'!QE$6:QE$257,'Aceite Virgen'!$A$6:$A$257,"&gt;="&amp;$A263,'Aceite Virgen'!$B$6:$B$257,"&lt;="&amp;$B263)</f>
        <v>0.9</v>
      </c>
      <c r="QF263" s="4">
        <f>SUMIFS('Aceite Virgen'!QF$6:QF$257,'Aceite Virgen'!$A$6:$A$257,"&gt;="&amp;$A263,'Aceite Virgen'!$B$6:$B$257,"&lt;="&amp;$B263)</f>
        <v>0</v>
      </c>
      <c r="QJ263" s="4">
        <f>SUMIFS('Aceite Virgen'!QJ$6:QJ$257,'Aceite Virgen'!$A$6:$A$257,"&gt;="&amp;$A263,'Aceite Virgen'!$B$6:$B$257,"&lt;="&amp;$B263)</f>
        <v>0.5</v>
      </c>
      <c r="QK263" s="4">
        <f>SUMIFS('Aceite Virgen'!QK$6:QK$257,'Aceite Virgen'!$A$6:$A$257,"&gt;="&amp;$A263,'Aceite Virgen'!$B$6:$B$257,"&lt;="&amp;$B263)</f>
        <v>1.02</v>
      </c>
      <c r="QL263" s="4">
        <f>SUMIFS('Aceite Virgen'!QL$6:QL$257,'Aceite Virgen'!$A$6:$A$257,"&gt;="&amp;$A263,'Aceite Virgen'!$B$6:$B$257,"&lt;="&amp;$B263)</f>
        <v>0.5</v>
      </c>
      <c r="QM263" s="4">
        <f>SUMIFS('Aceite Virgen'!QM$6:QM$257,'Aceite Virgen'!$A$6:$A$257,"&gt;="&amp;$A263,'Aceite Virgen'!$B$6:$B$257,"&lt;="&amp;$B263)</f>
        <v>0</v>
      </c>
      <c r="QQ263" s="4">
        <f>SUMIFS('Aceite Virgen'!QQ$6:QQ$257,'Aceite Virgen'!$A$6:$A$257,"&gt;="&amp;$A263,'Aceite Virgen'!$B$6:$B$257,"&lt;="&amp;$B263)</f>
        <v>0.85</v>
      </c>
      <c r="QR263" s="4">
        <f>SUMIFS('Aceite Virgen'!QR$6:QR$257,'Aceite Virgen'!$A$6:$A$257,"&gt;="&amp;$A263,'Aceite Virgen'!$B$6:$B$257,"&lt;="&amp;$B263)</f>
        <v>3.97</v>
      </c>
      <c r="QS263" s="4">
        <f>SUMIFS('Aceite Virgen'!QS$6:QS$257,'Aceite Virgen'!$A$6:$A$257,"&gt;="&amp;$A263,'Aceite Virgen'!$B$6:$B$257,"&lt;="&amp;$B263)</f>
        <v>0.3</v>
      </c>
      <c r="QT263" s="4">
        <f>SUMIFS('Aceite Virgen'!QT$6:QT$257,'Aceite Virgen'!$A$6:$A$257,"&gt;="&amp;$A263,'Aceite Virgen'!$B$6:$B$257,"&lt;="&amp;$B263)</f>
        <v>0</v>
      </c>
      <c r="QX263" s="4">
        <f>SUMIFS('Aceite Virgen'!QX$6:QX$257,'Aceite Virgen'!$A$6:$A$257,"&gt;="&amp;$A263,'Aceite Virgen'!$B$6:$B$257,"&lt;="&amp;$B263)</f>
        <v>7.8599999999999994</v>
      </c>
      <c r="QY263" s="4">
        <f>SUMIFS('Aceite Virgen'!QY$6:QY$257,'Aceite Virgen'!$A$6:$A$257,"&gt;="&amp;$A263,'Aceite Virgen'!$B$6:$B$257,"&lt;="&amp;$B263)</f>
        <v>10.91</v>
      </c>
      <c r="QZ263" s="4">
        <f>SUMIFS('Aceite Virgen'!QZ$6:QZ$257,'Aceite Virgen'!$A$6:$A$257,"&gt;="&amp;$A263,'Aceite Virgen'!$B$6:$B$257,"&lt;="&amp;$B263)</f>
        <v>9.07</v>
      </c>
      <c r="RA263" s="4">
        <f>SUMIFS('Aceite Virgen'!RA$6:RA$257,'Aceite Virgen'!$A$6:$A$257,"&gt;="&amp;$A263,'Aceite Virgen'!$B$6:$B$257,"&lt;="&amp;$B263)</f>
        <v>0.56000000000000005</v>
      </c>
      <c r="RE263" s="4">
        <f>SUMIFS('Aceite Virgen'!RE$6:RE$257,'Aceite Virgen'!$A$6:$A$257,"&gt;="&amp;$A263,'Aceite Virgen'!$B$6:$B$257,"&lt;="&amp;$B263)</f>
        <v>27.16</v>
      </c>
      <c r="RF263" s="4">
        <f>SUMIFS('Aceite Virgen'!RF$6:RF$257,'Aceite Virgen'!$A$6:$A$257,"&gt;="&amp;$A263,'Aceite Virgen'!$B$6:$B$257,"&lt;="&amp;$B263)</f>
        <v>1.47</v>
      </c>
      <c r="RG263" s="4">
        <f>SUMIFS('Aceite Virgen'!RG$6:RG$257,'Aceite Virgen'!$A$6:$A$257,"&gt;="&amp;$A263,'Aceite Virgen'!$B$6:$B$257,"&lt;="&amp;$B263)</f>
        <v>45.830000000000005</v>
      </c>
      <c r="RH263" s="4">
        <f>SUMIFS('Aceite Virgen'!RH$6:RH$257,'Aceite Virgen'!$A$6:$A$257,"&gt;="&amp;$A263,'Aceite Virgen'!$B$6:$B$257,"&lt;="&amp;$B263)</f>
        <v>4.7799999999999994</v>
      </c>
      <c r="RL263" s="4">
        <f>SUMIFS('Aceite Virgen'!RL$6:RL$257,'Aceite Virgen'!$A$6:$A$257,"&gt;="&amp;$A263,'Aceite Virgen'!$B$6:$B$257,"&lt;="&amp;$B263)</f>
        <v>27.98</v>
      </c>
      <c r="RM263" s="4">
        <f>SUMIFS('Aceite Virgen'!RM$6:RM$257,'Aceite Virgen'!$A$6:$A$257,"&gt;="&amp;$A263,'Aceite Virgen'!$B$6:$B$257,"&lt;="&amp;$B263)</f>
        <v>3.92</v>
      </c>
      <c r="RN263" s="4">
        <f>SUMIFS('Aceite Virgen'!RN$6:RN$257,'Aceite Virgen'!$A$6:$A$257,"&gt;="&amp;$A263,'Aceite Virgen'!$B$6:$B$257,"&lt;="&amp;$B263)</f>
        <v>37.33</v>
      </c>
      <c r="RO263" s="4">
        <f>SUMIFS('Aceite Virgen'!RO$6:RO$257,'Aceite Virgen'!$A$6:$A$257,"&gt;="&amp;$A263,'Aceite Virgen'!$B$6:$B$257,"&lt;="&amp;$B263)</f>
        <v>28.020000000000003</v>
      </c>
      <c r="RS263" s="69">
        <f>SUMIFS('Aceite Virgen'!RS$6:RS$257,'Aceite Virgen'!$A$6:$A$257,"&gt;="&amp;$A263,'Aceite Virgen'!$B$6:$B$257,"&lt;="&amp;$B263)</f>
        <v>20.310000000000002</v>
      </c>
      <c r="RT263" s="4">
        <f>SUMIFS('Aceite Virgen'!RT$6:RT$257,'Aceite Virgen'!$A$6:$A$257,"&gt;="&amp;$A263,'Aceite Virgen'!$B$6:$B$257,"&lt;="&amp;$B263)</f>
        <v>0</v>
      </c>
      <c r="RU263" s="4">
        <f>SUMIFS('Aceite Virgen'!RU$6:RU$257,'Aceite Virgen'!$A$6:$A$257,"&gt;="&amp;$A263,'Aceite Virgen'!$B$6:$B$257,"&lt;="&amp;$B263)</f>
        <v>28.51</v>
      </c>
      <c r="RV263" s="4">
        <f>SUMIFS('Aceite Virgen'!RV$6:RV$257,'Aceite Virgen'!$A$6:$A$257,"&gt;="&amp;$A263,'Aceite Virgen'!$B$6:$B$257,"&lt;="&amp;$B263)</f>
        <v>12.61</v>
      </c>
      <c r="RZ263" s="69">
        <f>SUMIFS('Aceite Virgen'!RZ$6:RZ$257,'Aceite Virgen'!$A$6:$A$257,"&gt;="&amp;$A263,'Aceite Virgen'!$B$6:$B$257,"&lt;="&amp;$B263)</f>
        <v>8.76</v>
      </c>
      <c r="SA263" s="4">
        <f>SUMIFS('Aceite Virgen'!SA$6:SA$257,'Aceite Virgen'!$A$6:$A$257,"&gt;="&amp;$A263,'Aceite Virgen'!$B$6:$B$257,"&lt;="&amp;$B263)</f>
        <v>19.579999999999998</v>
      </c>
      <c r="SB263" s="4">
        <f>SUMIFS('Aceite Virgen'!SB$6:SB$257,'Aceite Virgen'!$A$6:$A$257,"&gt;="&amp;$A263,'Aceite Virgen'!$B$6:$B$257,"&lt;="&amp;$B263)</f>
        <v>6.34</v>
      </c>
      <c r="SC263" s="4">
        <f>SUMIFS('Aceite Virgen'!SC$6:SC$257,'Aceite Virgen'!$A$6:$A$257,"&gt;="&amp;$A263,'Aceite Virgen'!$B$6:$B$257,"&lt;="&amp;$B263)</f>
        <v>9.129999999999999</v>
      </c>
      <c r="SG263" s="69">
        <f>SUMIFS('Aceite Virgen'!SG$6:SG$257,'Aceite Virgen'!$A$6:$A$257,"&gt;="&amp;$A263,'Aceite Virgen'!$B$6:$B$257,"&lt;="&amp;$B263)</f>
        <v>7.86</v>
      </c>
      <c r="SH263" s="4">
        <f>SUMIFS('Aceite Virgen'!SH$6:SH$257,'Aceite Virgen'!$A$6:$A$257,"&gt;="&amp;$A263,'Aceite Virgen'!$B$6:$B$257,"&lt;="&amp;$B263)</f>
        <v>18.09</v>
      </c>
      <c r="SI263" s="4">
        <f>SUMIFS('Aceite Virgen'!SI$6:SI$257,'Aceite Virgen'!$A$6:$A$257,"&gt;="&amp;$A263,'Aceite Virgen'!$B$6:$B$257,"&lt;="&amp;$B263)</f>
        <v>7.04</v>
      </c>
      <c r="SJ263" s="4">
        <f>SUMIFS('Aceite Virgen'!SJ$6:SJ$257,'Aceite Virgen'!$A$6:$A$257,"&gt;="&amp;$A263,'Aceite Virgen'!$B$6:$B$257,"&lt;="&amp;$B263)</f>
        <v>5.9399999999999995</v>
      </c>
      <c r="SN263" s="69">
        <f>SUMIFS('Aceite Virgen'!SN$6:SN$257,'Aceite Virgen'!$A$6:$A$257,"&gt;="&amp;$A263,'Aceite Virgen'!$B$6:$B$257,"&lt;="&amp;$B263)</f>
        <v>4.29</v>
      </c>
      <c r="SO263" s="4">
        <f>SUMIFS('Aceite Virgen'!SO$6:SO$257,'Aceite Virgen'!$A$6:$A$257,"&gt;="&amp;$A263,'Aceite Virgen'!$B$6:$B$257,"&lt;="&amp;$B263)</f>
        <v>14.34</v>
      </c>
      <c r="SP263" s="4">
        <f>SUMIFS('Aceite Virgen'!SP$6:SP$257,'Aceite Virgen'!$A$6:$A$257,"&gt;="&amp;$A263,'Aceite Virgen'!$B$6:$B$257,"&lt;="&amp;$B263)</f>
        <v>3.4899999999999998</v>
      </c>
      <c r="SQ263" s="4">
        <f>SUMIFS('Aceite Virgen'!SQ$6:SQ$257,'Aceite Virgen'!$A$6:$A$257,"&gt;="&amp;$A263,'Aceite Virgen'!$B$6:$B$257,"&lt;="&amp;$B263)</f>
        <v>0</v>
      </c>
      <c r="SU263" s="69">
        <f>SUMIFS('Aceite Virgen'!SU$6:SU$257,'Aceite Virgen'!$A$6:$A$257,"&gt;="&amp;$A263,'Aceite Virgen'!$B$6:$B$257,"&lt;="&amp;$B263)</f>
        <v>2.5</v>
      </c>
      <c r="SV263" s="4">
        <f>SUMIFS('Aceite Virgen'!SV$6:SV$257,'Aceite Virgen'!$A$6:$A$257,"&gt;="&amp;$A263,'Aceite Virgen'!$B$6:$B$257,"&lt;="&amp;$B263)</f>
        <v>7.75</v>
      </c>
      <c r="SW263" s="4">
        <f>SUMIFS('Aceite Virgen'!SW$6:SW$257,'Aceite Virgen'!$A$6:$A$257,"&gt;="&amp;$A263,'Aceite Virgen'!$B$6:$B$257,"&lt;="&amp;$B263)</f>
        <v>1.35</v>
      </c>
      <c r="SX263" s="4">
        <f>SUMIFS('Aceite Virgen'!SX$6:SX$257,'Aceite Virgen'!$A$6:$A$257,"&gt;="&amp;$A263,'Aceite Virgen'!$B$6:$B$257,"&lt;="&amp;$B263)</f>
        <v>1.31</v>
      </c>
      <c r="TB263" s="69">
        <f>SUMIFS('Aceite Virgen'!TB$6:TB$257,'Aceite Virgen'!$A$6:$A$257,"&gt;="&amp;$A263,'Aceite Virgen'!$B$6:$B$257,"&lt;="&amp;$B263)</f>
        <v>0</v>
      </c>
      <c r="TC263" s="4">
        <f>SUMIFS('Aceite Virgen'!TC$6:TC$257,'Aceite Virgen'!$A$6:$A$257,"&gt;="&amp;$A263,'Aceite Virgen'!$B$6:$B$257,"&lt;="&amp;$B263)</f>
        <v>0</v>
      </c>
      <c r="TD263" s="4">
        <f>SUMIFS('Aceite Virgen'!TD$6:TD$257,'Aceite Virgen'!$A$6:$A$257,"&gt;="&amp;$A263,'Aceite Virgen'!$B$6:$B$257,"&lt;="&amp;$B263)</f>
        <v>0</v>
      </c>
      <c r="TE263" s="4">
        <f>SUMIFS('Aceite Virgen'!TE$6:TE$257,'Aceite Virgen'!$A$6:$A$257,"&gt;="&amp;$A263,'Aceite Virgen'!$B$6:$B$257,"&lt;="&amp;$B263)</f>
        <v>0</v>
      </c>
      <c r="TI263" s="69">
        <f>SUMIFS('Aceite Virgen'!TI$6:TI$257,'Aceite Virgen'!$A$6:$A$257,"&gt;="&amp;$A263,'Aceite Virgen'!$B$6:$B$257,"&lt;="&amp;$B263)</f>
        <v>0</v>
      </c>
      <c r="TJ263" s="4">
        <f>SUMIFS('Aceite Virgen'!TJ$6:TJ$257,'Aceite Virgen'!$A$6:$A$257,"&gt;="&amp;$A263,'Aceite Virgen'!$B$6:$B$257,"&lt;="&amp;$B263)</f>
        <v>0</v>
      </c>
      <c r="TK263" s="4">
        <f>SUMIFS('Aceite Virgen'!TK$6:TK$257,'Aceite Virgen'!$A$6:$A$257,"&gt;="&amp;$A263,'Aceite Virgen'!$B$6:$B$257,"&lt;="&amp;$B263)</f>
        <v>0</v>
      </c>
      <c r="TL263" s="4">
        <f>SUMIFS('Aceite Virgen'!TL$6:TL$257,'Aceite Virgen'!$A$6:$A$257,"&gt;="&amp;$A263,'Aceite Virgen'!$B$6:$B$257,"&lt;="&amp;$B263)</f>
        <v>0</v>
      </c>
      <c r="TP263" s="69">
        <f>SUMIFS('Aceite Virgen'!TP$6:TP$257,'Aceite Virgen'!$A$6:$A$257,"&gt;="&amp;$A263,'Aceite Virgen'!$B$6:$B$257,"&lt;="&amp;$B263)</f>
        <v>0</v>
      </c>
      <c r="TQ263" s="4">
        <f>SUMIFS('Aceite Virgen'!TQ$6:TQ$257,'Aceite Virgen'!$A$6:$A$257,"&gt;="&amp;$A263,'Aceite Virgen'!$B$6:$B$257,"&lt;="&amp;$B263)</f>
        <v>0</v>
      </c>
      <c r="TR263" s="4">
        <f>SUMIFS('Aceite Virgen'!TR$6:TR$257,'Aceite Virgen'!$A$6:$A$257,"&gt;="&amp;$A263,'Aceite Virgen'!$B$6:$B$257,"&lt;="&amp;$B263)</f>
        <v>0</v>
      </c>
      <c r="TS263" s="4">
        <f>SUMIFS('Aceite Virgen'!TS$6:TS$257,'Aceite Virgen'!$A$6:$A$257,"&gt;="&amp;$A263,'Aceite Virgen'!$B$6:$B$257,"&lt;="&amp;$B263)</f>
        <v>0</v>
      </c>
      <c r="TW263" s="69">
        <f>SUMIFS('Aceite Virgen'!TW$6:TW$257,'Aceite Virgen'!$A$6:$A$257,"&gt;="&amp;$A263,'Aceite Virgen'!$B$6:$B$257,"&lt;="&amp;$B263)</f>
        <v>1.03</v>
      </c>
      <c r="TX263" s="4">
        <f>SUMIFS('Aceite Virgen'!TX$6:TX$257,'Aceite Virgen'!$A$6:$A$257,"&gt;="&amp;$A263,'Aceite Virgen'!$B$6:$B$257,"&lt;="&amp;$B263)</f>
        <v>1.04</v>
      </c>
      <c r="TY263" s="4">
        <f>SUMIFS('Aceite Virgen'!TY$6:TY$257,'Aceite Virgen'!$A$6:$A$257,"&gt;="&amp;$A263,'Aceite Virgen'!$B$6:$B$257,"&lt;="&amp;$B263)</f>
        <v>0</v>
      </c>
      <c r="TZ263" s="4">
        <f>SUMIFS('Aceite Virgen'!TZ$6:TZ$257,'Aceite Virgen'!$A$6:$A$257,"&gt;="&amp;$A263,'Aceite Virgen'!$B$6:$B$257,"&lt;="&amp;$B263)</f>
        <v>3.26</v>
      </c>
      <c r="UD263" s="69">
        <f>SUMIFS('Aceite Virgen'!UD$6:UD$257,'Aceite Virgen'!$A$6:$A$257,"&gt;="&amp;$A263,'Aceite Virgen'!$B$6:$B$257,"&lt;="&amp;$B263)</f>
        <v>1.23</v>
      </c>
      <c r="UE263" s="4">
        <f>SUMIFS('Aceite Virgen'!UE$6:UE$257,'Aceite Virgen'!$A$6:$A$257,"&gt;="&amp;$A263,'Aceite Virgen'!$B$6:$B$257,"&lt;="&amp;$B263)</f>
        <v>0</v>
      </c>
      <c r="UF263" s="4">
        <f>SUMIFS('Aceite Virgen'!UF$6:UF$257,'Aceite Virgen'!$A$6:$A$257,"&gt;="&amp;$A263,'Aceite Virgen'!$B$6:$B$257,"&lt;="&amp;$B263)</f>
        <v>0.67</v>
      </c>
      <c r="UG263" s="4">
        <f>SUMIFS('Aceite Virgen'!UG$6:UG$257,'Aceite Virgen'!$A$6:$A$257,"&gt;="&amp;$A263,'Aceite Virgen'!$B$6:$B$257,"&lt;="&amp;$B263)</f>
        <v>4.5999999999999996</v>
      </c>
      <c r="UK263" s="69">
        <f>SUMIFS('Aceite Virgen'!UK$6:UK$257,'Aceite Virgen'!$A$6:$A$257,"&gt;="&amp;$A263,'Aceite Virgen'!$B$6:$B$257,"&lt;="&amp;$B263)</f>
        <v>1.24</v>
      </c>
      <c r="UL263" s="4">
        <f>SUMIFS('Aceite Virgen'!UL$6:UL$257,'Aceite Virgen'!$A$6:$A$257,"&gt;="&amp;$A263,'Aceite Virgen'!$B$6:$B$257,"&lt;="&amp;$B263)</f>
        <v>4.3899999999999997</v>
      </c>
      <c r="UM263" s="4">
        <f>SUMIFS('Aceite Virgen'!UM$6:UM$257,'Aceite Virgen'!$A$6:$A$257,"&gt;="&amp;$A263,'Aceite Virgen'!$B$6:$B$257,"&lt;="&amp;$B263)</f>
        <v>0</v>
      </c>
      <c r="UN263" s="4">
        <f>SUMIFS('Aceite Virgen'!UN$6:UN$257,'Aceite Virgen'!$A$6:$A$257,"&gt;="&amp;$A263,'Aceite Virgen'!$B$6:$B$257,"&lt;="&amp;$B263)</f>
        <v>2.19</v>
      </c>
      <c r="UR263" s="69">
        <f>SUMIFS('Aceite Virgen'!UR$6:UR$257,'Aceite Virgen'!$A$6:$A$257,"&gt;="&amp;$A263,'Aceite Virgen'!$B$6:$B$257,"&lt;="&amp;$B263)</f>
        <v>0.35</v>
      </c>
      <c r="US263" s="4">
        <f>SUMIFS('Aceite Virgen'!US$6:US$257,'Aceite Virgen'!$A$6:$A$257,"&gt;="&amp;$A263,'Aceite Virgen'!$B$6:$B$257,"&lt;="&amp;$B263)</f>
        <v>0</v>
      </c>
      <c r="UT263" s="4">
        <f>SUMIFS('Aceite Virgen'!UT$6:UT$257,'Aceite Virgen'!$A$6:$A$257,"&gt;="&amp;$A263,'Aceite Virgen'!$B$6:$B$257,"&lt;="&amp;$B263)</f>
        <v>0</v>
      </c>
      <c r="UU263" s="4">
        <f>SUMIFS('Aceite Virgen'!UU$6:UU$257,'Aceite Virgen'!$A$6:$A$257,"&gt;="&amp;$A263,'Aceite Virgen'!$B$6:$B$257,"&lt;="&amp;$B263)</f>
        <v>2.4900000000000002</v>
      </c>
      <c r="UY263" s="69">
        <f>SUMIFS('Aceite Virgen'!UY$6:UY$257,'Aceite Virgen'!$A$6:$A$257,"&gt;="&amp;$A263,'Aceite Virgen'!$B$6:$B$257,"&lt;="&amp;$B263)</f>
        <v>0</v>
      </c>
      <c r="UZ263" s="4">
        <f>SUMIFS('Aceite Virgen'!UZ$6:UZ$257,'Aceite Virgen'!$A$6:$A$257,"&gt;="&amp;$A263,'Aceite Virgen'!$B$6:$B$257,"&lt;="&amp;$B263)</f>
        <v>0</v>
      </c>
      <c r="VA263" s="4">
        <f>SUMIFS('Aceite Virgen'!VA$6:VA$257,'Aceite Virgen'!$A$6:$A$257,"&gt;="&amp;$A263,'Aceite Virgen'!$B$6:$B$257,"&lt;="&amp;$B263)</f>
        <v>0</v>
      </c>
      <c r="VB263" s="4">
        <f>SUMIFS('Aceite Virgen'!VB$6:VB$257,'Aceite Virgen'!$A$6:$A$257,"&gt;="&amp;$A263,'Aceite Virgen'!$B$6:$B$257,"&lt;="&amp;$B263)</f>
        <v>0</v>
      </c>
      <c r="VF263" s="69">
        <f>SUMIFS('Aceite Virgen'!VF$6:VF$257,'Aceite Virgen'!$A$6:$A$257,"&gt;="&amp;$A263,'Aceite Virgen'!$B$6:$B$257,"&lt;="&amp;$B263)</f>
        <v>0.2</v>
      </c>
      <c r="VG263" s="4">
        <f>SUMIFS('Aceite Virgen'!VG$6:VG$257,'Aceite Virgen'!$A$6:$A$257,"&gt;="&amp;$A263,'Aceite Virgen'!$B$6:$B$257,"&lt;="&amp;$B263)</f>
        <v>0</v>
      </c>
      <c r="VH263" s="4">
        <f>SUMIFS('Aceite Virgen'!VH$6:VH$257,'Aceite Virgen'!$A$6:$A$257,"&gt;="&amp;$A263,'Aceite Virgen'!$B$6:$B$257,"&lt;="&amp;$B263)</f>
        <v>0.32</v>
      </c>
      <c r="VI263" s="4">
        <f>SUMIFS('Aceite Virgen'!VI$6:VI$257,'Aceite Virgen'!$A$6:$A$257,"&gt;="&amp;$A263,'Aceite Virgen'!$B$6:$B$257,"&lt;="&amp;$B263)</f>
        <v>0</v>
      </c>
      <c r="VM263" s="69">
        <f>SUMIFS('Aceite Virgen'!VM$6:VM$257,'Aceite Virgen'!$A$6:$A$257,"&gt;="&amp;$A263,'Aceite Virgen'!$B$6:$B$257,"&lt;="&amp;$B263)</f>
        <v>0</v>
      </c>
      <c r="VN263" s="4">
        <f>SUMIFS('Aceite Virgen'!VN$6:VN$257,'Aceite Virgen'!$A$6:$A$257,"&gt;="&amp;$A263,'Aceite Virgen'!$B$6:$B$257,"&lt;="&amp;$B263)</f>
        <v>0</v>
      </c>
      <c r="VO263" s="4">
        <f>SUMIFS('Aceite Virgen'!VO$6:VO$257,'Aceite Virgen'!$A$6:$A$257,"&gt;="&amp;$A263,'Aceite Virgen'!$B$6:$B$257,"&lt;="&amp;$B263)</f>
        <v>0</v>
      </c>
      <c r="VP263" s="4">
        <f>SUMIFS('Aceite Virgen'!VP$6:VP$257,'Aceite Virgen'!$A$6:$A$257,"&gt;="&amp;$A263,'Aceite Virgen'!$B$6:$B$257,"&lt;="&amp;$B263)</f>
        <v>0</v>
      </c>
      <c r="VT263" s="69">
        <f>SUMIFS('Aceite Virgen'!VT$6:VT$257,'Aceite Virgen'!$A$6:$A$257,"&gt;="&amp;$A263,'Aceite Virgen'!$B$6:$B$257,"&lt;="&amp;$B263)</f>
        <v>0</v>
      </c>
      <c r="VU263" s="4">
        <f>SUMIFS('Aceite Virgen'!VU$6:VU$257,'Aceite Virgen'!$A$6:$A$257,"&gt;="&amp;$A263,'Aceite Virgen'!$B$6:$B$257,"&lt;="&amp;$B263)</f>
        <v>0</v>
      </c>
      <c r="VV263" s="4">
        <f>SUMIFS('Aceite Virgen'!VV$6:VV$257,'Aceite Virgen'!$A$6:$A$257,"&gt;="&amp;$A263,'Aceite Virgen'!$B$6:$B$257,"&lt;="&amp;$B263)</f>
        <v>0</v>
      </c>
      <c r="VW263" s="4">
        <f>SUMIFS('Aceite Virgen'!VW$6:VW$257,'Aceite Virgen'!$A$6:$A$257,"&gt;="&amp;$A263,'Aceite Virgen'!$B$6:$B$257,"&lt;="&amp;$B263)</f>
        <v>0</v>
      </c>
      <c r="WA263" s="69">
        <f>SUMIFS('Aceite Virgen'!WA$6:WA$257,'Aceite Virgen'!$A$6:$A$257,"&gt;="&amp;$A263,'Aceite Virgen'!$B$6:$B$257,"&lt;="&amp;$B263)</f>
        <v>0.23</v>
      </c>
      <c r="WB263" s="4">
        <f>SUMIFS('Aceite Virgen'!WB$6:WB$257,'Aceite Virgen'!$A$6:$A$257,"&gt;="&amp;$A263,'Aceite Virgen'!$B$6:$B$257,"&lt;="&amp;$B263)</f>
        <v>0</v>
      </c>
      <c r="WC263" s="4">
        <f>SUMIFS('Aceite Virgen'!WC$6:WC$257,'Aceite Virgen'!$A$6:$A$257,"&gt;="&amp;$A263,'Aceite Virgen'!$B$6:$B$257,"&lt;="&amp;$B263)</f>
        <v>0</v>
      </c>
      <c r="WD263" s="4">
        <f>SUMIFS('Aceite Virgen'!WD$6:WD$257,'Aceite Virgen'!$A$6:$A$257,"&gt;="&amp;$A263,'Aceite Virgen'!$B$6:$B$257,"&lt;="&amp;$B263)</f>
        <v>1.27</v>
      </c>
      <c r="WH263" s="69">
        <f>SUMIFS('Aceite Virgen'!WH$6:WH$257,'Aceite Virgen'!$A$6:$A$257,"&gt;="&amp;$A263,'Aceite Virgen'!$B$6:$B$257,"&lt;="&amp;$B263)</f>
        <v>0.56999999999999995</v>
      </c>
      <c r="WI263" s="4">
        <f>SUMIFS('Aceite Virgen'!WI$6:WI$257,'Aceite Virgen'!$A$6:$A$257,"&gt;="&amp;$A263,'Aceite Virgen'!$B$6:$B$257,"&lt;="&amp;$B263)</f>
        <v>0</v>
      </c>
      <c r="WJ263" s="4">
        <f>SUMIFS('Aceite Virgen'!WJ$6:WJ$257,'Aceite Virgen'!$A$6:$A$257,"&gt;="&amp;$A263,'Aceite Virgen'!$B$6:$B$257,"&lt;="&amp;$B263)</f>
        <v>0</v>
      </c>
      <c r="WK263" s="4">
        <f>SUMIFS('Aceite Virgen'!WK$6:WK$257,'Aceite Virgen'!$A$6:$A$257,"&gt;="&amp;$A263,'Aceite Virgen'!$B$6:$B$257,"&lt;="&amp;$B263)</f>
        <v>0.79</v>
      </c>
      <c r="WO263" s="69">
        <f>SUMIFS('Aceite Virgen'!WO$6:WO$257,'Aceite Virgen'!$A$6:$A$257,"&gt;="&amp;$A263,'Aceite Virgen'!$B$6:$B$257,"&lt;="&amp;$B263)</f>
        <v>1</v>
      </c>
      <c r="WP263" s="4">
        <f>SUMIFS('Aceite Virgen'!WP$6:WP$257,'Aceite Virgen'!$A$6:$A$257,"&gt;="&amp;$A263,'Aceite Virgen'!$B$6:$B$257,"&lt;="&amp;$B263)</f>
        <v>0</v>
      </c>
      <c r="WQ263" s="4">
        <f>SUMIFS('Aceite Virgen'!WQ$6:WQ$257,'Aceite Virgen'!$A$6:$A$257,"&gt;="&amp;$A263,'Aceite Virgen'!$B$6:$B$257,"&lt;="&amp;$B263)</f>
        <v>0</v>
      </c>
      <c r="WR263" s="4">
        <f>SUMIFS('Aceite Virgen'!WR$6:WR$257,'Aceite Virgen'!$A$6:$A$257,"&gt;="&amp;$A263,'Aceite Virgen'!$B$6:$B$257,"&lt;="&amp;$B263)</f>
        <v>6.6</v>
      </c>
      <c r="WV263" s="69">
        <f>SUMIFS('Aceite Virgen'!WV$6:WV$257,'Aceite Virgen'!$A$6:$A$257,"&gt;="&amp;$A263,'Aceite Virgen'!$B$6:$B$257,"&lt;="&amp;$B263)</f>
        <v>1.96</v>
      </c>
      <c r="WW263" s="4">
        <f>SUMIFS('Aceite Virgen'!WW$6:WW$257,'Aceite Virgen'!$A$6:$A$257,"&gt;="&amp;$A263,'Aceite Virgen'!$B$6:$B$257,"&lt;="&amp;$B263)</f>
        <v>0</v>
      </c>
      <c r="WX263" s="4">
        <f>SUMIFS('Aceite Virgen'!WX$6:WX$257,'Aceite Virgen'!$A$6:$A$257,"&gt;="&amp;$A263,'Aceite Virgen'!$B$6:$B$257,"&lt;="&amp;$B263)</f>
        <v>1.2</v>
      </c>
      <c r="WY263" s="4">
        <f>SUMIFS('Aceite Virgen'!WY$6:WY$257,'Aceite Virgen'!$A$6:$A$257,"&gt;="&amp;$A263,'Aceite Virgen'!$B$6:$B$257,"&lt;="&amp;$B263)</f>
        <v>6.69</v>
      </c>
      <c r="XC263" s="69">
        <f>SUMIFS('Aceite Virgen'!XC$6:XC$257,'Aceite Virgen'!$A$6:$A$257,"&gt;="&amp;$A263,'Aceite Virgen'!$B$6:$B$257,"&lt;="&amp;$B263)</f>
        <v>0.7</v>
      </c>
      <c r="XD263" s="4">
        <f>SUMIFS('Aceite Virgen'!XD$6:XD$257,'Aceite Virgen'!$A$6:$A$257,"&gt;="&amp;$A263,'Aceite Virgen'!$B$6:$B$257,"&lt;="&amp;$B263)</f>
        <v>0</v>
      </c>
      <c r="XE263" s="4">
        <f>SUMIFS('Aceite Virgen'!XE$6:XE$257,'Aceite Virgen'!$A$6:$A$257,"&gt;="&amp;$A263,'Aceite Virgen'!$B$6:$B$257,"&lt;="&amp;$B263)</f>
        <v>0</v>
      </c>
      <c r="XF263" s="4">
        <f>SUMIFS('Aceite Virgen'!XF$6:XF$257,'Aceite Virgen'!$A$6:$A$257,"&gt;="&amp;$A263,'Aceite Virgen'!$B$6:$B$257,"&lt;="&amp;$B263)</f>
        <v>3.68</v>
      </c>
      <c r="XJ263" s="69">
        <f>SUMIFS('Aceite Virgen'!XJ$6:XJ$257,'Aceite Virgen'!$A$6:$A$257,"&gt;="&amp;$A263,'Aceite Virgen'!$B$6:$B$257,"&lt;="&amp;$B263)</f>
        <v>0.81</v>
      </c>
      <c r="XK263" s="4">
        <f>SUMIFS('Aceite Virgen'!XK$6:XK$257,'Aceite Virgen'!$A$6:$A$257,"&gt;="&amp;$A263,'Aceite Virgen'!$B$6:$B$257,"&lt;="&amp;$B263)</f>
        <v>4.1100000000000003</v>
      </c>
      <c r="XL263" s="4">
        <f>SUMIFS('Aceite Virgen'!XL$6:XL$257,'Aceite Virgen'!$A$6:$A$257,"&gt;="&amp;$A263,'Aceite Virgen'!$B$6:$B$257,"&lt;="&amp;$B263)</f>
        <v>0</v>
      </c>
      <c r="XM263" s="4">
        <f>SUMIFS('Aceite Virgen'!XM$6:XM$257,'Aceite Virgen'!$A$6:$A$257,"&gt;="&amp;$A263,'Aceite Virgen'!$B$6:$B$257,"&lt;="&amp;$B263)</f>
        <v>0</v>
      </c>
      <c r="XQ263" s="69">
        <f>SUMIFS('Aceite Virgen'!XQ$6:XQ$257,'Aceite Virgen'!$A$6:$A$257,"&gt;="&amp;$A263,'Aceite Virgen'!$B$6:$B$257,"&lt;="&amp;$B263)</f>
        <v>15.42</v>
      </c>
      <c r="XR263" s="4">
        <f>SUMIFS('Aceite Virgen'!XR$6:XR$257,'Aceite Virgen'!$A$6:$A$257,"&gt;="&amp;$A263,'Aceite Virgen'!$B$6:$B$257,"&lt;="&amp;$B263)</f>
        <v>10.28</v>
      </c>
      <c r="XS263" s="4">
        <f>SUMIFS('Aceite Virgen'!XS$6:XS$257,'Aceite Virgen'!$A$6:$A$257,"&gt;="&amp;$A263,'Aceite Virgen'!$B$6:$B$257,"&lt;="&amp;$B263)</f>
        <v>21.429999999999996</v>
      </c>
      <c r="XT263" s="4">
        <f>SUMIFS('Aceite Virgen'!XT$6:XT$257,'Aceite Virgen'!$A$6:$A$257,"&gt;="&amp;$A263,'Aceite Virgen'!$B$6:$B$257,"&lt;="&amp;$B263)</f>
        <v>0</v>
      </c>
      <c r="XX263" s="69">
        <f>SUMIFS('Aceite Virgen'!XX$6:XX$257,'Aceite Virgen'!$A$6:$A$257,"&gt;="&amp;$A263,'Aceite Virgen'!$B$6:$B$257,"&lt;="&amp;$B263)</f>
        <v>30.34</v>
      </c>
      <c r="XY263" s="4">
        <f>SUMIFS('Aceite Virgen'!XY$6:XY$257,'Aceite Virgen'!$A$6:$A$257,"&gt;="&amp;$A263,'Aceite Virgen'!$B$6:$B$257,"&lt;="&amp;$B263)</f>
        <v>8.8099999999999987</v>
      </c>
      <c r="XZ263" s="4">
        <f>SUMIFS('Aceite Virgen'!XZ$6:XZ$257,'Aceite Virgen'!$A$6:$A$257,"&gt;="&amp;$A263,'Aceite Virgen'!$B$6:$B$257,"&lt;="&amp;$B263)</f>
        <v>38.06</v>
      </c>
      <c r="YA263" s="4">
        <f>SUMIFS('Aceite Virgen'!YA$6:YA$257,'Aceite Virgen'!$A$6:$A$257,"&gt;="&amp;$A263,'Aceite Virgen'!$B$6:$B$257,"&lt;="&amp;$B263)</f>
        <v>26.86</v>
      </c>
    </row>
    <row r="264" spans="1:651" x14ac:dyDescent="0.25">
      <c r="A264" s="9">
        <f>'TAM Aceite Virgen'!B12</f>
        <v>5.4</v>
      </c>
      <c r="B264" s="9">
        <f>'TAM Aceite Virgen'!C12</f>
        <v>5.6</v>
      </c>
      <c r="C264" s="9"/>
      <c r="D264" s="4">
        <f>SUMIFS('Aceite Virgen'!D$6:D$257,'Aceite Virgen'!$A$6:$A$257,"&gt;="&amp;$A264,'Aceite Virgen'!$B$6:$B$257,"&lt;="&amp;$B264)</f>
        <v>0</v>
      </c>
      <c r="E264" s="4">
        <f>SUMIFS('Aceite Virgen'!E$6:E$257,'Aceite Virgen'!$A$6:$A$257,"&gt;="&amp;$A264,'Aceite Virgen'!$B$6:$B$257,"&lt;="&amp;$B264)</f>
        <v>0</v>
      </c>
      <c r="F264" s="4">
        <f>SUMIFS('Aceite Virgen'!F$6:F$257,'Aceite Virgen'!$A$6:$A$257,"&gt;="&amp;$A264,'Aceite Virgen'!$B$6:$B$257,"&lt;="&amp;$B264)</f>
        <v>0</v>
      </c>
      <c r="G264" s="4">
        <f>SUMIFS('Aceite Virgen'!G$6:G$257,'Aceite Virgen'!$A$6:$A$257,"&gt;="&amp;$A264,'Aceite Virgen'!$B$6:$B$257,"&lt;="&amp;$B264)</f>
        <v>0</v>
      </c>
      <c r="H264" s="9"/>
      <c r="I264" s="9"/>
      <c r="J264" s="9"/>
      <c r="K264" s="4">
        <f>SUMIFS('Aceite Virgen'!K$6:K$257,'Aceite Virgen'!$A$6:$A$257,"&gt;="&amp;$A264,'Aceite Virgen'!$B$6:$B$257,"&lt;="&amp;$B264)</f>
        <v>0.47</v>
      </c>
      <c r="L264" s="4">
        <f>SUMIFS('Aceite Virgen'!L$6:L$257,'Aceite Virgen'!$A$6:$A$257,"&gt;="&amp;$A264,'Aceite Virgen'!$B$6:$B$257,"&lt;="&amp;$B264)</f>
        <v>0</v>
      </c>
      <c r="M264" s="4">
        <f>SUMIFS('Aceite Virgen'!M$6:M$257,'Aceite Virgen'!$A$6:$A$257,"&gt;="&amp;$A264,'Aceite Virgen'!$B$6:$B$257,"&lt;="&amp;$B264)</f>
        <v>0.61</v>
      </c>
      <c r="N264" s="4">
        <f>SUMIFS('Aceite Virgen'!N$6:N$257,'Aceite Virgen'!$A$6:$A$257,"&gt;="&amp;$A264,'Aceite Virgen'!$B$6:$B$257,"&lt;="&amp;$B264)</f>
        <v>0</v>
      </c>
      <c r="O264" s="9"/>
      <c r="P264" s="9"/>
      <c r="Q264" s="9"/>
      <c r="R264" s="4">
        <f>SUMIFS('Aceite Virgen'!R$6:R$257,'Aceite Virgen'!$A$6:$A$257,"&gt;="&amp;$A264,'Aceite Virgen'!$B$6:$B$257,"&lt;="&amp;$B264)</f>
        <v>0</v>
      </c>
      <c r="S264" s="4">
        <f>SUMIFS('Aceite Virgen'!S$6:S$257,'Aceite Virgen'!$A$6:$A$257,"&gt;="&amp;$A264,'Aceite Virgen'!$B$6:$B$257,"&lt;="&amp;$B264)</f>
        <v>0</v>
      </c>
      <c r="T264" s="4">
        <f>SUMIFS('Aceite Virgen'!T$6:T$257,'Aceite Virgen'!$A$6:$A$257,"&gt;="&amp;$A264,'Aceite Virgen'!$B$6:$B$257,"&lt;="&amp;$B264)</f>
        <v>0</v>
      </c>
      <c r="U264" s="4">
        <f>SUMIFS('Aceite Virgen'!U$6:U$257,'Aceite Virgen'!$A$6:$A$257,"&gt;="&amp;$A264,'Aceite Virgen'!$B$6:$B$257,"&lt;="&amp;$B264)</f>
        <v>0</v>
      </c>
      <c r="V264" s="9"/>
      <c r="W264" s="9"/>
      <c r="X264" s="9"/>
      <c r="Y264" s="4">
        <f>SUMIFS('Aceite Virgen'!Y$6:Y$257,'Aceite Virgen'!$A$6:$A$257,"&gt;="&amp;$A264,'Aceite Virgen'!$B$6:$B$257,"&lt;="&amp;$B264)</f>
        <v>0</v>
      </c>
      <c r="Z264" s="4">
        <f>SUMIFS('Aceite Virgen'!Z$6:Z$257,'Aceite Virgen'!$A$6:$A$257,"&gt;="&amp;$A264,'Aceite Virgen'!$B$6:$B$257,"&lt;="&amp;$B264)</f>
        <v>0</v>
      </c>
      <c r="AA264" s="4">
        <f>SUMIFS('Aceite Virgen'!AA$6:AA$257,'Aceite Virgen'!$A$6:$A$257,"&gt;="&amp;$A264,'Aceite Virgen'!$B$6:$B$257,"&lt;="&amp;$B264)</f>
        <v>0</v>
      </c>
      <c r="AB264" s="4">
        <f>SUMIFS('Aceite Virgen'!AB$6:AB$257,'Aceite Virgen'!$A$6:$A$257,"&gt;="&amp;$A264,'Aceite Virgen'!$B$6:$B$257,"&lt;="&amp;$B264)</f>
        <v>0</v>
      </c>
      <c r="AC264" s="9"/>
      <c r="AD264" s="9"/>
      <c r="AE264" s="9"/>
      <c r="AF264" s="4">
        <f>SUMIFS('Aceite Virgen'!AF$6:AF$257,'Aceite Virgen'!$A$6:$A$257,"&gt;="&amp;$A264,'Aceite Virgen'!$B$6:$B$257,"&lt;="&amp;$B264)</f>
        <v>0.26</v>
      </c>
      <c r="AG264" s="4">
        <f>SUMIFS('Aceite Virgen'!AG$6:AG$257,'Aceite Virgen'!$A$6:$A$257,"&gt;="&amp;$A264,'Aceite Virgen'!$B$6:$B$257,"&lt;="&amp;$B264)</f>
        <v>0</v>
      </c>
      <c r="AH264" s="4">
        <f>SUMIFS('Aceite Virgen'!AH$6:AH$257,'Aceite Virgen'!$A$6:$A$257,"&gt;="&amp;$A264,'Aceite Virgen'!$B$6:$B$257,"&lt;="&amp;$B264)</f>
        <v>0</v>
      </c>
      <c r="AI264" s="4">
        <f>SUMIFS('Aceite Virgen'!AI$6:AI$257,'Aceite Virgen'!$A$6:$A$257,"&gt;="&amp;$A264,'Aceite Virgen'!$B$6:$B$257,"&lt;="&amp;$B264)</f>
        <v>0</v>
      </c>
      <c r="AJ264" s="9"/>
      <c r="AK264" s="9"/>
      <c r="AL264" s="9"/>
      <c r="AM264" s="4">
        <f>SUMIFS('Aceite Virgen'!AM$6:AM$257,'Aceite Virgen'!$A$6:$A$257,"&gt;="&amp;$A264,'Aceite Virgen'!$B$6:$B$257,"&lt;="&amp;$B264)</f>
        <v>0.04</v>
      </c>
      <c r="AN264" s="4">
        <f>SUMIFS('Aceite Virgen'!AN$6:AN$257,'Aceite Virgen'!$A$6:$A$257,"&gt;="&amp;$A264,'Aceite Virgen'!$B$6:$B$257,"&lt;="&amp;$B264)</f>
        <v>0</v>
      </c>
      <c r="AO264" s="4">
        <f>SUMIFS('Aceite Virgen'!AO$6:AO$257,'Aceite Virgen'!$A$6:$A$257,"&gt;="&amp;$A264,'Aceite Virgen'!$B$6:$B$257,"&lt;="&amp;$B264)</f>
        <v>0.05</v>
      </c>
      <c r="AP264" s="4">
        <f>SUMIFS('Aceite Virgen'!AP$6:AP$257,'Aceite Virgen'!$A$6:$A$257,"&gt;="&amp;$A264,'Aceite Virgen'!$B$6:$B$257,"&lt;="&amp;$B264)</f>
        <v>0</v>
      </c>
      <c r="AQ264" s="9"/>
      <c r="AR264" s="9"/>
      <c r="AT264" s="4">
        <f>SUMIFS('Aceite Virgen'!AT$6:AT$257,'Aceite Virgen'!$A$6:$A$257,"&gt;="&amp;$A264,'Aceite Virgen'!$B$6:$B$257,"&lt;="&amp;$B264)</f>
        <v>0.5</v>
      </c>
      <c r="AU264" s="4">
        <f>SUMIFS('Aceite Virgen'!AU$6:AU$257,'Aceite Virgen'!$A$6:$A$257,"&gt;="&amp;$A264,'Aceite Virgen'!$B$6:$B$257,"&lt;="&amp;$B264)</f>
        <v>0</v>
      </c>
      <c r="AV264" s="4">
        <f>SUMIFS('Aceite Virgen'!AV$6:AV$257,'Aceite Virgen'!$A$6:$A$257,"&gt;="&amp;$A264,'Aceite Virgen'!$B$6:$B$257,"&lt;="&amp;$B264)</f>
        <v>0</v>
      </c>
      <c r="AW264" s="4">
        <f>SUMIFS('Aceite Virgen'!AW$6:AW$257,'Aceite Virgen'!$A$6:$A$257,"&gt;="&amp;$A264,'Aceite Virgen'!$B$6:$B$257,"&lt;="&amp;$B264)</f>
        <v>0</v>
      </c>
      <c r="BA264" s="4">
        <f>SUMIFS('Aceite Virgen'!BA$6:BA$257,'Aceite Virgen'!$A$6:$A$257,"&gt;="&amp;A264,'Aceite Virgen'!$B$6:$B$257,"&lt;="&amp;B264)</f>
        <v>0.44</v>
      </c>
      <c r="BB264" s="4">
        <f>SUMIFS('Aceite Virgen'!BB$6:BB$257,'Aceite Virgen'!$A$6:$A$257,"&gt;="&amp;$A264,'Aceite Virgen'!$B$6:$B$257,"&lt;="&amp;$B264)</f>
        <v>0</v>
      </c>
      <c r="BC264" s="4">
        <f>SUMIFS('Aceite Virgen'!BC$6:BC$257,'Aceite Virgen'!$A$6:$A$257,"&gt;="&amp;$A264,'Aceite Virgen'!$B$6:$B$257,"&lt;="&amp;$B264)</f>
        <v>0</v>
      </c>
      <c r="BD264" s="4">
        <f>SUMIFS('Aceite Virgen'!BD$6:BD$257,'Aceite Virgen'!$A$6:$A$257,"&gt;="&amp;$A264,'Aceite Virgen'!$B$6:$B$257,"&lt;="&amp;$B264)</f>
        <v>0</v>
      </c>
      <c r="BH264" s="4">
        <f>SUMIFS('Aceite Virgen'!BH$6:BH$257,'Aceite Virgen'!$A$6:$A$257,"&gt;="&amp;$A264,'Aceite Virgen'!$B$6:$B$257,"&lt;="&amp;$B264)</f>
        <v>0.03</v>
      </c>
      <c r="BI264" s="4">
        <f>SUMIFS('Aceite Virgen'!BI$6:BI$257,'Aceite Virgen'!$A$6:$A$257,"&gt;="&amp;$A264,'Aceite Virgen'!$B$6:$B$257,"&lt;="&amp;$B264)</f>
        <v>0</v>
      </c>
      <c r="BJ264" s="4">
        <f>SUMIFS('Aceite Virgen'!BJ$6:BJ$257,'Aceite Virgen'!$A$6:$A$257,"&gt;="&amp;$A264,'Aceite Virgen'!$B$6:$B$257,"&lt;="&amp;$B264)</f>
        <v>0.04</v>
      </c>
      <c r="BK264" s="4">
        <f>SUMIFS('Aceite Virgen'!BK$6:BK$257,'Aceite Virgen'!$A$6:$A$257,"&gt;="&amp;$A264,'Aceite Virgen'!$B$6:$B$257,"&lt;="&amp;$B264)</f>
        <v>0</v>
      </c>
      <c r="BO264" s="4">
        <f>SUMIFS('Aceite Virgen'!BO$6:BO$257,'Aceite Virgen'!$A$6:$A$257,"&gt;="&amp;$A264,'Aceite Virgen'!$B$6:$B$257,"&lt;="&amp;$B264)</f>
        <v>0.75</v>
      </c>
      <c r="BP264" s="4">
        <f>SUMIFS('Aceite Virgen'!BP$6:BP$257,'Aceite Virgen'!$A$6:$A$257,"&gt;="&amp;$A264,'Aceite Virgen'!$B$6:$B$257,"&lt;="&amp;$B264)</f>
        <v>0</v>
      </c>
      <c r="BQ264" s="4">
        <f>SUMIFS('Aceite Virgen'!BQ$6:BQ$257,'Aceite Virgen'!$A$6:$A$257,"&gt;="&amp;$A264,'Aceite Virgen'!$B$6:$B$257,"&lt;="&amp;$B264)</f>
        <v>0.03</v>
      </c>
      <c r="BR264" s="4">
        <f>SUMIFS('Aceite Virgen'!BR$6:BR$257,'Aceite Virgen'!$A$6:$A$257,"&gt;="&amp;$A264,'Aceite Virgen'!$B$6:$B$257,"&lt;="&amp;$B264)</f>
        <v>0</v>
      </c>
      <c r="BV264" s="4">
        <f>SUMIFS('Aceite Virgen'!BV$6:BV$257,'Aceite Virgen'!$A$6:$A$257,"&gt;="&amp;$A264,'Aceite Virgen'!$B$6:$B$257,"&lt;="&amp;$B264)</f>
        <v>0.27</v>
      </c>
      <c r="BW264" s="4">
        <f>SUMIFS('Aceite Virgen'!BW$6:BW$257,'Aceite Virgen'!$A$6:$A$257,"&gt;="&amp;$A264,'Aceite Virgen'!$B$6:$B$257,"&lt;="&amp;$B264)</f>
        <v>0</v>
      </c>
      <c r="BX264" s="4">
        <f>SUMIFS('Aceite Virgen'!BX$6:BX$257,'Aceite Virgen'!$A$6:$A$257,"&gt;="&amp;$A264,'Aceite Virgen'!$B$6:$B$257,"&lt;="&amp;$B264)</f>
        <v>0.06</v>
      </c>
      <c r="BY264" s="4">
        <f>SUMIFS('Aceite Virgen'!BY$6:BY$257,'Aceite Virgen'!$A$6:$A$257,"&gt;="&amp;$A264,'Aceite Virgen'!$B$6:$B$257,"&lt;="&amp;$B264)</f>
        <v>0</v>
      </c>
      <c r="CC264" s="4">
        <f>SUMIFS('Aceite Virgen'!CC$6:CC$257,'Aceite Virgen'!$A$6:$A$257,"&gt;="&amp;$A264,'Aceite Virgen'!$B$6:$B$257,"&lt;="&amp;$B264)</f>
        <v>0</v>
      </c>
      <c r="CD264" s="4">
        <f>SUMIFS('Aceite Virgen'!CD$6:CD$257,'Aceite Virgen'!$A$6:$A$257,"&gt;="&amp;$A264,'Aceite Virgen'!$B$6:$B$257,"&lt;="&amp;$B264)</f>
        <v>0</v>
      </c>
      <c r="CE264" s="4">
        <f>SUMIFS('Aceite Virgen'!CE$6:CE$257,'Aceite Virgen'!$A$6:$A$257,"&gt;="&amp;$A264,'Aceite Virgen'!$B$6:$B$257,"&lt;="&amp;$B264)</f>
        <v>0</v>
      </c>
      <c r="CF264" s="4">
        <f>SUMIFS('Aceite Virgen'!CF$6:CF$257,'Aceite Virgen'!$A$6:$A$257,"&gt;="&amp;$A264,'Aceite Virgen'!$B$6:$B$257,"&lt;="&amp;$B264)</f>
        <v>0</v>
      </c>
      <c r="CJ264" s="4">
        <f>SUMIFS('Aceite Virgen'!CJ$6:CJ$257,'Aceite Virgen'!$A$6:$A$257,"&gt;="&amp;$A264,'Aceite Virgen'!$B$6:$B$257,"&lt;="&amp;$B264)</f>
        <v>0</v>
      </c>
      <c r="CK264" s="4">
        <f>SUMIFS('Aceite Virgen'!CK$6:CK$257,'Aceite Virgen'!$A$6:$A$257,"&gt;="&amp;$A264,'Aceite Virgen'!$B$6:$B$257,"&lt;="&amp;$B264)</f>
        <v>0</v>
      </c>
      <c r="CL264" s="4">
        <f>SUMIFS('Aceite Virgen'!CL$6:CL$257,'Aceite Virgen'!$A$6:$A$257,"&gt;="&amp;$A264,'Aceite Virgen'!$B$6:$B$257,"&lt;="&amp;$B264)</f>
        <v>0</v>
      </c>
      <c r="CM264" s="4">
        <f>SUMIFS('Aceite Virgen'!CM$6:CM$257,'Aceite Virgen'!$A$6:$A$257,"&gt;="&amp;$A264,'Aceite Virgen'!$B$6:$B$257,"&lt;="&amp;$B264)</f>
        <v>0</v>
      </c>
      <c r="CQ264" s="4">
        <f>SUMIFS('Aceite Virgen'!CQ$6:CQ$257,'Aceite Virgen'!$A$6:$A$257,"&gt;="&amp;$A264,'Aceite Virgen'!$B$6:$B$257,"&lt;="&amp;$B264)</f>
        <v>0.74</v>
      </c>
      <c r="CR264" s="4">
        <f>SUMIFS('Aceite Virgen'!CR$6:CR$257,'Aceite Virgen'!$A$6:$A$257,"&gt;="&amp;$A264,'Aceite Virgen'!$B$6:$B$257,"&lt;="&amp;$B264)</f>
        <v>2.72</v>
      </c>
      <c r="CS264" s="4">
        <f>SUMIFS('Aceite Virgen'!CS$6:CS$257,'Aceite Virgen'!$A$6:$A$257,"&gt;="&amp;$A264,'Aceite Virgen'!$B$6:$B$257,"&lt;="&amp;$B264)</f>
        <v>0</v>
      </c>
      <c r="CT264" s="4">
        <f>SUMIFS('Aceite Virgen'!CT$6:CT$257,'Aceite Virgen'!$A$6:$A$257,"&gt;="&amp;$A264,'Aceite Virgen'!$B$6:$B$257,"&lt;="&amp;$B264)</f>
        <v>0</v>
      </c>
      <c r="CX264" s="4">
        <f>SUMIFS('Aceite Virgen'!CX$6:CX$257,'Aceite Virgen'!$A$6:$A$257,"&gt;="&amp;$A264,'Aceite Virgen'!$B$6:$B$257,"&lt;="&amp;$B264)</f>
        <v>1.44</v>
      </c>
      <c r="CY264" s="4">
        <f>SUMIFS('Aceite Virgen'!CY$6:CY$257,'Aceite Virgen'!$A$6:$A$257,"&gt;="&amp;$A264,'Aceite Virgen'!$B$6:$B$257,"&lt;="&amp;$B264)</f>
        <v>8.6900000000000013</v>
      </c>
      <c r="CZ264" s="4">
        <f>SUMIFS('Aceite Virgen'!CZ$6:CZ$257,'Aceite Virgen'!$A$6:$A$257,"&gt;="&amp;$A264,'Aceite Virgen'!$B$6:$B$257,"&lt;="&amp;$B264)</f>
        <v>0</v>
      </c>
      <c r="DA264" s="4">
        <f>SUMIFS('Aceite Virgen'!DA$6:DA$257,'Aceite Virgen'!$A$6:$A$257,"&gt;="&amp;$A264,'Aceite Virgen'!$B$6:$B$257,"&lt;="&amp;$B264)</f>
        <v>0</v>
      </c>
      <c r="DE264" s="4">
        <f>SUMIFS('Aceite Virgen'!DE$6:DE$257,'Aceite Virgen'!$A$6:$A$257,"&gt;="&amp;$A264,'Aceite Virgen'!$B$6:$B$257,"&lt;="&amp;$B264)</f>
        <v>1.19</v>
      </c>
      <c r="DF264" s="4">
        <f>SUMIFS('Aceite Virgen'!DF$6:DF$257,'Aceite Virgen'!$A$6:$A$257,"&gt;="&amp;$A264,'Aceite Virgen'!$B$6:$B$257,"&lt;="&amp;$B264)</f>
        <v>4.78</v>
      </c>
      <c r="DG264" s="4">
        <f>SUMIFS('Aceite Virgen'!DG$6:DG$257,'Aceite Virgen'!$A$6:$A$257,"&gt;="&amp;$A264,'Aceite Virgen'!$B$6:$B$257,"&lt;="&amp;$B264)</f>
        <v>0.2</v>
      </c>
      <c r="DH264" s="4">
        <f>SUMIFS('Aceite Virgen'!DH$6:DH$257,'Aceite Virgen'!$A$6:$A$257,"&gt;="&amp;$A264,'Aceite Virgen'!$B$6:$B$257,"&lt;="&amp;$B264)</f>
        <v>0</v>
      </c>
      <c r="DL264" s="4">
        <f>SUMIFS('Aceite Virgen'!DL$6:DL$257,'Aceite Virgen'!$A$6:$A$257,"&gt;="&amp;$A264,'Aceite Virgen'!$B$6:$B$257,"&lt;="&amp;$B264)</f>
        <v>0.96</v>
      </c>
      <c r="DM264" s="4">
        <f>SUMIFS('Aceite Virgen'!DM$6:DM$257,'Aceite Virgen'!$A$6:$A$257,"&gt;="&amp;$A264,'Aceite Virgen'!$B$6:$B$257,"&lt;="&amp;$B264)</f>
        <v>0.72</v>
      </c>
      <c r="DN264" s="4">
        <f>SUMIFS('Aceite Virgen'!DN$6:DN$257,'Aceite Virgen'!$A$6:$A$257,"&gt;="&amp;$A264,'Aceite Virgen'!$B$6:$B$257,"&lt;="&amp;$B264)</f>
        <v>1.17</v>
      </c>
      <c r="DO264" s="4">
        <f>SUMIFS('Aceite Virgen'!DO$6:DO$257,'Aceite Virgen'!$A$6:$A$257,"&gt;="&amp;$A264,'Aceite Virgen'!$B$6:$B$257,"&lt;="&amp;$B264)</f>
        <v>0</v>
      </c>
      <c r="DS264" s="4">
        <f>SUMIFS('Aceite Virgen'!DS$6:DS$257,'Aceite Virgen'!$A$6:$A$257,"&gt;="&amp;$A264,'Aceite Virgen'!$B$6:$B$257,"&lt;="&amp;$B264)</f>
        <v>0.13</v>
      </c>
      <c r="DT264" s="4">
        <f>SUMIFS('Aceite Virgen'!DT$6:DT$257,'Aceite Virgen'!$A$6:$A$257,"&gt;="&amp;$A264,'Aceite Virgen'!$B$6:$B$257,"&lt;="&amp;$B264)</f>
        <v>1.0900000000000001</v>
      </c>
      <c r="DU264" s="4">
        <f>SUMIFS('Aceite Virgen'!DU$6:DU$257,'Aceite Virgen'!$A$6:$A$257,"&gt;="&amp;$A264,'Aceite Virgen'!$B$6:$B$257,"&lt;="&amp;$B264)</f>
        <v>0</v>
      </c>
      <c r="DV264" s="4">
        <f>SUMIFS('Aceite Virgen'!DV$6:DV$257,'Aceite Virgen'!$A$6:$A$257,"&gt;="&amp;$A264,'Aceite Virgen'!$B$6:$B$257,"&lt;="&amp;$B264)</f>
        <v>0</v>
      </c>
      <c r="DZ264" s="4">
        <f>SUMIFS('Aceite Virgen'!DZ$6:DZ$257,'Aceite Virgen'!$A$6:$A$257,"&gt;="&amp;$A264,'Aceite Virgen'!$B$6:$B$257,"&lt;="&amp;$B264)</f>
        <v>1.81</v>
      </c>
      <c r="EA264" s="4">
        <f>SUMIFS('Aceite Virgen'!EA$6:EA$257,'Aceite Virgen'!$A$6:$A$257,"&gt;="&amp;$A264,'Aceite Virgen'!$B$6:$B$257,"&lt;="&amp;$B264)</f>
        <v>7.42</v>
      </c>
      <c r="EB264" s="4">
        <f>SUMIFS('Aceite Virgen'!EB$6:EB$257,'Aceite Virgen'!$A$6:$A$257,"&gt;="&amp;$A264,'Aceite Virgen'!$B$6:$B$257,"&lt;="&amp;$B264)</f>
        <v>0.94</v>
      </c>
      <c r="EC264" s="4">
        <f>SUMIFS('Aceite Virgen'!EC$6:EC$257,'Aceite Virgen'!$A$6:$A$257,"&gt;="&amp;$A264,'Aceite Virgen'!$B$6:$B$257,"&lt;="&amp;$B264)</f>
        <v>0</v>
      </c>
      <c r="EG264" s="4">
        <f>SUMIFS('Aceite Virgen'!EG$6:EG$257,'Aceite Virgen'!$A$6:$A$257,"&gt;="&amp;$A264,'Aceite Virgen'!$B$6:$B$257,"&lt;="&amp;$B264)</f>
        <v>0.27</v>
      </c>
      <c r="EH264" s="4">
        <f>SUMIFS('Aceite Virgen'!EH$6:EH$257,'Aceite Virgen'!$A$6:$A$257,"&gt;="&amp;$A264,'Aceite Virgen'!$B$6:$B$257,"&lt;="&amp;$B264)</f>
        <v>1.18</v>
      </c>
      <c r="EI264" s="4">
        <f>SUMIFS('Aceite Virgen'!EI$6:EI$257,'Aceite Virgen'!$A$6:$A$257,"&gt;="&amp;$A264,'Aceite Virgen'!$B$6:$B$257,"&lt;="&amp;$B264)</f>
        <v>0</v>
      </c>
      <c r="EJ264" s="4">
        <f>SUMIFS('Aceite Virgen'!EJ$6:EJ$257,'Aceite Virgen'!$A$6:$A$257,"&gt;="&amp;$A264,'Aceite Virgen'!$B$6:$B$257,"&lt;="&amp;$B264)</f>
        <v>0</v>
      </c>
      <c r="EN264" s="4">
        <f>SUMIFS('Aceite Virgen'!EN$6:EN$257,'Aceite Virgen'!$A$6:$A$257,"&gt;="&amp;$A264,'Aceite Virgen'!$B$6:$B$257,"&lt;="&amp;$B264)</f>
        <v>0.75</v>
      </c>
      <c r="EO264" s="4">
        <f>SUMIFS('Aceite Virgen'!EO$6:EO$257,'Aceite Virgen'!$A$6:$A$257,"&gt;="&amp;$A264,'Aceite Virgen'!$B$6:$B$257,"&lt;="&amp;$B264)</f>
        <v>0.99</v>
      </c>
      <c r="EP264" s="4">
        <f>SUMIFS('Aceite Virgen'!EP$6:EP$257,'Aceite Virgen'!$A$6:$A$257,"&gt;="&amp;$A264,'Aceite Virgen'!$B$6:$B$257,"&lt;="&amp;$B264)</f>
        <v>0.39</v>
      </c>
      <c r="EQ264" s="4">
        <f>SUMIFS('Aceite Virgen'!EQ$6:EQ$257,'Aceite Virgen'!$A$6:$A$257,"&gt;="&amp;$A264,'Aceite Virgen'!$B$6:$B$257,"&lt;="&amp;$B264)</f>
        <v>0</v>
      </c>
      <c r="EU264" s="4">
        <f>SUMIFS('Aceite Virgen'!EU$6:EU$257,'Aceite Virgen'!$A$6:$A$257,"&gt;="&amp;$A264,'Aceite Virgen'!$B$6:$B$257,"&lt;="&amp;$B264)</f>
        <v>0</v>
      </c>
      <c r="EV264" s="4">
        <f>SUMIFS('Aceite Virgen'!EV$6:EV$257,'Aceite Virgen'!$A$6:$A$257,"&gt;="&amp;$A264,'Aceite Virgen'!$B$6:$B$257,"&lt;="&amp;$B264)</f>
        <v>0</v>
      </c>
      <c r="EW264" s="4">
        <f>SUMIFS('Aceite Virgen'!EW$6:EW$257,'Aceite Virgen'!$A$6:$A$257,"&gt;="&amp;$A264,'Aceite Virgen'!$B$6:$B$257,"&lt;="&amp;$B264)</f>
        <v>0</v>
      </c>
      <c r="EX264" s="4">
        <f>SUMIFS('Aceite Virgen'!EX$6:EX$257,'Aceite Virgen'!$A$6:$A$257,"&gt;="&amp;$A264,'Aceite Virgen'!$B$6:$B$257,"&lt;="&amp;$B264)</f>
        <v>0</v>
      </c>
      <c r="FB264" s="4">
        <f>SUMIFS('Aceite Virgen'!FB$6:FB$257,'Aceite Virgen'!$A$6:$A$257,"&gt;="&amp;$A264,'Aceite Virgen'!$B$6:$B$257,"&lt;="&amp;$B264)</f>
        <v>0</v>
      </c>
      <c r="FC264" s="4">
        <f>SUMIFS('Aceite Virgen'!FC$6:FC$257,'Aceite Virgen'!$A$6:$A$257,"&gt;="&amp;$A264,'Aceite Virgen'!$B$6:$B$257,"&lt;="&amp;$B264)</f>
        <v>0</v>
      </c>
      <c r="FD264" s="4">
        <f>SUMIFS('Aceite Virgen'!FD$6:FD$257,'Aceite Virgen'!$A$6:$A$257,"&gt;="&amp;$A264,'Aceite Virgen'!$B$6:$B$257,"&lt;="&amp;$B264)</f>
        <v>0</v>
      </c>
      <c r="FE264" s="4">
        <f>SUMIFS('Aceite Virgen'!FE$6:FE$257,'Aceite Virgen'!$A$6:$A$257,"&gt;="&amp;$A264,'Aceite Virgen'!$B$6:$B$257,"&lt;="&amp;$B264)</f>
        <v>0</v>
      </c>
      <c r="FI264" s="4">
        <f>SUMIFS('Aceite Virgen'!FI$6:FI$257,'Aceite Virgen'!$A$6:$A$257,"&gt;="&amp;$A264,'Aceite Virgen'!$B$6:$B$257,"&lt;="&amp;$B264)</f>
        <v>0</v>
      </c>
      <c r="FJ264" s="4">
        <f>SUMIFS('Aceite Virgen'!FJ$6:FJ$257,'Aceite Virgen'!$A$6:$A$257,"&gt;="&amp;$A264,'Aceite Virgen'!$B$6:$B$257,"&lt;="&amp;$B264)</f>
        <v>0</v>
      </c>
      <c r="FK264" s="4">
        <f>SUMIFS('Aceite Virgen'!FK$6:FK$257,'Aceite Virgen'!$A$6:$A$257,"&gt;="&amp;$A264,'Aceite Virgen'!$B$6:$B$257,"&lt;="&amp;$B264)</f>
        <v>0</v>
      </c>
      <c r="FL264" s="4">
        <f>SUMIFS('Aceite Virgen'!FL$6:FL$257,'Aceite Virgen'!$A$6:$A$257,"&gt;="&amp;$A264,'Aceite Virgen'!$B$6:$B$257,"&lt;="&amp;$B264)</f>
        <v>0</v>
      </c>
      <c r="FP264" s="4">
        <f>SUMIFS('Aceite Virgen'!FP$6:FP$257,'Aceite Virgen'!$A$6:$A$257,"&gt;="&amp;$A264,'Aceite Virgen'!$B$6:$B$257,"&lt;="&amp;$B264)</f>
        <v>0</v>
      </c>
      <c r="FQ264" s="4">
        <f>SUMIFS('Aceite Virgen'!FQ$6:FQ$257,'Aceite Virgen'!$A$6:$A$257,"&gt;="&amp;$A264,'Aceite Virgen'!$B$6:$B$257,"&lt;="&amp;$B264)</f>
        <v>0</v>
      </c>
      <c r="FR264" s="4">
        <f>SUMIFS('Aceite Virgen'!FR$6:FR$257,'Aceite Virgen'!$A$6:$A$257,"&gt;="&amp;$A264,'Aceite Virgen'!$B$6:$B$257,"&lt;="&amp;$B264)</f>
        <v>0</v>
      </c>
      <c r="FS264" s="4">
        <f>SUMIFS('Aceite Virgen'!FS$6:FS$257,'Aceite Virgen'!$A$6:$A$257,"&gt;="&amp;$A264,'Aceite Virgen'!$B$6:$B$257,"&lt;="&amp;$B264)</f>
        <v>0</v>
      </c>
      <c r="FW264" s="4">
        <f>SUMIFS('Aceite Virgen'!FW$6:FW$257,'Aceite Virgen'!$A$6:$A$257,"&gt;="&amp;$A264,'Aceite Virgen'!$B$6:$B$257,"&lt;="&amp;$B264)</f>
        <v>0</v>
      </c>
      <c r="FX264" s="4">
        <f>SUMIFS('Aceite Virgen'!FX$6:FX$257,'Aceite Virgen'!$A$6:$A$257,"&gt;="&amp;$A264,'Aceite Virgen'!$B$6:$B$257,"&lt;="&amp;$B264)</f>
        <v>0</v>
      </c>
      <c r="FY264" s="4">
        <f>SUMIFS('Aceite Virgen'!FY$6:FY$257,'Aceite Virgen'!$A$6:$A$257,"&gt;="&amp;$A264,'Aceite Virgen'!$B$6:$B$257,"&lt;="&amp;$B264)</f>
        <v>0</v>
      </c>
      <c r="FZ264" s="4">
        <f>SUMIFS('Aceite Virgen'!FZ$6:FZ$257,'Aceite Virgen'!$A$6:$A$257,"&gt;="&amp;$A264,'Aceite Virgen'!$B$6:$B$257,"&lt;="&amp;$B264)</f>
        <v>0</v>
      </c>
      <c r="GD264" s="4">
        <f>SUMIFS('Aceite Virgen'!GD$6:GD$257,'Aceite Virgen'!$A$6:$A$257,"&gt;="&amp;$A264,'Aceite Virgen'!$B$6:$B$257,"&lt;="&amp;$B264)</f>
        <v>0</v>
      </c>
      <c r="GE264" s="4">
        <f>SUMIFS('Aceite Virgen'!GE$6:GE$257,'Aceite Virgen'!$A$6:$A$257,"&gt;="&amp;$A264,'Aceite Virgen'!$B$6:$B$257,"&lt;="&amp;$B264)</f>
        <v>0</v>
      </c>
      <c r="GF264" s="4">
        <f>SUMIFS('Aceite Virgen'!GF$6:GF$257,'Aceite Virgen'!$A$6:$A$257,"&gt;="&amp;$A264,'Aceite Virgen'!$B$6:$B$257,"&lt;="&amp;$B264)</f>
        <v>0</v>
      </c>
      <c r="GG264" s="4">
        <f>SUMIFS('Aceite Virgen'!GG$6:GG$257,'Aceite Virgen'!$A$6:$A$257,"&gt;="&amp;$A264,'Aceite Virgen'!$B$6:$B$257,"&lt;="&amp;$B264)</f>
        <v>0</v>
      </c>
      <c r="GK264" s="4">
        <f>SUMIFS('Aceite Virgen'!GK$6:GK$257,'Aceite Virgen'!$A$6:$A$257,"&gt;="&amp;$A264,'Aceite Virgen'!$B$6:$B$257,"&lt;="&amp;$B264)</f>
        <v>0.85</v>
      </c>
      <c r="GL264" s="4">
        <f>SUMIFS('Aceite Virgen'!GL$6:GL$257,'Aceite Virgen'!$A$6:$A$257,"&gt;="&amp;$A264,'Aceite Virgen'!$B$6:$B$257,"&lt;="&amp;$B264)</f>
        <v>0.75</v>
      </c>
      <c r="GM264" s="4">
        <f>SUMIFS('Aceite Virgen'!GM$6:GM$257,'Aceite Virgen'!$A$6:$A$257,"&gt;="&amp;$A264,'Aceite Virgen'!$B$6:$B$257,"&lt;="&amp;$B264)</f>
        <v>1.06</v>
      </c>
      <c r="GN264" s="4">
        <f>SUMIFS('Aceite Virgen'!GN$6:GN$257,'Aceite Virgen'!$A$6:$A$257,"&gt;="&amp;$A264,'Aceite Virgen'!$B$6:$B$257,"&lt;="&amp;$B264)</f>
        <v>0</v>
      </c>
      <c r="GR264" s="4">
        <f>SUMIFS('Aceite Virgen'!GR$6:GR$257,'Aceite Virgen'!$A$6:$A$257,"&gt;="&amp;$A264,'Aceite Virgen'!$B$6:$B$257,"&lt;="&amp;$B264)</f>
        <v>0</v>
      </c>
      <c r="GS264" s="4">
        <f>SUMIFS('Aceite Virgen'!GS$6:GS$257,'Aceite Virgen'!$A$6:$A$257,"&gt;="&amp;$A264,'Aceite Virgen'!$B$6:$B$257,"&lt;="&amp;$B264)</f>
        <v>0</v>
      </c>
      <c r="GT264" s="4">
        <f>SUMIFS('Aceite Virgen'!GT$6:GT$257,'Aceite Virgen'!$A$6:$A$257,"&gt;="&amp;$A264,'Aceite Virgen'!$B$6:$B$257,"&lt;="&amp;$B264)</f>
        <v>0</v>
      </c>
      <c r="GU264" s="4">
        <f>SUMIFS('Aceite Virgen'!GU$6:GU$257,'Aceite Virgen'!$A$6:$A$257,"&gt;="&amp;$A264,'Aceite Virgen'!$B$6:$B$257,"&lt;="&amp;$B264)</f>
        <v>0</v>
      </c>
      <c r="GY264" s="4">
        <f>SUMIFS('Aceite Virgen'!GY$6:GY$257,'Aceite Virgen'!$A$6:$A$257,"&gt;="&amp;$A264,'Aceite Virgen'!$B$6:$B$257,"&lt;="&amp;$B264)</f>
        <v>0</v>
      </c>
      <c r="GZ264" s="4">
        <f>SUMIFS('Aceite Virgen'!GZ$6:GZ$257,'Aceite Virgen'!$A$6:$A$257,"&gt;="&amp;$A264,'Aceite Virgen'!$B$6:$B$257,"&lt;="&amp;$B264)</f>
        <v>0</v>
      </c>
      <c r="HA264" s="4">
        <f>SUMIFS('Aceite Virgen'!HA$6:HA$257,'Aceite Virgen'!$A$6:$A$257,"&gt;="&amp;$A264,'Aceite Virgen'!$B$6:$B$257,"&lt;="&amp;$B264)</f>
        <v>0</v>
      </c>
      <c r="HB264" s="4">
        <f>SUMIFS('Aceite Virgen'!HB$6:HB$257,'Aceite Virgen'!$A$6:$A$257,"&gt;="&amp;$A264,'Aceite Virgen'!$B$6:$B$257,"&lt;="&amp;$B264)</f>
        <v>0</v>
      </c>
      <c r="HF264" s="4">
        <f>SUMIFS('Aceite Virgen'!HF$6:HF$257,'Aceite Virgen'!$A$6:$A$257,"&gt;="&amp;$A264,'Aceite Virgen'!$B$6:$B$257,"&lt;="&amp;$B264)</f>
        <v>0</v>
      </c>
      <c r="HG264" s="4">
        <f>SUMIFS('Aceite Virgen'!HG$6:HG$257,'Aceite Virgen'!$A$6:$A$257,"&gt;="&amp;$A264,'Aceite Virgen'!$B$6:$B$257,"&lt;="&amp;$B264)</f>
        <v>0</v>
      </c>
      <c r="HH264" s="4">
        <f>SUMIFS('Aceite Virgen'!HH$6:HH$257,'Aceite Virgen'!$A$6:$A$257,"&gt;="&amp;$A264,'Aceite Virgen'!$B$6:$B$257,"&lt;="&amp;$B264)</f>
        <v>0</v>
      </c>
      <c r="HI264" s="4">
        <f>SUMIFS('Aceite Virgen'!HI$6:HI$257,'Aceite Virgen'!$A$6:$A$257,"&gt;="&amp;$A264,'Aceite Virgen'!$B$6:$B$257,"&lt;="&amp;$B264)</f>
        <v>0</v>
      </c>
      <c r="HM264" s="4">
        <f>SUMIFS('Aceite Virgen'!HM$6:HM$257,'Aceite Virgen'!$A$6:$A$257,"&gt;="&amp;$A264,'Aceite Virgen'!$B$6:$B$257,"&lt;="&amp;$B264)</f>
        <v>0</v>
      </c>
      <c r="HN264" s="4">
        <f>SUMIFS('Aceite Virgen'!HN$6:HN$257,'Aceite Virgen'!$A$6:$A$257,"&gt;="&amp;$A264,'Aceite Virgen'!$B$6:$B$257,"&lt;="&amp;$B264)</f>
        <v>0</v>
      </c>
      <c r="HO264" s="4">
        <f>SUMIFS('Aceite Virgen'!HO$6:HO$257,'Aceite Virgen'!$A$6:$A$257,"&gt;="&amp;$A264,'Aceite Virgen'!$B$6:$B$257,"&lt;="&amp;$B264)</f>
        <v>0</v>
      </c>
      <c r="HP264" s="4">
        <f>SUMIFS('Aceite Virgen'!HP$6:HP$257,'Aceite Virgen'!$A$6:$A$257,"&gt;="&amp;$A264,'Aceite Virgen'!$B$6:$B$257,"&lt;="&amp;$B264)</f>
        <v>0</v>
      </c>
      <c r="HT264" s="4">
        <f>SUMIFS('Aceite Virgen'!HT$6:HT$257,'Aceite Virgen'!$A$6:$A$257,"&gt;="&amp;$A264,'Aceite Virgen'!$B$6:$B$257,"&lt;="&amp;$B264)</f>
        <v>0</v>
      </c>
      <c r="HU264" s="4">
        <f>SUMIFS('Aceite Virgen'!HU$6:HU$257,'Aceite Virgen'!$A$6:$A$257,"&gt;="&amp;$A264,'Aceite Virgen'!$B$6:$B$257,"&lt;="&amp;$B264)</f>
        <v>0</v>
      </c>
      <c r="HV264" s="4">
        <f>SUMIFS('Aceite Virgen'!HV$6:HV$257,'Aceite Virgen'!$A$6:$A$257,"&gt;="&amp;$A264,'Aceite Virgen'!$B$6:$B$257,"&lt;="&amp;$B264)</f>
        <v>0</v>
      </c>
      <c r="HW264" s="4">
        <f>SUMIFS('Aceite Virgen'!HW$6:HW$257,'Aceite Virgen'!$A$6:$A$257,"&gt;="&amp;$A264,'Aceite Virgen'!$B$6:$B$257,"&lt;="&amp;$B264)</f>
        <v>0</v>
      </c>
      <c r="IA264" s="4">
        <f>SUMIFS('Aceite Virgen'!IA$6:IA$257,'Aceite Virgen'!$A$6:$A$257,"&gt;="&amp;$A264,'Aceite Virgen'!$B$6:$B$257,"&lt;="&amp;$B264)</f>
        <v>0.61</v>
      </c>
      <c r="IB264" s="4">
        <f>SUMIFS('Aceite Virgen'!IB$6:IB$257,'Aceite Virgen'!$A$6:$A$257,"&gt;="&amp;$A264,'Aceite Virgen'!$B$6:$B$257,"&lt;="&amp;$B264)</f>
        <v>0</v>
      </c>
      <c r="IC264" s="4">
        <f>SUMIFS('Aceite Virgen'!IC$6:IC$257,'Aceite Virgen'!$A$6:$A$257,"&gt;="&amp;$A264,'Aceite Virgen'!$B$6:$B$257,"&lt;="&amp;$B264)</f>
        <v>0.99</v>
      </c>
      <c r="ID264" s="4">
        <f>SUMIFS('Aceite Virgen'!ID$6:ID$257,'Aceite Virgen'!$A$6:$A$257,"&gt;="&amp;$A264,'Aceite Virgen'!$B$6:$B$257,"&lt;="&amp;$B264)</f>
        <v>0</v>
      </c>
      <c r="IH264" s="4">
        <f>SUMIFS('Aceite Virgen'!IH$6:IH$257,'Aceite Virgen'!$A$6:$A$257,"&gt;="&amp;$A264,'Aceite Virgen'!$B$6:$B$257,"&lt;="&amp;$B264)</f>
        <v>0</v>
      </c>
      <c r="II264" s="4">
        <f>SUMIFS('Aceite Virgen'!II$6:II$257,'Aceite Virgen'!$A$6:$A$257,"&gt;="&amp;$A264,'Aceite Virgen'!$B$6:$B$257,"&lt;="&amp;$B264)</f>
        <v>0</v>
      </c>
      <c r="IJ264" s="4">
        <f>SUMIFS('Aceite Virgen'!IJ$6:IJ$257,'Aceite Virgen'!$A$6:$A$257,"&gt;="&amp;$A264,'Aceite Virgen'!$B$6:$B$257,"&lt;="&amp;$B264)</f>
        <v>0</v>
      </c>
      <c r="IK264" s="4">
        <f>SUMIFS('Aceite Virgen'!IK$6:IK$257,'Aceite Virgen'!$A$6:$A$257,"&gt;="&amp;$A264,'Aceite Virgen'!$B$6:$B$257,"&lt;="&amp;$B264)</f>
        <v>0</v>
      </c>
      <c r="IO264" s="4">
        <f>SUMIFS('Aceite Virgen'!IO$6:IO$257,'Aceite Virgen'!$A$6:$A$257,"&gt;="&amp;$A264,'Aceite Virgen'!$B$6:$B$257,"&lt;="&amp;$B264)</f>
        <v>0</v>
      </c>
      <c r="IP264" s="4">
        <f>SUMIFS('Aceite Virgen'!IP$6:IP$257,'Aceite Virgen'!$A$6:$A$257,"&gt;="&amp;$A264,'Aceite Virgen'!$B$6:$B$257,"&lt;="&amp;$B264)</f>
        <v>0</v>
      </c>
      <c r="IQ264" s="4">
        <f>SUMIFS('Aceite Virgen'!IQ$6:IQ$257,'Aceite Virgen'!$A$6:$A$257,"&gt;="&amp;$A264,'Aceite Virgen'!$B$6:$B$257,"&lt;="&amp;$B264)</f>
        <v>0</v>
      </c>
      <c r="IR264" s="4">
        <f>SUMIFS('Aceite Virgen'!IR$6:IR$257,'Aceite Virgen'!$A$6:$A$257,"&gt;="&amp;$A264,'Aceite Virgen'!$B$6:$B$257,"&lt;="&amp;$B264)</f>
        <v>0</v>
      </c>
      <c r="IV264" s="4">
        <f>SUMIFS('Aceite Virgen'!IV$6:IV$257,'Aceite Virgen'!$A$6:$A$257,"&gt;="&amp;$A264,'Aceite Virgen'!$B$6:$B$257,"&lt;="&amp;$B264)</f>
        <v>0.16</v>
      </c>
      <c r="IW264" s="4">
        <f>SUMIFS('Aceite Virgen'!IW$6:IW$257,'Aceite Virgen'!$A$6:$A$257,"&gt;="&amp;$A264,'Aceite Virgen'!$B$6:$B$257,"&lt;="&amp;$B264)</f>
        <v>0</v>
      </c>
      <c r="IX264" s="4">
        <f>SUMIFS('Aceite Virgen'!IX$6:IX$257,'Aceite Virgen'!$A$6:$A$257,"&gt;="&amp;$A264,'Aceite Virgen'!$B$6:$B$257,"&lt;="&amp;$B264)</f>
        <v>0</v>
      </c>
      <c r="IY264" s="4">
        <f>SUMIFS('Aceite Virgen'!IY$6:IY$257,'Aceite Virgen'!$A$6:$A$257,"&gt;="&amp;$A264,'Aceite Virgen'!$B$6:$B$257,"&lt;="&amp;$B264)</f>
        <v>0</v>
      </c>
      <c r="JC264" s="4">
        <f>SUMIFS('Aceite Virgen'!JC$6:JC$257,'Aceite Virgen'!$A$6:$A$257,"&gt;="&amp;$A264,'Aceite Virgen'!$B$6:$B$257,"&lt;="&amp;$B264)</f>
        <v>0</v>
      </c>
      <c r="JD264" s="4">
        <f>SUMIFS('Aceite Virgen'!JD$6:JD$257,'Aceite Virgen'!$A$6:$A$257,"&gt;="&amp;$A264,'Aceite Virgen'!$B$6:$B$257,"&lt;="&amp;$B264)</f>
        <v>0</v>
      </c>
      <c r="JE264" s="4">
        <f>SUMIFS('Aceite Virgen'!JE$6:JE$257,'Aceite Virgen'!$A$6:$A$257,"&gt;="&amp;$A264,'Aceite Virgen'!$B$6:$B$257,"&lt;="&amp;$B264)</f>
        <v>0</v>
      </c>
      <c r="JF264" s="4">
        <f>SUMIFS('Aceite Virgen'!JF$6:JF$257,'Aceite Virgen'!$A$6:$A$257,"&gt;="&amp;$A264,'Aceite Virgen'!$B$6:$B$257,"&lt;="&amp;$B264)</f>
        <v>0</v>
      </c>
      <c r="JJ264" s="4">
        <f>SUMIFS('Aceite Virgen'!JJ$6:JJ$257,'Aceite Virgen'!$A$6:$A$257,"&gt;="&amp;$A264,'Aceite Virgen'!$B$6:$B$257,"&lt;="&amp;$B264)</f>
        <v>0</v>
      </c>
      <c r="JK264" s="4">
        <f>SUMIFS('Aceite Virgen'!JK$6:JK$257,'Aceite Virgen'!$A$6:$A$257,"&gt;="&amp;$A264,'Aceite Virgen'!$B$6:$B$257,"&lt;="&amp;$B264)</f>
        <v>0</v>
      </c>
      <c r="JL264" s="4">
        <f>SUMIFS('Aceite Virgen'!JL$6:JL$257,'Aceite Virgen'!$A$6:$A$257,"&gt;="&amp;$A264,'Aceite Virgen'!$B$6:$B$257,"&lt;="&amp;$B264)</f>
        <v>0</v>
      </c>
      <c r="JM264" s="4">
        <f>SUMIFS('Aceite Virgen'!JM$6:JM$257,'Aceite Virgen'!$A$6:$A$257,"&gt;="&amp;$A264,'Aceite Virgen'!$B$6:$B$257,"&lt;="&amp;$B264)</f>
        <v>0</v>
      </c>
      <c r="JQ264" s="4">
        <f>SUMIFS('Aceite Virgen'!JQ$6:JQ$257,'Aceite Virgen'!$A$6:$A$257,"&gt;="&amp;$A264,'Aceite Virgen'!$B$6:$B$257,"&lt;="&amp;$B264)</f>
        <v>0</v>
      </c>
      <c r="JR264" s="4">
        <f>SUMIFS('Aceite Virgen'!JR$6:JR$257,'Aceite Virgen'!$A$6:$A$257,"&gt;="&amp;$A264,'Aceite Virgen'!$B$6:$B$257,"&lt;="&amp;$B264)</f>
        <v>0</v>
      </c>
      <c r="JS264" s="4">
        <f>SUMIFS('Aceite Virgen'!JS$6:JS$257,'Aceite Virgen'!$A$6:$A$257,"&gt;="&amp;$A264,'Aceite Virgen'!$B$6:$B$257,"&lt;="&amp;$B264)</f>
        <v>0</v>
      </c>
      <c r="JT264" s="4">
        <f>SUMIFS('Aceite Virgen'!JT$6:JT$257,'Aceite Virgen'!$A$6:$A$257,"&gt;="&amp;$A264,'Aceite Virgen'!$B$6:$B$257,"&lt;="&amp;$B264)</f>
        <v>0</v>
      </c>
      <c r="JX264" s="4">
        <f>SUMIFS('Aceite Virgen'!JX$6:JX$257,'Aceite Virgen'!$A$6:$A$257,"&gt;="&amp;$A264,'Aceite Virgen'!$B$6:$B$257,"&lt;="&amp;$B264)</f>
        <v>0</v>
      </c>
      <c r="JY264" s="4">
        <f>SUMIFS('Aceite Virgen'!JY$6:JY$257,'Aceite Virgen'!$A$6:$A$257,"&gt;="&amp;$A264,'Aceite Virgen'!$B$6:$B$257,"&lt;="&amp;$B264)</f>
        <v>0</v>
      </c>
      <c r="JZ264" s="4">
        <f>SUMIFS('Aceite Virgen'!JZ$6:JZ$257,'Aceite Virgen'!$A$6:$A$257,"&gt;="&amp;$A264,'Aceite Virgen'!$B$6:$B$257,"&lt;="&amp;$B264)</f>
        <v>0</v>
      </c>
      <c r="KA264" s="4">
        <f>SUMIFS('Aceite Virgen'!KA$6:KA$257,'Aceite Virgen'!$A$6:$A$257,"&gt;="&amp;$A264,'Aceite Virgen'!$B$6:$B$257,"&lt;="&amp;$B264)</f>
        <v>0</v>
      </c>
      <c r="KE264" s="4">
        <f>SUMIFS('Aceite Virgen'!KE$6:KE$257,'Aceite Virgen'!$A$6:$A$257,"&gt;="&amp;$A264,'Aceite Virgen'!$B$6:$B$257,"&lt;="&amp;$B264)</f>
        <v>0</v>
      </c>
      <c r="KF264" s="4">
        <f>SUMIFS('Aceite Virgen'!KF$6:KF$257,'Aceite Virgen'!$A$6:$A$257,"&gt;="&amp;$A264,'Aceite Virgen'!$B$6:$B$257,"&lt;="&amp;$B264)</f>
        <v>0</v>
      </c>
      <c r="KG264" s="4">
        <f>SUMIFS('Aceite Virgen'!KG$6:KG$257,'Aceite Virgen'!$A$6:$A$257,"&gt;="&amp;$A264,'Aceite Virgen'!$B$6:$B$257,"&lt;="&amp;$B264)</f>
        <v>0</v>
      </c>
      <c r="KH264" s="4">
        <f>SUMIFS('Aceite Virgen'!KH$6:KH$257,'Aceite Virgen'!$A$6:$A$257,"&gt;="&amp;$A264,'Aceite Virgen'!$B$6:$B$257,"&lt;="&amp;$B264)</f>
        <v>0</v>
      </c>
      <c r="KL264" s="4">
        <f>SUMIFS('Aceite Virgen'!KL$6:KL$257,'Aceite Virgen'!$A$6:$A$257,"&gt;="&amp;$A264,'Aceite Virgen'!$B$6:$B$257,"&lt;="&amp;$B264)</f>
        <v>0.54</v>
      </c>
      <c r="KM264" s="4">
        <f>SUMIFS('Aceite Virgen'!KM$6:KM$257,'Aceite Virgen'!$A$6:$A$257,"&gt;="&amp;$A264,'Aceite Virgen'!$B$6:$B$257,"&lt;="&amp;$B264)</f>
        <v>0</v>
      </c>
      <c r="KN264" s="4">
        <f>SUMIFS('Aceite Virgen'!KN$6:KN$257,'Aceite Virgen'!$A$6:$A$257,"&gt;="&amp;$A264,'Aceite Virgen'!$B$6:$B$257,"&lt;="&amp;$B264)</f>
        <v>0.87</v>
      </c>
      <c r="KO264" s="4">
        <f>SUMIFS('Aceite Virgen'!KO$6:KO$257,'Aceite Virgen'!$A$6:$A$257,"&gt;="&amp;$A264,'Aceite Virgen'!$B$6:$B$257,"&lt;="&amp;$B264)</f>
        <v>0</v>
      </c>
      <c r="KS264" s="4">
        <f>SUMIFS('Aceite Virgen'!KS$6:KS$257,'Aceite Virgen'!$A$6:$A$257,"&gt;="&amp;$A264,'Aceite Virgen'!$B$6:$B$257,"&lt;="&amp;$B264)</f>
        <v>0.12</v>
      </c>
      <c r="KT264" s="4">
        <f>SUMIFS('Aceite Virgen'!KT$6:KT$257,'Aceite Virgen'!$A$6:$A$257,"&gt;="&amp;$A264,'Aceite Virgen'!$B$6:$B$257,"&lt;="&amp;$B264)</f>
        <v>0</v>
      </c>
      <c r="KU264" s="4">
        <f>SUMIFS('Aceite Virgen'!KU$6:KU$257,'Aceite Virgen'!$A$6:$A$257,"&gt;="&amp;$A264,'Aceite Virgen'!$B$6:$B$257,"&lt;="&amp;$B264)</f>
        <v>0</v>
      </c>
      <c r="KV264" s="4">
        <f>SUMIFS('Aceite Virgen'!KV$6:KV$257,'Aceite Virgen'!$A$6:$A$257,"&gt;="&amp;$A264,'Aceite Virgen'!$B$6:$B$257,"&lt;="&amp;$B264)</f>
        <v>0</v>
      </c>
      <c r="KZ264" s="4">
        <f>SUMIFS('Aceite Virgen'!KZ$6:KZ$257,'Aceite Virgen'!$A$6:$A$257,"&gt;="&amp;$A264,'Aceite Virgen'!$B$6:$B$257,"&lt;="&amp;$B264)</f>
        <v>0.42</v>
      </c>
      <c r="LA264" s="4">
        <f>SUMIFS('Aceite Virgen'!LA$6:LA$257,'Aceite Virgen'!$A$6:$A$257,"&gt;="&amp;$A264,'Aceite Virgen'!$B$6:$B$257,"&lt;="&amp;$B264)</f>
        <v>0</v>
      </c>
      <c r="LB264" s="4">
        <f>SUMIFS('Aceite Virgen'!LB$6:LB$257,'Aceite Virgen'!$A$6:$A$257,"&gt;="&amp;$A264,'Aceite Virgen'!$B$6:$B$257,"&lt;="&amp;$B264)</f>
        <v>0</v>
      </c>
      <c r="LC264" s="4">
        <f>SUMIFS('Aceite Virgen'!LC$6:LC$257,'Aceite Virgen'!$A$6:$A$257,"&gt;="&amp;$A264,'Aceite Virgen'!$B$6:$B$257,"&lt;="&amp;$B264)</f>
        <v>0</v>
      </c>
      <c r="LG264" s="4">
        <f>SUMIFS('Aceite Virgen'!LG$6:LG$257,'Aceite Virgen'!$A$6:$A$257,"&gt;="&amp;$A264,'Aceite Virgen'!$B$6:$B$257,"&lt;="&amp;$B264)</f>
        <v>0.44</v>
      </c>
      <c r="LH264" s="4">
        <f>SUMIFS('Aceite Virgen'!LH$6:LH$257,'Aceite Virgen'!$A$6:$A$257,"&gt;="&amp;$A264,'Aceite Virgen'!$B$6:$B$257,"&lt;="&amp;$B264)</f>
        <v>0</v>
      </c>
      <c r="LI264" s="4">
        <f>SUMIFS('Aceite Virgen'!LI$6:LI$257,'Aceite Virgen'!$A$6:$A$257,"&gt;="&amp;$A264,'Aceite Virgen'!$B$6:$B$257,"&lt;="&amp;$B264)</f>
        <v>0</v>
      </c>
      <c r="LJ264" s="4">
        <f>SUMIFS('Aceite Virgen'!LJ$6:LJ$257,'Aceite Virgen'!$A$6:$A$257,"&gt;="&amp;$A264,'Aceite Virgen'!$B$6:$B$257,"&lt;="&amp;$B264)</f>
        <v>2.99</v>
      </c>
      <c r="LN264" s="4">
        <f>SUMIFS('Aceite Virgen'!LN$6:LN$257,'Aceite Virgen'!$A$6:$A$257,"&gt;="&amp;$A264,'Aceite Virgen'!$B$6:$B$257,"&lt;="&amp;$B264)</f>
        <v>0</v>
      </c>
      <c r="LO264" s="4">
        <f>SUMIFS('Aceite Virgen'!LO$6:LO$257,'Aceite Virgen'!$A$6:$A$257,"&gt;="&amp;$A264,'Aceite Virgen'!$B$6:$B$257,"&lt;="&amp;$B264)</f>
        <v>0</v>
      </c>
      <c r="LP264" s="4">
        <f>SUMIFS('Aceite Virgen'!LP$6:LP$257,'Aceite Virgen'!$A$6:$A$257,"&gt;="&amp;$A264,'Aceite Virgen'!$B$6:$B$257,"&lt;="&amp;$B264)</f>
        <v>0</v>
      </c>
      <c r="LQ264" s="4">
        <f>SUMIFS('Aceite Virgen'!LQ$6:LQ$257,'Aceite Virgen'!$A$6:$A$257,"&gt;="&amp;$A264,'Aceite Virgen'!$B$6:$B$257,"&lt;="&amp;$B264)</f>
        <v>0</v>
      </c>
      <c r="LU264" s="4">
        <f>SUMIFS('Aceite Virgen'!LU$6:LU$257,'Aceite Virgen'!$A$6:$A$257,"&gt;="&amp;$A264,'Aceite Virgen'!$B$6:$B$257,"&lt;="&amp;$B264)</f>
        <v>0</v>
      </c>
      <c r="LV264" s="4">
        <f>SUMIFS('Aceite Virgen'!LV$6:LV$257,'Aceite Virgen'!$A$6:$A$257,"&gt;="&amp;$A264,'Aceite Virgen'!$B$6:$B$257,"&lt;="&amp;$B264)</f>
        <v>0</v>
      </c>
      <c r="LW264" s="4">
        <f>SUMIFS('Aceite Virgen'!LW$6:LW$257,'Aceite Virgen'!$A$6:$A$257,"&gt;="&amp;$A264,'Aceite Virgen'!$B$6:$B$257,"&lt;="&amp;$B264)</f>
        <v>0</v>
      </c>
      <c r="LX264" s="4">
        <f>SUMIFS('Aceite Virgen'!LX$6:LX$257,'Aceite Virgen'!$A$6:$A$257,"&gt;="&amp;$A264,'Aceite Virgen'!$B$6:$B$257,"&lt;="&amp;$B264)</f>
        <v>0</v>
      </c>
      <c r="MB264" s="4">
        <f>SUMIFS('Aceite Virgen'!MB$6:MB$257,'Aceite Virgen'!$A$6:$A$257,"&gt;="&amp;$A264,'Aceite Virgen'!$B$6:$B$257,"&lt;="&amp;$B264)</f>
        <v>0</v>
      </c>
      <c r="MC264" s="4">
        <f>SUMIFS('Aceite Virgen'!MC$6:MC$257,'Aceite Virgen'!$A$6:$A$257,"&gt;="&amp;$A264,'Aceite Virgen'!$B$6:$B$257,"&lt;="&amp;$B264)</f>
        <v>0</v>
      </c>
      <c r="MD264" s="4">
        <f>SUMIFS('Aceite Virgen'!MD$6:MD$257,'Aceite Virgen'!$A$6:$A$257,"&gt;="&amp;$A264,'Aceite Virgen'!$B$6:$B$257,"&lt;="&amp;$B264)</f>
        <v>0</v>
      </c>
      <c r="ME264" s="4">
        <f>SUMIFS('Aceite Virgen'!ME$6:ME$257,'Aceite Virgen'!$A$6:$A$257,"&gt;="&amp;$A264,'Aceite Virgen'!$B$6:$B$257,"&lt;="&amp;$B264)</f>
        <v>0</v>
      </c>
      <c r="MI264" s="4">
        <f>SUMIFS('Aceite Virgen'!MI$6:MI$257,'Aceite Virgen'!$A$6:$A$257,"&gt;="&amp;$A264,'Aceite Virgen'!$B$6:$B$257,"&lt;="&amp;$B264)</f>
        <v>0</v>
      </c>
      <c r="MJ264" s="4">
        <f>SUMIFS('Aceite Virgen'!MJ$6:MJ$257,'Aceite Virgen'!$A$6:$A$257,"&gt;="&amp;$A264,'Aceite Virgen'!$B$6:$B$257,"&lt;="&amp;$B264)</f>
        <v>0</v>
      </c>
      <c r="MK264" s="4">
        <f>SUMIFS('Aceite Virgen'!MK$6:MK$257,'Aceite Virgen'!$A$6:$A$257,"&gt;="&amp;$A264,'Aceite Virgen'!$B$6:$B$257,"&lt;="&amp;$B264)</f>
        <v>0</v>
      </c>
      <c r="ML264" s="4">
        <f>SUMIFS('Aceite Virgen'!ML$6:ML$257,'Aceite Virgen'!$A$6:$A$257,"&gt;="&amp;$A264,'Aceite Virgen'!$B$6:$B$257,"&lt;="&amp;$B264)</f>
        <v>0</v>
      </c>
      <c r="MP264" s="4">
        <f>SUMIFS('Aceite Virgen'!MP$6:MP$257,'Aceite Virgen'!$A$6:$A$257,"&gt;="&amp;$A264,'Aceite Virgen'!$B$6:$B$257,"&lt;="&amp;$B264)</f>
        <v>1.19</v>
      </c>
      <c r="MQ264" s="4">
        <f>SUMIFS('Aceite Virgen'!MQ$6:MQ$257,'Aceite Virgen'!$A$6:$A$257,"&gt;="&amp;$A264,'Aceite Virgen'!$B$6:$B$257,"&lt;="&amp;$B264)</f>
        <v>0</v>
      </c>
      <c r="MR264" s="4">
        <f>SUMIFS('Aceite Virgen'!MR$6:MR$257,'Aceite Virgen'!$A$6:$A$257,"&gt;="&amp;$A264,'Aceite Virgen'!$B$6:$B$257,"&lt;="&amp;$B264)</f>
        <v>1.78</v>
      </c>
      <c r="MS264" s="4">
        <f>SUMIFS('Aceite Virgen'!MS$6:MS$257,'Aceite Virgen'!$A$6:$A$257,"&gt;="&amp;$A264,'Aceite Virgen'!$B$6:$B$257,"&lt;="&amp;$B264)</f>
        <v>0</v>
      </c>
      <c r="MW264" s="4">
        <f>SUMIFS('Aceite Virgen'!MW$6:MW$257,'Aceite Virgen'!$A$6:$A$257,"&gt;="&amp;$A264,'Aceite Virgen'!$B$6:$B$257,"&lt;="&amp;$B264)</f>
        <v>0.41</v>
      </c>
      <c r="MX264" s="4">
        <f>SUMIFS('Aceite Virgen'!MX$6:MX$257,'Aceite Virgen'!$A$6:$A$257,"&gt;="&amp;$A264,'Aceite Virgen'!$B$6:$B$257,"&lt;="&amp;$B264)</f>
        <v>0</v>
      </c>
      <c r="MY264" s="4">
        <f>SUMIFS('Aceite Virgen'!MY$6:MY$257,'Aceite Virgen'!$A$6:$A$257,"&gt;="&amp;$A264,'Aceite Virgen'!$B$6:$B$257,"&lt;="&amp;$B264)</f>
        <v>0.63</v>
      </c>
      <c r="MZ264" s="4">
        <f>SUMIFS('Aceite Virgen'!MZ$6:MZ$257,'Aceite Virgen'!$A$6:$A$257,"&gt;="&amp;$A264,'Aceite Virgen'!$B$6:$B$257,"&lt;="&amp;$B264)</f>
        <v>0</v>
      </c>
      <c r="ND264" s="4">
        <f>SUMIFS('Aceite Virgen'!ND$6:ND$257,'Aceite Virgen'!$A$6:$A$257,"&gt;="&amp;$A264,'Aceite Virgen'!$B$6:$B$257,"&lt;="&amp;$B264)</f>
        <v>0</v>
      </c>
      <c r="NE264" s="4">
        <f>SUMIFS('Aceite Virgen'!NE$6:NE$257,'Aceite Virgen'!$A$6:$A$257,"&gt;="&amp;$A264,'Aceite Virgen'!$B$6:$B$257,"&lt;="&amp;$B264)</f>
        <v>0</v>
      </c>
      <c r="NF264" s="4">
        <f>SUMIFS('Aceite Virgen'!NF$6:NF$257,'Aceite Virgen'!$A$6:$A$257,"&gt;="&amp;$A264,'Aceite Virgen'!$B$6:$B$257,"&lt;="&amp;$B264)</f>
        <v>0</v>
      </c>
      <c r="NG264" s="4">
        <f>SUMIFS('Aceite Virgen'!NG$6:NG$257,'Aceite Virgen'!$A$6:$A$257,"&gt;="&amp;$A264,'Aceite Virgen'!$B$6:$B$257,"&lt;="&amp;$B264)</f>
        <v>0</v>
      </c>
      <c r="NK264" s="4">
        <f>SUMIFS('Aceite Virgen'!NK$6:NK$257,'Aceite Virgen'!$A$6:$A$257,"&gt;="&amp;$A264,'Aceite Virgen'!$B$6:$B$257,"&lt;="&amp;$B264)</f>
        <v>0</v>
      </c>
      <c r="NL264" s="4">
        <f>SUMIFS('Aceite Virgen'!NL$6:NL$257,'Aceite Virgen'!$A$6:$A$257,"&gt;="&amp;$A264,'Aceite Virgen'!$B$6:$B$257,"&lt;="&amp;$B264)</f>
        <v>0</v>
      </c>
      <c r="NM264" s="4">
        <f>SUMIFS('Aceite Virgen'!NM$6:NM$257,'Aceite Virgen'!$A$6:$A$257,"&gt;="&amp;$A264,'Aceite Virgen'!$B$6:$B$257,"&lt;="&amp;$B264)</f>
        <v>0</v>
      </c>
      <c r="NN264" s="4">
        <f>SUMIFS('Aceite Virgen'!NN$6:NN$257,'Aceite Virgen'!$A$6:$A$257,"&gt;="&amp;$A264,'Aceite Virgen'!$B$6:$B$257,"&lt;="&amp;$B264)</f>
        <v>0</v>
      </c>
      <c r="NR264" s="4">
        <f>SUMIFS('Aceite Virgen'!NR$6:NR$257,'Aceite Virgen'!$A$6:$A$257,"&gt;="&amp;$A264,'Aceite Virgen'!$B$6:$B$257,"&lt;="&amp;$B264)</f>
        <v>0.82</v>
      </c>
      <c r="NS264" s="4">
        <f>SUMIFS('Aceite Virgen'!NS$6:NS$257,'Aceite Virgen'!$A$6:$A$257,"&gt;="&amp;$A264,'Aceite Virgen'!$B$6:$B$257,"&lt;="&amp;$B264)</f>
        <v>4.99</v>
      </c>
      <c r="NT264" s="4">
        <f>SUMIFS('Aceite Virgen'!NT$6:NT$257,'Aceite Virgen'!$A$6:$A$257,"&gt;="&amp;$A264,'Aceite Virgen'!$B$6:$B$257,"&lt;="&amp;$B264)</f>
        <v>0</v>
      </c>
      <c r="NU264" s="4">
        <f>SUMIFS('Aceite Virgen'!NU$6:NU$257,'Aceite Virgen'!$A$6:$A$257,"&gt;="&amp;$A264,'Aceite Virgen'!$B$6:$B$257,"&lt;="&amp;$B264)</f>
        <v>0</v>
      </c>
      <c r="NY264" s="4">
        <f>SUMIFS('Aceite Virgen'!NY$6:NY$257,'Aceite Virgen'!$A$6:$A$257,"&gt;="&amp;$A264,'Aceite Virgen'!$B$6:$B$257,"&lt;="&amp;$B264)</f>
        <v>0.17</v>
      </c>
      <c r="NZ264" s="4">
        <f>SUMIFS('Aceite Virgen'!NZ$6:NZ$257,'Aceite Virgen'!$A$6:$A$257,"&gt;="&amp;$A264,'Aceite Virgen'!$B$6:$B$257,"&lt;="&amp;$B264)</f>
        <v>1</v>
      </c>
      <c r="OA264" s="4">
        <f>SUMIFS('Aceite Virgen'!OA$6:OA$257,'Aceite Virgen'!$A$6:$A$257,"&gt;="&amp;$A264,'Aceite Virgen'!$B$6:$B$257,"&lt;="&amp;$B264)</f>
        <v>0</v>
      </c>
      <c r="OB264" s="4">
        <f>SUMIFS('Aceite Virgen'!OB$6:OB$257,'Aceite Virgen'!$A$6:$A$257,"&gt;="&amp;$A264,'Aceite Virgen'!$B$6:$B$257,"&lt;="&amp;$B264)</f>
        <v>0</v>
      </c>
      <c r="OF264" s="4">
        <f>SUMIFS('Aceite Virgen'!OF$6:OF$257,'Aceite Virgen'!$A$6:$A$257,"&gt;="&amp;$A264,'Aceite Virgen'!$B$6:$B$257,"&lt;="&amp;$B264)</f>
        <v>0.36</v>
      </c>
      <c r="OG264" s="4">
        <f>SUMIFS('Aceite Virgen'!OG$6:OG$257,'Aceite Virgen'!$A$6:$A$257,"&gt;="&amp;$A264,'Aceite Virgen'!$B$6:$B$257,"&lt;="&amp;$B264)</f>
        <v>1.19</v>
      </c>
      <c r="OH264" s="4">
        <f>SUMIFS('Aceite Virgen'!OH$6:OH$257,'Aceite Virgen'!$A$6:$A$257,"&gt;="&amp;$A264,'Aceite Virgen'!$B$6:$B$257,"&lt;="&amp;$B264)</f>
        <v>0.24</v>
      </c>
      <c r="OI264" s="4">
        <f>SUMIFS('Aceite Virgen'!OI$6:OI$257,'Aceite Virgen'!$A$6:$A$257,"&gt;="&amp;$A264,'Aceite Virgen'!$B$6:$B$257,"&lt;="&amp;$B264)</f>
        <v>0</v>
      </c>
      <c r="OM264" s="4">
        <f>SUMIFS('Aceite Virgen'!OM$6:OM$257,'Aceite Virgen'!$A$6:$A$257,"&gt;="&amp;$A264,'Aceite Virgen'!$B$6:$B$257,"&lt;="&amp;$B264)</f>
        <v>1.8299999999999998</v>
      </c>
      <c r="ON264" s="4">
        <f>SUMIFS('Aceite Virgen'!ON$6:ON$257,'Aceite Virgen'!$A$6:$A$257,"&gt;="&amp;$A264,'Aceite Virgen'!$B$6:$B$257,"&lt;="&amp;$B264)</f>
        <v>10.65</v>
      </c>
      <c r="OO264" s="4">
        <f>SUMIFS('Aceite Virgen'!OO$6:OO$257,'Aceite Virgen'!$A$6:$A$257,"&gt;="&amp;$A264,'Aceite Virgen'!$B$6:$B$257,"&lt;="&amp;$B264)</f>
        <v>0</v>
      </c>
      <c r="OP264" s="4">
        <f>SUMIFS('Aceite Virgen'!OP$6:OP$257,'Aceite Virgen'!$A$6:$A$257,"&gt;="&amp;$A264,'Aceite Virgen'!$B$6:$B$257,"&lt;="&amp;$B264)</f>
        <v>0</v>
      </c>
      <c r="OT264" s="4">
        <f>SUMIFS('Aceite Virgen'!OT$6:OT$257,'Aceite Virgen'!$A$6:$A$257,"&gt;="&amp;$A264,'Aceite Virgen'!$B$6:$B$257,"&lt;="&amp;$B264)</f>
        <v>0.92</v>
      </c>
      <c r="OU264" s="4">
        <f>SUMIFS('Aceite Virgen'!OU$6:OU$257,'Aceite Virgen'!$A$6:$A$257,"&gt;="&amp;$A264,'Aceite Virgen'!$B$6:$B$257,"&lt;="&amp;$B264)</f>
        <v>1.75</v>
      </c>
      <c r="OV264" s="4">
        <f>SUMIFS('Aceite Virgen'!OV$6:OV$257,'Aceite Virgen'!$A$6:$A$257,"&gt;="&amp;$A264,'Aceite Virgen'!$B$6:$B$257,"&lt;="&amp;$B264)</f>
        <v>1.07</v>
      </c>
      <c r="OW264" s="4">
        <f>SUMIFS('Aceite Virgen'!OW$6:OW$257,'Aceite Virgen'!$A$6:$A$257,"&gt;="&amp;$A264,'Aceite Virgen'!$B$6:$B$257,"&lt;="&amp;$B264)</f>
        <v>0</v>
      </c>
      <c r="PA264" s="4">
        <f>SUMIFS('Aceite Virgen'!PA$6:PA$257,'Aceite Virgen'!$A$6:$A$257,"&gt;="&amp;$A264,'Aceite Virgen'!$B$6:$B$257,"&lt;="&amp;$B264)</f>
        <v>0</v>
      </c>
      <c r="PB264" s="4">
        <f>SUMIFS('Aceite Virgen'!PB$6:PB$257,'Aceite Virgen'!$A$6:$A$257,"&gt;="&amp;$A264,'Aceite Virgen'!$B$6:$B$257,"&lt;="&amp;$B264)</f>
        <v>0</v>
      </c>
      <c r="PC264" s="4">
        <f>SUMIFS('Aceite Virgen'!PC$6:PC$257,'Aceite Virgen'!$A$6:$A$257,"&gt;="&amp;$A264,'Aceite Virgen'!$B$6:$B$257,"&lt;="&amp;$B264)</f>
        <v>0</v>
      </c>
      <c r="PD264" s="4">
        <f>SUMIFS('Aceite Virgen'!PD$6:PD$257,'Aceite Virgen'!$A$6:$A$257,"&gt;="&amp;$A264,'Aceite Virgen'!$B$6:$B$257,"&lt;="&amp;$B264)</f>
        <v>0</v>
      </c>
      <c r="PH264" s="4">
        <f>SUMIFS('Aceite Virgen'!PH$6:PH$257,'Aceite Virgen'!$A$6:$A$257,"&gt;="&amp;$A264,'Aceite Virgen'!$B$6:$B$257,"&lt;="&amp;$B264)</f>
        <v>0</v>
      </c>
      <c r="PI264" s="4">
        <f>SUMIFS('Aceite Virgen'!PI$6:PI$257,'Aceite Virgen'!$A$6:$A$257,"&gt;="&amp;$A264,'Aceite Virgen'!$B$6:$B$257,"&lt;="&amp;$B264)</f>
        <v>0</v>
      </c>
      <c r="PJ264" s="4">
        <f>SUMIFS('Aceite Virgen'!PJ$6:PJ$257,'Aceite Virgen'!$A$6:$A$257,"&gt;="&amp;$A264,'Aceite Virgen'!$B$6:$B$257,"&lt;="&amp;$B264)</f>
        <v>0</v>
      </c>
      <c r="PK264" s="4">
        <f>SUMIFS('Aceite Virgen'!PK$6:PK$257,'Aceite Virgen'!$A$6:$A$257,"&gt;="&amp;$A264,'Aceite Virgen'!$B$6:$B$257,"&lt;="&amp;$B264)</f>
        <v>0</v>
      </c>
      <c r="PO264" s="4">
        <f>SUMIFS('Aceite Virgen'!PO$6:PO$257,'Aceite Virgen'!$A$6:$A$257,"&gt;="&amp;$A264,'Aceite Virgen'!$B$6:$B$257,"&lt;="&amp;$B264)</f>
        <v>0.22</v>
      </c>
      <c r="PP264" s="4">
        <f>SUMIFS('Aceite Virgen'!PP$6:PP$257,'Aceite Virgen'!$A$6:$A$257,"&gt;="&amp;$A264,'Aceite Virgen'!$B$6:$B$257,"&lt;="&amp;$B264)</f>
        <v>0</v>
      </c>
      <c r="PQ264" s="4">
        <f>SUMIFS('Aceite Virgen'!PQ$6:PQ$257,'Aceite Virgen'!$A$6:$A$257,"&gt;="&amp;$A264,'Aceite Virgen'!$B$6:$B$257,"&lt;="&amp;$B264)</f>
        <v>0.4</v>
      </c>
      <c r="PR264" s="4">
        <f>SUMIFS('Aceite Virgen'!PR$6:PR$257,'Aceite Virgen'!$A$6:$A$257,"&gt;="&amp;$A264,'Aceite Virgen'!$B$6:$B$257,"&lt;="&amp;$B264)</f>
        <v>0</v>
      </c>
      <c r="PV264" s="4">
        <f>SUMIFS('Aceite Virgen'!PV$6:PV$257,'Aceite Virgen'!$A$6:$A$257,"&gt;="&amp;$A264,'Aceite Virgen'!$B$6:$B$257,"&lt;="&amp;$B264)</f>
        <v>0</v>
      </c>
      <c r="PW264" s="4">
        <f>SUMIFS('Aceite Virgen'!PW$6:PW$257,'Aceite Virgen'!$A$6:$A$257,"&gt;="&amp;$A264,'Aceite Virgen'!$B$6:$B$257,"&lt;="&amp;$B264)</f>
        <v>0</v>
      </c>
      <c r="PX264" s="4">
        <f>SUMIFS('Aceite Virgen'!PX$6:PX$257,'Aceite Virgen'!$A$6:$A$257,"&gt;="&amp;$A264,'Aceite Virgen'!$B$6:$B$257,"&lt;="&amp;$B264)</f>
        <v>0</v>
      </c>
      <c r="PY264" s="4">
        <f>SUMIFS('Aceite Virgen'!PY$6:PY$257,'Aceite Virgen'!$A$6:$A$257,"&gt;="&amp;$A264,'Aceite Virgen'!$B$6:$B$257,"&lt;="&amp;$B264)</f>
        <v>0</v>
      </c>
      <c r="QC264" s="4">
        <f>SUMIFS('Aceite Virgen'!QC$6:QC$257,'Aceite Virgen'!$A$6:$A$257,"&gt;="&amp;$A264,'Aceite Virgen'!$B$6:$B$257,"&lt;="&amp;$B264)</f>
        <v>0</v>
      </c>
      <c r="QD264" s="4">
        <f>SUMIFS('Aceite Virgen'!QD$6:QD$257,'Aceite Virgen'!$A$6:$A$257,"&gt;="&amp;$A264,'Aceite Virgen'!$B$6:$B$257,"&lt;="&amp;$B264)</f>
        <v>0</v>
      </c>
      <c r="QE264" s="4">
        <f>SUMIFS('Aceite Virgen'!QE$6:QE$257,'Aceite Virgen'!$A$6:$A$257,"&gt;="&amp;$A264,'Aceite Virgen'!$B$6:$B$257,"&lt;="&amp;$B264)</f>
        <v>0</v>
      </c>
      <c r="QF264" s="4">
        <f>SUMIFS('Aceite Virgen'!QF$6:QF$257,'Aceite Virgen'!$A$6:$A$257,"&gt;="&amp;$A264,'Aceite Virgen'!$B$6:$B$257,"&lt;="&amp;$B264)</f>
        <v>0</v>
      </c>
      <c r="QJ264" s="4">
        <f>SUMIFS('Aceite Virgen'!QJ$6:QJ$257,'Aceite Virgen'!$A$6:$A$257,"&gt;="&amp;$A264,'Aceite Virgen'!$B$6:$B$257,"&lt;="&amp;$B264)</f>
        <v>0.33999999999999997</v>
      </c>
      <c r="QK264" s="4">
        <f>SUMIFS('Aceite Virgen'!QK$6:QK$257,'Aceite Virgen'!$A$6:$A$257,"&gt;="&amp;$A264,'Aceite Virgen'!$B$6:$B$257,"&lt;="&amp;$B264)</f>
        <v>0</v>
      </c>
      <c r="QL264" s="4">
        <f>SUMIFS('Aceite Virgen'!QL$6:QL$257,'Aceite Virgen'!$A$6:$A$257,"&gt;="&amp;$A264,'Aceite Virgen'!$B$6:$B$257,"&lt;="&amp;$B264)</f>
        <v>0.34</v>
      </c>
      <c r="QM264" s="4">
        <f>SUMIFS('Aceite Virgen'!QM$6:QM$257,'Aceite Virgen'!$A$6:$A$257,"&gt;="&amp;$A264,'Aceite Virgen'!$B$6:$B$257,"&lt;="&amp;$B264)</f>
        <v>0.76</v>
      </c>
      <c r="QQ264" s="4">
        <f>SUMIFS('Aceite Virgen'!QQ$6:QQ$257,'Aceite Virgen'!$A$6:$A$257,"&gt;="&amp;$A264,'Aceite Virgen'!$B$6:$B$257,"&lt;="&amp;$B264)</f>
        <v>1.03</v>
      </c>
      <c r="QR264" s="4">
        <f>SUMIFS('Aceite Virgen'!QR$6:QR$257,'Aceite Virgen'!$A$6:$A$257,"&gt;="&amp;$A264,'Aceite Virgen'!$B$6:$B$257,"&lt;="&amp;$B264)</f>
        <v>0</v>
      </c>
      <c r="QS264" s="4">
        <f>SUMIFS('Aceite Virgen'!QS$6:QS$257,'Aceite Virgen'!$A$6:$A$257,"&gt;="&amp;$A264,'Aceite Virgen'!$B$6:$B$257,"&lt;="&amp;$B264)</f>
        <v>1.37</v>
      </c>
      <c r="QT264" s="4">
        <f>SUMIFS('Aceite Virgen'!QT$6:QT$257,'Aceite Virgen'!$A$6:$A$257,"&gt;="&amp;$A264,'Aceite Virgen'!$B$6:$B$257,"&lt;="&amp;$B264)</f>
        <v>0.98</v>
      </c>
      <c r="QX264" s="4">
        <f>SUMIFS('Aceite Virgen'!QX$6:QX$257,'Aceite Virgen'!$A$6:$A$257,"&gt;="&amp;$A264,'Aceite Virgen'!$B$6:$B$257,"&lt;="&amp;$B264)</f>
        <v>6.48</v>
      </c>
      <c r="QY264" s="4">
        <f>SUMIFS('Aceite Virgen'!QY$6:QY$257,'Aceite Virgen'!$A$6:$A$257,"&gt;="&amp;$A264,'Aceite Virgen'!$B$6:$B$257,"&lt;="&amp;$B264)</f>
        <v>5.47</v>
      </c>
      <c r="QZ264" s="4">
        <f>SUMIFS('Aceite Virgen'!QZ$6:QZ$257,'Aceite Virgen'!$A$6:$A$257,"&gt;="&amp;$A264,'Aceite Virgen'!$B$6:$B$257,"&lt;="&amp;$B264)</f>
        <v>8.5399999999999991</v>
      </c>
      <c r="RA264" s="4">
        <f>SUMIFS('Aceite Virgen'!RA$6:RA$257,'Aceite Virgen'!$A$6:$A$257,"&gt;="&amp;$A264,'Aceite Virgen'!$B$6:$B$257,"&lt;="&amp;$B264)</f>
        <v>0</v>
      </c>
      <c r="RE264" s="4">
        <f>SUMIFS('Aceite Virgen'!RE$6:RE$257,'Aceite Virgen'!$A$6:$A$257,"&gt;="&amp;$A264,'Aceite Virgen'!$B$6:$B$257,"&lt;="&amp;$B264)</f>
        <v>0.85000000000000009</v>
      </c>
      <c r="RF264" s="4">
        <f>SUMIFS('Aceite Virgen'!RF$6:RF$257,'Aceite Virgen'!$A$6:$A$257,"&gt;="&amp;$A264,'Aceite Virgen'!$B$6:$B$257,"&lt;="&amp;$B264)</f>
        <v>0</v>
      </c>
      <c r="RG264" s="4">
        <f>SUMIFS('Aceite Virgen'!RG$6:RG$257,'Aceite Virgen'!$A$6:$A$257,"&gt;="&amp;$A264,'Aceite Virgen'!$B$6:$B$257,"&lt;="&amp;$B264)</f>
        <v>1.24</v>
      </c>
      <c r="RH264" s="4">
        <f>SUMIFS('Aceite Virgen'!RH$6:RH$257,'Aceite Virgen'!$A$6:$A$257,"&gt;="&amp;$A264,'Aceite Virgen'!$B$6:$B$257,"&lt;="&amp;$B264)</f>
        <v>0.63</v>
      </c>
      <c r="RL264" s="4">
        <f>SUMIFS('Aceite Virgen'!RL$6:RL$257,'Aceite Virgen'!$A$6:$A$257,"&gt;="&amp;$A264,'Aceite Virgen'!$B$6:$B$257,"&lt;="&amp;$B264)</f>
        <v>4.42</v>
      </c>
      <c r="RM264" s="4">
        <f>SUMIFS('Aceite Virgen'!RM$6:RM$257,'Aceite Virgen'!$A$6:$A$257,"&gt;="&amp;$A264,'Aceite Virgen'!$B$6:$B$257,"&lt;="&amp;$B264)</f>
        <v>7.72</v>
      </c>
      <c r="RN264" s="4">
        <f>SUMIFS('Aceite Virgen'!RN$6:RN$257,'Aceite Virgen'!$A$6:$A$257,"&gt;="&amp;$A264,'Aceite Virgen'!$B$6:$B$257,"&lt;="&amp;$B264)</f>
        <v>3.08</v>
      </c>
      <c r="RO264" s="4">
        <f>SUMIFS('Aceite Virgen'!RO$6:RO$257,'Aceite Virgen'!$A$6:$A$257,"&gt;="&amp;$A264,'Aceite Virgen'!$B$6:$B$257,"&lt;="&amp;$B264)</f>
        <v>3.91</v>
      </c>
      <c r="RS264" s="69">
        <f>SUMIFS('Aceite Virgen'!RS$6:RS$257,'Aceite Virgen'!$A$6:$A$257,"&gt;="&amp;$A264,'Aceite Virgen'!$B$6:$B$257,"&lt;="&amp;$B264)</f>
        <v>18.7</v>
      </c>
      <c r="RT264" s="4">
        <f>SUMIFS('Aceite Virgen'!RT$6:RT$257,'Aceite Virgen'!$A$6:$A$257,"&gt;="&amp;$A264,'Aceite Virgen'!$B$6:$B$257,"&lt;="&amp;$B264)</f>
        <v>9.7099999999999991</v>
      </c>
      <c r="RU264" s="4">
        <f>SUMIFS('Aceite Virgen'!RU$6:RU$257,'Aceite Virgen'!$A$6:$A$257,"&gt;="&amp;$A264,'Aceite Virgen'!$B$6:$B$257,"&lt;="&amp;$B264)</f>
        <v>20.47</v>
      </c>
      <c r="RV264" s="4">
        <f>SUMIFS('Aceite Virgen'!RV$6:RV$257,'Aceite Virgen'!$A$6:$A$257,"&gt;="&amp;$A264,'Aceite Virgen'!$B$6:$B$257,"&lt;="&amp;$B264)</f>
        <v>23.12</v>
      </c>
      <c r="RZ264" s="69">
        <f>SUMIFS('Aceite Virgen'!RZ$6:RZ$257,'Aceite Virgen'!$A$6:$A$257,"&gt;="&amp;$A264,'Aceite Virgen'!$B$6:$B$257,"&lt;="&amp;$B264)</f>
        <v>58.79</v>
      </c>
      <c r="SA264" s="4">
        <f>SUMIFS('Aceite Virgen'!SA$6:SA$257,'Aceite Virgen'!$A$6:$A$257,"&gt;="&amp;$A264,'Aceite Virgen'!$B$6:$B$257,"&lt;="&amp;$B264)</f>
        <v>12.11</v>
      </c>
      <c r="SB264" s="4">
        <f>SUMIFS('Aceite Virgen'!SB$6:SB$257,'Aceite Virgen'!$A$6:$A$257,"&gt;="&amp;$A264,'Aceite Virgen'!$B$6:$B$257,"&lt;="&amp;$B264)</f>
        <v>72.19</v>
      </c>
      <c r="SC264" s="4">
        <f>SUMIFS('Aceite Virgen'!SC$6:SC$257,'Aceite Virgen'!$A$6:$A$257,"&gt;="&amp;$A264,'Aceite Virgen'!$B$6:$B$257,"&lt;="&amp;$B264)</f>
        <v>52.95</v>
      </c>
      <c r="SG264" s="69">
        <f>SUMIFS('Aceite Virgen'!SG$6:SG$257,'Aceite Virgen'!$A$6:$A$257,"&gt;="&amp;$A264,'Aceite Virgen'!$B$6:$B$257,"&lt;="&amp;$B264)</f>
        <v>23.6</v>
      </c>
      <c r="SH264" s="4">
        <f>SUMIFS('Aceite Virgen'!SH$6:SH$257,'Aceite Virgen'!$A$6:$A$257,"&gt;="&amp;$A264,'Aceite Virgen'!$B$6:$B$257,"&lt;="&amp;$B264)</f>
        <v>7.95</v>
      </c>
      <c r="SI264" s="4">
        <f>SUMIFS('Aceite Virgen'!SI$6:SI$257,'Aceite Virgen'!$A$6:$A$257,"&gt;="&amp;$A264,'Aceite Virgen'!$B$6:$B$257,"&lt;="&amp;$B264)</f>
        <v>32.369999999999997</v>
      </c>
      <c r="SJ264" s="4">
        <f>SUMIFS('Aceite Virgen'!SJ$6:SJ$257,'Aceite Virgen'!$A$6:$A$257,"&gt;="&amp;$A264,'Aceite Virgen'!$B$6:$B$257,"&lt;="&amp;$B264)</f>
        <v>4.7699999999999996</v>
      </c>
      <c r="SN264" s="69">
        <f>SUMIFS('Aceite Virgen'!SN$6:SN$257,'Aceite Virgen'!$A$6:$A$257,"&gt;="&amp;$A264,'Aceite Virgen'!$B$6:$B$257,"&lt;="&amp;$B264)</f>
        <v>4.92</v>
      </c>
      <c r="SO264" s="4">
        <f>SUMIFS('Aceite Virgen'!SO$6:SO$257,'Aceite Virgen'!$A$6:$A$257,"&gt;="&amp;$A264,'Aceite Virgen'!$B$6:$B$257,"&lt;="&amp;$B264)</f>
        <v>6.9499999999999993</v>
      </c>
      <c r="SP264" s="4">
        <f>SUMIFS('Aceite Virgen'!SP$6:SP$257,'Aceite Virgen'!$A$6:$A$257,"&gt;="&amp;$A264,'Aceite Virgen'!$B$6:$B$257,"&lt;="&amp;$B264)</f>
        <v>3.5700000000000003</v>
      </c>
      <c r="SQ264" s="4">
        <f>SUMIFS('Aceite Virgen'!SQ$6:SQ$257,'Aceite Virgen'!$A$6:$A$257,"&gt;="&amp;$A264,'Aceite Virgen'!$B$6:$B$257,"&lt;="&amp;$B264)</f>
        <v>1.78</v>
      </c>
      <c r="SU264" s="69">
        <f>SUMIFS('Aceite Virgen'!SU$6:SU$257,'Aceite Virgen'!$A$6:$A$257,"&gt;="&amp;$A264,'Aceite Virgen'!$B$6:$B$257,"&lt;="&amp;$B264)</f>
        <v>1.18</v>
      </c>
      <c r="SV264" s="4">
        <f>SUMIFS('Aceite Virgen'!SV$6:SV$257,'Aceite Virgen'!$A$6:$A$257,"&gt;="&amp;$A264,'Aceite Virgen'!$B$6:$B$257,"&lt;="&amp;$B264)</f>
        <v>0</v>
      </c>
      <c r="SW264" s="4">
        <f>SUMIFS('Aceite Virgen'!SW$6:SW$257,'Aceite Virgen'!$A$6:$A$257,"&gt;="&amp;$A264,'Aceite Virgen'!$B$6:$B$257,"&lt;="&amp;$B264)</f>
        <v>0.41</v>
      </c>
      <c r="SX264" s="4">
        <f>SUMIFS('Aceite Virgen'!SX$6:SX$257,'Aceite Virgen'!$A$6:$A$257,"&gt;="&amp;$A264,'Aceite Virgen'!$B$6:$B$257,"&lt;="&amp;$B264)</f>
        <v>0</v>
      </c>
      <c r="TB264" s="69">
        <f>SUMIFS('Aceite Virgen'!TB$6:TB$257,'Aceite Virgen'!$A$6:$A$257,"&gt;="&amp;$A264,'Aceite Virgen'!$B$6:$B$257,"&lt;="&amp;$B264)</f>
        <v>0.72</v>
      </c>
      <c r="TC264" s="4">
        <f>SUMIFS('Aceite Virgen'!TC$6:TC$257,'Aceite Virgen'!$A$6:$A$257,"&gt;="&amp;$A264,'Aceite Virgen'!$B$6:$B$257,"&lt;="&amp;$B264)</f>
        <v>1.41</v>
      </c>
      <c r="TD264" s="4">
        <f>SUMIFS('Aceite Virgen'!TD$6:TD$257,'Aceite Virgen'!$A$6:$A$257,"&gt;="&amp;$A264,'Aceite Virgen'!$B$6:$B$257,"&lt;="&amp;$B264)</f>
        <v>0.53</v>
      </c>
      <c r="TE264" s="4">
        <f>SUMIFS('Aceite Virgen'!TE$6:TE$257,'Aceite Virgen'!$A$6:$A$257,"&gt;="&amp;$A264,'Aceite Virgen'!$B$6:$B$257,"&lt;="&amp;$B264)</f>
        <v>0.95</v>
      </c>
      <c r="TI264" s="69">
        <f>SUMIFS('Aceite Virgen'!TI$6:TI$257,'Aceite Virgen'!$A$6:$A$257,"&gt;="&amp;$A264,'Aceite Virgen'!$B$6:$B$257,"&lt;="&amp;$B264)</f>
        <v>0.56000000000000005</v>
      </c>
      <c r="TJ264" s="4">
        <f>SUMIFS('Aceite Virgen'!TJ$6:TJ$257,'Aceite Virgen'!$A$6:$A$257,"&gt;="&amp;$A264,'Aceite Virgen'!$B$6:$B$257,"&lt;="&amp;$B264)</f>
        <v>1.43</v>
      </c>
      <c r="TK264" s="4">
        <f>SUMIFS('Aceite Virgen'!TK$6:TK$257,'Aceite Virgen'!$A$6:$A$257,"&gt;="&amp;$A264,'Aceite Virgen'!$B$6:$B$257,"&lt;="&amp;$B264)</f>
        <v>0.43</v>
      </c>
      <c r="TL264" s="4">
        <f>SUMIFS('Aceite Virgen'!TL$6:TL$257,'Aceite Virgen'!$A$6:$A$257,"&gt;="&amp;$A264,'Aceite Virgen'!$B$6:$B$257,"&lt;="&amp;$B264)</f>
        <v>0</v>
      </c>
      <c r="TP264" s="69">
        <f>SUMIFS('Aceite Virgen'!TP$6:TP$257,'Aceite Virgen'!$A$6:$A$257,"&gt;="&amp;$A264,'Aceite Virgen'!$B$6:$B$257,"&lt;="&amp;$B264)</f>
        <v>0.2</v>
      </c>
      <c r="TQ264" s="4">
        <f>SUMIFS('Aceite Virgen'!TQ$6:TQ$257,'Aceite Virgen'!$A$6:$A$257,"&gt;="&amp;$A264,'Aceite Virgen'!$B$6:$B$257,"&lt;="&amp;$B264)</f>
        <v>0</v>
      </c>
      <c r="TR264" s="4">
        <f>SUMIFS('Aceite Virgen'!TR$6:TR$257,'Aceite Virgen'!$A$6:$A$257,"&gt;="&amp;$A264,'Aceite Virgen'!$B$6:$B$257,"&lt;="&amp;$B264)</f>
        <v>0</v>
      </c>
      <c r="TS264" s="4">
        <f>SUMIFS('Aceite Virgen'!TS$6:TS$257,'Aceite Virgen'!$A$6:$A$257,"&gt;="&amp;$A264,'Aceite Virgen'!$B$6:$B$257,"&lt;="&amp;$B264)</f>
        <v>0</v>
      </c>
      <c r="TW264" s="69">
        <f>SUMIFS('Aceite Virgen'!TW$6:TW$257,'Aceite Virgen'!$A$6:$A$257,"&gt;="&amp;$A264,'Aceite Virgen'!$B$6:$B$257,"&lt;="&amp;$B264)</f>
        <v>0</v>
      </c>
      <c r="TX264" s="4">
        <f>SUMIFS('Aceite Virgen'!TX$6:TX$257,'Aceite Virgen'!$A$6:$A$257,"&gt;="&amp;$A264,'Aceite Virgen'!$B$6:$B$257,"&lt;="&amp;$B264)</f>
        <v>0</v>
      </c>
      <c r="TY264" s="4">
        <f>SUMIFS('Aceite Virgen'!TY$6:TY$257,'Aceite Virgen'!$A$6:$A$257,"&gt;="&amp;$A264,'Aceite Virgen'!$B$6:$B$257,"&lt;="&amp;$B264)</f>
        <v>0</v>
      </c>
      <c r="TZ264" s="4">
        <f>SUMIFS('Aceite Virgen'!TZ$6:TZ$257,'Aceite Virgen'!$A$6:$A$257,"&gt;="&amp;$A264,'Aceite Virgen'!$B$6:$B$257,"&lt;="&amp;$B264)</f>
        <v>0</v>
      </c>
      <c r="UD264" s="69">
        <f>SUMIFS('Aceite Virgen'!UD$6:UD$257,'Aceite Virgen'!$A$6:$A$257,"&gt;="&amp;$A264,'Aceite Virgen'!$B$6:$B$257,"&lt;="&amp;$B264)</f>
        <v>0.66</v>
      </c>
      <c r="UE264" s="4">
        <f>SUMIFS('Aceite Virgen'!UE$6:UE$257,'Aceite Virgen'!$A$6:$A$257,"&gt;="&amp;$A264,'Aceite Virgen'!$B$6:$B$257,"&lt;="&amp;$B264)</f>
        <v>0</v>
      </c>
      <c r="UF264" s="4">
        <f>SUMIFS('Aceite Virgen'!UF$6:UF$257,'Aceite Virgen'!$A$6:$A$257,"&gt;="&amp;$A264,'Aceite Virgen'!$B$6:$B$257,"&lt;="&amp;$B264)</f>
        <v>0</v>
      </c>
      <c r="UG264" s="4">
        <f>SUMIFS('Aceite Virgen'!UG$6:UG$257,'Aceite Virgen'!$A$6:$A$257,"&gt;="&amp;$A264,'Aceite Virgen'!$B$6:$B$257,"&lt;="&amp;$B264)</f>
        <v>0</v>
      </c>
      <c r="UK264" s="69">
        <f>SUMIFS('Aceite Virgen'!UK$6:UK$257,'Aceite Virgen'!$A$6:$A$257,"&gt;="&amp;$A264,'Aceite Virgen'!$B$6:$B$257,"&lt;="&amp;$B264)</f>
        <v>0.18</v>
      </c>
      <c r="UL264" s="4">
        <f>SUMIFS('Aceite Virgen'!UL$6:UL$257,'Aceite Virgen'!$A$6:$A$257,"&gt;="&amp;$A264,'Aceite Virgen'!$B$6:$B$257,"&lt;="&amp;$B264)</f>
        <v>0</v>
      </c>
      <c r="UM264" s="4">
        <f>SUMIFS('Aceite Virgen'!UM$6:UM$257,'Aceite Virgen'!$A$6:$A$257,"&gt;="&amp;$A264,'Aceite Virgen'!$B$6:$B$257,"&lt;="&amp;$B264)</f>
        <v>0.32</v>
      </c>
      <c r="UN264" s="4">
        <f>SUMIFS('Aceite Virgen'!UN$6:UN$257,'Aceite Virgen'!$A$6:$A$257,"&gt;="&amp;$A264,'Aceite Virgen'!$B$6:$B$257,"&lt;="&amp;$B264)</f>
        <v>0</v>
      </c>
      <c r="UR264" s="69">
        <f>SUMIFS('Aceite Virgen'!UR$6:UR$257,'Aceite Virgen'!$A$6:$A$257,"&gt;="&amp;$A264,'Aceite Virgen'!$B$6:$B$257,"&lt;="&amp;$B264)</f>
        <v>0.39</v>
      </c>
      <c r="US264" s="4">
        <f>SUMIFS('Aceite Virgen'!US$6:US$257,'Aceite Virgen'!$A$6:$A$257,"&gt;="&amp;$A264,'Aceite Virgen'!$B$6:$B$257,"&lt;="&amp;$B264)</f>
        <v>1.72</v>
      </c>
      <c r="UT264" s="4">
        <f>SUMIFS('Aceite Virgen'!UT$6:UT$257,'Aceite Virgen'!$A$6:$A$257,"&gt;="&amp;$A264,'Aceite Virgen'!$B$6:$B$257,"&lt;="&amp;$B264)</f>
        <v>0</v>
      </c>
      <c r="UU264" s="4">
        <f>SUMIFS('Aceite Virgen'!UU$6:UU$257,'Aceite Virgen'!$A$6:$A$257,"&gt;="&amp;$A264,'Aceite Virgen'!$B$6:$B$257,"&lt;="&amp;$B264)</f>
        <v>0</v>
      </c>
      <c r="UY264" s="69">
        <f>SUMIFS('Aceite Virgen'!UY$6:UY$257,'Aceite Virgen'!$A$6:$A$257,"&gt;="&amp;$A264,'Aceite Virgen'!$B$6:$B$257,"&lt;="&amp;$B264)</f>
        <v>0</v>
      </c>
      <c r="UZ264" s="4">
        <f>SUMIFS('Aceite Virgen'!UZ$6:UZ$257,'Aceite Virgen'!$A$6:$A$257,"&gt;="&amp;$A264,'Aceite Virgen'!$B$6:$B$257,"&lt;="&amp;$B264)</f>
        <v>0</v>
      </c>
      <c r="VA264" s="4">
        <f>SUMIFS('Aceite Virgen'!VA$6:VA$257,'Aceite Virgen'!$A$6:$A$257,"&gt;="&amp;$A264,'Aceite Virgen'!$B$6:$B$257,"&lt;="&amp;$B264)</f>
        <v>0</v>
      </c>
      <c r="VB264" s="4">
        <f>SUMIFS('Aceite Virgen'!VB$6:VB$257,'Aceite Virgen'!$A$6:$A$257,"&gt;="&amp;$A264,'Aceite Virgen'!$B$6:$B$257,"&lt;="&amp;$B264)</f>
        <v>0</v>
      </c>
      <c r="VF264" s="69">
        <f>SUMIFS('Aceite Virgen'!VF$6:VF$257,'Aceite Virgen'!$A$6:$A$257,"&gt;="&amp;$A264,'Aceite Virgen'!$B$6:$B$257,"&lt;="&amp;$B264)</f>
        <v>0.44</v>
      </c>
      <c r="VG264" s="4">
        <f>SUMIFS('Aceite Virgen'!VG$6:VG$257,'Aceite Virgen'!$A$6:$A$257,"&gt;="&amp;$A264,'Aceite Virgen'!$B$6:$B$257,"&lt;="&amp;$B264)</f>
        <v>3.88</v>
      </c>
      <c r="VH264" s="4">
        <f>SUMIFS('Aceite Virgen'!VH$6:VH$257,'Aceite Virgen'!$A$6:$A$257,"&gt;="&amp;$A264,'Aceite Virgen'!$B$6:$B$257,"&lt;="&amp;$B264)</f>
        <v>0</v>
      </c>
      <c r="VI264" s="4">
        <f>SUMIFS('Aceite Virgen'!VI$6:VI$257,'Aceite Virgen'!$A$6:$A$257,"&gt;="&amp;$A264,'Aceite Virgen'!$B$6:$B$257,"&lt;="&amp;$B264)</f>
        <v>0</v>
      </c>
      <c r="VM264" s="69">
        <f>SUMIFS('Aceite Virgen'!VM$6:VM$257,'Aceite Virgen'!$A$6:$A$257,"&gt;="&amp;$A264,'Aceite Virgen'!$B$6:$B$257,"&lt;="&amp;$B264)</f>
        <v>0</v>
      </c>
      <c r="VN264" s="4">
        <f>SUMIFS('Aceite Virgen'!VN$6:VN$257,'Aceite Virgen'!$A$6:$A$257,"&gt;="&amp;$A264,'Aceite Virgen'!$B$6:$B$257,"&lt;="&amp;$B264)</f>
        <v>0</v>
      </c>
      <c r="VO264" s="4">
        <f>SUMIFS('Aceite Virgen'!VO$6:VO$257,'Aceite Virgen'!$A$6:$A$257,"&gt;="&amp;$A264,'Aceite Virgen'!$B$6:$B$257,"&lt;="&amp;$B264)</f>
        <v>0</v>
      </c>
      <c r="VP264" s="4">
        <f>SUMIFS('Aceite Virgen'!VP$6:VP$257,'Aceite Virgen'!$A$6:$A$257,"&gt;="&amp;$A264,'Aceite Virgen'!$B$6:$B$257,"&lt;="&amp;$B264)</f>
        <v>0</v>
      </c>
      <c r="VT264" s="69">
        <f>SUMIFS('Aceite Virgen'!VT$6:VT$257,'Aceite Virgen'!$A$6:$A$257,"&gt;="&amp;$A264,'Aceite Virgen'!$B$6:$B$257,"&lt;="&amp;$B264)</f>
        <v>1.92</v>
      </c>
      <c r="VU264" s="4">
        <f>SUMIFS('Aceite Virgen'!VU$6:VU$257,'Aceite Virgen'!$A$6:$A$257,"&gt;="&amp;$A264,'Aceite Virgen'!$B$6:$B$257,"&lt;="&amp;$B264)</f>
        <v>0</v>
      </c>
      <c r="VV264" s="4">
        <f>SUMIFS('Aceite Virgen'!VV$6:VV$257,'Aceite Virgen'!$A$6:$A$257,"&gt;="&amp;$A264,'Aceite Virgen'!$B$6:$B$257,"&lt;="&amp;$B264)</f>
        <v>0.88</v>
      </c>
      <c r="VW264" s="4">
        <f>SUMIFS('Aceite Virgen'!VW$6:VW$257,'Aceite Virgen'!$A$6:$A$257,"&gt;="&amp;$A264,'Aceite Virgen'!$B$6:$B$257,"&lt;="&amp;$B264)</f>
        <v>4.2300000000000004</v>
      </c>
      <c r="WA264" s="69">
        <f>SUMIFS('Aceite Virgen'!WA$6:WA$257,'Aceite Virgen'!$A$6:$A$257,"&gt;="&amp;$A264,'Aceite Virgen'!$B$6:$B$257,"&lt;="&amp;$B264)</f>
        <v>0.3</v>
      </c>
      <c r="WB264" s="4">
        <f>SUMIFS('Aceite Virgen'!WB$6:WB$257,'Aceite Virgen'!$A$6:$A$257,"&gt;="&amp;$A264,'Aceite Virgen'!$B$6:$B$257,"&lt;="&amp;$B264)</f>
        <v>0</v>
      </c>
      <c r="WC264" s="4">
        <f>SUMIFS('Aceite Virgen'!WC$6:WC$257,'Aceite Virgen'!$A$6:$A$257,"&gt;="&amp;$A264,'Aceite Virgen'!$B$6:$B$257,"&lt;="&amp;$B264)</f>
        <v>0.44</v>
      </c>
      <c r="WD264" s="4">
        <f>SUMIFS('Aceite Virgen'!WD$6:WD$257,'Aceite Virgen'!$A$6:$A$257,"&gt;="&amp;$A264,'Aceite Virgen'!$B$6:$B$257,"&lt;="&amp;$B264)</f>
        <v>0</v>
      </c>
      <c r="WH264" s="69">
        <f>SUMIFS('Aceite Virgen'!WH$6:WH$257,'Aceite Virgen'!$A$6:$A$257,"&gt;="&amp;$A264,'Aceite Virgen'!$B$6:$B$257,"&lt;="&amp;$B264)</f>
        <v>0</v>
      </c>
      <c r="WI264" s="4">
        <f>SUMIFS('Aceite Virgen'!WI$6:WI$257,'Aceite Virgen'!$A$6:$A$257,"&gt;="&amp;$A264,'Aceite Virgen'!$B$6:$B$257,"&lt;="&amp;$B264)</f>
        <v>0</v>
      </c>
      <c r="WJ264" s="4">
        <f>SUMIFS('Aceite Virgen'!WJ$6:WJ$257,'Aceite Virgen'!$A$6:$A$257,"&gt;="&amp;$A264,'Aceite Virgen'!$B$6:$B$257,"&lt;="&amp;$B264)</f>
        <v>0</v>
      </c>
      <c r="WK264" s="4">
        <f>SUMIFS('Aceite Virgen'!WK$6:WK$257,'Aceite Virgen'!$A$6:$A$257,"&gt;="&amp;$A264,'Aceite Virgen'!$B$6:$B$257,"&lt;="&amp;$B264)</f>
        <v>0</v>
      </c>
      <c r="WO264" s="69">
        <f>SUMIFS('Aceite Virgen'!WO$6:WO$257,'Aceite Virgen'!$A$6:$A$257,"&gt;="&amp;$A264,'Aceite Virgen'!$B$6:$B$257,"&lt;="&amp;$B264)</f>
        <v>1.01</v>
      </c>
      <c r="WP264" s="4">
        <f>SUMIFS('Aceite Virgen'!WP$6:WP$257,'Aceite Virgen'!$A$6:$A$257,"&gt;="&amp;$A264,'Aceite Virgen'!$B$6:$B$257,"&lt;="&amp;$B264)</f>
        <v>3.15</v>
      </c>
      <c r="WQ264" s="4">
        <f>SUMIFS('Aceite Virgen'!WQ$6:WQ$257,'Aceite Virgen'!$A$6:$A$257,"&gt;="&amp;$A264,'Aceite Virgen'!$B$6:$B$257,"&lt;="&amp;$B264)</f>
        <v>0.49</v>
      </c>
      <c r="WR264" s="4">
        <f>SUMIFS('Aceite Virgen'!WR$6:WR$257,'Aceite Virgen'!$A$6:$A$257,"&gt;="&amp;$A264,'Aceite Virgen'!$B$6:$B$257,"&lt;="&amp;$B264)</f>
        <v>0</v>
      </c>
      <c r="WV264" s="69">
        <f>SUMIFS('Aceite Virgen'!WV$6:WV$257,'Aceite Virgen'!$A$6:$A$257,"&gt;="&amp;$A264,'Aceite Virgen'!$B$6:$B$257,"&lt;="&amp;$B264)</f>
        <v>0.19</v>
      </c>
      <c r="WW264" s="4">
        <f>SUMIFS('Aceite Virgen'!WW$6:WW$257,'Aceite Virgen'!$A$6:$A$257,"&gt;="&amp;$A264,'Aceite Virgen'!$B$6:$B$257,"&lt;="&amp;$B264)</f>
        <v>0.69</v>
      </c>
      <c r="WX264" s="4">
        <f>SUMIFS('Aceite Virgen'!WX$6:WX$257,'Aceite Virgen'!$A$6:$A$257,"&gt;="&amp;$A264,'Aceite Virgen'!$B$6:$B$257,"&lt;="&amp;$B264)</f>
        <v>0.14000000000000001</v>
      </c>
      <c r="WY264" s="4">
        <f>SUMIFS('Aceite Virgen'!WY$6:WY$257,'Aceite Virgen'!$A$6:$A$257,"&gt;="&amp;$A264,'Aceite Virgen'!$B$6:$B$257,"&lt;="&amp;$B264)</f>
        <v>0</v>
      </c>
      <c r="XC264" s="69">
        <f>SUMIFS('Aceite Virgen'!XC$6:XC$257,'Aceite Virgen'!$A$6:$A$257,"&gt;="&amp;$A264,'Aceite Virgen'!$B$6:$B$257,"&lt;="&amp;$B264)</f>
        <v>0</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9">
        <f>SUMIFS('Aceite Virgen'!XJ$6:XJ$257,'Aceite Virgen'!$A$6:$A$257,"&gt;="&amp;$A264,'Aceite Virgen'!$B$6:$B$257,"&lt;="&amp;$B264)</f>
        <v>3.57</v>
      </c>
      <c r="XK264" s="4">
        <f>SUMIFS('Aceite Virgen'!XK$6:XK$257,'Aceite Virgen'!$A$6:$A$257,"&gt;="&amp;$A264,'Aceite Virgen'!$B$6:$B$257,"&lt;="&amp;$B264)</f>
        <v>14.48</v>
      </c>
      <c r="XL264" s="4">
        <f>SUMIFS('Aceite Virgen'!XL$6:XL$257,'Aceite Virgen'!$A$6:$A$257,"&gt;="&amp;$A264,'Aceite Virgen'!$B$6:$B$257,"&lt;="&amp;$B264)</f>
        <v>1.32</v>
      </c>
      <c r="XM264" s="4">
        <f>SUMIFS('Aceite Virgen'!XM$6:XM$257,'Aceite Virgen'!$A$6:$A$257,"&gt;="&amp;$A264,'Aceite Virgen'!$B$6:$B$257,"&lt;="&amp;$B264)</f>
        <v>0</v>
      </c>
      <c r="XQ264" s="69">
        <f>SUMIFS('Aceite Virgen'!XQ$6:XQ$257,'Aceite Virgen'!$A$6:$A$257,"&gt;="&amp;$A264,'Aceite Virgen'!$B$6:$B$257,"&lt;="&amp;$B264)</f>
        <v>44.120000000000005</v>
      </c>
      <c r="XR264" s="4">
        <f>SUMIFS('Aceite Virgen'!XR$6:XR$257,'Aceite Virgen'!$A$6:$A$257,"&gt;="&amp;$A264,'Aceite Virgen'!$B$6:$B$257,"&lt;="&amp;$B264)</f>
        <v>33.42</v>
      </c>
      <c r="XS264" s="4">
        <f>SUMIFS('Aceite Virgen'!XS$6:XS$257,'Aceite Virgen'!$A$6:$A$257,"&gt;="&amp;$A264,'Aceite Virgen'!$B$6:$B$257,"&lt;="&amp;$B264)</f>
        <v>46.53</v>
      </c>
      <c r="XT264" s="4">
        <f>SUMIFS('Aceite Virgen'!XT$6:XT$257,'Aceite Virgen'!$A$6:$A$257,"&gt;="&amp;$A264,'Aceite Virgen'!$B$6:$B$257,"&lt;="&amp;$B264)</f>
        <v>53.11</v>
      </c>
      <c r="XX264" s="69">
        <f>SUMIFS('Aceite Virgen'!XX$6:XX$257,'Aceite Virgen'!$A$6:$A$257,"&gt;="&amp;$A264,'Aceite Virgen'!$B$6:$B$257,"&lt;="&amp;$B264)</f>
        <v>12.219999999999999</v>
      </c>
      <c r="XY264" s="4">
        <f>SUMIFS('Aceite Virgen'!XY$6:XY$257,'Aceite Virgen'!$A$6:$A$257,"&gt;="&amp;$A264,'Aceite Virgen'!$B$6:$B$257,"&lt;="&amp;$B264)</f>
        <v>1.78</v>
      </c>
      <c r="XZ264" s="4">
        <f>SUMIFS('Aceite Virgen'!XZ$6:XZ$257,'Aceite Virgen'!$A$6:$A$257,"&gt;="&amp;$A264,'Aceite Virgen'!$B$6:$B$257,"&lt;="&amp;$B264)</f>
        <v>7.82</v>
      </c>
      <c r="YA264" s="4">
        <f>SUMIFS('Aceite Virgen'!YA$6:YA$257,'Aceite Virgen'!$A$6:$A$257,"&gt;="&amp;$A264,'Aceite Virgen'!$B$6:$B$257,"&lt;="&amp;$B264)</f>
        <v>38.21</v>
      </c>
    </row>
    <row r="265" spans="1:651" x14ac:dyDescent="0.25">
      <c r="A265" s="9">
        <f>'TAM Aceite Virgen'!B13</f>
        <v>5.6</v>
      </c>
      <c r="B265" s="9">
        <f>'TAM Aceite Virgen'!C13</f>
        <v>5.8</v>
      </c>
      <c r="C265" s="9"/>
      <c r="D265" s="4">
        <f>SUMIFS('Aceite Virgen'!D$6:D$257,'Aceite Virgen'!$A$6:$A$257,"&gt;="&amp;$A265,'Aceite Virgen'!$B$6:$B$257,"&lt;="&amp;$B265)</f>
        <v>0.57999999999999996</v>
      </c>
      <c r="E265" s="4">
        <f>SUMIFS('Aceite Virgen'!E$6:E$257,'Aceite Virgen'!$A$6:$A$257,"&gt;="&amp;$A265,'Aceite Virgen'!$B$6:$B$257,"&lt;="&amp;$B265)</f>
        <v>0</v>
      </c>
      <c r="F265" s="4">
        <f>SUMIFS('Aceite Virgen'!F$6:F$257,'Aceite Virgen'!$A$6:$A$257,"&gt;="&amp;$A265,'Aceite Virgen'!$B$6:$B$257,"&lt;="&amp;$B265)</f>
        <v>0.6</v>
      </c>
      <c r="G265" s="4">
        <f>SUMIFS('Aceite Virgen'!G$6:G$257,'Aceite Virgen'!$A$6:$A$257,"&gt;="&amp;$A265,'Aceite Virgen'!$B$6:$B$257,"&lt;="&amp;$B265)</f>
        <v>1.63</v>
      </c>
      <c r="H265" s="9"/>
      <c r="I265" s="9"/>
      <c r="J265" s="9"/>
      <c r="K265" s="4">
        <f>SUMIFS('Aceite Virgen'!K$6:K$257,'Aceite Virgen'!$A$6:$A$257,"&gt;="&amp;$A265,'Aceite Virgen'!$B$6:$B$257,"&lt;="&amp;$B265)</f>
        <v>0.76</v>
      </c>
      <c r="L265" s="4">
        <f>SUMIFS('Aceite Virgen'!L$6:L$257,'Aceite Virgen'!$A$6:$A$257,"&gt;="&amp;$A265,'Aceite Virgen'!$B$6:$B$257,"&lt;="&amp;$B265)</f>
        <v>0</v>
      </c>
      <c r="M265" s="4">
        <f>SUMIFS('Aceite Virgen'!M$6:M$257,'Aceite Virgen'!$A$6:$A$257,"&gt;="&amp;$A265,'Aceite Virgen'!$B$6:$B$257,"&lt;="&amp;$B265)</f>
        <v>0.84</v>
      </c>
      <c r="N265" s="4">
        <f>SUMIFS('Aceite Virgen'!N$6:N$257,'Aceite Virgen'!$A$6:$A$257,"&gt;="&amp;$A265,'Aceite Virgen'!$B$6:$B$257,"&lt;="&amp;$B265)</f>
        <v>2.02</v>
      </c>
      <c r="O265" s="9"/>
      <c r="P265" s="9"/>
      <c r="Q265" s="9"/>
      <c r="R265" s="4">
        <f>SUMIFS('Aceite Virgen'!R$6:R$257,'Aceite Virgen'!$A$6:$A$257,"&gt;="&amp;$A265,'Aceite Virgen'!$B$6:$B$257,"&lt;="&amp;$B265)</f>
        <v>0.47</v>
      </c>
      <c r="S265" s="4">
        <f>SUMIFS('Aceite Virgen'!S$6:S$257,'Aceite Virgen'!$A$6:$A$257,"&gt;="&amp;$A265,'Aceite Virgen'!$B$6:$B$257,"&lt;="&amp;$B265)</f>
        <v>0</v>
      </c>
      <c r="T265" s="4">
        <f>SUMIFS('Aceite Virgen'!T$6:T$257,'Aceite Virgen'!$A$6:$A$257,"&gt;="&amp;$A265,'Aceite Virgen'!$B$6:$B$257,"&lt;="&amp;$B265)</f>
        <v>0.13</v>
      </c>
      <c r="U265" s="4">
        <f>SUMIFS('Aceite Virgen'!U$6:U$257,'Aceite Virgen'!$A$6:$A$257,"&gt;="&amp;$A265,'Aceite Virgen'!$B$6:$B$257,"&lt;="&amp;$B265)</f>
        <v>4.5</v>
      </c>
      <c r="V265" s="9"/>
      <c r="W265" s="9"/>
      <c r="X265" s="9"/>
      <c r="Y265" s="4">
        <f>SUMIFS('Aceite Virgen'!Y$6:Y$257,'Aceite Virgen'!$A$6:$A$257,"&gt;="&amp;$A265,'Aceite Virgen'!$B$6:$B$257,"&lt;="&amp;$B265)</f>
        <v>0.3</v>
      </c>
      <c r="Z265" s="4">
        <f>SUMIFS('Aceite Virgen'!Z$6:Z$257,'Aceite Virgen'!$A$6:$A$257,"&gt;="&amp;$A265,'Aceite Virgen'!$B$6:$B$257,"&lt;="&amp;$B265)</f>
        <v>0.35</v>
      </c>
      <c r="AA265" s="4">
        <f>SUMIFS('Aceite Virgen'!AA$6:AA$257,'Aceite Virgen'!$A$6:$A$257,"&gt;="&amp;$A265,'Aceite Virgen'!$B$6:$B$257,"&lt;="&amp;$B265)</f>
        <v>0.19</v>
      </c>
      <c r="AB265" s="4">
        <f>SUMIFS('Aceite Virgen'!AB$6:AB$257,'Aceite Virgen'!$A$6:$A$257,"&gt;="&amp;$A265,'Aceite Virgen'!$B$6:$B$257,"&lt;="&amp;$B265)</f>
        <v>1.39</v>
      </c>
      <c r="AC265" s="9"/>
      <c r="AD265" s="9"/>
      <c r="AE265" s="9"/>
      <c r="AF265" s="4">
        <f>SUMIFS('Aceite Virgen'!AF$6:AF$257,'Aceite Virgen'!$A$6:$A$257,"&gt;="&amp;$A265,'Aceite Virgen'!$B$6:$B$257,"&lt;="&amp;$B265)</f>
        <v>0.03</v>
      </c>
      <c r="AG265" s="4">
        <f>SUMIFS('Aceite Virgen'!AG$6:AG$257,'Aceite Virgen'!$A$6:$A$257,"&gt;="&amp;$A265,'Aceite Virgen'!$B$6:$B$257,"&lt;="&amp;$B265)</f>
        <v>0</v>
      </c>
      <c r="AH265" s="4">
        <f>SUMIFS('Aceite Virgen'!AH$6:AH$257,'Aceite Virgen'!$A$6:$A$257,"&gt;="&amp;$A265,'Aceite Virgen'!$B$6:$B$257,"&lt;="&amp;$B265)</f>
        <v>0.04</v>
      </c>
      <c r="AI265" s="4">
        <f>SUMIFS('Aceite Virgen'!AI$6:AI$257,'Aceite Virgen'!$A$6:$A$257,"&gt;="&amp;$A265,'Aceite Virgen'!$B$6:$B$257,"&lt;="&amp;$B265)</f>
        <v>0</v>
      </c>
      <c r="AJ265" s="9"/>
      <c r="AK265" s="9"/>
      <c r="AL265" s="9"/>
      <c r="AM265" s="4">
        <f>SUMIFS('Aceite Virgen'!AM$6:AM$257,'Aceite Virgen'!$A$6:$A$257,"&gt;="&amp;$A265,'Aceite Virgen'!$B$6:$B$257,"&lt;="&amp;$B265)</f>
        <v>0</v>
      </c>
      <c r="AN265" s="4">
        <f>SUMIFS('Aceite Virgen'!AN$6:AN$257,'Aceite Virgen'!$A$6:$A$257,"&gt;="&amp;$A265,'Aceite Virgen'!$B$6:$B$257,"&lt;="&amp;$B265)</f>
        <v>0</v>
      </c>
      <c r="AO265" s="4">
        <f>SUMIFS('Aceite Virgen'!AO$6:AO$257,'Aceite Virgen'!$A$6:$A$257,"&gt;="&amp;$A265,'Aceite Virgen'!$B$6:$B$257,"&lt;="&amp;$B265)</f>
        <v>0</v>
      </c>
      <c r="AP265" s="4">
        <f>SUMIFS('Aceite Virgen'!AP$6:AP$257,'Aceite Virgen'!$A$6:$A$257,"&gt;="&amp;$A265,'Aceite Virgen'!$B$6:$B$257,"&lt;="&amp;$B265)</f>
        <v>0</v>
      </c>
      <c r="AQ265" s="9"/>
      <c r="AR265" s="9"/>
      <c r="AT265" s="4">
        <f>SUMIFS('Aceite Virgen'!AT$6:AT$257,'Aceite Virgen'!$A$6:$A$257,"&gt;="&amp;$A265,'Aceite Virgen'!$B$6:$B$257,"&lt;="&amp;$B265)</f>
        <v>0</v>
      </c>
      <c r="AU265" s="4">
        <f>SUMIFS('Aceite Virgen'!AU$6:AU$257,'Aceite Virgen'!$A$6:$A$257,"&gt;="&amp;$A265,'Aceite Virgen'!$B$6:$B$257,"&lt;="&amp;$B265)</f>
        <v>0</v>
      </c>
      <c r="AV265" s="4">
        <f>SUMIFS('Aceite Virgen'!AV$6:AV$257,'Aceite Virgen'!$A$6:$A$257,"&gt;="&amp;$A265,'Aceite Virgen'!$B$6:$B$257,"&lt;="&amp;$B265)</f>
        <v>0</v>
      </c>
      <c r="AW265" s="4">
        <f>SUMIFS('Aceite Virgen'!AW$6:AW$257,'Aceite Virgen'!$A$6:$A$257,"&gt;="&amp;$A265,'Aceite Virgen'!$B$6:$B$257,"&lt;="&amp;$B265)</f>
        <v>0</v>
      </c>
      <c r="BA265" s="4">
        <f>SUMIFS('Aceite Virgen'!BA$6:BA$257,'Aceite Virgen'!$A$6:$A$257,"&gt;="&amp;A265,'Aceite Virgen'!$B$6:$B$257,"&lt;="&amp;B265)</f>
        <v>0.69</v>
      </c>
      <c r="BB265" s="4">
        <f>SUMIFS('Aceite Virgen'!BB$6:BB$257,'Aceite Virgen'!$A$6:$A$257,"&gt;="&amp;$A265,'Aceite Virgen'!$B$6:$B$257,"&lt;="&amp;$B265)</f>
        <v>3.28</v>
      </c>
      <c r="BC265" s="4">
        <f>SUMIFS('Aceite Virgen'!BC$6:BC$257,'Aceite Virgen'!$A$6:$A$257,"&gt;="&amp;$A265,'Aceite Virgen'!$B$6:$B$257,"&lt;="&amp;$B265)</f>
        <v>0</v>
      </c>
      <c r="BD265" s="4">
        <f>SUMIFS('Aceite Virgen'!BD$6:BD$257,'Aceite Virgen'!$A$6:$A$257,"&gt;="&amp;$A265,'Aceite Virgen'!$B$6:$B$257,"&lt;="&amp;$B265)</f>
        <v>0</v>
      </c>
      <c r="BH265" s="4">
        <f>SUMIFS('Aceite Virgen'!BH$6:BH$257,'Aceite Virgen'!$A$6:$A$257,"&gt;="&amp;$A265,'Aceite Virgen'!$B$6:$B$257,"&lt;="&amp;$B265)</f>
        <v>0.06</v>
      </c>
      <c r="BI265" s="4">
        <f>SUMIFS('Aceite Virgen'!BI$6:BI$257,'Aceite Virgen'!$A$6:$A$257,"&gt;="&amp;$A265,'Aceite Virgen'!$B$6:$B$257,"&lt;="&amp;$B265)</f>
        <v>0.76</v>
      </c>
      <c r="BJ265" s="4">
        <f>SUMIFS('Aceite Virgen'!BJ$6:BJ$257,'Aceite Virgen'!$A$6:$A$257,"&gt;="&amp;$A265,'Aceite Virgen'!$B$6:$B$257,"&lt;="&amp;$B265)</f>
        <v>0</v>
      </c>
      <c r="BK265" s="4">
        <f>SUMIFS('Aceite Virgen'!BK$6:BK$257,'Aceite Virgen'!$A$6:$A$257,"&gt;="&amp;$A265,'Aceite Virgen'!$B$6:$B$257,"&lt;="&amp;$B265)</f>
        <v>0</v>
      </c>
      <c r="BO265" s="4">
        <f>SUMIFS('Aceite Virgen'!BO$6:BO$257,'Aceite Virgen'!$A$6:$A$257,"&gt;="&amp;$A265,'Aceite Virgen'!$B$6:$B$257,"&lt;="&amp;$B265)</f>
        <v>0.5</v>
      </c>
      <c r="BP265" s="4">
        <f>SUMIFS('Aceite Virgen'!BP$6:BP$257,'Aceite Virgen'!$A$6:$A$257,"&gt;="&amp;$A265,'Aceite Virgen'!$B$6:$B$257,"&lt;="&amp;$B265)</f>
        <v>2.29</v>
      </c>
      <c r="BQ265" s="4">
        <f>SUMIFS('Aceite Virgen'!BQ$6:BQ$257,'Aceite Virgen'!$A$6:$A$257,"&gt;="&amp;$A265,'Aceite Virgen'!$B$6:$B$257,"&lt;="&amp;$B265)</f>
        <v>0.43</v>
      </c>
      <c r="BR265" s="4">
        <f>SUMIFS('Aceite Virgen'!BR$6:BR$257,'Aceite Virgen'!$A$6:$A$257,"&gt;="&amp;$A265,'Aceite Virgen'!$B$6:$B$257,"&lt;="&amp;$B265)</f>
        <v>0</v>
      </c>
      <c r="BV265" s="4">
        <f>SUMIFS('Aceite Virgen'!BV$6:BV$257,'Aceite Virgen'!$A$6:$A$257,"&gt;="&amp;$A265,'Aceite Virgen'!$B$6:$B$257,"&lt;="&amp;$B265)</f>
        <v>0.65999999999999992</v>
      </c>
      <c r="BW265" s="4">
        <f>SUMIFS('Aceite Virgen'!BW$6:BW$257,'Aceite Virgen'!$A$6:$A$257,"&gt;="&amp;$A265,'Aceite Virgen'!$B$6:$B$257,"&lt;="&amp;$B265)</f>
        <v>5.65</v>
      </c>
      <c r="BX265" s="4">
        <f>SUMIFS('Aceite Virgen'!BX$6:BX$257,'Aceite Virgen'!$A$6:$A$257,"&gt;="&amp;$A265,'Aceite Virgen'!$B$6:$B$257,"&lt;="&amp;$B265)</f>
        <v>0.03</v>
      </c>
      <c r="BY265" s="4">
        <f>SUMIFS('Aceite Virgen'!BY$6:BY$257,'Aceite Virgen'!$A$6:$A$257,"&gt;="&amp;$A265,'Aceite Virgen'!$B$6:$B$257,"&lt;="&amp;$B265)</f>
        <v>0</v>
      </c>
      <c r="CC265" s="4">
        <f>SUMIFS('Aceite Virgen'!CC$6:CC$257,'Aceite Virgen'!$A$6:$A$257,"&gt;="&amp;$A265,'Aceite Virgen'!$B$6:$B$257,"&lt;="&amp;$B265)</f>
        <v>2.29</v>
      </c>
      <c r="CD265" s="4">
        <f>SUMIFS('Aceite Virgen'!CD$6:CD$257,'Aceite Virgen'!$A$6:$A$257,"&gt;="&amp;$A265,'Aceite Virgen'!$B$6:$B$257,"&lt;="&amp;$B265)</f>
        <v>9.36</v>
      </c>
      <c r="CE265" s="4">
        <f>SUMIFS('Aceite Virgen'!CE$6:CE$257,'Aceite Virgen'!$A$6:$A$257,"&gt;="&amp;$A265,'Aceite Virgen'!$B$6:$B$257,"&lt;="&amp;$B265)</f>
        <v>0.82</v>
      </c>
      <c r="CF265" s="4">
        <f>SUMIFS('Aceite Virgen'!CF$6:CF$257,'Aceite Virgen'!$A$6:$A$257,"&gt;="&amp;$A265,'Aceite Virgen'!$B$6:$B$257,"&lt;="&amp;$B265)</f>
        <v>6.18</v>
      </c>
      <c r="CJ265" s="4">
        <f>SUMIFS('Aceite Virgen'!CJ$6:CJ$257,'Aceite Virgen'!$A$6:$A$257,"&gt;="&amp;$A265,'Aceite Virgen'!$B$6:$B$257,"&lt;="&amp;$B265)</f>
        <v>1.06</v>
      </c>
      <c r="CK265" s="4">
        <f>SUMIFS('Aceite Virgen'!CK$6:CK$257,'Aceite Virgen'!$A$6:$A$257,"&gt;="&amp;$A265,'Aceite Virgen'!$B$6:$B$257,"&lt;="&amp;$B265)</f>
        <v>5.32</v>
      </c>
      <c r="CL265" s="4">
        <f>SUMIFS('Aceite Virgen'!CL$6:CL$257,'Aceite Virgen'!$A$6:$A$257,"&gt;="&amp;$A265,'Aceite Virgen'!$B$6:$B$257,"&lt;="&amp;$B265)</f>
        <v>0.35</v>
      </c>
      <c r="CM265" s="4">
        <f>SUMIFS('Aceite Virgen'!CM$6:CM$257,'Aceite Virgen'!$A$6:$A$257,"&gt;="&amp;$A265,'Aceite Virgen'!$B$6:$B$257,"&lt;="&amp;$B265)</f>
        <v>0</v>
      </c>
      <c r="CQ265" s="4">
        <f>SUMIFS('Aceite Virgen'!CQ$6:CQ$257,'Aceite Virgen'!$A$6:$A$257,"&gt;="&amp;$A265,'Aceite Virgen'!$B$6:$B$257,"&lt;="&amp;$B265)</f>
        <v>2.2000000000000002</v>
      </c>
      <c r="CR265" s="4">
        <f>SUMIFS('Aceite Virgen'!CR$6:CR$257,'Aceite Virgen'!$A$6:$A$257,"&gt;="&amp;$A265,'Aceite Virgen'!$B$6:$B$257,"&lt;="&amp;$B265)</f>
        <v>11.94</v>
      </c>
      <c r="CS265" s="4">
        <f>SUMIFS('Aceite Virgen'!CS$6:CS$257,'Aceite Virgen'!$A$6:$A$257,"&gt;="&amp;$A265,'Aceite Virgen'!$B$6:$B$257,"&lt;="&amp;$B265)</f>
        <v>1.25</v>
      </c>
      <c r="CT265" s="4">
        <f>SUMIFS('Aceite Virgen'!CT$6:CT$257,'Aceite Virgen'!$A$6:$A$257,"&gt;="&amp;$A265,'Aceite Virgen'!$B$6:$B$257,"&lt;="&amp;$B265)</f>
        <v>0</v>
      </c>
      <c r="CX265" s="4">
        <f>SUMIFS('Aceite Virgen'!CX$6:CX$257,'Aceite Virgen'!$A$6:$A$257,"&gt;="&amp;$A265,'Aceite Virgen'!$B$6:$B$257,"&lt;="&amp;$B265)</f>
        <v>0.63</v>
      </c>
      <c r="CY265" s="4">
        <f>SUMIFS('Aceite Virgen'!CY$6:CY$257,'Aceite Virgen'!$A$6:$A$257,"&gt;="&amp;$A265,'Aceite Virgen'!$B$6:$B$257,"&lt;="&amp;$B265)</f>
        <v>0</v>
      </c>
      <c r="CZ265" s="4">
        <f>SUMIFS('Aceite Virgen'!CZ$6:CZ$257,'Aceite Virgen'!$A$6:$A$257,"&gt;="&amp;$A265,'Aceite Virgen'!$B$6:$B$257,"&lt;="&amp;$B265)</f>
        <v>0</v>
      </c>
      <c r="DA265" s="4">
        <f>SUMIFS('Aceite Virgen'!DA$6:DA$257,'Aceite Virgen'!$A$6:$A$257,"&gt;="&amp;$A265,'Aceite Virgen'!$B$6:$B$257,"&lt;="&amp;$B265)</f>
        <v>0</v>
      </c>
      <c r="DE265" s="4">
        <f>SUMIFS('Aceite Virgen'!DE$6:DE$257,'Aceite Virgen'!$A$6:$A$257,"&gt;="&amp;$A265,'Aceite Virgen'!$B$6:$B$257,"&lt;="&amp;$B265)</f>
        <v>0.79</v>
      </c>
      <c r="DF265" s="4">
        <f>SUMIFS('Aceite Virgen'!DF$6:DF$257,'Aceite Virgen'!$A$6:$A$257,"&gt;="&amp;$A265,'Aceite Virgen'!$B$6:$B$257,"&lt;="&amp;$B265)</f>
        <v>0</v>
      </c>
      <c r="DG265" s="4">
        <f>SUMIFS('Aceite Virgen'!DG$6:DG$257,'Aceite Virgen'!$A$6:$A$257,"&gt;="&amp;$A265,'Aceite Virgen'!$B$6:$B$257,"&lt;="&amp;$B265)</f>
        <v>0.32999999999999996</v>
      </c>
      <c r="DH265" s="4">
        <f>SUMIFS('Aceite Virgen'!DH$6:DH$257,'Aceite Virgen'!$A$6:$A$257,"&gt;="&amp;$A265,'Aceite Virgen'!$B$6:$B$257,"&lt;="&amp;$B265)</f>
        <v>0</v>
      </c>
      <c r="DL265" s="4">
        <f>SUMIFS('Aceite Virgen'!DL$6:DL$257,'Aceite Virgen'!$A$6:$A$257,"&gt;="&amp;$A265,'Aceite Virgen'!$B$6:$B$257,"&lt;="&amp;$B265)</f>
        <v>0.84000000000000008</v>
      </c>
      <c r="DM265" s="4">
        <f>SUMIFS('Aceite Virgen'!DM$6:DM$257,'Aceite Virgen'!$A$6:$A$257,"&gt;="&amp;$A265,'Aceite Virgen'!$B$6:$B$257,"&lt;="&amp;$B265)</f>
        <v>0</v>
      </c>
      <c r="DN265" s="4">
        <f>SUMIFS('Aceite Virgen'!DN$6:DN$257,'Aceite Virgen'!$A$6:$A$257,"&gt;="&amp;$A265,'Aceite Virgen'!$B$6:$B$257,"&lt;="&amp;$B265)</f>
        <v>0</v>
      </c>
      <c r="DO265" s="4">
        <f>SUMIFS('Aceite Virgen'!DO$6:DO$257,'Aceite Virgen'!$A$6:$A$257,"&gt;="&amp;$A265,'Aceite Virgen'!$B$6:$B$257,"&lt;="&amp;$B265)</f>
        <v>0</v>
      </c>
      <c r="DS265" s="4">
        <f>SUMIFS('Aceite Virgen'!DS$6:DS$257,'Aceite Virgen'!$A$6:$A$257,"&gt;="&amp;$A265,'Aceite Virgen'!$B$6:$B$257,"&lt;="&amp;$B265)</f>
        <v>0</v>
      </c>
      <c r="DT265" s="4">
        <f>SUMIFS('Aceite Virgen'!DT$6:DT$257,'Aceite Virgen'!$A$6:$A$257,"&gt;="&amp;$A265,'Aceite Virgen'!$B$6:$B$257,"&lt;="&amp;$B265)</f>
        <v>0</v>
      </c>
      <c r="DU265" s="4">
        <f>SUMIFS('Aceite Virgen'!DU$6:DU$257,'Aceite Virgen'!$A$6:$A$257,"&gt;="&amp;$A265,'Aceite Virgen'!$B$6:$B$257,"&lt;="&amp;$B265)</f>
        <v>0</v>
      </c>
      <c r="DV265" s="4">
        <f>SUMIFS('Aceite Virgen'!DV$6:DV$257,'Aceite Virgen'!$A$6:$A$257,"&gt;="&amp;$A265,'Aceite Virgen'!$B$6:$B$257,"&lt;="&amp;$B265)</f>
        <v>0</v>
      </c>
      <c r="DZ265" s="4">
        <f>SUMIFS('Aceite Virgen'!DZ$6:DZ$257,'Aceite Virgen'!$A$6:$A$257,"&gt;="&amp;$A265,'Aceite Virgen'!$B$6:$B$257,"&lt;="&amp;$B265)</f>
        <v>0</v>
      </c>
      <c r="EA265" s="4">
        <f>SUMIFS('Aceite Virgen'!EA$6:EA$257,'Aceite Virgen'!$A$6:$A$257,"&gt;="&amp;$A265,'Aceite Virgen'!$B$6:$B$257,"&lt;="&amp;$B265)</f>
        <v>0</v>
      </c>
      <c r="EB265" s="4">
        <f>SUMIFS('Aceite Virgen'!EB$6:EB$257,'Aceite Virgen'!$A$6:$A$257,"&gt;="&amp;$A265,'Aceite Virgen'!$B$6:$B$257,"&lt;="&amp;$B265)</f>
        <v>0</v>
      </c>
      <c r="EC265" s="4">
        <f>SUMIFS('Aceite Virgen'!EC$6:EC$257,'Aceite Virgen'!$A$6:$A$257,"&gt;="&amp;$A265,'Aceite Virgen'!$B$6:$B$257,"&lt;="&amp;$B265)</f>
        <v>0</v>
      </c>
      <c r="EG265" s="4">
        <f>SUMIFS('Aceite Virgen'!EG$6:EG$257,'Aceite Virgen'!$A$6:$A$257,"&gt;="&amp;$A265,'Aceite Virgen'!$B$6:$B$257,"&lt;="&amp;$B265)</f>
        <v>0</v>
      </c>
      <c r="EH265" s="4">
        <f>SUMIFS('Aceite Virgen'!EH$6:EH$257,'Aceite Virgen'!$A$6:$A$257,"&gt;="&amp;$A265,'Aceite Virgen'!$B$6:$B$257,"&lt;="&amp;$B265)</f>
        <v>0</v>
      </c>
      <c r="EI265" s="4">
        <f>SUMIFS('Aceite Virgen'!EI$6:EI$257,'Aceite Virgen'!$A$6:$A$257,"&gt;="&amp;$A265,'Aceite Virgen'!$B$6:$B$257,"&lt;="&amp;$B265)</f>
        <v>0</v>
      </c>
      <c r="EJ265" s="4">
        <f>SUMIFS('Aceite Virgen'!EJ$6:EJ$257,'Aceite Virgen'!$A$6:$A$257,"&gt;="&amp;$A265,'Aceite Virgen'!$B$6:$B$257,"&lt;="&amp;$B265)</f>
        <v>0</v>
      </c>
      <c r="EN265" s="4">
        <f>SUMIFS('Aceite Virgen'!EN$6:EN$257,'Aceite Virgen'!$A$6:$A$257,"&gt;="&amp;$A265,'Aceite Virgen'!$B$6:$B$257,"&lt;="&amp;$B265)</f>
        <v>0</v>
      </c>
      <c r="EO265" s="4">
        <f>SUMIFS('Aceite Virgen'!EO$6:EO$257,'Aceite Virgen'!$A$6:$A$257,"&gt;="&amp;$A265,'Aceite Virgen'!$B$6:$B$257,"&lt;="&amp;$B265)</f>
        <v>0</v>
      </c>
      <c r="EP265" s="4">
        <f>SUMIFS('Aceite Virgen'!EP$6:EP$257,'Aceite Virgen'!$A$6:$A$257,"&gt;="&amp;$A265,'Aceite Virgen'!$B$6:$B$257,"&lt;="&amp;$B265)</f>
        <v>0</v>
      </c>
      <c r="EQ265" s="4">
        <f>SUMIFS('Aceite Virgen'!EQ$6:EQ$257,'Aceite Virgen'!$A$6:$A$257,"&gt;="&amp;$A265,'Aceite Virgen'!$B$6:$B$257,"&lt;="&amp;$B265)</f>
        <v>0</v>
      </c>
      <c r="EU265" s="4">
        <f>SUMIFS('Aceite Virgen'!EU$6:EU$257,'Aceite Virgen'!$A$6:$A$257,"&gt;="&amp;$A265,'Aceite Virgen'!$B$6:$B$257,"&lt;="&amp;$B265)</f>
        <v>0</v>
      </c>
      <c r="EV265" s="4">
        <f>SUMIFS('Aceite Virgen'!EV$6:EV$257,'Aceite Virgen'!$A$6:$A$257,"&gt;="&amp;$A265,'Aceite Virgen'!$B$6:$B$257,"&lt;="&amp;$B265)</f>
        <v>0</v>
      </c>
      <c r="EW265" s="4">
        <f>SUMIFS('Aceite Virgen'!EW$6:EW$257,'Aceite Virgen'!$A$6:$A$257,"&gt;="&amp;$A265,'Aceite Virgen'!$B$6:$B$257,"&lt;="&amp;$B265)</f>
        <v>0</v>
      </c>
      <c r="EX265" s="4">
        <f>SUMIFS('Aceite Virgen'!EX$6:EX$257,'Aceite Virgen'!$A$6:$A$257,"&gt;="&amp;$A265,'Aceite Virgen'!$B$6:$B$257,"&lt;="&amp;$B265)</f>
        <v>0</v>
      </c>
      <c r="FB265" s="4">
        <f>SUMIFS('Aceite Virgen'!FB$6:FB$257,'Aceite Virgen'!$A$6:$A$257,"&gt;="&amp;$A265,'Aceite Virgen'!$B$6:$B$257,"&lt;="&amp;$B265)</f>
        <v>0.64</v>
      </c>
      <c r="FC265" s="4">
        <f>SUMIFS('Aceite Virgen'!FC$6:FC$257,'Aceite Virgen'!$A$6:$A$257,"&gt;="&amp;$A265,'Aceite Virgen'!$B$6:$B$257,"&lt;="&amp;$B265)</f>
        <v>0</v>
      </c>
      <c r="FD265" s="4">
        <f>SUMIFS('Aceite Virgen'!FD$6:FD$257,'Aceite Virgen'!$A$6:$A$257,"&gt;="&amp;$A265,'Aceite Virgen'!$B$6:$B$257,"&lt;="&amp;$B265)</f>
        <v>0.96</v>
      </c>
      <c r="FE265" s="4">
        <f>SUMIFS('Aceite Virgen'!FE$6:FE$257,'Aceite Virgen'!$A$6:$A$257,"&gt;="&amp;$A265,'Aceite Virgen'!$B$6:$B$257,"&lt;="&amp;$B265)</f>
        <v>0</v>
      </c>
      <c r="FI265" s="4">
        <f>SUMIFS('Aceite Virgen'!FI$6:FI$257,'Aceite Virgen'!$A$6:$A$257,"&gt;="&amp;$A265,'Aceite Virgen'!$B$6:$B$257,"&lt;="&amp;$B265)</f>
        <v>0</v>
      </c>
      <c r="FJ265" s="4">
        <f>SUMIFS('Aceite Virgen'!FJ$6:FJ$257,'Aceite Virgen'!$A$6:$A$257,"&gt;="&amp;$A265,'Aceite Virgen'!$B$6:$B$257,"&lt;="&amp;$B265)</f>
        <v>0</v>
      </c>
      <c r="FK265" s="4">
        <f>SUMIFS('Aceite Virgen'!FK$6:FK$257,'Aceite Virgen'!$A$6:$A$257,"&gt;="&amp;$A265,'Aceite Virgen'!$B$6:$B$257,"&lt;="&amp;$B265)</f>
        <v>0</v>
      </c>
      <c r="FL265" s="4">
        <f>SUMIFS('Aceite Virgen'!FL$6:FL$257,'Aceite Virgen'!$A$6:$A$257,"&gt;="&amp;$A265,'Aceite Virgen'!$B$6:$B$257,"&lt;="&amp;$B265)</f>
        <v>0</v>
      </c>
      <c r="FP265" s="4">
        <f>SUMIFS('Aceite Virgen'!FP$6:FP$257,'Aceite Virgen'!$A$6:$A$257,"&gt;="&amp;$A265,'Aceite Virgen'!$B$6:$B$257,"&lt;="&amp;$B265)</f>
        <v>0</v>
      </c>
      <c r="FQ265" s="4">
        <f>SUMIFS('Aceite Virgen'!FQ$6:FQ$257,'Aceite Virgen'!$A$6:$A$257,"&gt;="&amp;$A265,'Aceite Virgen'!$B$6:$B$257,"&lt;="&amp;$B265)</f>
        <v>0</v>
      </c>
      <c r="FR265" s="4">
        <f>SUMIFS('Aceite Virgen'!FR$6:FR$257,'Aceite Virgen'!$A$6:$A$257,"&gt;="&amp;$A265,'Aceite Virgen'!$B$6:$B$257,"&lt;="&amp;$B265)</f>
        <v>0</v>
      </c>
      <c r="FS265" s="4">
        <f>SUMIFS('Aceite Virgen'!FS$6:FS$257,'Aceite Virgen'!$A$6:$A$257,"&gt;="&amp;$A265,'Aceite Virgen'!$B$6:$B$257,"&lt;="&amp;$B265)</f>
        <v>0</v>
      </c>
      <c r="FW265" s="4">
        <f>SUMIFS('Aceite Virgen'!FW$6:FW$257,'Aceite Virgen'!$A$6:$A$257,"&gt;="&amp;$A265,'Aceite Virgen'!$B$6:$B$257,"&lt;="&amp;$B265)</f>
        <v>0</v>
      </c>
      <c r="FX265" s="4">
        <f>SUMIFS('Aceite Virgen'!FX$6:FX$257,'Aceite Virgen'!$A$6:$A$257,"&gt;="&amp;$A265,'Aceite Virgen'!$B$6:$B$257,"&lt;="&amp;$B265)</f>
        <v>0</v>
      </c>
      <c r="FY265" s="4">
        <f>SUMIFS('Aceite Virgen'!FY$6:FY$257,'Aceite Virgen'!$A$6:$A$257,"&gt;="&amp;$A265,'Aceite Virgen'!$B$6:$B$257,"&lt;="&amp;$B265)</f>
        <v>0</v>
      </c>
      <c r="FZ265" s="4">
        <f>SUMIFS('Aceite Virgen'!FZ$6:FZ$257,'Aceite Virgen'!$A$6:$A$257,"&gt;="&amp;$A265,'Aceite Virgen'!$B$6:$B$257,"&lt;="&amp;$B265)</f>
        <v>0</v>
      </c>
      <c r="GD265" s="4">
        <f>SUMIFS('Aceite Virgen'!GD$6:GD$257,'Aceite Virgen'!$A$6:$A$257,"&gt;="&amp;$A265,'Aceite Virgen'!$B$6:$B$257,"&lt;="&amp;$B265)</f>
        <v>0</v>
      </c>
      <c r="GE265" s="4">
        <f>SUMIFS('Aceite Virgen'!GE$6:GE$257,'Aceite Virgen'!$A$6:$A$257,"&gt;="&amp;$A265,'Aceite Virgen'!$B$6:$B$257,"&lt;="&amp;$B265)</f>
        <v>0</v>
      </c>
      <c r="GF265" s="4">
        <f>SUMIFS('Aceite Virgen'!GF$6:GF$257,'Aceite Virgen'!$A$6:$A$257,"&gt;="&amp;$A265,'Aceite Virgen'!$B$6:$B$257,"&lt;="&amp;$B265)</f>
        <v>0</v>
      </c>
      <c r="GG265" s="4">
        <f>SUMIFS('Aceite Virgen'!GG$6:GG$257,'Aceite Virgen'!$A$6:$A$257,"&gt;="&amp;$A265,'Aceite Virgen'!$B$6:$B$257,"&lt;="&amp;$B265)</f>
        <v>0</v>
      </c>
      <c r="GK265" s="4">
        <f>SUMIFS('Aceite Virgen'!GK$6:GK$257,'Aceite Virgen'!$A$6:$A$257,"&gt;="&amp;$A265,'Aceite Virgen'!$B$6:$B$257,"&lt;="&amp;$B265)</f>
        <v>0</v>
      </c>
      <c r="GL265" s="4">
        <f>SUMIFS('Aceite Virgen'!GL$6:GL$257,'Aceite Virgen'!$A$6:$A$257,"&gt;="&amp;$A265,'Aceite Virgen'!$B$6:$B$257,"&lt;="&amp;$B265)</f>
        <v>0</v>
      </c>
      <c r="GM265" s="4">
        <f>SUMIFS('Aceite Virgen'!GM$6:GM$257,'Aceite Virgen'!$A$6:$A$257,"&gt;="&amp;$A265,'Aceite Virgen'!$B$6:$B$257,"&lt;="&amp;$B265)</f>
        <v>0</v>
      </c>
      <c r="GN265" s="4">
        <f>SUMIFS('Aceite Virgen'!GN$6:GN$257,'Aceite Virgen'!$A$6:$A$257,"&gt;="&amp;$A265,'Aceite Virgen'!$B$6:$B$257,"&lt;="&amp;$B265)</f>
        <v>0</v>
      </c>
      <c r="GR265" s="4">
        <f>SUMIFS('Aceite Virgen'!GR$6:GR$257,'Aceite Virgen'!$A$6:$A$257,"&gt;="&amp;$A265,'Aceite Virgen'!$B$6:$B$257,"&lt;="&amp;$B265)</f>
        <v>0</v>
      </c>
      <c r="GS265" s="4">
        <f>SUMIFS('Aceite Virgen'!GS$6:GS$257,'Aceite Virgen'!$A$6:$A$257,"&gt;="&amp;$A265,'Aceite Virgen'!$B$6:$B$257,"&lt;="&amp;$B265)</f>
        <v>0</v>
      </c>
      <c r="GT265" s="4">
        <f>SUMIFS('Aceite Virgen'!GT$6:GT$257,'Aceite Virgen'!$A$6:$A$257,"&gt;="&amp;$A265,'Aceite Virgen'!$B$6:$B$257,"&lt;="&amp;$B265)</f>
        <v>0</v>
      </c>
      <c r="GU265" s="4">
        <f>SUMIFS('Aceite Virgen'!GU$6:GU$257,'Aceite Virgen'!$A$6:$A$257,"&gt;="&amp;$A265,'Aceite Virgen'!$B$6:$B$257,"&lt;="&amp;$B265)</f>
        <v>0</v>
      </c>
      <c r="GY265" s="4">
        <f>SUMIFS('Aceite Virgen'!GY$6:GY$257,'Aceite Virgen'!$A$6:$A$257,"&gt;="&amp;$A265,'Aceite Virgen'!$B$6:$B$257,"&lt;="&amp;$B265)</f>
        <v>0.29000000000000004</v>
      </c>
      <c r="GZ265" s="4">
        <f>SUMIFS('Aceite Virgen'!GZ$6:GZ$257,'Aceite Virgen'!$A$6:$A$257,"&gt;="&amp;$A265,'Aceite Virgen'!$B$6:$B$257,"&lt;="&amp;$B265)</f>
        <v>0</v>
      </c>
      <c r="HA265" s="4">
        <f>SUMIFS('Aceite Virgen'!HA$6:HA$257,'Aceite Virgen'!$A$6:$A$257,"&gt;="&amp;$A265,'Aceite Virgen'!$B$6:$B$257,"&lt;="&amp;$B265)</f>
        <v>0</v>
      </c>
      <c r="HB265" s="4">
        <f>SUMIFS('Aceite Virgen'!HB$6:HB$257,'Aceite Virgen'!$A$6:$A$257,"&gt;="&amp;$A265,'Aceite Virgen'!$B$6:$B$257,"&lt;="&amp;$B265)</f>
        <v>0</v>
      </c>
      <c r="HF265" s="4">
        <f>SUMIFS('Aceite Virgen'!HF$6:HF$257,'Aceite Virgen'!$A$6:$A$257,"&gt;="&amp;$A265,'Aceite Virgen'!$B$6:$B$257,"&lt;="&amp;$B265)</f>
        <v>0</v>
      </c>
      <c r="HG265" s="4">
        <f>SUMIFS('Aceite Virgen'!HG$6:HG$257,'Aceite Virgen'!$A$6:$A$257,"&gt;="&amp;$A265,'Aceite Virgen'!$B$6:$B$257,"&lt;="&amp;$B265)</f>
        <v>0</v>
      </c>
      <c r="HH265" s="4">
        <f>SUMIFS('Aceite Virgen'!HH$6:HH$257,'Aceite Virgen'!$A$6:$A$257,"&gt;="&amp;$A265,'Aceite Virgen'!$B$6:$B$257,"&lt;="&amp;$B265)</f>
        <v>0</v>
      </c>
      <c r="HI265" s="4">
        <f>SUMIFS('Aceite Virgen'!HI$6:HI$257,'Aceite Virgen'!$A$6:$A$257,"&gt;="&amp;$A265,'Aceite Virgen'!$B$6:$B$257,"&lt;="&amp;$B265)</f>
        <v>0</v>
      </c>
      <c r="HM265" s="4">
        <f>SUMIFS('Aceite Virgen'!HM$6:HM$257,'Aceite Virgen'!$A$6:$A$257,"&gt;="&amp;$A265,'Aceite Virgen'!$B$6:$B$257,"&lt;="&amp;$B265)</f>
        <v>0</v>
      </c>
      <c r="HN265" s="4">
        <f>SUMIFS('Aceite Virgen'!HN$6:HN$257,'Aceite Virgen'!$A$6:$A$257,"&gt;="&amp;$A265,'Aceite Virgen'!$B$6:$B$257,"&lt;="&amp;$B265)</f>
        <v>0</v>
      </c>
      <c r="HO265" s="4">
        <f>SUMIFS('Aceite Virgen'!HO$6:HO$257,'Aceite Virgen'!$A$6:$A$257,"&gt;="&amp;$A265,'Aceite Virgen'!$B$6:$B$257,"&lt;="&amp;$B265)</f>
        <v>0</v>
      </c>
      <c r="HP265" s="4">
        <f>SUMIFS('Aceite Virgen'!HP$6:HP$257,'Aceite Virgen'!$A$6:$A$257,"&gt;="&amp;$A265,'Aceite Virgen'!$B$6:$B$257,"&lt;="&amp;$B265)</f>
        <v>0</v>
      </c>
      <c r="HT265" s="4">
        <f>SUMIFS('Aceite Virgen'!HT$6:HT$257,'Aceite Virgen'!$A$6:$A$257,"&gt;="&amp;$A265,'Aceite Virgen'!$B$6:$B$257,"&lt;="&amp;$B265)</f>
        <v>0</v>
      </c>
      <c r="HU265" s="4">
        <f>SUMIFS('Aceite Virgen'!HU$6:HU$257,'Aceite Virgen'!$A$6:$A$257,"&gt;="&amp;$A265,'Aceite Virgen'!$B$6:$B$257,"&lt;="&amp;$B265)</f>
        <v>0</v>
      </c>
      <c r="HV265" s="4">
        <f>SUMIFS('Aceite Virgen'!HV$6:HV$257,'Aceite Virgen'!$A$6:$A$257,"&gt;="&amp;$A265,'Aceite Virgen'!$B$6:$B$257,"&lt;="&amp;$B265)</f>
        <v>0</v>
      </c>
      <c r="HW265" s="4">
        <f>SUMIFS('Aceite Virgen'!HW$6:HW$257,'Aceite Virgen'!$A$6:$A$257,"&gt;="&amp;$A265,'Aceite Virgen'!$B$6:$B$257,"&lt;="&amp;$B265)</f>
        <v>0</v>
      </c>
      <c r="IA265" s="4">
        <f>SUMIFS('Aceite Virgen'!IA$6:IA$257,'Aceite Virgen'!$A$6:$A$257,"&gt;="&amp;$A265,'Aceite Virgen'!$B$6:$B$257,"&lt;="&amp;$B265)</f>
        <v>0.51</v>
      </c>
      <c r="IB265" s="4">
        <f>SUMIFS('Aceite Virgen'!IB$6:IB$257,'Aceite Virgen'!$A$6:$A$257,"&gt;="&amp;$A265,'Aceite Virgen'!$B$6:$B$257,"&lt;="&amp;$B265)</f>
        <v>0</v>
      </c>
      <c r="IC265" s="4">
        <f>SUMIFS('Aceite Virgen'!IC$6:IC$257,'Aceite Virgen'!$A$6:$A$257,"&gt;="&amp;$A265,'Aceite Virgen'!$B$6:$B$257,"&lt;="&amp;$B265)</f>
        <v>0</v>
      </c>
      <c r="ID265" s="4">
        <f>SUMIFS('Aceite Virgen'!ID$6:ID$257,'Aceite Virgen'!$A$6:$A$257,"&gt;="&amp;$A265,'Aceite Virgen'!$B$6:$B$257,"&lt;="&amp;$B265)</f>
        <v>0</v>
      </c>
      <c r="IH265" s="4">
        <f>SUMIFS('Aceite Virgen'!IH$6:IH$257,'Aceite Virgen'!$A$6:$A$257,"&gt;="&amp;$A265,'Aceite Virgen'!$B$6:$B$257,"&lt;="&amp;$B265)</f>
        <v>0</v>
      </c>
      <c r="II265" s="4">
        <f>SUMIFS('Aceite Virgen'!II$6:II$257,'Aceite Virgen'!$A$6:$A$257,"&gt;="&amp;$A265,'Aceite Virgen'!$B$6:$B$257,"&lt;="&amp;$B265)</f>
        <v>0</v>
      </c>
      <c r="IJ265" s="4">
        <f>SUMIFS('Aceite Virgen'!IJ$6:IJ$257,'Aceite Virgen'!$A$6:$A$257,"&gt;="&amp;$A265,'Aceite Virgen'!$B$6:$B$257,"&lt;="&amp;$B265)</f>
        <v>0</v>
      </c>
      <c r="IK265" s="4">
        <f>SUMIFS('Aceite Virgen'!IK$6:IK$257,'Aceite Virgen'!$A$6:$A$257,"&gt;="&amp;$A265,'Aceite Virgen'!$B$6:$B$257,"&lt;="&amp;$B265)</f>
        <v>0</v>
      </c>
      <c r="IO265" s="4">
        <f>SUMIFS('Aceite Virgen'!IO$6:IO$257,'Aceite Virgen'!$A$6:$A$257,"&gt;="&amp;$A265,'Aceite Virgen'!$B$6:$B$257,"&lt;="&amp;$B265)</f>
        <v>0</v>
      </c>
      <c r="IP265" s="4">
        <f>SUMIFS('Aceite Virgen'!IP$6:IP$257,'Aceite Virgen'!$A$6:$A$257,"&gt;="&amp;$A265,'Aceite Virgen'!$B$6:$B$257,"&lt;="&amp;$B265)</f>
        <v>0</v>
      </c>
      <c r="IQ265" s="4">
        <f>SUMIFS('Aceite Virgen'!IQ$6:IQ$257,'Aceite Virgen'!$A$6:$A$257,"&gt;="&amp;$A265,'Aceite Virgen'!$B$6:$B$257,"&lt;="&amp;$B265)</f>
        <v>0</v>
      </c>
      <c r="IR265" s="4">
        <f>SUMIFS('Aceite Virgen'!IR$6:IR$257,'Aceite Virgen'!$A$6:$A$257,"&gt;="&amp;$A265,'Aceite Virgen'!$B$6:$B$257,"&lt;="&amp;$B265)</f>
        <v>0</v>
      </c>
      <c r="IV265" s="4">
        <f>SUMIFS('Aceite Virgen'!IV$6:IV$257,'Aceite Virgen'!$A$6:$A$257,"&gt;="&amp;$A265,'Aceite Virgen'!$B$6:$B$257,"&lt;="&amp;$B265)</f>
        <v>0</v>
      </c>
      <c r="IW265" s="4">
        <f>SUMIFS('Aceite Virgen'!IW$6:IW$257,'Aceite Virgen'!$A$6:$A$257,"&gt;="&amp;$A265,'Aceite Virgen'!$B$6:$B$257,"&lt;="&amp;$B265)</f>
        <v>0</v>
      </c>
      <c r="IX265" s="4">
        <f>SUMIFS('Aceite Virgen'!IX$6:IX$257,'Aceite Virgen'!$A$6:$A$257,"&gt;="&amp;$A265,'Aceite Virgen'!$B$6:$B$257,"&lt;="&amp;$B265)</f>
        <v>0</v>
      </c>
      <c r="IY265" s="4">
        <f>SUMIFS('Aceite Virgen'!IY$6:IY$257,'Aceite Virgen'!$A$6:$A$257,"&gt;="&amp;$A265,'Aceite Virgen'!$B$6:$B$257,"&lt;="&amp;$B265)</f>
        <v>0</v>
      </c>
      <c r="JC265" s="4">
        <f>SUMIFS('Aceite Virgen'!JC$6:JC$257,'Aceite Virgen'!$A$6:$A$257,"&gt;="&amp;$A265,'Aceite Virgen'!$B$6:$B$257,"&lt;="&amp;$B265)</f>
        <v>0</v>
      </c>
      <c r="JD265" s="4">
        <f>SUMIFS('Aceite Virgen'!JD$6:JD$257,'Aceite Virgen'!$A$6:$A$257,"&gt;="&amp;$A265,'Aceite Virgen'!$B$6:$B$257,"&lt;="&amp;$B265)</f>
        <v>0</v>
      </c>
      <c r="JE265" s="4">
        <f>SUMIFS('Aceite Virgen'!JE$6:JE$257,'Aceite Virgen'!$A$6:$A$257,"&gt;="&amp;$A265,'Aceite Virgen'!$B$6:$B$257,"&lt;="&amp;$B265)</f>
        <v>0</v>
      </c>
      <c r="JF265" s="4">
        <f>SUMIFS('Aceite Virgen'!JF$6:JF$257,'Aceite Virgen'!$A$6:$A$257,"&gt;="&amp;$A265,'Aceite Virgen'!$B$6:$B$257,"&lt;="&amp;$B265)</f>
        <v>0</v>
      </c>
      <c r="JJ265" s="4">
        <f>SUMIFS('Aceite Virgen'!JJ$6:JJ$257,'Aceite Virgen'!$A$6:$A$257,"&gt;="&amp;$A265,'Aceite Virgen'!$B$6:$B$257,"&lt;="&amp;$B265)</f>
        <v>0</v>
      </c>
      <c r="JK265" s="4">
        <f>SUMIFS('Aceite Virgen'!JK$6:JK$257,'Aceite Virgen'!$A$6:$A$257,"&gt;="&amp;$A265,'Aceite Virgen'!$B$6:$B$257,"&lt;="&amp;$B265)</f>
        <v>0</v>
      </c>
      <c r="JL265" s="4">
        <f>SUMIFS('Aceite Virgen'!JL$6:JL$257,'Aceite Virgen'!$A$6:$A$257,"&gt;="&amp;$A265,'Aceite Virgen'!$B$6:$B$257,"&lt;="&amp;$B265)</f>
        <v>0</v>
      </c>
      <c r="JM265" s="4">
        <f>SUMIFS('Aceite Virgen'!JM$6:JM$257,'Aceite Virgen'!$A$6:$A$257,"&gt;="&amp;$A265,'Aceite Virgen'!$B$6:$B$257,"&lt;="&amp;$B265)</f>
        <v>0</v>
      </c>
      <c r="JQ265" s="4">
        <f>SUMIFS('Aceite Virgen'!JQ$6:JQ$257,'Aceite Virgen'!$A$6:$A$257,"&gt;="&amp;$A265,'Aceite Virgen'!$B$6:$B$257,"&lt;="&amp;$B265)</f>
        <v>0</v>
      </c>
      <c r="JR265" s="4">
        <f>SUMIFS('Aceite Virgen'!JR$6:JR$257,'Aceite Virgen'!$A$6:$A$257,"&gt;="&amp;$A265,'Aceite Virgen'!$B$6:$B$257,"&lt;="&amp;$B265)</f>
        <v>0</v>
      </c>
      <c r="JS265" s="4">
        <f>SUMIFS('Aceite Virgen'!JS$6:JS$257,'Aceite Virgen'!$A$6:$A$257,"&gt;="&amp;$A265,'Aceite Virgen'!$B$6:$B$257,"&lt;="&amp;$B265)</f>
        <v>0</v>
      </c>
      <c r="JT265" s="4">
        <f>SUMIFS('Aceite Virgen'!JT$6:JT$257,'Aceite Virgen'!$A$6:$A$257,"&gt;="&amp;$A265,'Aceite Virgen'!$B$6:$B$257,"&lt;="&amp;$B265)</f>
        <v>0</v>
      </c>
      <c r="JX265" s="4">
        <f>SUMIFS('Aceite Virgen'!JX$6:JX$257,'Aceite Virgen'!$A$6:$A$257,"&gt;="&amp;$A265,'Aceite Virgen'!$B$6:$B$257,"&lt;="&amp;$B265)</f>
        <v>0.36</v>
      </c>
      <c r="JY265" s="4">
        <f>SUMIFS('Aceite Virgen'!JY$6:JY$257,'Aceite Virgen'!$A$6:$A$257,"&gt;="&amp;$A265,'Aceite Virgen'!$B$6:$B$257,"&lt;="&amp;$B265)</f>
        <v>0</v>
      </c>
      <c r="JZ265" s="4">
        <f>SUMIFS('Aceite Virgen'!JZ$6:JZ$257,'Aceite Virgen'!$A$6:$A$257,"&gt;="&amp;$A265,'Aceite Virgen'!$B$6:$B$257,"&lt;="&amp;$B265)</f>
        <v>0.56999999999999995</v>
      </c>
      <c r="KA265" s="4">
        <f>SUMIFS('Aceite Virgen'!KA$6:KA$257,'Aceite Virgen'!$A$6:$A$257,"&gt;="&amp;$A265,'Aceite Virgen'!$B$6:$B$257,"&lt;="&amp;$B265)</f>
        <v>0</v>
      </c>
      <c r="KE265" s="4">
        <f>SUMIFS('Aceite Virgen'!KE$6:KE$257,'Aceite Virgen'!$A$6:$A$257,"&gt;="&amp;$A265,'Aceite Virgen'!$B$6:$B$257,"&lt;="&amp;$B265)</f>
        <v>0</v>
      </c>
      <c r="KF265" s="4">
        <f>SUMIFS('Aceite Virgen'!KF$6:KF$257,'Aceite Virgen'!$A$6:$A$257,"&gt;="&amp;$A265,'Aceite Virgen'!$B$6:$B$257,"&lt;="&amp;$B265)</f>
        <v>0</v>
      </c>
      <c r="KG265" s="4">
        <f>SUMIFS('Aceite Virgen'!KG$6:KG$257,'Aceite Virgen'!$A$6:$A$257,"&gt;="&amp;$A265,'Aceite Virgen'!$B$6:$B$257,"&lt;="&amp;$B265)</f>
        <v>0</v>
      </c>
      <c r="KH265" s="4">
        <f>SUMIFS('Aceite Virgen'!KH$6:KH$257,'Aceite Virgen'!$A$6:$A$257,"&gt;="&amp;$A265,'Aceite Virgen'!$B$6:$B$257,"&lt;="&amp;$B265)</f>
        <v>0</v>
      </c>
      <c r="KL265" s="4">
        <f>SUMIFS('Aceite Virgen'!KL$6:KL$257,'Aceite Virgen'!$A$6:$A$257,"&gt;="&amp;$A265,'Aceite Virgen'!$B$6:$B$257,"&lt;="&amp;$B265)</f>
        <v>0</v>
      </c>
      <c r="KM265" s="4">
        <f>SUMIFS('Aceite Virgen'!KM$6:KM$257,'Aceite Virgen'!$A$6:$A$257,"&gt;="&amp;$A265,'Aceite Virgen'!$B$6:$B$257,"&lt;="&amp;$B265)</f>
        <v>0</v>
      </c>
      <c r="KN265" s="4">
        <f>SUMIFS('Aceite Virgen'!KN$6:KN$257,'Aceite Virgen'!$A$6:$A$257,"&gt;="&amp;$A265,'Aceite Virgen'!$B$6:$B$257,"&lt;="&amp;$B265)</f>
        <v>0</v>
      </c>
      <c r="KO265" s="4">
        <f>SUMIFS('Aceite Virgen'!KO$6:KO$257,'Aceite Virgen'!$A$6:$A$257,"&gt;="&amp;$A265,'Aceite Virgen'!$B$6:$B$257,"&lt;="&amp;$B265)</f>
        <v>0</v>
      </c>
      <c r="KS265" s="4">
        <f>SUMIFS('Aceite Virgen'!KS$6:KS$257,'Aceite Virgen'!$A$6:$A$257,"&gt;="&amp;$A265,'Aceite Virgen'!$B$6:$B$257,"&lt;="&amp;$B265)</f>
        <v>0</v>
      </c>
      <c r="KT265" s="4">
        <f>SUMIFS('Aceite Virgen'!KT$6:KT$257,'Aceite Virgen'!$A$6:$A$257,"&gt;="&amp;$A265,'Aceite Virgen'!$B$6:$B$257,"&lt;="&amp;$B265)</f>
        <v>0</v>
      </c>
      <c r="KU265" s="4">
        <f>SUMIFS('Aceite Virgen'!KU$6:KU$257,'Aceite Virgen'!$A$6:$A$257,"&gt;="&amp;$A265,'Aceite Virgen'!$B$6:$B$257,"&lt;="&amp;$B265)</f>
        <v>0</v>
      </c>
      <c r="KV265" s="4">
        <f>SUMIFS('Aceite Virgen'!KV$6:KV$257,'Aceite Virgen'!$A$6:$A$257,"&gt;="&amp;$A265,'Aceite Virgen'!$B$6:$B$257,"&lt;="&amp;$B265)</f>
        <v>0</v>
      </c>
      <c r="KZ265" s="4">
        <f>SUMIFS('Aceite Virgen'!KZ$6:KZ$257,'Aceite Virgen'!$A$6:$A$257,"&gt;="&amp;$A265,'Aceite Virgen'!$B$6:$B$257,"&lt;="&amp;$B265)</f>
        <v>0</v>
      </c>
      <c r="LA265" s="4">
        <f>SUMIFS('Aceite Virgen'!LA$6:LA$257,'Aceite Virgen'!$A$6:$A$257,"&gt;="&amp;$A265,'Aceite Virgen'!$B$6:$B$257,"&lt;="&amp;$B265)</f>
        <v>0</v>
      </c>
      <c r="LB265" s="4">
        <f>SUMIFS('Aceite Virgen'!LB$6:LB$257,'Aceite Virgen'!$A$6:$A$257,"&gt;="&amp;$A265,'Aceite Virgen'!$B$6:$B$257,"&lt;="&amp;$B265)</f>
        <v>0</v>
      </c>
      <c r="LC265" s="4">
        <f>SUMIFS('Aceite Virgen'!LC$6:LC$257,'Aceite Virgen'!$A$6:$A$257,"&gt;="&amp;$A265,'Aceite Virgen'!$B$6:$B$257,"&lt;="&amp;$B265)</f>
        <v>0</v>
      </c>
      <c r="LG265" s="4">
        <f>SUMIFS('Aceite Virgen'!LG$6:LG$257,'Aceite Virgen'!$A$6:$A$257,"&gt;="&amp;$A265,'Aceite Virgen'!$B$6:$B$257,"&lt;="&amp;$B265)</f>
        <v>0</v>
      </c>
      <c r="LH265" s="4">
        <f>SUMIFS('Aceite Virgen'!LH$6:LH$257,'Aceite Virgen'!$A$6:$A$257,"&gt;="&amp;$A265,'Aceite Virgen'!$B$6:$B$257,"&lt;="&amp;$B265)</f>
        <v>0</v>
      </c>
      <c r="LI265" s="4">
        <f>SUMIFS('Aceite Virgen'!LI$6:LI$257,'Aceite Virgen'!$A$6:$A$257,"&gt;="&amp;$A265,'Aceite Virgen'!$B$6:$B$257,"&lt;="&amp;$B265)</f>
        <v>0</v>
      </c>
      <c r="LJ265" s="4">
        <f>SUMIFS('Aceite Virgen'!LJ$6:LJ$257,'Aceite Virgen'!$A$6:$A$257,"&gt;="&amp;$A265,'Aceite Virgen'!$B$6:$B$257,"&lt;="&amp;$B265)</f>
        <v>0</v>
      </c>
      <c r="LN265" s="4">
        <f>SUMIFS('Aceite Virgen'!LN$6:LN$257,'Aceite Virgen'!$A$6:$A$257,"&gt;="&amp;$A265,'Aceite Virgen'!$B$6:$B$257,"&lt;="&amp;$B265)</f>
        <v>0</v>
      </c>
      <c r="LO265" s="4">
        <f>SUMIFS('Aceite Virgen'!LO$6:LO$257,'Aceite Virgen'!$A$6:$A$257,"&gt;="&amp;$A265,'Aceite Virgen'!$B$6:$B$257,"&lt;="&amp;$B265)</f>
        <v>0</v>
      </c>
      <c r="LP265" s="4">
        <f>SUMIFS('Aceite Virgen'!LP$6:LP$257,'Aceite Virgen'!$A$6:$A$257,"&gt;="&amp;$A265,'Aceite Virgen'!$B$6:$B$257,"&lt;="&amp;$B265)</f>
        <v>0</v>
      </c>
      <c r="LQ265" s="4">
        <f>SUMIFS('Aceite Virgen'!LQ$6:LQ$257,'Aceite Virgen'!$A$6:$A$257,"&gt;="&amp;$A265,'Aceite Virgen'!$B$6:$B$257,"&lt;="&amp;$B265)</f>
        <v>0</v>
      </c>
      <c r="LU265" s="4">
        <f>SUMIFS('Aceite Virgen'!LU$6:LU$257,'Aceite Virgen'!$A$6:$A$257,"&gt;="&amp;$A265,'Aceite Virgen'!$B$6:$B$257,"&lt;="&amp;$B265)</f>
        <v>0</v>
      </c>
      <c r="LV265" s="4">
        <f>SUMIFS('Aceite Virgen'!LV$6:LV$257,'Aceite Virgen'!$A$6:$A$257,"&gt;="&amp;$A265,'Aceite Virgen'!$B$6:$B$257,"&lt;="&amp;$B265)</f>
        <v>0</v>
      </c>
      <c r="LW265" s="4">
        <f>SUMIFS('Aceite Virgen'!LW$6:LW$257,'Aceite Virgen'!$A$6:$A$257,"&gt;="&amp;$A265,'Aceite Virgen'!$B$6:$B$257,"&lt;="&amp;$B265)</f>
        <v>0</v>
      </c>
      <c r="LX265" s="4">
        <f>SUMIFS('Aceite Virgen'!LX$6:LX$257,'Aceite Virgen'!$A$6:$A$257,"&gt;="&amp;$A265,'Aceite Virgen'!$B$6:$B$257,"&lt;="&amp;$B265)</f>
        <v>0</v>
      </c>
      <c r="MB265" s="4">
        <f>SUMIFS('Aceite Virgen'!MB$6:MB$257,'Aceite Virgen'!$A$6:$A$257,"&gt;="&amp;$A265,'Aceite Virgen'!$B$6:$B$257,"&lt;="&amp;$B265)</f>
        <v>0</v>
      </c>
      <c r="MC265" s="4">
        <f>SUMIFS('Aceite Virgen'!MC$6:MC$257,'Aceite Virgen'!$A$6:$A$257,"&gt;="&amp;$A265,'Aceite Virgen'!$B$6:$B$257,"&lt;="&amp;$B265)</f>
        <v>0</v>
      </c>
      <c r="MD265" s="4">
        <f>SUMIFS('Aceite Virgen'!MD$6:MD$257,'Aceite Virgen'!$A$6:$A$257,"&gt;="&amp;$A265,'Aceite Virgen'!$B$6:$B$257,"&lt;="&amp;$B265)</f>
        <v>0</v>
      </c>
      <c r="ME265" s="4">
        <f>SUMIFS('Aceite Virgen'!ME$6:ME$257,'Aceite Virgen'!$A$6:$A$257,"&gt;="&amp;$A265,'Aceite Virgen'!$B$6:$B$257,"&lt;="&amp;$B265)</f>
        <v>0</v>
      </c>
      <c r="MI265" s="4">
        <f>SUMIFS('Aceite Virgen'!MI$6:MI$257,'Aceite Virgen'!$A$6:$A$257,"&gt;="&amp;$A265,'Aceite Virgen'!$B$6:$B$257,"&lt;="&amp;$B265)</f>
        <v>0</v>
      </c>
      <c r="MJ265" s="4">
        <f>SUMIFS('Aceite Virgen'!MJ$6:MJ$257,'Aceite Virgen'!$A$6:$A$257,"&gt;="&amp;$A265,'Aceite Virgen'!$B$6:$B$257,"&lt;="&amp;$B265)</f>
        <v>0</v>
      </c>
      <c r="MK265" s="4">
        <f>SUMIFS('Aceite Virgen'!MK$6:MK$257,'Aceite Virgen'!$A$6:$A$257,"&gt;="&amp;$A265,'Aceite Virgen'!$B$6:$B$257,"&lt;="&amp;$B265)</f>
        <v>0</v>
      </c>
      <c r="ML265" s="4">
        <f>SUMIFS('Aceite Virgen'!ML$6:ML$257,'Aceite Virgen'!$A$6:$A$257,"&gt;="&amp;$A265,'Aceite Virgen'!$B$6:$B$257,"&lt;="&amp;$B265)</f>
        <v>0</v>
      </c>
      <c r="MP265" s="4">
        <f>SUMIFS('Aceite Virgen'!MP$6:MP$257,'Aceite Virgen'!$A$6:$A$257,"&gt;="&amp;$A265,'Aceite Virgen'!$B$6:$B$257,"&lt;="&amp;$B265)</f>
        <v>0.21</v>
      </c>
      <c r="MQ265" s="4">
        <f>SUMIFS('Aceite Virgen'!MQ$6:MQ$257,'Aceite Virgen'!$A$6:$A$257,"&gt;="&amp;$A265,'Aceite Virgen'!$B$6:$B$257,"&lt;="&amp;$B265)</f>
        <v>1.29</v>
      </c>
      <c r="MR265" s="4">
        <f>SUMIFS('Aceite Virgen'!MR$6:MR$257,'Aceite Virgen'!$A$6:$A$257,"&gt;="&amp;$A265,'Aceite Virgen'!$B$6:$B$257,"&lt;="&amp;$B265)</f>
        <v>0</v>
      </c>
      <c r="MS265" s="4">
        <f>SUMIFS('Aceite Virgen'!MS$6:MS$257,'Aceite Virgen'!$A$6:$A$257,"&gt;="&amp;$A265,'Aceite Virgen'!$B$6:$B$257,"&lt;="&amp;$B265)</f>
        <v>0</v>
      </c>
      <c r="MW265" s="4">
        <f>SUMIFS('Aceite Virgen'!MW$6:MW$257,'Aceite Virgen'!$A$6:$A$257,"&gt;="&amp;$A265,'Aceite Virgen'!$B$6:$B$257,"&lt;="&amp;$B265)</f>
        <v>0.28000000000000003</v>
      </c>
      <c r="MX265" s="4">
        <f>SUMIFS('Aceite Virgen'!MX$6:MX$257,'Aceite Virgen'!$A$6:$A$257,"&gt;="&amp;$A265,'Aceite Virgen'!$B$6:$B$257,"&lt;="&amp;$B265)</f>
        <v>2.33</v>
      </c>
      <c r="MY265" s="4">
        <f>SUMIFS('Aceite Virgen'!MY$6:MY$257,'Aceite Virgen'!$A$6:$A$257,"&gt;="&amp;$A265,'Aceite Virgen'!$B$6:$B$257,"&lt;="&amp;$B265)</f>
        <v>0</v>
      </c>
      <c r="MZ265" s="4">
        <f>SUMIFS('Aceite Virgen'!MZ$6:MZ$257,'Aceite Virgen'!$A$6:$A$257,"&gt;="&amp;$A265,'Aceite Virgen'!$B$6:$B$257,"&lt;="&amp;$B265)</f>
        <v>0</v>
      </c>
      <c r="ND265" s="4">
        <f>SUMIFS('Aceite Virgen'!ND$6:ND$257,'Aceite Virgen'!$A$6:$A$257,"&gt;="&amp;$A265,'Aceite Virgen'!$B$6:$B$257,"&lt;="&amp;$B265)</f>
        <v>0.69</v>
      </c>
      <c r="NE265" s="4">
        <f>SUMIFS('Aceite Virgen'!NE$6:NE$257,'Aceite Virgen'!$A$6:$A$257,"&gt;="&amp;$A265,'Aceite Virgen'!$B$6:$B$257,"&lt;="&amp;$B265)</f>
        <v>4.29</v>
      </c>
      <c r="NF265" s="4">
        <f>SUMIFS('Aceite Virgen'!NF$6:NF$257,'Aceite Virgen'!$A$6:$A$257,"&gt;="&amp;$A265,'Aceite Virgen'!$B$6:$B$257,"&lt;="&amp;$B265)</f>
        <v>0</v>
      </c>
      <c r="NG265" s="4">
        <f>SUMIFS('Aceite Virgen'!NG$6:NG$257,'Aceite Virgen'!$A$6:$A$257,"&gt;="&amp;$A265,'Aceite Virgen'!$B$6:$B$257,"&lt;="&amp;$B265)</f>
        <v>0</v>
      </c>
      <c r="NK265" s="4">
        <f>SUMIFS('Aceite Virgen'!NK$6:NK$257,'Aceite Virgen'!$A$6:$A$257,"&gt;="&amp;$A265,'Aceite Virgen'!$B$6:$B$257,"&lt;="&amp;$B265)</f>
        <v>0</v>
      </c>
      <c r="NL265" s="4">
        <f>SUMIFS('Aceite Virgen'!NL$6:NL$257,'Aceite Virgen'!$A$6:$A$257,"&gt;="&amp;$A265,'Aceite Virgen'!$B$6:$B$257,"&lt;="&amp;$B265)</f>
        <v>0</v>
      </c>
      <c r="NM265" s="4">
        <f>SUMIFS('Aceite Virgen'!NM$6:NM$257,'Aceite Virgen'!$A$6:$A$257,"&gt;="&amp;$A265,'Aceite Virgen'!$B$6:$B$257,"&lt;="&amp;$B265)</f>
        <v>0</v>
      </c>
      <c r="NN265" s="4">
        <f>SUMIFS('Aceite Virgen'!NN$6:NN$257,'Aceite Virgen'!$A$6:$A$257,"&gt;="&amp;$A265,'Aceite Virgen'!$B$6:$B$257,"&lt;="&amp;$B265)</f>
        <v>0</v>
      </c>
      <c r="NR265" s="4">
        <f>SUMIFS('Aceite Virgen'!NR$6:NR$257,'Aceite Virgen'!$A$6:$A$257,"&gt;="&amp;$A265,'Aceite Virgen'!$B$6:$B$257,"&lt;="&amp;$B265)</f>
        <v>0.37</v>
      </c>
      <c r="NS265" s="4">
        <f>SUMIFS('Aceite Virgen'!NS$6:NS$257,'Aceite Virgen'!$A$6:$A$257,"&gt;="&amp;$A265,'Aceite Virgen'!$B$6:$B$257,"&lt;="&amp;$B265)</f>
        <v>2.2400000000000002</v>
      </c>
      <c r="NT265" s="4">
        <f>SUMIFS('Aceite Virgen'!NT$6:NT$257,'Aceite Virgen'!$A$6:$A$257,"&gt;="&amp;$A265,'Aceite Virgen'!$B$6:$B$257,"&lt;="&amp;$B265)</f>
        <v>0</v>
      </c>
      <c r="NU265" s="4">
        <f>SUMIFS('Aceite Virgen'!NU$6:NU$257,'Aceite Virgen'!$A$6:$A$257,"&gt;="&amp;$A265,'Aceite Virgen'!$B$6:$B$257,"&lt;="&amp;$B265)</f>
        <v>0</v>
      </c>
      <c r="NY265" s="4">
        <f>SUMIFS('Aceite Virgen'!NY$6:NY$257,'Aceite Virgen'!$A$6:$A$257,"&gt;="&amp;$A265,'Aceite Virgen'!$B$6:$B$257,"&lt;="&amp;$B265)</f>
        <v>0</v>
      </c>
      <c r="NZ265" s="4">
        <f>SUMIFS('Aceite Virgen'!NZ$6:NZ$257,'Aceite Virgen'!$A$6:$A$257,"&gt;="&amp;$A265,'Aceite Virgen'!$B$6:$B$257,"&lt;="&amp;$B265)</f>
        <v>0</v>
      </c>
      <c r="OA265" s="4">
        <f>SUMIFS('Aceite Virgen'!OA$6:OA$257,'Aceite Virgen'!$A$6:$A$257,"&gt;="&amp;$A265,'Aceite Virgen'!$B$6:$B$257,"&lt;="&amp;$B265)</f>
        <v>0</v>
      </c>
      <c r="OB265" s="4">
        <f>SUMIFS('Aceite Virgen'!OB$6:OB$257,'Aceite Virgen'!$A$6:$A$257,"&gt;="&amp;$A265,'Aceite Virgen'!$B$6:$B$257,"&lt;="&amp;$B265)</f>
        <v>0</v>
      </c>
      <c r="OF265" s="4">
        <f>SUMIFS('Aceite Virgen'!OF$6:OF$257,'Aceite Virgen'!$A$6:$A$257,"&gt;="&amp;$A265,'Aceite Virgen'!$B$6:$B$257,"&lt;="&amp;$B265)</f>
        <v>0</v>
      </c>
      <c r="OG265" s="4">
        <f>SUMIFS('Aceite Virgen'!OG$6:OG$257,'Aceite Virgen'!$A$6:$A$257,"&gt;="&amp;$A265,'Aceite Virgen'!$B$6:$B$257,"&lt;="&amp;$B265)</f>
        <v>0</v>
      </c>
      <c r="OH265" s="4">
        <f>SUMIFS('Aceite Virgen'!OH$6:OH$257,'Aceite Virgen'!$A$6:$A$257,"&gt;="&amp;$A265,'Aceite Virgen'!$B$6:$B$257,"&lt;="&amp;$B265)</f>
        <v>0</v>
      </c>
      <c r="OI265" s="4">
        <f>SUMIFS('Aceite Virgen'!OI$6:OI$257,'Aceite Virgen'!$A$6:$A$257,"&gt;="&amp;$A265,'Aceite Virgen'!$B$6:$B$257,"&lt;="&amp;$B265)</f>
        <v>0</v>
      </c>
      <c r="OM265" s="4">
        <f>SUMIFS('Aceite Virgen'!OM$6:OM$257,'Aceite Virgen'!$A$6:$A$257,"&gt;="&amp;$A265,'Aceite Virgen'!$B$6:$B$257,"&lt;="&amp;$B265)</f>
        <v>0.74</v>
      </c>
      <c r="ON265" s="4">
        <f>SUMIFS('Aceite Virgen'!ON$6:ON$257,'Aceite Virgen'!$A$6:$A$257,"&gt;="&amp;$A265,'Aceite Virgen'!$B$6:$B$257,"&lt;="&amp;$B265)</f>
        <v>0.44</v>
      </c>
      <c r="OO265" s="4">
        <f>SUMIFS('Aceite Virgen'!OO$6:OO$257,'Aceite Virgen'!$A$6:$A$257,"&gt;="&amp;$A265,'Aceite Virgen'!$B$6:$B$257,"&lt;="&amp;$B265)</f>
        <v>0.91</v>
      </c>
      <c r="OP265" s="4">
        <f>SUMIFS('Aceite Virgen'!OP$6:OP$257,'Aceite Virgen'!$A$6:$A$257,"&gt;="&amp;$A265,'Aceite Virgen'!$B$6:$B$257,"&lt;="&amp;$B265)</f>
        <v>0</v>
      </c>
      <c r="OT265" s="4">
        <f>SUMIFS('Aceite Virgen'!OT$6:OT$257,'Aceite Virgen'!$A$6:$A$257,"&gt;="&amp;$A265,'Aceite Virgen'!$B$6:$B$257,"&lt;="&amp;$B265)</f>
        <v>3.42</v>
      </c>
      <c r="OU265" s="4">
        <f>SUMIFS('Aceite Virgen'!OU$6:OU$257,'Aceite Virgen'!$A$6:$A$257,"&gt;="&amp;$A265,'Aceite Virgen'!$B$6:$B$257,"&lt;="&amp;$B265)</f>
        <v>13.06</v>
      </c>
      <c r="OV265" s="4">
        <f>SUMIFS('Aceite Virgen'!OV$6:OV$257,'Aceite Virgen'!$A$6:$A$257,"&gt;="&amp;$A265,'Aceite Virgen'!$B$6:$B$257,"&lt;="&amp;$B265)</f>
        <v>1.93</v>
      </c>
      <c r="OW265" s="4">
        <f>SUMIFS('Aceite Virgen'!OW$6:OW$257,'Aceite Virgen'!$A$6:$A$257,"&gt;="&amp;$A265,'Aceite Virgen'!$B$6:$B$257,"&lt;="&amp;$B265)</f>
        <v>0</v>
      </c>
      <c r="PA265" s="4">
        <f>SUMIFS('Aceite Virgen'!PA$6:PA$257,'Aceite Virgen'!$A$6:$A$257,"&gt;="&amp;$A265,'Aceite Virgen'!$B$6:$B$257,"&lt;="&amp;$B265)</f>
        <v>0.41</v>
      </c>
      <c r="PB265" s="4">
        <f>SUMIFS('Aceite Virgen'!PB$6:PB$257,'Aceite Virgen'!$A$6:$A$257,"&gt;="&amp;$A265,'Aceite Virgen'!$B$6:$B$257,"&lt;="&amp;$B265)</f>
        <v>1.99</v>
      </c>
      <c r="PC265" s="4">
        <f>SUMIFS('Aceite Virgen'!PC$6:PC$257,'Aceite Virgen'!$A$6:$A$257,"&gt;="&amp;$A265,'Aceite Virgen'!$B$6:$B$257,"&lt;="&amp;$B265)</f>
        <v>0</v>
      </c>
      <c r="PD265" s="4">
        <f>SUMIFS('Aceite Virgen'!PD$6:PD$257,'Aceite Virgen'!$A$6:$A$257,"&gt;="&amp;$A265,'Aceite Virgen'!$B$6:$B$257,"&lt;="&amp;$B265)</f>
        <v>0</v>
      </c>
      <c r="PH265" s="4">
        <f>SUMIFS('Aceite Virgen'!PH$6:PH$257,'Aceite Virgen'!$A$6:$A$257,"&gt;="&amp;$A265,'Aceite Virgen'!$B$6:$B$257,"&lt;="&amp;$B265)</f>
        <v>0</v>
      </c>
      <c r="PI265" s="4">
        <f>SUMIFS('Aceite Virgen'!PI$6:PI$257,'Aceite Virgen'!$A$6:$A$257,"&gt;="&amp;$A265,'Aceite Virgen'!$B$6:$B$257,"&lt;="&amp;$B265)</f>
        <v>0</v>
      </c>
      <c r="PJ265" s="4">
        <f>SUMIFS('Aceite Virgen'!PJ$6:PJ$257,'Aceite Virgen'!$A$6:$A$257,"&gt;="&amp;$A265,'Aceite Virgen'!$B$6:$B$257,"&lt;="&amp;$B265)</f>
        <v>0</v>
      </c>
      <c r="PK265" s="4">
        <f>SUMIFS('Aceite Virgen'!PK$6:PK$257,'Aceite Virgen'!$A$6:$A$257,"&gt;="&amp;$A265,'Aceite Virgen'!$B$6:$B$257,"&lt;="&amp;$B265)</f>
        <v>0</v>
      </c>
      <c r="PO265" s="4">
        <f>SUMIFS('Aceite Virgen'!PO$6:PO$257,'Aceite Virgen'!$A$6:$A$257,"&gt;="&amp;$A265,'Aceite Virgen'!$B$6:$B$257,"&lt;="&amp;$B265)</f>
        <v>0.47</v>
      </c>
      <c r="PP265" s="4">
        <f>SUMIFS('Aceite Virgen'!PP$6:PP$257,'Aceite Virgen'!$A$6:$A$257,"&gt;="&amp;$A265,'Aceite Virgen'!$B$6:$B$257,"&lt;="&amp;$B265)</f>
        <v>2.85</v>
      </c>
      <c r="PQ265" s="4">
        <f>SUMIFS('Aceite Virgen'!PQ$6:PQ$257,'Aceite Virgen'!$A$6:$A$257,"&gt;="&amp;$A265,'Aceite Virgen'!$B$6:$B$257,"&lt;="&amp;$B265)</f>
        <v>0</v>
      </c>
      <c r="PR265" s="4">
        <f>SUMIFS('Aceite Virgen'!PR$6:PR$257,'Aceite Virgen'!$A$6:$A$257,"&gt;="&amp;$A265,'Aceite Virgen'!$B$6:$B$257,"&lt;="&amp;$B265)</f>
        <v>0</v>
      </c>
      <c r="PV265" s="4">
        <f>SUMIFS('Aceite Virgen'!PV$6:PV$257,'Aceite Virgen'!$A$6:$A$257,"&gt;="&amp;$A265,'Aceite Virgen'!$B$6:$B$257,"&lt;="&amp;$B265)</f>
        <v>0</v>
      </c>
      <c r="PW265" s="4">
        <f>SUMIFS('Aceite Virgen'!PW$6:PW$257,'Aceite Virgen'!$A$6:$A$257,"&gt;="&amp;$A265,'Aceite Virgen'!$B$6:$B$257,"&lt;="&amp;$B265)</f>
        <v>0</v>
      </c>
      <c r="PX265" s="4">
        <f>SUMIFS('Aceite Virgen'!PX$6:PX$257,'Aceite Virgen'!$A$6:$A$257,"&gt;="&amp;$A265,'Aceite Virgen'!$B$6:$B$257,"&lt;="&amp;$B265)</f>
        <v>0</v>
      </c>
      <c r="PY265" s="4">
        <f>SUMIFS('Aceite Virgen'!PY$6:PY$257,'Aceite Virgen'!$A$6:$A$257,"&gt;="&amp;$A265,'Aceite Virgen'!$B$6:$B$257,"&lt;="&amp;$B265)</f>
        <v>0</v>
      </c>
      <c r="QC265" s="4">
        <f>SUMIFS('Aceite Virgen'!QC$6:QC$257,'Aceite Virgen'!$A$6:$A$257,"&gt;="&amp;$A265,'Aceite Virgen'!$B$6:$B$257,"&lt;="&amp;$B265)</f>
        <v>0</v>
      </c>
      <c r="QD265" s="4">
        <f>SUMIFS('Aceite Virgen'!QD$6:QD$257,'Aceite Virgen'!$A$6:$A$257,"&gt;="&amp;$A265,'Aceite Virgen'!$B$6:$B$257,"&lt;="&amp;$B265)</f>
        <v>0</v>
      </c>
      <c r="QE265" s="4">
        <f>SUMIFS('Aceite Virgen'!QE$6:QE$257,'Aceite Virgen'!$A$6:$A$257,"&gt;="&amp;$A265,'Aceite Virgen'!$B$6:$B$257,"&lt;="&amp;$B265)</f>
        <v>0</v>
      </c>
      <c r="QF265" s="4">
        <f>SUMIFS('Aceite Virgen'!QF$6:QF$257,'Aceite Virgen'!$A$6:$A$257,"&gt;="&amp;$A265,'Aceite Virgen'!$B$6:$B$257,"&lt;="&amp;$B265)</f>
        <v>0</v>
      </c>
      <c r="QJ265" s="4">
        <f>SUMIFS('Aceite Virgen'!QJ$6:QJ$257,'Aceite Virgen'!$A$6:$A$257,"&gt;="&amp;$A265,'Aceite Virgen'!$B$6:$B$257,"&lt;="&amp;$B265)</f>
        <v>1.52</v>
      </c>
      <c r="QK265" s="4">
        <f>SUMIFS('Aceite Virgen'!QK$6:QK$257,'Aceite Virgen'!$A$6:$A$257,"&gt;="&amp;$A265,'Aceite Virgen'!$B$6:$B$257,"&lt;="&amp;$B265)</f>
        <v>0</v>
      </c>
      <c r="QL265" s="4">
        <f>SUMIFS('Aceite Virgen'!QL$6:QL$257,'Aceite Virgen'!$A$6:$A$257,"&gt;="&amp;$A265,'Aceite Virgen'!$B$6:$B$257,"&lt;="&amp;$B265)</f>
        <v>1.87</v>
      </c>
      <c r="QM265" s="4">
        <f>SUMIFS('Aceite Virgen'!QM$6:QM$257,'Aceite Virgen'!$A$6:$A$257,"&gt;="&amp;$A265,'Aceite Virgen'!$B$6:$B$257,"&lt;="&amp;$B265)</f>
        <v>2.61</v>
      </c>
      <c r="QQ265" s="4">
        <f>SUMIFS('Aceite Virgen'!QQ$6:QQ$257,'Aceite Virgen'!$A$6:$A$257,"&gt;="&amp;$A265,'Aceite Virgen'!$B$6:$B$257,"&lt;="&amp;$B265)</f>
        <v>0.92999999999999994</v>
      </c>
      <c r="QR265" s="4">
        <f>SUMIFS('Aceite Virgen'!QR$6:QR$257,'Aceite Virgen'!$A$6:$A$257,"&gt;="&amp;$A265,'Aceite Virgen'!$B$6:$B$257,"&lt;="&amp;$B265)</f>
        <v>0</v>
      </c>
      <c r="QS265" s="4">
        <f>SUMIFS('Aceite Virgen'!QS$6:QS$257,'Aceite Virgen'!$A$6:$A$257,"&gt;="&amp;$A265,'Aceite Virgen'!$B$6:$B$257,"&lt;="&amp;$B265)</f>
        <v>1.01</v>
      </c>
      <c r="QT265" s="4">
        <f>SUMIFS('Aceite Virgen'!QT$6:QT$257,'Aceite Virgen'!$A$6:$A$257,"&gt;="&amp;$A265,'Aceite Virgen'!$B$6:$B$257,"&lt;="&amp;$B265)</f>
        <v>0</v>
      </c>
      <c r="QX265" s="4">
        <f>SUMIFS('Aceite Virgen'!QX$6:QX$257,'Aceite Virgen'!$A$6:$A$257,"&gt;="&amp;$A265,'Aceite Virgen'!$B$6:$B$257,"&lt;="&amp;$B265)</f>
        <v>1.57</v>
      </c>
      <c r="QY265" s="4">
        <f>SUMIFS('Aceite Virgen'!QY$6:QY$257,'Aceite Virgen'!$A$6:$A$257,"&gt;="&amp;$A265,'Aceite Virgen'!$B$6:$B$257,"&lt;="&amp;$B265)</f>
        <v>0</v>
      </c>
      <c r="QZ265" s="4">
        <f>SUMIFS('Aceite Virgen'!QZ$6:QZ$257,'Aceite Virgen'!$A$6:$A$257,"&gt;="&amp;$A265,'Aceite Virgen'!$B$6:$B$257,"&lt;="&amp;$B265)</f>
        <v>1.1099999999999999</v>
      </c>
      <c r="RA265" s="4">
        <f>SUMIFS('Aceite Virgen'!RA$6:RA$257,'Aceite Virgen'!$A$6:$A$257,"&gt;="&amp;$A265,'Aceite Virgen'!$B$6:$B$257,"&lt;="&amp;$B265)</f>
        <v>0</v>
      </c>
      <c r="RE265" s="4">
        <f>SUMIFS('Aceite Virgen'!RE$6:RE$257,'Aceite Virgen'!$A$6:$A$257,"&gt;="&amp;$A265,'Aceite Virgen'!$B$6:$B$257,"&lt;="&amp;$B265)</f>
        <v>4.4499999999999993</v>
      </c>
      <c r="RF265" s="4">
        <f>SUMIFS('Aceite Virgen'!RF$6:RF$257,'Aceite Virgen'!$A$6:$A$257,"&gt;="&amp;$A265,'Aceite Virgen'!$B$6:$B$257,"&lt;="&amp;$B265)</f>
        <v>5.9</v>
      </c>
      <c r="RG265" s="4">
        <f>SUMIFS('Aceite Virgen'!RG$6:RG$257,'Aceite Virgen'!$A$6:$A$257,"&gt;="&amp;$A265,'Aceite Virgen'!$B$6:$B$257,"&lt;="&amp;$B265)</f>
        <v>5.16</v>
      </c>
      <c r="RH265" s="4">
        <f>SUMIFS('Aceite Virgen'!RH$6:RH$257,'Aceite Virgen'!$A$6:$A$257,"&gt;="&amp;$A265,'Aceite Virgen'!$B$6:$B$257,"&lt;="&amp;$B265)</f>
        <v>2.91</v>
      </c>
      <c r="RL265" s="4">
        <f>SUMIFS('Aceite Virgen'!RL$6:RL$257,'Aceite Virgen'!$A$6:$A$257,"&gt;="&amp;$A265,'Aceite Virgen'!$B$6:$B$257,"&lt;="&amp;$B265)</f>
        <v>2.16</v>
      </c>
      <c r="RM265" s="4">
        <f>SUMIFS('Aceite Virgen'!RM$6:RM$257,'Aceite Virgen'!$A$6:$A$257,"&gt;="&amp;$A265,'Aceite Virgen'!$B$6:$B$257,"&lt;="&amp;$B265)</f>
        <v>4.32</v>
      </c>
      <c r="RN265" s="4">
        <f>SUMIFS('Aceite Virgen'!RN$6:RN$257,'Aceite Virgen'!$A$6:$A$257,"&gt;="&amp;$A265,'Aceite Virgen'!$B$6:$B$257,"&lt;="&amp;$B265)</f>
        <v>2.19</v>
      </c>
      <c r="RO265" s="4">
        <f>SUMIFS('Aceite Virgen'!RO$6:RO$257,'Aceite Virgen'!$A$6:$A$257,"&gt;="&amp;$A265,'Aceite Virgen'!$B$6:$B$257,"&lt;="&amp;$B265)</f>
        <v>0.96</v>
      </c>
      <c r="RS265" s="69">
        <f>SUMIFS('Aceite Virgen'!RS$6:RS$257,'Aceite Virgen'!$A$6:$A$257,"&gt;="&amp;$A265,'Aceite Virgen'!$B$6:$B$257,"&lt;="&amp;$B265)</f>
        <v>6.01</v>
      </c>
      <c r="RT265" s="4">
        <f>SUMIFS('Aceite Virgen'!RT$6:RT$257,'Aceite Virgen'!$A$6:$A$257,"&gt;="&amp;$A265,'Aceite Virgen'!$B$6:$B$257,"&lt;="&amp;$B265)</f>
        <v>10.690000000000001</v>
      </c>
      <c r="RU265" s="4">
        <f>SUMIFS('Aceite Virgen'!RU$6:RU$257,'Aceite Virgen'!$A$6:$A$257,"&gt;="&amp;$A265,'Aceite Virgen'!$B$6:$B$257,"&lt;="&amp;$B265)</f>
        <v>6.52</v>
      </c>
      <c r="RV265" s="4">
        <f>SUMIFS('Aceite Virgen'!RV$6:RV$257,'Aceite Virgen'!$A$6:$A$257,"&gt;="&amp;$A265,'Aceite Virgen'!$B$6:$B$257,"&lt;="&amp;$B265)</f>
        <v>0</v>
      </c>
      <c r="RZ265" s="69">
        <f>SUMIFS('Aceite Virgen'!RZ$6:RZ$257,'Aceite Virgen'!$A$6:$A$257,"&gt;="&amp;$A265,'Aceite Virgen'!$B$6:$B$257,"&lt;="&amp;$B265)</f>
        <v>4.62</v>
      </c>
      <c r="SA265" s="4">
        <f>SUMIFS('Aceite Virgen'!SA$6:SA$257,'Aceite Virgen'!$A$6:$A$257,"&gt;="&amp;$A265,'Aceite Virgen'!$B$6:$B$257,"&lt;="&amp;$B265)</f>
        <v>3.23</v>
      </c>
      <c r="SB265" s="4">
        <f>SUMIFS('Aceite Virgen'!SB$6:SB$257,'Aceite Virgen'!$A$6:$A$257,"&gt;="&amp;$A265,'Aceite Virgen'!$B$6:$B$257,"&lt;="&amp;$B265)</f>
        <v>3.46</v>
      </c>
      <c r="SC265" s="4">
        <f>SUMIFS('Aceite Virgen'!SC$6:SC$257,'Aceite Virgen'!$A$6:$A$257,"&gt;="&amp;$A265,'Aceite Virgen'!$B$6:$B$257,"&lt;="&amp;$B265)</f>
        <v>9.3699999999999992</v>
      </c>
      <c r="SG265" s="69">
        <f>SUMIFS('Aceite Virgen'!SG$6:SG$257,'Aceite Virgen'!$A$6:$A$257,"&gt;="&amp;$A265,'Aceite Virgen'!$B$6:$B$257,"&lt;="&amp;$B265)</f>
        <v>18.809999999999999</v>
      </c>
      <c r="SH265" s="4">
        <f>SUMIFS('Aceite Virgen'!SH$6:SH$257,'Aceite Virgen'!$A$6:$A$257,"&gt;="&amp;$A265,'Aceite Virgen'!$B$6:$B$257,"&lt;="&amp;$B265)</f>
        <v>3.71</v>
      </c>
      <c r="SI265" s="4">
        <f>SUMIFS('Aceite Virgen'!SI$6:SI$257,'Aceite Virgen'!$A$6:$A$257,"&gt;="&amp;$A265,'Aceite Virgen'!$B$6:$B$257,"&lt;="&amp;$B265)</f>
        <v>18.420000000000002</v>
      </c>
      <c r="SJ265" s="4">
        <f>SUMIFS('Aceite Virgen'!SJ$6:SJ$257,'Aceite Virgen'!$A$6:$A$257,"&gt;="&amp;$A265,'Aceite Virgen'!$B$6:$B$257,"&lt;="&amp;$B265)</f>
        <v>31.68</v>
      </c>
      <c r="SN265" s="69">
        <f>SUMIFS('Aceite Virgen'!SN$6:SN$257,'Aceite Virgen'!$A$6:$A$257,"&gt;="&amp;$A265,'Aceite Virgen'!$B$6:$B$257,"&lt;="&amp;$B265)</f>
        <v>20.39</v>
      </c>
      <c r="SO265" s="4">
        <f>SUMIFS('Aceite Virgen'!SO$6:SO$257,'Aceite Virgen'!$A$6:$A$257,"&gt;="&amp;$A265,'Aceite Virgen'!$B$6:$B$257,"&lt;="&amp;$B265)</f>
        <v>5.87</v>
      </c>
      <c r="SP265" s="4">
        <f>SUMIFS('Aceite Virgen'!SP$6:SP$257,'Aceite Virgen'!$A$6:$A$257,"&gt;="&amp;$A265,'Aceite Virgen'!$B$6:$B$257,"&lt;="&amp;$B265)</f>
        <v>26.62</v>
      </c>
      <c r="SQ265" s="4">
        <f>SUMIFS('Aceite Virgen'!SQ$6:SQ$257,'Aceite Virgen'!$A$6:$A$257,"&gt;="&amp;$A265,'Aceite Virgen'!$B$6:$B$257,"&lt;="&amp;$B265)</f>
        <v>12.67</v>
      </c>
      <c r="SU265" s="69">
        <f>SUMIFS('Aceite Virgen'!SU$6:SU$257,'Aceite Virgen'!$A$6:$A$257,"&gt;="&amp;$A265,'Aceite Virgen'!$B$6:$B$257,"&lt;="&amp;$B265)</f>
        <v>10.51</v>
      </c>
      <c r="SV265" s="4">
        <f>SUMIFS('Aceite Virgen'!SV$6:SV$257,'Aceite Virgen'!$A$6:$A$257,"&gt;="&amp;$A265,'Aceite Virgen'!$B$6:$B$257,"&lt;="&amp;$B265)</f>
        <v>22.84</v>
      </c>
      <c r="SW265" s="4">
        <f>SUMIFS('Aceite Virgen'!SW$6:SW$257,'Aceite Virgen'!$A$6:$A$257,"&gt;="&amp;$A265,'Aceite Virgen'!$B$6:$B$257,"&lt;="&amp;$B265)</f>
        <v>10.36</v>
      </c>
      <c r="SX265" s="4">
        <f>SUMIFS('Aceite Virgen'!SX$6:SX$257,'Aceite Virgen'!$A$6:$A$257,"&gt;="&amp;$A265,'Aceite Virgen'!$B$6:$B$257,"&lt;="&amp;$B265)</f>
        <v>0</v>
      </c>
      <c r="TB265" s="69">
        <f>SUMIFS('Aceite Virgen'!TB$6:TB$257,'Aceite Virgen'!$A$6:$A$257,"&gt;="&amp;$A265,'Aceite Virgen'!$B$6:$B$257,"&lt;="&amp;$B265)</f>
        <v>0.85</v>
      </c>
      <c r="TC265" s="4">
        <f>SUMIFS('Aceite Virgen'!TC$6:TC$257,'Aceite Virgen'!$A$6:$A$257,"&gt;="&amp;$A265,'Aceite Virgen'!$B$6:$B$257,"&lt;="&amp;$B265)</f>
        <v>4.58</v>
      </c>
      <c r="TD265" s="4">
        <f>SUMIFS('Aceite Virgen'!TD$6:TD$257,'Aceite Virgen'!$A$6:$A$257,"&gt;="&amp;$A265,'Aceite Virgen'!$B$6:$B$257,"&lt;="&amp;$B265)</f>
        <v>0.32</v>
      </c>
      <c r="TE265" s="4">
        <f>SUMIFS('Aceite Virgen'!TE$6:TE$257,'Aceite Virgen'!$A$6:$A$257,"&gt;="&amp;$A265,'Aceite Virgen'!$B$6:$B$257,"&lt;="&amp;$B265)</f>
        <v>0</v>
      </c>
      <c r="TI265" s="69">
        <f>SUMIFS('Aceite Virgen'!TI$6:TI$257,'Aceite Virgen'!$A$6:$A$257,"&gt;="&amp;$A265,'Aceite Virgen'!$B$6:$B$257,"&lt;="&amp;$B265)</f>
        <v>0</v>
      </c>
      <c r="TJ265" s="4">
        <f>SUMIFS('Aceite Virgen'!TJ$6:TJ$257,'Aceite Virgen'!$A$6:$A$257,"&gt;="&amp;$A265,'Aceite Virgen'!$B$6:$B$257,"&lt;="&amp;$B265)</f>
        <v>0</v>
      </c>
      <c r="TK265" s="4">
        <f>SUMIFS('Aceite Virgen'!TK$6:TK$257,'Aceite Virgen'!$A$6:$A$257,"&gt;="&amp;$A265,'Aceite Virgen'!$B$6:$B$257,"&lt;="&amp;$B265)</f>
        <v>0</v>
      </c>
      <c r="TL265" s="4">
        <f>SUMIFS('Aceite Virgen'!TL$6:TL$257,'Aceite Virgen'!$A$6:$A$257,"&gt;="&amp;$A265,'Aceite Virgen'!$B$6:$B$257,"&lt;="&amp;$B265)</f>
        <v>0</v>
      </c>
      <c r="TP265" s="69">
        <f>SUMIFS('Aceite Virgen'!TP$6:TP$257,'Aceite Virgen'!$A$6:$A$257,"&gt;="&amp;$A265,'Aceite Virgen'!$B$6:$B$257,"&lt;="&amp;$B265)</f>
        <v>0.42000000000000004</v>
      </c>
      <c r="TQ265" s="4">
        <f>SUMIFS('Aceite Virgen'!TQ$6:TQ$257,'Aceite Virgen'!$A$6:$A$257,"&gt;="&amp;$A265,'Aceite Virgen'!$B$6:$B$257,"&lt;="&amp;$B265)</f>
        <v>0</v>
      </c>
      <c r="TR265" s="4">
        <f>SUMIFS('Aceite Virgen'!TR$6:TR$257,'Aceite Virgen'!$A$6:$A$257,"&gt;="&amp;$A265,'Aceite Virgen'!$B$6:$B$257,"&lt;="&amp;$B265)</f>
        <v>0.69</v>
      </c>
      <c r="TS265" s="4">
        <f>SUMIFS('Aceite Virgen'!TS$6:TS$257,'Aceite Virgen'!$A$6:$A$257,"&gt;="&amp;$A265,'Aceite Virgen'!$B$6:$B$257,"&lt;="&amp;$B265)</f>
        <v>0</v>
      </c>
      <c r="TW265" s="69">
        <f>SUMIFS('Aceite Virgen'!TW$6:TW$257,'Aceite Virgen'!$A$6:$A$257,"&gt;="&amp;$A265,'Aceite Virgen'!$B$6:$B$257,"&lt;="&amp;$B265)</f>
        <v>0.52</v>
      </c>
      <c r="TX265" s="4">
        <f>SUMIFS('Aceite Virgen'!TX$6:TX$257,'Aceite Virgen'!$A$6:$A$257,"&gt;="&amp;$A265,'Aceite Virgen'!$B$6:$B$257,"&lt;="&amp;$B265)</f>
        <v>0</v>
      </c>
      <c r="TY265" s="4">
        <f>SUMIFS('Aceite Virgen'!TY$6:TY$257,'Aceite Virgen'!$A$6:$A$257,"&gt;="&amp;$A265,'Aceite Virgen'!$B$6:$B$257,"&lt;="&amp;$B265)</f>
        <v>0.81</v>
      </c>
      <c r="TZ265" s="4">
        <f>SUMIFS('Aceite Virgen'!TZ$6:TZ$257,'Aceite Virgen'!$A$6:$A$257,"&gt;="&amp;$A265,'Aceite Virgen'!$B$6:$B$257,"&lt;="&amp;$B265)</f>
        <v>0</v>
      </c>
      <c r="UD265" s="69">
        <f>SUMIFS('Aceite Virgen'!UD$6:UD$257,'Aceite Virgen'!$A$6:$A$257,"&gt;="&amp;$A265,'Aceite Virgen'!$B$6:$B$257,"&lt;="&amp;$B265)</f>
        <v>0.3</v>
      </c>
      <c r="UE265" s="4">
        <f>SUMIFS('Aceite Virgen'!UE$6:UE$257,'Aceite Virgen'!$A$6:$A$257,"&gt;="&amp;$A265,'Aceite Virgen'!$B$6:$B$257,"&lt;="&amp;$B265)</f>
        <v>0</v>
      </c>
      <c r="UF265" s="4">
        <f>SUMIFS('Aceite Virgen'!UF$6:UF$257,'Aceite Virgen'!$A$6:$A$257,"&gt;="&amp;$A265,'Aceite Virgen'!$B$6:$B$257,"&lt;="&amp;$B265)</f>
        <v>0</v>
      </c>
      <c r="UG265" s="4">
        <f>SUMIFS('Aceite Virgen'!UG$6:UG$257,'Aceite Virgen'!$A$6:$A$257,"&gt;="&amp;$A265,'Aceite Virgen'!$B$6:$B$257,"&lt;="&amp;$B265)</f>
        <v>0</v>
      </c>
      <c r="UK265" s="69">
        <f>SUMIFS('Aceite Virgen'!UK$6:UK$257,'Aceite Virgen'!$A$6:$A$257,"&gt;="&amp;$A265,'Aceite Virgen'!$B$6:$B$257,"&lt;="&amp;$B265)</f>
        <v>0</v>
      </c>
      <c r="UL265" s="4">
        <f>SUMIFS('Aceite Virgen'!UL$6:UL$257,'Aceite Virgen'!$A$6:$A$257,"&gt;="&amp;$A265,'Aceite Virgen'!$B$6:$B$257,"&lt;="&amp;$B265)</f>
        <v>0</v>
      </c>
      <c r="UM265" s="4">
        <f>SUMIFS('Aceite Virgen'!UM$6:UM$257,'Aceite Virgen'!$A$6:$A$257,"&gt;="&amp;$A265,'Aceite Virgen'!$B$6:$B$257,"&lt;="&amp;$B265)</f>
        <v>0</v>
      </c>
      <c r="UN265" s="4">
        <f>SUMIFS('Aceite Virgen'!UN$6:UN$257,'Aceite Virgen'!$A$6:$A$257,"&gt;="&amp;$A265,'Aceite Virgen'!$B$6:$B$257,"&lt;="&amp;$B265)</f>
        <v>0</v>
      </c>
      <c r="UR265" s="69">
        <f>SUMIFS('Aceite Virgen'!UR$6:UR$257,'Aceite Virgen'!$A$6:$A$257,"&gt;="&amp;$A265,'Aceite Virgen'!$B$6:$B$257,"&lt;="&amp;$B265)</f>
        <v>0.87</v>
      </c>
      <c r="US265" s="4">
        <f>SUMIFS('Aceite Virgen'!US$6:US$257,'Aceite Virgen'!$A$6:$A$257,"&gt;="&amp;$A265,'Aceite Virgen'!$B$6:$B$257,"&lt;="&amp;$B265)</f>
        <v>0</v>
      </c>
      <c r="UT265" s="4">
        <f>SUMIFS('Aceite Virgen'!UT$6:UT$257,'Aceite Virgen'!$A$6:$A$257,"&gt;="&amp;$A265,'Aceite Virgen'!$B$6:$B$257,"&lt;="&amp;$B265)</f>
        <v>0</v>
      </c>
      <c r="UU265" s="4">
        <f>SUMIFS('Aceite Virgen'!UU$6:UU$257,'Aceite Virgen'!$A$6:$A$257,"&gt;="&amp;$A265,'Aceite Virgen'!$B$6:$B$257,"&lt;="&amp;$B265)</f>
        <v>6.22</v>
      </c>
      <c r="UY265" s="69">
        <f>SUMIFS('Aceite Virgen'!UY$6:UY$257,'Aceite Virgen'!$A$6:$A$257,"&gt;="&amp;$A265,'Aceite Virgen'!$B$6:$B$257,"&lt;="&amp;$B265)</f>
        <v>0</v>
      </c>
      <c r="UZ265" s="4">
        <f>SUMIFS('Aceite Virgen'!UZ$6:UZ$257,'Aceite Virgen'!$A$6:$A$257,"&gt;="&amp;$A265,'Aceite Virgen'!$B$6:$B$257,"&lt;="&amp;$B265)</f>
        <v>0</v>
      </c>
      <c r="VA265" s="4">
        <f>SUMIFS('Aceite Virgen'!VA$6:VA$257,'Aceite Virgen'!$A$6:$A$257,"&gt;="&amp;$A265,'Aceite Virgen'!$B$6:$B$257,"&lt;="&amp;$B265)</f>
        <v>0</v>
      </c>
      <c r="VB265" s="4">
        <f>SUMIFS('Aceite Virgen'!VB$6:VB$257,'Aceite Virgen'!$A$6:$A$257,"&gt;="&amp;$A265,'Aceite Virgen'!$B$6:$B$257,"&lt;="&amp;$B265)</f>
        <v>0</v>
      </c>
      <c r="VF265" s="69">
        <f>SUMIFS('Aceite Virgen'!VF$6:VF$257,'Aceite Virgen'!$A$6:$A$257,"&gt;="&amp;$A265,'Aceite Virgen'!$B$6:$B$257,"&lt;="&amp;$B265)</f>
        <v>0.57999999999999996</v>
      </c>
      <c r="VG265" s="4">
        <f>SUMIFS('Aceite Virgen'!VG$6:VG$257,'Aceite Virgen'!$A$6:$A$257,"&gt;="&amp;$A265,'Aceite Virgen'!$B$6:$B$257,"&lt;="&amp;$B265)</f>
        <v>0</v>
      </c>
      <c r="VH265" s="4">
        <f>SUMIFS('Aceite Virgen'!VH$6:VH$257,'Aceite Virgen'!$A$6:$A$257,"&gt;="&amp;$A265,'Aceite Virgen'!$B$6:$B$257,"&lt;="&amp;$B265)</f>
        <v>0</v>
      </c>
      <c r="VI265" s="4">
        <f>SUMIFS('Aceite Virgen'!VI$6:VI$257,'Aceite Virgen'!$A$6:$A$257,"&gt;="&amp;$A265,'Aceite Virgen'!$B$6:$B$257,"&lt;="&amp;$B265)</f>
        <v>2.73</v>
      </c>
      <c r="VM265" s="69">
        <f>SUMIFS('Aceite Virgen'!VM$6:VM$257,'Aceite Virgen'!$A$6:$A$257,"&gt;="&amp;$A265,'Aceite Virgen'!$B$6:$B$257,"&lt;="&amp;$B265)</f>
        <v>0.63</v>
      </c>
      <c r="VN265" s="4">
        <f>SUMIFS('Aceite Virgen'!VN$6:VN$257,'Aceite Virgen'!$A$6:$A$257,"&gt;="&amp;$A265,'Aceite Virgen'!$B$6:$B$257,"&lt;="&amp;$B265)</f>
        <v>0</v>
      </c>
      <c r="VO265" s="4">
        <f>SUMIFS('Aceite Virgen'!VO$6:VO$257,'Aceite Virgen'!$A$6:$A$257,"&gt;="&amp;$A265,'Aceite Virgen'!$B$6:$B$257,"&lt;="&amp;$B265)</f>
        <v>0</v>
      </c>
      <c r="VP265" s="4">
        <f>SUMIFS('Aceite Virgen'!VP$6:VP$257,'Aceite Virgen'!$A$6:$A$257,"&gt;="&amp;$A265,'Aceite Virgen'!$B$6:$B$257,"&lt;="&amp;$B265)</f>
        <v>2.95</v>
      </c>
      <c r="VT265" s="69">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9">
        <f>SUMIFS('Aceite Virgen'!WA$6:WA$257,'Aceite Virgen'!$A$6:$A$257,"&gt;="&amp;$A265,'Aceite Virgen'!$B$6:$B$257,"&lt;="&amp;$B265)</f>
        <v>0</v>
      </c>
      <c r="WB265" s="4">
        <f>SUMIFS('Aceite Virgen'!WB$6:WB$257,'Aceite Virgen'!$A$6:$A$257,"&gt;="&amp;$A265,'Aceite Virgen'!$B$6:$B$257,"&lt;="&amp;$B265)</f>
        <v>0</v>
      </c>
      <c r="WC265" s="4">
        <f>SUMIFS('Aceite Virgen'!WC$6:WC$257,'Aceite Virgen'!$A$6:$A$257,"&gt;="&amp;$A265,'Aceite Virgen'!$B$6:$B$257,"&lt;="&amp;$B265)</f>
        <v>0</v>
      </c>
      <c r="WD265" s="4">
        <f>SUMIFS('Aceite Virgen'!WD$6:WD$257,'Aceite Virgen'!$A$6:$A$257,"&gt;="&amp;$A265,'Aceite Virgen'!$B$6:$B$257,"&lt;="&amp;$B265)</f>
        <v>0</v>
      </c>
      <c r="WH265" s="69">
        <f>SUMIFS('Aceite Virgen'!WH$6:WH$257,'Aceite Virgen'!$A$6:$A$257,"&gt;="&amp;$A265,'Aceite Virgen'!$B$6:$B$257,"&lt;="&amp;$B265)</f>
        <v>0</v>
      </c>
      <c r="WI265" s="4">
        <f>SUMIFS('Aceite Virgen'!WI$6:WI$257,'Aceite Virgen'!$A$6:$A$257,"&gt;="&amp;$A265,'Aceite Virgen'!$B$6:$B$257,"&lt;="&amp;$B265)</f>
        <v>0</v>
      </c>
      <c r="WJ265" s="4">
        <f>SUMIFS('Aceite Virgen'!WJ$6:WJ$257,'Aceite Virgen'!$A$6:$A$257,"&gt;="&amp;$A265,'Aceite Virgen'!$B$6:$B$257,"&lt;="&amp;$B265)</f>
        <v>0</v>
      </c>
      <c r="WK265" s="4">
        <f>SUMIFS('Aceite Virgen'!WK$6:WK$257,'Aceite Virgen'!$A$6:$A$257,"&gt;="&amp;$A265,'Aceite Virgen'!$B$6:$B$257,"&lt;="&amp;$B265)</f>
        <v>0</v>
      </c>
      <c r="WO265" s="69">
        <f>SUMIFS('Aceite Virgen'!WO$6:WO$257,'Aceite Virgen'!$A$6:$A$257,"&gt;="&amp;$A265,'Aceite Virgen'!$B$6:$B$257,"&lt;="&amp;$B265)</f>
        <v>0</v>
      </c>
      <c r="WP265" s="4">
        <f>SUMIFS('Aceite Virgen'!WP$6:WP$257,'Aceite Virgen'!$A$6:$A$257,"&gt;="&amp;$A265,'Aceite Virgen'!$B$6:$B$257,"&lt;="&amp;$B265)</f>
        <v>0</v>
      </c>
      <c r="WQ265" s="4">
        <f>SUMIFS('Aceite Virgen'!WQ$6:WQ$257,'Aceite Virgen'!$A$6:$A$257,"&gt;="&amp;$A265,'Aceite Virgen'!$B$6:$B$257,"&lt;="&amp;$B265)</f>
        <v>0</v>
      </c>
      <c r="WR265" s="4">
        <f>SUMIFS('Aceite Virgen'!WR$6:WR$257,'Aceite Virgen'!$A$6:$A$257,"&gt;="&amp;$A265,'Aceite Virgen'!$B$6:$B$257,"&lt;="&amp;$B265)</f>
        <v>0</v>
      </c>
      <c r="WV265" s="69">
        <f>SUMIFS('Aceite Virgen'!WV$6:WV$257,'Aceite Virgen'!$A$6:$A$257,"&gt;="&amp;$A265,'Aceite Virgen'!$B$6:$B$257,"&lt;="&amp;$B265)</f>
        <v>0.08</v>
      </c>
      <c r="WW265" s="4">
        <f>SUMIFS('Aceite Virgen'!WW$6:WW$257,'Aceite Virgen'!$A$6:$A$257,"&gt;="&amp;$A265,'Aceite Virgen'!$B$6:$B$257,"&lt;="&amp;$B265)</f>
        <v>0</v>
      </c>
      <c r="WX265" s="4">
        <f>SUMIFS('Aceite Virgen'!WX$6:WX$257,'Aceite Virgen'!$A$6:$A$257,"&gt;="&amp;$A265,'Aceite Virgen'!$B$6:$B$257,"&lt;="&amp;$B265)</f>
        <v>0.12</v>
      </c>
      <c r="WY265" s="4">
        <f>SUMIFS('Aceite Virgen'!WY$6:WY$257,'Aceite Virgen'!$A$6:$A$257,"&gt;="&amp;$A265,'Aceite Virgen'!$B$6:$B$257,"&lt;="&amp;$B265)</f>
        <v>0</v>
      </c>
      <c r="XC265" s="69">
        <f>SUMIFS('Aceite Virgen'!XC$6:XC$257,'Aceite Virgen'!$A$6:$A$257,"&gt;="&amp;$A265,'Aceite Virgen'!$B$6:$B$257,"&lt;="&amp;$B265)</f>
        <v>0.11</v>
      </c>
      <c r="XD265" s="4">
        <f>SUMIFS('Aceite Virgen'!XD$6:XD$257,'Aceite Virgen'!$A$6:$A$257,"&gt;="&amp;$A265,'Aceite Virgen'!$B$6:$B$257,"&lt;="&amp;$B265)</f>
        <v>0</v>
      </c>
      <c r="XE265" s="4">
        <f>SUMIFS('Aceite Virgen'!XE$6:XE$257,'Aceite Virgen'!$A$6:$A$257,"&gt;="&amp;$A265,'Aceite Virgen'!$B$6:$B$257,"&lt;="&amp;$B265)</f>
        <v>0.18</v>
      </c>
      <c r="XF265" s="4">
        <f>SUMIFS('Aceite Virgen'!XF$6:XF$257,'Aceite Virgen'!$A$6:$A$257,"&gt;="&amp;$A265,'Aceite Virgen'!$B$6:$B$257,"&lt;="&amp;$B265)</f>
        <v>0</v>
      </c>
      <c r="XJ265" s="69">
        <f>SUMIFS('Aceite Virgen'!XJ$6:XJ$257,'Aceite Virgen'!$A$6:$A$257,"&gt;="&amp;$A265,'Aceite Virgen'!$B$6:$B$257,"&lt;="&amp;$B265)</f>
        <v>0</v>
      </c>
      <c r="XK265" s="4">
        <f>SUMIFS('Aceite Virgen'!XK$6:XK$257,'Aceite Virgen'!$A$6:$A$257,"&gt;="&amp;$A265,'Aceite Virgen'!$B$6:$B$257,"&lt;="&amp;$B265)</f>
        <v>0</v>
      </c>
      <c r="XL265" s="4">
        <f>SUMIFS('Aceite Virgen'!XL$6:XL$257,'Aceite Virgen'!$A$6:$A$257,"&gt;="&amp;$A265,'Aceite Virgen'!$B$6:$B$257,"&lt;="&amp;$B265)</f>
        <v>0</v>
      </c>
      <c r="XM265" s="4">
        <f>SUMIFS('Aceite Virgen'!XM$6:XM$257,'Aceite Virgen'!$A$6:$A$257,"&gt;="&amp;$A265,'Aceite Virgen'!$B$6:$B$257,"&lt;="&amp;$B265)</f>
        <v>0</v>
      </c>
      <c r="XQ265" s="69">
        <f>SUMIFS('Aceite Virgen'!XQ$6:XQ$257,'Aceite Virgen'!$A$6:$A$257,"&gt;="&amp;$A265,'Aceite Virgen'!$B$6:$B$257,"&lt;="&amp;$B265)</f>
        <v>0.11</v>
      </c>
      <c r="XR265" s="4">
        <f>SUMIFS('Aceite Virgen'!XR$6:XR$257,'Aceite Virgen'!$A$6:$A$257,"&gt;="&amp;$A265,'Aceite Virgen'!$B$6:$B$257,"&lt;="&amp;$B265)</f>
        <v>0</v>
      </c>
      <c r="XS265" s="4">
        <f>SUMIFS('Aceite Virgen'!XS$6:XS$257,'Aceite Virgen'!$A$6:$A$257,"&gt;="&amp;$A265,'Aceite Virgen'!$B$6:$B$257,"&lt;="&amp;$B265)</f>
        <v>0.18</v>
      </c>
      <c r="XT265" s="4">
        <f>SUMIFS('Aceite Virgen'!XT$6:XT$257,'Aceite Virgen'!$A$6:$A$257,"&gt;="&amp;$A265,'Aceite Virgen'!$B$6:$B$257,"&lt;="&amp;$B265)</f>
        <v>0</v>
      </c>
      <c r="XX265" s="69">
        <f>SUMIFS('Aceite Virgen'!XX$6:XX$257,'Aceite Virgen'!$A$6:$A$257,"&gt;="&amp;$A265,'Aceite Virgen'!$B$6:$B$257,"&lt;="&amp;$B265)</f>
        <v>0.14000000000000001</v>
      </c>
      <c r="XY265" s="4">
        <f>SUMIFS('Aceite Virgen'!XY$6:XY$257,'Aceite Virgen'!$A$6:$A$257,"&gt;="&amp;$A265,'Aceite Virgen'!$B$6:$B$257,"&lt;="&amp;$B265)</f>
        <v>0</v>
      </c>
      <c r="XZ265" s="4">
        <f>SUMIFS('Aceite Virgen'!XZ$6:XZ$257,'Aceite Virgen'!$A$6:$A$257,"&gt;="&amp;$A265,'Aceite Virgen'!$B$6:$B$257,"&lt;="&amp;$B265)</f>
        <v>0.21</v>
      </c>
      <c r="YA265" s="4">
        <f>SUMIFS('Aceite Virgen'!YA$6:YA$257,'Aceite Virgen'!$A$6:$A$257,"&gt;="&amp;$A265,'Aceite Virgen'!$B$6:$B$257,"&lt;="&amp;$B265)</f>
        <v>0</v>
      </c>
    </row>
    <row r="266" spans="1:651" x14ac:dyDescent="0.25">
      <c r="A266" s="9">
        <f>'TAM Aceite Virgen'!B14</f>
        <v>5.8</v>
      </c>
      <c r="B266" s="9">
        <f>'TAM Aceite Virgen'!C14</f>
        <v>6</v>
      </c>
      <c r="C266" s="9"/>
      <c r="D266" s="4">
        <f>SUMIFS('Aceite Virgen'!D$6:D$257,'Aceite Virgen'!$A$6:$A$257,"&gt;="&amp;$A266,'Aceite Virgen'!$B$6:$B$257,"&lt;="&amp;$B266)</f>
        <v>2.11</v>
      </c>
      <c r="E266" s="4">
        <f>SUMIFS('Aceite Virgen'!E$6:E$257,'Aceite Virgen'!$A$6:$A$257,"&gt;="&amp;$A266,'Aceite Virgen'!$B$6:$B$257,"&lt;="&amp;$B266)</f>
        <v>15.41</v>
      </c>
      <c r="F266" s="4">
        <f>SUMIFS('Aceite Virgen'!F$6:F$257,'Aceite Virgen'!$A$6:$A$257,"&gt;="&amp;$A266,'Aceite Virgen'!$B$6:$B$257,"&lt;="&amp;$B266)</f>
        <v>0.23</v>
      </c>
      <c r="G266" s="4">
        <f>SUMIFS('Aceite Virgen'!G$6:G$257,'Aceite Virgen'!$A$6:$A$257,"&gt;="&amp;$A266,'Aceite Virgen'!$B$6:$B$257,"&lt;="&amp;$B266)</f>
        <v>0</v>
      </c>
      <c r="H266" s="9"/>
      <c r="I266" s="9"/>
      <c r="J266" s="9"/>
      <c r="K266" s="4">
        <f>SUMIFS('Aceite Virgen'!K$6:K$257,'Aceite Virgen'!$A$6:$A$257,"&gt;="&amp;$A266,'Aceite Virgen'!$B$6:$B$257,"&lt;="&amp;$B266)</f>
        <v>6.4</v>
      </c>
      <c r="L266" s="4">
        <f>SUMIFS('Aceite Virgen'!L$6:L$257,'Aceite Virgen'!$A$6:$A$257,"&gt;="&amp;$A266,'Aceite Virgen'!$B$6:$B$257,"&lt;="&amp;$B266)</f>
        <v>34.85</v>
      </c>
      <c r="M266" s="4">
        <f>SUMIFS('Aceite Virgen'!M$6:M$257,'Aceite Virgen'!$A$6:$A$257,"&gt;="&amp;$A266,'Aceite Virgen'!$B$6:$B$257,"&lt;="&amp;$B266)</f>
        <v>1.27</v>
      </c>
      <c r="N266" s="4">
        <f>SUMIFS('Aceite Virgen'!N$6:N$257,'Aceite Virgen'!$A$6:$A$257,"&gt;="&amp;$A266,'Aceite Virgen'!$B$6:$B$257,"&lt;="&amp;$B266)</f>
        <v>4.66</v>
      </c>
      <c r="O266" s="9"/>
      <c r="P266" s="9"/>
      <c r="Q266" s="9"/>
      <c r="R266" s="4">
        <f>SUMIFS('Aceite Virgen'!R$6:R$257,'Aceite Virgen'!$A$6:$A$257,"&gt;="&amp;$A266,'Aceite Virgen'!$B$6:$B$257,"&lt;="&amp;$B266)</f>
        <v>7.9499999999999993</v>
      </c>
      <c r="S266" s="4">
        <f>SUMIFS('Aceite Virgen'!S$6:S$257,'Aceite Virgen'!$A$6:$A$257,"&gt;="&amp;$A266,'Aceite Virgen'!$B$6:$B$257,"&lt;="&amp;$B266)</f>
        <v>30.6</v>
      </c>
      <c r="T266" s="4">
        <f>SUMIFS('Aceite Virgen'!T$6:T$257,'Aceite Virgen'!$A$6:$A$257,"&gt;="&amp;$A266,'Aceite Virgen'!$B$6:$B$257,"&lt;="&amp;$B266)</f>
        <v>4.26</v>
      </c>
      <c r="U266" s="4">
        <f>SUMIFS('Aceite Virgen'!U$6:U$257,'Aceite Virgen'!$A$6:$A$257,"&gt;="&amp;$A266,'Aceite Virgen'!$B$6:$B$257,"&lt;="&amp;$B266)</f>
        <v>0</v>
      </c>
      <c r="V266" s="9"/>
      <c r="W266" s="9"/>
      <c r="X266" s="9"/>
      <c r="Y266" s="4">
        <f>SUMIFS('Aceite Virgen'!Y$6:Y$257,'Aceite Virgen'!$A$6:$A$257,"&gt;="&amp;$A266,'Aceite Virgen'!$B$6:$B$257,"&lt;="&amp;$B266)</f>
        <v>3.7299999999999995</v>
      </c>
      <c r="Z266" s="4">
        <f>SUMIFS('Aceite Virgen'!Z$6:Z$257,'Aceite Virgen'!$A$6:$A$257,"&gt;="&amp;$A266,'Aceite Virgen'!$B$6:$B$257,"&lt;="&amp;$B266)</f>
        <v>10.36</v>
      </c>
      <c r="AA266" s="4">
        <f>SUMIFS('Aceite Virgen'!AA$6:AA$257,'Aceite Virgen'!$A$6:$A$257,"&gt;="&amp;$A266,'Aceite Virgen'!$B$6:$B$257,"&lt;="&amp;$B266)</f>
        <v>2.67</v>
      </c>
      <c r="AB266" s="4">
        <f>SUMIFS('Aceite Virgen'!AB$6:AB$257,'Aceite Virgen'!$A$6:$A$257,"&gt;="&amp;$A266,'Aceite Virgen'!$B$6:$B$257,"&lt;="&amp;$B266)</f>
        <v>0</v>
      </c>
      <c r="AC266" s="9"/>
      <c r="AD266" s="9"/>
      <c r="AE266" s="9"/>
      <c r="AF266" s="4">
        <f>SUMIFS('Aceite Virgen'!AF$6:AF$257,'Aceite Virgen'!$A$6:$A$257,"&gt;="&amp;$A266,'Aceite Virgen'!$B$6:$B$257,"&lt;="&amp;$B266)</f>
        <v>3.33</v>
      </c>
      <c r="AG266" s="4">
        <f>SUMIFS('Aceite Virgen'!AG$6:AG$257,'Aceite Virgen'!$A$6:$A$257,"&gt;="&amp;$A266,'Aceite Virgen'!$B$6:$B$257,"&lt;="&amp;$B266)</f>
        <v>25.37</v>
      </c>
      <c r="AH266" s="4">
        <f>SUMIFS('Aceite Virgen'!AH$6:AH$257,'Aceite Virgen'!$A$6:$A$257,"&gt;="&amp;$A266,'Aceite Virgen'!$B$6:$B$257,"&lt;="&amp;$B266)</f>
        <v>1.1600000000000001</v>
      </c>
      <c r="AI266" s="4">
        <f>SUMIFS('Aceite Virgen'!AI$6:AI$257,'Aceite Virgen'!$A$6:$A$257,"&gt;="&amp;$A266,'Aceite Virgen'!$B$6:$B$257,"&lt;="&amp;$B266)</f>
        <v>0</v>
      </c>
      <c r="AJ266" s="9"/>
      <c r="AK266" s="9"/>
      <c r="AL266" s="9"/>
      <c r="AM266" s="4">
        <f>SUMIFS('Aceite Virgen'!AM$6:AM$257,'Aceite Virgen'!$A$6:$A$257,"&gt;="&amp;$A266,'Aceite Virgen'!$B$6:$B$257,"&lt;="&amp;$B266)</f>
        <v>2.31</v>
      </c>
      <c r="AN266" s="4">
        <f>SUMIFS('Aceite Virgen'!AN$6:AN$257,'Aceite Virgen'!$A$6:$A$257,"&gt;="&amp;$A266,'Aceite Virgen'!$B$6:$B$257,"&lt;="&amp;$B266)</f>
        <v>10.77</v>
      </c>
      <c r="AO266" s="4">
        <f>SUMIFS('Aceite Virgen'!AO$6:AO$257,'Aceite Virgen'!$A$6:$A$257,"&gt;="&amp;$A266,'Aceite Virgen'!$B$6:$B$257,"&lt;="&amp;$B266)</f>
        <v>1.3599999999999999</v>
      </c>
      <c r="AP266" s="4">
        <f>SUMIFS('Aceite Virgen'!AP$6:AP$257,'Aceite Virgen'!$A$6:$A$257,"&gt;="&amp;$A266,'Aceite Virgen'!$B$6:$B$257,"&lt;="&amp;$B266)</f>
        <v>0</v>
      </c>
      <c r="AQ266" s="9"/>
      <c r="AR266" s="9"/>
      <c r="AT266" s="4">
        <f>SUMIFS('Aceite Virgen'!AT$6:AT$257,'Aceite Virgen'!$A$6:$A$257,"&gt;="&amp;$A266,'Aceite Virgen'!$B$6:$B$257,"&lt;="&amp;$B266)</f>
        <v>1.48</v>
      </c>
      <c r="AU266" s="4">
        <f>SUMIFS('Aceite Virgen'!AU$6:AU$257,'Aceite Virgen'!$A$6:$A$257,"&gt;="&amp;$A266,'Aceite Virgen'!$B$6:$B$257,"&lt;="&amp;$B266)</f>
        <v>9.33</v>
      </c>
      <c r="AV266" s="4">
        <f>SUMIFS('Aceite Virgen'!AV$6:AV$257,'Aceite Virgen'!$A$6:$A$257,"&gt;="&amp;$A266,'Aceite Virgen'!$B$6:$B$257,"&lt;="&amp;$B266)</f>
        <v>0.38</v>
      </c>
      <c r="AW266" s="4">
        <f>SUMIFS('Aceite Virgen'!AW$6:AW$257,'Aceite Virgen'!$A$6:$A$257,"&gt;="&amp;$A266,'Aceite Virgen'!$B$6:$B$257,"&lt;="&amp;$B266)</f>
        <v>0</v>
      </c>
      <c r="BA266" s="4">
        <f>SUMIFS('Aceite Virgen'!BA$6:BA$257,'Aceite Virgen'!$A$6:$A$257,"&gt;="&amp;A266,'Aceite Virgen'!$B$6:$B$257,"&lt;="&amp;B266)</f>
        <v>0.35</v>
      </c>
      <c r="BB266" s="4">
        <f>SUMIFS('Aceite Virgen'!BB$6:BB$257,'Aceite Virgen'!$A$6:$A$257,"&gt;="&amp;$A266,'Aceite Virgen'!$B$6:$B$257,"&lt;="&amp;$B266)</f>
        <v>0.41</v>
      </c>
      <c r="BC266" s="4">
        <f>SUMIFS('Aceite Virgen'!BC$6:BC$257,'Aceite Virgen'!$A$6:$A$257,"&gt;="&amp;$A266,'Aceite Virgen'!$B$6:$B$257,"&lt;="&amp;$B266)</f>
        <v>0.3</v>
      </c>
      <c r="BD266" s="4">
        <f>SUMIFS('Aceite Virgen'!BD$6:BD$257,'Aceite Virgen'!$A$6:$A$257,"&gt;="&amp;$A266,'Aceite Virgen'!$B$6:$B$257,"&lt;="&amp;$B266)</f>
        <v>0</v>
      </c>
      <c r="BH266" s="4">
        <f>SUMIFS('Aceite Virgen'!BH$6:BH$257,'Aceite Virgen'!$A$6:$A$257,"&gt;="&amp;$A266,'Aceite Virgen'!$B$6:$B$257,"&lt;="&amp;$B266)</f>
        <v>0.7</v>
      </c>
      <c r="BI266" s="4">
        <f>SUMIFS('Aceite Virgen'!BI$6:BI$257,'Aceite Virgen'!$A$6:$A$257,"&gt;="&amp;$A266,'Aceite Virgen'!$B$6:$B$257,"&lt;="&amp;$B266)</f>
        <v>5.99</v>
      </c>
      <c r="BJ266" s="4">
        <f>SUMIFS('Aceite Virgen'!BJ$6:BJ$257,'Aceite Virgen'!$A$6:$A$257,"&gt;="&amp;$A266,'Aceite Virgen'!$B$6:$B$257,"&lt;="&amp;$B266)</f>
        <v>0.16</v>
      </c>
      <c r="BK266" s="4">
        <f>SUMIFS('Aceite Virgen'!BK$6:BK$257,'Aceite Virgen'!$A$6:$A$257,"&gt;="&amp;$A266,'Aceite Virgen'!$B$6:$B$257,"&lt;="&amp;$B266)</f>
        <v>0</v>
      </c>
      <c r="BO266" s="4">
        <f>SUMIFS('Aceite Virgen'!BO$6:BO$257,'Aceite Virgen'!$A$6:$A$257,"&gt;="&amp;$A266,'Aceite Virgen'!$B$6:$B$257,"&lt;="&amp;$B266)</f>
        <v>0.16</v>
      </c>
      <c r="BP266" s="4">
        <f>SUMIFS('Aceite Virgen'!BP$6:BP$257,'Aceite Virgen'!$A$6:$A$257,"&gt;="&amp;$A266,'Aceite Virgen'!$B$6:$B$257,"&lt;="&amp;$B266)</f>
        <v>0</v>
      </c>
      <c r="BQ266" s="4">
        <f>SUMIFS('Aceite Virgen'!BQ$6:BQ$257,'Aceite Virgen'!$A$6:$A$257,"&gt;="&amp;$A266,'Aceite Virgen'!$B$6:$B$257,"&lt;="&amp;$B266)</f>
        <v>0.19</v>
      </c>
      <c r="BR266" s="4">
        <f>SUMIFS('Aceite Virgen'!BR$6:BR$257,'Aceite Virgen'!$A$6:$A$257,"&gt;="&amp;$A266,'Aceite Virgen'!$B$6:$B$257,"&lt;="&amp;$B266)</f>
        <v>0</v>
      </c>
      <c r="BV266" s="4">
        <f>SUMIFS('Aceite Virgen'!BV$6:BV$257,'Aceite Virgen'!$A$6:$A$257,"&gt;="&amp;$A266,'Aceite Virgen'!$B$6:$B$257,"&lt;="&amp;$B266)</f>
        <v>1.3</v>
      </c>
      <c r="BW266" s="4">
        <f>SUMIFS('Aceite Virgen'!BW$6:BW$257,'Aceite Virgen'!$A$6:$A$257,"&gt;="&amp;$A266,'Aceite Virgen'!$B$6:$B$257,"&lt;="&amp;$B266)</f>
        <v>0.43</v>
      </c>
      <c r="BX266" s="4">
        <f>SUMIFS('Aceite Virgen'!BX$6:BX$257,'Aceite Virgen'!$A$6:$A$257,"&gt;="&amp;$A266,'Aceite Virgen'!$B$6:$B$257,"&lt;="&amp;$B266)</f>
        <v>1.55</v>
      </c>
      <c r="BY266" s="4">
        <f>SUMIFS('Aceite Virgen'!BY$6:BY$257,'Aceite Virgen'!$A$6:$A$257,"&gt;="&amp;$A266,'Aceite Virgen'!$B$6:$B$257,"&lt;="&amp;$B266)</f>
        <v>0</v>
      </c>
      <c r="CC266" s="4">
        <f>SUMIFS('Aceite Virgen'!CC$6:CC$257,'Aceite Virgen'!$A$6:$A$257,"&gt;="&amp;$A266,'Aceite Virgen'!$B$6:$B$257,"&lt;="&amp;$B266)</f>
        <v>1.4100000000000001</v>
      </c>
      <c r="CD266" s="4">
        <f>SUMIFS('Aceite Virgen'!CD$6:CD$257,'Aceite Virgen'!$A$6:$A$257,"&gt;="&amp;$A266,'Aceite Virgen'!$B$6:$B$257,"&lt;="&amp;$B266)</f>
        <v>1.78</v>
      </c>
      <c r="CE266" s="4">
        <f>SUMIFS('Aceite Virgen'!CE$6:CE$257,'Aceite Virgen'!$A$6:$A$257,"&gt;="&amp;$A266,'Aceite Virgen'!$B$6:$B$257,"&lt;="&amp;$B266)</f>
        <v>1.07</v>
      </c>
      <c r="CF266" s="4">
        <f>SUMIFS('Aceite Virgen'!CF$6:CF$257,'Aceite Virgen'!$A$6:$A$257,"&gt;="&amp;$A266,'Aceite Virgen'!$B$6:$B$257,"&lt;="&amp;$B266)</f>
        <v>0</v>
      </c>
      <c r="CJ266" s="4">
        <f>SUMIFS('Aceite Virgen'!CJ$6:CJ$257,'Aceite Virgen'!$A$6:$A$257,"&gt;="&amp;$A266,'Aceite Virgen'!$B$6:$B$257,"&lt;="&amp;$B266)</f>
        <v>0.05</v>
      </c>
      <c r="CK266" s="4">
        <f>SUMIFS('Aceite Virgen'!CK$6:CK$257,'Aceite Virgen'!$A$6:$A$257,"&gt;="&amp;$A266,'Aceite Virgen'!$B$6:$B$257,"&lt;="&amp;$B266)</f>
        <v>0.56000000000000005</v>
      </c>
      <c r="CL266" s="4">
        <f>SUMIFS('Aceite Virgen'!CL$6:CL$257,'Aceite Virgen'!$A$6:$A$257,"&gt;="&amp;$A266,'Aceite Virgen'!$B$6:$B$257,"&lt;="&amp;$B266)</f>
        <v>0</v>
      </c>
      <c r="CM266" s="4">
        <f>SUMIFS('Aceite Virgen'!CM$6:CM$257,'Aceite Virgen'!$A$6:$A$257,"&gt;="&amp;$A266,'Aceite Virgen'!$B$6:$B$257,"&lt;="&amp;$B266)</f>
        <v>0</v>
      </c>
      <c r="CQ266" s="4">
        <f>SUMIFS('Aceite Virgen'!CQ$6:CQ$257,'Aceite Virgen'!$A$6:$A$257,"&gt;="&amp;$A266,'Aceite Virgen'!$B$6:$B$257,"&lt;="&amp;$B266)</f>
        <v>0.98</v>
      </c>
      <c r="CR266" s="4">
        <f>SUMIFS('Aceite Virgen'!CR$6:CR$257,'Aceite Virgen'!$A$6:$A$257,"&gt;="&amp;$A266,'Aceite Virgen'!$B$6:$B$257,"&lt;="&amp;$B266)</f>
        <v>0</v>
      </c>
      <c r="CS266" s="4">
        <f>SUMIFS('Aceite Virgen'!CS$6:CS$257,'Aceite Virgen'!$A$6:$A$257,"&gt;="&amp;$A266,'Aceite Virgen'!$B$6:$B$257,"&lt;="&amp;$B266)</f>
        <v>0.09</v>
      </c>
      <c r="CT266" s="4">
        <f>SUMIFS('Aceite Virgen'!CT$6:CT$257,'Aceite Virgen'!$A$6:$A$257,"&gt;="&amp;$A266,'Aceite Virgen'!$B$6:$B$257,"&lt;="&amp;$B266)</f>
        <v>0</v>
      </c>
      <c r="CX266" s="4">
        <f>SUMIFS('Aceite Virgen'!CX$6:CX$257,'Aceite Virgen'!$A$6:$A$257,"&gt;="&amp;$A266,'Aceite Virgen'!$B$6:$B$257,"&lt;="&amp;$B266)</f>
        <v>0</v>
      </c>
      <c r="CY266" s="4">
        <f>SUMIFS('Aceite Virgen'!CY$6:CY$257,'Aceite Virgen'!$A$6:$A$257,"&gt;="&amp;$A266,'Aceite Virgen'!$B$6:$B$257,"&lt;="&amp;$B266)</f>
        <v>0</v>
      </c>
      <c r="CZ266" s="4">
        <f>SUMIFS('Aceite Virgen'!CZ$6:CZ$257,'Aceite Virgen'!$A$6:$A$257,"&gt;="&amp;$A266,'Aceite Virgen'!$B$6:$B$257,"&lt;="&amp;$B266)</f>
        <v>0</v>
      </c>
      <c r="DA266" s="4">
        <f>SUMIFS('Aceite Virgen'!DA$6:DA$257,'Aceite Virgen'!$A$6:$A$257,"&gt;="&amp;$A266,'Aceite Virgen'!$B$6:$B$257,"&lt;="&amp;$B266)</f>
        <v>0</v>
      </c>
      <c r="DE266" s="4">
        <f>SUMIFS('Aceite Virgen'!DE$6:DE$257,'Aceite Virgen'!$A$6:$A$257,"&gt;="&amp;$A266,'Aceite Virgen'!$B$6:$B$257,"&lt;="&amp;$B266)</f>
        <v>0</v>
      </c>
      <c r="DF266" s="4">
        <f>SUMIFS('Aceite Virgen'!DF$6:DF$257,'Aceite Virgen'!$A$6:$A$257,"&gt;="&amp;$A266,'Aceite Virgen'!$B$6:$B$257,"&lt;="&amp;$B266)</f>
        <v>0</v>
      </c>
      <c r="DG266" s="4">
        <f>SUMIFS('Aceite Virgen'!DG$6:DG$257,'Aceite Virgen'!$A$6:$A$257,"&gt;="&amp;$A266,'Aceite Virgen'!$B$6:$B$257,"&lt;="&amp;$B266)</f>
        <v>0</v>
      </c>
      <c r="DH266" s="4">
        <f>SUMIFS('Aceite Virgen'!DH$6:DH$257,'Aceite Virgen'!$A$6:$A$257,"&gt;="&amp;$A266,'Aceite Virgen'!$B$6:$B$257,"&lt;="&amp;$B266)</f>
        <v>0</v>
      </c>
      <c r="DL266" s="4">
        <f>SUMIFS('Aceite Virgen'!DL$6:DL$257,'Aceite Virgen'!$A$6:$A$257,"&gt;="&amp;$A266,'Aceite Virgen'!$B$6:$B$257,"&lt;="&amp;$B266)</f>
        <v>1.3</v>
      </c>
      <c r="DM266" s="4">
        <f>SUMIFS('Aceite Virgen'!DM$6:DM$257,'Aceite Virgen'!$A$6:$A$257,"&gt;="&amp;$A266,'Aceite Virgen'!$B$6:$B$257,"&lt;="&amp;$B266)</f>
        <v>4.7300000000000004</v>
      </c>
      <c r="DN266" s="4">
        <f>SUMIFS('Aceite Virgen'!DN$6:DN$257,'Aceite Virgen'!$A$6:$A$257,"&gt;="&amp;$A266,'Aceite Virgen'!$B$6:$B$257,"&lt;="&amp;$B266)</f>
        <v>0.72</v>
      </c>
      <c r="DO266" s="4">
        <f>SUMIFS('Aceite Virgen'!DO$6:DO$257,'Aceite Virgen'!$A$6:$A$257,"&gt;="&amp;$A266,'Aceite Virgen'!$B$6:$B$257,"&lt;="&amp;$B266)</f>
        <v>0</v>
      </c>
      <c r="DS266" s="4">
        <f>SUMIFS('Aceite Virgen'!DS$6:DS$257,'Aceite Virgen'!$A$6:$A$257,"&gt;="&amp;$A266,'Aceite Virgen'!$B$6:$B$257,"&lt;="&amp;$B266)</f>
        <v>0</v>
      </c>
      <c r="DT266" s="4">
        <f>SUMIFS('Aceite Virgen'!DT$6:DT$257,'Aceite Virgen'!$A$6:$A$257,"&gt;="&amp;$A266,'Aceite Virgen'!$B$6:$B$257,"&lt;="&amp;$B266)</f>
        <v>0</v>
      </c>
      <c r="DU266" s="4">
        <f>SUMIFS('Aceite Virgen'!DU$6:DU$257,'Aceite Virgen'!$A$6:$A$257,"&gt;="&amp;$A266,'Aceite Virgen'!$B$6:$B$257,"&lt;="&amp;$B266)</f>
        <v>0</v>
      </c>
      <c r="DV266" s="4">
        <f>SUMIFS('Aceite Virgen'!DV$6:DV$257,'Aceite Virgen'!$A$6:$A$257,"&gt;="&amp;$A266,'Aceite Virgen'!$B$6:$B$257,"&lt;="&amp;$B266)</f>
        <v>0</v>
      </c>
      <c r="DZ266" s="4">
        <f>SUMIFS('Aceite Virgen'!DZ$6:DZ$257,'Aceite Virgen'!$A$6:$A$257,"&gt;="&amp;$A266,'Aceite Virgen'!$B$6:$B$257,"&lt;="&amp;$B266)</f>
        <v>0.89</v>
      </c>
      <c r="EA266" s="4">
        <f>SUMIFS('Aceite Virgen'!EA$6:EA$257,'Aceite Virgen'!$A$6:$A$257,"&gt;="&amp;$A266,'Aceite Virgen'!$B$6:$B$257,"&lt;="&amp;$B266)</f>
        <v>1.05</v>
      </c>
      <c r="EB266" s="4">
        <f>SUMIFS('Aceite Virgen'!EB$6:EB$257,'Aceite Virgen'!$A$6:$A$257,"&gt;="&amp;$A266,'Aceite Virgen'!$B$6:$B$257,"&lt;="&amp;$B266)</f>
        <v>1</v>
      </c>
      <c r="EC266" s="4">
        <f>SUMIFS('Aceite Virgen'!EC$6:EC$257,'Aceite Virgen'!$A$6:$A$257,"&gt;="&amp;$A266,'Aceite Virgen'!$B$6:$B$257,"&lt;="&amp;$B266)</f>
        <v>0</v>
      </c>
      <c r="EG266" s="4">
        <f>SUMIFS('Aceite Virgen'!EG$6:EG$257,'Aceite Virgen'!$A$6:$A$257,"&gt;="&amp;$A266,'Aceite Virgen'!$B$6:$B$257,"&lt;="&amp;$B266)</f>
        <v>0.39</v>
      </c>
      <c r="EH266" s="4">
        <f>SUMIFS('Aceite Virgen'!EH$6:EH$257,'Aceite Virgen'!$A$6:$A$257,"&gt;="&amp;$A266,'Aceite Virgen'!$B$6:$B$257,"&lt;="&amp;$B266)</f>
        <v>0</v>
      </c>
      <c r="EI266" s="4">
        <f>SUMIFS('Aceite Virgen'!EI$6:EI$257,'Aceite Virgen'!$A$6:$A$257,"&gt;="&amp;$A266,'Aceite Virgen'!$B$6:$B$257,"&lt;="&amp;$B266)</f>
        <v>0.59</v>
      </c>
      <c r="EJ266" s="4">
        <f>SUMIFS('Aceite Virgen'!EJ$6:EJ$257,'Aceite Virgen'!$A$6:$A$257,"&gt;="&amp;$A266,'Aceite Virgen'!$B$6:$B$257,"&lt;="&amp;$B266)</f>
        <v>0</v>
      </c>
      <c r="EN266" s="4">
        <f>SUMIFS('Aceite Virgen'!EN$6:EN$257,'Aceite Virgen'!$A$6:$A$257,"&gt;="&amp;$A266,'Aceite Virgen'!$B$6:$B$257,"&lt;="&amp;$B266)</f>
        <v>0</v>
      </c>
      <c r="EO266" s="4">
        <f>SUMIFS('Aceite Virgen'!EO$6:EO$257,'Aceite Virgen'!$A$6:$A$257,"&gt;="&amp;$A266,'Aceite Virgen'!$B$6:$B$257,"&lt;="&amp;$B266)</f>
        <v>0</v>
      </c>
      <c r="EP266" s="4">
        <f>SUMIFS('Aceite Virgen'!EP$6:EP$257,'Aceite Virgen'!$A$6:$A$257,"&gt;="&amp;$A266,'Aceite Virgen'!$B$6:$B$257,"&lt;="&amp;$B266)</f>
        <v>0</v>
      </c>
      <c r="EQ266" s="4">
        <f>SUMIFS('Aceite Virgen'!EQ$6:EQ$257,'Aceite Virgen'!$A$6:$A$257,"&gt;="&amp;$A266,'Aceite Virgen'!$B$6:$B$257,"&lt;="&amp;$B266)</f>
        <v>0</v>
      </c>
      <c r="EU266" s="4">
        <f>SUMIFS('Aceite Virgen'!EU$6:EU$257,'Aceite Virgen'!$A$6:$A$257,"&gt;="&amp;$A266,'Aceite Virgen'!$B$6:$B$257,"&lt;="&amp;$B266)</f>
        <v>0</v>
      </c>
      <c r="EV266" s="4">
        <f>SUMIFS('Aceite Virgen'!EV$6:EV$257,'Aceite Virgen'!$A$6:$A$257,"&gt;="&amp;$A266,'Aceite Virgen'!$B$6:$B$257,"&lt;="&amp;$B266)</f>
        <v>0</v>
      </c>
      <c r="EW266" s="4">
        <f>SUMIFS('Aceite Virgen'!EW$6:EW$257,'Aceite Virgen'!$A$6:$A$257,"&gt;="&amp;$A266,'Aceite Virgen'!$B$6:$B$257,"&lt;="&amp;$B266)</f>
        <v>0</v>
      </c>
      <c r="EX266" s="4">
        <f>SUMIFS('Aceite Virgen'!EX$6:EX$257,'Aceite Virgen'!$A$6:$A$257,"&gt;="&amp;$A266,'Aceite Virgen'!$B$6:$B$257,"&lt;="&amp;$B266)</f>
        <v>0</v>
      </c>
      <c r="FB266" s="4">
        <f>SUMIFS('Aceite Virgen'!FB$6:FB$257,'Aceite Virgen'!$A$6:$A$257,"&gt;="&amp;$A266,'Aceite Virgen'!$B$6:$B$257,"&lt;="&amp;$B266)</f>
        <v>0.83</v>
      </c>
      <c r="FC266" s="4">
        <f>SUMIFS('Aceite Virgen'!FC$6:FC$257,'Aceite Virgen'!$A$6:$A$257,"&gt;="&amp;$A266,'Aceite Virgen'!$B$6:$B$257,"&lt;="&amp;$B266)</f>
        <v>4.1399999999999997</v>
      </c>
      <c r="FD266" s="4">
        <f>SUMIFS('Aceite Virgen'!FD$6:FD$257,'Aceite Virgen'!$A$6:$A$257,"&gt;="&amp;$A266,'Aceite Virgen'!$B$6:$B$257,"&lt;="&amp;$B266)</f>
        <v>0.13</v>
      </c>
      <c r="FE266" s="4">
        <f>SUMIFS('Aceite Virgen'!FE$6:FE$257,'Aceite Virgen'!$A$6:$A$257,"&gt;="&amp;$A266,'Aceite Virgen'!$B$6:$B$257,"&lt;="&amp;$B266)</f>
        <v>0</v>
      </c>
      <c r="FI266" s="4">
        <f>SUMIFS('Aceite Virgen'!FI$6:FI$257,'Aceite Virgen'!$A$6:$A$257,"&gt;="&amp;$A266,'Aceite Virgen'!$B$6:$B$257,"&lt;="&amp;$B266)</f>
        <v>0</v>
      </c>
      <c r="FJ266" s="4">
        <f>SUMIFS('Aceite Virgen'!FJ$6:FJ$257,'Aceite Virgen'!$A$6:$A$257,"&gt;="&amp;$A266,'Aceite Virgen'!$B$6:$B$257,"&lt;="&amp;$B266)</f>
        <v>0</v>
      </c>
      <c r="FK266" s="4">
        <f>SUMIFS('Aceite Virgen'!FK$6:FK$257,'Aceite Virgen'!$A$6:$A$257,"&gt;="&amp;$A266,'Aceite Virgen'!$B$6:$B$257,"&lt;="&amp;$B266)</f>
        <v>0</v>
      </c>
      <c r="FL266" s="4">
        <f>SUMIFS('Aceite Virgen'!FL$6:FL$257,'Aceite Virgen'!$A$6:$A$257,"&gt;="&amp;$A266,'Aceite Virgen'!$B$6:$B$257,"&lt;="&amp;$B266)</f>
        <v>0</v>
      </c>
      <c r="FP266" s="4">
        <f>SUMIFS('Aceite Virgen'!FP$6:FP$257,'Aceite Virgen'!$A$6:$A$257,"&gt;="&amp;$A266,'Aceite Virgen'!$B$6:$B$257,"&lt;="&amp;$B266)</f>
        <v>0</v>
      </c>
      <c r="FQ266" s="4">
        <f>SUMIFS('Aceite Virgen'!FQ$6:FQ$257,'Aceite Virgen'!$A$6:$A$257,"&gt;="&amp;$A266,'Aceite Virgen'!$B$6:$B$257,"&lt;="&amp;$B266)</f>
        <v>0</v>
      </c>
      <c r="FR266" s="4">
        <f>SUMIFS('Aceite Virgen'!FR$6:FR$257,'Aceite Virgen'!$A$6:$A$257,"&gt;="&amp;$A266,'Aceite Virgen'!$B$6:$B$257,"&lt;="&amp;$B266)</f>
        <v>0</v>
      </c>
      <c r="FS266" s="4">
        <f>SUMIFS('Aceite Virgen'!FS$6:FS$257,'Aceite Virgen'!$A$6:$A$257,"&gt;="&amp;$A266,'Aceite Virgen'!$B$6:$B$257,"&lt;="&amp;$B266)</f>
        <v>0</v>
      </c>
      <c r="FW266" s="4">
        <f>SUMIFS('Aceite Virgen'!FW$6:FW$257,'Aceite Virgen'!$A$6:$A$257,"&gt;="&amp;$A266,'Aceite Virgen'!$B$6:$B$257,"&lt;="&amp;$B266)</f>
        <v>0</v>
      </c>
      <c r="FX266" s="4">
        <f>SUMIFS('Aceite Virgen'!FX$6:FX$257,'Aceite Virgen'!$A$6:$A$257,"&gt;="&amp;$A266,'Aceite Virgen'!$B$6:$B$257,"&lt;="&amp;$B266)</f>
        <v>0</v>
      </c>
      <c r="FY266" s="4">
        <f>SUMIFS('Aceite Virgen'!FY$6:FY$257,'Aceite Virgen'!$A$6:$A$257,"&gt;="&amp;$A266,'Aceite Virgen'!$B$6:$B$257,"&lt;="&amp;$B266)</f>
        <v>0</v>
      </c>
      <c r="FZ266" s="4">
        <f>SUMIFS('Aceite Virgen'!FZ$6:FZ$257,'Aceite Virgen'!$A$6:$A$257,"&gt;="&amp;$A266,'Aceite Virgen'!$B$6:$B$257,"&lt;="&amp;$B266)</f>
        <v>0</v>
      </c>
      <c r="GD266" s="4">
        <f>SUMIFS('Aceite Virgen'!GD$6:GD$257,'Aceite Virgen'!$A$6:$A$257,"&gt;="&amp;$A266,'Aceite Virgen'!$B$6:$B$257,"&lt;="&amp;$B266)</f>
        <v>0</v>
      </c>
      <c r="GE266" s="4">
        <f>SUMIFS('Aceite Virgen'!GE$6:GE$257,'Aceite Virgen'!$A$6:$A$257,"&gt;="&amp;$A266,'Aceite Virgen'!$B$6:$B$257,"&lt;="&amp;$B266)</f>
        <v>0</v>
      </c>
      <c r="GF266" s="4">
        <f>SUMIFS('Aceite Virgen'!GF$6:GF$257,'Aceite Virgen'!$A$6:$A$257,"&gt;="&amp;$A266,'Aceite Virgen'!$B$6:$B$257,"&lt;="&amp;$B266)</f>
        <v>0</v>
      </c>
      <c r="GG266" s="4">
        <f>SUMIFS('Aceite Virgen'!GG$6:GG$257,'Aceite Virgen'!$A$6:$A$257,"&gt;="&amp;$A266,'Aceite Virgen'!$B$6:$B$257,"&lt;="&amp;$B266)</f>
        <v>0</v>
      </c>
      <c r="GK266" s="4">
        <f>SUMIFS('Aceite Virgen'!GK$6:GK$257,'Aceite Virgen'!$A$6:$A$257,"&gt;="&amp;$A266,'Aceite Virgen'!$B$6:$B$257,"&lt;="&amp;$B266)</f>
        <v>0</v>
      </c>
      <c r="GL266" s="4">
        <f>SUMIFS('Aceite Virgen'!GL$6:GL$257,'Aceite Virgen'!$A$6:$A$257,"&gt;="&amp;$A266,'Aceite Virgen'!$B$6:$B$257,"&lt;="&amp;$B266)</f>
        <v>0</v>
      </c>
      <c r="GM266" s="4">
        <f>SUMIFS('Aceite Virgen'!GM$6:GM$257,'Aceite Virgen'!$A$6:$A$257,"&gt;="&amp;$A266,'Aceite Virgen'!$B$6:$B$257,"&lt;="&amp;$B266)</f>
        <v>0</v>
      </c>
      <c r="GN266" s="4">
        <f>SUMIFS('Aceite Virgen'!GN$6:GN$257,'Aceite Virgen'!$A$6:$A$257,"&gt;="&amp;$A266,'Aceite Virgen'!$B$6:$B$257,"&lt;="&amp;$B266)</f>
        <v>0</v>
      </c>
      <c r="GR266" s="4">
        <f>SUMIFS('Aceite Virgen'!GR$6:GR$257,'Aceite Virgen'!$A$6:$A$257,"&gt;="&amp;$A266,'Aceite Virgen'!$B$6:$B$257,"&lt;="&amp;$B266)</f>
        <v>0</v>
      </c>
      <c r="GS266" s="4">
        <f>SUMIFS('Aceite Virgen'!GS$6:GS$257,'Aceite Virgen'!$A$6:$A$257,"&gt;="&amp;$A266,'Aceite Virgen'!$B$6:$B$257,"&lt;="&amp;$B266)</f>
        <v>0</v>
      </c>
      <c r="GT266" s="4">
        <f>SUMIFS('Aceite Virgen'!GT$6:GT$257,'Aceite Virgen'!$A$6:$A$257,"&gt;="&amp;$A266,'Aceite Virgen'!$B$6:$B$257,"&lt;="&amp;$B266)</f>
        <v>0</v>
      </c>
      <c r="GU266" s="4">
        <f>SUMIFS('Aceite Virgen'!GU$6:GU$257,'Aceite Virgen'!$A$6:$A$257,"&gt;="&amp;$A266,'Aceite Virgen'!$B$6:$B$257,"&lt;="&amp;$B266)</f>
        <v>0</v>
      </c>
      <c r="GY266" s="4">
        <f>SUMIFS('Aceite Virgen'!GY$6:GY$257,'Aceite Virgen'!$A$6:$A$257,"&gt;="&amp;$A266,'Aceite Virgen'!$B$6:$B$257,"&lt;="&amp;$B266)</f>
        <v>0</v>
      </c>
      <c r="GZ266" s="4">
        <f>SUMIFS('Aceite Virgen'!GZ$6:GZ$257,'Aceite Virgen'!$A$6:$A$257,"&gt;="&amp;$A266,'Aceite Virgen'!$B$6:$B$257,"&lt;="&amp;$B266)</f>
        <v>0</v>
      </c>
      <c r="HA266" s="4">
        <f>SUMIFS('Aceite Virgen'!HA$6:HA$257,'Aceite Virgen'!$A$6:$A$257,"&gt;="&amp;$A266,'Aceite Virgen'!$B$6:$B$257,"&lt;="&amp;$B266)</f>
        <v>0</v>
      </c>
      <c r="HB266" s="4">
        <f>SUMIFS('Aceite Virgen'!HB$6:HB$257,'Aceite Virgen'!$A$6:$A$257,"&gt;="&amp;$A266,'Aceite Virgen'!$B$6:$B$257,"&lt;="&amp;$B266)</f>
        <v>0</v>
      </c>
      <c r="HF266" s="4">
        <f>SUMIFS('Aceite Virgen'!HF$6:HF$257,'Aceite Virgen'!$A$6:$A$257,"&gt;="&amp;$A266,'Aceite Virgen'!$B$6:$B$257,"&lt;="&amp;$B266)</f>
        <v>0.78</v>
      </c>
      <c r="HG266" s="4">
        <f>SUMIFS('Aceite Virgen'!HG$6:HG$257,'Aceite Virgen'!$A$6:$A$257,"&gt;="&amp;$A266,'Aceite Virgen'!$B$6:$B$257,"&lt;="&amp;$B266)</f>
        <v>0</v>
      </c>
      <c r="HH266" s="4">
        <f>SUMIFS('Aceite Virgen'!HH$6:HH$257,'Aceite Virgen'!$A$6:$A$257,"&gt;="&amp;$A266,'Aceite Virgen'!$B$6:$B$257,"&lt;="&amp;$B266)</f>
        <v>1.0900000000000001</v>
      </c>
      <c r="HI266" s="4">
        <f>SUMIFS('Aceite Virgen'!HI$6:HI$257,'Aceite Virgen'!$A$6:$A$257,"&gt;="&amp;$A266,'Aceite Virgen'!$B$6:$B$257,"&lt;="&amp;$B266)</f>
        <v>0</v>
      </c>
      <c r="HM266" s="4">
        <f>SUMIFS('Aceite Virgen'!HM$6:HM$257,'Aceite Virgen'!$A$6:$A$257,"&gt;="&amp;$A266,'Aceite Virgen'!$B$6:$B$257,"&lt;="&amp;$B266)</f>
        <v>2.37</v>
      </c>
      <c r="HN266" s="4">
        <f>SUMIFS('Aceite Virgen'!HN$6:HN$257,'Aceite Virgen'!$A$6:$A$257,"&gt;="&amp;$A266,'Aceite Virgen'!$B$6:$B$257,"&lt;="&amp;$B266)</f>
        <v>1.81</v>
      </c>
      <c r="HO266" s="4">
        <f>SUMIFS('Aceite Virgen'!HO$6:HO$257,'Aceite Virgen'!$A$6:$A$257,"&gt;="&amp;$A266,'Aceite Virgen'!$B$6:$B$257,"&lt;="&amp;$B266)</f>
        <v>3.08</v>
      </c>
      <c r="HP266" s="4">
        <f>SUMIFS('Aceite Virgen'!HP$6:HP$257,'Aceite Virgen'!$A$6:$A$257,"&gt;="&amp;$A266,'Aceite Virgen'!$B$6:$B$257,"&lt;="&amp;$B266)</f>
        <v>0</v>
      </c>
      <c r="HT266" s="4">
        <f>SUMIFS('Aceite Virgen'!HT$6:HT$257,'Aceite Virgen'!$A$6:$A$257,"&gt;="&amp;$A266,'Aceite Virgen'!$B$6:$B$257,"&lt;="&amp;$B266)</f>
        <v>0.59</v>
      </c>
      <c r="HU266" s="4">
        <f>SUMIFS('Aceite Virgen'!HU$6:HU$257,'Aceite Virgen'!$A$6:$A$257,"&gt;="&amp;$A266,'Aceite Virgen'!$B$6:$B$257,"&lt;="&amp;$B266)</f>
        <v>0</v>
      </c>
      <c r="HV266" s="4">
        <f>SUMIFS('Aceite Virgen'!HV$6:HV$257,'Aceite Virgen'!$A$6:$A$257,"&gt;="&amp;$A266,'Aceite Virgen'!$B$6:$B$257,"&lt;="&amp;$B266)</f>
        <v>0.9</v>
      </c>
      <c r="HW266" s="4">
        <f>SUMIFS('Aceite Virgen'!HW$6:HW$257,'Aceite Virgen'!$A$6:$A$257,"&gt;="&amp;$A266,'Aceite Virgen'!$B$6:$B$257,"&lt;="&amp;$B266)</f>
        <v>0</v>
      </c>
      <c r="IA266" s="4">
        <f>SUMIFS('Aceite Virgen'!IA$6:IA$257,'Aceite Virgen'!$A$6:$A$257,"&gt;="&amp;$A266,'Aceite Virgen'!$B$6:$B$257,"&lt;="&amp;$B266)</f>
        <v>0.33</v>
      </c>
      <c r="IB266" s="4">
        <f>SUMIFS('Aceite Virgen'!IB$6:IB$257,'Aceite Virgen'!$A$6:$A$257,"&gt;="&amp;$A266,'Aceite Virgen'!$B$6:$B$257,"&lt;="&amp;$B266)</f>
        <v>1.72</v>
      </c>
      <c r="IC266" s="4">
        <f>SUMIFS('Aceite Virgen'!IC$6:IC$257,'Aceite Virgen'!$A$6:$A$257,"&gt;="&amp;$A266,'Aceite Virgen'!$B$6:$B$257,"&lt;="&amp;$B266)</f>
        <v>0</v>
      </c>
      <c r="ID266" s="4">
        <f>SUMIFS('Aceite Virgen'!ID$6:ID$257,'Aceite Virgen'!$A$6:$A$257,"&gt;="&amp;$A266,'Aceite Virgen'!$B$6:$B$257,"&lt;="&amp;$B266)</f>
        <v>0</v>
      </c>
      <c r="IH266" s="4">
        <f>SUMIFS('Aceite Virgen'!IH$6:IH$257,'Aceite Virgen'!$A$6:$A$257,"&gt;="&amp;$A266,'Aceite Virgen'!$B$6:$B$257,"&lt;="&amp;$B266)</f>
        <v>0.17</v>
      </c>
      <c r="II266" s="4">
        <f>SUMIFS('Aceite Virgen'!II$6:II$257,'Aceite Virgen'!$A$6:$A$257,"&gt;="&amp;$A266,'Aceite Virgen'!$B$6:$B$257,"&lt;="&amp;$B266)</f>
        <v>0</v>
      </c>
      <c r="IJ266" s="4">
        <f>SUMIFS('Aceite Virgen'!IJ$6:IJ$257,'Aceite Virgen'!$A$6:$A$257,"&gt;="&amp;$A266,'Aceite Virgen'!$B$6:$B$257,"&lt;="&amp;$B266)</f>
        <v>0.24</v>
      </c>
      <c r="IK266" s="4">
        <f>SUMIFS('Aceite Virgen'!IK$6:IK$257,'Aceite Virgen'!$A$6:$A$257,"&gt;="&amp;$A266,'Aceite Virgen'!$B$6:$B$257,"&lt;="&amp;$B266)</f>
        <v>0</v>
      </c>
      <c r="IO266" s="4">
        <f>SUMIFS('Aceite Virgen'!IO$6:IO$257,'Aceite Virgen'!$A$6:$A$257,"&gt;="&amp;$A266,'Aceite Virgen'!$B$6:$B$257,"&lt;="&amp;$B266)</f>
        <v>0</v>
      </c>
      <c r="IP266" s="4">
        <f>SUMIFS('Aceite Virgen'!IP$6:IP$257,'Aceite Virgen'!$A$6:$A$257,"&gt;="&amp;$A266,'Aceite Virgen'!$B$6:$B$257,"&lt;="&amp;$B266)</f>
        <v>0</v>
      </c>
      <c r="IQ266" s="4">
        <f>SUMIFS('Aceite Virgen'!IQ$6:IQ$257,'Aceite Virgen'!$A$6:$A$257,"&gt;="&amp;$A266,'Aceite Virgen'!$B$6:$B$257,"&lt;="&amp;$B266)</f>
        <v>0</v>
      </c>
      <c r="IR266" s="4">
        <f>SUMIFS('Aceite Virgen'!IR$6:IR$257,'Aceite Virgen'!$A$6:$A$257,"&gt;="&amp;$A266,'Aceite Virgen'!$B$6:$B$257,"&lt;="&amp;$B266)</f>
        <v>0</v>
      </c>
      <c r="IV266" s="4">
        <f>SUMIFS('Aceite Virgen'!IV$6:IV$257,'Aceite Virgen'!$A$6:$A$257,"&gt;="&amp;$A266,'Aceite Virgen'!$B$6:$B$257,"&lt;="&amp;$B266)</f>
        <v>0</v>
      </c>
      <c r="IW266" s="4">
        <f>SUMIFS('Aceite Virgen'!IW$6:IW$257,'Aceite Virgen'!$A$6:$A$257,"&gt;="&amp;$A266,'Aceite Virgen'!$B$6:$B$257,"&lt;="&amp;$B266)</f>
        <v>0</v>
      </c>
      <c r="IX266" s="4">
        <f>SUMIFS('Aceite Virgen'!IX$6:IX$257,'Aceite Virgen'!$A$6:$A$257,"&gt;="&amp;$A266,'Aceite Virgen'!$B$6:$B$257,"&lt;="&amp;$B266)</f>
        <v>0</v>
      </c>
      <c r="IY266" s="4">
        <f>SUMIFS('Aceite Virgen'!IY$6:IY$257,'Aceite Virgen'!$A$6:$A$257,"&gt;="&amp;$A266,'Aceite Virgen'!$B$6:$B$257,"&lt;="&amp;$B266)</f>
        <v>0</v>
      </c>
      <c r="JC266" s="4">
        <f>SUMIFS('Aceite Virgen'!JC$6:JC$257,'Aceite Virgen'!$A$6:$A$257,"&gt;="&amp;$A266,'Aceite Virgen'!$B$6:$B$257,"&lt;="&amp;$B266)</f>
        <v>0</v>
      </c>
      <c r="JD266" s="4">
        <f>SUMIFS('Aceite Virgen'!JD$6:JD$257,'Aceite Virgen'!$A$6:$A$257,"&gt;="&amp;$A266,'Aceite Virgen'!$B$6:$B$257,"&lt;="&amp;$B266)</f>
        <v>0</v>
      </c>
      <c r="JE266" s="4">
        <f>SUMIFS('Aceite Virgen'!JE$6:JE$257,'Aceite Virgen'!$A$6:$A$257,"&gt;="&amp;$A266,'Aceite Virgen'!$B$6:$B$257,"&lt;="&amp;$B266)</f>
        <v>0</v>
      </c>
      <c r="JF266" s="4">
        <f>SUMIFS('Aceite Virgen'!JF$6:JF$257,'Aceite Virgen'!$A$6:$A$257,"&gt;="&amp;$A266,'Aceite Virgen'!$B$6:$B$257,"&lt;="&amp;$B266)</f>
        <v>0</v>
      </c>
      <c r="JJ266" s="4">
        <f>SUMIFS('Aceite Virgen'!JJ$6:JJ$257,'Aceite Virgen'!$A$6:$A$257,"&gt;="&amp;$A266,'Aceite Virgen'!$B$6:$B$257,"&lt;="&amp;$B266)</f>
        <v>0.8</v>
      </c>
      <c r="JK266" s="4">
        <f>SUMIFS('Aceite Virgen'!JK$6:JK$257,'Aceite Virgen'!$A$6:$A$257,"&gt;="&amp;$A266,'Aceite Virgen'!$B$6:$B$257,"&lt;="&amp;$B266)</f>
        <v>3.33</v>
      </c>
      <c r="JL266" s="4">
        <f>SUMIFS('Aceite Virgen'!JL$6:JL$257,'Aceite Virgen'!$A$6:$A$257,"&gt;="&amp;$A266,'Aceite Virgen'!$B$6:$B$257,"&lt;="&amp;$B266)</f>
        <v>0</v>
      </c>
      <c r="JM266" s="4">
        <f>SUMIFS('Aceite Virgen'!JM$6:JM$257,'Aceite Virgen'!$A$6:$A$257,"&gt;="&amp;$A266,'Aceite Virgen'!$B$6:$B$257,"&lt;="&amp;$B266)</f>
        <v>0</v>
      </c>
      <c r="JQ266" s="4">
        <f>SUMIFS('Aceite Virgen'!JQ$6:JQ$257,'Aceite Virgen'!$A$6:$A$257,"&gt;="&amp;$A266,'Aceite Virgen'!$B$6:$B$257,"&lt;="&amp;$B266)</f>
        <v>0</v>
      </c>
      <c r="JR266" s="4">
        <f>SUMIFS('Aceite Virgen'!JR$6:JR$257,'Aceite Virgen'!$A$6:$A$257,"&gt;="&amp;$A266,'Aceite Virgen'!$B$6:$B$257,"&lt;="&amp;$B266)</f>
        <v>0</v>
      </c>
      <c r="JS266" s="4">
        <f>SUMIFS('Aceite Virgen'!JS$6:JS$257,'Aceite Virgen'!$A$6:$A$257,"&gt;="&amp;$A266,'Aceite Virgen'!$B$6:$B$257,"&lt;="&amp;$B266)</f>
        <v>0</v>
      </c>
      <c r="JT266" s="4">
        <f>SUMIFS('Aceite Virgen'!JT$6:JT$257,'Aceite Virgen'!$A$6:$A$257,"&gt;="&amp;$A266,'Aceite Virgen'!$B$6:$B$257,"&lt;="&amp;$B266)</f>
        <v>0</v>
      </c>
      <c r="JX266" s="4">
        <f>SUMIFS('Aceite Virgen'!JX$6:JX$257,'Aceite Virgen'!$A$6:$A$257,"&gt;="&amp;$A266,'Aceite Virgen'!$B$6:$B$257,"&lt;="&amp;$B266)</f>
        <v>0</v>
      </c>
      <c r="JY266" s="4">
        <f>SUMIFS('Aceite Virgen'!JY$6:JY$257,'Aceite Virgen'!$A$6:$A$257,"&gt;="&amp;$A266,'Aceite Virgen'!$B$6:$B$257,"&lt;="&amp;$B266)</f>
        <v>0</v>
      </c>
      <c r="JZ266" s="4">
        <f>SUMIFS('Aceite Virgen'!JZ$6:JZ$257,'Aceite Virgen'!$A$6:$A$257,"&gt;="&amp;$A266,'Aceite Virgen'!$B$6:$B$257,"&lt;="&amp;$B266)</f>
        <v>0</v>
      </c>
      <c r="KA266" s="4">
        <f>SUMIFS('Aceite Virgen'!KA$6:KA$257,'Aceite Virgen'!$A$6:$A$257,"&gt;="&amp;$A266,'Aceite Virgen'!$B$6:$B$257,"&lt;="&amp;$B266)</f>
        <v>0</v>
      </c>
      <c r="KE266" s="4">
        <f>SUMIFS('Aceite Virgen'!KE$6:KE$257,'Aceite Virgen'!$A$6:$A$257,"&gt;="&amp;$A266,'Aceite Virgen'!$B$6:$B$257,"&lt;="&amp;$B266)</f>
        <v>0.64</v>
      </c>
      <c r="KF266" s="4">
        <f>SUMIFS('Aceite Virgen'!KF$6:KF$257,'Aceite Virgen'!$A$6:$A$257,"&gt;="&amp;$A266,'Aceite Virgen'!$B$6:$B$257,"&lt;="&amp;$B266)</f>
        <v>0</v>
      </c>
      <c r="KG266" s="4">
        <f>SUMIFS('Aceite Virgen'!KG$6:KG$257,'Aceite Virgen'!$A$6:$A$257,"&gt;="&amp;$A266,'Aceite Virgen'!$B$6:$B$257,"&lt;="&amp;$B266)</f>
        <v>0</v>
      </c>
      <c r="KH266" s="4">
        <f>SUMIFS('Aceite Virgen'!KH$6:KH$257,'Aceite Virgen'!$A$6:$A$257,"&gt;="&amp;$A266,'Aceite Virgen'!$B$6:$B$257,"&lt;="&amp;$B266)</f>
        <v>0</v>
      </c>
      <c r="KL266" s="4">
        <f>SUMIFS('Aceite Virgen'!KL$6:KL$257,'Aceite Virgen'!$A$6:$A$257,"&gt;="&amp;$A266,'Aceite Virgen'!$B$6:$B$257,"&lt;="&amp;$B266)</f>
        <v>0</v>
      </c>
      <c r="KM266" s="4">
        <f>SUMIFS('Aceite Virgen'!KM$6:KM$257,'Aceite Virgen'!$A$6:$A$257,"&gt;="&amp;$A266,'Aceite Virgen'!$B$6:$B$257,"&lt;="&amp;$B266)</f>
        <v>0</v>
      </c>
      <c r="KN266" s="4">
        <f>SUMIFS('Aceite Virgen'!KN$6:KN$257,'Aceite Virgen'!$A$6:$A$257,"&gt;="&amp;$A266,'Aceite Virgen'!$B$6:$B$257,"&lt;="&amp;$B266)</f>
        <v>0</v>
      </c>
      <c r="KO266" s="4">
        <f>SUMIFS('Aceite Virgen'!KO$6:KO$257,'Aceite Virgen'!$A$6:$A$257,"&gt;="&amp;$A266,'Aceite Virgen'!$B$6:$B$257,"&lt;="&amp;$B266)</f>
        <v>0</v>
      </c>
      <c r="KS266" s="4">
        <f>SUMIFS('Aceite Virgen'!KS$6:KS$257,'Aceite Virgen'!$A$6:$A$257,"&gt;="&amp;$A266,'Aceite Virgen'!$B$6:$B$257,"&lt;="&amp;$B266)</f>
        <v>0</v>
      </c>
      <c r="KT266" s="4">
        <f>SUMIFS('Aceite Virgen'!KT$6:KT$257,'Aceite Virgen'!$A$6:$A$257,"&gt;="&amp;$A266,'Aceite Virgen'!$B$6:$B$257,"&lt;="&amp;$B266)</f>
        <v>0</v>
      </c>
      <c r="KU266" s="4">
        <f>SUMIFS('Aceite Virgen'!KU$6:KU$257,'Aceite Virgen'!$A$6:$A$257,"&gt;="&amp;$A266,'Aceite Virgen'!$B$6:$B$257,"&lt;="&amp;$B266)</f>
        <v>0</v>
      </c>
      <c r="KV266" s="4">
        <f>SUMIFS('Aceite Virgen'!KV$6:KV$257,'Aceite Virgen'!$A$6:$A$257,"&gt;="&amp;$A266,'Aceite Virgen'!$B$6:$B$257,"&lt;="&amp;$B266)</f>
        <v>0</v>
      </c>
      <c r="KZ266" s="4">
        <f>SUMIFS('Aceite Virgen'!KZ$6:KZ$257,'Aceite Virgen'!$A$6:$A$257,"&gt;="&amp;$A266,'Aceite Virgen'!$B$6:$B$257,"&lt;="&amp;$B266)</f>
        <v>0</v>
      </c>
      <c r="LA266" s="4">
        <f>SUMIFS('Aceite Virgen'!LA$6:LA$257,'Aceite Virgen'!$A$6:$A$257,"&gt;="&amp;$A266,'Aceite Virgen'!$B$6:$B$257,"&lt;="&amp;$B266)</f>
        <v>0</v>
      </c>
      <c r="LB266" s="4">
        <f>SUMIFS('Aceite Virgen'!LB$6:LB$257,'Aceite Virgen'!$A$6:$A$257,"&gt;="&amp;$A266,'Aceite Virgen'!$B$6:$B$257,"&lt;="&amp;$B266)</f>
        <v>0</v>
      </c>
      <c r="LC266" s="4">
        <f>SUMIFS('Aceite Virgen'!LC$6:LC$257,'Aceite Virgen'!$A$6:$A$257,"&gt;="&amp;$A266,'Aceite Virgen'!$B$6:$B$257,"&lt;="&amp;$B266)</f>
        <v>0</v>
      </c>
      <c r="LG266" s="4">
        <f>SUMIFS('Aceite Virgen'!LG$6:LG$257,'Aceite Virgen'!$A$6:$A$257,"&gt;="&amp;$A266,'Aceite Virgen'!$B$6:$B$257,"&lt;="&amp;$B266)</f>
        <v>0</v>
      </c>
      <c r="LH266" s="4">
        <f>SUMIFS('Aceite Virgen'!LH$6:LH$257,'Aceite Virgen'!$A$6:$A$257,"&gt;="&amp;$A266,'Aceite Virgen'!$B$6:$B$257,"&lt;="&amp;$B266)</f>
        <v>0</v>
      </c>
      <c r="LI266" s="4">
        <f>SUMIFS('Aceite Virgen'!LI$6:LI$257,'Aceite Virgen'!$A$6:$A$257,"&gt;="&amp;$A266,'Aceite Virgen'!$B$6:$B$257,"&lt;="&amp;$B266)</f>
        <v>0</v>
      </c>
      <c r="LJ266" s="4">
        <f>SUMIFS('Aceite Virgen'!LJ$6:LJ$257,'Aceite Virgen'!$A$6:$A$257,"&gt;="&amp;$A266,'Aceite Virgen'!$B$6:$B$257,"&lt;="&amp;$B266)</f>
        <v>0</v>
      </c>
      <c r="LN266" s="4">
        <f>SUMIFS('Aceite Virgen'!LN$6:LN$257,'Aceite Virgen'!$A$6:$A$257,"&gt;="&amp;$A266,'Aceite Virgen'!$B$6:$B$257,"&lt;="&amp;$B266)</f>
        <v>0</v>
      </c>
      <c r="LO266" s="4">
        <f>SUMIFS('Aceite Virgen'!LO$6:LO$257,'Aceite Virgen'!$A$6:$A$257,"&gt;="&amp;$A266,'Aceite Virgen'!$B$6:$B$257,"&lt;="&amp;$B266)</f>
        <v>0</v>
      </c>
      <c r="LP266" s="4">
        <f>SUMIFS('Aceite Virgen'!LP$6:LP$257,'Aceite Virgen'!$A$6:$A$257,"&gt;="&amp;$A266,'Aceite Virgen'!$B$6:$B$257,"&lt;="&amp;$B266)</f>
        <v>0</v>
      </c>
      <c r="LQ266" s="4">
        <f>SUMIFS('Aceite Virgen'!LQ$6:LQ$257,'Aceite Virgen'!$A$6:$A$257,"&gt;="&amp;$A266,'Aceite Virgen'!$B$6:$B$257,"&lt;="&amp;$B266)</f>
        <v>0</v>
      </c>
      <c r="LU266" s="4">
        <f>SUMIFS('Aceite Virgen'!LU$6:LU$257,'Aceite Virgen'!$A$6:$A$257,"&gt;="&amp;$A266,'Aceite Virgen'!$B$6:$B$257,"&lt;="&amp;$B266)</f>
        <v>0.28000000000000003</v>
      </c>
      <c r="LV266" s="4">
        <f>SUMIFS('Aceite Virgen'!LV$6:LV$257,'Aceite Virgen'!$A$6:$A$257,"&gt;="&amp;$A266,'Aceite Virgen'!$B$6:$B$257,"&lt;="&amp;$B266)</f>
        <v>0</v>
      </c>
      <c r="LW266" s="4">
        <f>SUMIFS('Aceite Virgen'!LW$6:LW$257,'Aceite Virgen'!$A$6:$A$257,"&gt;="&amp;$A266,'Aceite Virgen'!$B$6:$B$257,"&lt;="&amp;$B266)</f>
        <v>0</v>
      </c>
      <c r="LX266" s="4">
        <f>SUMIFS('Aceite Virgen'!LX$6:LX$257,'Aceite Virgen'!$A$6:$A$257,"&gt;="&amp;$A266,'Aceite Virgen'!$B$6:$B$257,"&lt;="&amp;$B266)</f>
        <v>0</v>
      </c>
      <c r="MB266" s="4">
        <f>SUMIFS('Aceite Virgen'!MB$6:MB$257,'Aceite Virgen'!$A$6:$A$257,"&gt;="&amp;$A266,'Aceite Virgen'!$B$6:$B$257,"&lt;="&amp;$B266)</f>
        <v>0</v>
      </c>
      <c r="MC266" s="4">
        <f>SUMIFS('Aceite Virgen'!MC$6:MC$257,'Aceite Virgen'!$A$6:$A$257,"&gt;="&amp;$A266,'Aceite Virgen'!$B$6:$B$257,"&lt;="&amp;$B266)</f>
        <v>0</v>
      </c>
      <c r="MD266" s="4">
        <f>SUMIFS('Aceite Virgen'!MD$6:MD$257,'Aceite Virgen'!$A$6:$A$257,"&gt;="&amp;$A266,'Aceite Virgen'!$B$6:$B$257,"&lt;="&amp;$B266)</f>
        <v>0</v>
      </c>
      <c r="ME266" s="4">
        <f>SUMIFS('Aceite Virgen'!ME$6:ME$257,'Aceite Virgen'!$A$6:$A$257,"&gt;="&amp;$A266,'Aceite Virgen'!$B$6:$B$257,"&lt;="&amp;$B266)</f>
        <v>0</v>
      </c>
      <c r="MI266" s="4">
        <f>SUMIFS('Aceite Virgen'!MI$6:MI$257,'Aceite Virgen'!$A$6:$A$257,"&gt;="&amp;$A266,'Aceite Virgen'!$B$6:$B$257,"&lt;="&amp;$B266)</f>
        <v>0</v>
      </c>
      <c r="MJ266" s="4">
        <f>SUMIFS('Aceite Virgen'!MJ$6:MJ$257,'Aceite Virgen'!$A$6:$A$257,"&gt;="&amp;$A266,'Aceite Virgen'!$B$6:$B$257,"&lt;="&amp;$B266)</f>
        <v>0</v>
      </c>
      <c r="MK266" s="4">
        <f>SUMIFS('Aceite Virgen'!MK$6:MK$257,'Aceite Virgen'!$A$6:$A$257,"&gt;="&amp;$A266,'Aceite Virgen'!$B$6:$B$257,"&lt;="&amp;$B266)</f>
        <v>0</v>
      </c>
      <c r="ML266" s="4">
        <f>SUMIFS('Aceite Virgen'!ML$6:ML$257,'Aceite Virgen'!$A$6:$A$257,"&gt;="&amp;$A266,'Aceite Virgen'!$B$6:$B$257,"&lt;="&amp;$B266)</f>
        <v>0</v>
      </c>
      <c r="MP266" s="4">
        <f>SUMIFS('Aceite Virgen'!MP$6:MP$257,'Aceite Virgen'!$A$6:$A$257,"&gt;="&amp;$A266,'Aceite Virgen'!$B$6:$B$257,"&lt;="&amp;$B266)</f>
        <v>0.23</v>
      </c>
      <c r="MQ266" s="4">
        <f>SUMIFS('Aceite Virgen'!MQ$6:MQ$257,'Aceite Virgen'!$A$6:$A$257,"&gt;="&amp;$A266,'Aceite Virgen'!$B$6:$B$257,"&lt;="&amp;$B266)</f>
        <v>0</v>
      </c>
      <c r="MR266" s="4">
        <f>SUMIFS('Aceite Virgen'!MR$6:MR$257,'Aceite Virgen'!$A$6:$A$257,"&gt;="&amp;$A266,'Aceite Virgen'!$B$6:$B$257,"&lt;="&amp;$B266)</f>
        <v>0</v>
      </c>
      <c r="MS266" s="4">
        <f>SUMIFS('Aceite Virgen'!MS$6:MS$257,'Aceite Virgen'!$A$6:$A$257,"&gt;="&amp;$A266,'Aceite Virgen'!$B$6:$B$257,"&lt;="&amp;$B266)</f>
        <v>1.59</v>
      </c>
      <c r="MW266" s="4">
        <f>SUMIFS('Aceite Virgen'!MW$6:MW$257,'Aceite Virgen'!$A$6:$A$257,"&gt;="&amp;$A266,'Aceite Virgen'!$B$6:$B$257,"&lt;="&amp;$B266)</f>
        <v>0.51</v>
      </c>
      <c r="MX266" s="4">
        <f>SUMIFS('Aceite Virgen'!MX$6:MX$257,'Aceite Virgen'!$A$6:$A$257,"&gt;="&amp;$A266,'Aceite Virgen'!$B$6:$B$257,"&lt;="&amp;$B266)</f>
        <v>0</v>
      </c>
      <c r="MY266" s="4">
        <f>SUMIFS('Aceite Virgen'!MY$6:MY$257,'Aceite Virgen'!$A$6:$A$257,"&gt;="&amp;$A266,'Aceite Virgen'!$B$6:$B$257,"&lt;="&amp;$B266)</f>
        <v>0</v>
      </c>
      <c r="MZ266" s="4">
        <f>SUMIFS('Aceite Virgen'!MZ$6:MZ$257,'Aceite Virgen'!$A$6:$A$257,"&gt;="&amp;$A266,'Aceite Virgen'!$B$6:$B$257,"&lt;="&amp;$B266)</f>
        <v>0</v>
      </c>
      <c r="ND266" s="4">
        <f>SUMIFS('Aceite Virgen'!ND$6:ND$257,'Aceite Virgen'!$A$6:$A$257,"&gt;="&amp;$A266,'Aceite Virgen'!$B$6:$B$257,"&lt;="&amp;$B266)</f>
        <v>0.9</v>
      </c>
      <c r="NE266" s="4">
        <f>SUMIFS('Aceite Virgen'!NE$6:NE$257,'Aceite Virgen'!$A$6:$A$257,"&gt;="&amp;$A266,'Aceite Virgen'!$B$6:$B$257,"&lt;="&amp;$B266)</f>
        <v>1.99</v>
      </c>
      <c r="NF266" s="4">
        <f>SUMIFS('Aceite Virgen'!NF$6:NF$257,'Aceite Virgen'!$A$6:$A$257,"&gt;="&amp;$A266,'Aceite Virgen'!$B$6:$B$257,"&lt;="&amp;$B266)</f>
        <v>0</v>
      </c>
      <c r="NG266" s="4">
        <f>SUMIFS('Aceite Virgen'!NG$6:NG$257,'Aceite Virgen'!$A$6:$A$257,"&gt;="&amp;$A266,'Aceite Virgen'!$B$6:$B$257,"&lt;="&amp;$B266)</f>
        <v>0</v>
      </c>
      <c r="NK266" s="4">
        <f>SUMIFS('Aceite Virgen'!NK$6:NK$257,'Aceite Virgen'!$A$6:$A$257,"&gt;="&amp;$A266,'Aceite Virgen'!$B$6:$B$257,"&lt;="&amp;$B266)</f>
        <v>0</v>
      </c>
      <c r="NL266" s="4">
        <f>SUMIFS('Aceite Virgen'!NL$6:NL$257,'Aceite Virgen'!$A$6:$A$257,"&gt;="&amp;$A266,'Aceite Virgen'!$B$6:$B$257,"&lt;="&amp;$B266)</f>
        <v>0</v>
      </c>
      <c r="NM266" s="4">
        <f>SUMIFS('Aceite Virgen'!NM$6:NM$257,'Aceite Virgen'!$A$6:$A$257,"&gt;="&amp;$A266,'Aceite Virgen'!$B$6:$B$257,"&lt;="&amp;$B266)</f>
        <v>0</v>
      </c>
      <c r="NN266" s="4">
        <f>SUMIFS('Aceite Virgen'!NN$6:NN$257,'Aceite Virgen'!$A$6:$A$257,"&gt;="&amp;$A266,'Aceite Virgen'!$B$6:$B$257,"&lt;="&amp;$B266)</f>
        <v>0</v>
      </c>
      <c r="NR266" s="4">
        <f>SUMIFS('Aceite Virgen'!NR$6:NR$257,'Aceite Virgen'!$A$6:$A$257,"&gt;="&amp;$A266,'Aceite Virgen'!$B$6:$B$257,"&lt;="&amp;$B266)</f>
        <v>0</v>
      </c>
      <c r="NS266" s="4">
        <f>SUMIFS('Aceite Virgen'!NS$6:NS$257,'Aceite Virgen'!$A$6:$A$257,"&gt;="&amp;$A266,'Aceite Virgen'!$B$6:$B$257,"&lt;="&amp;$B266)</f>
        <v>0</v>
      </c>
      <c r="NT266" s="4">
        <f>SUMIFS('Aceite Virgen'!NT$6:NT$257,'Aceite Virgen'!$A$6:$A$257,"&gt;="&amp;$A266,'Aceite Virgen'!$B$6:$B$257,"&lt;="&amp;$B266)</f>
        <v>0</v>
      </c>
      <c r="NU266" s="4">
        <f>SUMIFS('Aceite Virgen'!NU$6:NU$257,'Aceite Virgen'!$A$6:$A$257,"&gt;="&amp;$A266,'Aceite Virgen'!$B$6:$B$257,"&lt;="&amp;$B266)</f>
        <v>0</v>
      </c>
      <c r="NY266" s="4">
        <f>SUMIFS('Aceite Virgen'!NY$6:NY$257,'Aceite Virgen'!$A$6:$A$257,"&gt;="&amp;$A266,'Aceite Virgen'!$B$6:$B$257,"&lt;="&amp;$B266)</f>
        <v>4.0199999999999996</v>
      </c>
      <c r="NZ266" s="4">
        <f>SUMIFS('Aceite Virgen'!NZ$6:NZ$257,'Aceite Virgen'!$A$6:$A$257,"&gt;="&amp;$A266,'Aceite Virgen'!$B$6:$B$257,"&lt;="&amp;$B266)</f>
        <v>6.38</v>
      </c>
      <c r="OA266" s="4">
        <f>SUMIFS('Aceite Virgen'!OA$6:OA$257,'Aceite Virgen'!$A$6:$A$257,"&gt;="&amp;$A266,'Aceite Virgen'!$B$6:$B$257,"&lt;="&amp;$B266)</f>
        <v>5.23</v>
      </c>
      <c r="OB266" s="4">
        <f>SUMIFS('Aceite Virgen'!OB$6:OB$257,'Aceite Virgen'!$A$6:$A$257,"&gt;="&amp;$A266,'Aceite Virgen'!$B$6:$B$257,"&lt;="&amp;$B266)</f>
        <v>0</v>
      </c>
      <c r="OF266" s="4">
        <f>SUMIFS('Aceite Virgen'!OF$6:OF$257,'Aceite Virgen'!$A$6:$A$257,"&gt;="&amp;$A266,'Aceite Virgen'!$B$6:$B$257,"&lt;="&amp;$B266)</f>
        <v>4.63</v>
      </c>
      <c r="OG266" s="4">
        <f>SUMIFS('Aceite Virgen'!OG$6:OG$257,'Aceite Virgen'!$A$6:$A$257,"&gt;="&amp;$A266,'Aceite Virgen'!$B$6:$B$257,"&lt;="&amp;$B266)</f>
        <v>25.6</v>
      </c>
      <c r="OH266" s="4">
        <f>SUMIFS('Aceite Virgen'!OH$6:OH$257,'Aceite Virgen'!$A$6:$A$257,"&gt;="&amp;$A266,'Aceite Virgen'!$B$6:$B$257,"&lt;="&amp;$B266)</f>
        <v>0.28000000000000003</v>
      </c>
      <c r="OI266" s="4">
        <f>SUMIFS('Aceite Virgen'!OI$6:OI$257,'Aceite Virgen'!$A$6:$A$257,"&gt;="&amp;$A266,'Aceite Virgen'!$B$6:$B$257,"&lt;="&amp;$B266)</f>
        <v>0</v>
      </c>
      <c r="OM266" s="4">
        <f>SUMIFS('Aceite Virgen'!OM$6:OM$257,'Aceite Virgen'!$A$6:$A$257,"&gt;="&amp;$A266,'Aceite Virgen'!$B$6:$B$257,"&lt;="&amp;$B266)</f>
        <v>1.0900000000000001</v>
      </c>
      <c r="ON266" s="4">
        <f>SUMIFS('Aceite Virgen'!ON$6:ON$257,'Aceite Virgen'!$A$6:$A$257,"&gt;="&amp;$A266,'Aceite Virgen'!$B$6:$B$257,"&lt;="&amp;$B266)</f>
        <v>1.1599999999999999</v>
      </c>
      <c r="OO266" s="4">
        <f>SUMIFS('Aceite Virgen'!OO$6:OO$257,'Aceite Virgen'!$A$6:$A$257,"&gt;="&amp;$A266,'Aceite Virgen'!$B$6:$B$257,"&lt;="&amp;$B266)</f>
        <v>1.3</v>
      </c>
      <c r="OP266" s="4">
        <f>SUMIFS('Aceite Virgen'!OP$6:OP$257,'Aceite Virgen'!$A$6:$A$257,"&gt;="&amp;$A266,'Aceite Virgen'!$B$6:$B$257,"&lt;="&amp;$B266)</f>
        <v>0</v>
      </c>
      <c r="OT266" s="4">
        <f>SUMIFS('Aceite Virgen'!OT$6:OT$257,'Aceite Virgen'!$A$6:$A$257,"&gt;="&amp;$A266,'Aceite Virgen'!$B$6:$B$257,"&lt;="&amp;$B266)</f>
        <v>0</v>
      </c>
      <c r="OU266" s="4">
        <f>SUMIFS('Aceite Virgen'!OU$6:OU$257,'Aceite Virgen'!$A$6:$A$257,"&gt;="&amp;$A266,'Aceite Virgen'!$B$6:$B$257,"&lt;="&amp;$B266)</f>
        <v>0</v>
      </c>
      <c r="OV266" s="4">
        <f>SUMIFS('Aceite Virgen'!OV$6:OV$257,'Aceite Virgen'!$A$6:$A$257,"&gt;="&amp;$A266,'Aceite Virgen'!$B$6:$B$257,"&lt;="&amp;$B266)</f>
        <v>0</v>
      </c>
      <c r="OW266" s="4">
        <f>SUMIFS('Aceite Virgen'!OW$6:OW$257,'Aceite Virgen'!$A$6:$A$257,"&gt;="&amp;$A266,'Aceite Virgen'!$B$6:$B$257,"&lt;="&amp;$B266)</f>
        <v>0</v>
      </c>
      <c r="PA266" s="4">
        <f>SUMIFS('Aceite Virgen'!PA$6:PA$257,'Aceite Virgen'!$A$6:$A$257,"&gt;="&amp;$A266,'Aceite Virgen'!$B$6:$B$257,"&lt;="&amp;$B266)</f>
        <v>3.27</v>
      </c>
      <c r="PB266" s="4">
        <f>SUMIFS('Aceite Virgen'!PB$6:PB$257,'Aceite Virgen'!$A$6:$A$257,"&gt;="&amp;$A266,'Aceite Virgen'!$B$6:$B$257,"&lt;="&amp;$B266)</f>
        <v>15.95</v>
      </c>
      <c r="PC266" s="4">
        <f>SUMIFS('Aceite Virgen'!PC$6:PC$257,'Aceite Virgen'!$A$6:$A$257,"&gt;="&amp;$A266,'Aceite Virgen'!$B$6:$B$257,"&lt;="&amp;$B266)</f>
        <v>0</v>
      </c>
      <c r="PD266" s="4">
        <f>SUMIFS('Aceite Virgen'!PD$6:PD$257,'Aceite Virgen'!$A$6:$A$257,"&gt;="&amp;$A266,'Aceite Virgen'!$B$6:$B$257,"&lt;="&amp;$B266)</f>
        <v>0</v>
      </c>
      <c r="PH266" s="4">
        <f>SUMIFS('Aceite Virgen'!PH$6:PH$257,'Aceite Virgen'!$A$6:$A$257,"&gt;="&amp;$A266,'Aceite Virgen'!$B$6:$B$257,"&lt;="&amp;$B266)</f>
        <v>0.39</v>
      </c>
      <c r="PI266" s="4">
        <f>SUMIFS('Aceite Virgen'!PI$6:PI$257,'Aceite Virgen'!$A$6:$A$257,"&gt;="&amp;$A266,'Aceite Virgen'!$B$6:$B$257,"&lt;="&amp;$B266)</f>
        <v>2.0699999999999998</v>
      </c>
      <c r="PJ266" s="4">
        <f>SUMIFS('Aceite Virgen'!PJ$6:PJ$257,'Aceite Virgen'!$A$6:$A$257,"&gt;="&amp;$A266,'Aceite Virgen'!$B$6:$B$257,"&lt;="&amp;$B266)</f>
        <v>0</v>
      </c>
      <c r="PK266" s="4">
        <f>SUMIFS('Aceite Virgen'!PK$6:PK$257,'Aceite Virgen'!$A$6:$A$257,"&gt;="&amp;$A266,'Aceite Virgen'!$B$6:$B$257,"&lt;="&amp;$B266)</f>
        <v>0</v>
      </c>
      <c r="PO266" s="4">
        <f>SUMIFS('Aceite Virgen'!PO$6:PO$257,'Aceite Virgen'!$A$6:$A$257,"&gt;="&amp;$A266,'Aceite Virgen'!$B$6:$B$257,"&lt;="&amp;$B266)</f>
        <v>0</v>
      </c>
      <c r="PP266" s="4">
        <f>SUMIFS('Aceite Virgen'!PP$6:PP$257,'Aceite Virgen'!$A$6:$A$257,"&gt;="&amp;$A266,'Aceite Virgen'!$B$6:$B$257,"&lt;="&amp;$B266)</f>
        <v>0</v>
      </c>
      <c r="PQ266" s="4">
        <f>SUMIFS('Aceite Virgen'!PQ$6:PQ$257,'Aceite Virgen'!$A$6:$A$257,"&gt;="&amp;$A266,'Aceite Virgen'!$B$6:$B$257,"&lt;="&amp;$B266)</f>
        <v>0</v>
      </c>
      <c r="PR266" s="4">
        <f>SUMIFS('Aceite Virgen'!PR$6:PR$257,'Aceite Virgen'!$A$6:$A$257,"&gt;="&amp;$A266,'Aceite Virgen'!$B$6:$B$257,"&lt;="&amp;$B266)</f>
        <v>0</v>
      </c>
      <c r="PV266" s="4">
        <f>SUMIFS('Aceite Virgen'!PV$6:PV$257,'Aceite Virgen'!$A$6:$A$257,"&gt;="&amp;$A266,'Aceite Virgen'!$B$6:$B$257,"&lt;="&amp;$B266)</f>
        <v>1.52</v>
      </c>
      <c r="PW266" s="4">
        <f>SUMIFS('Aceite Virgen'!PW$6:PW$257,'Aceite Virgen'!$A$6:$A$257,"&gt;="&amp;$A266,'Aceite Virgen'!$B$6:$B$257,"&lt;="&amp;$B266)</f>
        <v>7.79</v>
      </c>
      <c r="PX266" s="4">
        <f>SUMIFS('Aceite Virgen'!PX$6:PX$257,'Aceite Virgen'!$A$6:$A$257,"&gt;="&amp;$A266,'Aceite Virgen'!$B$6:$B$257,"&lt;="&amp;$B266)</f>
        <v>0.38</v>
      </c>
      <c r="PY266" s="4">
        <f>SUMIFS('Aceite Virgen'!PY$6:PY$257,'Aceite Virgen'!$A$6:$A$257,"&gt;="&amp;$A266,'Aceite Virgen'!$B$6:$B$257,"&lt;="&amp;$B266)</f>
        <v>0</v>
      </c>
      <c r="QC266" s="4">
        <f>SUMIFS('Aceite Virgen'!QC$6:QC$257,'Aceite Virgen'!$A$6:$A$257,"&gt;="&amp;$A266,'Aceite Virgen'!$B$6:$B$257,"&lt;="&amp;$B266)</f>
        <v>3.42</v>
      </c>
      <c r="QD266" s="4">
        <f>SUMIFS('Aceite Virgen'!QD$6:QD$257,'Aceite Virgen'!$A$6:$A$257,"&gt;="&amp;$A266,'Aceite Virgen'!$B$6:$B$257,"&lt;="&amp;$B266)</f>
        <v>11.77</v>
      </c>
      <c r="QE266" s="4">
        <f>SUMIFS('Aceite Virgen'!QE$6:QE$257,'Aceite Virgen'!$A$6:$A$257,"&gt;="&amp;$A266,'Aceite Virgen'!$B$6:$B$257,"&lt;="&amp;$B266)</f>
        <v>1.38</v>
      </c>
      <c r="QF266" s="4">
        <f>SUMIFS('Aceite Virgen'!QF$6:QF$257,'Aceite Virgen'!$A$6:$A$257,"&gt;="&amp;$A266,'Aceite Virgen'!$B$6:$B$257,"&lt;="&amp;$B266)</f>
        <v>1.32</v>
      </c>
      <c r="QJ266" s="4">
        <f>SUMIFS('Aceite Virgen'!QJ$6:QJ$257,'Aceite Virgen'!$A$6:$A$257,"&gt;="&amp;$A266,'Aceite Virgen'!$B$6:$B$257,"&lt;="&amp;$B266)</f>
        <v>0.67</v>
      </c>
      <c r="QK266" s="4">
        <f>SUMIFS('Aceite Virgen'!QK$6:QK$257,'Aceite Virgen'!$A$6:$A$257,"&gt;="&amp;$A266,'Aceite Virgen'!$B$6:$B$257,"&lt;="&amp;$B266)</f>
        <v>2.9299999999999997</v>
      </c>
      <c r="QL266" s="4">
        <f>SUMIFS('Aceite Virgen'!QL$6:QL$257,'Aceite Virgen'!$A$6:$A$257,"&gt;="&amp;$A266,'Aceite Virgen'!$B$6:$B$257,"&lt;="&amp;$B266)</f>
        <v>0</v>
      </c>
      <c r="QM266" s="4">
        <f>SUMIFS('Aceite Virgen'!QM$6:QM$257,'Aceite Virgen'!$A$6:$A$257,"&gt;="&amp;$A266,'Aceite Virgen'!$B$6:$B$257,"&lt;="&amp;$B266)</f>
        <v>0</v>
      </c>
      <c r="QQ266" s="4">
        <f>SUMIFS('Aceite Virgen'!QQ$6:QQ$257,'Aceite Virgen'!$A$6:$A$257,"&gt;="&amp;$A266,'Aceite Virgen'!$B$6:$B$257,"&lt;="&amp;$B266)</f>
        <v>0.44</v>
      </c>
      <c r="QR266" s="4">
        <f>SUMIFS('Aceite Virgen'!QR$6:QR$257,'Aceite Virgen'!$A$6:$A$257,"&gt;="&amp;$A266,'Aceite Virgen'!$B$6:$B$257,"&lt;="&amp;$B266)</f>
        <v>0</v>
      </c>
      <c r="QS266" s="4">
        <f>SUMIFS('Aceite Virgen'!QS$6:QS$257,'Aceite Virgen'!$A$6:$A$257,"&gt;="&amp;$A266,'Aceite Virgen'!$B$6:$B$257,"&lt;="&amp;$B266)</f>
        <v>0.31</v>
      </c>
      <c r="QT266" s="4">
        <f>SUMIFS('Aceite Virgen'!QT$6:QT$257,'Aceite Virgen'!$A$6:$A$257,"&gt;="&amp;$A266,'Aceite Virgen'!$B$6:$B$257,"&lt;="&amp;$B266)</f>
        <v>1.47</v>
      </c>
      <c r="QX266" s="4">
        <f>SUMIFS('Aceite Virgen'!QX$6:QX$257,'Aceite Virgen'!$A$6:$A$257,"&gt;="&amp;$A266,'Aceite Virgen'!$B$6:$B$257,"&lt;="&amp;$B266)</f>
        <v>0.48</v>
      </c>
      <c r="QY266" s="4">
        <f>SUMIFS('Aceite Virgen'!QY$6:QY$257,'Aceite Virgen'!$A$6:$A$257,"&gt;="&amp;$A266,'Aceite Virgen'!$B$6:$B$257,"&lt;="&amp;$B266)</f>
        <v>0</v>
      </c>
      <c r="QZ266" s="4">
        <f>SUMIFS('Aceite Virgen'!QZ$6:QZ$257,'Aceite Virgen'!$A$6:$A$257,"&gt;="&amp;$A266,'Aceite Virgen'!$B$6:$B$257,"&lt;="&amp;$B266)</f>
        <v>0.81</v>
      </c>
      <c r="RA266" s="4">
        <f>SUMIFS('Aceite Virgen'!RA$6:RA$257,'Aceite Virgen'!$A$6:$A$257,"&gt;="&amp;$A266,'Aceite Virgen'!$B$6:$B$257,"&lt;="&amp;$B266)</f>
        <v>0</v>
      </c>
      <c r="RE266" s="4">
        <f>SUMIFS('Aceite Virgen'!RE$6:RE$257,'Aceite Virgen'!$A$6:$A$257,"&gt;="&amp;$A266,'Aceite Virgen'!$B$6:$B$257,"&lt;="&amp;$B266)</f>
        <v>0.44</v>
      </c>
      <c r="RF266" s="4">
        <f>SUMIFS('Aceite Virgen'!RF$6:RF$257,'Aceite Virgen'!$A$6:$A$257,"&gt;="&amp;$A266,'Aceite Virgen'!$B$6:$B$257,"&lt;="&amp;$B266)</f>
        <v>0.77</v>
      </c>
      <c r="RG266" s="4">
        <f>SUMIFS('Aceite Virgen'!RG$6:RG$257,'Aceite Virgen'!$A$6:$A$257,"&gt;="&amp;$A266,'Aceite Virgen'!$B$6:$B$257,"&lt;="&amp;$B266)</f>
        <v>0.57999999999999996</v>
      </c>
      <c r="RH266" s="4">
        <f>SUMIFS('Aceite Virgen'!RH$6:RH$257,'Aceite Virgen'!$A$6:$A$257,"&gt;="&amp;$A266,'Aceite Virgen'!$B$6:$B$257,"&lt;="&amp;$B266)</f>
        <v>0</v>
      </c>
      <c r="RL266" s="4">
        <f>SUMIFS('Aceite Virgen'!RL$6:RL$257,'Aceite Virgen'!$A$6:$A$257,"&gt;="&amp;$A266,'Aceite Virgen'!$B$6:$B$257,"&lt;="&amp;$B266)</f>
        <v>3.1399999999999997</v>
      </c>
      <c r="RM266" s="4">
        <f>SUMIFS('Aceite Virgen'!RM$6:RM$257,'Aceite Virgen'!$A$6:$A$257,"&gt;="&amp;$A266,'Aceite Virgen'!$B$6:$B$257,"&lt;="&amp;$B266)</f>
        <v>1.34</v>
      </c>
      <c r="RN266" s="4">
        <f>SUMIFS('Aceite Virgen'!RN$6:RN$257,'Aceite Virgen'!$A$6:$A$257,"&gt;="&amp;$A266,'Aceite Virgen'!$B$6:$B$257,"&lt;="&amp;$B266)</f>
        <v>2.1799999999999997</v>
      </c>
      <c r="RO266" s="4">
        <f>SUMIFS('Aceite Virgen'!RO$6:RO$257,'Aceite Virgen'!$A$6:$A$257,"&gt;="&amp;$A266,'Aceite Virgen'!$B$6:$B$257,"&lt;="&amp;$B266)</f>
        <v>6.82</v>
      </c>
      <c r="RS266" s="69">
        <f>SUMIFS('Aceite Virgen'!RS$6:RS$257,'Aceite Virgen'!$A$6:$A$257,"&gt;="&amp;$A266,'Aceite Virgen'!$B$6:$B$257,"&lt;="&amp;$B266)</f>
        <v>3.17</v>
      </c>
      <c r="RT266" s="4">
        <f>SUMIFS('Aceite Virgen'!RT$6:RT$257,'Aceite Virgen'!$A$6:$A$257,"&gt;="&amp;$A266,'Aceite Virgen'!$B$6:$B$257,"&lt;="&amp;$B266)</f>
        <v>2.3199999999999998</v>
      </c>
      <c r="RU266" s="4">
        <f>SUMIFS('Aceite Virgen'!RU$6:RU$257,'Aceite Virgen'!$A$6:$A$257,"&gt;="&amp;$A266,'Aceite Virgen'!$B$6:$B$257,"&lt;="&amp;$B266)</f>
        <v>2.6</v>
      </c>
      <c r="RV266" s="4">
        <f>SUMIFS('Aceite Virgen'!RV$6:RV$257,'Aceite Virgen'!$A$6:$A$257,"&gt;="&amp;$A266,'Aceite Virgen'!$B$6:$B$257,"&lt;="&amp;$B266)</f>
        <v>7.45</v>
      </c>
      <c r="RZ266" s="69">
        <f>SUMIFS('Aceite Virgen'!RZ$6:RZ$257,'Aceite Virgen'!$A$6:$A$257,"&gt;="&amp;$A266,'Aceite Virgen'!$B$6:$B$257,"&lt;="&amp;$B266)</f>
        <v>4.07</v>
      </c>
      <c r="SA266" s="4">
        <f>SUMIFS('Aceite Virgen'!SA$6:SA$257,'Aceite Virgen'!$A$6:$A$257,"&gt;="&amp;$A266,'Aceite Virgen'!$B$6:$B$257,"&lt;="&amp;$B266)</f>
        <v>10.120000000000001</v>
      </c>
      <c r="SB266" s="4">
        <f>SUMIFS('Aceite Virgen'!SB$6:SB$257,'Aceite Virgen'!$A$6:$A$257,"&gt;="&amp;$A266,'Aceite Virgen'!$B$6:$B$257,"&lt;="&amp;$B266)</f>
        <v>3.92</v>
      </c>
      <c r="SC266" s="4">
        <f>SUMIFS('Aceite Virgen'!SC$6:SC$257,'Aceite Virgen'!$A$6:$A$257,"&gt;="&amp;$A266,'Aceite Virgen'!$B$6:$B$257,"&lt;="&amp;$B266)</f>
        <v>0</v>
      </c>
      <c r="SG266" s="69">
        <f>SUMIFS('Aceite Virgen'!SG$6:SG$257,'Aceite Virgen'!$A$6:$A$257,"&gt;="&amp;$A266,'Aceite Virgen'!$B$6:$B$257,"&lt;="&amp;$B266)</f>
        <v>24.26</v>
      </c>
      <c r="SH266" s="4">
        <f>SUMIFS('Aceite Virgen'!SH$6:SH$257,'Aceite Virgen'!$A$6:$A$257,"&gt;="&amp;$A266,'Aceite Virgen'!$B$6:$B$257,"&lt;="&amp;$B266)</f>
        <v>11.530000000000001</v>
      </c>
      <c r="SI266" s="4">
        <f>SUMIFS('Aceite Virgen'!SI$6:SI$257,'Aceite Virgen'!$A$6:$A$257,"&gt;="&amp;$A266,'Aceite Virgen'!$B$6:$B$257,"&lt;="&amp;$B266)</f>
        <v>27.41</v>
      </c>
      <c r="SJ266" s="4">
        <f>SUMIFS('Aceite Virgen'!SJ$6:SJ$257,'Aceite Virgen'!$A$6:$A$257,"&gt;="&amp;$A266,'Aceite Virgen'!$B$6:$B$257,"&lt;="&amp;$B266)</f>
        <v>18.28</v>
      </c>
      <c r="SN266" s="69">
        <f>SUMIFS('Aceite Virgen'!SN$6:SN$257,'Aceite Virgen'!$A$6:$A$257,"&gt;="&amp;$A266,'Aceite Virgen'!$B$6:$B$257,"&lt;="&amp;$B266)</f>
        <v>47.67</v>
      </c>
      <c r="SO266" s="4">
        <f>SUMIFS('Aceite Virgen'!SO$6:SO$257,'Aceite Virgen'!$A$6:$A$257,"&gt;="&amp;$A266,'Aceite Virgen'!$B$6:$B$257,"&lt;="&amp;$B266)</f>
        <v>15.740000000000002</v>
      </c>
      <c r="SP266" s="4">
        <f>SUMIFS('Aceite Virgen'!SP$6:SP$257,'Aceite Virgen'!$A$6:$A$257,"&gt;="&amp;$A266,'Aceite Virgen'!$B$6:$B$257,"&lt;="&amp;$B266)</f>
        <v>55.97</v>
      </c>
      <c r="SQ266" s="4">
        <f>SUMIFS('Aceite Virgen'!SQ$6:SQ$257,'Aceite Virgen'!$A$6:$A$257,"&gt;="&amp;$A266,'Aceite Virgen'!$B$6:$B$257,"&lt;="&amp;$B266)</f>
        <v>58.87</v>
      </c>
      <c r="SU266" s="69">
        <f>SUMIFS('Aceite Virgen'!SU$6:SU$257,'Aceite Virgen'!$A$6:$A$257,"&gt;="&amp;$A266,'Aceite Virgen'!$B$6:$B$257,"&lt;="&amp;$B266)</f>
        <v>25.810000000000002</v>
      </c>
      <c r="SV266" s="4">
        <f>SUMIFS('Aceite Virgen'!SV$6:SV$257,'Aceite Virgen'!$A$6:$A$257,"&gt;="&amp;$A266,'Aceite Virgen'!$B$6:$B$257,"&lt;="&amp;$B266)</f>
        <v>22.560000000000002</v>
      </c>
      <c r="SW266" s="4">
        <f>SUMIFS('Aceite Virgen'!SW$6:SW$257,'Aceite Virgen'!$A$6:$A$257,"&gt;="&amp;$A266,'Aceite Virgen'!$B$6:$B$257,"&lt;="&amp;$B266)</f>
        <v>24.080000000000002</v>
      </c>
      <c r="SX266" s="4">
        <f>SUMIFS('Aceite Virgen'!SX$6:SX$257,'Aceite Virgen'!$A$6:$A$257,"&gt;="&amp;$A266,'Aceite Virgen'!$B$6:$B$257,"&lt;="&amp;$B266)</f>
        <v>36.440000000000005</v>
      </c>
      <c r="TB266" s="69">
        <f>SUMIFS('Aceite Virgen'!TB$6:TB$257,'Aceite Virgen'!$A$6:$A$257,"&gt;="&amp;$A266,'Aceite Virgen'!$B$6:$B$257,"&lt;="&amp;$B266)</f>
        <v>7.75</v>
      </c>
      <c r="TC266" s="4">
        <f>SUMIFS('Aceite Virgen'!TC$6:TC$257,'Aceite Virgen'!$A$6:$A$257,"&gt;="&amp;$A266,'Aceite Virgen'!$B$6:$B$257,"&lt;="&amp;$B266)</f>
        <v>15.27</v>
      </c>
      <c r="TD266" s="4">
        <f>SUMIFS('Aceite Virgen'!TD$6:TD$257,'Aceite Virgen'!$A$6:$A$257,"&gt;="&amp;$A266,'Aceite Virgen'!$B$6:$B$257,"&lt;="&amp;$B266)</f>
        <v>7.42</v>
      </c>
      <c r="TE266" s="4">
        <f>SUMIFS('Aceite Virgen'!TE$6:TE$257,'Aceite Virgen'!$A$6:$A$257,"&gt;="&amp;$A266,'Aceite Virgen'!$B$6:$B$257,"&lt;="&amp;$B266)</f>
        <v>2.91</v>
      </c>
      <c r="TI266" s="69">
        <f>SUMIFS('Aceite Virgen'!TI$6:TI$257,'Aceite Virgen'!$A$6:$A$257,"&gt;="&amp;$A266,'Aceite Virgen'!$B$6:$B$257,"&lt;="&amp;$B266)</f>
        <v>1.7799999999999998</v>
      </c>
      <c r="TJ266" s="4">
        <f>SUMIFS('Aceite Virgen'!TJ$6:TJ$257,'Aceite Virgen'!$A$6:$A$257,"&gt;="&amp;$A266,'Aceite Virgen'!$B$6:$B$257,"&lt;="&amp;$B266)</f>
        <v>1.33</v>
      </c>
      <c r="TK266" s="4">
        <f>SUMIFS('Aceite Virgen'!TK$6:TK$257,'Aceite Virgen'!$A$6:$A$257,"&gt;="&amp;$A266,'Aceite Virgen'!$B$6:$B$257,"&lt;="&amp;$B266)</f>
        <v>2.2199999999999998</v>
      </c>
      <c r="TL266" s="4">
        <f>SUMIFS('Aceite Virgen'!TL$6:TL$257,'Aceite Virgen'!$A$6:$A$257,"&gt;="&amp;$A266,'Aceite Virgen'!$B$6:$B$257,"&lt;="&amp;$B266)</f>
        <v>1.44</v>
      </c>
      <c r="TP266" s="69">
        <f>SUMIFS('Aceite Virgen'!TP$6:TP$257,'Aceite Virgen'!$A$6:$A$257,"&gt;="&amp;$A266,'Aceite Virgen'!$B$6:$B$257,"&lt;="&amp;$B266)</f>
        <v>0.25</v>
      </c>
      <c r="TQ266" s="4">
        <f>SUMIFS('Aceite Virgen'!TQ$6:TQ$257,'Aceite Virgen'!$A$6:$A$257,"&gt;="&amp;$A266,'Aceite Virgen'!$B$6:$B$257,"&lt;="&amp;$B266)</f>
        <v>0</v>
      </c>
      <c r="TR266" s="4">
        <f>SUMIFS('Aceite Virgen'!TR$6:TR$257,'Aceite Virgen'!$A$6:$A$257,"&gt;="&amp;$A266,'Aceite Virgen'!$B$6:$B$257,"&lt;="&amp;$B266)</f>
        <v>0.4</v>
      </c>
      <c r="TS266" s="4">
        <f>SUMIFS('Aceite Virgen'!TS$6:TS$257,'Aceite Virgen'!$A$6:$A$257,"&gt;="&amp;$A266,'Aceite Virgen'!$B$6:$B$257,"&lt;="&amp;$B266)</f>
        <v>0</v>
      </c>
      <c r="TW266" s="69">
        <f>SUMIFS('Aceite Virgen'!TW$6:TW$257,'Aceite Virgen'!$A$6:$A$257,"&gt;="&amp;$A266,'Aceite Virgen'!$B$6:$B$257,"&lt;="&amp;$B266)</f>
        <v>0.68</v>
      </c>
      <c r="TX266" s="4">
        <f>SUMIFS('Aceite Virgen'!TX$6:TX$257,'Aceite Virgen'!$A$6:$A$257,"&gt;="&amp;$A266,'Aceite Virgen'!$B$6:$B$257,"&lt;="&amp;$B266)</f>
        <v>0</v>
      </c>
      <c r="TY266" s="4">
        <f>SUMIFS('Aceite Virgen'!TY$6:TY$257,'Aceite Virgen'!$A$6:$A$257,"&gt;="&amp;$A266,'Aceite Virgen'!$B$6:$B$257,"&lt;="&amp;$B266)</f>
        <v>1.06</v>
      </c>
      <c r="TZ266" s="4">
        <f>SUMIFS('Aceite Virgen'!TZ$6:TZ$257,'Aceite Virgen'!$A$6:$A$257,"&gt;="&amp;$A266,'Aceite Virgen'!$B$6:$B$257,"&lt;="&amp;$B266)</f>
        <v>0</v>
      </c>
      <c r="UD266" s="69">
        <f>SUMIFS('Aceite Virgen'!UD$6:UD$257,'Aceite Virgen'!$A$6:$A$257,"&gt;="&amp;$A266,'Aceite Virgen'!$B$6:$B$257,"&lt;="&amp;$B266)</f>
        <v>0.65999999999999992</v>
      </c>
      <c r="UE266" s="4">
        <f>SUMIFS('Aceite Virgen'!UE$6:UE$257,'Aceite Virgen'!$A$6:$A$257,"&gt;="&amp;$A266,'Aceite Virgen'!$B$6:$B$257,"&lt;="&amp;$B266)</f>
        <v>0</v>
      </c>
      <c r="UF266" s="4">
        <f>SUMIFS('Aceite Virgen'!UF$6:UF$257,'Aceite Virgen'!$A$6:$A$257,"&gt;="&amp;$A266,'Aceite Virgen'!$B$6:$B$257,"&lt;="&amp;$B266)</f>
        <v>0.46</v>
      </c>
      <c r="UG266" s="4">
        <f>SUMIFS('Aceite Virgen'!UG$6:UG$257,'Aceite Virgen'!$A$6:$A$257,"&gt;="&amp;$A266,'Aceite Virgen'!$B$6:$B$257,"&lt;="&amp;$B266)</f>
        <v>0</v>
      </c>
      <c r="UK266" s="69">
        <f>SUMIFS('Aceite Virgen'!UK$6:UK$257,'Aceite Virgen'!$A$6:$A$257,"&gt;="&amp;$A266,'Aceite Virgen'!$B$6:$B$257,"&lt;="&amp;$B266)</f>
        <v>0.17</v>
      </c>
      <c r="UL266" s="4">
        <f>SUMIFS('Aceite Virgen'!UL$6:UL$257,'Aceite Virgen'!$A$6:$A$257,"&gt;="&amp;$A266,'Aceite Virgen'!$B$6:$B$257,"&lt;="&amp;$B266)</f>
        <v>0</v>
      </c>
      <c r="UM266" s="4">
        <f>SUMIFS('Aceite Virgen'!UM$6:UM$257,'Aceite Virgen'!$A$6:$A$257,"&gt;="&amp;$A266,'Aceite Virgen'!$B$6:$B$257,"&lt;="&amp;$B266)</f>
        <v>0.31</v>
      </c>
      <c r="UN266" s="4">
        <f>SUMIFS('Aceite Virgen'!UN$6:UN$257,'Aceite Virgen'!$A$6:$A$257,"&gt;="&amp;$A266,'Aceite Virgen'!$B$6:$B$257,"&lt;="&amp;$B266)</f>
        <v>0</v>
      </c>
      <c r="UR266" s="69">
        <f>SUMIFS('Aceite Virgen'!UR$6:UR$257,'Aceite Virgen'!$A$6:$A$257,"&gt;="&amp;$A266,'Aceite Virgen'!$B$6:$B$257,"&lt;="&amp;$B266)</f>
        <v>0.28000000000000003</v>
      </c>
      <c r="US266" s="4">
        <f>SUMIFS('Aceite Virgen'!US$6:US$257,'Aceite Virgen'!$A$6:$A$257,"&gt;="&amp;$A266,'Aceite Virgen'!$B$6:$B$257,"&lt;="&amp;$B266)</f>
        <v>0</v>
      </c>
      <c r="UT266" s="4">
        <f>SUMIFS('Aceite Virgen'!UT$6:UT$257,'Aceite Virgen'!$A$6:$A$257,"&gt;="&amp;$A266,'Aceite Virgen'!$B$6:$B$257,"&lt;="&amp;$B266)</f>
        <v>0.21</v>
      </c>
      <c r="UU266" s="4">
        <f>SUMIFS('Aceite Virgen'!UU$6:UU$257,'Aceite Virgen'!$A$6:$A$257,"&gt;="&amp;$A266,'Aceite Virgen'!$B$6:$B$257,"&lt;="&amp;$B266)</f>
        <v>1.18</v>
      </c>
      <c r="UY266" s="69">
        <f>SUMIFS('Aceite Virgen'!UY$6:UY$257,'Aceite Virgen'!$A$6:$A$257,"&gt;="&amp;$A266,'Aceite Virgen'!$B$6:$B$257,"&lt;="&amp;$B266)</f>
        <v>0</v>
      </c>
      <c r="UZ266" s="4">
        <f>SUMIFS('Aceite Virgen'!UZ$6:UZ$257,'Aceite Virgen'!$A$6:$A$257,"&gt;="&amp;$A266,'Aceite Virgen'!$B$6:$B$257,"&lt;="&amp;$B266)</f>
        <v>0</v>
      </c>
      <c r="VA266" s="4">
        <f>SUMIFS('Aceite Virgen'!VA$6:VA$257,'Aceite Virgen'!$A$6:$A$257,"&gt;="&amp;$A266,'Aceite Virgen'!$B$6:$B$257,"&lt;="&amp;$B266)</f>
        <v>0</v>
      </c>
      <c r="VB266" s="4">
        <f>SUMIFS('Aceite Virgen'!VB$6:VB$257,'Aceite Virgen'!$A$6:$A$257,"&gt;="&amp;$A266,'Aceite Virgen'!$B$6:$B$257,"&lt;="&amp;$B266)</f>
        <v>0</v>
      </c>
      <c r="VF266" s="69">
        <f>SUMIFS('Aceite Virgen'!VF$6:VF$257,'Aceite Virgen'!$A$6:$A$257,"&gt;="&amp;$A266,'Aceite Virgen'!$B$6:$B$257,"&lt;="&amp;$B266)</f>
        <v>0</v>
      </c>
      <c r="VG266" s="4">
        <f>SUMIFS('Aceite Virgen'!VG$6:VG$257,'Aceite Virgen'!$A$6:$A$257,"&gt;="&amp;$A266,'Aceite Virgen'!$B$6:$B$257,"&lt;="&amp;$B266)</f>
        <v>0</v>
      </c>
      <c r="VH266" s="4">
        <f>SUMIFS('Aceite Virgen'!VH$6:VH$257,'Aceite Virgen'!$A$6:$A$257,"&gt;="&amp;$A266,'Aceite Virgen'!$B$6:$B$257,"&lt;="&amp;$B266)</f>
        <v>0</v>
      </c>
      <c r="VI266" s="4">
        <f>SUMIFS('Aceite Virgen'!VI$6:VI$257,'Aceite Virgen'!$A$6:$A$257,"&gt;="&amp;$A266,'Aceite Virgen'!$B$6:$B$257,"&lt;="&amp;$B266)</f>
        <v>0</v>
      </c>
      <c r="VM266" s="69">
        <f>SUMIFS('Aceite Virgen'!VM$6:VM$257,'Aceite Virgen'!$A$6:$A$257,"&gt;="&amp;$A266,'Aceite Virgen'!$B$6:$B$257,"&lt;="&amp;$B266)</f>
        <v>0.25</v>
      </c>
      <c r="VN266" s="4">
        <f>SUMIFS('Aceite Virgen'!VN$6:VN$257,'Aceite Virgen'!$A$6:$A$257,"&gt;="&amp;$A266,'Aceite Virgen'!$B$6:$B$257,"&lt;="&amp;$B266)</f>
        <v>0</v>
      </c>
      <c r="VO266" s="4">
        <f>SUMIFS('Aceite Virgen'!VO$6:VO$257,'Aceite Virgen'!$A$6:$A$257,"&gt;="&amp;$A266,'Aceite Virgen'!$B$6:$B$257,"&lt;="&amp;$B266)</f>
        <v>0.42</v>
      </c>
      <c r="VP266" s="4">
        <f>SUMIFS('Aceite Virgen'!VP$6:VP$257,'Aceite Virgen'!$A$6:$A$257,"&gt;="&amp;$A266,'Aceite Virgen'!$B$6:$B$257,"&lt;="&amp;$B266)</f>
        <v>0</v>
      </c>
      <c r="VT266" s="69">
        <f>SUMIFS('Aceite Virgen'!VT$6:VT$257,'Aceite Virgen'!$A$6:$A$257,"&gt;="&amp;$A266,'Aceite Virgen'!$B$6:$B$257,"&lt;="&amp;$B266)</f>
        <v>0</v>
      </c>
      <c r="VU266" s="4">
        <f>SUMIFS('Aceite Virgen'!VU$6:VU$257,'Aceite Virgen'!$A$6:$A$257,"&gt;="&amp;$A266,'Aceite Virgen'!$B$6:$B$257,"&lt;="&amp;$B266)</f>
        <v>0</v>
      </c>
      <c r="VV266" s="4">
        <f>SUMIFS('Aceite Virgen'!VV$6:VV$257,'Aceite Virgen'!$A$6:$A$257,"&gt;="&amp;$A266,'Aceite Virgen'!$B$6:$B$257,"&lt;="&amp;$B266)</f>
        <v>0</v>
      </c>
      <c r="VW266" s="4">
        <f>SUMIFS('Aceite Virgen'!VW$6:VW$257,'Aceite Virgen'!$A$6:$A$257,"&gt;="&amp;$A266,'Aceite Virgen'!$B$6:$B$257,"&lt;="&amp;$B266)</f>
        <v>0</v>
      </c>
      <c r="WA266" s="69">
        <f>SUMIFS('Aceite Virgen'!WA$6:WA$257,'Aceite Virgen'!$A$6:$A$257,"&gt;="&amp;$A266,'Aceite Virgen'!$B$6:$B$257,"&lt;="&amp;$B266)</f>
        <v>0</v>
      </c>
      <c r="WB266" s="4">
        <f>SUMIFS('Aceite Virgen'!WB$6:WB$257,'Aceite Virgen'!$A$6:$A$257,"&gt;="&amp;$A266,'Aceite Virgen'!$B$6:$B$257,"&lt;="&amp;$B266)</f>
        <v>0</v>
      </c>
      <c r="WC266" s="4">
        <f>SUMIFS('Aceite Virgen'!WC$6:WC$257,'Aceite Virgen'!$A$6:$A$257,"&gt;="&amp;$A266,'Aceite Virgen'!$B$6:$B$257,"&lt;="&amp;$B266)</f>
        <v>0</v>
      </c>
      <c r="WD266" s="4">
        <f>SUMIFS('Aceite Virgen'!WD$6:WD$257,'Aceite Virgen'!$A$6:$A$257,"&gt;="&amp;$A266,'Aceite Virgen'!$B$6:$B$257,"&lt;="&amp;$B266)</f>
        <v>0</v>
      </c>
      <c r="WH266" s="69">
        <f>SUMIFS('Aceite Virgen'!WH$6:WH$257,'Aceite Virgen'!$A$6:$A$257,"&gt;="&amp;$A266,'Aceite Virgen'!$B$6:$B$257,"&lt;="&amp;$B266)</f>
        <v>0</v>
      </c>
      <c r="WI266" s="4">
        <f>SUMIFS('Aceite Virgen'!WI$6:WI$257,'Aceite Virgen'!$A$6:$A$257,"&gt;="&amp;$A266,'Aceite Virgen'!$B$6:$B$257,"&lt;="&amp;$B266)</f>
        <v>0</v>
      </c>
      <c r="WJ266" s="4">
        <f>SUMIFS('Aceite Virgen'!WJ$6:WJ$257,'Aceite Virgen'!$A$6:$A$257,"&gt;="&amp;$A266,'Aceite Virgen'!$B$6:$B$257,"&lt;="&amp;$B266)</f>
        <v>0</v>
      </c>
      <c r="WK266" s="4">
        <f>SUMIFS('Aceite Virgen'!WK$6:WK$257,'Aceite Virgen'!$A$6:$A$257,"&gt;="&amp;$A266,'Aceite Virgen'!$B$6:$B$257,"&lt;="&amp;$B266)</f>
        <v>0</v>
      </c>
      <c r="WO266" s="69">
        <f>SUMIFS('Aceite Virgen'!WO$6:WO$257,'Aceite Virgen'!$A$6:$A$257,"&gt;="&amp;$A266,'Aceite Virgen'!$B$6:$B$257,"&lt;="&amp;$B266)</f>
        <v>0</v>
      </c>
      <c r="WP266" s="4">
        <f>SUMIFS('Aceite Virgen'!WP$6:WP$257,'Aceite Virgen'!$A$6:$A$257,"&gt;="&amp;$A266,'Aceite Virgen'!$B$6:$B$257,"&lt;="&amp;$B266)</f>
        <v>0</v>
      </c>
      <c r="WQ266" s="4">
        <f>SUMIFS('Aceite Virgen'!WQ$6:WQ$257,'Aceite Virgen'!$A$6:$A$257,"&gt;="&amp;$A266,'Aceite Virgen'!$B$6:$B$257,"&lt;="&amp;$B266)</f>
        <v>0</v>
      </c>
      <c r="WR266" s="4">
        <f>SUMIFS('Aceite Virgen'!WR$6:WR$257,'Aceite Virgen'!$A$6:$A$257,"&gt;="&amp;$A266,'Aceite Virgen'!$B$6:$B$257,"&lt;="&amp;$B266)</f>
        <v>0</v>
      </c>
      <c r="WV266" s="69">
        <f>SUMIFS('Aceite Virgen'!WV$6:WV$257,'Aceite Virgen'!$A$6:$A$257,"&gt;="&amp;$A266,'Aceite Virgen'!$B$6:$B$257,"&lt;="&amp;$B266)</f>
        <v>0.22</v>
      </c>
      <c r="WW266" s="4">
        <f>SUMIFS('Aceite Virgen'!WW$6:WW$257,'Aceite Virgen'!$A$6:$A$257,"&gt;="&amp;$A266,'Aceite Virgen'!$B$6:$B$257,"&lt;="&amp;$B266)</f>
        <v>0</v>
      </c>
      <c r="WX266" s="4">
        <f>SUMIFS('Aceite Virgen'!WX$6:WX$257,'Aceite Virgen'!$A$6:$A$257,"&gt;="&amp;$A266,'Aceite Virgen'!$B$6:$B$257,"&lt;="&amp;$B266)</f>
        <v>0.35</v>
      </c>
      <c r="WY266" s="4">
        <f>SUMIFS('Aceite Virgen'!WY$6:WY$257,'Aceite Virgen'!$A$6:$A$257,"&gt;="&amp;$A266,'Aceite Virgen'!$B$6:$B$257,"&lt;="&amp;$B266)</f>
        <v>0</v>
      </c>
      <c r="XC266" s="69">
        <f>SUMIFS('Aceite Virgen'!XC$6:XC$257,'Aceite Virgen'!$A$6:$A$257,"&gt;="&amp;$A266,'Aceite Virgen'!$B$6:$B$257,"&lt;="&amp;$B266)</f>
        <v>11.48</v>
      </c>
      <c r="XD266" s="4">
        <f>SUMIFS('Aceite Virgen'!XD$6:XD$257,'Aceite Virgen'!$A$6:$A$257,"&gt;="&amp;$A266,'Aceite Virgen'!$B$6:$B$257,"&lt;="&amp;$B266)</f>
        <v>3.64</v>
      </c>
      <c r="XE266" s="4">
        <f>SUMIFS('Aceite Virgen'!XE$6:XE$257,'Aceite Virgen'!$A$6:$A$257,"&gt;="&amp;$A266,'Aceite Virgen'!$B$6:$B$257,"&lt;="&amp;$B266)</f>
        <v>16.93</v>
      </c>
      <c r="XF266" s="4">
        <f>SUMIFS('Aceite Virgen'!XF$6:XF$257,'Aceite Virgen'!$A$6:$A$257,"&gt;="&amp;$A266,'Aceite Virgen'!$B$6:$B$257,"&lt;="&amp;$B266)</f>
        <v>1.49</v>
      </c>
      <c r="XJ266" s="69">
        <f>SUMIFS('Aceite Virgen'!XJ$6:XJ$257,'Aceite Virgen'!$A$6:$A$257,"&gt;="&amp;$A266,'Aceite Virgen'!$B$6:$B$257,"&lt;="&amp;$B266)</f>
        <v>24.72</v>
      </c>
      <c r="XK266" s="4">
        <f>SUMIFS('Aceite Virgen'!XK$6:XK$257,'Aceite Virgen'!$A$6:$A$257,"&gt;="&amp;$A266,'Aceite Virgen'!$B$6:$B$257,"&lt;="&amp;$B266)</f>
        <v>13.280000000000001</v>
      </c>
      <c r="XL266" s="4">
        <f>SUMIFS('Aceite Virgen'!XL$6:XL$257,'Aceite Virgen'!$A$6:$A$257,"&gt;="&amp;$A266,'Aceite Virgen'!$B$6:$B$257,"&lt;="&amp;$B266)</f>
        <v>33.68</v>
      </c>
      <c r="XM266" s="4">
        <f>SUMIFS('Aceite Virgen'!XM$6:XM$257,'Aceite Virgen'!$A$6:$A$257,"&gt;="&amp;$A266,'Aceite Virgen'!$B$6:$B$257,"&lt;="&amp;$B266)</f>
        <v>15.49</v>
      </c>
      <c r="XQ266" s="69">
        <f>SUMIFS('Aceite Virgen'!XQ$6:XQ$257,'Aceite Virgen'!$A$6:$A$257,"&gt;="&amp;$A266,'Aceite Virgen'!$B$6:$B$257,"&lt;="&amp;$B266)</f>
        <v>7.02</v>
      </c>
      <c r="XR266" s="4">
        <f>SUMIFS('Aceite Virgen'!XR$6:XR$257,'Aceite Virgen'!$A$6:$A$257,"&gt;="&amp;$A266,'Aceite Virgen'!$B$6:$B$257,"&lt;="&amp;$B266)</f>
        <v>3</v>
      </c>
      <c r="XS266" s="4">
        <f>SUMIFS('Aceite Virgen'!XS$6:XS$257,'Aceite Virgen'!$A$6:$A$257,"&gt;="&amp;$A266,'Aceite Virgen'!$B$6:$B$257,"&lt;="&amp;$B266)</f>
        <v>10.23</v>
      </c>
      <c r="XT266" s="4">
        <f>SUMIFS('Aceite Virgen'!XT$6:XT$257,'Aceite Virgen'!$A$6:$A$257,"&gt;="&amp;$A266,'Aceite Virgen'!$B$6:$B$257,"&lt;="&amp;$B266)</f>
        <v>0</v>
      </c>
      <c r="XX266" s="69">
        <f>SUMIFS('Aceite Virgen'!XX$6:XX$257,'Aceite Virgen'!$A$6:$A$257,"&gt;="&amp;$A266,'Aceite Virgen'!$B$6:$B$257,"&lt;="&amp;$B266)</f>
        <v>7.15</v>
      </c>
      <c r="XY266" s="4">
        <f>SUMIFS('Aceite Virgen'!XY$6:XY$257,'Aceite Virgen'!$A$6:$A$257,"&gt;="&amp;$A266,'Aceite Virgen'!$B$6:$B$257,"&lt;="&amp;$B266)</f>
        <v>1.61</v>
      </c>
      <c r="XZ266" s="4">
        <f>SUMIFS('Aceite Virgen'!XZ$6:XZ$257,'Aceite Virgen'!$A$6:$A$257,"&gt;="&amp;$A266,'Aceite Virgen'!$B$6:$B$257,"&lt;="&amp;$B266)</f>
        <v>8.17</v>
      </c>
      <c r="YA266" s="4">
        <f>SUMIFS('Aceite Virgen'!YA$6:YA$257,'Aceite Virgen'!$A$6:$A$257,"&gt;="&amp;$A266,'Aceite Virgen'!$B$6:$B$257,"&lt;="&amp;$B266)</f>
        <v>6.31</v>
      </c>
    </row>
    <row r="267" spans="1:651" x14ac:dyDescent="0.25">
      <c r="A267" s="9">
        <f>'TAM Aceite Virgen'!B15</f>
        <v>6</v>
      </c>
      <c r="B267" s="9">
        <f>'TAM Aceite Virgen'!C15</f>
        <v>6.2</v>
      </c>
      <c r="C267" s="9"/>
      <c r="D267" s="4">
        <f>SUMIFS('Aceite Virgen'!D$6:D$257,'Aceite Virgen'!$A$6:$A$257,"&gt;="&amp;$A267,'Aceite Virgen'!$B$6:$B$257,"&lt;="&amp;$B267)</f>
        <v>0</v>
      </c>
      <c r="E267" s="4">
        <f>SUMIFS('Aceite Virgen'!E$6:E$257,'Aceite Virgen'!$A$6:$A$257,"&gt;="&amp;$A267,'Aceite Virgen'!$B$6:$B$257,"&lt;="&amp;$B267)</f>
        <v>0</v>
      </c>
      <c r="F267" s="4">
        <f>SUMIFS('Aceite Virgen'!F$6:F$257,'Aceite Virgen'!$A$6:$A$257,"&gt;="&amp;$A267,'Aceite Virgen'!$B$6:$B$257,"&lt;="&amp;$B267)</f>
        <v>0</v>
      </c>
      <c r="G267" s="4">
        <f>SUMIFS('Aceite Virgen'!G$6:G$257,'Aceite Virgen'!$A$6:$A$257,"&gt;="&amp;$A267,'Aceite Virgen'!$B$6:$B$257,"&lt;="&amp;$B267)</f>
        <v>0</v>
      </c>
      <c r="H267" s="9"/>
      <c r="I267" s="9"/>
      <c r="J267" s="9"/>
      <c r="K267" s="4">
        <f>SUMIFS('Aceite Virgen'!K$6:K$257,'Aceite Virgen'!$A$6:$A$257,"&gt;="&amp;$A267,'Aceite Virgen'!$B$6:$B$257,"&lt;="&amp;$B267)</f>
        <v>0</v>
      </c>
      <c r="L267" s="4">
        <f>SUMIFS('Aceite Virgen'!L$6:L$257,'Aceite Virgen'!$A$6:$A$257,"&gt;="&amp;$A267,'Aceite Virgen'!$B$6:$B$257,"&lt;="&amp;$B267)</f>
        <v>0</v>
      </c>
      <c r="M267" s="4">
        <f>SUMIFS('Aceite Virgen'!M$6:M$257,'Aceite Virgen'!$A$6:$A$257,"&gt;="&amp;$A267,'Aceite Virgen'!$B$6:$B$257,"&lt;="&amp;$B267)</f>
        <v>0</v>
      </c>
      <c r="N267" s="4">
        <f>SUMIFS('Aceite Virgen'!N$6:N$257,'Aceite Virgen'!$A$6:$A$257,"&gt;="&amp;$A267,'Aceite Virgen'!$B$6:$B$257,"&lt;="&amp;$B267)</f>
        <v>0</v>
      </c>
      <c r="O267" s="9"/>
      <c r="P267" s="9"/>
      <c r="Q267" s="9"/>
      <c r="R267" s="4">
        <f>SUMIFS('Aceite Virgen'!R$6:R$257,'Aceite Virgen'!$A$6:$A$257,"&gt;="&amp;$A267,'Aceite Virgen'!$B$6:$B$257,"&lt;="&amp;$B267)</f>
        <v>0</v>
      </c>
      <c r="S267" s="4">
        <f>SUMIFS('Aceite Virgen'!S$6:S$257,'Aceite Virgen'!$A$6:$A$257,"&gt;="&amp;$A267,'Aceite Virgen'!$B$6:$B$257,"&lt;="&amp;$B267)</f>
        <v>0</v>
      </c>
      <c r="T267" s="4">
        <f>SUMIFS('Aceite Virgen'!T$6:T$257,'Aceite Virgen'!$A$6:$A$257,"&gt;="&amp;$A267,'Aceite Virgen'!$B$6:$B$257,"&lt;="&amp;$B267)</f>
        <v>0</v>
      </c>
      <c r="U267" s="4">
        <f>SUMIFS('Aceite Virgen'!U$6:U$257,'Aceite Virgen'!$A$6:$A$257,"&gt;="&amp;$A267,'Aceite Virgen'!$B$6:$B$257,"&lt;="&amp;$B267)</f>
        <v>0</v>
      </c>
      <c r="V267" s="9"/>
      <c r="W267" s="9"/>
      <c r="X267" s="9"/>
      <c r="Y267" s="4">
        <f>SUMIFS('Aceite Virgen'!Y$6:Y$257,'Aceite Virgen'!$A$6:$A$257,"&gt;="&amp;$A267,'Aceite Virgen'!$B$6:$B$257,"&lt;="&amp;$B267)</f>
        <v>0</v>
      </c>
      <c r="Z267" s="4">
        <f>SUMIFS('Aceite Virgen'!Z$6:Z$257,'Aceite Virgen'!$A$6:$A$257,"&gt;="&amp;$A267,'Aceite Virgen'!$B$6:$B$257,"&lt;="&amp;$B267)</f>
        <v>0</v>
      </c>
      <c r="AA267" s="4">
        <f>SUMIFS('Aceite Virgen'!AA$6:AA$257,'Aceite Virgen'!$A$6:$A$257,"&gt;="&amp;$A267,'Aceite Virgen'!$B$6:$B$257,"&lt;="&amp;$B267)</f>
        <v>0</v>
      </c>
      <c r="AB267" s="4">
        <f>SUMIFS('Aceite Virgen'!AB$6:AB$257,'Aceite Virgen'!$A$6:$A$257,"&gt;="&amp;$A267,'Aceite Virgen'!$B$6:$B$257,"&lt;="&amp;$B267)</f>
        <v>0</v>
      </c>
      <c r="AC267" s="9"/>
      <c r="AD267" s="9"/>
      <c r="AE267" s="9"/>
      <c r="AF267" s="4">
        <f>SUMIFS('Aceite Virgen'!AF$6:AF$257,'Aceite Virgen'!$A$6:$A$257,"&gt;="&amp;$A267,'Aceite Virgen'!$B$6:$B$257,"&lt;="&amp;$B267)</f>
        <v>0</v>
      </c>
      <c r="AG267" s="4">
        <f>SUMIFS('Aceite Virgen'!AG$6:AG$257,'Aceite Virgen'!$A$6:$A$257,"&gt;="&amp;$A267,'Aceite Virgen'!$B$6:$B$257,"&lt;="&amp;$B267)</f>
        <v>0</v>
      </c>
      <c r="AH267" s="4">
        <f>SUMIFS('Aceite Virgen'!AH$6:AH$257,'Aceite Virgen'!$A$6:$A$257,"&gt;="&amp;$A267,'Aceite Virgen'!$B$6:$B$257,"&lt;="&amp;$B267)</f>
        <v>0</v>
      </c>
      <c r="AI267" s="4">
        <f>SUMIFS('Aceite Virgen'!AI$6:AI$257,'Aceite Virgen'!$A$6:$A$257,"&gt;="&amp;$A267,'Aceite Virgen'!$B$6:$B$257,"&lt;="&amp;$B267)</f>
        <v>0</v>
      </c>
      <c r="AJ267" s="9"/>
      <c r="AK267" s="9"/>
      <c r="AL267" s="9"/>
      <c r="AM267" s="4">
        <f>SUMIFS('Aceite Virgen'!AM$6:AM$257,'Aceite Virgen'!$A$6:$A$257,"&gt;="&amp;$A267,'Aceite Virgen'!$B$6:$B$257,"&lt;="&amp;$B267)</f>
        <v>0</v>
      </c>
      <c r="AN267" s="4">
        <f>SUMIFS('Aceite Virgen'!AN$6:AN$257,'Aceite Virgen'!$A$6:$A$257,"&gt;="&amp;$A267,'Aceite Virgen'!$B$6:$B$257,"&lt;="&amp;$B267)</f>
        <v>0</v>
      </c>
      <c r="AO267" s="4">
        <f>SUMIFS('Aceite Virgen'!AO$6:AO$257,'Aceite Virgen'!$A$6:$A$257,"&gt;="&amp;$A267,'Aceite Virgen'!$B$6:$B$257,"&lt;="&amp;$B267)</f>
        <v>0</v>
      </c>
      <c r="AP267" s="4">
        <f>SUMIFS('Aceite Virgen'!AP$6:AP$257,'Aceite Virgen'!$A$6:$A$257,"&gt;="&amp;$A267,'Aceite Virgen'!$B$6:$B$257,"&lt;="&amp;$B267)</f>
        <v>0</v>
      </c>
      <c r="AQ267" s="9"/>
      <c r="AR267" s="9"/>
      <c r="AT267" s="4">
        <f>SUMIFS('Aceite Virgen'!AT$6:AT$257,'Aceite Virgen'!$A$6:$A$257,"&gt;="&amp;$A267,'Aceite Virgen'!$B$6:$B$257,"&lt;="&amp;$B267)</f>
        <v>0.35</v>
      </c>
      <c r="AU267" s="4">
        <f>SUMIFS('Aceite Virgen'!AU$6:AU$257,'Aceite Virgen'!$A$6:$A$257,"&gt;="&amp;$A267,'Aceite Virgen'!$B$6:$B$257,"&lt;="&amp;$B267)</f>
        <v>3.38</v>
      </c>
      <c r="AV267" s="4">
        <f>SUMIFS('Aceite Virgen'!AV$6:AV$257,'Aceite Virgen'!$A$6:$A$257,"&gt;="&amp;$A267,'Aceite Virgen'!$B$6:$B$257,"&lt;="&amp;$B267)</f>
        <v>0</v>
      </c>
      <c r="AW267" s="4">
        <f>SUMIFS('Aceite Virgen'!AW$6:AW$257,'Aceite Virgen'!$A$6:$A$257,"&gt;="&amp;$A267,'Aceite Virgen'!$B$6:$B$257,"&lt;="&amp;$B267)</f>
        <v>0</v>
      </c>
      <c r="BA267" s="4">
        <f>SUMIFS('Aceite Virgen'!BA$6:BA$257,'Aceite Virgen'!$A$6:$A$257,"&gt;="&amp;A267,'Aceite Virgen'!$B$6:$B$257,"&lt;="&amp;B267)</f>
        <v>0</v>
      </c>
      <c r="BB267" s="4">
        <f>SUMIFS('Aceite Virgen'!BB$6:BB$257,'Aceite Virgen'!$A$6:$A$257,"&gt;="&amp;$A267,'Aceite Virgen'!$B$6:$B$257,"&lt;="&amp;$B267)</f>
        <v>0</v>
      </c>
      <c r="BC267" s="4">
        <f>SUMIFS('Aceite Virgen'!BC$6:BC$257,'Aceite Virgen'!$A$6:$A$257,"&gt;="&amp;$A267,'Aceite Virgen'!$B$6:$B$257,"&lt;="&amp;$B267)</f>
        <v>0</v>
      </c>
      <c r="BD267" s="4">
        <f>SUMIFS('Aceite Virgen'!BD$6:BD$257,'Aceite Virgen'!$A$6:$A$257,"&gt;="&amp;$A267,'Aceite Virgen'!$B$6:$B$257,"&lt;="&amp;$B267)</f>
        <v>0</v>
      </c>
      <c r="BH267" s="4">
        <f>SUMIFS('Aceite Virgen'!BH$6:BH$257,'Aceite Virgen'!$A$6:$A$257,"&gt;="&amp;$A267,'Aceite Virgen'!$B$6:$B$257,"&lt;="&amp;$B267)</f>
        <v>0</v>
      </c>
      <c r="BI267" s="4">
        <f>SUMIFS('Aceite Virgen'!BI$6:BI$257,'Aceite Virgen'!$A$6:$A$257,"&gt;="&amp;$A267,'Aceite Virgen'!$B$6:$B$257,"&lt;="&amp;$B267)</f>
        <v>0</v>
      </c>
      <c r="BJ267" s="4">
        <f>SUMIFS('Aceite Virgen'!BJ$6:BJ$257,'Aceite Virgen'!$A$6:$A$257,"&gt;="&amp;$A267,'Aceite Virgen'!$B$6:$B$257,"&lt;="&amp;$B267)</f>
        <v>0</v>
      </c>
      <c r="BK267" s="4">
        <f>SUMIFS('Aceite Virgen'!BK$6:BK$257,'Aceite Virgen'!$A$6:$A$257,"&gt;="&amp;$A267,'Aceite Virgen'!$B$6:$B$257,"&lt;="&amp;$B267)</f>
        <v>0</v>
      </c>
      <c r="BO267" s="4">
        <f>SUMIFS('Aceite Virgen'!BO$6:BO$257,'Aceite Virgen'!$A$6:$A$257,"&gt;="&amp;$A267,'Aceite Virgen'!$B$6:$B$257,"&lt;="&amp;$B267)</f>
        <v>0.22</v>
      </c>
      <c r="BP267" s="4">
        <f>SUMIFS('Aceite Virgen'!BP$6:BP$257,'Aceite Virgen'!$A$6:$A$257,"&gt;="&amp;$A267,'Aceite Virgen'!$B$6:$B$257,"&lt;="&amp;$B267)</f>
        <v>0</v>
      </c>
      <c r="BQ267" s="4">
        <f>SUMIFS('Aceite Virgen'!BQ$6:BQ$257,'Aceite Virgen'!$A$6:$A$257,"&gt;="&amp;$A267,'Aceite Virgen'!$B$6:$B$257,"&lt;="&amp;$B267)</f>
        <v>0.25</v>
      </c>
      <c r="BR267" s="4">
        <f>SUMIFS('Aceite Virgen'!BR$6:BR$257,'Aceite Virgen'!$A$6:$A$257,"&gt;="&amp;$A267,'Aceite Virgen'!$B$6:$B$257,"&lt;="&amp;$B267)</f>
        <v>0</v>
      </c>
      <c r="BV267" s="4">
        <f>SUMIFS('Aceite Virgen'!BV$6:BV$257,'Aceite Virgen'!$A$6:$A$257,"&gt;="&amp;$A267,'Aceite Virgen'!$B$6:$B$257,"&lt;="&amp;$B267)</f>
        <v>0</v>
      </c>
      <c r="BW267" s="4">
        <f>SUMIFS('Aceite Virgen'!BW$6:BW$257,'Aceite Virgen'!$A$6:$A$257,"&gt;="&amp;$A267,'Aceite Virgen'!$B$6:$B$257,"&lt;="&amp;$B267)</f>
        <v>0</v>
      </c>
      <c r="BX267" s="4">
        <f>SUMIFS('Aceite Virgen'!BX$6:BX$257,'Aceite Virgen'!$A$6:$A$257,"&gt;="&amp;$A267,'Aceite Virgen'!$B$6:$B$257,"&lt;="&amp;$B267)</f>
        <v>0</v>
      </c>
      <c r="BY267" s="4">
        <f>SUMIFS('Aceite Virgen'!BY$6:BY$257,'Aceite Virgen'!$A$6:$A$257,"&gt;="&amp;$A267,'Aceite Virgen'!$B$6:$B$257,"&lt;="&amp;$B267)</f>
        <v>0</v>
      </c>
      <c r="CC267" s="4">
        <f>SUMIFS('Aceite Virgen'!CC$6:CC$257,'Aceite Virgen'!$A$6:$A$257,"&gt;="&amp;$A267,'Aceite Virgen'!$B$6:$B$257,"&lt;="&amp;$B267)</f>
        <v>0</v>
      </c>
      <c r="CD267" s="4">
        <f>SUMIFS('Aceite Virgen'!CD$6:CD$257,'Aceite Virgen'!$A$6:$A$257,"&gt;="&amp;$A267,'Aceite Virgen'!$B$6:$B$257,"&lt;="&amp;$B267)</f>
        <v>0</v>
      </c>
      <c r="CE267" s="4">
        <f>SUMIFS('Aceite Virgen'!CE$6:CE$257,'Aceite Virgen'!$A$6:$A$257,"&gt;="&amp;$A267,'Aceite Virgen'!$B$6:$B$257,"&lt;="&amp;$B267)</f>
        <v>0</v>
      </c>
      <c r="CF267" s="4">
        <f>SUMIFS('Aceite Virgen'!CF$6:CF$257,'Aceite Virgen'!$A$6:$A$257,"&gt;="&amp;$A267,'Aceite Virgen'!$B$6:$B$257,"&lt;="&amp;$B267)</f>
        <v>0</v>
      </c>
      <c r="CJ267" s="4">
        <f>SUMIFS('Aceite Virgen'!CJ$6:CJ$257,'Aceite Virgen'!$A$6:$A$257,"&gt;="&amp;$A267,'Aceite Virgen'!$B$6:$B$257,"&lt;="&amp;$B267)</f>
        <v>7.0000000000000007E-2</v>
      </c>
      <c r="CK267" s="4">
        <f>SUMIFS('Aceite Virgen'!CK$6:CK$257,'Aceite Virgen'!$A$6:$A$257,"&gt;="&amp;$A267,'Aceite Virgen'!$B$6:$B$257,"&lt;="&amp;$B267)</f>
        <v>0.73</v>
      </c>
      <c r="CL267" s="4">
        <f>SUMIFS('Aceite Virgen'!CL$6:CL$257,'Aceite Virgen'!$A$6:$A$257,"&gt;="&amp;$A267,'Aceite Virgen'!$B$6:$B$257,"&lt;="&amp;$B267)</f>
        <v>0</v>
      </c>
      <c r="CM267" s="4">
        <f>SUMIFS('Aceite Virgen'!CM$6:CM$257,'Aceite Virgen'!$A$6:$A$257,"&gt;="&amp;$A267,'Aceite Virgen'!$B$6:$B$257,"&lt;="&amp;$B267)</f>
        <v>0</v>
      </c>
      <c r="CQ267" s="4">
        <f>SUMIFS('Aceite Virgen'!CQ$6:CQ$257,'Aceite Virgen'!$A$6:$A$257,"&gt;="&amp;$A267,'Aceite Virgen'!$B$6:$B$257,"&lt;="&amp;$B267)</f>
        <v>0</v>
      </c>
      <c r="CR267" s="4">
        <f>SUMIFS('Aceite Virgen'!CR$6:CR$257,'Aceite Virgen'!$A$6:$A$257,"&gt;="&amp;$A267,'Aceite Virgen'!$B$6:$B$257,"&lt;="&amp;$B267)</f>
        <v>0</v>
      </c>
      <c r="CS267" s="4">
        <f>SUMIFS('Aceite Virgen'!CS$6:CS$257,'Aceite Virgen'!$A$6:$A$257,"&gt;="&amp;$A267,'Aceite Virgen'!$B$6:$B$257,"&lt;="&amp;$B267)</f>
        <v>0</v>
      </c>
      <c r="CT267" s="4">
        <f>SUMIFS('Aceite Virgen'!CT$6:CT$257,'Aceite Virgen'!$A$6:$A$257,"&gt;="&amp;$A267,'Aceite Virgen'!$B$6:$B$257,"&lt;="&amp;$B267)</f>
        <v>0</v>
      </c>
      <c r="CX267" s="4">
        <f>SUMIFS('Aceite Virgen'!CX$6:CX$257,'Aceite Virgen'!$A$6:$A$257,"&gt;="&amp;$A267,'Aceite Virgen'!$B$6:$B$257,"&lt;="&amp;$B267)</f>
        <v>0</v>
      </c>
      <c r="CY267" s="4">
        <f>SUMIFS('Aceite Virgen'!CY$6:CY$257,'Aceite Virgen'!$A$6:$A$257,"&gt;="&amp;$A267,'Aceite Virgen'!$B$6:$B$257,"&lt;="&amp;$B267)</f>
        <v>0</v>
      </c>
      <c r="CZ267" s="4">
        <f>SUMIFS('Aceite Virgen'!CZ$6:CZ$257,'Aceite Virgen'!$A$6:$A$257,"&gt;="&amp;$A267,'Aceite Virgen'!$B$6:$B$257,"&lt;="&amp;$B267)</f>
        <v>0</v>
      </c>
      <c r="DA267" s="4">
        <f>SUMIFS('Aceite Virgen'!DA$6:DA$257,'Aceite Virgen'!$A$6:$A$257,"&gt;="&amp;$A267,'Aceite Virgen'!$B$6:$B$257,"&lt;="&amp;$B267)</f>
        <v>0</v>
      </c>
      <c r="DE267" s="4">
        <f>SUMIFS('Aceite Virgen'!DE$6:DE$257,'Aceite Virgen'!$A$6:$A$257,"&gt;="&amp;$A267,'Aceite Virgen'!$B$6:$B$257,"&lt;="&amp;$B267)</f>
        <v>0.27</v>
      </c>
      <c r="DF267" s="4">
        <f>SUMIFS('Aceite Virgen'!DF$6:DF$257,'Aceite Virgen'!$A$6:$A$257,"&gt;="&amp;$A267,'Aceite Virgen'!$B$6:$B$257,"&lt;="&amp;$B267)</f>
        <v>0</v>
      </c>
      <c r="DG267" s="4">
        <f>SUMIFS('Aceite Virgen'!DG$6:DG$257,'Aceite Virgen'!$A$6:$A$257,"&gt;="&amp;$A267,'Aceite Virgen'!$B$6:$B$257,"&lt;="&amp;$B267)</f>
        <v>0.39</v>
      </c>
      <c r="DH267" s="4">
        <f>SUMIFS('Aceite Virgen'!DH$6:DH$257,'Aceite Virgen'!$A$6:$A$257,"&gt;="&amp;$A267,'Aceite Virgen'!$B$6:$B$257,"&lt;="&amp;$B267)</f>
        <v>0</v>
      </c>
      <c r="DL267" s="4">
        <f>SUMIFS('Aceite Virgen'!DL$6:DL$257,'Aceite Virgen'!$A$6:$A$257,"&gt;="&amp;$A267,'Aceite Virgen'!$B$6:$B$257,"&lt;="&amp;$B267)</f>
        <v>0</v>
      </c>
      <c r="DM267" s="4">
        <f>SUMIFS('Aceite Virgen'!DM$6:DM$257,'Aceite Virgen'!$A$6:$A$257,"&gt;="&amp;$A267,'Aceite Virgen'!$B$6:$B$257,"&lt;="&amp;$B267)</f>
        <v>0</v>
      </c>
      <c r="DN267" s="4">
        <f>SUMIFS('Aceite Virgen'!DN$6:DN$257,'Aceite Virgen'!$A$6:$A$257,"&gt;="&amp;$A267,'Aceite Virgen'!$B$6:$B$257,"&lt;="&amp;$B267)</f>
        <v>0</v>
      </c>
      <c r="DO267" s="4">
        <f>SUMIFS('Aceite Virgen'!DO$6:DO$257,'Aceite Virgen'!$A$6:$A$257,"&gt;="&amp;$A267,'Aceite Virgen'!$B$6:$B$257,"&lt;="&amp;$B267)</f>
        <v>0</v>
      </c>
      <c r="DS267" s="4">
        <f>SUMIFS('Aceite Virgen'!DS$6:DS$257,'Aceite Virgen'!$A$6:$A$257,"&gt;="&amp;$A267,'Aceite Virgen'!$B$6:$B$257,"&lt;="&amp;$B267)</f>
        <v>0.18</v>
      </c>
      <c r="DT267" s="4">
        <f>SUMIFS('Aceite Virgen'!DT$6:DT$257,'Aceite Virgen'!$A$6:$A$257,"&gt;="&amp;$A267,'Aceite Virgen'!$B$6:$B$257,"&lt;="&amp;$B267)</f>
        <v>0</v>
      </c>
      <c r="DU267" s="4">
        <f>SUMIFS('Aceite Virgen'!DU$6:DU$257,'Aceite Virgen'!$A$6:$A$257,"&gt;="&amp;$A267,'Aceite Virgen'!$B$6:$B$257,"&lt;="&amp;$B267)</f>
        <v>0.24</v>
      </c>
      <c r="DV267" s="4">
        <f>SUMIFS('Aceite Virgen'!DV$6:DV$257,'Aceite Virgen'!$A$6:$A$257,"&gt;="&amp;$A267,'Aceite Virgen'!$B$6:$B$257,"&lt;="&amp;$B267)</f>
        <v>0</v>
      </c>
      <c r="DZ267" s="4">
        <f>SUMIFS('Aceite Virgen'!DZ$6:DZ$257,'Aceite Virgen'!$A$6:$A$257,"&gt;="&amp;$A267,'Aceite Virgen'!$B$6:$B$257,"&lt;="&amp;$B267)</f>
        <v>0</v>
      </c>
      <c r="EA267" s="4">
        <f>SUMIFS('Aceite Virgen'!EA$6:EA$257,'Aceite Virgen'!$A$6:$A$257,"&gt;="&amp;$A267,'Aceite Virgen'!$B$6:$B$257,"&lt;="&amp;$B267)</f>
        <v>0</v>
      </c>
      <c r="EB267" s="4">
        <f>SUMIFS('Aceite Virgen'!EB$6:EB$257,'Aceite Virgen'!$A$6:$A$257,"&gt;="&amp;$A267,'Aceite Virgen'!$B$6:$B$257,"&lt;="&amp;$B267)</f>
        <v>0</v>
      </c>
      <c r="EC267" s="4">
        <f>SUMIFS('Aceite Virgen'!EC$6:EC$257,'Aceite Virgen'!$A$6:$A$257,"&gt;="&amp;$A267,'Aceite Virgen'!$B$6:$B$257,"&lt;="&amp;$B267)</f>
        <v>0</v>
      </c>
      <c r="EG267" s="4">
        <f>SUMIFS('Aceite Virgen'!EG$6:EG$257,'Aceite Virgen'!$A$6:$A$257,"&gt;="&amp;$A267,'Aceite Virgen'!$B$6:$B$257,"&lt;="&amp;$B267)</f>
        <v>0</v>
      </c>
      <c r="EH267" s="4">
        <f>SUMIFS('Aceite Virgen'!EH$6:EH$257,'Aceite Virgen'!$A$6:$A$257,"&gt;="&amp;$A267,'Aceite Virgen'!$B$6:$B$257,"&lt;="&amp;$B267)</f>
        <v>0</v>
      </c>
      <c r="EI267" s="4">
        <f>SUMIFS('Aceite Virgen'!EI$6:EI$257,'Aceite Virgen'!$A$6:$A$257,"&gt;="&amp;$A267,'Aceite Virgen'!$B$6:$B$257,"&lt;="&amp;$B267)</f>
        <v>0</v>
      </c>
      <c r="EJ267" s="4">
        <f>SUMIFS('Aceite Virgen'!EJ$6:EJ$257,'Aceite Virgen'!$A$6:$A$257,"&gt;="&amp;$A267,'Aceite Virgen'!$B$6:$B$257,"&lt;="&amp;$B267)</f>
        <v>0</v>
      </c>
      <c r="EN267" s="4">
        <f>SUMIFS('Aceite Virgen'!EN$6:EN$257,'Aceite Virgen'!$A$6:$A$257,"&gt;="&amp;$A267,'Aceite Virgen'!$B$6:$B$257,"&lt;="&amp;$B267)</f>
        <v>0</v>
      </c>
      <c r="EO267" s="4">
        <f>SUMIFS('Aceite Virgen'!EO$6:EO$257,'Aceite Virgen'!$A$6:$A$257,"&gt;="&amp;$A267,'Aceite Virgen'!$B$6:$B$257,"&lt;="&amp;$B267)</f>
        <v>0</v>
      </c>
      <c r="EP267" s="4">
        <f>SUMIFS('Aceite Virgen'!EP$6:EP$257,'Aceite Virgen'!$A$6:$A$257,"&gt;="&amp;$A267,'Aceite Virgen'!$B$6:$B$257,"&lt;="&amp;$B267)</f>
        <v>0</v>
      </c>
      <c r="EQ267" s="4">
        <f>SUMIFS('Aceite Virgen'!EQ$6:EQ$257,'Aceite Virgen'!$A$6:$A$257,"&gt;="&amp;$A267,'Aceite Virgen'!$B$6:$B$257,"&lt;="&amp;$B267)</f>
        <v>0</v>
      </c>
      <c r="EU267" s="4">
        <f>SUMIFS('Aceite Virgen'!EU$6:EU$257,'Aceite Virgen'!$A$6:$A$257,"&gt;="&amp;$A267,'Aceite Virgen'!$B$6:$B$257,"&lt;="&amp;$B267)</f>
        <v>0</v>
      </c>
      <c r="EV267" s="4">
        <f>SUMIFS('Aceite Virgen'!EV$6:EV$257,'Aceite Virgen'!$A$6:$A$257,"&gt;="&amp;$A267,'Aceite Virgen'!$B$6:$B$257,"&lt;="&amp;$B267)</f>
        <v>0</v>
      </c>
      <c r="EW267" s="4">
        <f>SUMIFS('Aceite Virgen'!EW$6:EW$257,'Aceite Virgen'!$A$6:$A$257,"&gt;="&amp;$A267,'Aceite Virgen'!$B$6:$B$257,"&lt;="&amp;$B267)</f>
        <v>0</v>
      </c>
      <c r="EX267" s="4">
        <f>SUMIFS('Aceite Virgen'!EX$6:EX$257,'Aceite Virgen'!$A$6:$A$257,"&gt;="&amp;$A267,'Aceite Virgen'!$B$6:$B$257,"&lt;="&amp;$B267)</f>
        <v>0</v>
      </c>
      <c r="FB267" s="4">
        <f>SUMIFS('Aceite Virgen'!FB$6:FB$257,'Aceite Virgen'!$A$6:$A$257,"&gt;="&amp;$A267,'Aceite Virgen'!$B$6:$B$257,"&lt;="&amp;$B267)</f>
        <v>0</v>
      </c>
      <c r="FC267" s="4">
        <f>SUMIFS('Aceite Virgen'!FC$6:FC$257,'Aceite Virgen'!$A$6:$A$257,"&gt;="&amp;$A267,'Aceite Virgen'!$B$6:$B$257,"&lt;="&amp;$B267)</f>
        <v>0</v>
      </c>
      <c r="FD267" s="4">
        <f>SUMIFS('Aceite Virgen'!FD$6:FD$257,'Aceite Virgen'!$A$6:$A$257,"&gt;="&amp;$A267,'Aceite Virgen'!$B$6:$B$257,"&lt;="&amp;$B267)</f>
        <v>0</v>
      </c>
      <c r="FE267" s="4">
        <f>SUMIFS('Aceite Virgen'!FE$6:FE$257,'Aceite Virgen'!$A$6:$A$257,"&gt;="&amp;$A267,'Aceite Virgen'!$B$6:$B$257,"&lt;="&amp;$B267)</f>
        <v>0</v>
      </c>
      <c r="FI267" s="4">
        <f>SUMIFS('Aceite Virgen'!FI$6:FI$257,'Aceite Virgen'!$A$6:$A$257,"&gt;="&amp;$A267,'Aceite Virgen'!$B$6:$B$257,"&lt;="&amp;$B267)</f>
        <v>0</v>
      </c>
      <c r="FJ267" s="4">
        <f>SUMIFS('Aceite Virgen'!FJ$6:FJ$257,'Aceite Virgen'!$A$6:$A$257,"&gt;="&amp;$A267,'Aceite Virgen'!$B$6:$B$257,"&lt;="&amp;$B267)</f>
        <v>0</v>
      </c>
      <c r="FK267" s="4">
        <f>SUMIFS('Aceite Virgen'!FK$6:FK$257,'Aceite Virgen'!$A$6:$A$257,"&gt;="&amp;$A267,'Aceite Virgen'!$B$6:$B$257,"&lt;="&amp;$B267)</f>
        <v>0</v>
      </c>
      <c r="FL267" s="4">
        <f>SUMIFS('Aceite Virgen'!FL$6:FL$257,'Aceite Virgen'!$A$6:$A$257,"&gt;="&amp;$A267,'Aceite Virgen'!$B$6:$B$257,"&lt;="&amp;$B267)</f>
        <v>0</v>
      </c>
      <c r="FP267" s="4">
        <f>SUMIFS('Aceite Virgen'!FP$6:FP$257,'Aceite Virgen'!$A$6:$A$257,"&gt;="&amp;$A267,'Aceite Virgen'!$B$6:$B$257,"&lt;="&amp;$B267)</f>
        <v>0</v>
      </c>
      <c r="FQ267" s="4">
        <f>SUMIFS('Aceite Virgen'!FQ$6:FQ$257,'Aceite Virgen'!$A$6:$A$257,"&gt;="&amp;$A267,'Aceite Virgen'!$B$6:$B$257,"&lt;="&amp;$B267)</f>
        <v>0</v>
      </c>
      <c r="FR267" s="4">
        <f>SUMIFS('Aceite Virgen'!FR$6:FR$257,'Aceite Virgen'!$A$6:$A$257,"&gt;="&amp;$A267,'Aceite Virgen'!$B$6:$B$257,"&lt;="&amp;$B267)</f>
        <v>0</v>
      </c>
      <c r="FS267" s="4">
        <f>SUMIFS('Aceite Virgen'!FS$6:FS$257,'Aceite Virgen'!$A$6:$A$257,"&gt;="&amp;$A267,'Aceite Virgen'!$B$6:$B$257,"&lt;="&amp;$B267)</f>
        <v>0</v>
      </c>
      <c r="FW267" s="4">
        <f>SUMIFS('Aceite Virgen'!FW$6:FW$257,'Aceite Virgen'!$A$6:$A$257,"&gt;="&amp;$A267,'Aceite Virgen'!$B$6:$B$257,"&lt;="&amp;$B267)</f>
        <v>0</v>
      </c>
      <c r="FX267" s="4">
        <f>SUMIFS('Aceite Virgen'!FX$6:FX$257,'Aceite Virgen'!$A$6:$A$257,"&gt;="&amp;$A267,'Aceite Virgen'!$B$6:$B$257,"&lt;="&amp;$B267)</f>
        <v>0</v>
      </c>
      <c r="FY267" s="4">
        <f>SUMIFS('Aceite Virgen'!FY$6:FY$257,'Aceite Virgen'!$A$6:$A$257,"&gt;="&amp;$A267,'Aceite Virgen'!$B$6:$B$257,"&lt;="&amp;$B267)</f>
        <v>0</v>
      </c>
      <c r="FZ267" s="4">
        <f>SUMIFS('Aceite Virgen'!FZ$6:FZ$257,'Aceite Virgen'!$A$6:$A$257,"&gt;="&amp;$A267,'Aceite Virgen'!$B$6:$B$257,"&lt;="&amp;$B267)</f>
        <v>0</v>
      </c>
      <c r="GD267" s="4">
        <f>SUMIFS('Aceite Virgen'!GD$6:GD$257,'Aceite Virgen'!$A$6:$A$257,"&gt;="&amp;$A267,'Aceite Virgen'!$B$6:$B$257,"&lt;="&amp;$B267)</f>
        <v>0</v>
      </c>
      <c r="GE267" s="4">
        <f>SUMIFS('Aceite Virgen'!GE$6:GE$257,'Aceite Virgen'!$A$6:$A$257,"&gt;="&amp;$A267,'Aceite Virgen'!$B$6:$B$257,"&lt;="&amp;$B267)</f>
        <v>0</v>
      </c>
      <c r="GF267" s="4">
        <f>SUMIFS('Aceite Virgen'!GF$6:GF$257,'Aceite Virgen'!$A$6:$A$257,"&gt;="&amp;$A267,'Aceite Virgen'!$B$6:$B$257,"&lt;="&amp;$B267)</f>
        <v>0</v>
      </c>
      <c r="GG267" s="4">
        <f>SUMIFS('Aceite Virgen'!GG$6:GG$257,'Aceite Virgen'!$A$6:$A$257,"&gt;="&amp;$A267,'Aceite Virgen'!$B$6:$B$257,"&lt;="&amp;$B267)</f>
        <v>0</v>
      </c>
      <c r="GK267" s="4">
        <f>SUMIFS('Aceite Virgen'!GK$6:GK$257,'Aceite Virgen'!$A$6:$A$257,"&gt;="&amp;$A267,'Aceite Virgen'!$B$6:$B$257,"&lt;="&amp;$B267)</f>
        <v>0</v>
      </c>
      <c r="GL267" s="4">
        <f>SUMIFS('Aceite Virgen'!GL$6:GL$257,'Aceite Virgen'!$A$6:$A$257,"&gt;="&amp;$A267,'Aceite Virgen'!$B$6:$B$257,"&lt;="&amp;$B267)</f>
        <v>0</v>
      </c>
      <c r="GM267" s="4">
        <f>SUMIFS('Aceite Virgen'!GM$6:GM$257,'Aceite Virgen'!$A$6:$A$257,"&gt;="&amp;$A267,'Aceite Virgen'!$B$6:$B$257,"&lt;="&amp;$B267)</f>
        <v>0</v>
      </c>
      <c r="GN267" s="4">
        <f>SUMIFS('Aceite Virgen'!GN$6:GN$257,'Aceite Virgen'!$A$6:$A$257,"&gt;="&amp;$A267,'Aceite Virgen'!$B$6:$B$257,"&lt;="&amp;$B267)</f>
        <v>0</v>
      </c>
      <c r="GR267" s="4">
        <f>SUMIFS('Aceite Virgen'!GR$6:GR$257,'Aceite Virgen'!$A$6:$A$257,"&gt;="&amp;$A267,'Aceite Virgen'!$B$6:$B$257,"&lt;="&amp;$B267)</f>
        <v>0</v>
      </c>
      <c r="GS267" s="4">
        <f>SUMIFS('Aceite Virgen'!GS$6:GS$257,'Aceite Virgen'!$A$6:$A$257,"&gt;="&amp;$A267,'Aceite Virgen'!$B$6:$B$257,"&lt;="&amp;$B267)</f>
        <v>0</v>
      </c>
      <c r="GT267" s="4">
        <f>SUMIFS('Aceite Virgen'!GT$6:GT$257,'Aceite Virgen'!$A$6:$A$257,"&gt;="&amp;$A267,'Aceite Virgen'!$B$6:$B$257,"&lt;="&amp;$B267)</f>
        <v>0</v>
      </c>
      <c r="GU267" s="4">
        <f>SUMIFS('Aceite Virgen'!GU$6:GU$257,'Aceite Virgen'!$A$6:$A$257,"&gt;="&amp;$A267,'Aceite Virgen'!$B$6:$B$257,"&lt;="&amp;$B267)</f>
        <v>0</v>
      </c>
      <c r="GY267" s="4">
        <f>SUMIFS('Aceite Virgen'!GY$6:GY$257,'Aceite Virgen'!$A$6:$A$257,"&gt;="&amp;$A267,'Aceite Virgen'!$B$6:$B$257,"&lt;="&amp;$B267)</f>
        <v>0.67</v>
      </c>
      <c r="GZ267" s="4">
        <f>SUMIFS('Aceite Virgen'!GZ$6:GZ$257,'Aceite Virgen'!$A$6:$A$257,"&gt;="&amp;$A267,'Aceite Virgen'!$B$6:$B$257,"&lt;="&amp;$B267)</f>
        <v>0</v>
      </c>
      <c r="HA267" s="4">
        <f>SUMIFS('Aceite Virgen'!HA$6:HA$257,'Aceite Virgen'!$A$6:$A$257,"&gt;="&amp;$A267,'Aceite Virgen'!$B$6:$B$257,"&lt;="&amp;$B267)</f>
        <v>0</v>
      </c>
      <c r="HB267" s="4">
        <f>SUMIFS('Aceite Virgen'!HB$6:HB$257,'Aceite Virgen'!$A$6:$A$257,"&gt;="&amp;$A267,'Aceite Virgen'!$B$6:$B$257,"&lt;="&amp;$B267)</f>
        <v>0</v>
      </c>
      <c r="HF267" s="4">
        <f>SUMIFS('Aceite Virgen'!HF$6:HF$257,'Aceite Virgen'!$A$6:$A$257,"&gt;="&amp;$A267,'Aceite Virgen'!$B$6:$B$257,"&lt;="&amp;$B267)</f>
        <v>0</v>
      </c>
      <c r="HG267" s="4">
        <f>SUMIFS('Aceite Virgen'!HG$6:HG$257,'Aceite Virgen'!$A$6:$A$257,"&gt;="&amp;$A267,'Aceite Virgen'!$B$6:$B$257,"&lt;="&amp;$B267)</f>
        <v>0</v>
      </c>
      <c r="HH267" s="4">
        <f>SUMIFS('Aceite Virgen'!HH$6:HH$257,'Aceite Virgen'!$A$6:$A$257,"&gt;="&amp;$A267,'Aceite Virgen'!$B$6:$B$257,"&lt;="&amp;$B267)</f>
        <v>0</v>
      </c>
      <c r="HI267" s="4">
        <f>SUMIFS('Aceite Virgen'!HI$6:HI$257,'Aceite Virgen'!$A$6:$A$257,"&gt;="&amp;$A267,'Aceite Virgen'!$B$6:$B$257,"&lt;="&amp;$B267)</f>
        <v>0</v>
      </c>
      <c r="HM267" s="4">
        <f>SUMIFS('Aceite Virgen'!HM$6:HM$257,'Aceite Virgen'!$A$6:$A$257,"&gt;="&amp;$A267,'Aceite Virgen'!$B$6:$B$257,"&lt;="&amp;$B267)</f>
        <v>0</v>
      </c>
      <c r="HN267" s="4">
        <f>SUMIFS('Aceite Virgen'!HN$6:HN$257,'Aceite Virgen'!$A$6:$A$257,"&gt;="&amp;$A267,'Aceite Virgen'!$B$6:$B$257,"&lt;="&amp;$B267)</f>
        <v>0</v>
      </c>
      <c r="HO267" s="4">
        <f>SUMIFS('Aceite Virgen'!HO$6:HO$257,'Aceite Virgen'!$A$6:$A$257,"&gt;="&amp;$A267,'Aceite Virgen'!$B$6:$B$257,"&lt;="&amp;$B267)</f>
        <v>0</v>
      </c>
      <c r="HP267" s="4">
        <f>SUMIFS('Aceite Virgen'!HP$6:HP$257,'Aceite Virgen'!$A$6:$A$257,"&gt;="&amp;$A267,'Aceite Virgen'!$B$6:$B$257,"&lt;="&amp;$B267)</f>
        <v>0</v>
      </c>
      <c r="HT267" s="4">
        <f>SUMIFS('Aceite Virgen'!HT$6:HT$257,'Aceite Virgen'!$A$6:$A$257,"&gt;="&amp;$A267,'Aceite Virgen'!$B$6:$B$257,"&lt;="&amp;$B267)</f>
        <v>0</v>
      </c>
      <c r="HU267" s="4">
        <f>SUMIFS('Aceite Virgen'!HU$6:HU$257,'Aceite Virgen'!$A$6:$A$257,"&gt;="&amp;$A267,'Aceite Virgen'!$B$6:$B$257,"&lt;="&amp;$B267)</f>
        <v>0</v>
      </c>
      <c r="HV267" s="4">
        <f>SUMIFS('Aceite Virgen'!HV$6:HV$257,'Aceite Virgen'!$A$6:$A$257,"&gt;="&amp;$A267,'Aceite Virgen'!$B$6:$B$257,"&lt;="&amp;$B267)</f>
        <v>0</v>
      </c>
      <c r="HW267" s="4">
        <f>SUMIFS('Aceite Virgen'!HW$6:HW$257,'Aceite Virgen'!$A$6:$A$257,"&gt;="&amp;$A267,'Aceite Virgen'!$B$6:$B$257,"&lt;="&amp;$B267)</f>
        <v>0</v>
      </c>
      <c r="IA267" s="4">
        <f>SUMIFS('Aceite Virgen'!IA$6:IA$257,'Aceite Virgen'!$A$6:$A$257,"&gt;="&amp;$A267,'Aceite Virgen'!$B$6:$B$257,"&lt;="&amp;$B267)</f>
        <v>0</v>
      </c>
      <c r="IB267" s="4">
        <f>SUMIFS('Aceite Virgen'!IB$6:IB$257,'Aceite Virgen'!$A$6:$A$257,"&gt;="&amp;$A267,'Aceite Virgen'!$B$6:$B$257,"&lt;="&amp;$B267)</f>
        <v>0</v>
      </c>
      <c r="IC267" s="4">
        <f>SUMIFS('Aceite Virgen'!IC$6:IC$257,'Aceite Virgen'!$A$6:$A$257,"&gt;="&amp;$A267,'Aceite Virgen'!$B$6:$B$257,"&lt;="&amp;$B267)</f>
        <v>0</v>
      </c>
      <c r="ID267" s="4">
        <f>SUMIFS('Aceite Virgen'!ID$6:ID$257,'Aceite Virgen'!$A$6:$A$257,"&gt;="&amp;$A267,'Aceite Virgen'!$B$6:$B$257,"&lt;="&amp;$B267)</f>
        <v>0</v>
      </c>
      <c r="IH267" s="4">
        <f>SUMIFS('Aceite Virgen'!IH$6:IH$257,'Aceite Virgen'!$A$6:$A$257,"&gt;="&amp;$A267,'Aceite Virgen'!$B$6:$B$257,"&lt;="&amp;$B267)</f>
        <v>0</v>
      </c>
      <c r="II267" s="4">
        <f>SUMIFS('Aceite Virgen'!II$6:II$257,'Aceite Virgen'!$A$6:$A$257,"&gt;="&amp;$A267,'Aceite Virgen'!$B$6:$B$257,"&lt;="&amp;$B267)</f>
        <v>0</v>
      </c>
      <c r="IJ267" s="4">
        <f>SUMIFS('Aceite Virgen'!IJ$6:IJ$257,'Aceite Virgen'!$A$6:$A$257,"&gt;="&amp;$A267,'Aceite Virgen'!$B$6:$B$257,"&lt;="&amp;$B267)</f>
        <v>0</v>
      </c>
      <c r="IK267" s="4">
        <f>SUMIFS('Aceite Virgen'!IK$6:IK$257,'Aceite Virgen'!$A$6:$A$257,"&gt;="&amp;$A267,'Aceite Virgen'!$B$6:$B$257,"&lt;="&amp;$B267)</f>
        <v>0</v>
      </c>
      <c r="IO267" s="4">
        <f>SUMIFS('Aceite Virgen'!IO$6:IO$257,'Aceite Virgen'!$A$6:$A$257,"&gt;="&amp;$A267,'Aceite Virgen'!$B$6:$B$257,"&lt;="&amp;$B267)</f>
        <v>0.12</v>
      </c>
      <c r="IP267" s="4">
        <f>SUMIFS('Aceite Virgen'!IP$6:IP$257,'Aceite Virgen'!$A$6:$A$257,"&gt;="&amp;$A267,'Aceite Virgen'!$B$6:$B$257,"&lt;="&amp;$B267)</f>
        <v>0</v>
      </c>
      <c r="IQ267" s="4">
        <f>SUMIFS('Aceite Virgen'!IQ$6:IQ$257,'Aceite Virgen'!$A$6:$A$257,"&gt;="&amp;$A267,'Aceite Virgen'!$B$6:$B$257,"&lt;="&amp;$B267)</f>
        <v>0.17</v>
      </c>
      <c r="IR267" s="4">
        <f>SUMIFS('Aceite Virgen'!IR$6:IR$257,'Aceite Virgen'!$A$6:$A$257,"&gt;="&amp;$A267,'Aceite Virgen'!$B$6:$B$257,"&lt;="&amp;$B267)</f>
        <v>0</v>
      </c>
      <c r="IV267" s="4">
        <f>SUMIFS('Aceite Virgen'!IV$6:IV$257,'Aceite Virgen'!$A$6:$A$257,"&gt;="&amp;$A267,'Aceite Virgen'!$B$6:$B$257,"&lt;="&amp;$B267)</f>
        <v>0</v>
      </c>
      <c r="IW267" s="4">
        <f>SUMIFS('Aceite Virgen'!IW$6:IW$257,'Aceite Virgen'!$A$6:$A$257,"&gt;="&amp;$A267,'Aceite Virgen'!$B$6:$B$257,"&lt;="&amp;$B267)</f>
        <v>0</v>
      </c>
      <c r="IX267" s="4">
        <f>SUMIFS('Aceite Virgen'!IX$6:IX$257,'Aceite Virgen'!$A$6:$A$257,"&gt;="&amp;$A267,'Aceite Virgen'!$B$6:$B$257,"&lt;="&amp;$B267)</f>
        <v>0</v>
      </c>
      <c r="IY267" s="4">
        <f>SUMIFS('Aceite Virgen'!IY$6:IY$257,'Aceite Virgen'!$A$6:$A$257,"&gt;="&amp;$A267,'Aceite Virgen'!$B$6:$B$257,"&lt;="&amp;$B267)</f>
        <v>0</v>
      </c>
      <c r="JC267" s="4">
        <f>SUMIFS('Aceite Virgen'!JC$6:JC$257,'Aceite Virgen'!$A$6:$A$257,"&gt;="&amp;$A267,'Aceite Virgen'!$B$6:$B$257,"&lt;="&amp;$B267)</f>
        <v>0</v>
      </c>
      <c r="JD267" s="4">
        <f>SUMIFS('Aceite Virgen'!JD$6:JD$257,'Aceite Virgen'!$A$6:$A$257,"&gt;="&amp;$A267,'Aceite Virgen'!$B$6:$B$257,"&lt;="&amp;$B267)</f>
        <v>0</v>
      </c>
      <c r="JE267" s="4">
        <f>SUMIFS('Aceite Virgen'!JE$6:JE$257,'Aceite Virgen'!$A$6:$A$257,"&gt;="&amp;$A267,'Aceite Virgen'!$B$6:$B$257,"&lt;="&amp;$B267)</f>
        <v>0</v>
      </c>
      <c r="JF267" s="4">
        <f>SUMIFS('Aceite Virgen'!JF$6:JF$257,'Aceite Virgen'!$A$6:$A$257,"&gt;="&amp;$A267,'Aceite Virgen'!$B$6:$B$257,"&lt;="&amp;$B267)</f>
        <v>0</v>
      </c>
      <c r="JJ267" s="4">
        <f>SUMIFS('Aceite Virgen'!JJ$6:JJ$257,'Aceite Virgen'!$A$6:$A$257,"&gt;="&amp;$A267,'Aceite Virgen'!$B$6:$B$257,"&lt;="&amp;$B267)</f>
        <v>0</v>
      </c>
      <c r="JK267" s="4">
        <f>SUMIFS('Aceite Virgen'!JK$6:JK$257,'Aceite Virgen'!$A$6:$A$257,"&gt;="&amp;$A267,'Aceite Virgen'!$B$6:$B$257,"&lt;="&amp;$B267)</f>
        <v>0</v>
      </c>
      <c r="JL267" s="4">
        <f>SUMIFS('Aceite Virgen'!JL$6:JL$257,'Aceite Virgen'!$A$6:$A$257,"&gt;="&amp;$A267,'Aceite Virgen'!$B$6:$B$257,"&lt;="&amp;$B267)</f>
        <v>0</v>
      </c>
      <c r="JM267" s="4">
        <f>SUMIFS('Aceite Virgen'!JM$6:JM$257,'Aceite Virgen'!$A$6:$A$257,"&gt;="&amp;$A267,'Aceite Virgen'!$B$6:$B$257,"&lt;="&amp;$B267)</f>
        <v>0</v>
      </c>
      <c r="JQ267" s="4">
        <f>SUMIFS('Aceite Virgen'!JQ$6:JQ$257,'Aceite Virgen'!$A$6:$A$257,"&gt;="&amp;$A267,'Aceite Virgen'!$B$6:$B$257,"&lt;="&amp;$B267)</f>
        <v>0</v>
      </c>
      <c r="JR267" s="4">
        <f>SUMIFS('Aceite Virgen'!JR$6:JR$257,'Aceite Virgen'!$A$6:$A$257,"&gt;="&amp;$A267,'Aceite Virgen'!$B$6:$B$257,"&lt;="&amp;$B267)</f>
        <v>0</v>
      </c>
      <c r="JS267" s="4">
        <f>SUMIFS('Aceite Virgen'!JS$6:JS$257,'Aceite Virgen'!$A$6:$A$257,"&gt;="&amp;$A267,'Aceite Virgen'!$B$6:$B$257,"&lt;="&amp;$B267)</f>
        <v>0</v>
      </c>
      <c r="JT267" s="4">
        <f>SUMIFS('Aceite Virgen'!JT$6:JT$257,'Aceite Virgen'!$A$6:$A$257,"&gt;="&amp;$A267,'Aceite Virgen'!$B$6:$B$257,"&lt;="&amp;$B267)</f>
        <v>0</v>
      </c>
      <c r="JX267" s="4">
        <f>SUMIFS('Aceite Virgen'!JX$6:JX$257,'Aceite Virgen'!$A$6:$A$257,"&gt;="&amp;$A267,'Aceite Virgen'!$B$6:$B$257,"&lt;="&amp;$B267)</f>
        <v>0</v>
      </c>
      <c r="JY267" s="4">
        <f>SUMIFS('Aceite Virgen'!JY$6:JY$257,'Aceite Virgen'!$A$6:$A$257,"&gt;="&amp;$A267,'Aceite Virgen'!$B$6:$B$257,"&lt;="&amp;$B267)</f>
        <v>0</v>
      </c>
      <c r="JZ267" s="4">
        <f>SUMIFS('Aceite Virgen'!JZ$6:JZ$257,'Aceite Virgen'!$A$6:$A$257,"&gt;="&amp;$A267,'Aceite Virgen'!$B$6:$B$257,"&lt;="&amp;$B267)</f>
        <v>0</v>
      </c>
      <c r="KA267" s="4">
        <f>SUMIFS('Aceite Virgen'!KA$6:KA$257,'Aceite Virgen'!$A$6:$A$257,"&gt;="&amp;$A267,'Aceite Virgen'!$B$6:$B$257,"&lt;="&amp;$B267)</f>
        <v>0</v>
      </c>
      <c r="KE267" s="4">
        <f>SUMIFS('Aceite Virgen'!KE$6:KE$257,'Aceite Virgen'!$A$6:$A$257,"&gt;="&amp;$A267,'Aceite Virgen'!$B$6:$B$257,"&lt;="&amp;$B267)</f>
        <v>0</v>
      </c>
      <c r="KF267" s="4">
        <f>SUMIFS('Aceite Virgen'!KF$6:KF$257,'Aceite Virgen'!$A$6:$A$257,"&gt;="&amp;$A267,'Aceite Virgen'!$B$6:$B$257,"&lt;="&amp;$B267)</f>
        <v>0</v>
      </c>
      <c r="KG267" s="4">
        <f>SUMIFS('Aceite Virgen'!KG$6:KG$257,'Aceite Virgen'!$A$6:$A$257,"&gt;="&amp;$A267,'Aceite Virgen'!$B$6:$B$257,"&lt;="&amp;$B267)</f>
        <v>0</v>
      </c>
      <c r="KH267" s="4">
        <f>SUMIFS('Aceite Virgen'!KH$6:KH$257,'Aceite Virgen'!$A$6:$A$257,"&gt;="&amp;$A267,'Aceite Virgen'!$B$6:$B$257,"&lt;="&amp;$B267)</f>
        <v>0</v>
      </c>
      <c r="KL267" s="4">
        <f>SUMIFS('Aceite Virgen'!KL$6:KL$257,'Aceite Virgen'!$A$6:$A$257,"&gt;="&amp;$A267,'Aceite Virgen'!$B$6:$B$257,"&lt;="&amp;$B267)</f>
        <v>0.45</v>
      </c>
      <c r="KM267" s="4">
        <f>SUMIFS('Aceite Virgen'!KM$6:KM$257,'Aceite Virgen'!$A$6:$A$257,"&gt;="&amp;$A267,'Aceite Virgen'!$B$6:$B$257,"&lt;="&amp;$B267)</f>
        <v>0</v>
      </c>
      <c r="KN267" s="4">
        <f>SUMIFS('Aceite Virgen'!KN$6:KN$257,'Aceite Virgen'!$A$6:$A$257,"&gt;="&amp;$A267,'Aceite Virgen'!$B$6:$B$257,"&lt;="&amp;$B267)</f>
        <v>0</v>
      </c>
      <c r="KO267" s="4">
        <f>SUMIFS('Aceite Virgen'!KO$6:KO$257,'Aceite Virgen'!$A$6:$A$257,"&gt;="&amp;$A267,'Aceite Virgen'!$B$6:$B$257,"&lt;="&amp;$B267)</f>
        <v>0</v>
      </c>
      <c r="KS267" s="4">
        <f>SUMIFS('Aceite Virgen'!KS$6:KS$257,'Aceite Virgen'!$A$6:$A$257,"&gt;="&amp;$A267,'Aceite Virgen'!$B$6:$B$257,"&lt;="&amp;$B267)</f>
        <v>0</v>
      </c>
      <c r="KT267" s="4">
        <f>SUMIFS('Aceite Virgen'!KT$6:KT$257,'Aceite Virgen'!$A$6:$A$257,"&gt;="&amp;$A267,'Aceite Virgen'!$B$6:$B$257,"&lt;="&amp;$B267)</f>
        <v>0</v>
      </c>
      <c r="KU267" s="4">
        <f>SUMIFS('Aceite Virgen'!KU$6:KU$257,'Aceite Virgen'!$A$6:$A$257,"&gt;="&amp;$A267,'Aceite Virgen'!$B$6:$B$257,"&lt;="&amp;$B267)</f>
        <v>0</v>
      </c>
      <c r="KV267" s="4">
        <f>SUMIFS('Aceite Virgen'!KV$6:KV$257,'Aceite Virgen'!$A$6:$A$257,"&gt;="&amp;$A267,'Aceite Virgen'!$B$6:$B$257,"&lt;="&amp;$B267)</f>
        <v>0</v>
      </c>
      <c r="KZ267" s="4">
        <f>SUMIFS('Aceite Virgen'!KZ$6:KZ$257,'Aceite Virgen'!$A$6:$A$257,"&gt;="&amp;$A267,'Aceite Virgen'!$B$6:$B$257,"&lt;="&amp;$B267)</f>
        <v>0</v>
      </c>
      <c r="LA267" s="4">
        <f>SUMIFS('Aceite Virgen'!LA$6:LA$257,'Aceite Virgen'!$A$6:$A$257,"&gt;="&amp;$A267,'Aceite Virgen'!$B$6:$B$257,"&lt;="&amp;$B267)</f>
        <v>0</v>
      </c>
      <c r="LB267" s="4">
        <f>SUMIFS('Aceite Virgen'!LB$6:LB$257,'Aceite Virgen'!$A$6:$A$257,"&gt;="&amp;$A267,'Aceite Virgen'!$B$6:$B$257,"&lt;="&amp;$B267)</f>
        <v>0</v>
      </c>
      <c r="LC267" s="4">
        <f>SUMIFS('Aceite Virgen'!LC$6:LC$257,'Aceite Virgen'!$A$6:$A$257,"&gt;="&amp;$A267,'Aceite Virgen'!$B$6:$B$257,"&lt;="&amp;$B267)</f>
        <v>0</v>
      </c>
      <c r="LG267" s="4">
        <f>SUMIFS('Aceite Virgen'!LG$6:LG$257,'Aceite Virgen'!$A$6:$A$257,"&gt;="&amp;$A267,'Aceite Virgen'!$B$6:$B$257,"&lt;="&amp;$B267)</f>
        <v>0</v>
      </c>
      <c r="LH267" s="4">
        <f>SUMIFS('Aceite Virgen'!LH$6:LH$257,'Aceite Virgen'!$A$6:$A$257,"&gt;="&amp;$A267,'Aceite Virgen'!$B$6:$B$257,"&lt;="&amp;$B267)</f>
        <v>0</v>
      </c>
      <c r="LI267" s="4">
        <f>SUMIFS('Aceite Virgen'!LI$6:LI$257,'Aceite Virgen'!$A$6:$A$257,"&gt;="&amp;$A267,'Aceite Virgen'!$B$6:$B$257,"&lt;="&amp;$B267)</f>
        <v>0</v>
      </c>
      <c r="LJ267" s="4">
        <f>SUMIFS('Aceite Virgen'!LJ$6:LJ$257,'Aceite Virgen'!$A$6:$A$257,"&gt;="&amp;$A267,'Aceite Virgen'!$B$6:$B$257,"&lt;="&amp;$B267)</f>
        <v>0</v>
      </c>
      <c r="LN267" s="4">
        <f>SUMIFS('Aceite Virgen'!LN$6:LN$257,'Aceite Virgen'!$A$6:$A$257,"&gt;="&amp;$A267,'Aceite Virgen'!$B$6:$B$257,"&lt;="&amp;$B267)</f>
        <v>0</v>
      </c>
      <c r="LO267" s="4">
        <f>SUMIFS('Aceite Virgen'!LO$6:LO$257,'Aceite Virgen'!$A$6:$A$257,"&gt;="&amp;$A267,'Aceite Virgen'!$B$6:$B$257,"&lt;="&amp;$B267)</f>
        <v>0</v>
      </c>
      <c r="LP267" s="4">
        <f>SUMIFS('Aceite Virgen'!LP$6:LP$257,'Aceite Virgen'!$A$6:$A$257,"&gt;="&amp;$A267,'Aceite Virgen'!$B$6:$B$257,"&lt;="&amp;$B267)</f>
        <v>0</v>
      </c>
      <c r="LQ267" s="4">
        <f>SUMIFS('Aceite Virgen'!LQ$6:LQ$257,'Aceite Virgen'!$A$6:$A$257,"&gt;="&amp;$A267,'Aceite Virgen'!$B$6:$B$257,"&lt;="&amp;$B267)</f>
        <v>0</v>
      </c>
      <c r="LU267" s="4">
        <f>SUMIFS('Aceite Virgen'!LU$6:LU$257,'Aceite Virgen'!$A$6:$A$257,"&gt;="&amp;$A267,'Aceite Virgen'!$B$6:$B$257,"&lt;="&amp;$B267)</f>
        <v>0</v>
      </c>
      <c r="LV267" s="4">
        <f>SUMIFS('Aceite Virgen'!LV$6:LV$257,'Aceite Virgen'!$A$6:$A$257,"&gt;="&amp;$A267,'Aceite Virgen'!$B$6:$B$257,"&lt;="&amp;$B267)</f>
        <v>0</v>
      </c>
      <c r="LW267" s="4">
        <f>SUMIFS('Aceite Virgen'!LW$6:LW$257,'Aceite Virgen'!$A$6:$A$257,"&gt;="&amp;$A267,'Aceite Virgen'!$B$6:$B$257,"&lt;="&amp;$B267)</f>
        <v>0</v>
      </c>
      <c r="LX267" s="4">
        <f>SUMIFS('Aceite Virgen'!LX$6:LX$257,'Aceite Virgen'!$A$6:$A$257,"&gt;="&amp;$A267,'Aceite Virgen'!$B$6:$B$257,"&lt;="&amp;$B267)</f>
        <v>0</v>
      </c>
      <c r="MB267" s="4">
        <f>SUMIFS('Aceite Virgen'!MB$6:MB$257,'Aceite Virgen'!$A$6:$A$257,"&gt;="&amp;$A267,'Aceite Virgen'!$B$6:$B$257,"&lt;="&amp;$B267)</f>
        <v>0</v>
      </c>
      <c r="MC267" s="4">
        <f>SUMIFS('Aceite Virgen'!MC$6:MC$257,'Aceite Virgen'!$A$6:$A$257,"&gt;="&amp;$A267,'Aceite Virgen'!$B$6:$B$257,"&lt;="&amp;$B267)</f>
        <v>0</v>
      </c>
      <c r="MD267" s="4">
        <f>SUMIFS('Aceite Virgen'!MD$6:MD$257,'Aceite Virgen'!$A$6:$A$257,"&gt;="&amp;$A267,'Aceite Virgen'!$B$6:$B$257,"&lt;="&amp;$B267)</f>
        <v>0</v>
      </c>
      <c r="ME267" s="4">
        <f>SUMIFS('Aceite Virgen'!ME$6:ME$257,'Aceite Virgen'!$A$6:$A$257,"&gt;="&amp;$A267,'Aceite Virgen'!$B$6:$B$257,"&lt;="&amp;$B267)</f>
        <v>0</v>
      </c>
      <c r="MI267" s="4">
        <f>SUMIFS('Aceite Virgen'!MI$6:MI$257,'Aceite Virgen'!$A$6:$A$257,"&gt;="&amp;$A267,'Aceite Virgen'!$B$6:$B$257,"&lt;="&amp;$B267)</f>
        <v>0</v>
      </c>
      <c r="MJ267" s="4">
        <f>SUMIFS('Aceite Virgen'!MJ$6:MJ$257,'Aceite Virgen'!$A$6:$A$257,"&gt;="&amp;$A267,'Aceite Virgen'!$B$6:$B$257,"&lt;="&amp;$B267)</f>
        <v>0</v>
      </c>
      <c r="MK267" s="4">
        <f>SUMIFS('Aceite Virgen'!MK$6:MK$257,'Aceite Virgen'!$A$6:$A$257,"&gt;="&amp;$A267,'Aceite Virgen'!$B$6:$B$257,"&lt;="&amp;$B267)</f>
        <v>0</v>
      </c>
      <c r="ML267" s="4">
        <f>SUMIFS('Aceite Virgen'!ML$6:ML$257,'Aceite Virgen'!$A$6:$A$257,"&gt;="&amp;$A267,'Aceite Virgen'!$B$6:$B$257,"&lt;="&amp;$B267)</f>
        <v>0</v>
      </c>
      <c r="MP267" s="4">
        <f>SUMIFS('Aceite Virgen'!MP$6:MP$257,'Aceite Virgen'!$A$6:$A$257,"&gt;="&amp;$A267,'Aceite Virgen'!$B$6:$B$257,"&lt;="&amp;$B267)</f>
        <v>0</v>
      </c>
      <c r="MQ267" s="4">
        <f>SUMIFS('Aceite Virgen'!MQ$6:MQ$257,'Aceite Virgen'!$A$6:$A$257,"&gt;="&amp;$A267,'Aceite Virgen'!$B$6:$B$257,"&lt;="&amp;$B267)</f>
        <v>0</v>
      </c>
      <c r="MR267" s="4">
        <f>SUMIFS('Aceite Virgen'!MR$6:MR$257,'Aceite Virgen'!$A$6:$A$257,"&gt;="&amp;$A267,'Aceite Virgen'!$B$6:$B$257,"&lt;="&amp;$B267)</f>
        <v>0</v>
      </c>
      <c r="MS267" s="4">
        <f>SUMIFS('Aceite Virgen'!MS$6:MS$257,'Aceite Virgen'!$A$6:$A$257,"&gt;="&amp;$A267,'Aceite Virgen'!$B$6:$B$257,"&lt;="&amp;$B267)</f>
        <v>0</v>
      </c>
      <c r="MW267" s="4">
        <f>SUMIFS('Aceite Virgen'!MW$6:MW$257,'Aceite Virgen'!$A$6:$A$257,"&gt;="&amp;$A267,'Aceite Virgen'!$B$6:$B$257,"&lt;="&amp;$B267)</f>
        <v>0</v>
      </c>
      <c r="MX267" s="4">
        <f>SUMIFS('Aceite Virgen'!MX$6:MX$257,'Aceite Virgen'!$A$6:$A$257,"&gt;="&amp;$A267,'Aceite Virgen'!$B$6:$B$257,"&lt;="&amp;$B267)</f>
        <v>0</v>
      </c>
      <c r="MY267" s="4">
        <f>SUMIFS('Aceite Virgen'!MY$6:MY$257,'Aceite Virgen'!$A$6:$A$257,"&gt;="&amp;$A267,'Aceite Virgen'!$B$6:$B$257,"&lt;="&amp;$B267)</f>
        <v>0</v>
      </c>
      <c r="MZ267" s="4">
        <f>SUMIFS('Aceite Virgen'!MZ$6:MZ$257,'Aceite Virgen'!$A$6:$A$257,"&gt;="&amp;$A267,'Aceite Virgen'!$B$6:$B$257,"&lt;="&amp;$B267)</f>
        <v>0</v>
      </c>
      <c r="ND267" s="4">
        <f>SUMIFS('Aceite Virgen'!ND$6:ND$257,'Aceite Virgen'!$A$6:$A$257,"&gt;="&amp;$A267,'Aceite Virgen'!$B$6:$B$257,"&lt;="&amp;$B267)</f>
        <v>0</v>
      </c>
      <c r="NE267" s="4">
        <f>SUMIFS('Aceite Virgen'!NE$6:NE$257,'Aceite Virgen'!$A$6:$A$257,"&gt;="&amp;$A267,'Aceite Virgen'!$B$6:$B$257,"&lt;="&amp;$B267)</f>
        <v>0</v>
      </c>
      <c r="NF267" s="4">
        <f>SUMIFS('Aceite Virgen'!NF$6:NF$257,'Aceite Virgen'!$A$6:$A$257,"&gt;="&amp;$A267,'Aceite Virgen'!$B$6:$B$257,"&lt;="&amp;$B267)</f>
        <v>0</v>
      </c>
      <c r="NG267" s="4">
        <f>SUMIFS('Aceite Virgen'!NG$6:NG$257,'Aceite Virgen'!$A$6:$A$257,"&gt;="&amp;$A267,'Aceite Virgen'!$B$6:$B$257,"&lt;="&amp;$B267)</f>
        <v>0</v>
      </c>
      <c r="NK267" s="4">
        <f>SUMIFS('Aceite Virgen'!NK$6:NK$257,'Aceite Virgen'!$A$6:$A$257,"&gt;="&amp;$A267,'Aceite Virgen'!$B$6:$B$257,"&lt;="&amp;$B267)</f>
        <v>0</v>
      </c>
      <c r="NL267" s="4">
        <f>SUMIFS('Aceite Virgen'!NL$6:NL$257,'Aceite Virgen'!$A$6:$A$257,"&gt;="&amp;$A267,'Aceite Virgen'!$B$6:$B$257,"&lt;="&amp;$B267)</f>
        <v>0</v>
      </c>
      <c r="NM267" s="4">
        <f>SUMIFS('Aceite Virgen'!NM$6:NM$257,'Aceite Virgen'!$A$6:$A$257,"&gt;="&amp;$A267,'Aceite Virgen'!$B$6:$B$257,"&lt;="&amp;$B267)</f>
        <v>0</v>
      </c>
      <c r="NN267" s="4">
        <f>SUMIFS('Aceite Virgen'!NN$6:NN$257,'Aceite Virgen'!$A$6:$A$257,"&gt;="&amp;$A267,'Aceite Virgen'!$B$6:$B$257,"&lt;="&amp;$B267)</f>
        <v>0</v>
      </c>
      <c r="NR267" s="4">
        <f>SUMIFS('Aceite Virgen'!NR$6:NR$257,'Aceite Virgen'!$A$6:$A$257,"&gt;="&amp;$A267,'Aceite Virgen'!$B$6:$B$257,"&lt;="&amp;$B267)</f>
        <v>0</v>
      </c>
      <c r="NS267" s="4">
        <f>SUMIFS('Aceite Virgen'!NS$6:NS$257,'Aceite Virgen'!$A$6:$A$257,"&gt;="&amp;$A267,'Aceite Virgen'!$B$6:$B$257,"&lt;="&amp;$B267)</f>
        <v>0</v>
      </c>
      <c r="NT267" s="4">
        <f>SUMIFS('Aceite Virgen'!NT$6:NT$257,'Aceite Virgen'!$A$6:$A$257,"&gt;="&amp;$A267,'Aceite Virgen'!$B$6:$B$257,"&lt;="&amp;$B267)</f>
        <v>0</v>
      </c>
      <c r="NU267" s="4">
        <f>SUMIFS('Aceite Virgen'!NU$6:NU$257,'Aceite Virgen'!$A$6:$A$257,"&gt;="&amp;$A267,'Aceite Virgen'!$B$6:$B$257,"&lt;="&amp;$B267)</f>
        <v>0</v>
      </c>
      <c r="NY267" s="4">
        <f>SUMIFS('Aceite Virgen'!NY$6:NY$257,'Aceite Virgen'!$A$6:$A$257,"&gt;="&amp;$A267,'Aceite Virgen'!$B$6:$B$257,"&lt;="&amp;$B267)</f>
        <v>0.25</v>
      </c>
      <c r="NZ267" s="4">
        <f>SUMIFS('Aceite Virgen'!NZ$6:NZ$257,'Aceite Virgen'!$A$6:$A$257,"&gt;="&amp;$A267,'Aceite Virgen'!$B$6:$B$257,"&lt;="&amp;$B267)</f>
        <v>0</v>
      </c>
      <c r="OA267" s="4">
        <f>SUMIFS('Aceite Virgen'!OA$6:OA$257,'Aceite Virgen'!$A$6:$A$257,"&gt;="&amp;$A267,'Aceite Virgen'!$B$6:$B$257,"&lt;="&amp;$B267)</f>
        <v>0.44</v>
      </c>
      <c r="OB267" s="4">
        <f>SUMIFS('Aceite Virgen'!OB$6:OB$257,'Aceite Virgen'!$A$6:$A$257,"&gt;="&amp;$A267,'Aceite Virgen'!$B$6:$B$257,"&lt;="&amp;$B267)</f>
        <v>0</v>
      </c>
      <c r="OF267" s="4">
        <f>SUMIFS('Aceite Virgen'!OF$6:OF$257,'Aceite Virgen'!$A$6:$A$257,"&gt;="&amp;$A267,'Aceite Virgen'!$B$6:$B$257,"&lt;="&amp;$B267)</f>
        <v>0.23</v>
      </c>
      <c r="OG267" s="4">
        <f>SUMIFS('Aceite Virgen'!OG$6:OG$257,'Aceite Virgen'!$A$6:$A$257,"&gt;="&amp;$A267,'Aceite Virgen'!$B$6:$B$257,"&lt;="&amp;$B267)</f>
        <v>0</v>
      </c>
      <c r="OH267" s="4">
        <f>SUMIFS('Aceite Virgen'!OH$6:OH$257,'Aceite Virgen'!$A$6:$A$257,"&gt;="&amp;$A267,'Aceite Virgen'!$B$6:$B$257,"&lt;="&amp;$B267)</f>
        <v>0.38</v>
      </c>
      <c r="OI267" s="4">
        <f>SUMIFS('Aceite Virgen'!OI$6:OI$257,'Aceite Virgen'!$A$6:$A$257,"&gt;="&amp;$A267,'Aceite Virgen'!$B$6:$B$257,"&lt;="&amp;$B267)</f>
        <v>0</v>
      </c>
      <c r="OM267" s="4">
        <f>SUMIFS('Aceite Virgen'!OM$6:OM$257,'Aceite Virgen'!$A$6:$A$257,"&gt;="&amp;$A267,'Aceite Virgen'!$B$6:$B$257,"&lt;="&amp;$B267)</f>
        <v>0.41</v>
      </c>
      <c r="ON267" s="4">
        <f>SUMIFS('Aceite Virgen'!ON$6:ON$257,'Aceite Virgen'!$A$6:$A$257,"&gt;="&amp;$A267,'Aceite Virgen'!$B$6:$B$257,"&lt;="&amp;$B267)</f>
        <v>0</v>
      </c>
      <c r="OO267" s="4">
        <f>SUMIFS('Aceite Virgen'!OO$6:OO$257,'Aceite Virgen'!$A$6:$A$257,"&gt;="&amp;$A267,'Aceite Virgen'!$B$6:$B$257,"&lt;="&amp;$B267)</f>
        <v>0.65</v>
      </c>
      <c r="OP267" s="4">
        <f>SUMIFS('Aceite Virgen'!OP$6:OP$257,'Aceite Virgen'!$A$6:$A$257,"&gt;="&amp;$A267,'Aceite Virgen'!$B$6:$B$257,"&lt;="&amp;$B267)</f>
        <v>0</v>
      </c>
      <c r="OT267" s="4">
        <f>SUMIFS('Aceite Virgen'!OT$6:OT$257,'Aceite Virgen'!$A$6:$A$257,"&gt;="&amp;$A267,'Aceite Virgen'!$B$6:$B$257,"&lt;="&amp;$B267)</f>
        <v>0</v>
      </c>
      <c r="OU267" s="4">
        <f>SUMIFS('Aceite Virgen'!OU$6:OU$257,'Aceite Virgen'!$A$6:$A$257,"&gt;="&amp;$A267,'Aceite Virgen'!$B$6:$B$257,"&lt;="&amp;$B267)</f>
        <v>0</v>
      </c>
      <c r="OV267" s="4">
        <f>SUMIFS('Aceite Virgen'!OV$6:OV$257,'Aceite Virgen'!$A$6:$A$257,"&gt;="&amp;$A267,'Aceite Virgen'!$B$6:$B$257,"&lt;="&amp;$B267)</f>
        <v>0</v>
      </c>
      <c r="OW267" s="4">
        <f>SUMIFS('Aceite Virgen'!OW$6:OW$257,'Aceite Virgen'!$A$6:$A$257,"&gt;="&amp;$A267,'Aceite Virgen'!$B$6:$B$257,"&lt;="&amp;$B267)</f>
        <v>0</v>
      </c>
      <c r="PA267" s="4">
        <f>SUMIFS('Aceite Virgen'!PA$6:PA$257,'Aceite Virgen'!$A$6:$A$257,"&gt;="&amp;$A267,'Aceite Virgen'!$B$6:$B$257,"&lt;="&amp;$B267)</f>
        <v>0.84</v>
      </c>
      <c r="PB267" s="4">
        <f>SUMIFS('Aceite Virgen'!PB$6:PB$257,'Aceite Virgen'!$A$6:$A$257,"&gt;="&amp;$A267,'Aceite Virgen'!$B$6:$B$257,"&lt;="&amp;$B267)</f>
        <v>0</v>
      </c>
      <c r="PC267" s="4">
        <f>SUMIFS('Aceite Virgen'!PC$6:PC$257,'Aceite Virgen'!$A$6:$A$257,"&gt;="&amp;$A267,'Aceite Virgen'!$B$6:$B$257,"&lt;="&amp;$B267)</f>
        <v>0</v>
      </c>
      <c r="PD267" s="4">
        <f>SUMIFS('Aceite Virgen'!PD$6:PD$257,'Aceite Virgen'!$A$6:$A$257,"&gt;="&amp;$A267,'Aceite Virgen'!$B$6:$B$257,"&lt;="&amp;$B267)</f>
        <v>0</v>
      </c>
      <c r="PH267" s="4">
        <f>SUMIFS('Aceite Virgen'!PH$6:PH$257,'Aceite Virgen'!$A$6:$A$257,"&gt;="&amp;$A267,'Aceite Virgen'!$B$6:$B$257,"&lt;="&amp;$B267)</f>
        <v>1.25</v>
      </c>
      <c r="PI267" s="4">
        <f>SUMIFS('Aceite Virgen'!PI$6:PI$257,'Aceite Virgen'!$A$6:$A$257,"&gt;="&amp;$A267,'Aceite Virgen'!$B$6:$B$257,"&lt;="&amp;$B267)</f>
        <v>3.98</v>
      </c>
      <c r="PJ267" s="4">
        <f>SUMIFS('Aceite Virgen'!PJ$6:PJ$257,'Aceite Virgen'!$A$6:$A$257,"&gt;="&amp;$A267,'Aceite Virgen'!$B$6:$B$257,"&lt;="&amp;$B267)</f>
        <v>0.51</v>
      </c>
      <c r="PK267" s="4">
        <f>SUMIFS('Aceite Virgen'!PK$6:PK$257,'Aceite Virgen'!$A$6:$A$257,"&gt;="&amp;$A267,'Aceite Virgen'!$B$6:$B$257,"&lt;="&amp;$B267)</f>
        <v>0</v>
      </c>
      <c r="PO267" s="4">
        <f>SUMIFS('Aceite Virgen'!PO$6:PO$257,'Aceite Virgen'!$A$6:$A$257,"&gt;="&amp;$A267,'Aceite Virgen'!$B$6:$B$257,"&lt;="&amp;$B267)</f>
        <v>2.16</v>
      </c>
      <c r="PP267" s="4">
        <f>SUMIFS('Aceite Virgen'!PP$6:PP$257,'Aceite Virgen'!$A$6:$A$257,"&gt;="&amp;$A267,'Aceite Virgen'!$B$6:$B$257,"&lt;="&amp;$B267)</f>
        <v>1.1599999999999999</v>
      </c>
      <c r="PQ267" s="4">
        <f>SUMIFS('Aceite Virgen'!PQ$6:PQ$257,'Aceite Virgen'!$A$6:$A$257,"&gt;="&amp;$A267,'Aceite Virgen'!$B$6:$B$257,"&lt;="&amp;$B267)</f>
        <v>3.5</v>
      </c>
      <c r="PR267" s="4">
        <f>SUMIFS('Aceite Virgen'!PR$6:PR$257,'Aceite Virgen'!$A$6:$A$257,"&gt;="&amp;$A267,'Aceite Virgen'!$B$6:$B$257,"&lt;="&amp;$B267)</f>
        <v>0</v>
      </c>
      <c r="PV267" s="4">
        <f>SUMIFS('Aceite Virgen'!PV$6:PV$257,'Aceite Virgen'!$A$6:$A$257,"&gt;="&amp;$A267,'Aceite Virgen'!$B$6:$B$257,"&lt;="&amp;$B267)</f>
        <v>1.29</v>
      </c>
      <c r="PW267" s="4">
        <f>SUMIFS('Aceite Virgen'!PW$6:PW$257,'Aceite Virgen'!$A$6:$A$257,"&gt;="&amp;$A267,'Aceite Virgen'!$B$6:$B$257,"&lt;="&amp;$B267)</f>
        <v>4.45</v>
      </c>
      <c r="PX267" s="4">
        <f>SUMIFS('Aceite Virgen'!PX$6:PX$257,'Aceite Virgen'!$A$6:$A$257,"&gt;="&amp;$A267,'Aceite Virgen'!$B$6:$B$257,"&lt;="&amp;$B267)</f>
        <v>0.96</v>
      </c>
      <c r="PY267" s="4">
        <f>SUMIFS('Aceite Virgen'!PY$6:PY$257,'Aceite Virgen'!$A$6:$A$257,"&gt;="&amp;$A267,'Aceite Virgen'!$B$6:$B$257,"&lt;="&amp;$B267)</f>
        <v>0</v>
      </c>
      <c r="QC267" s="4">
        <f>SUMIFS('Aceite Virgen'!QC$6:QC$257,'Aceite Virgen'!$A$6:$A$257,"&gt;="&amp;$A267,'Aceite Virgen'!$B$6:$B$257,"&lt;="&amp;$B267)</f>
        <v>5.63</v>
      </c>
      <c r="QD267" s="4">
        <f>SUMIFS('Aceite Virgen'!QD$6:QD$257,'Aceite Virgen'!$A$6:$A$257,"&gt;="&amp;$A267,'Aceite Virgen'!$B$6:$B$257,"&lt;="&amp;$B267)</f>
        <v>14.77</v>
      </c>
      <c r="QE267" s="4">
        <f>SUMIFS('Aceite Virgen'!QE$6:QE$257,'Aceite Virgen'!$A$6:$A$257,"&gt;="&amp;$A267,'Aceite Virgen'!$B$6:$B$257,"&lt;="&amp;$B267)</f>
        <v>3.39</v>
      </c>
      <c r="QF267" s="4">
        <f>SUMIFS('Aceite Virgen'!QF$6:QF$257,'Aceite Virgen'!$A$6:$A$257,"&gt;="&amp;$A267,'Aceite Virgen'!$B$6:$B$257,"&lt;="&amp;$B267)</f>
        <v>1.24</v>
      </c>
      <c r="QJ267" s="4">
        <f>SUMIFS('Aceite Virgen'!QJ$6:QJ$257,'Aceite Virgen'!$A$6:$A$257,"&gt;="&amp;$A267,'Aceite Virgen'!$B$6:$B$257,"&lt;="&amp;$B267)</f>
        <v>6.1899999999999995</v>
      </c>
      <c r="QK267" s="4">
        <f>SUMIFS('Aceite Virgen'!QK$6:QK$257,'Aceite Virgen'!$A$6:$A$257,"&gt;="&amp;$A267,'Aceite Virgen'!$B$6:$B$257,"&lt;="&amp;$B267)</f>
        <v>17.850000000000001</v>
      </c>
      <c r="QL267" s="4">
        <f>SUMIFS('Aceite Virgen'!QL$6:QL$257,'Aceite Virgen'!$A$6:$A$257,"&gt;="&amp;$A267,'Aceite Virgen'!$B$6:$B$257,"&lt;="&amp;$B267)</f>
        <v>3.88</v>
      </c>
      <c r="QM267" s="4">
        <f>SUMIFS('Aceite Virgen'!QM$6:QM$257,'Aceite Virgen'!$A$6:$A$257,"&gt;="&amp;$A267,'Aceite Virgen'!$B$6:$B$257,"&lt;="&amp;$B267)</f>
        <v>0</v>
      </c>
      <c r="QQ267" s="4">
        <f>SUMIFS('Aceite Virgen'!QQ$6:QQ$257,'Aceite Virgen'!$A$6:$A$257,"&gt;="&amp;$A267,'Aceite Virgen'!$B$6:$B$257,"&lt;="&amp;$B267)</f>
        <v>1.71</v>
      </c>
      <c r="QR267" s="4">
        <f>SUMIFS('Aceite Virgen'!QR$6:QR$257,'Aceite Virgen'!$A$6:$A$257,"&gt;="&amp;$A267,'Aceite Virgen'!$B$6:$B$257,"&lt;="&amp;$B267)</f>
        <v>4.45</v>
      </c>
      <c r="QS267" s="4">
        <f>SUMIFS('Aceite Virgen'!QS$6:QS$257,'Aceite Virgen'!$A$6:$A$257,"&gt;="&amp;$A267,'Aceite Virgen'!$B$6:$B$257,"&lt;="&amp;$B267)</f>
        <v>0</v>
      </c>
      <c r="QT267" s="4">
        <f>SUMIFS('Aceite Virgen'!QT$6:QT$257,'Aceite Virgen'!$A$6:$A$257,"&gt;="&amp;$A267,'Aceite Virgen'!$B$6:$B$257,"&lt;="&amp;$B267)</f>
        <v>0</v>
      </c>
      <c r="QX267" s="4">
        <f>SUMIFS('Aceite Virgen'!QX$6:QX$257,'Aceite Virgen'!$A$6:$A$257,"&gt;="&amp;$A267,'Aceite Virgen'!$B$6:$B$257,"&lt;="&amp;$B267)</f>
        <v>0.33</v>
      </c>
      <c r="QY267" s="4">
        <f>SUMIFS('Aceite Virgen'!QY$6:QY$257,'Aceite Virgen'!$A$6:$A$257,"&gt;="&amp;$A267,'Aceite Virgen'!$B$6:$B$257,"&lt;="&amp;$B267)</f>
        <v>1.96</v>
      </c>
      <c r="QZ267" s="4">
        <f>SUMIFS('Aceite Virgen'!QZ$6:QZ$257,'Aceite Virgen'!$A$6:$A$257,"&gt;="&amp;$A267,'Aceite Virgen'!$B$6:$B$257,"&lt;="&amp;$B267)</f>
        <v>0</v>
      </c>
      <c r="RA267" s="4">
        <f>SUMIFS('Aceite Virgen'!RA$6:RA$257,'Aceite Virgen'!$A$6:$A$257,"&gt;="&amp;$A267,'Aceite Virgen'!$B$6:$B$257,"&lt;="&amp;$B267)</f>
        <v>0</v>
      </c>
      <c r="RE267" s="4">
        <f>SUMIFS('Aceite Virgen'!RE$6:RE$257,'Aceite Virgen'!$A$6:$A$257,"&gt;="&amp;$A267,'Aceite Virgen'!$B$6:$B$257,"&lt;="&amp;$B267)</f>
        <v>0.57999999999999996</v>
      </c>
      <c r="RF267" s="4">
        <f>SUMIFS('Aceite Virgen'!RF$6:RF$257,'Aceite Virgen'!$A$6:$A$257,"&gt;="&amp;$A267,'Aceite Virgen'!$B$6:$B$257,"&lt;="&amp;$B267)</f>
        <v>0</v>
      </c>
      <c r="RG267" s="4">
        <f>SUMIFS('Aceite Virgen'!RG$6:RG$257,'Aceite Virgen'!$A$6:$A$257,"&gt;="&amp;$A267,'Aceite Virgen'!$B$6:$B$257,"&lt;="&amp;$B267)</f>
        <v>0</v>
      </c>
      <c r="RH267" s="4">
        <f>SUMIFS('Aceite Virgen'!RH$6:RH$257,'Aceite Virgen'!$A$6:$A$257,"&gt;="&amp;$A267,'Aceite Virgen'!$B$6:$B$257,"&lt;="&amp;$B267)</f>
        <v>0</v>
      </c>
      <c r="RL267" s="4">
        <f>SUMIFS('Aceite Virgen'!RL$6:RL$257,'Aceite Virgen'!$A$6:$A$257,"&gt;="&amp;$A267,'Aceite Virgen'!$B$6:$B$257,"&lt;="&amp;$B267)</f>
        <v>0.56000000000000005</v>
      </c>
      <c r="RM267" s="4">
        <f>SUMIFS('Aceite Virgen'!RM$6:RM$257,'Aceite Virgen'!$A$6:$A$257,"&gt;="&amp;$A267,'Aceite Virgen'!$B$6:$B$257,"&lt;="&amp;$B267)</f>
        <v>3.24</v>
      </c>
      <c r="RN267" s="4">
        <f>SUMIFS('Aceite Virgen'!RN$6:RN$257,'Aceite Virgen'!$A$6:$A$257,"&gt;="&amp;$A267,'Aceite Virgen'!$B$6:$B$257,"&lt;="&amp;$B267)</f>
        <v>0</v>
      </c>
      <c r="RO267" s="4">
        <f>SUMIFS('Aceite Virgen'!RO$6:RO$257,'Aceite Virgen'!$A$6:$A$257,"&gt;="&amp;$A267,'Aceite Virgen'!$B$6:$B$257,"&lt;="&amp;$B267)</f>
        <v>0</v>
      </c>
      <c r="RS267" s="69">
        <f>SUMIFS('Aceite Virgen'!RS$6:RS$257,'Aceite Virgen'!$A$6:$A$257,"&gt;="&amp;$A267,'Aceite Virgen'!$B$6:$B$257,"&lt;="&amp;$B267)</f>
        <v>0.33</v>
      </c>
      <c r="RT267" s="4">
        <f>SUMIFS('Aceite Virgen'!RT$6:RT$257,'Aceite Virgen'!$A$6:$A$257,"&gt;="&amp;$A267,'Aceite Virgen'!$B$6:$B$257,"&lt;="&amp;$B267)</f>
        <v>1.89</v>
      </c>
      <c r="RU267" s="4">
        <f>SUMIFS('Aceite Virgen'!RU$6:RU$257,'Aceite Virgen'!$A$6:$A$257,"&gt;="&amp;$A267,'Aceite Virgen'!$B$6:$B$257,"&lt;="&amp;$B267)</f>
        <v>0</v>
      </c>
      <c r="RV267" s="4">
        <f>SUMIFS('Aceite Virgen'!RV$6:RV$257,'Aceite Virgen'!$A$6:$A$257,"&gt;="&amp;$A267,'Aceite Virgen'!$B$6:$B$257,"&lt;="&amp;$B267)</f>
        <v>0</v>
      </c>
      <c r="RZ267" s="69">
        <f>SUMIFS('Aceite Virgen'!RZ$6:RZ$257,'Aceite Virgen'!$A$6:$A$257,"&gt;="&amp;$A267,'Aceite Virgen'!$B$6:$B$257,"&lt;="&amp;$B267)</f>
        <v>2.06</v>
      </c>
      <c r="SA267" s="4">
        <f>SUMIFS('Aceite Virgen'!SA$6:SA$257,'Aceite Virgen'!$A$6:$A$257,"&gt;="&amp;$A267,'Aceite Virgen'!$B$6:$B$257,"&lt;="&amp;$B267)</f>
        <v>1.28</v>
      </c>
      <c r="SB267" s="4">
        <f>SUMIFS('Aceite Virgen'!SB$6:SB$257,'Aceite Virgen'!$A$6:$A$257,"&gt;="&amp;$A267,'Aceite Virgen'!$B$6:$B$257,"&lt;="&amp;$B267)</f>
        <v>0.65</v>
      </c>
      <c r="SC267" s="4">
        <f>SUMIFS('Aceite Virgen'!SC$6:SC$257,'Aceite Virgen'!$A$6:$A$257,"&gt;="&amp;$A267,'Aceite Virgen'!$B$6:$B$257,"&lt;="&amp;$B267)</f>
        <v>4.9800000000000004</v>
      </c>
      <c r="SG267" s="69">
        <f>SUMIFS('Aceite Virgen'!SG$6:SG$257,'Aceite Virgen'!$A$6:$A$257,"&gt;="&amp;$A267,'Aceite Virgen'!$B$6:$B$257,"&lt;="&amp;$B267)</f>
        <v>0.43</v>
      </c>
      <c r="SH267" s="4">
        <f>SUMIFS('Aceite Virgen'!SH$6:SH$257,'Aceite Virgen'!$A$6:$A$257,"&gt;="&amp;$A267,'Aceite Virgen'!$B$6:$B$257,"&lt;="&amp;$B267)</f>
        <v>0</v>
      </c>
      <c r="SI267" s="4">
        <f>SUMIFS('Aceite Virgen'!SI$6:SI$257,'Aceite Virgen'!$A$6:$A$257,"&gt;="&amp;$A267,'Aceite Virgen'!$B$6:$B$257,"&lt;="&amp;$B267)</f>
        <v>0.64</v>
      </c>
      <c r="SJ267" s="4">
        <f>SUMIFS('Aceite Virgen'!SJ$6:SJ$257,'Aceite Virgen'!$A$6:$A$257,"&gt;="&amp;$A267,'Aceite Virgen'!$B$6:$B$257,"&lt;="&amp;$B267)</f>
        <v>0</v>
      </c>
      <c r="SN267" s="69">
        <f>SUMIFS('Aceite Virgen'!SN$6:SN$257,'Aceite Virgen'!$A$6:$A$257,"&gt;="&amp;$A267,'Aceite Virgen'!$B$6:$B$257,"&lt;="&amp;$B267)</f>
        <v>1.18</v>
      </c>
      <c r="SO267" s="4">
        <f>SUMIFS('Aceite Virgen'!SO$6:SO$257,'Aceite Virgen'!$A$6:$A$257,"&gt;="&amp;$A267,'Aceite Virgen'!$B$6:$B$257,"&lt;="&amp;$B267)</f>
        <v>1.52</v>
      </c>
      <c r="SP267" s="4">
        <f>SUMIFS('Aceite Virgen'!SP$6:SP$257,'Aceite Virgen'!$A$6:$A$257,"&gt;="&amp;$A267,'Aceite Virgen'!$B$6:$B$257,"&lt;="&amp;$B267)</f>
        <v>0.19</v>
      </c>
      <c r="SQ267" s="4">
        <f>SUMIFS('Aceite Virgen'!SQ$6:SQ$257,'Aceite Virgen'!$A$6:$A$257,"&gt;="&amp;$A267,'Aceite Virgen'!$B$6:$B$257,"&lt;="&amp;$B267)</f>
        <v>0</v>
      </c>
      <c r="SU267" s="69">
        <f>SUMIFS('Aceite Virgen'!SU$6:SU$257,'Aceite Virgen'!$A$6:$A$257,"&gt;="&amp;$A267,'Aceite Virgen'!$B$6:$B$257,"&lt;="&amp;$B267)</f>
        <v>1.3599999999999999</v>
      </c>
      <c r="SV267" s="4">
        <f>SUMIFS('Aceite Virgen'!SV$6:SV$257,'Aceite Virgen'!$A$6:$A$257,"&gt;="&amp;$A267,'Aceite Virgen'!$B$6:$B$257,"&lt;="&amp;$B267)</f>
        <v>0</v>
      </c>
      <c r="SW267" s="4">
        <f>SUMIFS('Aceite Virgen'!SW$6:SW$257,'Aceite Virgen'!$A$6:$A$257,"&gt;="&amp;$A267,'Aceite Virgen'!$B$6:$B$257,"&lt;="&amp;$B267)</f>
        <v>1.85</v>
      </c>
      <c r="SX267" s="4">
        <f>SUMIFS('Aceite Virgen'!SX$6:SX$257,'Aceite Virgen'!$A$6:$A$257,"&gt;="&amp;$A267,'Aceite Virgen'!$B$6:$B$257,"&lt;="&amp;$B267)</f>
        <v>1.1100000000000001</v>
      </c>
      <c r="TB267" s="69">
        <f>SUMIFS('Aceite Virgen'!TB$6:TB$257,'Aceite Virgen'!$A$6:$A$257,"&gt;="&amp;$A267,'Aceite Virgen'!$B$6:$B$257,"&lt;="&amp;$B267)</f>
        <v>4.5199999999999996</v>
      </c>
      <c r="TC267" s="4">
        <f>SUMIFS('Aceite Virgen'!TC$6:TC$257,'Aceite Virgen'!$A$6:$A$257,"&gt;="&amp;$A267,'Aceite Virgen'!$B$6:$B$257,"&lt;="&amp;$B267)</f>
        <v>2.37</v>
      </c>
      <c r="TD267" s="4">
        <f>SUMIFS('Aceite Virgen'!TD$6:TD$257,'Aceite Virgen'!$A$6:$A$257,"&gt;="&amp;$A267,'Aceite Virgen'!$B$6:$B$257,"&lt;="&amp;$B267)</f>
        <v>5.29</v>
      </c>
      <c r="TE267" s="4">
        <f>SUMIFS('Aceite Virgen'!TE$6:TE$257,'Aceite Virgen'!$A$6:$A$257,"&gt;="&amp;$A267,'Aceite Virgen'!$B$6:$B$257,"&lt;="&amp;$B267)</f>
        <v>3.77</v>
      </c>
      <c r="TI267" s="69">
        <f>SUMIFS('Aceite Virgen'!TI$6:TI$257,'Aceite Virgen'!$A$6:$A$257,"&gt;="&amp;$A267,'Aceite Virgen'!$B$6:$B$257,"&lt;="&amp;$B267)</f>
        <v>10.58</v>
      </c>
      <c r="TJ267" s="4">
        <f>SUMIFS('Aceite Virgen'!TJ$6:TJ$257,'Aceite Virgen'!$A$6:$A$257,"&gt;="&amp;$A267,'Aceite Virgen'!$B$6:$B$257,"&lt;="&amp;$B267)</f>
        <v>0.91</v>
      </c>
      <c r="TK267" s="4">
        <f>SUMIFS('Aceite Virgen'!TK$6:TK$257,'Aceite Virgen'!$A$6:$A$257,"&gt;="&amp;$A267,'Aceite Virgen'!$B$6:$B$257,"&lt;="&amp;$B267)</f>
        <v>15.3</v>
      </c>
      <c r="TL267" s="4">
        <f>SUMIFS('Aceite Virgen'!TL$6:TL$257,'Aceite Virgen'!$A$6:$A$257,"&gt;="&amp;$A267,'Aceite Virgen'!$B$6:$B$257,"&lt;="&amp;$B267)</f>
        <v>7.78</v>
      </c>
      <c r="TP267" s="69">
        <f>SUMIFS('Aceite Virgen'!TP$6:TP$257,'Aceite Virgen'!$A$6:$A$257,"&gt;="&amp;$A267,'Aceite Virgen'!$B$6:$B$257,"&lt;="&amp;$B267)</f>
        <v>8.09</v>
      </c>
      <c r="TQ267" s="4">
        <f>SUMIFS('Aceite Virgen'!TQ$6:TQ$257,'Aceite Virgen'!$A$6:$A$257,"&gt;="&amp;$A267,'Aceite Virgen'!$B$6:$B$257,"&lt;="&amp;$B267)</f>
        <v>1.55</v>
      </c>
      <c r="TR267" s="4">
        <f>SUMIFS('Aceite Virgen'!TR$6:TR$257,'Aceite Virgen'!$A$6:$A$257,"&gt;="&amp;$A267,'Aceite Virgen'!$B$6:$B$257,"&lt;="&amp;$B267)</f>
        <v>10.02</v>
      </c>
      <c r="TS267" s="4">
        <f>SUMIFS('Aceite Virgen'!TS$6:TS$257,'Aceite Virgen'!$A$6:$A$257,"&gt;="&amp;$A267,'Aceite Virgen'!$B$6:$B$257,"&lt;="&amp;$B267)</f>
        <v>9.0500000000000007</v>
      </c>
      <c r="TW267" s="69">
        <f>SUMIFS('Aceite Virgen'!TW$6:TW$257,'Aceite Virgen'!$A$6:$A$257,"&gt;="&amp;$A267,'Aceite Virgen'!$B$6:$B$257,"&lt;="&amp;$B267)</f>
        <v>7.77</v>
      </c>
      <c r="TX267" s="4">
        <f>SUMIFS('Aceite Virgen'!TX$6:TX$257,'Aceite Virgen'!$A$6:$A$257,"&gt;="&amp;$A267,'Aceite Virgen'!$B$6:$B$257,"&lt;="&amp;$B267)</f>
        <v>2.52</v>
      </c>
      <c r="TY267" s="4">
        <f>SUMIFS('Aceite Virgen'!TY$6:TY$257,'Aceite Virgen'!$A$6:$A$257,"&gt;="&amp;$A267,'Aceite Virgen'!$B$6:$B$257,"&lt;="&amp;$B267)</f>
        <v>10.4</v>
      </c>
      <c r="TZ267" s="4">
        <f>SUMIFS('Aceite Virgen'!TZ$6:TZ$257,'Aceite Virgen'!$A$6:$A$257,"&gt;="&amp;$A267,'Aceite Virgen'!$B$6:$B$257,"&lt;="&amp;$B267)</f>
        <v>4.2699999999999996</v>
      </c>
      <c r="UD267" s="69">
        <f>SUMIFS('Aceite Virgen'!UD$6:UD$257,'Aceite Virgen'!$A$6:$A$257,"&gt;="&amp;$A267,'Aceite Virgen'!$B$6:$B$257,"&lt;="&amp;$B267)</f>
        <v>2.11</v>
      </c>
      <c r="UE267" s="4">
        <f>SUMIFS('Aceite Virgen'!UE$6:UE$257,'Aceite Virgen'!$A$6:$A$257,"&gt;="&amp;$A267,'Aceite Virgen'!$B$6:$B$257,"&lt;="&amp;$B267)</f>
        <v>4.04</v>
      </c>
      <c r="UF267" s="4">
        <f>SUMIFS('Aceite Virgen'!UF$6:UF$257,'Aceite Virgen'!$A$6:$A$257,"&gt;="&amp;$A267,'Aceite Virgen'!$B$6:$B$257,"&lt;="&amp;$B267)</f>
        <v>0.84</v>
      </c>
      <c r="UG267" s="4">
        <f>SUMIFS('Aceite Virgen'!UG$6:UG$257,'Aceite Virgen'!$A$6:$A$257,"&gt;="&amp;$A267,'Aceite Virgen'!$B$6:$B$257,"&lt;="&amp;$B267)</f>
        <v>3.77</v>
      </c>
      <c r="UK267" s="69">
        <f>SUMIFS('Aceite Virgen'!UK$6:UK$257,'Aceite Virgen'!$A$6:$A$257,"&gt;="&amp;$A267,'Aceite Virgen'!$B$6:$B$257,"&lt;="&amp;$B267)</f>
        <v>1.62</v>
      </c>
      <c r="UL267" s="4">
        <f>SUMIFS('Aceite Virgen'!UL$6:UL$257,'Aceite Virgen'!$A$6:$A$257,"&gt;="&amp;$A267,'Aceite Virgen'!$B$6:$B$257,"&lt;="&amp;$B267)</f>
        <v>0</v>
      </c>
      <c r="UM267" s="4">
        <f>SUMIFS('Aceite Virgen'!UM$6:UM$257,'Aceite Virgen'!$A$6:$A$257,"&gt;="&amp;$A267,'Aceite Virgen'!$B$6:$B$257,"&lt;="&amp;$B267)</f>
        <v>1.66</v>
      </c>
      <c r="UN267" s="4">
        <f>SUMIFS('Aceite Virgen'!UN$6:UN$257,'Aceite Virgen'!$A$6:$A$257,"&gt;="&amp;$A267,'Aceite Virgen'!$B$6:$B$257,"&lt;="&amp;$B267)</f>
        <v>3.15</v>
      </c>
      <c r="UR267" s="69">
        <f>SUMIFS('Aceite Virgen'!UR$6:UR$257,'Aceite Virgen'!$A$6:$A$257,"&gt;="&amp;$A267,'Aceite Virgen'!$B$6:$B$257,"&lt;="&amp;$B267)</f>
        <v>2.34</v>
      </c>
      <c r="US267" s="4">
        <f>SUMIFS('Aceite Virgen'!US$6:US$257,'Aceite Virgen'!$A$6:$A$257,"&gt;="&amp;$A267,'Aceite Virgen'!$B$6:$B$257,"&lt;="&amp;$B267)</f>
        <v>0</v>
      </c>
      <c r="UT267" s="4">
        <f>SUMIFS('Aceite Virgen'!UT$6:UT$257,'Aceite Virgen'!$A$6:$A$257,"&gt;="&amp;$A267,'Aceite Virgen'!$B$6:$B$257,"&lt;="&amp;$B267)</f>
        <v>3.07</v>
      </c>
      <c r="UU267" s="4">
        <f>SUMIFS('Aceite Virgen'!UU$6:UU$257,'Aceite Virgen'!$A$6:$A$257,"&gt;="&amp;$A267,'Aceite Virgen'!$B$6:$B$257,"&lt;="&amp;$B267)</f>
        <v>3.83</v>
      </c>
      <c r="UY267" s="69">
        <f>SUMIFS('Aceite Virgen'!UY$6:UY$257,'Aceite Virgen'!$A$6:$A$257,"&gt;="&amp;$A267,'Aceite Virgen'!$B$6:$B$257,"&lt;="&amp;$B267)</f>
        <v>0.61</v>
      </c>
      <c r="UZ267" s="4">
        <f>SUMIFS('Aceite Virgen'!UZ$6:UZ$257,'Aceite Virgen'!$A$6:$A$257,"&gt;="&amp;$A267,'Aceite Virgen'!$B$6:$B$257,"&lt;="&amp;$B267)</f>
        <v>0</v>
      </c>
      <c r="VA267" s="4">
        <f>SUMIFS('Aceite Virgen'!VA$6:VA$257,'Aceite Virgen'!$A$6:$A$257,"&gt;="&amp;$A267,'Aceite Virgen'!$B$6:$B$257,"&lt;="&amp;$B267)</f>
        <v>0</v>
      </c>
      <c r="VB267" s="4">
        <f>SUMIFS('Aceite Virgen'!VB$6:VB$257,'Aceite Virgen'!$A$6:$A$257,"&gt;="&amp;$A267,'Aceite Virgen'!$B$6:$B$257,"&lt;="&amp;$B267)</f>
        <v>4.34</v>
      </c>
      <c r="VF267" s="69">
        <f>SUMIFS('Aceite Virgen'!VF$6:VF$257,'Aceite Virgen'!$A$6:$A$257,"&gt;="&amp;$A267,'Aceite Virgen'!$B$6:$B$257,"&lt;="&amp;$B267)</f>
        <v>1.91</v>
      </c>
      <c r="VG267" s="4">
        <f>SUMIFS('Aceite Virgen'!VG$6:VG$257,'Aceite Virgen'!$A$6:$A$257,"&gt;="&amp;$A267,'Aceite Virgen'!$B$6:$B$257,"&lt;="&amp;$B267)</f>
        <v>0.99</v>
      </c>
      <c r="VH267" s="4">
        <f>SUMIFS('Aceite Virgen'!VH$6:VH$257,'Aceite Virgen'!$A$6:$A$257,"&gt;="&amp;$A267,'Aceite Virgen'!$B$6:$B$257,"&lt;="&amp;$B267)</f>
        <v>2.0499999999999998</v>
      </c>
      <c r="VI267" s="4">
        <f>SUMIFS('Aceite Virgen'!VI$6:VI$257,'Aceite Virgen'!$A$6:$A$257,"&gt;="&amp;$A267,'Aceite Virgen'!$B$6:$B$257,"&lt;="&amp;$B267)</f>
        <v>2.2999999999999998</v>
      </c>
      <c r="VM267" s="69">
        <f>SUMIFS('Aceite Virgen'!VM$6:VM$257,'Aceite Virgen'!$A$6:$A$257,"&gt;="&amp;$A267,'Aceite Virgen'!$B$6:$B$257,"&lt;="&amp;$B267)</f>
        <v>0.83</v>
      </c>
      <c r="VN267" s="4">
        <f>SUMIFS('Aceite Virgen'!VN$6:VN$257,'Aceite Virgen'!$A$6:$A$257,"&gt;="&amp;$A267,'Aceite Virgen'!$B$6:$B$257,"&lt;="&amp;$B267)</f>
        <v>0</v>
      </c>
      <c r="VO267" s="4">
        <f>SUMIFS('Aceite Virgen'!VO$6:VO$257,'Aceite Virgen'!$A$6:$A$257,"&gt;="&amp;$A267,'Aceite Virgen'!$B$6:$B$257,"&lt;="&amp;$B267)</f>
        <v>0.51</v>
      </c>
      <c r="VP267" s="4">
        <f>SUMIFS('Aceite Virgen'!VP$6:VP$257,'Aceite Virgen'!$A$6:$A$257,"&gt;="&amp;$A267,'Aceite Virgen'!$B$6:$B$257,"&lt;="&amp;$B267)</f>
        <v>2.4700000000000002</v>
      </c>
      <c r="VT267" s="69">
        <f>SUMIFS('Aceite Virgen'!VT$6:VT$257,'Aceite Virgen'!$A$6:$A$257,"&gt;="&amp;$A267,'Aceite Virgen'!$B$6:$B$257,"&lt;="&amp;$B267)</f>
        <v>1</v>
      </c>
      <c r="VU267" s="4">
        <f>SUMIFS('Aceite Virgen'!VU$6:VU$257,'Aceite Virgen'!$A$6:$A$257,"&gt;="&amp;$A267,'Aceite Virgen'!$B$6:$B$257,"&lt;="&amp;$B267)</f>
        <v>4.5</v>
      </c>
      <c r="VV267" s="4">
        <f>SUMIFS('Aceite Virgen'!VV$6:VV$257,'Aceite Virgen'!$A$6:$A$257,"&gt;="&amp;$A267,'Aceite Virgen'!$B$6:$B$257,"&lt;="&amp;$B267)</f>
        <v>0.34</v>
      </c>
      <c r="VW267" s="4">
        <f>SUMIFS('Aceite Virgen'!VW$6:VW$257,'Aceite Virgen'!$A$6:$A$257,"&gt;="&amp;$A267,'Aceite Virgen'!$B$6:$B$257,"&lt;="&amp;$B267)</f>
        <v>0</v>
      </c>
      <c r="WA267" s="69">
        <f>SUMIFS('Aceite Virgen'!WA$6:WA$257,'Aceite Virgen'!$A$6:$A$257,"&gt;="&amp;$A267,'Aceite Virgen'!$B$6:$B$257,"&lt;="&amp;$B267)</f>
        <v>1.91</v>
      </c>
      <c r="WB267" s="4">
        <f>SUMIFS('Aceite Virgen'!WB$6:WB$257,'Aceite Virgen'!$A$6:$A$257,"&gt;="&amp;$A267,'Aceite Virgen'!$B$6:$B$257,"&lt;="&amp;$B267)</f>
        <v>0</v>
      </c>
      <c r="WC267" s="4">
        <f>SUMIFS('Aceite Virgen'!WC$6:WC$257,'Aceite Virgen'!$A$6:$A$257,"&gt;="&amp;$A267,'Aceite Virgen'!$B$6:$B$257,"&lt;="&amp;$B267)</f>
        <v>1.93</v>
      </c>
      <c r="WD267" s="4">
        <f>SUMIFS('Aceite Virgen'!WD$6:WD$257,'Aceite Virgen'!$A$6:$A$257,"&gt;="&amp;$A267,'Aceite Virgen'!$B$6:$B$257,"&lt;="&amp;$B267)</f>
        <v>3.4</v>
      </c>
      <c r="WH267" s="69">
        <f>SUMIFS('Aceite Virgen'!WH$6:WH$257,'Aceite Virgen'!$A$6:$A$257,"&gt;="&amp;$A267,'Aceite Virgen'!$B$6:$B$257,"&lt;="&amp;$B267)</f>
        <v>0.85</v>
      </c>
      <c r="WI267" s="4">
        <f>SUMIFS('Aceite Virgen'!WI$6:WI$257,'Aceite Virgen'!$A$6:$A$257,"&gt;="&amp;$A267,'Aceite Virgen'!$B$6:$B$257,"&lt;="&amp;$B267)</f>
        <v>0</v>
      </c>
      <c r="WJ267" s="4">
        <f>SUMIFS('Aceite Virgen'!WJ$6:WJ$257,'Aceite Virgen'!$A$6:$A$257,"&gt;="&amp;$A267,'Aceite Virgen'!$B$6:$B$257,"&lt;="&amp;$B267)</f>
        <v>0.81</v>
      </c>
      <c r="WK267" s="4">
        <f>SUMIFS('Aceite Virgen'!WK$6:WK$257,'Aceite Virgen'!$A$6:$A$257,"&gt;="&amp;$A267,'Aceite Virgen'!$B$6:$B$257,"&lt;="&amp;$B267)</f>
        <v>1.61</v>
      </c>
      <c r="WO267" s="69">
        <f>SUMIFS('Aceite Virgen'!WO$6:WO$257,'Aceite Virgen'!$A$6:$A$257,"&gt;="&amp;$A267,'Aceite Virgen'!$B$6:$B$257,"&lt;="&amp;$B267)</f>
        <v>2.25</v>
      </c>
      <c r="WP267" s="4">
        <f>SUMIFS('Aceite Virgen'!WP$6:WP$257,'Aceite Virgen'!$A$6:$A$257,"&gt;="&amp;$A267,'Aceite Virgen'!$B$6:$B$257,"&lt;="&amp;$B267)</f>
        <v>0.67</v>
      </c>
      <c r="WQ267" s="4">
        <f>SUMIFS('Aceite Virgen'!WQ$6:WQ$257,'Aceite Virgen'!$A$6:$A$257,"&gt;="&amp;$A267,'Aceite Virgen'!$B$6:$B$257,"&lt;="&amp;$B267)</f>
        <v>1.92</v>
      </c>
      <c r="WR267" s="4">
        <f>SUMIFS('Aceite Virgen'!WR$6:WR$257,'Aceite Virgen'!$A$6:$A$257,"&gt;="&amp;$A267,'Aceite Virgen'!$B$6:$B$257,"&lt;="&amp;$B267)</f>
        <v>3.74</v>
      </c>
      <c r="WV267" s="69">
        <f>SUMIFS('Aceite Virgen'!WV$6:WV$257,'Aceite Virgen'!$A$6:$A$257,"&gt;="&amp;$A267,'Aceite Virgen'!$B$6:$B$257,"&lt;="&amp;$B267)</f>
        <v>0.91</v>
      </c>
      <c r="WW267" s="4">
        <f>SUMIFS('Aceite Virgen'!WW$6:WW$257,'Aceite Virgen'!$A$6:$A$257,"&gt;="&amp;$A267,'Aceite Virgen'!$B$6:$B$257,"&lt;="&amp;$B267)</f>
        <v>0</v>
      </c>
      <c r="WX267" s="4">
        <f>SUMIFS('Aceite Virgen'!WX$6:WX$257,'Aceite Virgen'!$A$6:$A$257,"&gt;="&amp;$A267,'Aceite Virgen'!$B$6:$B$257,"&lt;="&amp;$B267)</f>
        <v>0.43</v>
      </c>
      <c r="WY267" s="4">
        <f>SUMIFS('Aceite Virgen'!WY$6:WY$257,'Aceite Virgen'!$A$6:$A$257,"&gt;="&amp;$A267,'Aceite Virgen'!$B$6:$B$257,"&lt;="&amp;$B267)</f>
        <v>0.8</v>
      </c>
      <c r="XC267" s="69">
        <f>SUMIFS('Aceite Virgen'!XC$6:XC$257,'Aceite Virgen'!$A$6:$A$257,"&gt;="&amp;$A267,'Aceite Virgen'!$B$6:$B$257,"&lt;="&amp;$B267)</f>
        <v>1.36</v>
      </c>
      <c r="XD267" s="4">
        <f>SUMIFS('Aceite Virgen'!XD$6:XD$257,'Aceite Virgen'!$A$6:$A$257,"&gt;="&amp;$A267,'Aceite Virgen'!$B$6:$B$257,"&lt;="&amp;$B267)</f>
        <v>0</v>
      </c>
      <c r="XE267" s="4">
        <f>SUMIFS('Aceite Virgen'!XE$6:XE$257,'Aceite Virgen'!$A$6:$A$257,"&gt;="&amp;$A267,'Aceite Virgen'!$B$6:$B$257,"&lt;="&amp;$B267)</f>
        <v>1.71</v>
      </c>
      <c r="XF267" s="4">
        <f>SUMIFS('Aceite Virgen'!XF$6:XF$257,'Aceite Virgen'!$A$6:$A$257,"&gt;="&amp;$A267,'Aceite Virgen'!$B$6:$B$257,"&lt;="&amp;$B267)</f>
        <v>1.64</v>
      </c>
      <c r="XJ267" s="69">
        <f>SUMIFS('Aceite Virgen'!XJ$6:XJ$257,'Aceite Virgen'!$A$6:$A$257,"&gt;="&amp;$A267,'Aceite Virgen'!$B$6:$B$257,"&lt;="&amp;$B267)</f>
        <v>0.19</v>
      </c>
      <c r="XK267" s="4">
        <f>SUMIFS('Aceite Virgen'!XK$6:XK$257,'Aceite Virgen'!$A$6:$A$257,"&gt;="&amp;$A267,'Aceite Virgen'!$B$6:$B$257,"&lt;="&amp;$B267)</f>
        <v>0.94</v>
      </c>
      <c r="XL267" s="4">
        <f>SUMIFS('Aceite Virgen'!XL$6:XL$257,'Aceite Virgen'!$A$6:$A$257,"&gt;="&amp;$A267,'Aceite Virgen'!$B$6:$B$257,"&lt;="&amp;$B267)</f>
        <v>0</v>
      </c>
      <c r="XM267" s="4">
        <f>SUMIFS('Aceite Virgen'!XM$6:XM$257,'Aceite Virgen'!$A$6:$A$257,"&gt;="&amp;$A267,'Aceite Virgen'!$B$6:$B$257,"&lt;="&amp;$B267)</f>
        <v>0</v>
      </c>
      <c r="XQ267" s="69">
        <f>SUMIFS('Aceite Virgen'!XQ$6:XQ$257,'Aceite Virgen'!$A$6:$A$257,"&gt;="&amp;$A267,'Aceite Virgen'!$B$6:$B$257,"&lt;="&amp;$B267)</f>
        <v>1.87</v>
      </c>
      <c r="XR267" s="4">
        <f>SUMIFS('Aceite Virgen'!XR$6:XR$257,'Aceite Virgen'!$A$6:$A$257,"&gt;="&amp;$A267,'Aceite Virgen'!$B$6:$B$257,"&lt;="&amp;$B267)</f>
        <v>2.84</v>
      </c>
      <c r="XS267" s="4">
        <f>SUMIFS('Aceite Virgen'!XS$6:XS$257,'Aceite Virgen'!$A$6:$A$257,"&gt;="&amp;$A267,'Aceite Virgen'!$B$6:$B$257,"&lt;="&amp;$B267)</f>
        <v>1.55</v>
      </c>
      <c r="XT267" s="4">
        <f>SUMIFS('Aceite Virgen'!XT$6:XT$257,'Aceite Virgen'!$A$6:$A$257,"&gt;="&amp;$A267,'Aceite Virgen'!$B$6:$B$257,"&lt;="&amp;$B267)</f>
        <v>2.4900000000000002</v>
      </c>
      <c r="XX267" s="69">
        <f>SUMIFS('Aceite Virgen'!XX$6:XX$257,'Aceite Virgen'!$A$6:$A$257,"&gt;="&amp;$A267,'Aceite Virgen'!$B$6:$B$257,"&lt;="&amp;$B267)</f>
        <v>0.8</v>
      </c>
      <c r="XY267" s="4">
        <f>SUMIFS('Aceite Virgen'!XY$6:XY$257,'Aceite Virgen'!$A$6:$A$257,"&gt;="&amp;$A267,'Aceite Virgen'!$B$6:$B$257,"&lt;="&amp;$B267)</f>
        <v>0</v>
      </c>
      <c r="XZ267" s="4">
        <f>SUMIFS('Aceite Virgen'!XZ$6:XZ$257,'Aceite Virgen'!$A$6:$A$257,"&gt;="&amp;$A267,'Aceite Virgen'!$B$6:$B$257,"&lt;="&amp;$B267)</f>
        <v>1.25</v>
      </c>
      <c r="YA267" s="4">
        <f>SUMIFS('Aceite Virgen'!YA$6:YA$257,'Aceite Virgen'!$A$6:$A$257,"&gt;="&amp;$A267,'Aceite Virgen'!$B$6:$B$257,"&lt;="&amp;$B267)</f>
        <v>0</v>
      </c>
    </row>
    <row r="268" spans="1:651" x14ac:dyDescent="0.25">
      <c r="A268" s="9">
        <f>'TAM Aceite Virgen'!B16</f>
        <v>6.2</v>
      </c>
      <c r="B268" s="9">
        <f>'TAM Aceite Virgen'!C16</f>
        <v>6.4</v>
      </c>
      <c r="C268" s="9"/>
      <c r="D268" s="4">
        <f>SUMIFS('Aceite Virgen'!D$6:D$257,'Aceite Virgen'!$A$6:$A$257,"&gt;="&amp;$A268,'Aceite Virgen'!$B$6:$B$257,"&lt;="&amp;$B268)</f>
        <v>0</v>
      </c>
      <c r="E268" s="4">
        <f>SUMIFS('Aceite Virgen'!E$6:E$257,'Aceite Virgen'!$A$6:$A$257,"&gt;="&amp;$A268,'Aceite Virgen'!$B$6:$B$257,"&lt;="&amp;$B268)</f>
        <v>0</v>
      </c>
      <c r="F268" s="4">
        <f>SUMIFS('Aceite Virgen'!F$6:F$257,'Aceite Virgen'!$A$6:$A$257,"&gt;="&amp;$A268,'Aceite Virgen'!$B$6:$B$257,"&lt;="&amp;$B268)</f>
        <v>0</v>
      </c>
      <c r="G268" s="4">
        <f>SUMIFS('Aceite Virgen'!G$6:G$257,'Aceite Virgen'!$A$6:$A$257,"&gt;="&amp;$A268,'Aceite Virgen'!$B$6:$B$257,"&lt;="&amp;$B268)</f>
        <v>0</v>
      </c>
      <c r="H268" s="9"/>
      <c r="I268" s="9"/>
      <c r="J268" s="9"/>
      <c r="K268" s="4">
        <f>SUMIFS('Aceite Virgen'!K$6:K$257,'Aceite Virgen'!$A$6:$A$257,"&gt;="&amp;$A268,'Aceite Virgen'!$B$6:$B$257,"&lt;="&amp;$B268)</f>
        <v>0.21</v>
      </c>
      <c r="L268" s="4">
        <f>SUMIFS('Aceite Virgen'!L$6:L$257,'Aceite Virgen'!$A$6:$A$257,"&gt;="&amp;$A268,'Aceite Virgen'!$B$6:$B$257,"&lt;="&amp;$B268)</f>
        <v>1.53</v>
      </c>
      <c r="M268" s="4">
        <f>SUMIFS('Aceite Virgen'!M$6:M$257,'Aceite Virgen'!$A$6:$A$257,"&gt;="&amp;$A268,'Aceite Virgen'!$B$6:$B$257,"&lt;="&amp;$B268)</f>
        <v>0</v>
      </c>
      <c r="N268" s="4">
        <f>SUMIFS('Aceite Virgen'!N$6:N$257,'Aceite Virgen'!$A$6:$A$257,"&gt;="&amp;$A268,'Aceite Virgen'!$B$6:$B$257,"&lt;="&amp;$B268)</f>
        <v>0</v>
      </c>
      <c r="O268" s="9"/>
      <c r="P268" s="9"/>
      <c r="Q268" s="9"/>
      <c r="R268" s="4">
        <f>SUMIFS('Aceite Virgen'!R$6:R$257,'Aceite Virgen'!$A$6:$A$257,"&gt;="&amp;$A268,'Aceite Virgen'!$B$6:$B$257,"&lt;="&amp;$B268)</f>
        <v>0</v>
      </c>
      <c r="S268" s="4">
        <f>SUMIFS('Aceite Virgen'!S$6:S$257,'Aceite Virgen'!$A$6:$A$257,"&gt;="&amp;$A268,'Aceite Virgen'!$B$6:$B$257,"&lt;="&amp;$B268)</f>
        <v>0</v>
      </c>
      <c r="T268" s="4">
        <f>SUMIFS('Aceite Virgen'!T$6:T$257,'Aceite Virgen'!$A$6:$A$257,"&gt;="&amp;$A268,'Aceite Virgen'!$B$6:$B$257,"&lt;="&amp;$B268)</f>
        <v>0</v>
      </c>
      <c r="U268" s="4">
        <f>SUMIFS('Aceite Virgen'!U$6:U$257,'Aceite Virgen'!$A$6:$A$257,"&gt;="&amp;$A268,'Aceite Virgen'!$B$6:$B$257,"&lt;="&amp;$B268)</f>
        <v>0</v>
      </c>
      <c r="V268" s="9"/>
      <c r="W268" s="9"/>
      <c r="X268" s="9"/>
      <c r="Y268" s="4">
        <f>SUMIFS('Aceite Virgen'!Y$6:Y$257,'Aceite Virgen'!$A$6:$A$257,"&gt;="&amp;$A268,'Aceite Virgen'!$B$6:$B$257,"&lt;="&amp;$B268)</f>
        <v>0</v>
      </c>
      <c r="Z268" s="4">
        <f>SUMIFS('Aceite Virgen'!Z$6:Z$257,'Aceite Virgen'!$A$6:$A$257,"&gt;="&amp;$A268,'Aceite Virgen'!$B$6:$B$257,"&lt;="&amp;$B268)</f>
        <v>0</v>
      </c>
      <c r="AA268" s="4">
        <f>SUMIFS('Aceite Virgen'!AA$6:AA$257,'Aceite Virgen'!$A$6:$A$257,"&gt;="&amp;$A268,'Aceite Virgen'!$B$6:$B$257,"&lt;="&amp;$B268)</f>
        <v>0</v>
      </c>
      <c r="AB268" s="4">
        <f>SUMIFS('Aceite Virgen'!AB$6:AB$257,'Aceite Virgen'!$A$6:$A$257,"&gt;="&amp;$A268,'Aceite Virgen'!$B$6:$B$257,"&lt;="&amp;$B268)</f>
        <v>0</v>
      </c>
      <c r="AC268" s="9"/>
      <c r="AD268" s="9"/>
      <c r="AE268" s="9"/>
      <c r="AF268" s="4">
        <f>SUMIFS('Aceite Virgen'!AF$6:AF$257,'Aceite Virgen'!$A$6:$A$257,"&gt;="&amp;$A268,'Aceite Virgen'!$B$6:$B$257,"&lt;="&amp;$B268)</f>
        <v>0</v>
      </c>
      <c r="AG268" s="4">
        <f>SUMIFS('Aceite Virgen'!AG$6:AG$257,'Aceite Virgen'!$A$6:$A$257,"&gt;="&amp;$A268,'Aceite Virgen'!$B$6:$B$257,"&lt;="&amp;$B268)</f>
        <v>0</v>
      </c>
      <c r="AH268" s="4">
        <f>SUMIFS('Aceite Virgen'!AH$6:AH$257,'Aceite Virgen'!$A$6:$A$257,"&gt;="&amp;$A268,'Aceite Virgen'!$B$6:$B$257,"&lt;="&amp;$B268)</f>
        <v>0</v>
      </c>
      <c r="AI268" s="4">
        <f>SUMIFS('Aceite Virgen'!AI$6:AI$257,'Aceite Virgen'!$A$6:$A$257,"&gt;="&amp;$A268,'Aceite Virgen'!$B$6:$B$257,"&lt;="&amp;$B268)</f>
        <v>0</v>
      </c>
      <c r="AJ268" s="9"/>
      <c r="AK268" s="9"/>
      <c r="AL268" s="9"/>
      <c r="AM268" s="4">
        <f>SUMIFS('Aceite Virgen'!AM$6:AM$257,'Aceite Virgen'!$A$6:$A$257,"&gt;="&amp;$A268,'Aceite Virgen'!$B$6:$B$257,"&lt;="&amp;$B268)</f>
        <v>0</v>
      </c>
      <c r="AN268" s="4">
        <f>SUMIFS('Aceite Virgen'!AN$6:AN$257,'Aceite Virgen'!$A$6:$A$257,"&gt;="&amp;$A268,'Aceite Virgen'!$B$6:$B$257,"&lt;="&amp;$B268)</f>
        <v>0</v>
      </c>
      <c r="AO268" s="4">
        <f>SUMIFS('Aceite Virgen'!AO$6:AO$257,'Aceite Virgen'!$A$6:$A$257,"&gt;="&amp;$A268,'Aceite Virgen'!$B$6:$B$257,"&lt;="&amp;$B268)</f>
        <v>0</v>
      </c>
      <c r="AP268" s="4">
        <f>SUMIFS('Aceite Virgen'!AP$6:AP$257,'Aceite Virgen'!$A$6:$A$257,"&gt;="&amp;$A268,'Aceite Virgen'!$B$6:$B$257,"&lt;="&amp;$B268)</f>
        <v>0</v>
      </c>
      <c r="AQ268" s="9"/>
      <c r="AR268" s="9"/>
      <c r="AT268" s="4">
        <f>SUMIFS('Aceite Virgen'!AT$6:AT$257,'Aceite Virgen'!$A$6:$A$257,"&gt;="&amp;$A268,'Aceite Virgen'!$B$6:$B$257,"&lt;="&amp;$B268)</f>
        <v>0</v>
      </c>
      <c r="AU268" s="4">
        <f>SUMIFS('Aceite Virgen'!AU$6:AU$257,'Aceite Virgen'!$A$6:$A$257,"&gt;="&amp;$A268,'Aceite Virgen'!$B$6:$B$257,"&lt;="&amp;$B268)</f>
        <v>0</v>
      </c>
      <c r="AV268" s="4">
        <f>SUMIFS('Aceite Virgen'!AV$6:AV$257,'Aceite Virgen'!$A$6:$A$257,"&gt;="&amp;$A268,'Aceite Virgen'!$B$6:$B$257,"&lt;="&amp;$B268)</f>
        <v>0</v>
      </c>
      <c r="AW268" s="4">
        <f>SUMIFS('Aceite Virgen'!AW$6:AW$257,'Aceite Virgen'!$A$6:$A$257,"&gt;="&amp;$A268,'Aceite Virgen'!$B$6:$B$257,"&lt;="&amp;$B268)</f>
        <v>0</v>
      </c>
      <c r="BA268" s="4">
        <f>SUMIFS('Aceite Virgen'!BA$6:BA$257,'Aceite Virgen'!$A$6:$A$257,"&gt;="&amp;A268,'Aceite Virgen'!$B$6:$B$257,"&lt;="&amp;B268)</f>
        <v>0</v>
      </c>
      <c r="BB268" s="4">
        <f>SUMIFS('Aceite Virgen'!BB$6:BB$257,'Aceite Virgen'!$A$6:$A$257,"&gt;="&amp;$A268,'Aceite Virgen'!$B$6:$B$257,"&lt;="&amp;$B268)</f>
        <v>0</v>
      </c>
      <c r="BC268" s="4">
        <f>SUMIFS('Aceite Virgen'!BC$6:BC$257,'Aceite Virgen'!$A$6:$A$257,"&gt;="&amp;$A268,'Aceite Virgen'!$B$6:$B$257,"&lt;="&amp;$B268)</f>
        <v>0</v>
      </c>
      <c r="BD268" s="4">
        <f>SUMIFS('Aceite Virgen'!BD$6:BD$257,'Aceite Virgen'!$A$6:$A$257,"&gt;="&amp;$A268,'Aceite Virgen'!$B$6:$B$257,"&lt;="&amp;$B268)</f>
        <v>0</v>
      </c>
      <c r="BH268" s="4">
        <f>SUMIFS('Aceite Virgen'!BH$6:BH$257,'Aceite Virgen'!$A$6:$A$257,"&gt;="&amp;$A268,'Aceite Virgen'!$B$6:$B$257,"&lt;="&amp;$B268)</f>
        <v>0</v>
      </c>
      <c r="BI268" s="4">
        <f>SUMIFS('Aceite Virgen'!BI$6:BI$257,'Aceite Virgen'!$A$6:$A$257,"&gt;="&amp;$A268,'Aceite Virgen'!$B$6:$B$257,"&lt;="&amp;$B268)</f>
        <v>0</v>
      </c>
      <c r="BJ268" s="4">
        <f>SUMIFS('Aceite Virgen'!BJ$6:BJ$257,'Aceite Virgen'!$A$6:$A$257,"&gt;="&amp;$A268,'Aceite Virgen'!$B$6:$B$257,"&lt;="&amp;$B268)</f>
        <v>0</v>
      </c>
      <c r="BK268" s="4">
        <f>SUMIFS('Aceite Virgen'!BK$6:BK$257,'Aceite Virgen'!$A$6:$A$257,"&gt;="&amp;$A268,'Aceite Virgen'!$B$6:$B$257,"&lt;="&amp;$B268)</f>
        <v>0</v>
      </c>
      <c r="BO268" s="4">
        <f>SUMIFS('Aceite Virgen'!BO$6:BO$257,'Aceite Virgen'!$A$6:$A$257,"&gt;="&amp;$A268,'Aceite Virgen'!$B$6:$B$257,"&lt;="&amp;$B268)</f>
        <v>0</v>
      </c>
      <c r="BP268" s="4">
        <f>SUMIFS('Aceite Virgen'!BP$6:BP$257,'Aceite Virgen'!$A$6:$A$257,"&gt;="&amp;$A268,'Aceite Virgen'!$B$6:$B$257,"&lt;="&amp;$B268)</f>
        <v>0</v>
      </c>
      <c r="BQ268" s="4">
        <f>SUMIFS('Aceite Virgen'!BQ$6:BQ$257,'Aceite Virgen'!$A$6:$A$257,"&gt;="&amp;$A268,'Aceite Virgen'!$B$6:$B$257,"&lt;="&amp;$B268)</f>
        <v>0</v>
      </c>
      <c r="BR268" s="4">
        <f>SUMIFS('Aceite Virgen'!BR$6:BR$257,'Aceite Virgen'!$A$6:$A$257,"&gt;="&amp;$A268,'Aceite Virgen'!$B$6:$B$257,"&lt;="&amp;$B268)</f>
        <v>0</v>
      </c>
      <c r="BV268" s="4">
        <f>SUMIFS('Aceite Virgen'!BV$6:BV$257,'Aceite Virgen'!$A$6:$A$257,"&gt;="&amp;$A268,'Aceite Virgen'!$B$6:$B$257,"&lt;="&amp;$B268)</f>
        <v>0</v>
      </c>
      <c r="BW268" s="4">
        <f>SUMIFS('Aceite Virgen'!BW$6:BW$257,'Aceite Virgen'!$A$6:$A$257,"&gt;="&amp;$A268,'Aceite Virgen'!$B$6:$B$257,"&lt;="&amp;$B268)</f>
        <v>0</v>
      </c>
      <c r="BX268" s="4">
        <f>SUMIFS('Aceite Virgen'!BX$6:BX$257,'Aceite Virgen'!$A$6:$A$257,"&gt;="&amp;$A268,'Aceite Virgen'!$B$6:$B$257,"&lt;="&amp;$B268)</f>
        <v>0</v>
      </c>
      <c r="BY268" s="4">
        <f>SUMIFS('Aceite Virgen'!BY$6:BY$257,'Aceite Virgen'!$A$6:$A$257,"&gt;="&amp;$A268,'Aceite Virgen'!$B$6:$B$257,"&lt;="&amp;$B268)</f>
        <v>0</v>
      </c>
      <c r="CC268" s="4">
        <f>SUMIFS('Aceite Virgen'!CC$6:CC$257,'Aceite Virgen'!$A$6:$A$257,"&gt;="&amp;$A268,'Aceite Virgen'!$B$6:$B$257,"&lt;="&amp;$B268)</f>
        <v>0</v>
      </c>
      <c r="CD268" s="4">
        <f>SUMIFS('Aceite Virgen'!CD$6:CD$257,'Aceite Virgen'!$A$6:$A$257,"&gt;="&amp;$A268,'Aceite Virgen'!$B$6:$B$257,"&lt;="&amp;$B268)</f>
        <v>0</v>
      </c>
      <c r="CE268" s="4">
        <f>SUMIFS('Aceite Virgen'!CE$6:CE$257,'Aceite Virgen'!$A$6:$A$257,"&gt;="&amp;$A268,'Aceite Virgen'!$B$6:$B$257,"&lt;="&amp;$B268)</f>
        <v>0</v>
      </c>
      <c r="CF268" s="4">
        <f>SUMIFS('Aceite Virgen'!CF$6:CF$257,'Aceite Virgen'!$A$6:$A$257,"&gt;="&amp;$A268,'Aceite Virgen'!$B$6:$B$257,"&lt;="&amp;$B268)</f>
        <v>0</v>
      </c>
      <c r="CJ268" s="4">
        <f>SUMIFS('Aceite Virgen'!CJ$6:CJ$257,'Aceite Virgen'!$A$6:$A$257,"&gt;="&amp;$A268,'Aceite Virgen'!$B$6:$B$257,"&lt;="&amp;$B268)</f>
        <v>0</v>
      </c>
      <c r="CK268" s="4">
        <f>SUMIFS('Aceite Virgen'!CK$6:CK$257,'Aceite Virgen'!$A$6:$A$257,"&gt;="&amp;$A268,'Aceite Virgen'!$B$6:$B$257,"&lt;="&amp;$B268)</f>
        <v>0</v>
      </c>
      <c r="CL268" s="4">
        <f>SUMIFS('Aceite Virgen'!CL$6:CL$257,'Aceite Virgen'!$A$6:$A$257,"&gt;="&amp;$A268,'Aceite Virgen'!$B$6:$B$257,"&lt;="&amp;$B268)</f>
        <v>0</v>
      </c>
      <c r="CM268" s="4">
        <f>SUMIFS('Aceite Virgen'!CM$6:CM$257,'Aceite Virgen'!$A$6:$A$257,"&gt;="&amp;$A268,'Aceite Virgen'!$B$6:$B$257,"&lt;="&amp;$B268)</f>
        <v>0</v>
      </c>
      <c r="CQ268" s="4">
        <f>SUMIFS('Aceite Virgen'!CQ$6:CQ$257,'Aceite Virgen'!$A$6:$A$257,"&gt;="&amp;$A268,'Aceite Virgen'!$B$6:$B$257,"&lt;="&amp;$B268)</f>
        <v>0</v>
      </c>
      <c r="CR268" s="4">
        <f>SUMIFS('Aceite Virgen'!CR$6:CR$257,'Aceite Virgen'!$A$6:$A$257,"&gt;="&amp;$A268,'Aceite Virgen'!$B$6:$B$257,"&lt;="&amp;$B268)</f>
        <v>0</v>
      </c>
      <c r="CS268" s="4">
        <f>SUMIFS('Aceite Virgen'!CS$6:CS$257,'Aceite Virgen'!$A$6:$A$257,"&gt;="&amp;$A268,'Aceite Virgen'!$B$6:$B$257,"&lt;="&amp;$B268)</f>
        <v>0</v>
      </c>
      <c r="CT268" s="4">
        <f>SUMIFS('Aceite Virgen'!CT$6:CT$257,'Aceite Virgen'!$A$6:$A$257,"&gt;="&amp;$A268,'Aceite Virgen'!$B$6:$B$257,"&lt;="&amp;$B268)</f>
        <v>0</v>
      </c>
      <c r="CX268" s="4">
        <f>SUMIFS('Aceite Virgen'!CX$6:CX$257,'Aceite Virgen'!$A$6:$A$257,"&gt;="&amp;$A268,'Aceite Virgen'!$B$6:$B$257,"&lt;="&amp;$B268)</f>
        <v>0</v>
      </c>
      <c r="CY268" s="4">
        <f>SUMIFS('Aceite Virgen'!CY$6:CY$257,'Aceite Virgen'!$A$6:$A$257,"&gt;="&amp;$A268,'Aceite Virgen'!$B$6:$B$257,"&lt;="&amp;$B268)</f>
        <v>0</v>
      </c>
      <c r="CZ268" s="4">
        <f>SUMIFS('Aceite Virgen'!CZ$6:CZ$257,'Aceite Virgen'!$A$6:$A$257,"&gt;="&amp;$A268,'Aceite Virgen'!$B$6:$B$257,"&lt;="&amp;$B268)</f>
        <v>0</v>
      </c>
      <c r="DA268" s="4">
        <f>SUMIFS('Aceite Virgen'!DA$6:DA$257,'Aceite Virgen'!$A$6:$A$257,"&gt;="&amp;$A268,'Aceite Virgen'!$B$6:$B$257,"&lt;="&amp;$B268)</f>
        <v>0</v>
      </c>
      <c r="DE268" s="4">
        <f>SUMIFS('Aceite Virgen'!DE$6:DE$257,'Aceite Virgen'!$A$6:$A$257,"&gt;="&amp;$A268,'Aceite Virgen'!$B$6:$B$257,"&lt;="&amp;$B268)</f>
        <v>0</v>
      </c>
      <c r="DF268" s="4">
        <f>SUMIFS('Aceite Virgen'!DF$6:DF$257,'Aceite Virgen'!$A$6:$A$257,"&gt;="&amp;$A268,'Aceite Virgen'!$B$6:$B$257,"&lt;="&amp;$B268)</f>
        <v>0</v>
      </c>
      <c r="DG268" s="4">
        <f>SUMIFS('Aceite Virgen'!DG$6:DG$257,'Aceite Virgen'!$A$6:$A$257,"&gt;="&amp;$A268,'Aceite Virgen'!$B$6:$B$257,"&lt;="&amp;$B268)</f>
        <v>0</v>
      </c>
      <c r="DH268" s="4">
        <f>SUMIFS('Aceite Virgen'!DH$6:DH$257,'Aceite Virgen'!$A$6:$A$257,"&gt;="&amp;$A268,'Aceite Virgen'!$B$6:$B$257,"&lt;="&amp;$B268)</f>
        <v>0</v>
      </c>
      <c r="DL268" s="4">
        <f>SUMIFS('Aceite Virgen'!DL$6:DL$257,'Aceite Virgen'!$A$6:$A$257,"&gt;="&amp;$A268,'Aceite Virgen'!$B$6:$B$257,"&lt;="&amp;$B268)</f>
        <v>0</v>
      </c>
      <c r="DM268" s="4">
        <f>SUMIFS('Aceite Virgen'!DM$6:DM$257,'Aceite Virgen'!$A$6:$A$257,"&gt;="&amp;$A268,'Aceite Virgen'!$B$6:$B$257,"&lt;="&amp;$B268)</f>
        <v>0</v>
      </c>
      <c r="DN268" s="4">
        <f>SUMIFS('Aceite Virgen'!DN$6:DN$257,'Aceite Virgen'!$A$6:$A$257,"&gt;="&amp;$A268,'Aceite Virgen'!$B$6:$B$257,"&lt;="&amp;$B268)</f>
        <v>0</v>
      </c>
      <c r="DO268" s="4">
        <f>SUMIFS('Aceite Virgen'!DO$6:DO$257,'Aceite Virgen'!$A$6:$A$257,"&gt;="&amp;$A268,'Aceite Virgen'!$B$6:$B$257,"&lt;="&amp;$B268)</f>
        <v>0</v>
      </c>
      <c r="DS268" s="4">
        <f>SUMIFS('Aceite Virgen'!DS$6:DS$257,'Aceite Virgen'!$A$6:$A$257,"&gt;="&amp;$A268,'Aceite Virgen'!$B$6:$B$257,"&lt;="&amp;$B268)</f>
        <v>0</v>
      </c>
      <c r="DT268" s="4">
        <f>SUMIFS('Aceite Virgen'!DT$6:DT$257,'Aceite Virgen'!$A$6:$A$257,"&gt;="&amp;$A268,'Aceite Virgen'!$B$6:$B$257,"&lt;="&amp;$B268)</f>
        <v>0</v>
      </c>
      <c r="DU268" s="4">
        <f>SUMIFS('Aceite Virgen'!DU$6:DU$257,'Aceite Virgen'!$A$6:$A$257,"&gt;="&amp;$A268,'Aceite Virgen'!$B$6:$B$257,"&lt;="&amp;$B268)</f>
        <v>0</v>
      </c>
      <c r="DV268" s="4">
        <f>SUMIFS('Aceite Virgen'!DV$6:DV$257,'Aceite Virgen'!$A$6:$A$257,"&gt;="&amp;$A268,'Aceite Virgen'!$B$6:$B$257,"&lt;="&amp;$B268)</f>
        <v>0</v>
      </c>
      <c r="DZ268" s="4">
        <f>SUMIFS('Aceite Virgen'!DZ$6:DZ$257,'Aceite Virgen'!$A$6:$A$257,"&gt;="&amp;$A268,'Aceite Virgen'!$B$6:$B$257,"&lt;="&amp;$B268)</f>
        <v>0</v>
      </c>
      <c r="EA268" s="4">
        <f>SUMIFS('Aceite Virgen'!EA$6:EA$257,'Aceite Virgen'!$A$6:$A$257,"&gt;="&amp;$A268,'Aceite Virgen'!$B$6:$B$257,"&lt;="&amp;$B268)</f>
        <v>0</v>
      </c>
      <c r="EB268" s="4">
        <f>SUMIFS('Aceite Virgen'!EB$6:EB$257,'Aceite Virgen'!$A$6:$A$257,"&gt;="&amp;$A268,'Aceite Virgen'!$B$6:$B$257,"&lt;="&amp;$B268)</f>
        <v>0</v>
      </c>
      <c r="EC268" s="4">
        <f>SUMIFS('Aceite Virgen'!EC$6:EC$257,'Aceite Virgen'!$A$6:$A$257,"&gt;="&amp;$A268,'Aceite Virgen'!$B$6:$B$257,"&lt;="&amp;$B268)</f>
        <v>0</v>
      </c>
      <c r="EG268" s="4">
        <f>SUMIFS('Aceite Virgen'!EG$6:EG$257,'Aceite Virgen'!$A$6:$A$257,"&gt;="&amp;$A268,'Aceite Virgen'!$B$6:$B$257,"&lt;="&amp;$B268)</f>
        <v>0.53</v>
      </c>
      <c r="EH268" s="4">
        <f>SUMIFS('Aceite Virgen'!EH$6:EH$257,'Aceite Virgen'!$A$6:$A$257,"&gt;="&amp;$A268,'Aceite Virgen'!$B$6:$B$257,"&lt;="&amp;$B268)</f>
        <v>2.34</v>
      </c>
      <c r="EI268" s="4">
        <f>SUMIFS('Aceite Virgen'!EI$6:EI$257,'Aceite Virgen'!$A$6:$A$257,"&gt;="&amp;$A268,'Aceite Virgen'!$B$6:$B$257,"&lt;="&amp;$B268)</f>
        <v>0</v>
      </c>
      <c r="EJ268" s="4">
        <f>SUMIFS('Aceite Virgen'!EJ$6:EJ$257,'Aceite Virgen'!$A$6:$A$257,"&gt;="&amp;$A268,'Aceite Virgen'!$B$6:$B$257,"&lt;="&amp;$B268)</f>
        <v>0</v>
      </c>
      <c r="EN268" s="4">
        <f>SUMIFS('Aceite Virgen'!EN$6:EN$257,'Aceite Virgen'!$A$6:$A$257,"&gt;="&amp;$A268,'Aceite Virgen'!$B$6:$B$257,"&lt;="&amp;$B268)</f>
        <v>0.85</v>
      </c>
      <c r="EO268" s="4">
        <f>SUMIFS('Aceite Virgen'!EO$6:EO$257,'Aceite Virgen'!$A$6:$A$257,"&gt;="&amp;$A268,'Aceite Virgen'!$B$6:$B$257,"&lt;="&amp;$B268)</f>
        <v>0</v>
      </c>
      <c r="EP268" s="4">
        <f>SUMIFS('Aceite Virgen'!EP$6:EP$257,'Aceite Virgen'!$A$6:$A$257,"&gt;="&amp;$A268,'Aceite Virgen'!$B$6:$B$257,"&lt;="&amp;$B268)</f>
        <v>0</v>
      </c>
      <c r="EQ268" s="4">
        <f>SUMIFS('Aceite Virgen'!EQ$6:EQ$257,'Aceite Virgen'!$A$6:$A$257,"&gt;="&amp;$A268,'Aceite Virgen'!$B$6:$B$257,"&lt;="&amp;$B268)</f>
        <v>0</v>
      </c>
      <c r="EU268" s="4">
        <f>SUMIFS('Aceite Virgen'!EU$6:EU$257,'Aceite Virgen'!$A$6:$A$257,"&gt;="&amp;$A268,'Aceite Virgen'!$B$6:$B$257,"&lt;="&amp;$B268)</f>
        <v>0.59</v>
      </c>
      <c r="EV268" s="4">
        <f>SUMIFS('Aceite Virgen'!EV$6:EV$257,'Aceite Virgen'!$A$6:$A$257,"&gt;="&amp;$A268,'Aceite Virgen'!$B$6:$B$257,"&lt;="&amp;$B268)</f>
        <v>0</v>
      </c>
      <c r="EW268" s="4">
        <f>SUMIFS('Aceite Virgen'!EW$6:EW$257,'Aceite Virgen'!$A$6:$A$257,"&gt;="&amp;$A268,'Aceite Virgen'!$B$6:$B$257,"&lt;="&amp;$B268)</f>
        <v>0.54</v>
      </c>
      <c r="EX268" s="4">
        <f>SUMIFS('Aceite Virgen'!EX$6:EX$257,'Aceite Virgen'!$A$6:$A$257,"&gt;="&amp;$A268,'Aceite Virgen'!$B$6:$B$257,"&lt;="&amp;$B268)</f>
        <v>0</v>
      </c>
      <c r="FB268" s="4">
        <f>SUMIFS('Aceite Virgen'!FB$6:FB$257,'Aceite Virgen'!$A$6:$A$257,"&gt;="&amp;$A268,'Aceite Virgen'!$B$6:$B$257,"&lt;="&amp;$B268)</f>
        <v>0</v>
      </c>
      <c r="FC268" s="4">
        <f>SUMIFS('Aceite Virgen'!FC$6:FC$257,'Aceite Virgen'!$A$6:$A$257,"&gt;="&amp;$A268,'Aceite Virgen'!$B$6:$B$257,"&lt;="&amp;$B268)</f>
        <v>0</v>
      </c>
      <c r="FD268" s="4">
        <f>SUMIFS('Aceite Virgen'!FD$6:FD$257,'Aceite Virgen'!$A$6:$A$257,"&gt;="&amp;$A268,'Aceite Virgen'!$B$6:$B$257,"&lt;="&amp;$B268)</f>
        <v>0</v>
      </c>
      <c r="FE268" s="4">
        <f>SUMIFS('Aceite Virgen'!FE$6:FE$257,'Aceite Virgen'!$A$6:$A$257,"&gt;="&amp;$A268,'Aceite Virgen'!$B$6:$B$257,"&lt;="&amp;$B268)</f>
        <v>0</v>
      </c>
      <c r="FI268" s="4">
        <f>SUMIFS('Aceite Virgen'!FI$6:FI$257,'Aceite Virgen'!$A$6:$A$257,"&gt;="&amp;$A268,'Aceite Virgen'!$B$6:$B$257,"&lt;="&amp;$B268)</f>
        <v>0</v>
      </c>
      <c r="FJ268" s="4">
        <f>SUMIFS('Aceite Virgen'!FJ$6:FJ$257,'Aceite Virgen'!$A$6:$A$257,"&gt;="&amp;$A268,'Aceite Virgen'!$B$6:$B$257,"&lt;="&amp;$B268)</f>
        <v>0</v>
      </c>
      <c r="FK268" s="4">
        <f>SUMIFS('Aceite Virgen'!FK$6:FK$257,'Aceite Virgen'!$A$6:$A$257,"&gt;="&amp;$A268,'Aceite Virgen'!$B$6:$B$257,"&lt;="&amp;$B268)</f>
        <v>0</v>
      </c>
      <c r="FL268" s="4">
        <f>SUMIFS('Aceite Virgen'!FL$6:FL$257,'Aceite Virgen'!$A$6:$A$257,"&gt;="&amp;$A268,'Aceite Virgen'!$B$6:$B$257,"&lt;="&amp;$B268)</f>
        <v>0</v>
      </c>
      <c r="FP268" s="4">
        <f>SUMIFS('Aceite Virgen'!FP$6:FP$257,'Aceite Virgen'!$A$6:$A$257,"&gt;="&amp;$A268,'Aceite Virgen'!$B$6:$B$257,"&lt;="&amp;$B268)</f>
        <v>0</v>
      </c>
      <c r="FQ268" s="4">
        <f>SUMIFS('Aceite Virgen'!FQ$6:FQ$257,'Aceite Virgen'!$A$6:$A$257,"&gt;="&amp;$A268,'Aceite Virgen'!$B$6:$B$257,"&lt;="&amp;$B268)</f>
        <v>0</v>
      </c>
      <c r="FR268" s="4">
        <f>SUMIFS('Aceite Virgen'!FR$6:FR$257,'Aceite Virgen'!$A$6:$A$257,"&gt;="&amp;$A268,'Aceite Virgen'!$B$6:$B$257,"&lt;="&amp;$B268)</f>
        <v>0</v>
      </c>
      <c r="FS268" s="4">
        <f>SUMIFS('Aceite Virgen'!FS$6:FS$257,'Aceite Virgen'!$A$6:$A$257,"&gt;="&amp;$A268,'Aceite Virgen'!$B$6:$B$257,"&lt;="&amp;$B268)</f>
        <v>0</v>
      </c>
      <c r="FW268" s="4">
        <f>SUMIFS('Aceite Virgen'!FW$6:FW$257,'Aceite Virgen'!$A$6:$A$257,"&gt;="&amp;$A268,'Aceite Virgen'!$B$6:$B$257,"&lt;="&amp;$B268)</f>
        <v>0</v>
      </c>
      <c r="FX268" s="4">
        <f>SUMIFS('Aceite Virgen'!FX$6:FX$257,'Aceite Virgen'!$A$6:$A$257,"&gt;="&amp;$A268,'Aceite Virgen'!$B$6:$B$257,"&lt;="&amp;$B268)</f>
        <v>0</v>
      </c>
      <c r="FY268" s="4">
        <f>SUMIFS('Aceite Virgen'!FY$6:FY$257,'Aceite Virgen'!$A$6:$A$257,"&gt;="&amp;$A268,'Aceite Virgen'!$B$6:$B$257,"&lt;="&amp;$B268)</f>
        <v>0</v>
      </c>
      <c r="FZ268" s="4">
        <f>SUMIFS('Aceite Virgen'!FZ$6:FZ$257,'Aceite Virgen'!$A$6:$A$257,"&gt;="&amp;$A268,'Aceite Virgen'!$B$6:$B$257,"&lt;="&amp;$B268)</f>
        <v>0</v>
      </c>
      <c r="GD268" s="4">
        <f>SUMIFS('Aceite Virgen'!GD$6:GD$257,'Aceite Virgen'!$A$6:$A$257,"&gt;="&amp;$A268,'Aceite Virgen'!$B$6:$B$257,"&lt;="&amp;$B268)</f>
        <v>0</v>
      </c>
      <c r="GE268" s="4">
        <f>SUMIFS('Aceite Virgen'!GE$6:GE$257,'Aceite Virgen'!$A$6:$A$257,"&gt;="&amp;$A268,'Aceite Virgen'!$B$6:$B$257,"&lt;="&amp;$B268)</f>
        <v>0</v>
      </c>
      <c r="GF268" s="4">
        <f>SUMIFS('Aceite Virgen'!GF$6:GF$257,'Aceite Virgen'!$A$6:$A$257,"&gt;="&amp;$A268,'Aceite Virgen'!$B$6:$B$257,"&lt;="&amp;$B268)</f>
        <v>0</v>
      </c>
      <c r="GG268" s="4">
        <f>SUMIFS('Aceite Virgen'!GG$6:GG$257,'Aceite Virgen'!$A$6:$A$257,"&gt;="&amp;$A268,'Aceite Virgen'!$B$6:$B$257,"&lt;="&amp;$B268)</f>
        <v>0</v>
      </c>
      <c r="GK268" s="4">
        <f>SUMIFS('Aceite Virgen'!GK$6:GK$257,'Aceite Virgen'!$A$6:$A$257,"&gt;="&amp;$A268,'Aceite Virgen'!$B$6:$B$257,"&lt;="&amp;$B268)</f>
        <v>0</v>
      </c>
      <c r="GL268" s="4">
        <f>SUMIFS('Aceite Virgen'!GL$6:GL$257,'Aceite Virgen'!$A$6:$A$257,"&gt;="&amp;$A268,'Aceite Virgen'!$B$6:$B$257,"&lt;="&amp;$B268)</f>
        <v>0</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0</v>
      </c>
      <c r="GS268" s="4">
        <f>SUMIFS('Aceite Virgen'!GS$6:GS$257,'Aceite Virgen'!$A$6:$A$257,"&gt;="&amp;$A268,'Aceite Virgen'!$B$6:$B$257,"&lt;="&amp;$B268)</f>
        <v>0</v>
      </c>
      <c r="GT268" s="4">
        <f>SUMIFS('Aceite Virgen'!GT$6:GT$257,'Aceite Virgen'!$A$6:$A$257,"&gt;="&amp;$A268,'Aceite Virgen'!$B$6:$B$257,"&lt;="&amp;$B268)</f>
        <v>0</v>
      </c>
      <c r="GU268" s="4">
        <f>SUMIFS('Aceite Virgen'!GU$6:GU$257,'Aceite Virgen'!$A$6:$A$257,"&gt;="&amp;$A268,'Aceite Virgen'!$B$6:$B$257,"&lt;="&amp;$B268)</f>
        <v>0</v>
      </c>
      <c r="GY268" s="4">
        <f>SUMIFS('Aceite Virgen'!GY$6:GY$257,'Aceite Virgen'!$A$6:$A$257,"&gt;="&amp;$A268,'Aceite Virgen'!$B$6:$B$257,"&lt;="&amp;$B268)</f>
        <v>0</v>
      </c>
      <c r="GZ268" s="4">
        <f>SUMIFS('Aceite Virgen'!GZ$6:GZ$257,'Aceite Virgen'!$A$6:$A$257,"&gt;="&amp;$A268,'Aceite Virgen'!$B$6:$B$257,"&lt;="&amp;$B268)</f>
        <v>0</v>
      </c>
      <c r="HA268" s="4">
        <f>SUMIFS('Aceite Virgen'!HA$6:HA$257,'Aceite Virgen'!$A$6:$A$257,"&gt;="&amp;$A268,'Aceite Virgen'!$B$6:$B$257,"&lt;="&amp;$B268)</f>
        <v>0</v>
      </c>
      <c r="HB268" s="4">
        <f>SUMIFS('Aceite Virgen'!HB$6:HB$257,'Aceite Virgen'!$A$6:$A$257,"&gt;="&amp;$A268,'Aceite Virgen'!$B$6:$B$257,"&lt;="&amp;$B268)</f>
        <v>0</v>
      </c>
      <c r="HF268" s="4">
        <f>SUMIFS('Aceite Virgen'!HF$6:HF$257,'Aceite Virgen'!$A$6:$A$257,"&gt;="&amp;$A268,'Aceite Virgen'!$B$6:$B$257,"&lt;="&amp;$B268)</f>
        <v>0</v>
      </c>
      <c r="HG268" s="4">
        <f>SUMIFS('Aceite Virgen'!HG$6:HG$257,'Aceite Virgen'!$A$6:$A$257,"&gt;="&amp;$A268,'Aceite Virgen'!$B$6:$B$257,"&lt;="&amp;$B268)</f>
        <v>0</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0</v>
      </c>
      <c r="HN268" s="4">
        <f>SUMIFS('Aceite Virgen'!HN$6:HN$257,'Aceite Virgen'!$A$6:$A$257,"&gt;="&amp;$A268,'Aceite Virgen'!$B$6:$B$257,"&lt;="&amp;$B268)</f>
        <v>0</v>
      </c>
      <c r="HO268" s="4">
        <f>SUMIFS('Aceite Virgen'!HO$6:HO$257,'Aceite Virgen'!$A$6:$A$257,"&gt;="&amp;$A268,'Aceite Virgen'!$B$6:$B$257,"&lt;="&amp;$B268)</f>
        <v>0</v>
      </c>
      <c r="HP268" s="4">
        <f>SUMIFS('Aceite Virgen'!HP$6:HP$257,'Aceite Virgen'!$A$6:$A$257,"&gt;="&amp;$A268,'Aceite Virgen'!$B$6:$B$257,"&lt;="&amp;$B268)</f>
        <v>0</v>
      </c>
      <c r="HT268" s="4">
        <f>SUMIFS('Aceite Virgen'!HT$6:HT$257,'Aceite Virgen'!$A$6:$A$257,"&gt;="&amp;$A268,'Aceite Virgen'!$B$6:$B$257,"&lt;="&amp;$B268)</f>
        <v>0.36</v>
      </c>
      <c r="HU268" s="4">
        <f>SUMIFS('Aceite Virgen'!HU$6:HU$257,'Aceite Virgen'!$A$6:$A$257,"&gt;="&amp;$A268,'Aceite Virgen'!$B$6:$B$257,"&lt;="&amp;$B268)</f>
        <v>0</v>
      </c>
      <c r="HV268" s="4">
        <f>SUMIFS('Aceite Virgen'!HV$6:HV$257,'Aceite Virgen'!$A$6:$A$257,"&gt;="&amp;$A268,'Aceite Virgen'!$B$6:$B$257,"&lt;="&amp;$B268)</f>
        <v>0.55000000000000004</v>
      </c>
      <c r="HW268" s="4">
        <f>SUMIFS('Aceite Virgen'!HW$6:HW$257,'Aceite Virgen'!$A$6:$A$257,"&gt;="&amp;$A268,'Aceite Virgen'!$B$6:$B$257,"&lt;="&amp;$B268)</f>
        <v>0</v>
      </c>
      <c r="IA268" s="4">
        <f>SUMIFS('Aceite Virgen'!IA$6:IA$257,'Aceite Virgen'!$A$6:$A$257,"&gt;="&amp;$A268,'Aceite Virgen'!$B$6:$B$257,"&lt;="&amp;$B268)</f>
        <v>0</v>
      </c>
      <c r="IB268" s="4">
        <f>SUMIFS('Aceite Virgen'!IB$6:IB$257,'Aceite Virgen'!$A$6:$A$257,"&gt;="&amp;$A268,'Aceite Virgen'!$B$6:$B$257,"&lt;="&amp;$B268)</f>
        <v>0</v>
      </c>
      <c r="IC268" s="4">
        <f>SUMIFS('Aceite Virgen'!IC$6:IC$257,'Aceite Virgen'!$A$6:$A$257,"&gt;="&amp;$A268,'Aceite Virgen'!$B$6:$B$257,"&lt;="&amp;$B268)</f>
        <v>0</v>
      </c>
      <c r="ID268" s="4">
        <f>SUMIFS('Aceite Virgen'!ID$6:ID$257,'Aceite Virgen'!$A$6:$A$257,"&gt;="&amp;$A268,'Aceite Virgen'!$B$6:$B$257,"&lt;="&amp;$B268)</f>
        <v>0</v>
      </c>
      <c r="IH268" s="4">
        <f>SUMIFS('Aceite Virgen'!IH$6:IH$257,'Aceite Virgen'!$A$6:$A$257,"&gt;="&amp;$A268,'Aceite Virgen'!$B$6:$B$257,"&lt;="&amp;$B268)</f>
        <v>0</v>
      </c>
      <c r="II268" s="4">
        <f>SUMIFS('Aceite Virgen'!II$6:II$257,'Aceite Virgen'!$A$6:$A$257,"&gt;="&amp;$A268,'Aceite Virgen'!$B$6:$B$257,"&lt;="&amp;$B268)</f>
        <v>0</v>
      </c>
      <c r="IJ268" s="4">
        <f>SUMIFS('Aceite Virgen'!IJ$6:IJ$257,'Aceite Virgen'!$A$6:$A$257,"&gt;="&amp;$A268,'Aceite Virgen'!$B$6:$B$257,"&lt;="&amp;$B268)</f>
        <v>0</v>
      </c>
      <c r="IK268" s="4">
        <f>SUMIFS('Aceite Virgen'!IK$6:IK$257,'Aceite Virgen'!$A$6:$A$257,"&gt;="&amp;$A268,'Aceite Virgen'!$B$6:$B$257,"&lt;="&amp;$B268)</f>
        <v>0</v>
      </c>
      <c r="IO268" s="4">
        <f>SUMIFS('Aceite Virgen'!IO$6:IO$257,'Aceite Virgen'!$A$6:$A$257,"&gt;="&amp;$A268,'Aceite Virgen'!$B$6:$B$257,"&lt;="&amp;$B268)</f>
        <v>0.57999999999999996</v>
      </c>
      <c r="IP268" s="4">
        <f>SUMIFS('Aceite Virgen'!IP$6:IP$257,'Aceite Virgen'!$A$6:$A$257,"&gt;="&amp;$A268,'Aceite Virgen'!$B$6:$B$257,"&lt;="&amp;$B268)</f>
        <v>2.33</v>
      </c>
      <c r="IQ268" s="4">
        <f>SUMIFS('Aceite Virgen'!IQ$6:IQ$257,'Aceite Virgen'!$A$6:$A$257,"&gt;="&amp;$A268,'Aceite Virgen'!$B$6:$B$257,"&lt;="&amp;$B268)</f>
        <v>0.39</v>
      </c>
      <c r="IR268" s="4">
        <f>SUMIFS('Aceite Virgen'!IR$6:IR$257,'Aceite Virgen'!$A$6:$A$257,"&gt;="&amp;$A268,'Aceite Virgen'!$B$6:$B$257,"&lt;="&amp;$B268)</f>
        <v>0</v>
      </c>
      <c r="IV268" s="4">
        <f>SUMIFS('Aceite Virgen'!IV$6:IV$257,'Aceite Virgen'!$A$6:$A$257,"&gt;="&amp;$A268,'Aceite Virgen'!$B$6:$B$257,"&lt;="&amp;$B268)</f>
        <v>0.41</v>
      </c>
      <c r="IW268" s="4">
        <f>SUMIFS('Aceite Virgen'!IW$6:IW$257,'Aceite Virgen'!$A$6:$A$257,"&gt;="&amp;$A268,'Aceite Virgen'!$B$6:$B$257,"&lt;="&amp;$B268)</f>
        <v>0</v>
      </c>
      <c r="IX268" s="4">
        <f>SUMIFS('Aceite Virgen'!IX$6:IX$257,'Aceite Virgen'!$A$6:$A$257,"&gt;="&amp;$A268,'Aceite Virgen'!$B$6:$B$257,"&lt;="&amp;$B268)</f>
        <v>0.6</v>
      </c>
      <c r="IY268" s="4">
        <f>SUMIFS('Aceite Virgen'!IY$6:IY$257,'Aceite Virgen'!$A$6:$A$257,"&gt;="&amp;$A268,'Aceite Virgen'!$B$6:$B$257,"&lt;="&amp;$B268)</f>
        <v>0</v>
      </c>
      <c r="JC268" s="4">
        <f>SUMIFS('Aceite Virgen'!JC$6:JC$257,'Aceite Virgen'!$A$6:$A$257,"&gt;="&amp;$A268,'Aceite Virgen'!$B$6:$B$257,"&lt;="&amp;$B268)</f>
        <v>0.38</v>
      </c>
      <c r="JD268" s="4">
        <f>SUMIFS('Aceite Virgen'!JD$6:JD$257,'Aceite Virgen'!$A$6:$A$257,"&gt;="&amp;$A268,'Aceite Virgen'!$B$6:$B$257,"&lt;="&amp;$B268)</f>
        <v>0</v>
      </c>
      <c r="JE268" s="4">
        <f>SUMIFS('Aceite Virgen'!JE$6:JE$257,'Aceite Virgen'!$A$6:$A$257,"&gt;="&amp;$A268,'Aceite Virgen'!$B$6:$B$257,"&lt;="&amp;$B268)</f>
        <v>0.57999999999999996</v>
      </c>
      <c r="JF268" s="4">
        <f>SUMIFS('Aceite Virgen'!JF$6:JF$257,'Aceite Virgen'!$A$6:$A$257,"&gt;="&amp;$A268,'Aceite Virgen'!$B$6:$B$257,"&lt;="&amp;$B268)</f>
        <v>0</v>
      </c>
      <c r="JJ268" s="4">
        <f>SUMIFS('Aceite Virgen'!JJ$6:JJ$257,'Aceite Virgen'!$A$6:$A$257,"&gt;="&amp;$A268,'Aceite Virgen'!$B$6:$B$257,"&lt;="&amp;$B268)</f>
        <v>0</v>
      </c>
      <c r="JK268" s="4">
        <f>SUMIFS('Aceite Virgen'!JK$6:JK$257,'Aceite Virgen'!$A$6:$A$257,"&gt;="&amp;$A268,'Aceite Virgen'!$B$6:$B$257,"&lt;="&amp;$B268)</f>
        <v>0</v>
      </c>
      <c r="JL268" s="4">
        <f>SUMIFS('Aceite Virgen'!JL$6:JL$257,'Aceite Virgen'!$A$6:$A$257,"&gt;="&amp;$A268,'Aceite Virgen'!$B$6:$B$257,"&lt;="&amp;$B268)</f>
        <v>0</v>
      </c>
      <c r="JM268" s="4">
        <f>SUMIFS('Aceite Virgen'!JM$6:JM$257,'Aceite Virgen'!$A$6:$A$257,"&gt;="&amp;$A268,'Aceite Virgen'!$B$6:$B$257,"&lt;="&amp;$B268)</f>
        <v>0</v>
      </c>
      <c r="JQ268" s="4">
        <f>SUMIFS('Aceite Virgen'!JQ$6:JQ$257,'Aceite Virgen'!$A$6:$A$257,"&gt;="&amp;$A268,'Aceite Virgen'!$B$6:$B$257,"&lt;="&amp;$B268)</f>
        <v>0</v>
      </c>
      <c r="JR268" s="4">
        <f>SUMIFS('Aceite Virgen'!JR$6:JR$257,'Aceite Virgen'!$A$6:$A$257,"&gt;="&amp;$A268,'Aceite Virgen'!$B$6:$B$257,"&lt;="&amp;$B268)</f>
        <v>0</v>
      </c>
      <c r="JS268" s="4">
        <f>SUMIFS('Aceite Virgen'!JS$6:JS$257,'Aceite Virgen'!$A$6:$A$257,"&gt;="&amp;$A268,'Aceite Virgen'!$B$6:$B$257,"&lt;="&amp;$B268)</f>
        <v>0</v>
      </c>
      <c r="JT268" s="4">
        <f>SUMIFS('Aceite Virgen'!JT$6:JT$257,'Aceite Virgen'!$A$6:$A$257,"&gt;="&amp;$A268,'Aceite Virgen'!$B$6:$B$257,"&lt;="&amp;$B268)</f>
        <v>0</v>
      </c>
      <c r="JX268" s="4">
        <f>SUMIFS('Aceite Virgen'!JX$6:JX$257,'Aceite Virgen'!$A$6:$A$257,"&gt;="&amp;$A268,'Aceite Virgen'!$B$6:$B$257,"&lt;="&amp;$B268)</f>
        <v>0</v>
      </c>
      <c r="JY268" s="4">
        <f>SUMIFS('Aceite Virgen'!JY$6:JY$257,'Aceite Virgen'!$A$6:$A$257,"&gt;="&amp;$A268,'Aceite Virgen'!$B$6:$B$257,"&lt;="&amp;$B268)</f>
        <v>0</v>
      </c>
      <c r="JZ268" s="4">
        <f>SUMIFS('Aceite Virgen'!JZ$6:JZ$257,'Aceite Virgen'!$A$6:$A$257,"&gt;="&amp;$A268,'Aceite Virgen'!$B$6:$B$257,"&lt;="&amp;$B268)</f>
        <v>0</v>
      </c>
      <c r="KA268" s="4">
        <f>SUMIFS('Aceite Virgen'!KA$6:KA$257,'Aceite Virgen'!$A$6:$A$257,"&gt;="&amp;$A268,'Aceite Virgen'!$B$6:$B$257,"&lt;="&amp;$B268)</f>
        <v>0</v>
      </c>
      <c r="KE268" s="4">
        <f>SUMIFS('Aceite Virgen'!KE$6:KE$257,'Aceite Virgen'!$A$6:$A$257,"&gt;="&amp;$A268,'Aceite Virgen'!$B$6:$B$257,"&lt;="&amp;$B268)</f>
        <v>0</v>
      </c>
      <c r="KF268" s="4">
        <f>SUMIFS('Aceite Virgen'!KF$6:KF$257,'Aceite Virgen'!$A$6:$A$257,"&gt;="&amp;$A268,'Aceite Virgen'!$B$6:$B$257,"&lt;="&amp;$B268)</f>
        <v>0</v>
      </c>
      <c r="KG268" s="4">
        <f>SUMIFS('Aceite Virgen'!KG$6:KG$257,'Aceite Virgen'!$A$6:$A$257,"&gt;="&amp;$A268,'Aceite Virgen'!$B$6:$B$257,"&lt;="&amp;$B268)</f>
        <v>0</v>
      </c>
      <c r="KH268" s="4">
        <f>SUMIFS('Aceite Virgen'!KH$6:KH$257,'Aceite Virgen'!$A$6:$A$257,"&gt;="&amp;$A268,'Aceite Virgen'!$B$6:$B$257,"&lt;="&amp;$B268)</f>
        <v>0</v>
      </c>
      <c r="KL268" s="4">
        <f>SUMIFS('Aceite Virgen'!KL$6:KL$257,'Aceite Virgen'!$A$6:$A$257,"&gt;="&amp;$A268,'Aceite Virgen'!$B$6:$B$257,"&lt;="&amp;$B268)</f>
        <v>0</v>
      </c>
      <c r="KM268" s="4">
        <f>SUMIFS('Aceite Virgen'!KM$6:KM$257,'Aceite Virgen'!$A$6:$A$257,"&gt;="&amp;$A268,'Aceite Virgen'!$B$6:$B$257,"&lt;="&amp;$B268)</f>
        <v>0</v>
      </c>
      <c r="KN268" s="4">
        <f>SUMIFS('Aceite Virgen'!KN$6:KN$257,'Aceite Virgen'!$A$6:$A$257,"&gt;="&amp;$A268,'Aceite Virgen'!$B$6:$B$257,"&lt;="&amp;$B268)</f>
        <v>0</v>
      </c>
      <c r="KO268" s="4">
        <f>SUMIFS('Aceite Virgen'!KO$6:KO$257,'Aceite Virgen'!$A$6:$A$257,"&gt;="&amp;$A268,'Aceite Virgen'!$B$6:$B$257,"&lt;="&amp;$B268)</f>
        <v>0</v>
      </c>
      <c r="KS268" s="4">
        <f>SUMIFS('Aceite Virgen'!KS$6:KS$257,'Aceite Virgen'!$A$6:$A$257,"&gt;="&amp;$A268,'Aceite Virgen'!$B$6:$B$257,"&lt;="&amp;$B268)</f>
        <v>0.51</v>
      </c>
      <c r="KT268" s="4">
        <f>SUMIFS('Aceite Virgen'!KT$6:KT$257,'Aceite Virgen'!$A$6:$A$257,"&gt;="&amp;$A268,'Aceite Virgen'!$B$6:$B$257,"&lt;="&amp;$B268)</f>
        <v>0</v>
      </c>
      <c r="KU268" s="4">
        <f>SUMIFS('Aceite Virgen'!KU$6:KU$257,'Aceite Virgen'!$A$6:$A$257,"&gt;="&amp;$A268,'Aceite Virgen'!$B$6:$B$257,"&lt;="&amp;$B268)</f>
        <v>0</v>
      </c>
      <c r="KV268" s="4">
        <f>SUMIFS('Aceite Virgen'!KV$6:KV$257,'Aceite Virgen'!$A$6:$A$257,"&gt;="&amp;$A268,'Aceite Virgen'!$B$6:$B$257,"&lt;="&amp;$B268)</f>
        <v>3.41</v>
      </c>
      <c r="KZ268" s="4">
        <f>SUMIFS('Aceite Virgen'!KZ$6:KZ$257,'Aceite Virgen'!$A$6:$A$257,"&gt;="&amp;$A268,'Aceite Virgen'!$B$6:$B$257,"&lt;="&amp;$B268)</f>
        <v>0.3</v>
      </c>
      <c r="LA268" s="4">
        <f>SUMIFS('Aceite Virgen'!LA$6:LA$257,'Aceite Virgen'!$A$6:$A$257,"&gt;="&amp;$A268,'Aceite Virgen'!$B$6:$B$257,"&lt;="&amp;$B268)</f>
        <v>0</v>
      </c>
      <c r="LB268" s="4">
        <f>SUMIFS('Aceite Virgen'!LB$6:LB$257,'Aceite Virgen'!$A$6:$A$257,"&gt;="&amp;$A268,'Aceite Virgen'!$B$6:$B$257,"&lt;="&amp;$B268)</f>
        <v>0.46</v>
      </c>
      <c r="LC268" s="4">
        <f>SUMIFS('Aceite Virgen'!LC$6:LC$257,'Aceite Virgen'!$A$6:$A$257,"&gt;="&amp;$A268,'Aceite Virgen'!$B$6:$B$257,"&lt;="&amp;$B268)</f>
        <v>0</v>
      </c>
      <c r="LG268" s="4">
        <f>SUMIFS('Aceite Virgen'!LG$6:LG$257,'Aceite Virgen'!$A$6:$A$257,"&gt;="&amp;$A268,'Aceite Virgen'!$B$6:$B$257,"&lt;="&amp;$B268)</f>
        <v>0.28999999999999998</v>
      </c>
      <c r="LH268" s="4">
        <f>SUMIFS('Aceite Virgen'!LH$6:LH$257,'Aceite Virgen'!$A$6:$A$257,"&gt;="&amp;$A268,'Aceite Virgen'!$B$6:$B$257,"&lt;="&amp;$B268)</f>
        <v>0</v>
      </c>
      <c r="LI268" s="4">
        <f>SUMIFS('Aceite Virgen'!LI$6:LI$257,'Aceite Virgen'!$A$6:$A$257,"&gt;="&amp;$A268,'Aceite Virgen'!$B$6:$B$257,"&lt;="&amp;$B268)</f>
        <v>0.45</v>
      </c>
      <c r="LJ268" s="4">
        <f>SUMIFS('Aceite Virgen'!LJ$6:LJ$257,'Aceite Virgen'!$A$6:$A$257,"&gt;="&amp;$A268,'Aceite Virgen'!$B$6:$B$257,"&lt;="&amp;$B268)</f>
        <v>0</v>
      </c>
      <c r="LN268" s="4">
        <f>SUMIFS('Aceite Virgen'!LN$6:LN$257,'Aceite Virgen'!$A$6:$A$257,"&gt;="&amp;$A268,'Aceite Virgen'!$B$6:$B$257,"&lt;="&amp;$B268)</f>
        <v>0.28999999999999998</v>
      </c>
      <c r="LO268" s="4">
        <f>SUMIFS('Aceite Virgen'!LO$6:LO$257,'Aceite Virgen'!$A$6:$A$257,"&gt;="&amp;$A268,'Aceite Virgen'!$B$6:$B$257,"&lt;="&amp;$B268)</f>
        <v>0</v>
      </c>
      <c r="LP268" s="4">
        <f>SUMIFS('Aceite Virgen'!LP$6:LP$257,'Aceite Virgen'!$A$6:$A$257,"&gt;="&amp;$A268,'Aceite Virgen'!$B$6:$B$257,"&lt;="&amp;$B268)</f>
        <v>0.42</v>
      </c>
      <c r="LQ268" s="4">
        <f>SUMIFS('Aceite Virgen'!LQ$6:LQ$257,'Aceite Virgen'!$A$6:$A$257,"&gt;="&amp;$A268,'Aceite Virgen'!$B$6:$B$257,"&lt;="&amp;$B268)</f>
        <v>0</v>
      </c>
      <c r="LU268" s="4">
        <f>SUMIFS('Aceite Virgen'!LU$6:LU$257,'Aceite Virgen'!$A$6:$A$257,"&gt;="&amp;$A268,'Aceite Virgen'!$B$6:$B$257,"&lt;="&amp;$B268)</f>
        <v>0.31</v>
      </c>
      <c r="LV268" s="4">
        <f>SUMIFS('Aceite Virgen'!LV$6:LV$257,'Aceite Virgen'!$A$6:$A$257,"&gt;="&amp;$A268,'Aceite Virgen'!$B$6:$B$257,"&lt;="&amp;$B268)</f>
        <v>0</v>
      </c>
      <c r="LW268" s="4">
        <f>SUMIFS('Aceite Virgen'!LW$6:LW$257,'Aceite Virgen'!$A$6:$A$257,"&gt;="&amp;$A268,'Aceite Virgen'!$B$6:$B$257,"&lt;="&amp;$B268)</f>
        <v>0.46</v>
      </c>
      <c r="LX268" s="4">
        <f>SUMIFS('Aceite Virgen'!LX$6:LX$257,'Aceite Virgen'!$A$6:$A$257,"&gt;="&amp;$A268,'Aceite Virgen'!$B$6:$B$257,"&lt;="&amp;$B268)</f>
        <v>0</v>
      </c>
      <c r="MB268" s="4">
        <f>SUMIFS('Aceite Virgen'!MB$6:MB$257,'Aceite Virgen'!$A$6:$A$257,"&gt;="&amp;$A268,'Aceite Virgen'!$B$6:$B$257,"&lt;="&amp;$B268)</f>
        <v>0</v>
      </c>
      <c r="MC268" s="4">
        <f>SUMIFS('Aceite Virgen'!MC$6:MC$257,'Aceite Virgen'!$A$6:$A$257,"&gt;="&amp;$A268,'Aceite Virgen'!$B$6:$B$257,"&lt;="&amp;$B268)</f>
        <v>0</v>
      </c>
      <c r="MD268" s="4">
        <f>SUMIFS('Aceite Virgen'!MD$6:MD$257,'Aceite Virgen'!$A$6:$A$257,"&gt;="&amp;$A268,'Aceite Virgen'!$B$6:$B$257,"&lt;="&amp;$B268)</f>
        <v>0</v>
      </c>
      <c r="ME268" s="4">
        <f>SUMIFS('Aceite Virgen'!ME$6:ME$257,'Aceite Virgen'!$A$6:$A$257,"&gt;="&amp;$A268,'Aceite Virgen'!$B$6:$B$257,"&lt;="&amp;$B268)</f>
        <v>0</v>
      </c>
      <c r="MI268" s="4">
        <f>SUMIFS('Aceite Virgen'!MI$6:MI$257,'Aceite Virgen'!$A$6:$A$257,"&gt;="&amp;$A268,'Aceite Virgen'!$B$6:$B$257,"&lt;="&amp;$B268)</f>
        <v>0</v>
      </c>
      <c r="MJ268" s="4">
        <f>SUMIFS('Aceite Virgen'!MJ$6:MJ$257,'Aceite Virgen'!$A$6:$A$257,"&gt;="&amp;$A268,'Aceite Virgen'!$B$6:$B$257,"&lt;="&amp;$B268)</f>
        <v>0</v>
      </c>
      <c r="MK268" s="4">
        <f>SUMIFS('Aceite Virgen'!MK$6:MK$257,'Aceite Virgen'!$A$6:$A$257,"&gt;="&amp;$A268,'Aceite Virgen'!$B$6:$B$257,"&lt;="&amp;$B268)</f>
        <v>0</v>
      </c>
      <c r="ML268" s="4">
        <f>SUMIFS('Aceite Virgen'!ML$6:ML$257,'Aceite Virgen'!$A$6:$A$257,"&gt;="&amp;$A268,'Aceite Virgen'!$B$6:$B$257,"&lt;="&amp;$B268)</f>
        <v>0</v>
      </c>
      <c r="MP268" s="4">
        <f>SUMIFS('Aceite Virgen'!MP$6:MP$257,'Aceite Virgen'!$A$6:$A$257,"&gt;="&amp;$A268,'Aceite Virgen'!$B$6:$B$257,"&lt;="&amp;$B268)</f>
        <v>0</v>
      </c>
      <c r="MQ268" s="4">
        <f>SUMIFS('Aceite Virgen'!MQ$6:MQ$257,'Aceite Virgen'!$A$6:$A$257,"&gt;="&amp;$A268,'Aceite Virgen'!$B$6:$B$257,"&lt;="&amp;$B268)</f>
        <v>0</v>
      </c>
      <c r="MR268" s="4">
        <f>SUMIFS('Aceite Virgen'!MR$6:MR$257,'Aceite Virgen'!$A$6:$A$257,"&gt;="&amp;$A268,'Aceite Virgen'!$B$6:$B$257,"&lt;="&amp;$B268)</f>
        <v>0</v>
      </c>
      <c r="MS268" s="4">
        <f>SUMIFS('Aceite Virgen'!MS$6:MS$257,'Aceite Virgen'!$A$6:$A$257,"&gt;="&amp;$A268,'Aceite Virgen'!$B$6:$B$257,"&lt;="&amp;$B268)</f>
        <v>0</v>
      </c>
      <c r="MW268" s="4">
        <f>SUMIFS('Aceite Virgen'!MW$6:MW$257,'Aceite Virgen'!$A$6:$A$257,"&gt;="&amp;$A268,'Aceite Virgen'!$B$6:$B$257,"&lt;="&amp;$B268)</f>
        <v>0.31</v>
      </c>
      <c r="MX268" s="4">
        <f>SUMIFS('Aceite Virgen'!MX$6:MX$257,'Aceite Virgen'!$A$6:$A$257,"&gt;="&amp;$A268,'Aceite Virgen'!$B$6:$B$257,"&lt;="&amp;$B268)</f>
        <v>0</v>
      </c>
      <c r="MY268" s="4">
        <f>SUMIFS('Aceite Virgen'!MY$6:MY$257,'Aceite Virgen'!$A$6:$A$257,"&gt;="&amp;$A268,'Aceite Virgen'!$B$6:$B$257,"&lt;="&amp;$B268)</f>
        <v>0.48</v>
      </c>
      <c r="MZ268" s="4">
        <f>SUMIFS('Aceite Virgen'!MZ$6:MZ$257,'Aceite Virgen'!$A$6:$A$257,"&gt;="&amp;$A268,'Aceite Virgen'!$B$6:$B$257,"&lt;="&amp;$B268)</f>
        <v>0</v>
      </c>
      <c r="ND268" s="4">
        <f>SUMIFS('Aceite Virgen'!ND$6:ND$257,'Aceite Virgen'!$A$6:$A$257,"&gt;="&amp;$A268,'Aceite Virgen'!$B$6:$B$257,"&lt;="&amp;$B268)</f>
        <v>0</v>
      </c>
      <c r="NE268" s="4">
        <f>SUMIFS('Aceite Virgen'!NE$6:NE$257,'Aceite Virgen'!$A$6:$A$257,"&gt;="&amp;$A268,'Aceite Virgen'!$B$6:$B$257,"&lt;="&amp;$B268)</f>
        <v>0</v>
      </c>
      <c r="NF268" s="4">
        <f>SUMIFS('Aceite Virgen'!NF$6:NF$257,'Aceite Virgen'!$A$6:$A$257,"&gt;="&amp;$A268,'Aceite Virgen'!$B$6:$B$257,"&lt;="&amp;$B268)</f>
        <v>0</v>
      </c>
      <c r="NG268" s="4">
        <f>SUMIFS('Aceite Virgen'!NG$6:NG$257,'Aceite Virgen'!$A$6:$A$257,"&gt;="&amp;$A268,'Aceite Virgen'!$B$6:$B$257,"&lt;="&amp;$B268)</f>
        <v>0</v>
      </c>
      <c r="NK268" s="4">
        <f>SUMIFS('Aceite Virgen'!NK$6:NK$257,'Aceite Virgen'!$A$6:$A$257,"&gt;="&amp;$A268,'Aceite Virgen'!$B$6:$B$257,"&lt;="&amp;$B268)</f>
        <v>0.27</v>
      </c>
      <c r="NL268" s="4">
        <f>SUMIFS('Aceite Virgen'!NL$6:NL$257,'Aceite Virgen'!$A$6:$A$257,"&gt;="&amp;$A268,'Aceite Virgen'!$B$6:$B$257,"&lt;="&amp;$B268)</f>
        <v>0</v>
      </c>
      <c r="NM268" s="4">
        <f>SUMIFS('Aceite Virgen'!NM$6:NM$257,'Aceite Virgen'!$A$6:$A$257,"&gt;="&amp;$A268,'Aceite Virgen'!$B$6:$B$257,"&lt;="&amp;$B268)</f>
        <v>0.43</v>
      </c>
      <c r="NN268" s="4">
        <f>SUMIFS('Aceite Virgen'!NN$6:NN$257,'Aceite Virgen'!$A$6:$A$257,"&gt;="&amp;$A268,'Aceite Virgen'!$B$6:$B$257,"&lt;="&amp;$B268)</f>
        <v>0</v>
      </c>
      <c r="NR268" s="4">
        <f>SUMIFS('Aceite Virgen'!NR$6:NR$257,'Aceite Virgen'!$A$6:$A$257,"&gt;="&amp;$A268,'Aceite Virgen'!$B$6:$B$257,"&lt;="&amp;$B268)</f>
        <v>0.28999999999999998</v>
      </c>
      <c r="NS268" s="4">
        <f>SUMIFS('Aceite Virgen'!NS$6:NS$257,'Aceite Virgen'!$A$6:$A$257,"&gt;="&amp;$A268,'Aceite Virgen'!$B$6:$B$257,"&lt;="&amp;$B268)</f>
        <v>1.77</v>
      </c>
      <c r="NT268" s="4">
        <f>SUMIFS('Aceite Virgen'!NT$6:NT$257,'Aceite Virgen'!$A$6:$A$257,"&gt;="&amp;$A268,'Aceite Virgen'!$B$6:$B$257,"&lt;="&amp;$B268)</f>
        <v>0</v>
      </c>
      <c r="NU268" s="4">
        <f>SUMIFS('Aceite Virgen'!NU$6:NU$257,'Aceite Virgen'!$A$6:$A$257,"&gt;="&amp;$A268,'Aceite Virgen'!$B$6:$B$257,"&lt;="&amp;$B268)</f>
        <v>0</v>
      </c>
      <c r="NY268" s="4">
        <f>SUMIFS('Aceite Virgen'!NY$6:NY$257,'Aceite Virgen'!$A$6:$A$257,"&gt;="&amp;$A268,'Aceite Virgen'!$B$6:$B$257,"&lt;="&amp;$B268)</f>
        <v>0.56000000000000005</v>
      </c>
      <c r="NZ268" s="4">
        <f>SUMIFS('Aceite Virgen'!NZ$6:NZ$257,'Aceite Virgen'!$A$6:$A$257,"&gt;="&amp;$A268,'Aceite Virgen'!$B$6:$B$257,"&lt;="&amp;$B268)</f>
        <v>0</v>
      </c>
      <c r="OA268" s="4">
        <f>SUMIFS('Aceite Virgen'!OA$6:OA$257,'Aceite Virgen'!$A$6:$A$257,"&gt;="&amp;$A268,'Aceite Virgen'!$B$6:$B$257,"&lt;="&amp;$B268)</f>
        <v>1.01</v>
      </c>
      <c r="OB268" s="4">
        <f>SUMIFS('Aceite Virgen'!OB$6:OB$257,'Aceite Virgen'!$A$6:$A$257,"&gt;="&amp;$A268,'Aceite Virgen'!$B$6:$B$257,"&lt;="&amp;$B268)</f>
        <v>0</v>
      </c>
      <c r="OF268" s="4">
        <f>SUMIFS('Aceite Virgen'!OF$6:OF$257,'Aceite Virgen'!$A$6:$A$257,"&gt;="&amp;$A268,'Aceite Virgen'!$B$6:$B$257,"&lt;="&amp;$B268)</f>
        <v>0.32</v>
      </c>
      <c r="OG268" s="4">
        <f>SUMIFS('Aceite Virgen'!OG$6:OG$257,'Aceite Virgen'!$A$6:$A$257,"&gt;="&amp;$A268,'Aceite Virgen'!$B$6:$B$257,"&lt;="&amp;$B268)</f>
        <v>0</v>
      </c>
      <c r="OH268" s="4">
        <f>SUMIFS('Aceite Virgen'!OH$6:OH$257,'Aceite Virgen'!$A$6:$A$257,"&gt;="&amp;$A268,'Aceite Virgen'!$B$6:$B$257,"&lt;="&amp;$B268)</f>
        <v>0.53</v>
      </c>
      <c r="OI268" s="4">
        <f>SUMIFS('Aceite Virgen'!OI$6:OI$257,'Aceite Virgen'!$A$6:$A$257,"&gt;="&amp;$A268,'Aceite Virgen'!$B$6:$B$257,"&lt;="&amp;$B268)</f>
        <v>0</v>
      </c>
      <c r="OM268" s="4">
        <f>SUMIFS('Aceite Virgen'!OM$6:OM$257,'Aceite Virgen'!$A$6:$A$257,"&gt;="&amp;$A268,'Aceite Virgen'!$B$6:$B$257,"&lt;="&amp;$B268)</f>
        <v>0</v>
      </c>
      <c r="ON268" s="4">
        <f>SUMIFS('Aceite Virgen'!ON$6:ON$257,'Aceite Virgen'!$A$6:$A$257,"&gt;="&amp;$A268,'Aceite Virgen'!$B$6:$B$257,"&lt;="&amp;$B268)</f>
        <v>0</v>
      </c>
      <c r="OO268" s="4">
        <f>SUMIFS('Aceite Virgen'!OO$6:OO$257,'Aceite Virgen'!$A$6:$A$257,"&gt;="&amp;$A268,'Aceite Virgen'!$B$6:$B$257,"&lt;="&amp;$B268)</f>
        <v>0</v>
      </c>
      <c r="OP268" s="4">
        <f>SUMIFS('Aceite Virgen'!OP$6:OP$257,'Aceite Virgen'!$A$6:$A$257,"&gt;="&amp;$A268,'Aceite Virgen'!$B$6:$B$257,"&lt;="&amp;$B268)</f>
        <v>0</v>
      </c>
      <c r="OT268" s="4">
        <f>SUMIFS('Aceite Virgen'!OT$6:OT$257,'Aceite Virgen'!$A$6:$A$257,"&gt;="&amp;$A268,'Aceite Virgen'!$B$6:$B$257,"&lt;="&amp;$B268)</f>
        <v>0</v>
      </c>
      <c r="OU268" s="4">
        <f>SUMIFS('Aceite Virgen'!OU$6:OU$257,'Aceite Virgen'!$A$6:$A$257,"&gt;="&amp;$A268,'Aceite Virgen'!$B$6:$B$257,"&lt;="&amp;$B268)</f>
        <v>0</v>
      </c>
      <c r="OV268" s="4">
        <f>SUMIFS('Aceite Virgen'!OV$6:OV$257,'Aceite Virgen'!$A$6:$A$257,"&gt;="&amp;$A268,'Aceite Virgen'!$B$6:$B$257,"&lt;="&amp;$B268)</f>
        <v>0</v>
      </c>
      <c r="OW268" s="4">
        <f>SUMIFS('Aceite Virgen'!OW$6:OW$257,'Aceite Virgen'!$A$6:$A$257,"&gt;="&amp;$A268,'Aceite Virgen'!$B$6:$B$257,"&lt;="&amp;$B268)</f>
        <v>0</v>
      </c>
      <c r="PA268" s="4">
        <f>SUMIFS('Aceite Virgen'!PA$6:PA$257,'Aceite Virgen'!$A$6:$A$257,"&gt;="&amp;$A268,'Aceite Virgen'!$B$6:$B$257,"&lt;="&amp;$B268)</f>
        <v>0.46</v>
      </c>
      <c r="PB268" s="4">
        <f>SUMIFS('Aceite Virgen'!PB$6:PB$257,'Aceite Virgen'!$A$6:$A$257,"&gt;="&amp;$A268,'Aceite Virgen'!$B$6:$B$257,"&lt;="&amp;$B268)</f>
        <v>0</v>
      </c>
      <c r="PC268" s="4">
        <f>SUMIFS('Aceite Virgen'!PC$6:PC$257,'Aceite Virgen'!$A$6:$A$257,"&gt;="&amp;$A268,'Aceite Virgen'!$B$6:$B$257,"&lt;="&amp;$B268)</f>
        <v>0.83</v>
      </c>
      <c r="PD268" s="4">
        <f>SUMIFS('Aceite Virgen'!PD$6:PD$257,'Aceite Virgen'!$A$6:$A$257,"&gt;="&amp;$A268,'Aceite Virgen'!$B$6:$B$257,"&lt;="&amp;$B268)</f>
        <v>0</v>
      </c>
      <c r="PH268" s="4">
        <f>SUMIFS('Aceite Virgen'!PH$6:PH$257,'Aceite Virgen'!$A$6:$A$257,"&gt;="&amp;$A268,'Aceite Virgen'!$B$6:$B$257,"&lt;="&amp;$B268)</f>
        <v>4.91</v>
      </c>
      <c r="PI268" s="4">
        <f>SUMIFS('Aceite Virgen'!PI$6:PI$257,'Aceite Virgen'!$A$6:$A$257,"&gt;="&amp;$A268,'Aceite Virgen'!$B$6:$B$257,"&lt;="&amp;$B268)</f>
        <v>23.07</v>
      </c>
      <c r="PJ268" s="4">
        <f>SUMIFS('Aceite Virgen'!PJ$6:PJ$257,'Aceite Virgen'!$A$6:$A$257,"&gt;="&amp;$A268,'Aceite Virgen'!$B$6:$B$257,"&lt;="&amp;$B268)</f>
        <v>1.1000000000000001</v>
      </c>
      <c r="PK268" s="4">
        <f>SUMIFS('Aceite Virgen'!PK$6:PK$257,'Aceite Virgen'!$A$6:$A$257,"&gt;="&amp;$A268,'Aceite Virgen'!$B$6:$B$257,"&lt;="&amp;$B268)</f>
        <v>0</v>
      </c>
      <c r="PO268" s="4">
        <f>SUMIFS('Aceite Virgen'!PO$6:PO$257,'Aceite Virgen'!$A$6:$A$257,"&gt;="&amp;$A268,'Aceite Virgen'!$B$6:$B$257,"&lt;="&amp;$B268)</f>
        <v>1.47</v>
      </c>
      <c r="PP268" s="4">
        <f>SUMIFS('Aceite Virgen'!PP$6:PP$257,'Aceite Virgen'!$A$6:$A$257,"&gt;="&amp;$A268,'Aceite Virgen'!$B$6:$B$257,"&lt;="&amp;$B268)</f>
        <v>6.81</v>
      </c>
      <c r="PQ268" s="4">
        <f>SUMIFS('Aceite Virgen'!PQ$6:PQ$257,'Aceite Virgen'!$A$6:$A$257,"&gt;="&amp;$A268,'Aceite Virgen'!$B$6:$B$257,"&lt;="&amp;$B268)</f>
        <v>0.63</v>
      </c>
      <c r="PR268" s="4">
        <f>SUMIFS('Aceite Virgen'!PR$6:PR$257,'Aceite Virgen'!$A$6:$A$257,"&gt;="&amp;$A268,'Aceite Virgen'!$B$6:$B$257,"&lt;="&amp;$B268)</f>
        <v>0</v>
      </c>
      <c r="PV268" s="4">
        <f>SUMIFS('Aceite Virgen'!PV$6:PV$257,'Aceite Virgen'!$A$6:$A$257,"&gt;="&amp;$A268,'Aceite Virgen'!$B$6:$B$257,"&lt;="&amp;$B268)</f>
        <v>0.77</v>
      </c>
      <c r="PW268" s="4">
        <f>SUMIFS('Aceite Virgen'!PW$6:PW$257,'Aceite Virgen'!$A$6:$A$257,"&gt;="&amp;$A268,'Aceite Virgen'!$B$6:$B$257,"&lt;="&amp;$B268)</f>
        <v>2.85</v>
      </c>
      <c r="PX268" s="4">
        <f>SUMIFS('Aceite Virgen'!PX$6:PX$257,'Aceite Virgen'!$A$6:$A$257,"&gt;="&amp;$A268,'Aceite Virgen'!$B$6:$B$257,"&lt;="&amp;$B268)</f>
        <v>0</v>
      </c>
      <c r="PY268" s="4">
        <f>SUMIFS('Aceite Virgen'!PY$6:PY$257,'Aceite Virgen'!$A$6:$A$257,"&gt;="&amp;$A268,'Aceite Virgen'!$B$6:$B$257,"&lt;="&amp;$B268)</f>
        <v>0</v>
      </c>
      <c r="QC268" s="4">
        <f>SUMIFS('Aceite Virgen'!QC$6:QC$257,'Aceite Virgen'!$A$6:$A$257,"&gt;="&amp;$A268,'Aceite Virgen'!$B$6:$B$257,"&lt;="&amp;$B268)</f>
        <v>0</v>
      </c>
      <c r="QD268" s="4">
        <f>SUMIFS('Aceite Virgen'!QD$6:QD$257,'Aceite Virgen'!$A$6:$A$257,"&gt;="&amp;$A268,'Aceite Virgen'!$B$6:$B$257,"&lt;="&amp;$B268)</f>
        <v>0</v>
      </c>
      <c r="QE268" s="4">
        <f>SUMIFS('Aceite Virgen'!QE$6:QE$257,'Aceite Virgen'!$A$6:$A$257,"&gt;="&amp;$A268,'Aceite Virgen'!$B$6:$B$257,"&lt;="&amp;$B268)</f>
        <v>0</v>
      </c>
      <c r="QF268" s="4">
        <f>SUMIFS('Aceite Virgen'!QF$6:QF$257,'Aceite Virgen'!$A$6:$A$257,"&gt;="&amp;$A268,'Aceite Virgen'!$B$6:$B$257,"&lt;="&amp;$B268)</f>
        <v>0</v>
      </c>
      <c r="QJ268" s="4">
        <f>SUMIFS('Aceite Virgen'!QJ$6:QJ$257,'Aceite Virgen'!$A$6:$A$257,"&gt;="&amp;$A268,'Aceite Virgen'!$B$6:$B$257,"&lt;="&amp;$B268)</f>
        <v>1.38</v>
      </c>
      <c r="QK268" s="4">
        <f>SUMIFS('Aceite Virgen'!QK$6:QK$257,'Aceite Virgen'!$A$6:$A$257,"&gt;="&amp;$A268,'Aceite Virgen'!$B$6:$B$257,"&lt;="&amp;$B268)</f>
        <v>3.58</v>
      </c>
      <c r="QL268" s="4">
        <f>SUMIFS('Aceite Virgen'!QL$6:QL$257,'Aceite Virgen'!$A$6:$A$257,"&gt;="&amp;$A268,'Aceite Virgen'!$B$6:$B$257,"&lt;="&amp;$B268)</f>
        <v>0.66</v>
      </c>
      <c r="QM268" s="4">
        <f>SUMIFS('Aceite Virgen'!QM$6:QM$257,'Aceite Virgen'!$A$6:$A$257,"&gt;="&amp;$A268,'Aceite Virgen'!$B$6:$B$257,"&lt;="&amp;$B268)</f>
        <v>0</v>
      </c>
      <c r="QQ268" s="4">
        <f>SUMIFS('Aceite Virgen'!QQ$6:QQ$257,'Aceite Virgen'!$A$6:$A$257,"&gt;="&amp;$A268,'Aceite Virgen'!$B$6:$B$257,"&lt;="&amp;$B268)</f>
        <v>0.18</v>
      </c>
      <c r="QR268" s="4">
        <f>SUMIFS('Aceite Virgen'!QR$6:QR$257,'Aceite Virgen'!$A$6:$A$257,"&gt;="&amp;$A268,'Aceite Virgen'!$B$6:$B$257,"&lt;="&amp;$B268)</f>
        <v>1.06</v>
      </c>
      <c r="QS268" s="4">
        <f>SUMIFS('Aceite Virgen'!QS$6:QS$257,'Aceite Virgen'!$A$6:$A$257,"&gt;="&amp;$A268,'Aceite Virgen'!$B$6:$B$257,"&lt;="&amp;$B268)</f>
        <v>0</v>
      </c>
      <c r="QT268" s="4">
        <f>SUMIFS('Aceite Virgen'!QT$6:QT$257,'Aceite Virgen'!$A$6:$A$257,"&gt;="&amp;$A268,'Aceite Virgen'!$B$6:$B$257,"&lt;="&amp;$B268)</f>
        <v>0</v>
      </c>
      <c r="QX268" s="4">
        <f>SUMIFS('Aceite Virgen'!QX$6:QX$257,'Aceite Virgen'!$A$6:$A$257,"&gt;="&amp;$A268,'Aceite Virgen'!$B$6:$B$257,"&lt;="&amp;$B268)</f>
        <v>0</v>
      </c>
      <c r="QY268" s="4">
        <f>SUMIFS('Aceite Virgen'!QY$6:QY$257,'Aceite Virgen'!$A$6:$A$257,"&gt;="&amp;$A268,'Aceite Virgen'!$B$6:$B$257,"&lt;="&amp;$B268)</f>
        <v>0</v>
      </c>
      <c r="QZ268" s="4">
        <f>SUMIFS('Aceite Virgen'!QZ$6:QZ$257,'Aceite Virgen'!$A$6:$A$257,"&gt;="&amp;$A268,'Aceite Virgen'!$B$6:$B$257,"&lt;="&amp;$B268)</f>
        <v>0</v>
      </c>
      <c r="RA268" s="4">
        <f>SUMIFS('Aceite Virgen'!RA$6:RA$257,'Aceite Virgen'!$A$6:$A$257,"&gt;="&amp;$A268,'Aceite Virgen'!$B$6:$B$257,"&lt;="&amp;$B268)</f>
        <v>0</v>
      </c>
      <c r="RE268" s="4">
        <f>SUMIFS('Aceite Virgen'!RE$6:RE$257,'Aceite Virgen'!$A$6:$A$257,"&gt;="&amp;$A268,'Aceite Virgen'!$B$6:$B$257,"&lt;="&amp;$B268)</f>
        <v>0.32</v>
      </c>
      <c r="RF268" s="4">
        <f>SUMIFS('Aceite Virgen'!RF$6:RF$257,'Aceite Virgen'!$A$6:$A$257,"&gt;="&amp;$A268,'Aceite Virgen'!$B$6:$B$257,"&lt;="&amp;$B268)</f>
        <v>0</v>
      </c>
      <c r="RG268" s="4">
        <f>SUMIFS('Aceite Virgen'!RG$6:RG$257,'Aceite Virgen'!$A$6:$A$257,"&gt;="&amp;$A268,'Aceite Virgen'!$B$6:$B$257,"&lt;="&amp;$B268)</f>
        <v>0.56999999999999995</v>
      </c>
      <c r="RH268" s="4">
        <f>SUMIFS('Aceite Virgen'!RH$6:RH$257,'Aceite Virgen'!$A$6:$A$257,"&gt;="&amp;$A268,'Aceite Virgen'!$B$6:$B$257,"&lt;="&amp;$B268)</f>
        <v>0</v>
      </c>
      <c r="RL268" s="4">
        <f>SUMIFS('Aceite Virgen'!RL$6:RL$257,'Aceite Virgen'!$A$6:$A$257,"&gt;="&amp;$A268,'Aceite Virgen'!$B$6:$B$257,"&lt;="&amp;$B268)</f>
        <v>1.69</v>
      </c>
      <c r="RM268" s="4">
        <f>SUMIFS('Aceite Virgen'!RM$6:RM$257,'Aceite Virgen'!$A$6:$A$257,"&gt;="&amp;$A268,'Aceite Virgen'!$B$6:$B$257,"&lt;="&amp;$B268)</f>
        <v>0</v>
      </c>
      <c r="RN268" s="4">
        <f>SUMIFS('Aceite Virgen'!RN$6:RN$257,'Aceite Virgen'!$A$6:$A$257,"&gt;="&amp;$A268,'Aceite Virgen'!$B$6:$B$257,"&lt;="&amp;$B268)</f>
        <v>1.45</v>
      </c>
      <c r="RO268" s="4">
        <f>SUMIFS('Aceite Virgen'!RO$6:RO$257,'Aceite Virgen'!$A$6:$A$257,"&gt;="&amp;$A268,'Aceite Virgen'!$B$6:$B$257,"&lt;="&amp;$B268)</f>
        <v>0</v>
      </c>
      <c r="RS268" s="69">
        <f>SUMIFS('Aceite Virgen'!RS$6:RS$257,'Aceite Virgen'!$A$6:$A$257,"&gt;="&amp;$A268,'Aceite Virgen'!$B$6:$B$257,"&lt;="&amp;$B268)</f>
        <v>0.51</v>
      </c>
      <c r="RT268" s="4">
        <f>SUMIFS('Aceite Virgen'!RT$6:RT$257,'Aceite Virgen'!$A$6:$A$257,"&gt;="&amp;$A268,'Aceite Virgen'!$B$6:$B$257,"&lt;="&amp;$B268)</f>
        <v>2.97</v>
      </c>
      <c r="RU268" s="4">
        <f>SUMIFS('Aceite Virgen'!RU$6:RU$257,'Aceite Virgen'!$A$6:$A$257,"&gt;="&amp;$A268,'Aceite Virgen'!$B$6:$B$257,"&lt;="&amp;$B268)</f>
        <v>0</v>
      </c>
      <c r="RV268" s="4">
        <f>SUMIFS('Aceite Virgen'!RV$6:RV$257,'Aceite Virgen'!$A$6:$A$257,"&gt;="&amp;$A268,'Aceite Virgen'!$B$6:$B$257,"&lt;="&amp;$B268)</f>
        <v>0</v>
      </c>
      <c r="RZ268" s="69">
        <f>SUMIFS('Aceite Virgen'!RZ$6:RZ$257,'Aceite Virgen'!$A$6:$A$257,"&gt;="&amp;$A268,'Aceite Virgen'!$B$6:$B$257,"&lt;="&amp;$B268)</f>
        <v>0.83</v>
      </c>
      <c r="SA268" s="4">
        <f>SUMIFS('Aceite Virgen'!SA$6:SA$257,'Aceite Virgen'!$A$6:$A$257,"&gt;="&amp;$A268,'Aceite Virgen'!$B$6:$B$257,"&lt;="&amp;$B268)</f>
        <v>0</v>
      </c>
      <c r="SB268" s="4">
        <f>SUMIFS('Aceite Virgen'!SB$6:SB$257,'Aceite Virgen'!$A$6:$A$257,"&gt;="&amp;$A268,'Aceite Virgen'!$B$6:$B$257,"&lt;="&amp;$B268)</f>
        <v>1.3</v>
      </c>
      <c r="SC268" s="4">
        <f>SUMIFS('Aceite Virgen'!SC$6:SC$257,'Aceite Virgen'!$A$6:$A$257,"&gt;="&amp;$A268,'Aceite Virgen'!$B$6:$B$257,"&lt;="&amp;$B268)</f>
        <v>0</v>
      </c>
      <c r="SG268" s="69">
        <f>SUMIFS('Aceite Virgen'!SG$6:SG$257,'Aceite Virgen'!$A$6:$A$257,"&gt;="&amp;$A268,'Aceite Virgen'!$B$6:$B$257,"&lt;="&amp;$B268)</f>
        <v>1.81</v>
      </c>
      <c r="SH268" s="4">
        <f>SUMIFS('Aceite Virgen'!SH$6:SH$257,'Aceite Virgen'!$A$6:$A$257,"&gt;="&amp;$A268,'Aceite Virgen'!$B$6:$B$257,"&lt;="&amp;$B268)</f>
        <v>3.49</v>
      </c>
      <c r="SI268" s="4">
        <f>SUMIFS('Aceite Virgen'!SI$6:SI$257,'Aceite Virgen'!$A$6:$A$257,"&gt;="&amp;$A268,'Aceite Virgen'!$B$6:$B$257,"&lt;="&amp;$B268)</f>
        <v>2.19</v>
      </c>
      <c r="SJ268" s="4">
        <f>SUMIFS('Aceite Virgen'!SJ$6:SJ$257,'Aceite Virgen'!$A$6:$A$257,"&gt;="&amp;$A268,'Aceite Virgen'!$B$6:$B$257,"&lt;="&amp;$B268)</f>
        <v>0</v>
      </c>
      <c r="SN268" s="69">
        <f>SUMIFS('Aceite Virgen'!SN$6:SN$257,'Aceite Virgen'!$A$6:$A$257,"&gt;="&amp;$A268,'Aceite Virgen'!$B$6:$B$257,"&lt;="&amp;$B268)</f>
        <v>1.77</v>
      </c>
      <c r="SO268" s="4">
        <f>SUMIFS('Aceite Virgen'!SO$6:SO$257,'Aceite Virgen'!$A$6:$A$257,"&gt;="&amp;$A268,'Aceite Virgen'!$B$6:$B$257,"&lt;="&amp;$B268)</f>
        <v>0</v>
      </c>
      <c r="SP268" s="4">
        <f>SUMIFS('Aceite Virgen'!SP$6:SP$257,'Aceite Virgen'!$A$6:$A$257,"&gt;="&amp;$A268,'Aceite Virgen'!$B$6:$B$257,"&lt;="&amp;$B268)</f>
        <v>1.77</v>
      </c>
      <c r="SQ268" s="4">
        <f>SUMIFS('Aceite Virgen'!SQ$6:SQ$257,'Aceite Virgen'!$A$6:$A$257,"&gt;="&amp;$A268,'Aceite Virgen'!$B$6:$B$257,"&lt;="&amp;$B268)</f>
        <v>0</v>
      </c>
      <c r="SU268" s="69">
        <f>SUMIFS('Aceite Virgen'!SU$6:SU$257,'Aceite Virgen'!$A$6:$A$257,"&gt;="&amp;$A268,'Aceite Virgen'!$B$6:$B$257,"&lt;="&amp;$B268)</f>
        <v>3.06</v>
      </c>
      <c r="SV268" s="4">
        <f>SUMIFS('Aceite Virgen'!SV$6:SV$257,'Aceite Virgen'!$A$6:$A$257,"&gt;="&amp;$A268,'Aceite Virgen'!$B$6:$B$257,"&lt;="&amp;$B268)</f>
        <v>2.1</v>
      </c>
      <c r="SW268" s="4">
        <f>SUMIFS('Aceite Virgen'!SW$6:SW$257,'Aceite Virgen'!$A$6:$A$257,"&gt;="&amp;$A268,'Aceite Virgen'!$B$6:$B$257,"&lt;="&amp;$B268)</f>
        <v>3.25</v>
      </c>
      <c r="SX268" s="4">
        <f>SUMIFS('Aceite Virgen'!SX$6:SX$257,'Aceite Virgen'!$A$6:$A$257,"&gt;="&amp;$A268,'Aceite Virgen'!$B$6:$B$257,"&lt;="&amp;$B268)</f>
        <v>2.0499999999999998</v>
      </c>
      <c r="TB268" s="69">
        <f>SUMIFS('Aceite Virgen'!TB$6:TB$257,'Aceite Virgen'!$A$6:$A$257,"&gt;="&amp;$A268,'Aceite Virgen'!$B$6:$B$257,"&lt;="&amp;$B268)</f>
        <v>4.1399999999999997</v>
      </c>
      <c r="TC268" s="4">
        <f>SUMIFS('Aceite Virgen'!TC$6:TC$257,'Aceite Virgen'!$A$6:$A$257,"&gt;="&amp;$A268,'Aceite Virgen'!$B$6:$B$257,"&lt;="&amp;$B268)</f>
        <v>2.98</v>
      </c>
      <c r="TD268" s="4">
        <f>SUMIFS('Aceite Virgen'!TD$6:TD$257,'Aceite Virgen'!$A$6:$A$257,"&gt;="&amp;$A268,'Aceite Virgen'!$B$6:$B$257,"&lt;="&amp;$B268)</f>
        <v>4.03</v>
      </c>
      <c r="TE268" s="4">
        <f>SUMIFS('Aceite Virgen'!TE$6:TE$257,'Aceite Virgen'!$A$6:$A$257,"&gt;="&amp;$A268,'Aceite Virgen'!$B$6:$B$257,"&lt;="&amp;$B268)</f>
        <v>6.29</v>
      </c>
      <c r="TI268" s="69">
        <f>SUMIFS('Aceite Virgen'!TI$6:TI$257,'Aceite Virgen'!$A$6:$A$257,"&gt;="&amp;$A268,'Aceite Virgen'!$B$6:$B$257,"&lt;="&amp;$B268)</f>
        <v>2.77</v>
      </c>
      <c r="TJ268" s="4">
        <f>SUMIFS('Aceite Virgen'!TJ$6:TJ$257,'Aceite Virgen'!$A$6:$A$257,"&gt;="&amp;$A268,'Aceite Virgen'!$B$6:$B$257,"&lt;="&amp;$B268)</f>
        <v>0</v>
      </c>
      <c r="TK268" s="4">
        <f>SUMIFS('Aceite Virgen'!TK$6:TK$257,'Aceite Virgen'!$A$6:$A$257,"&gt;="&amp;$A268,'Aceite Virgen'!$B$6:$B$257,"&lt;="&amp;$B268)</f>
        <v>2.31</v>
      </c>
      <c r="TL268" s="4">
        <f>SUMIFS('Aceite Virgen'!TL$6:TL$257,'Aceite Virgen'!$A$6:$A$257,"&gt;="&amp;$A268,'Aceite Virgen'!$B$6:$B$257,"&lt;="&amp;$B268)</f>
        <v>8.370000000000001</v>
      </c>
      <c r="TP268" s="69">
        <f>SUMIFS('Aceite Virgen'!TP$6:TP$257,'Aceite Virgen'!$A$6:$A$257,"&gt;="&amp;$A268,'Aceite Virgen'!$B$6:$B$257,"&lt;="&amp;$B268)</f>
        <v>2.7600000000000002</v>
      </c>
      <c r="TQ268" s="4">
        <f>SUMIFS('Aceite Virgen'!TQ$6:TQ$257,'Aceite Virgen'!$A$6:$A$257,"&gt;="&amp;$A268,'Aceite Virgen'!$B$6:$B$257,"&lt;="&amp;$B268)</f>
        <v>3.95</v>
      </c>
      <c r="TR268" s="4">
        <f>SUMIFS('Aceite Virgen'!TR$6:TR$257,'Aceite Virgen'!$A$6:$A$257,"&gt;="&amp;$A268,'Aceite Virgen'!$B$6:$B$257,"&lt;="&amp;$B268)</f>
        <v>2.83</v>
      </c>
      <c r="TS268" s="4">
        <f>SUMIFS('Aceite Virgen'!TS$6:TS$257,'Aceite Virgen'!$A$6:$A$257,"&gt;="&amp;$A268,'Aceite Virgen'!$B$6:$B$257,"&lt;="&amp;$B268)</f>
        <v>2.35</v>
      </c>
      <c r="TW268" s="69">
        <f>SUMIFS('Aceite Virgen'!TW$6:TW$257,'Aceite Virgen'!$A$6:$A$257,"&gt;="&amp;$A268,'Aceite Virgen'!$B$6:$B$257,"&lt;="&amp;$B268)</f>
        <v>2.48</v>
      </c>
      <c r="TX268" s="4">
        <f>SUMIFS('Aceite Virgen'!TX$6:TX$257,'Aceite Virgen'!$A$6:$A$257,"&gt;="&amp;$A268,'Aceite Virgen'!$B$6:$B$257,"&lt;="&amp;$B268)</f>
        <v>5.32</v>
      </c>
      <c r="TY268" s="4">
        <f>SUMIFS('Aceite Virgen'!TY$6:TY$257,'Aceite Virgen'!$A$6:$A$257,"&gt;="&amp;$A268,'Aceite Virgen'!$B$6:$B$257,"&lt;="&amp;$B268)</f>
        <v>2.3899999999999997</v>
      </c>
      <c r="TZ268" s="4">
        <f>SUMIFS('Aceite Virgen'!TZ$6:TZ$257,'Aceite Virgen'!$A$6:$A$257,"&gt;="&amp;$A268,'Aceite Virgen'!$B$6:$B$257,"&lt;="&amp;$B268)</f>
        <v>0</v>
      </c>
      <c r="UD268" s="69">
        <f>SUMIFS('Aceite Virgen'!UD$6:UD$257,'Aceite Virgen'!$A$6:$A$257,"&gt;="&amp;$A268,'Aceite Virgen'!$B$6:$B$257,"&lt;="&amp;$B268)</f>
        <v>1.4</v>
      </c>
      <c r="UE268" s="4">
        <f>SUMIFS('Aceite Virgen'!UE$6:UE$257,'Aceite Virgen'!$A$6:$A$257,"&gt;="&amp;$A268,'Aceite Virgen'!$B$6:$B$257,"&lt;="&amp;$B268)</f>
        <v>4.63</v>
      </c>
      <c r="UF268" s="4">
        <f>SUMIFS('Aceite Virgen'!UF$6:UF$257,'Aceite Virgen'!$A$6:$A$257,"&gt;="&amp;$A268,'Aceite Virgen'!$B$6:$B$257,"&lt;="&amp;$B268)</f>
        <v>0.91999999999999993</v>
      </c>
      <c r="UG268" s="4">
        <f>SUMIFS('Aceite Virgen'!UG$6:UG$257,'Aceite Virgen'!$A$6:$A$257,"&gt;="&amp;$A268,'Aceite Virgen'!$B$6:$B$257,"&lt;="&amp;$B268)</f>
        <v>0</v>
      </c>
      <c r="UK268" s="69">
        <f>SUMIFS('Aceite Virgen'!UK$6:UK$257,'Aceite Virgen'!$A$6:$A$257,"&gt;="&amp;$A268,'Aceite Virgen'!$B$6:$B$257,"&lt;="&amp;$B268)</f>
        <v>0.56000000000000005</v>
      </c>
      <c r="UL268" s="4">
        <f>SUMIFS('Aceite Virgen'!UL$6:UL$257,'Aceite Virgen'!$A$6:$A$257,"&gt;="&amp;$A268,'Aceite Virgen'!$B$6:$B$257,"&lt;="&amp;$B268)</f>
        <v>1.5</v>
      </c>
      <c r="UM268" s="4">
        <f>SUMIFS('Aceite Virgen'!UM$6:UM$257,'Aceite Virgen'!$A$6:$A$257,"&gt;="&amp;$A268,'Aceite Virgen'!$B$6:$B$257,"&lt;="&amp;$B268)</f>
        <v>0.28999999999999998</v>
      </c>
      <c r="UN268" s="4">
        <f>SUMIFS('Aceite Virgen'!UN$6:UN$257,'Aceite Virgen'!$A$6:$A$257,"&gt;="&amp;$A268,'Aceite Virgen'!$B$6:$B$257,"&lt;="&amp;$B268)</f>
        <v>0</v>
      </c>
      <c r="UR268" s="69">
        <f>SUMIFS('Aceite Virgen'!UR$6:UR$257,'Aceite Virgen'!$A$6:$A$257,"&gt;="&amp;$A268,'Aceite Virgen'!$B$6:$B$257,"&lt;="&amp;$B268)</f>
        <v>0.5</v>
      </c>
      <c r="US268" s="4">
        <f>SUMIFS('Aceite Virgen'!US$6:US$257,'Aceite Virgen'!$A$6:$A$257,"&gt;="&amp;$A268,'Aceite Virgen'!$B$6:$B$257,"&lt;="&amp;$B268)</f>
        <v>1.41</v>
      </c>
      <c r="UT268" s="4">
        <f>SUMIFS('Aceite Virgen'!UT$6:UT$257,'Aceite Virgen'!$A$6:$A$257,"&gt;="&amp;$A268,'Aceite Virgen'!$B$6:$B$257,"&lt;="&amp;$B268)</f>
        <v>0.31</v>
      </c>
      <c r="UU268" s="4">
        <f>SUMIFS('Aceite Virgen'!UU$6:UU$257,'Aceite Virgen'!$A$6:$A$257,"&gt;="&amp;$A268,'Aceite Virgen'!$B$6:$B$257,"&lt;="&amp;$B268)</f>
        <v>0</v>
      </c>
      <c r="UY268" s="69">
        <f>SUMIFS('Aceite Virgen'!UY$6:UY$257,'Aceite Virgen'!$A$6:$A$257,"&gt;="&amp;$A268,'Aceite Virgen'!$B$6:$B$257,"&lt;="&amp;$B268)</f>
        <v>0.51</v>
      </c>
      <c r="UZ268" s="4">
        <f>SUMIFS('Aceite Virgen'!UZ$6:UZ$257,'Aceite Virgen'!$A$6:$A$257,"&gt;="&amp;$A268,'Aceite Virgen'!$B$6:$B$257,"&lt;="&amp;$B268)</f>
        <v>0</v>
      </c>
      <c r="VA268" s="4">
        <f>SUMIFS('Aceite Virgen'!VA$6:VA$257,'Aceite Virgen'!$A$6:$A$257,"&gt;="&amp;$A268,'Aceite Virgen'!$B$6:$B$257,"&lt;="&amp;$B268)</f>
        <v>0</v>
      </c>
      <c r="VB268" s="4">
        <f>SUMIFS('Aceite Virgen'!VB$6:VB$257,'Aceite Virgen'!$A$6:$A$257,"&gt;="&amp;$A268,'Aceite Virgen'!$B$6:$B$257,"&lt;="&amp;$B268)</f>
        <v>0</v>
      </c>
      <c r="VF268" s="69">
        <f>SUMIFS('Aceite Virgen'!VF$6:VF$257,'Aceite Virgen'!$A$6:$A$257,"&gt;="&amp;$A268,'Aceite Virgen'!$B$6:$B$257,"&lt;="&amp;$B268)</f>
        <v>0.28000000000000003</v>
      </c>
      <c r="VG268" s="4">
        <f>SUMIFS('Aceite Virgen'!VG$6:VG$257,'Aceite Virgen'!$A$6:$A$257,"&gt;="&amp;$A268,'Aceite Virgen'!$B$6:$B$257,"&lt;="&amp;$B268)</f>
        <v>0</v>
      </c>
      <c r="VH268" s="4">
        <f>SUMIFS('Aceite Virgen'!VH$6:VH$257,'Aceite Virgen'!$A$6:$A$257,"&gt;="&amp;$A268,'Aceite Virgen'!$B$6:$B$257,"&lt;="&amp;$B268)</f>
        <v>0.43</v>
      </c>
      <c r="VI268" s="4">
        <f>SUMIFS('Aceite Virgen'!VI$6:VI$257,'Aceite Virgen'!$A$6:$A$257,"&gt;="&amp;$A268,'Aceite Virgen'!$B$6:$B$257,"&lt;="&amp;$B268)</f>
        <v>0</v>
      </c>
      <c r="VM268" s="69">
        <f>SUMIFS('Aceite Virgen'!VM$6:VM$257,'Aceite Virgen'!$A$6:$A$257,"&gt;="&amp;$A268,'Aceite Virgen'!$B$6:$B$257,"&lt;="&amp;$B268)</f>
        <v>2.41</v>
      </c>
      <c r="VN268" s="4">
        <f>SUMIFS('Aceite Virgen'!VN$6:VN$257,'Aceite Virgen'!$A$6:$A$257,"&gt;="&amp;$A268,'Aceite Virgen'!$B$6:$B$257,"&lt;="&amp;$B268)</f>
        <v>14</v>
      </c>
      <c r="VO268" s="4">
        <f>SUMIFS('Aceite Virgen'!VO$6:VO$257,'Aceite Virgen'!$A$6:$A$257,"&gt;="&amp;$A268,'Aceite Virgen'!$B$6:$B$257,"&lt;="&amp;$B268)</f>
        <v>0</v>
      </c>
      <c r="VP268" s="4">
        <f>SUMIFS('Aceite Virgen'!VP$6:VP$257,'Aceite Virgen'!$A$6:$A$257,"&gt;="&amp;$A268,'Aceite Virgen'!$B$6:$B$257,"&lt;="&amp;$B268)</f>
        <v>2.4</v>
      </c>
      <c r="VT268" s="69">
        <f>SUMIFS('Aceite Virgen'!VT$6:VT$257,'Aceite Virgen'!$A$6:$A$257,"&gt;="&amp;$A268,'Aceite Virgen'!$B$6:$B$257,"&lt;="&amp;$B268)</f>
        <v>0.61</v>
      </c>
      <c r="VU268" s="4">
        <f>SUMIFS('Aceite Virgen'!VU$6:VU$257,'Aceite Virgen'!$A$6:$A$257,"&gt;="&amp;$A268,'Aceite Virgen'!$B$6:$B$257,"&lt;="&amp;$B268)</f>
        <v>2.0699999999999998</v>
      </c>
      <c r="VV268" s="4">
        <f>SUMIFS('Aceite Virgen'!VV$6:VV$257,'Aceite Virgen'!$A$6:$A$257,"&gt;="&amp;$A268,'Aceite Virgen'!$B$6:$B$257,"&lt;="&amp;$B268)</f>
        <v>0.44</v>
      </c>
      <c r="VW268" s="4">
        <f>SUMIFS('Aceite Virgen'!VW$6:VW$257,'Aceite Virgen'!$A$6:$A$257,"&gt;="&amp;$A268,'Aceite Virgen'!$B$6:$B$257,"&lt;="&amp;$B268)</f>
        <v>0</v>
      </c>
      <c r="WA268" s="69">
        <f>SUMIFS('Aceite Virgen'!WA$6:WA$257,'Aceite Virgen'!$A$6:$A$257,"&gt;="&amp;$A268,'Aceite Virgen'!$B$6:$B$257,"&lt;="&amp;$B268)</f>
        <v>0</v>
      </c>
      <c r="WB268" s="4">
        <f>SUMIFS('Aceite Virgen'!WB$6:WB$257,'Aceite Virgen'!$A$6:$A$257,"&gt;="&amp;$A268,'Aceite Virgen'!$B$6:$B$257,"&lt;="&amp;$B268)</f>
        <v>0</v>
      </c>
      <c r="WC268" s="4">
        <f>SUMIFS('Aceite Virgen'!WC$6:WC$257,'Aceite Virgen'!$A$6:$A$257,"&gt;="&amp;$A268,'Aceite Virgen'!$B$6:$B$257,"&lt;="&amp;$B268)</f>
        <v>0</v>
      </c>
      <c r="WD268" s="4">
        <f>SUMIFS('Aceite Virgen'!WD$6:WD$257,'Aceite Virgen'!$A$6:$A$257,"&gt;="&amp;$A268,'Aceite Virgen'!$B$6:$B$257,"&lt;="&amp;$B268)</f>
        <v>0</v>
      </c>
      <c r="WH268" s="69">
        <f>SUMIFS('Aceite Virgen'!WH$6:WH$257,'Aceite Virgen'!$A$6:$A$257,"&gt;="&amp;$A268,'Aceite Virgen'!$B$6:$B$257,"&lt;="&amp;$B268)</f>
        <v>0.21</v>
      </c>
      <c r="WI268" s="4">
        <f>SUMIFS('Aceite Virgen'!WI$6:WI$257,'Aceite Virgen'!$A$6:$A$257,"&gt;="&amp;$A268,'Aceite Virgen'!$B$6:$B$257,"&lt;="&amp;$B268)</f>
        <v>0</v>
      </c>
      <c r="WJ268" s="4">
        <f>SUMIFS('Aceite Virgen'!WJ$6:WJ$257,'Aceite Virgen'!$A$6:$A$257,"&gt;="&amp;$A268,'Aceite Virgen'!$B$6:$B$257,"&lt;="&amp;$B268)</f>
        <v>0.32</v>
      </c>
      <c r="WK268" s="4">
        <f>SUMIFS('Aceite Virgen'!WK$6:WK$257,'Aceite Virgen'!$A$6:$A$257,"&gt;="&amp;$A268,'Aceite Virgen'!$B$6:$B$257,"&lt;="&amp;$B268)</f>
        <v>0</v>
      </c>
      <c r="WO268" s="69">
        <f>SUMIFS('Aceite Virgen'!WO$6:WO$257,'Aceite Virgen'!$A$6:$A$257,"&gt;="&amp;$A268,'Aceite Virgen'!$B$6:$B$257,"&lt;="&amp;$B268)</f>
        <v>0.31</v>
      </c>
      <c r="WP268" s="4">
        <f>SUMIFS('Aceite Virgen'!WP$6:WP$257,'Aceite Virgen'!$A$6:$A$257,"&gt;="&amp;$A268,'Aceite Virgen'!$B$6:$B$257,"&lt;="&amp;$B268)</f>
        <v>0.97</v>
      </c>
      <c r="WQ268" s="4">
        <f>SUMIFS('Aceite Virgen'!WQ$6:WQ$257,'Aceite Virgen'!$A$6:$A$257,"&gt;="&amp;$A268,'Aceite Virgen'!$B$6:$B$257,"&lt;="&amp;$B268)</f>
        <v>0.15</v>
      </c>
      <c r="WR268" s="4">
        <f>SUMIFS('Aceite Virgen'!WR$6:WR$257,'Aceite Virgen'!$A$6:$A$257,"&gt;="&amp;$A268,'Aceite Virgen'!$B$6:$B$257,"&lt;="&amp;$B268)</f>
        <v>0</v>
      </c>
      <c r="WV268" s="69">
        <f>SUMIFS('Aceite Virgen'!WV$6:WV$257,'Aceite Virgen'!$A$6:$A$257,"&gt;="&amp;$A268,'Aceite Virgen'!$B$6:$B$257,"&lt;="&amp;$B268)</f>
        <v>0.11</v>
      </c>
      <c r="WW268" s="4">
        <f>SUMIFS('Aceite Virgen'!WW$6:WW$257,'Aceite Virgen'!$A$6:$A$257,"&gt;="&amp;$A268,'Aceite Virgen'!$B$6:$B$257,"&lt;="&amp;$B268)</f>
        <v>0.72</v>
      </c>
      <c r="WX268" s="4">
        <f>SUMIFS('Aceite Virgen'!WX$6:WX$257,'Aceite Virgen'!$A$6:$A$257,"&gt;="&amp;$A268,'Aceite Virgen'!$B$6:$B$257,"&lt;="&amp;$B268)</f>
        <v>0</v>
      </c>
      <c r="WY268" s="4">
        <f>SUMIFS('Aceite Virgen'!WY$6:WY$257,'Aceite Virgen'!$A$6:$A$257,"&gt;="&amp;$A268,'Aceite Virgen'!$B$6:$B$257,"&lt;="&amp;$B268)</f>
        <v>0</v>
      </c>
      <c r="XC268" s="69">
        <f>SUMIFS('Aceite Virgen'!XC$6:XC$257,'Aceite Virgen'!$A$6:$A$257,"&gt;="&amp;$A268,'Aceite Virgen'!$B$6:$B$257,"&lt;="&amp;$B268)</f>
        <v>6.38</v>
      </c>
      <c r="XD268" s="4">
        <f>SUMIFS('Aceite Virgen'!XD$6:XD$257,'Aceite Virgen'!$A$6:$A$257,"&gt;="&amp;$A268,'Aceite Virgen'!$B$6:$B$257,"&lt;="&amp;$B268)</f>
        <v>2</v>
      </c>
      <c r="XE268" s="4">
        <f>SUMIFS('Aceite Virgen'!XE$6:XE$257,'Aceite Virgen'!$A$6:$A$257,"&gt;="&amp;$A268,'Aceite Virgen'!$B$6:$B$257,"&lt;="&amp;$B268)</f>
        <v>9.91</v>
      </c>
      <c r="XF268" s="4">
        <f>SUMIFS('Aceite Virgen'!XF$6:XF$257,'Aceite Virgen'!$A$6:$A$257,"&gt;="&amp;$A268,'Aceite Virgen'!$B$6:$B$257,"&lt;="&amp;$B268)</f>
        <v>0</v>
      </c>
      <c r="XJ268" s="69">
        <f>SUMIFS('Aceite Virgen'!XJ$6:XJ$257,'Aceite Virgen'!$A$6:$A$257,"&gt;="&amp;$A268,'Aceite Virgen'!$B$6:$B$257,"&lt;="&amp;$B268)</f>
        <v>37.520000000000003</v>
      </c>
      <c r="XK268" s="4">
        <f>SUMIFS('Aceite Virgen'!XK$6:XK$257,'Aceite Virgen'!$A$6:$A$257,"&gt;="&amp;$A268,'Aceite Virgen'!$B$6:$B$257,"&lt;="&amp;$B268)</f>
        <v>32.28</v>
      </c>
      <c r="XL268" s="4">
        <f>SUMIFS('Aceite Virgen'!XL$6:XL$257,'Aceite Virgen'!$A$6:$A$257,"&gt;="&amp;$A268,'Aceite Virgen'!$B$6:$B$257,"&lt;="&amp;$B268)</f>
        <v>38.9</v>
      </c>
      <c r="XM268" s="4">
        <f>SUMIFS('Aceite Virgen'!XM$6:XM$257,'Aceite Virgen'!$A$6:$A$257,"&gt;="&amp;$A268,'Aceite Virgen'!$B$6:$B$257,"&lt;="&amp;$B268)</f>
        <v>46.5</v>
      </c>
      <c r="XQ268" s="69">
        <f>SUMIFS('Aceite Virgen'!XQ$6:XQ$257,'Aceite Virgen'!$A$6:$A$257,"&gt;="&amp;$A268,'Aceite Virgen'!$B$6:$B$257,"&lt;="&amp;$B268)</f>
        <v>6.75</v>
      </c>
      <c r="XR268" s="4">
        <f>SUMIFS('Aceite Virgen'!XR$6:XR$257,'Aceite Virgen'!$A$6:$A$257,"&gt;="&amp;$A268,'Aceite Virgen'!$B$6:$B$257,"&lt;="&amp;$B268)</f>
        <v>2.54</v>
      </c>
      <c r="XS268" s="4">
        <f>SUMIFS('Aceite Virgen'!XS$6:XS$257,'Aceite Virgen'!$A$6:$A$257,"&gt;="&amp;$A268,'Aceite Virgen'!$B$6:$B$257,"&lt;="&amp;$B268)</f>
        <v>7.1300000000000008</v>
      </c>
      <c r="XT268" s="4">
        <f>SUMIFS('Aceite Virgen'!XT$6:XT$257,'Aceite Virgen'!$A$6:$A$257,"&gt;="&amp;$A268,'Aceite Virgen'!$B$6:$B$257,"&lt;="&amp;$B268)</f>
        <v>11.44</v>
      </c>
      <c r="XX268" s="69">
        <f>SUMIFS('Aceite Virgen'!XX$6:XX$257,'Aceite Virgen'!$A$6:$A$257,"&gt;="&amp;$A268,'Aceite Virgen'!$B$6:$B$257,"&lt;="&amp;$B268)</f>
        <v>3.05</v>
      </c>
      <c r="XY268" s="4">
        <f>SUMIFS('Aceite Virgen'!XY$6:XY$257,'Aceite Virgen'!$A$6:$A$257,"&gt;="&amp;$A268,'Aceite Virgen'!$B$6:$B$257,"&lt;="&amp;$B268)</f>
        <v>0</v>
      </c>
      <c r="XZ268" s="4">
        <f>SUMIFS('Aceite Virgen'!XZ$6:XZ$257,'Aceite Virgen'!$A$6:$A$257,"&gt;="&amp;$A268,'Aceite Virgen'!$B$6:$B$257,"&lt;="&amp;$B268)</f>
        <v>3.8800000000000003</v>
      </c>
      <c r="YA268" s="4">
        <f>SUMIFS('Aceite Virgen'!YA$6:YA$257,'Aceite Virgen'!$A$6:$A$257,"&gt;="&amp;$A268,'Aceite Virgen'!$B$6:$B$257,"&lt;="&amp;$B268)</f>
        <v>3.25</v>
      </c>
    </row>
    <row r="269" spans="1:651" x14ac:dyDescent="0.25">
      <c r="A269" s="9">
        <f>'TAM Aceite Virgen'!B17</f>
        <v>6.4</v>
      </c>
      <c r="B269" s="9">
        <f>'TAM Aceite Virgen'!C17</f>
        <v>6.6</v>
      </c>
      <c r="C269" s="9"/>
      <c r="D269" s="4">
        <f>SUMIFS('Aceite Virgen'!D$6:D$257,'Aceite Virgen'!$A$6:$A$257,"&gt;="&amp;$A269,'Aceite Virgen'!$B$6:$B$257,"&lt;="&amp;$B269)</f>
        <v>0</v>
      </c>
      <c r="E269" s="4">
        <f>SUMIFS('Aceite Virgen'!E$6:E$257,'Aceite Virgen'!$A$6:$A$257,"&gt;="&amp;$A269,'Aceite Virgen'!$B$6:$B$257,"&lt;="&amp;$B269)</f>
        <v>0</v>
      </c>
      <c r="F269" s="4">
        <f>SUMIFS('Aceite Virgen'!F$6:F$257,'Aceite Virgen'!$A$6:$A$257,"&gt;="&amp;$A269,'Aceite Virgen'!$B$6:$B$257,"&lt;="&amp;$B269)</f>
        <v>0</v>
      </c>
      <c r="G269" s="4">
        <f>SUMIFS('Aceite Virgen'!G$6:G$257,'Aceite Virgen'!$A$6:$A$257,"&gt;="&amp;$A269,'Aceite Virgen'!$B$6:$B$257,"&lt;="&amp;$B269)</f>
        <v>0</v>
      </c>
      <c r="H269" s="9"/>
      <c r="I269" s="9"/>
      <c r="J269" s="9"/>
      <c r="K269" s="4">
        <f>SUMIFS('Aceite Virgen'!K$6:K$257,'Aceite Virgen'!$A$6:$A$257,"&gt;="&amp;$A269,'Aceite Virgen'!$B$6:$B$257,"&lt;="&amp;$B269)</f>
        <v>0</v>
      </c>
      <c r="L269" s="4">
        <f>SUMIFS('Aceite Virgen'!L$6:L$257,'Aceite Virgen'!$A$6:$A$257,"&gt;="&amp;$A269,'Aceite Virgen'!$B$6:$B$257,"&lt;="&amp;$B269)</f>
        <v>0</v>
      </c>
      <c r="M269" s="4">
        <f>SUMIFS('Aceite Virgen'!M$6:M$257,'Aceite Virgen'!$A$6:$A$257,"&gt;="&amp;$A269,'Aceite Virgen'!$B$6:$B$257,"&lt;="&amp;$B269)</f>
        <v>0</v>
      </c>
      <c r="N269" s="4">
        <f>SUMIFS('Aceite Virgen'!N$6:N$257,'Aceite Virgen'!$A$6:$A$257,"&gt;="&amp;$A269,'Aceite Virgen'!$B$6:$B$257,"&lt;="&amp;$B269)</f>
        <v>0</v>
      </c>
      <c r="O269" s="9"/>
      <c r="P269" s="9"/>
      <c r="Q269" s="9"/>
      <c r="R269" s="4">
        <f>SUMIFS('Aceite Virgen'!R$6:R$257,'Aceite Virgen'!$A$6:$A$257,"&gt;="&amp;$A269,'Aceite Virgen'!$B$6:$B$257,"&lt;="&amp;$B269)</f>
        <v>0.11</v>
      </c>
      <c r="S269" s="4">
        <f>SUMIFS('Aceite Virgen'!S$6:S$257,'Aceite Virgen'!$A$6:$A$257,"&gt;="&amp;$A269,'Aceite Virgen'!$B$6:$B$257,"&lt;="&amp;$B269)</f>
        <v>0</v>
      </c>
      <c r="T269" s="4">
        <f>SUMIFS('Aceite Virgen'!T$6:T$257,'Aceite Virgen'!$A$6:$A$257,"&gt;="&amp;$A269,'Aceite Virgen'!$B$6:$B$257,"&lt;="&amp;$B269)</f>
        <v>0</v>
      </c>
      <c r="U269" s="4">
        <f>SUMIFS('Aceite Virgen'!U$6:U$257,'Aceite Virgen'!$A$6:$A$257,"&gt;="&amp;$A269,'Aceite Virgen'!$B$6:$B$257,"&lt;="&amp;$B269)</f>
        <v>0</v>
      </c>
      <c r="V269" s="9"/>
      <c r="W269" s="9"/>
      <c r="X269" s="9"/>
      <c r="Y269" s="4">
        <f>SUMIFS('Aceite Virgen'!Y$6:Y$257,'Aceite Virgen'!$A$6:$A$257,"&gt;="&amp;$A269,'Aceite Virgen'!$B$6:$B$257,"&lt;="&amp;$B269)</f>
        <v>0.17</v>
      </c>
      <c r="Z269" s="4">
        <f>SUMIFS('Aceite Virgen'!Z$6:Z$257,'Aceite Virgen'!$A$6:$A$257,"&gt;="&amp;$A269,'Aceite Virgen'!$B$6:$B$257,"&lt;="&amp;$B269)</f>
        <v>0</v>
      </c>
      <c r="AA269" s="4">
        <f>SUMIFS('Aceite Virgen'!AA$6:AA$257,'Aceite Virgen'!$A$6:$A$257,"&gt;="&amp;$A269,'Aceite Virgen'!$B$6:$B$257,"&lt;="&amp;$B269)</f>
        <v>0</v>
      </c>
      <c r="AB269" s="4">
        <f>SUMIFS('Aceite Virgen'!AB$6:AB$257,'Aceite Virgen'!$A$6:$A$257,"&gt;="&amp;$A269,'Aceite Virgen'!$B$6:$B$257,"&lt;="&amp;$B269)</f>
        <v>0</v>
      </c>
      <c r="AC269" s="9"/>
      <c r="AD269" s="9"/>
      <c r="AE269" s="9"/>
      <c r="AF269" s="4">
        <f>SUMIFS('Aceite Virgen'!AF$6:AF$257,'Aceite Virgen'!$A$6:$A$257,"&gt;="&amp;$A269,'Aceite Virgen'!$B$6:$B$257,"&lt;="&amp;$B269)</f>
        <v>0</v>
      </c>
      <c r="AG269" s="4">
        <f>SUMIFS('Aceite Virgen'!AG$6:AG$257,'Aceite Virgen'!$A$6:$A$257,"&gt;="&amp;$A269,'Aceite Virgen'!$B$6:$B$257,"&lt;="&amp;$B269)</f>
        <v>0</v>
      </c>
      <c r="AH269" s="4">
        <f>SUMIFS('Aceite Virgen'!AH$6:AH$257,'Aceite Virgen'!$A$6:$A$257,"&gt;="&amp;$A269,'Aceite Virgen'!$B$6:$B$257,"&lt;="&amp;$B269)</f>
        <v>0</v>
      </c>
      <c r="AI269" s="4">
        <f>SUMIFS('Aceite Virgen'!AI$6:AI$257,'Aceite Virgen'!$A$6:$A$257,"&gt;="&amp;$A269,'Aceite Virgen'!$B$6:$B$257,"&lt;="&amp;$B269)</f>
        <v>0</v>
      </c>
      <c r="AJ269" s="9"/>
      <c r="AK269" s="9"/>
      <c r="AL269" s="9"/>
      <c r="AM269" s="4">
        <f>SUMIFS('Aceite Virgen'!AM$6:AM$257,'Aceite Virgen'!$A$6:$A$257,"&gt;="&amp;$A269,'Aceite Virgen'!$B$6:$B$257,"&lt;="&amp;$B269)</f>
        <v>0</v>
      </c>
      <c r="AN269" s="4">
        <f>SUMIFS('Aceite Virgen'!AN$6:AN$257,'Aceite Virgen'!$A$6:$A$257,"&gt;="&amp;$A269,'Aceite Virgen'!$B$6:$B$257,"&lt;="&amp;$B269)</f>
        <v>0</v>
      </c>
      <c r="AO269" s="4">
        <f>SUMIFS('Aceite Virgen'!AO$6:AO$257,'Aceite Virgen'!$A$6:$A$257,"&gt;="&amp;$A269,'Aceite Virgen'!$B$6:$B$257,"&lt;="&amp;$B269)</f>
        <v>0</v>
      </c>
      <c r="AP269" s="4">
        <f>SUMIFS('Aceite Virgen'!AP$6:AP$257,'Aceite Virgen'!$A$6:$A$257,"&gt;="&amp;$A269,'Aceite Virgen'!$B$6:$B$257,"&lt;="&amp;$B269)</f>
        <v>0</v>
      </c>
      <c r="AQ269" s="9"/>
      <c r="AR269" s="9"/>
      <c r="AT269" s="4">
        <f>SUMIFS('Aceite Virgen'!AT$6:AT$257,'Aceite Virgen'!$A$6:$A$257,"&gt;="&amp;$A269,'Aceite Virgen'!$B$6:$B$257,"&lt;="&amp;$B269)</f>
        <v>0</v>
      </c>
      <c r="AU269" s="4">
        <f>SUMIFS('Aceite Virgen'!AU$6:AU$257,'Aceite Virgen'!$A$6:$A$257,"&gt;="&amp;$A269,'Aceite Virgen'!$B$6:$B$257,"&lt;="&amp;$B269)</f>
        <v>0</v>
      </c>
      <c r="AV269" s="4">
        <f>SUMIFS('Aceite Virgen'!AV$6:AV$257,'Aceite Virgen'!$A$6:$A$257,"&gt;="&amp;$A269,'Aceite Virgen'!$B$6:$B$257,"&lt;="&amp;$B269)</f>
        <v>0</v>
      </c>
      <c r="AW269" s="4">
        <f>SUMIFS('Aceite Virgen'!AW$6:AW$257,'Aceite Virgen'!$A$6:$A$257,"&gt;="&amp;$A269,'Aceite Virgen'!$B$6:$B$257,"&lt;="&amp;$B269)</f>
        <v>0</v>
      </c>
      <c r="BA269" s="4">
        <f>SUMIFS('Aceite Virgen'!BA$6:BA$257,'Aceite Virgen'!$A$6:$A$257,"&gt;="&amp;A269,'Aceite Virgen'!$B$6:$B$257,"&lt;="&amp;B269)</f>
        <v>0</v>
      </c>
      <c r="BB269" s="4">
        <f>SUMIFS('Aceite Virgen'!BB$6:BB$257,'Aceite Virgen'!$A$6:$A$257,"&gt;="&amp;$A269,'Aceite Virgen'!$B$6:$B$257,"&lt;="&amp;$B269)</f>
        <v>0</v>
      </c>
      <c r="BC269" s="4">
        <f>SUMIFS('Aceite Virgen'!BC$6:BC$257,'Aceite Virgen'!$A$6:$A$257,"&gt;="&amp;$A269,'Aceite Virgen'!$B$6:$B$257,"&lt;="&amp;$B269)</f>
        <v>0</v>
      </c>
      <c r="BD269" s="4">
        <f>SUMIFS('Aceite Virgen'!BD$6:BD$257,'Aceite Virgen'!$A$6:$A$257,"&gt;="&amp;$A269,'Aceite Virgen'!$B$6:$B$257,"&lt;="&amp;$B269)</f>
        <v>0</v>
      </c>
      <c r="BH269" s="4">
        <f>SUMIFS('Aceite Virgen'!BH$6:BH$257,'Aceite Virgen'!$A$6:$A$257,"&gt;="&amp;$A269,'Aceite Virgen'!$B$6:$B$257,"&lt;="&amp;$B269)</f>
        <v>0</v>
      </c>
      <c r="BI269" s="4">
        <f>SUMIFS('Aceite Virgen'!BI$6:BI$257,'Aceite Virgen'!$A$6:$A$257,"&gt;="&amp;$A269,'Aceite Virgen'!$B$6:$B$257,"&lt;="&amp;$B269)</f>
        <v>0</v>
      </c>
      <c r="BJ269" s="4">
        <f>SUMIFS('Aceite Virgen'!BJ$6:BJ$257,'Aceite Virgen'!$A$6:$A$257,"&gt;="&amp;$A269,'Aceite Virgen'!$B$6:$B$257,"&lt;="&amp;$B269)</f>
        <v>0</v>
      </c>
      <c r="BK269" s="4">
        <f>SUMIFS('Aceite Virgen'!BK$6:BK$257,'Aceite Virgen'!$A$6:$A$257,"&gt;="&amp;$A269,'Aceite Virgen'!$B$6:$B$257,"&lt;="&amp;$B269)</f>
        <v>0</v>
      </c>
      <c r="BO269" s="4">
        <f>SUMIFS('Aceite Virgen'!BO$6:BO$257,'Aceite Virgen'!$A$6:$A$257,"&gt;="&amp;$A269,'Aceite Virgen'!$B$6:$B$257,"&lt;="&amp;$B269)</f>
        <v>0</v>
      </c>
      <c r="BP269" s="4">
        <f>SUMIFS('Aceite Virgen'!BP$6:BP$257,'Aceite Virgen'!$A$6:$A$257,"&gt;="&amp;$A269,'Aceite Virgen'!$B$6:$B$257,"&lt;="&amp;$B269)</f>
        <v>0</v>
      </c>
      <c r="BQ269" s="4">
        <f>SUMIFS('Aceite Virgen'!BQ$6:BQ$257,'Aceite Virgen'!$A$6:$A$257,"&gt;="&amp;$A269,'Aceite Virgen'!$B$6:$B$257,"&lt;="&amp;$B269)</f>
        <v>0</v>
      </c>
      <c r="BR269" s="4">
        <f>SUMIFS('Aceite Virgen'!BR$6:BR$257,'Aceite Virgen'!$A$6:$A$257,"&gt;="&amp;$A269,'Aceite Virgen'!$B$6:$B$257,"&lt;="&amp;$B269)</f>
        <v>0</v>
      </c>
      <c r="BV269" s="4">
        <f>SUMIFS('Aceite Virgen'!BV$6:BV$257,'Aceite Virgen'!$A$6:$A$257,"&gt;="&amp;$A269,'Aceite Virgen'!$B$6:$B$257,"&lt;="&amp;$B269)</f>
        <v>0</v>
      </c>
      <c r="BW269" s="4">
        <f>SUMIFS('Aceite Virgen'!BW$6:BW$257,'Aceite Virgen'!$A$6:$A$257,"&gt;="&amp;$A269,'Aceite Virgen'!$B$6:$B$257,"&lt;="&amp;$B269)</f>
        <v>0</v>
      </c>
      <c r="BX269" s="4">
        <f>SUMIFS('Aceite Virgen'!BX$6:BX$257,'Aceite Virgen'!$A$6:$A$257,"&gt;="&amp;$A269,'Aceite Virgen'!$B$6:$B$257,"&lt;="&amp;$B269)</f>
        <v>0</v>
      </c>
      <c r="BY269" s="4">
        <f>SUMIFS('Aceite Virgen'!BY$6:BY$257,'Aceite Virgen'!$A$6:$A$257,"&gt;="&amp;$A269,'Aceite Virgen'!$B$6:$B$257,"&lt;="&amp;$B269)</f>
        <v>0</v>
      </c>
      <c r="CC269" s="4">
        <f>SUMIFS('Aceite Virgen'!CC$6:CC$257,'Aceite Virgen'!$A$6:$A$257,"&gt;="&amp;$A269,'Aceite Virgen'!$B$6:$B$257,"&lt;="&amp;$B269)</f>
        <v>0</v>
      </c>
      <c r="CD269" s="4">
        <f>SUMIFS('Aceite Virgen'!CD$6:CD$257,'Aceite Virgen'!$A$6:$A$257,"&gt;="&amp;$A269,'Aceite Virgen'!$B$6:$B$257,"&lt;="&amp;$B269)</f>
        <v>0</v>
      </c>
      <c r="CE269" s="4">
        <f>SUMIFS('Aceite Virgen'!CE$6:CE$257,'Aceite Virgen'!$A$6:$A$257,"&gt;="&amp;$A269,'Aceite Virgen'!$B$6:$B$257,"&lt;="&amp;$B269)</f>
        <v>0</v>
      </c>
      <c r="CF269" s="4">
        <f>SUMIFS('Aceite Virgen'!CF$6:CF$257,'Aceite Virgen'!$A$6:$A$257,"&gt;="&amp;$A269,'Aceite Virgen'!$B$6:$B$257,"&lt;="&amp;$B269)</f>
        <v>0</v>
      </c>
      <c r="CJ269" s="4">
        <f>SUMIFS('Aceite Virgen'!CJ$6:CJ$257,'Aceite Virgen'!$A$6:$A$257,"&gt;="&amp;$A269,'Aceite Virgen'!$B$6:$B$257,"&lt;="&amp;$B269)</f>
        <v>0</v>
      </c>
      <c r="CK269" s="4">
        <f>SUMIFS('Aceite Virgen'!CK$6:CK$257,'Aceite Virgen'!$A$6:$A$257,"&gt;="&amp;$A269,'Aceite Virgen'!$B$6:$B$257,"&lt;="&amp;$B269)</f>
        <v>0</v>
      </c>
      <c r="CL269" s="4">
        <f>SUMIFS('Aceite Virgen'!CL$6:CL$257,'Aceite Virgen'!$A$6:$A$257,"&gt;="&amp;$A269,'Aceite Virgen'!$B$6:$B$257,"&lt;="&amp;$B269)</f>
        <v>0</v>
      </c>
      <c r="CM269" s="4">
        <f>SUMIFS('Aceite Virgen'!CM$6:CM$257,'Aceite Virgen'!$A$6:$A$257,"&gt;="&amp;$A269,'Aceite Virgen'!$B$6:$B$257,"&lt;="&amp;$B269)</f>
        <v>0</v>
      </c>
      <c r="CQ269" s="4">
        <f>SUMIFS('Aceite Virgen'!CQ$6:CQ$257,'Aceite Virgen'!$A$6:$A$257,"&gt;="&amp;$A269,'Aceite Virgen'!$B$6:$B$257,"&lt;="&amp;$B269)</f>
        <v>0.16</v>
      </c>
      <c r="CR269" s="4">
        <f>SUMIFS('Aceite Virgen'!CR$6:CR$257,'Aceite Virgen'!$A$6:$A$257,"&gt;="&amp;$A269,'Aceite Virgen'!$B$6:$B$257,"&lt;="&amp;$B269)</f>
        <v>1.63</v>
      </c>
      <c r="CS269" s="4">
        <f>SUMIFS('Aceite Virgen'!CS$6:CS$257,'Aceite Virgen'!$A$6:$A$257,"&gt;="&amp;$A269,'Aceite Virgen'!$B$6:$B$257,"&lt;="&amp;$B269)</f>
        <v>0</v>
      </c>
      <c r="CT269" s="4">
        <f>SUMIFS('Aceite Virgen'!CT$6:CT$257,'Aceite Virgen'!$A$6:$A$257,"&gt;="&amp;$A269,'Aceite Virgen'!$B$6:$B$257,"&lt;="&amp;$B269)</f>
        <v>0</v>
      </c>
      <c r="CX269" s="4">
        <f>SUMIFS('Aceite Virgen'!CX$6:CX$257,'Aceite Virgen'!$A$6:$A$257,"&gt;="&amp;$A269,'Aceite Virgen'!$B$6:$B$257,"&lt;="&amp;$B269)</f>
        <v>0</v>
      </c>
      <c r="CY269" s="4">
        <f>SUMIFS('Aceite Virgen'!CY$6:CY$257,'Aceite Virgen'!$A$6:$A$257,"&gt;="&amp;$A269,'Aceite Virgen'!$B$6:$B$257,"&lt;="&amp;$B269)</f>
        <v>0</v>
      </c>
      <c r="CZ269" s="4">
        <f>SUMIFS('Aceite Virgen'!CZ$6:CZ$257,'Aceite Virgen'!$A$6:$A$257,"&gt;="&amp;$A269,'Aceite Virgen'!$B$6:$B$257,"&lt;="&amp;$B269)</f>
        <v>0</v>
      </c>
      <c r="DA269" s="4">
        <f>SUMIFS('Aceite Virgen'!DA$6:DA$257,'Aceite Virgen'!$A$6:$A$257,"&gt;="&amp;$A269,'Aceite Virgen'!$B$6:$B$257,"&lt;="&amp;$B269)</f>
        <v>0</v>
      </c>
      <c r="DE269" s="4">
        <f>SUMIFS('Aceite Virgen'!DE$6:DE$257,'Aceite Virgen'!$A$6:$A$257,"&gt;="&amp;$A269,'Aceite Virgen'!$B$6:$B$257,"&lt;="&amp;$B269)</f>
        <v>0</v>
      </c>
      <c r="DF269" s="4">
        <f>SUMIFS('Aceite Virgen'!DF$6:DF$257,'Aceite Virgen'!$A$6:$A$257,"&gt;="&amp;$A269,'Aceite Virgen'!$B$6:$B$257,"&lt;="&amp;$B269)</f>
        <v>0</v>
      </c>
      <c r="DG269" s="4">
        <f>SUMIFS('Aceite Virgen'!DG$6:DG$257,'Aceite Virgen'!$A$6:$A$257,"&gt;="&amp;$A269,'Aceite Virgen'!$B$6:$B$257,"&lt;="&amp;$B269)</f>
        <v>0</v>
      </c>
      <c r="DH269" s="4">
        <f>SUMIFS('Aceite Virgen'!DH$6:DH$257,'Aceite Virgen'!$A$6:$A$257,"&gt;="&amp;$A269,'Aceite Virgen'!$B$6:$B$257,"&lt;="&amp;$B269)</f>
        <v>0</v>
      </c>
      <c r="DL269" s="4">
        <f>SUMIFS('Aceite Virgen'!DL$6:DL$257,'Aceite Virgen'!$A$6:$A$257,"&gt;="&amp;$A269,'Aceite Virgen'!$B$6:$B$257,"&lt;="&amp;$B269)</f>
        <v>0</v>
      </c>
      <c r="DM269" s="4">
        <f>SUMIFS('Aceite Virgen'!DM$6:DM$257,'Aceite Virgen'!$A$6:$A$257,"&gt;="&amp;$A269,'Aceite Virgen'!$B$6:$B$257,"&lt;="&amp;$B269)</f>
        <v>0</v>
      </c>
      <c r="DN269" s="4">
        <f>SUMIFS('Aceite Virgen'!DN$6:DN$257,'Aceite Virgen'!$A$6:$A$257,"&gt;="&amp;$A269,'Aceite Virgen'!$B$6:$B$257,"&lt;="&amp;$B269)</f>
        <v>0</v>
      </c>
      <c r="DO269" s="4">
        <f>SUMIFS('Aceite Virgen'!DO$6:DO$257,'Aceite Virgen'!$A$6:$A$257,"&gt;="&amp;$A269,'Aceite Virgen'!$B$6:$B$257,"&lt;="&amp;$B269)</f>
        <v>0</v>
      </c>
      <c r="DS269" s="4">
        <f>SUMIFS('Aceite Virgen'!DS$6:DS$257,'Aceite Virgen'!$A$6:$A$257,"&gt;="&amp;$A269,'Aceite Virgen'!$B$6:$B$257,"&lt;="&amp;$B269)</f>
        <v>0</v>
      </c>
      <c r="DT269" s="4">
        <f>SUMIFS('Aceite Virgen'!DT$6:DT$257,'Aceite Virgen'!$A$6:$A$257,"&gt;="&amp;$A269,'Aceite Virgen'!$B$6:$B$257,"&lt;="&amp;$B269)</f>
        <v>0</v>
      </c>
      <c r="DU269" s="4">
        <f>SUMIFS('Aceite Virgen'!DU$6:DU$257,'Aceite Virgen'!$A$6:$A$257,"&gt;="&amp;$A269,'Aceite Virgen'!$B$6:$B$257,"&lt;="&amp;$B269)</f>
        <v>0</v>
      </c>
      <c r="DV269" s="4">
        <f>SUMIFS('Aceite Virgen'!DV$6:DV$257,'Aceite Virgen'!$A$6:$A$257,"&gt;="&amp;$A269,'Aceite Virgen'!$B$6:$B$257,"&lt;="&amp;$B269)</f>
        <v>0</v>
      </c>
      <c r="DZ269" s="4">
        <f>SUMIFS('Aceite Virgen'!DZ$6:DZ$257,'Aceite Virgen'!$A$6:$A$257,"&gt;="&amp;$A269,'Aceite Virgen'!$B$6:$B$257,"&lt;="&amp;$B269)</f>
        <v>0</v>
      </c>
      <c r="EA269" s="4">
        <f>SUMIFS('Aceite Virgen'!EA$6:EA$257,'Aceite Virgen'!$A$6:$A$257,"&gt;="&amp;$A269,'Aceite Virgen'!$B$6:$B$257,"&lt;="&amp;$B269)</f>
        <v>0</v>
      </c>
      <c r="EB269" s="4">
        <f>SUMIFS('Aceite Virgen'!EB$6:EB$257,'Aceite Virgen'!$A$6:$A$257,"&gt;="&amp;$A269,'Aceite Virgen'!$B$6:$B$257,"&lt;="&amp;$B269)</f>
        <v>0</v>
      </c>
      <c r="EC269" s="4">
        <f>SUMIFS('Aceite Virgen'!EC$6:EC$257,'Aceite Virgen'!$A$6:$A$257,"&gt;="&amp;$A269,'Aceite Virgen'!$B$6:$B$257,"&lt;="&amp;$B269)</f>
        <v>0</v>
      </c>
      <c r="EG269" s="4">
        <f>SUMIFS('Aceite Virgen'!EG$6:EG$257,'Aceite Virgen'!$A$6:$A$257,"&gt;="&amp;$A269,'Aceite Virgen'!$B$6:$B$257,"&lt;="&amp;$B269)</f>
        <v>0</v>
      </c>
      <c r="EH269" s="4">
        <f>SUMIFS('Aceite Virgen'!EH$6:EH$257,'Aceite Virgen'!$A$6:$A$257,"&gt;="&amp;$A269,'Aceite Virgen'!$B$6:$B$257,"&lt;="&amp;$B269)</f>
        <v>0</v>
      </c>
      <c r="EI269" s="4">
        <f>SUMIFS('Aceite Virgen'!EI$6:EI$257,'Aceite Virgen'!$A$6:$A$257,"&gt;="&amp;$A269,'Aceite Virgen'!$B$6:$B$257,"&lt;="&amp;$B269)</f>
        <v>0</v>
      </c>
      <c r="EJ269" s="4">
        <f>SUMIFS('Aceite Virgen'!EJ$6:EJ$257,'Aceite Virgen'!$A$6:$A$257,"&gt;="&amp;$A269,'Aceite Virgen'!$B$6:$B$257,"&lt;="&amp;$B269)</f>
        <v>0</v>
      </c>
      <c r="EN269" s="4">
        <f>SUMIFS('Aceite Virgen'!EN$6:EN$257,'Aceite Virgen'!$A$6:$A$257,"&gt;="&amp;$A269,'Aceite Virgen'!$B$6:$B$257,"&lt;="&amp;$B269)</f>
        <v>0</v>
      </c>
      <c r="EO269" s="4">
        <f>SUMIFS('Aceite Virgen'!EO$6:EO$257,'Aceite Virgen'!$A$6:$A$257,"&gt;="&amp;$A269,'Aceite Virgen'!$B$6:$B$257,"&lt;="&amp;$B269)</f>
        <v>0</v>
      </c>
      <c r="EP269" s="4">
        <f>SUMIFS('Aceite Virgen'!EP$6:EP$257,'Aceite Virgen'!$A$6:$A$257,"&gt;="&amp;$A269,'Aceite Virgen'!$B$6:$B$257,"&lt;="&amp;$B269)</f>
        <v>0</v>
      </c>
      <c r="EQ269" s="4">
        <f>SUMIFS('Aceite Virgen'!EQ$6:EQ$257,'Aceite Virgen'!$A$6:$A$257,"&gt;="&amp;$A269,'Aceite Virgen'!$B$6:$B$257,"&lt;="&amp;$B269)</f>
        <v>0</v>
      </c>
      <c r="EU269" s="4">
        <f>SUMIFS('Aceite Virgen'!EU$6:EU$257,'Aceite Virgen'!$A$6:$A$257,"&gt;="&amp;$A269,'Aceite Virgen'!$B$6:$B$257,"&lt;="&amp;$B269)</f>
        <v>0</v>
      </c>
      <c r="EV269" s="4">
        <f>SUMIFS('Aceite Virgen'!EV$6:EV$257,'Aceite Virgen'!$A$6:$A$257,"&gt;="&amp;$A269,'Aceite Virgen'!$B$6:$B$257,"&lt;="&amp;$B269)</f>
        <v>0</v>
      </c>
      <c r="EW269" s="4">
        <f>SUMIFS('Aceite Virgen'!EW$6:EW$257,'Aceite Virgen'!$A$6:$A$257,"&gt;="&amp;$A269,'Aceite Virgen'!$B$6:$B$257,"&lt;="&amp;$B269)</f>
        <v>0</v>
      </c>
      <c r="EX269" s="4">
        <f>SUMIFS('Aceite Virgen'!EX$6:EX$257,'Aceite Virgen'!$A$6:$A$257,"&gt;="&amp;$A269,'Aceite Virgen'!$B$6:$B$257,"&lt;="&amp;$B269)</f>
        <v>0</v>
      </c>
      <c r="FB269" s="4">
        <f>SUMIFS('Aceite Virgen'!FB$6:FB$257,'Aceite Virgen'!$A$6:$A$257,"&gt;="&amp;$A269,'Aceite Virgen'!$B$6:$B$257,"&lt;="&amp;$B269)</f>
        <v>0</v>
      </c>
      <c r="FC269" s="4">
        <f>SUMIFS('Aceite Virgen'!FC$6:FC$257,'Aceite Virgen'!$A$6:$A$257,"&gt;="&amp;$A269,'Aceite Virgen'!$B$6:$B$257,"&lt;="&amp;$B269)</f>
        <v>0</v>
      </c>
      <c r="FD269" s="4">
        <f>SUMIFS('Aceite Virgen'!FD$6:FD$257,'Aceite Virgen'!$A$6:$A$257,"&gt;="&amp;$A269,'Aceite Virgen'!$B$6:$B$257,"&lt;="&amp;$B269)</f>
        <v>0</v>
      </c>
      <c r="FE269" s="4">
        <f>SUMIFS('Aceite Virgen'!FE$6:FE$257,'Aceite Virgen'!$A$6:$A$257,"&gt;="&amp;$A269,'Aceite Virgen'!$B$6:$B$257,"&lt;="&amp;$B269)</f>
        <v>0</v>
      </c>
      <c r="FI269" s="4">
        <f>SUMIFS('Aceite Virgen'!FI$6:FI$257,'Aceite Virgen'!$A$6:$A$257,"&gt;="&amp;$A269,'Aceite Virgen'!$B$6:$B$257,"&lt;="&amp;$B269)</f>
        <v>0.33</v>
      </c>
      <c r="FJ269" s="4">
        <f>SUMIFS('Aceite Virgen'!FJ$6:FJ$257,'Aceite Virgen'!$A$6:$A$257,"&gt;="&amp;$A269,'Aceite Virgen'!$B$6:$B$257,"&lt;="&amp;$B269)</f>
        <v>0</v>
      </c>
      <c r="FK269" s="4">
        <f>SUMIFS('Aceite Virgen'!FK$6:FK$257,'Aceite Virgen'!$A$6:$A$257,"&gt;="&amp;$A269,'Aceite Virgen'!$B$6:$B$257,"&lt;="&amp;$B269)</f>
        <v>0</v>
      </c>
      <c r="FL269" s="4">
        <f>SUMIFS('Aceite Virgen'!FL$6:FL$257,'Aceite Virgen'!$A$6:$A$257,"&gt;="&amp;$A269,'Aceite Virgen'!$B$6:$B$257,"&lt;="&amp;$B269)</f>
        <v>0</v>
      </c>
      <c r="FP269" s="4">
        <f>SUMIFS('Aceite Virgen'!FP$6:FP$257,'Aceite Virgen'!$A$6:$A$257,"&gt;="&amp;$A269,'Aceite Virgen'!$B$6:$B$257,"&lt;="&amp;$B269)</f>
        <v>0</v>
      </c>
      <c r="FQ269" s="4">
        <f>SUMIFS('Aceite Virgen'!FQ$6:FQ$257,'Aceite Virgen'!$A$6:$A$257,"&gt;="&amp;$A269,'Aceite Virgen'!$B$6:$B$257,"&lt;="&amp;$B269)</f>
        <v>0</v>
      </c>
      <c r="FR269" s="4">
        <f>SUMIFS('Aceite Virgen'!FR$6:FR$257,'Aceite Virgen'!$A$6:$A$257,"&gt;="&amp;$A269,'Aceite Virgen'!$B$6:$B$257,"&lt;="&amp;$B269)</f>
        <v>0</v>
      </c>
      <c r="FS269" s="4">
        <f>SUMIFS('Aceite Virgen'!FS$6:FS$257,'Aceite Virgen'!$A$6:$A$257,"&gt;="&amp;$A269,'Aceite Virgen'!$B$6:$B$257,"&lt;="&amp;$B269)</f>
        <v>0</v>
      </c>
      <c r="FW269" s="4">
        <f>SUMIFS('Aceite Virgen'!FW$6:FW$257,'Aceite Virgen'!$A$6:$A$257,"&gt;="&amp;$A269,'Aceite Virgen'!$B$6:$B$257,"&lt;="&amp;$B269)</f>
        <v>0</v>
      </c>
      <c r="FX269" s="4">
        <f>SUMIFS('Aceite Virgen'!FX$6:FX$257,'Aceite Virgen'!$A$6:$A$257,"&gt;="&amp;$A269,'Aceite Virgen'!$B$6:$B$257,"&lt;="&amp;$B269)</f>
        <v>0</v>
      </c>
      <c r="FY269" s="4">
        <f>SUMIFS('Aceite Virgen'!FY$6:FY$257,'Aceite Virgen'!$A$6:$A$257,"&gt;="&amp;$A269,'Aceite Virgen'!$B$6:$B$257,"&lt;="&amp;$B269)</f>
        <v>0</v>
      </c>
      <c r="FZ269" s="4">
        <f>SUMIFS('Aceite Virgen'!FZ$6:FZ$257,'Aceite Virgen'!$A$6:$A$257,"&gt;="&amp;$A269,'Aceite Virgen'!$B$6:$B$257,"&lt;="&amp;$B269)</f>
        <v>0</v>
      </c>
      <c r="GD269" s="4">
        <f>SUMIFS('Aceite Virgen'!GD$6:GD$257,'Aceite Virgen'!$A$6:$A$257,"&gt;="&amp;$A269,'Aceite Virgen'!$B$6:$B$257,"&lt;="&amp;$B269)</f>
        <v>0</v>
      </c>
      <c r="GE269" s="4">
        <f>SUMIFS('Aceite Virgen'!GE$6:GE$257,'Aceite Virgen'!$A$6:$A$257,"&gt;="&amp;$A269,'Aceite Virgen'!$B$6:$B$257,"&lt;="&amp;$B269)</f>
        <v>0</v>
      </c>
      <c r="GF269" s="4">
        <f>SUMIFS('Aceite Virgen'!GF$6:GF$257,'Aceite Virgen'!$A$6:$A$257,"&gt;="&amp;$A269,'Aceite Virgen'!$B$6:$B$257,"&lt;="&amp;$B269)</f>
        <v>0</v>
      </c>
      <c r="GG269" s="4">
        <f>SUMIFS('Aceite Virgen'!GG$6:GG$257,'Aceite Virgen'!$A$6:$A$257,"&gt;="&amp;$A269,'Aceite Virgen'!$B$6:$B$257,"&lt;="&amp;$B269)</f>
        <v>0</v>
      </c>
      <c r="GK269" s="4">
        <f>SUMIFS('Aceite Virgen'!GK$6:GK$257,'Aceite Virgen'!$A$6:$A$257,"&gt;="&amp;$A269,'Aceite Virgen'!$B$6:$B$257,"&lt;="&amp;$B269)</f>
        <v>0</v>
      </c>
      <c r="GL269" s="4">
        <f>SUMIFS('Aceite Virgen'!GL$6:GL$257,'Aceite Virgen'!$A$6:$A$257,"&gt;="&amp;$A269,'Aceite Virgen'!$B$6:$B$257,"&lt;="&amp;$B269)</f>
        <v>0</v>
      </c>
      <c r="GM269" s="4">
        <f>SUMIFS('Aceite Virgen'!GM$6:GM$257,'Aceite Virgen'!$A$6:$A$257,"&gt;="&amp;$A269,'Aceite Virgen'!$B$6:$B$257,"&lt;="&amp;$B269)</f>
        <v>0</v>
      </c>
      <c r="GN269" s="4">
        <f>SUMIFS('Aceite Virgen'!GN$6:GN$257,'Aceite Virgen'!$A$6:$A$257,"&gt;="&amp;$A269,'Aceite Virgen'!$B$6:$B$257,"&lt;="&amp;$B269)</f>
        <v>0</v>
      </c>
      <c r="GR269" s="4">
        <f>SUMIFS('Aceite Virgen'!GR$6:GR$257,'Aceite Virgen'!$A$6:$A$257,"&gt;="&amp;$A269,'Aceite Virgen'!$B$6:$B$257,"&lt;="&amp;$B269)</f>
        <v>0</v>
      </c>
      <c r="GS269" s="4">
        <f>SUMIFS('Aceite Virgen'!GS$6:GS$257,'Aceite Virgen'!$A$6:$A$257,"&gt;="&amp;$A269,'Aceite Virgen'!$B$6:$B$257,"&lt;="&amp;$B269)</f>
        <v>0</v>
      </c>
      <c r="GT269" s="4">
        <f>SUMIFS('Aceite Virgen'!GT$6:GT$257,'Aceite Virgen'!$A$6:$A$257,"&gt;="&amp;$A269,'Aceite Virgen'!$B$6:$B$257,"&lt;="&amp;$B269)</f>
        <v>0</v>
      </c>
      <c r="GU269" s="4">
        <f>SUMIFS('Aceite Virgen'!GU$6:GU$257,'Aceite Virgen'!$A$6:$A$257,"&gt;="&amp;$A269,'Aceite Virgen'!$B$6:$B$257,"&lt;="&amp;$B269)</f>
        <v>0</v>
      </c>
      <c r="GY269" s="4">
        <f>SUMIFS('Aceite Virgen'!GY$6:GY$257,'Aceite Virgen'!$A$6:$A$257,"&gt;="&amp;$A269,'Aceite Virgen'!$B$6:$B$257,"&lt;="&amp;$B269)</f>
        <v>0.26</v>
      </c>
      <c r="GZ269" s="4">
        <f>SUMIFS('Aceite Virgen'!GZ$6:GZ$257,'Aceite Virgen'!$A$6:$A$257,"&gt;="&amp;$A269,'Aceite Virgen'!$B$6:$B$257,"&lt;="&amp;$B269)</f>
        <v>0</v>
      </c>
      <c r="HA269" s="4">
        <f>SUMIFS('Aceite Virgen'!HA$6:HA$257,'Aceite Virgen'!$A$6:$A$257,"&gt;="&amp;$A269,'Aceite Virgen'!$B$6:$B$257,"&lt;="&amp;$B269)</f>
        <v>0.34</v>
      </c>
      <c r="HB269" s="4">
        <f>SUMIFS('Aceite Virgen'!HB$6:HB$257,'Aceite Virgen'!$A$6:$A$257,"&gt;="&amp;$A269,'Aceite Virgen'!$B$6:$B$257,"&lt;="&amp;$B269)</f>
        <v>0</v>
      </c>
      <c r="HF269" s="4">
        <f>SUMIFS('Aceite Virgen'!HF$6:HF$257,'Aceite Virgen'!$A$6:$A$257,"&gt;="&amp;$A269,'Aceite Virgen'!$B$6:$B$257,"&lt;="&amp;$B269)</f>
        <v>0</v>
      </c>
      <c r="HG269" s="4">
        <f>SUMIFS('Aceite Virgen'!HG$6:HG$257,'Aceite Virgen'!$A$6:$A$257,"&gt;="&amp;$A269,'Aceite Virgen'!$B$6:$B$257,"&lt;="&amp;$B269)</f>
        <v>0</v>
      </c>
      <c r="HH269" s="4">
        <f>SUMIFS('Aceite Virgen'!HH$6:HH$257,'Aceite Virgen'!$A$6:$A$257,"&gt;="&amp;$A269,'Aceite Virgen'!$B$6:$B$257,"&lt;="&amp;$B269)</f>
        <v>0</v>
      </c>
      <c r="HI269" s="4">
        <f>SUMIFS('Aceite Virgen'!HI$6:HI$257,'Aceite Virgen'!$A$6:$A$257,"&gt;="&amp;$A269,'Aceite Virgen'!$B$6:$B$257,"&lt;="&amp;$B269)</f>
        <v>0</v>
      </c>
      <c r="HM269" s="4">
        <f>SUMIFS('Aceite Virgen'!HM$6:HM$257,'Aceite Virgen'!$A$6:$A$257,"&gt;="&amp;$A269,'Aceite Virgen'!$B$6:$B$257,"&lt;="&amp;$B269)</f>
        <v>0</v>
      </c>
      <c r="HN269" s="4">
        <f>SUMIFS('Aceite Virgen'!HN$6:HN$257,'Aceite Virgen'!$A$6:$A$257,"&gt;="&amp;$A269,'Aceite Virgen'!$B$6:$B$257,"&lt;="&amp;$B269)</f>
        <v>0</v>
      </c>
      <c r="HO269" s="4">
        <f>SUMIFS('Aceite Virgen'!HO$6:HO$257,'Aceite Virgen'!$A$6:$A$257,"&gt;="&amp;$A269,'Aceite Virgen'!$B$6:$B$257,"&lt;="&amp;$B269)</f>
        <v>0</v>
      </c>
      <c r="HP269" s="4">
        <f>SUMIFS('Aceite Virgen'!HP$6:HP$257,'Aceite Virgen'!$A$6:$A$257,"&gt;="&amp;$A269,'Aceite Virgen'!$B$6:$B$257,"&lt;="&amp;$B269)</f>
        <v>0</v>
      </c>
      <c r="HT269" s="4">
        <f>SUMIFS('Aceite Virgen'!HT$6:HT$257,'Aceite Virgen'!$A$6:$A$257,"&gt;="&amp;$A269,'Aceite Virgen'!$B$6:$B$257,"&lt;="&amp;$B269)</f>
        <v>0</v>
      </c>
      <c r="HU269" s="4">
        <f>SUMIFS('Aceite Virgen'!HU$6:HU$257,'Aceite Virgen'!$A$6:$A$257,"&gt;="&amp;$A269,'Aceite Virgen'!$B$6:$B$257,"&lt;="&amp;$B269)</f>
        <v>0</v>
      </c>
      <c r="HV269" s="4">
        <f>SUMIFS('Aceite Virgen'!HV$6:HV$257,'Aceite Virgen'!$A$6:$A$257,"&gt;="&amp;$A269,'Aceite Virgen'!$B$6:$B$257,"&lt;="&amp;$B269)</f>
        <v>0</v>
      </c>
      <c r="HW269" s="4">
        <f>SUMIFS('Aceite Virgen'!HW$6:HW$257,'Aceite Virgen'!$A$6:$A$257,"&gt;="&amp;$A269,'Aceite Virgen'!$B$6:$B$257,"&lt;="&amp;$B269)</f>
        <v>0</v>
      </c>
      <c r="IA269" s="4">
        <f>SUMIFS('Aceite Virgen'!IA$6:IA$257,'Aceite Virgen'!$A$6:$A$257,"&gt;="&amp;$A269,'Aceite Virgen'!$B$6:$B$257,"&lt;="&amp;$B269)</f>
        <v>0</v>
      </c>
      <c r="IB269" s="4">
        <f>SUMIFS('Aceite Virgen'!IB$6:IB$257,'Aceite Virgen'!$A$6:$A$257,"&gt;="&amp;$A269,'Aceite Virgen'!$B$6:$B$257,"&lt;="&amp;$B269)</f>
        <v>0</v>
      </c>
      <c r="IC269" s="4">
        <f>SUMIFS('Aceite Virgen'!IC$6:IC$257,'Aceite Virgen'!$A$6:$A$257,"&gt;="&amp;$A269,'Aceite Virgen'!$B$6:$B$257,"&lt;="&amp;$B269)</f>
        <v>0</v>
      </c>
      <c r="ID269" s="4">
        <f>SUMIFS('Aceite Virgen'!ID$6:ID$257,'Aceite Virgen'!$A$6:$A$257,"&gt;="&amp;$A269,'Aceite Virgen'!$B$6:$B$257,"&lt;="&amp;$B269)</f>
        <v>0</v>
      </c>
      <c r="IH269" s="4">
        <f>SUMIFS('Aceite Virgen'!IH$6:IH$257,'Aceite Virgen'!$A$6:$A$257,"&gt;="&amp;$A269,'Aceite Virgen'!$B$6:$B$257,"&lt;="&amp;$B269)</f>
        <v>0</v>
      </c>
      <c r="II269" s="4">
        <f>SUMIFS('Aceite Virgen'!II$6:II$257,'Aceite Virgen'!$A$6:$A$257,"&gt;="&amp;$A269,'Aceite Virgen'!$B$6:$B$257,"&lt;="&amp;$B269)</f>
        <v>0</v>
      </c>
      <c r="IJ269" s="4">
        <f>SUMIFS('Aceite Virgen'!IJ$6:IJ$257,'Aceite Virgen'!$A$6:$A$257,"&gt;="&amp;$A269,'Aceite Virgen'!$B$6:$B$257,"&lt;="&amp;$B269)</f>
        <v>0</v>
      </c>
      <c r="IK269" s="4">
        <f>SUMIFS('Aceite Virgen'!IK$6:IK$257,'Aceite Virgen'!$A$6:$A$257,"&gt;="&amp;$A269,'Aceite Virgen'!$B$6:$B$257,"&lt;="&amp;$B269)</f>
        <v>0</v>
      </c>
      <c r="IO269" s="4">
        <f>SUMIFS('Aceite Virgen'!IO$6:IO$257,'Aceite Virgen'!$A$6:$A$257,"&gt;="&amp;$A269,'Aceite Virgen'!$B$6:$B$257,"&lt;="&amp;$B269)</f>
        <v>0</v>
      </c>
      <c r="IP269" s="4">
        <f>SUMIFS('Aceite Virgen'!IP$6:IP$257,'Aceite Virgen'!$A$6:$A$257,"&gt;="&amp;$A269,'Aceite Virgen'!$B$6:$B$257,"&lt;="&amp;$B269)</f>
        <v>0</v>
      </c>
      <c r="IQ269" s="4">
        <f>SUMIFS('Aceite Virgen'!IQ$6:IQ$257,'Aceite Virgen'!$A$6:$A$257,"&gt;="&amp;$A269,'Aceite Virgen'!$B$6:$B$257,"&lt;="&amp;$B269)</f>
        <v>0</v>
      </c>
      <c r="IR269" s="4">
        <f>SUMIFS('Aceite Virgen'!IR$6:IR$257,'Aceite Virgen'!$A$6:$A$257,"&gt;="&amp;$A269,'Aceite Virgen'!$B$6:$B$257,"&lt;="&amp;$B269)</f>
        <v>0</v>
      </c>
      <c r="IV269" s="4">
        <f>SUMIFS('Aceite Virgen'!IV$6:IV$257,'Aceite Virgen'!$A$6:$A$257,"&gt;="&amp;$A269,'Aceite Virgen'!$B$6:$B$257,"&lt;="&amp;$B269)</f>
        <v>0</v>
      </c>
      <c r="IW269" s="4">
        <f>SUMIFS('Aceite Virgen'!IW$6:IW$257,'Aceite Virgen'!$A$6:$A$257,"&gt;="&amp;$A269,'Aceite Virgen'!$B$6:$B$257,"&lt;="&amp;$B269)</f>
        <v>0</v>
      </c>
      <c r="IX269" s="4">
        <f>SUMIFS('Aceite Virgen'!IX$6:IX$257,'Aceite Virgen'!$A$6:$A$257,"&gt;="&amp;$A269,'Aceite Virgen'!$B$6:$B$257,"&lt;="&amp;$B269)</f>
        <v>0</v>
      </c>
      <c r="IY269" s="4">
        <f>SUMIFS('Aceite Virgen'!IY$6:IY$257,'Aceite Virgen'!$A$6:$A$257,"&gt;="&amp;$A269,'Aceite Virgen'!$B$6:$B$257,"&lt;="&amp;$B269)</f>
        <v>0</v>
      </c>
      <c r="JC269" s="4">
        <f>SUMIFS('Aceite Virgen'!JC$6:JC$257,'Aceite Virgen'!$A$6:$A$257,"&gt;="&amp;$A269,'Aceite Virgen'!$B$6:$B$257,"&lt;="&amp;$B269)</f>
        <v>0</v>
      </c>
      <c r="JD269" s="4">
        <f>SUMIFS('Aceite Virgen'!JD$6:JD$257,'Aceite Virgen'!$A$6:$A$257,"&gt;="&amp;$A269,'Aceite Virgen'!$B$6:$B$257,"&lt;="&amp;$B269)</f>
        <v>0</v>
      </c>
      <c r="JE269" s="4">
        <f>SUMIFS('Aceite Virgen'!JE$6:JE$257,'Aceite Virgen'!$A$6:$A$257,"&gt;="&amp;$A269,'Aceite Virgen'!$B$6:$B$257,"&lt;="&amp;$B269)</f>
        <v>0</v>
      </c>
      <c r="JF269" s="4">
        <f>SUMIFS('Aceite Virgen'!JF$6:JF$257,'Aceite Virgen'!$A$6:$A$257,"&gt;="&amp;$A269,'Aceite Virgen'!$B$6:$B$257,"&lt;="&amp;$B269)</f>
        <v>0</v>
      </c>
      <c r="JJ269" s="4">
        <f>SUMIFS('Aceite Virgen'!JJ$6:JJ$257,'Aceite Virgen'!$A$6:$A$257,"&gt;="&amp;$A269,'Aceite Virgen'!$B$6:$B$257,"&lt;="&amp;$B269)</f>
        <v>0</v>
      </c>
      <c r="JK269" s="4">
        <f>SUMIFS('Aceite Virgen'!JK$6:JK$257,'Aceite Virgen'!$A$6:$A$257,"&gt;="&amp;$A269,'Aceite Virgen'!$B$6:$B$257,"&lt;="&amp;$B269)</f>
        <v>0</v>
      </c>
      <c r="JL269" s="4">
        <f>SUMIFS('Aceite Virgen'!JL$6:JL$257,'Aceite Virgen'!$A$6:$A$257,"&gt;="&amp;$A269,'Aceite Virgen'!$B$6:$B$257,"&lt;="&amp;$B269)</f>
        <v>0</v>
      </c>
      <c r="JM269" s="4">
        <f>SUMIFS('Aceite Virgen'!JM$6:JM$257,'Aceite Virgen'!$A$6:$A$257,"&gt;="&amp;$A269,'Aceite Virgen'!$B$6:$B$257,"&lt;="&amp;$B269)</f>
        <v>0</v>
      </c>
      <c r="JQ269" s="4">
        <f>SUMIFS('Aceite Virgen'!JQ$6:JQ$257,'Aceite Virgen'!$A$6:$A$257,"&gt;="&amp;$A269,'Aceite Virgen'!$B$6:$B$257,"&lt;="&amp;$B269)</f>
        <v>0</v>
      </c>
      <c r="JR269" s="4">
        <f>SUMIFS('Aceite Virgen'!JR$6:JR$257,'Aceite Virgen'!$A$6:$A$257,"&gt;="&amp;$A269,'Aceite Virgen'!$B$6:$B$257,"&lt;="&amp;$B269)</f>
        <v>0</v>
      </c>
      <c r="JS269" s="4">
        <f>SUMIFS('Aceite Virgen'!JS$6:JS$257,'Aceite Virgen'!$A$6:$A$257,"&gt;="&amp;$A269,'Aceite Virgen'!$B$6:$B$257,"&lt;="&amp;$B269)</f>
        <v>0</v>
      </c>
      <c r="JT269" s="4">
        <f>SUMIFS('Aceite Virgen'!JT$6:JT$257,'Aceite Virgen'!$A$6:$A$257,"&gt;="&amp;$A269,'Aceite Virgen'!$B$6:$B$257,"&lt;="&amp;$B269)</f>
        <v>0</v>
      </c>
      <c r="JX269" s="4">
        <f>SUMIFS('Aceite Virgen'!JX$6:JX$257,'Aceite Virgen'!$A$6:$A$257,"&gt;="&amp;$A269,'Aceite Virgen'!$B$6:$B$257,"&lt;="&amp;$B269)</f>
        <v>0</v>
      </c>
      <c r="JY269" s="4">
        <f>SUMIFS('Aceite Virgen'!JY$6:JY$257,'Aceite Virgen'!$A$6:$A$257,"&gt;="&amp;$A269,'Aceite Virgen'!$B$6:$B$257,"&lt;="&amp;$B269)</f>
        <v>0</v>
      </c>
      <c r="JZ269" s="4">
        <f>SUMIFS('Aceite Virgen'!JZ$6:JZ$257,'Aceite Virgen'!$A$6:$A$257,"&gt;="&amp;$A269,'Aceite Virgen'!$B$6:$B$257,"&lt;="&amp;$B269)</f>
        <v>0</v>
      </c>
      <c r="KA269" s="4">
        <f>SUMIFS('Aceite Virgen'!KA$6:KA$257,'Aceite Virgen'!$A$6:$A$257,"&gt;="&amp;$A269,'Aceite Virgen'!$B$6:$B$257,"&lt;="&amp;$B269)</f>
        <v>0</v>
      </c>
      <c r="KE269" s="4">
        <f>SUMIFS('Aceite Virgen'!KE$6:KE$257,'Aceite Virgen'!$A$6:$A$257,"&gt;="&amp;$A269,'Aceite Virgen'!$B$6:$B$257,"&lt;="&amp;$B269)</f>
        <v>0.97</v>
      </c>
      <c r="KF269" s="4">
        <f>SUMIFS('Aceite Virgen'!KF$6:KF$257,'Aceite Virgen'!$A$6:$A$257,"&gt;="&amp;$A269,'Aceite Virgen'!$B$6:$B$257,"&lt;="&amp;$B269)</f>
        <v>0</v>
      </c>
      <c r="KG269" s="4">
        <f>SUMIFS('Aceite Virgen'!KG$6:KG$257,'Aceite Virgen'!$A$6:$A$257,"&gt;="&amp;$A269,'Aceite Virgen'!$B$6:$B$257,"&lt;="&amp;$B269)</f>
        <v>1.58</v>
      </c>
      <c r="KH269" s="4">
        <f>SUMIFS('Aceite Virgen'!KH$6:KH$257,'Aceite Virgen'!$A$6:$A$257,"&gt;="&amp;$A269,'Aceite Virgen'!$B$6:$B$257,"&lt;="&amp;$B269)</f>
        <v>0</v>
      </c>
      <c r="KL269" s="4">
        <f>SUMIFS('Aceite Virgen'!KL$6:KL$257,'Aceite Virgen'!$A$6:$A$257,"&gt;="&amp;$A269,'Aceite Virgen'!$B$6:$B$257,"&lt;="&amp;$B269)</f>
        <v>0</v>
      </c>
      <c r="KM269" s="4">
        <f>SUMIFS('Aceite Virgen'!KM$6:KM$257,'Aceite Virgen'!$A$6:$A$257,"&gt;="&amp;$A269,'Aceite Virgen'!$B$6:$B$257,"&lt;="&amp;$B269)</f>
        <v>0</v>
      </c>
      <c r="KN269" s="4">
        <f>SUMIFS('Aceite Virgen'!KN$6:KN$257,'Aceite Virgen'!$A$6:$A$257,"&gt;="&amp;$A269,'Aceite Virgen'!$B$6:$B$257,"&lt;="&amp;$B269)</f>
        <v>0</v>
      </c>
      <c r="KO269" s="4">
        <f>SUMIFS('Aceite Virgen'!KO$6:KO$257,'Aceite Virgen'!$A$6:$A$257,"&gt;="&amp;$A269,'Aceite Virgen'!$B$6:$B$257,"&lt;="&amp;$B269)</f>
        <v>0</v>
      </c>
      <c r="KS269" s="4">
        <f>SUMIFS('Aceite Virgen'!KS$6:KS$257,'Aceite Virgen'!$A$6:$A$257,"&gt;="&amp;$A269,'Aceite Virgen'!$B$6:$B$257,"&lt;="&amp;$B269)</f>
        <v>0</v>
      </c>
      <c r="KT269" s="4">
        <f>SUMIFS('Aceite Virgen'!KT$6:KT$257,'Aceite Virgen'!$A$6:$A$257,"&gt;="&amp;$A269,'Aceite Virgen'!$B$6:$B$257,"&lt;="&amp;$B269)</f>
        <v>0</v>
      </c>
      <c r="KU269" s="4">
        <f>SUMIFS('Aceite Virgen'!KU$6:KU$257,'Aceite Virgen'!$A$6:$A$257,"&gt;="&amp;$A269,'Aceite Virgen'!$B$6:$B$257,"&lt;="&amp;$B269)</f>
        <v>0</v>
      </c>
      <c r="KV269" s="4">
        <f>SUMIFS('Aceite Virgen'!KV$6:KV$257,'Aceite Virgen'!$A$6:$A$257,"&gt;="&amp;$A269,'Aceite Virgen'!$B$6:$B$257,"&lt;="&amp;$B269)</f>
        <v>0</v>
      </c>
      <c r="KZ269" s="4">
        <f>SUMIFS('Aceite Virgen'!KZ$6:KZ$257,'Aceite Virgen'!$A$6:$A$257,"&gt;="&amp;$A269,'Aceite Virgen'!$B$6:$B$257,"&lt;="&amp;$B269)</f>
        <v>0</v>
      </c>
      <c r="LA269" s="4">
        <f>SUMIFS('Aceite Virgen'!LA$6:LA$257,'Aceite Virgen'!$A$6:$A$257,"&gt;="&amp;$A269,'Aceite Virgen'!$B$6:$B$257,"&lt;="&amp;$B269)</f>
        <v>0</v>
      </c>
      <c r="LB269" s="4">
        <f>SUMIFS('Aceite Virgen'!LB$6:LB$257,'Aceite Virgen'!$A$6:$A$257,"&gt;="&amp;$A269,'Aceite Virgen'!$B$6:$B$257,"&lt;="&amp;$B269)</f>
        <v>0</v>
      </c>
      <c r="LC269" s="4">
        <f>SUMIFS('Aceite Virgen'!LC$6:LC$257,'Aceite Virgen'!$A$6:$A$257,"&gt;="&amp;$A269,'Aceite Virgen'!$B$6:$B$257,"&lt;="&amp;$B269)</f>
        <v>0</v>
      </c>
      <c r="LG269" s="4">
        <f>SUMIFS('Aceite Virgen'!LG$6:LG$257,'Aceite Virgen'!$A$6:$A$257,"&gt;="&amp;$A269,'Aceite Virgen'!$B$6:$B$257,"&lt;="&amp;$B269)</f>
        <v>0</v>
      </c>
      <c r="LH269" s="4">
        <f>SUMIFS('Aceite Virgen'!LH$6:LH$257,'Aceite Virgen'!$A$6:$A$257,"&gt;="&amp;$A269,'Aceite Virgen'!$B$6:$B$257,"&lt;="&amp;$B269)</f>
        <v>0</v>
      </c>
      <c r="LI269" s="4">
        <f>SUMIFS('Aceite Virgen'!LI$6:LI$257,'Aceite Virgen'!$A$6:$A$257,"&gt;="&amp;$A269,'Aceite Virgen'!$B$6:$B$257,"&lt;="&amp;$B269)</f>
        <v>0</v>
      </c>
      <c r="LJ269" s="4">
        <f>SUMIFS('Aceite Virgen'!LJ$6:LJ$257,'Aceite Virgen'!$A$6:$A$257,"&gt;="&amp;$A269,'Aceite Virgen'!$B$6:$B$257,"&lt;="&amp;$B269)</f>
        <v>0</v>
      </c>
      <c r="LN269" s="4">
        <f>SUMIFS('Aceite Virgen'!LN$6:LN$257,'Aceite Virgen'!$A$6:$A$257,"&gt;="&amp;$A269,'Aceite Virgen'!$B$6:$B$257,"&lt;="&amp;$B269)</f>
        <v>0.26</v>
      </c>
      <c r="LO269" s="4">
        <f>SUMIFS('Aceite Virgen'!LO$6:LO$257,'Aceite Virgen'!$A$6:$A$257,"&gt;="&amp;$A269,'Aceite Virgen'!$B$6:$B$257,"&lt;="&amp;$B269)</f>
        <v>0</v>
      </c>
      <c r="LP269" s="4">
        <f>SUMIFS('Aceite Virgen'!LP$6:LP$257,'Aceite Virgen'!$A$6:$A$257,"&gt;="&amp;$A269,'Aceite Virgen'!$B$6:$B$257,"&lt;="&amp;$B269)</f>
        <v>0</v>
      </c>
      <c r="LQ269" s="4">
        <f>SUMIFS('Aceite Virgen'!LQ$6:LQ$257,'Aceite Virgen'!$A$6:$A$257,"&gt;="&amp;$A269,'Aceite Virgen'!$B$6:$B$257,"&lt;="&amp;$B269)</f>
        <v>1.62</v>
      </c>
      <c r="LU269" s="4">
        <f>SUMIFS('Aceite Virgen'!LU$6:LU$257,'Aceite Virgen'!$A$6:$A$257,"&gt;="&amp;$A269,'Aceite Virgen'!$B$6:$B$257,"&lt;="&amp;$B269)</f>
        <v>0</v>
      </c>
      <c r="LV269" s="4">
        <f>SUMIFS('Aceite Virgen'!LV$6:LV$257,'Aceite Virgen'!$A$6:$A$257,"&gt;="&amp;$A269,'Aceite Virgen'!$B$6:$B$257,"&lt;="&amp;$B269)</f>
        <v>0</v>
      </c>
      <c r="LW269" s="4">
        <f>SUMIFS('Aceite Virgen'!LW$6:LW$257,'Aceite Virgen'!$A$6:$A$257,"&gt;="&amp;$A269,'Aceite Virgen'!$B$6:$B$257,"&lt;="&amp;$B269)</f>
        <v>0</v>
      </c>
      <c r="LX269" s="4">
        <f>SUMIFS('Aceite Virgen'!LX$6:LX$257,'Aceite Virgen'!$A$6:$A$257,"&gt;="&amp;$A269,'Aceite Virgen'!$B$6:$B$257,"&lt;="&amp;$B269)</f>
        <v>0</v>
      </c>
      <c r="MB269" s="4">
        <f>SUMIFS('Aceite Virgen'!MB$6:MB$257,'Aceite Virgen'!$A$6:$A$257,"&gt;="&amp;$A269,'Aceite Virgen'!$B$6:$B$257,"&lt;="&amp;$B269)</f>
        <v>0</v>
      </c>
      <c r="MC269" s="4">
        <f>SUMIFS('Aceite Virgen'!MC$6:MC$257,'Aceite Virgen'!$A$6:$A$257,"&gt;="&amp;$A269,'Aceite Virgen'!$B$6:$B$257,"&lt;="&amp;$B269)</f>
        <v>0</v>
      </c>
      <c r="MD269" s="4">
        <f>SUMIFS('Aceite Virgen'!MD$6:MD$257,'Aceite Virgen'!$A$6:$A$257,"&gt;="&amp;$A269,'Aceite Virgen'!$B$6:$B$257,"&lt;="&amp;$B269)</f>
        <v>0</v>
      </c>
      <c r="ME269" s="4">
        <f>SUMIFS('Aceite Virgen'!ME$6:ME$257,'Aceite Virgen'!$A$6:$A$257,"&gt;="&amp;$A269,'Aceite Virgen'!$B$6:$B$257,"&lt;="&amp;$B269)</f>
        <v>0</v>
      </c>
      <c r="MI269" s="4">
        <f>SUMIFS('Aceite Virgen'!MI$6:MI$257,'Aceite Virgen'!$A$6:$A$257,"&gt;="&amp;$A269,'Aceite Virgen'!$B$6:$B$257,"&lt;="&amp;$B269)</f>
        <v>0</v>
      </c>
      <c r="MJ269" s="4">
        <f>SUMIFS('Aceite Virgen'!MJ$6:MJ$257,'Aceite Virgen'!$A$6:$A$257,"&gt;="&amp;$A269,'Aceite Virgen'!$B$6:$B$257,"&lt;="&amp;$B269)</f>
        <v>0</v>
      </c>
      <c r="MK269" s="4">
        <f>SUMIFS('Aceite Virgen'!MK$6:MK$257,'Aceite Virgen'!$A$6:$A$257,"&gt;="&amp;$A269,'Aceite Virgen'!$B$6:$B$257,"&lt;="&amp;$B269)</f>
        <v>0</v>
      </c>
      <c r="ML269" s="4">
        <f>SUMIFS('Aceite Virgen'!ML$6:ML$257,'Aceite Virgen'!$A$6:$A$257,"&gt;="&amp;$A269,'Aceite Virgen'!$B$6:$B$257,"&lt;="&amp;$B269)</f>
        <v>0</v>
      </c>
      <c r="MP269" s="4">
        <f>SUMIFS('Aceite Virgen'!MP$6:MP$257,'Aceite Virgen'!$A$6:$A$257,"&gt;="&amp;$A269,'Aceite Virgen'!$B$6:$B$257,"&lt;="&amp;$B269)</f>
        <v>0</v>
      </c>
      <c r="MQ269" s="4">
        <f>SUMIFS('Aceite Virgen'!MQ$6:MQ$257,'Aceite Virgen'!$A$6:$A$257,"&gt;="&amp;$A269,'Aceite Virgen'!$B$6:$B$257,"&lt;="&amp;$B269)</f>
        <v>0</v>
      </c>
      <c r="MR269" s="4">
        <f>SUMIFS('Aceite Virgen'!MR$6:MR$257,'Aceite Virgen'!$A$6:$A$257,"&gt;="&amp;$A269,'Aceite Virgen'!$B$6:$B$257,"&lt;="&amp;$B269)</f>
        <v>0</v>
      </c>
      <c r="MS269" s="4">
        <f>SUMIFS('Aceite Virgen'!MS$6:MS$257,'Aceite Virgen'!$A$6:$A$257,"&gt;="&amp;$A269,'Aceite Virgen'!$B$6:$B$257,"&lt;="&amp;$B269)</f>
        <v>0</v>
      </c>
      <c r="MW269" s="4">
        <f>SUMIFS('Aceite Virgen'!MW$6:MW$257,'Aceite Virgen'!$A$6:$A$257,"&gt;="&amp;$A269,'Aceite Virgen'!$B$6:$B$257,"&lt;="&amp;$B269)</f>
        <v>0</v>
      </c>
      <c r="MX269" s="4">
        <f>SUMIFS('Aceite Virgen'!MX$6:MX$257,'Aceite Virgen'!$A$6:$A$257,"&gt;="&amp;$A269,'Aceite Virgen'!$B$6:$B$257,"&lt;="&amp;$B269)</f>
        <v>0</v>
      </c>
      <c r="MY269" s="4">
        <f>SUMIFS('Aceite Virgen'!MY$6:MY$257,'Aceite Virgen'!$A$6:$A$257,"&gt;="&amp;$A269,'Aceite Virgen'!$B$6:$B$257,"&lt;="&amp;$B269)</f>
        <v>0</v>
      </c>
      <c r="MZ269" s="4">
        <f>SUMIFS('Aceite Virgen'!MZ$6:MZ$257,'Aceite Virgen'!$A$6:$A$257,"&gt;="&amp;$A269,'Aceite Virgen'!$B$6:$B$257,"&lt;="&amp;$B269)</f>
        <v>0</v>
      </c>
      <c r="ND269" s="4">
        <f>SUMIFS('Aceite Virgen'!ND$6:ND$257,'Aceite Virgen'!$A$6:$A$257,"&gt;="&amp;$A269,'Aceite Virgen'!$B$6:$B$257,"&lt;="&amp;$B269)</f>
        <v>0</v>
      </c>
      <c r="NE269" s="4">
        <f>SUMIFS('Aceite Virgen'!NE$6:NE$257,'Aceite Virgen'!$A$6:$A$257,"&gt;="&amp;$A269,'Aceite Virgen'!$B$6:$B$257,"&lt;="&amp;$B269)</f>
        <v>0</v>
      </c>
      <c r="NF269" s="4">
        <f>SUMIFS('Aceite Virgen'!NF$6:NF$257,'Aceite Virgen'!$A$6:$A$257,"&gt;="&amp;$A269,'Aceite Virgen'!$B$6:$B$257,"&lt;="&amp;$B269)</f>
        <v>0</v>
      </c>
      <c r="NG269" s="4">
        <f>SUMIFS('Aceite Virgen'!NG$6:NG$257,'Aceite Virgen'!$A$6:$A$257,"&gt;="&amp;$A269,'Aceite Virgen'!$B$6:$B$257,"&lt;="&amp;$B269)</f>
        <v>0</v>
      </c>
      <c r="NK269" s="4">
        <f>SUMIFS('Aceite Virgen'!NK$6:NK$257,'Aceite Virgen'!$A$6:$A$257,"&gt;="&amp;$A269,'Aceite Virgen'!$B$6:$B$257,"&lt;="&amp;$B269)</f>
        <v>0.21</v>
      </c>
      <c r="NL269" s="4">
        <f>SUMIFS('Aceite Virgen'!NL$6:NL$257,'Aceite Virgen'!$A$6:$A$257,"&gt;="&amp;$A269,'Aceite Virgen'!$B$6:$B$257,"&lt;="&amp;$B269)</f>
        <v>0</v>
      </c>
      <c r="NM269" s="4">
        <f>SUMIFS('Aceite Virgen'!NM$6:NM$257,'Aceite Virgen'!$A$6:$A$257,"&gt;="&amp;$A269,'Aceite Virgen'!$B$6:$B$257,"&lt;="&amp;$B269)</f>
        <v>0.33</v>
      </c>
      <c r="NN269" s="4">
        <f>SUMIFS('Aceite Virgen'!NN$6:NN$257,'Aceite Virgen'!$A$6:$A$257,"&gt;="&amp;$A269,'Aceite Virgen'!$B$6:$B$257,"&lt;="&amp;$B269)</f>
        <v>0</v>
      </c>
      <c r="NR269" s="4">
        <f>SUMIFS('Aceite Virgen'!NR$6:NR$257,'Aceite Virgen'!$A$6:$A$257,"&gt;="&amp;$A269,'Aceite Virgen'!$B$6:$B$257,"&lt;="&amp;$B269)</f>
        <v>0</v>
      </c>
      <c r="NS269" s="4">
        <f>SUMIFS('Aceite Virgen'!NS$6:NS$257,'Aceite Virgen'!$A$6:$A$257,"&gt;="&amp;$A269,'Aceite Virgen'!$B$6:$B$257,"&lt;="&amp;$B269)</f>
        <v>0</v>
      </c>
      <c r="NT269" s="4">
        <f>SUMIFS('Aceite Virgen'!NT$6:NT$257,'Aceite Virgen'!$A$6:$A$257,"&gt;="&amp;$A269,'Aceite Virgen'!$B$6:$B$257,"&lt;="&amp;$B269)</f>
        <v>0</v>
      </c>
      <c r="NU269" s="4">
        <f>SUMIFS('Aceite Virgen'!NU$6:NU$257,'Aceite Virgen'!$A$6:$A$257,"&gt;="&amp;$A269,'Aceite Virgen'!$B$6:$B$257,"&lt;="&amp;$B269)</f>
        <v>0</v>
      </c>
      <c r="NY269" s="4">
        <f>SUMIFS('Aceite Virgen'!NY$6:NY$257,'Aceite Virgen'!$A$6:$A$257,"&gt;="&amp;$A269,'Aceite Virgen'!$B$6:$B$257,"&lt;="&amp;$B269)</f>
        <v>0</v>
      </c>
      <c r="NZ269" s="4">
        <f>SUMIFS('Aceite Virgen'!NZ$6:NZ$257,'Aceite Virgen'!$A$6:$A$257,"&gt;="&amp;$A269,'Aceite Virgen'!$B$6:$B$257,"&lt;="&amp;$B269)</f>
        <v>0</v>
      </c>
      <c r="OA269" s="4">
        <f>SUMIFS('Aceite Virgen'!OA$6:OA$257,'Aceite Virgen'!$A$6:$A$257,"&gt;="&amp;$A269,'Aceite Virgen'!$B$6:$B$257,"&lt;="&amp;$B269)</f>
        <v>0</v>
      </c>
      <c r="OB269" s="4">
        <f>SUMIFS('Aceite Virgen'!OB$6:OB$257,'Aceite Virgen'!$A$6:$A$257,"&gt;="&amp;$A269,'Aceite Virgen'!$B$6:$B$257,"&lt;="&amp;$B269)</f>
        <v>0</v>
      </c>
      <c r="OF269" s="4">
        <f>SUMIFS('Aceite Virgen'!OF$6:OF$257,'Aceite Virgen'!$A$6:$A$257,"&gt;="&amp;$A269,'Aceite Virgen'!$B$6:$B$257,"&lt;="&amp;$B269)</f>
        <v>0</v>
      </c>
      <c r="OG269" s="4">
        <f>SUMIFS('Aceite Virgen'!OG$6:OG$257,'Aceite Virgen'!$A$6:$A$257,"&gt;="&amp;$A269,'Aceite Virgen'!$B$6:$B$257,"&lt;="&amp;$B269)</f>
        <v>0</v>
      </c>
      <c r="OH269" s="4">
        <f>SUMIFS('Aceite Virgen'!OH$6:OH$257,'Aceite Virgen'!$A$6:$A$257,"&gt;="&amp;$A269,'Aceite Virgen'!$B$6:$B$257,"&lt;="&amp;$B269)</f>
        <v>0</v>
      </c>
      <c r="OI269" s="4">
        <f>SUMIFS('Aceite Virgen'!OI$6:OI$257,'Aceite Virgen'!$A$6:$A$257,"&gt;="&amp;$A269,'Aceite Virgen'!$B$6:$B$257,"&lt;="&amp;$B269)</f>
        <v>0</v>
      </c>
      <c r="OM269" s="4">
        <f>SUMIFS('Aceite Virgen'!OM$6:OM$257,'Aceite Virgen'!$A$6:$A$257,"&gt;="&amp;$A269,'Aceite Virgen'!$B$6:$B$257,"&lt;="&amp;$B269)</f>
        <v>0</v>
      </c>
      <c r="ON269" s="4">
        <f>SUMIFS('Aceite Virgen'!ON$6:ON$257,'Aceite Virgen'!$A$6:$A$257,"&gt;="&amp;$A269,'Aceite Virgen'!$B$6:$B$257,"&lt;="&amp;$B269)</f>
        <v>0</v>
      </c>
      <c r="OO269" s="4">
        <f>SUMIFS('Aceite Virgen'!OO$6:OO$257,'Aceite Virgen'!$A$6:$A$257,"&gt;="&amp;$A269,'Aceite Virgen'!$B$6:$B$257,"&lt;="&amp;$B269)</f>
        <v>0</v>
      </c>
      <c r="OP269" s="4">
        <f>SUMIFS('Aceite Virgen'!OP$6:OP$257,'Aceite Virgen'!$A$6:$A$257,"&gt;="&amp;$A269,'Aceite Virgen'!$B$6:$B$257,"&lt;="&amp;$B269)</f>
        <v>0</v>
      </c>
      <c r="OT269" s="4">
        <f>SUMIFS('Aceite Virgen'!OT$6:OT$257,'Aceite Virgen'!$A$6:$A$257,"&gt;="&amp;$A269,'Aceite Virgen'!$B$6:$B$257,"&lt;="&amp;$B269)</f>
        <v>0</v>
      </c>
      <c r="OU269" s="4">
        <f>SUMIFS('Aceite Virgen'!OU$6:OU$257,'Aceite Virgen'!$A$6:$A$257,"&gt;="&amp;$A269,'Aceite Virgen'!$B$6:$B$257,"&lt;="&amp;$B269)</f>
        <v>0</v>
      </c>
      <c r="OV269" s="4">
        <f>SUMIFS('Aceite Virgen'!OV$6:OV$257,'Aceite Virgen'!$A$6:$A$257,"&gt;="&amp;$A269,'Aceite Virgen'!$B$6:$B$257,"&lt;="&amp;$B269)</f>
        <v>0</v>
      </c>
      <c r="OW269" s="4">
        <f>SUMIFS('Aceite Virgen'!OW$6:OW$257,'Aceite Virgen'!$A$6:$A$257,"&gt;="&amp;$A269,'Aceite Virgen'!$B$6:$B$257,"&lt;="&amp;$B269)</f>
        <v>0</v>
      </c>
      <c r="PA269" s="4">
        <f>SUMIFS('Aceite Virgen'!PA$6:PA$257,'Aceite Virgen'!$A$6:$A$257,"&gt;="&amp;$A269,'Aceite Virgen'!$B$6:$B$257,"&lt;="&amp;$B269)</f>
        <v>0</v>
      </c>
      <c r="PB269" s="4">
        <f>SUMIFS('Aceite Virgen'!PB$6:PB$257,'Aceite Virgen'!$A$6:$A$257,"&gt;="&amp;$A269,'Aceite Virgen'!$B$6:$B$257,"&lt;="&amp;$B269)</f>
        <v>0</v>
      </c>
      <c r="PC269" s="4">
        <f>SUMIFS('Aceite Virgen'!PC$6:PC$257,'Aceite Virgen'!$A$6:$A$257,"&gt;="&amp;$A269,'Aceite Virgen'!$B$6:$B$257,"&lt;="&amp;$B269)</f>
        <v>0</v>
      </c>
      <c r="PD269" s="4">
        <f>SUMIFS('Aceite Virgen'!PD$6:PD$257,'Aceite Virgen'!$A$6:$A$257,"&gt;="&amp;$A269,'Aceite Virgen'!$B$6:$B$257,"&lt;="&amp;$B269)</f>
        <v>0</v>
      </c>
      <c r="PH269" s="4">
        <f>SUMIFS('Aceite Virgen'!PH$6:PH$257,'Aceite Virgen'!$A$6:$A$257,"&gt;="&amp;$A269,'Aceite Virgen'!$B$6:$B$257,"&lt;="&amp;$B269)</f>
        <v>0</v>
      </c>
      <c r="PI269" s="4">
        <f>SUMIFS('Aceite Virgen'!PI$6:PI$257,'Aceite Virgen'!$A$6:$A$257,"&gt;="&amp;$A269,'Aceite Virgen'!$B$6:$B$257,"&lt;="&amp;$B269)</f>
        <v>0</v>
      </c>
      <c r="PJ269" s="4">
        <f>SUMIFS('Aceite Virgen'!PJ$6:PJ$257,'Aceite Virgen'!$A$6:$A$257,"&gt;="&amp;$A269,'Aceite Virgen'!$B$6:$B$257,"&lt;="&amp;$B269)</f>
        <v>0</v>
      </c>
      <c r="PK269" s="4">
        <f>SUMIFS('Aceite Virgen'!PK$6:PK$257,'Aceite Virgen'!$A$6:$A$257,"&gt;="&amp;$A269,'Aceite Virgen'!$B$6:$B$257,"&lt;="&amp;$B269)</f>
        <v>0</v>
      </c>
      <c r="PO269" s="4">
        <f>SUMIFS('Aceite Virgen'!PO$6:PO$257,'Aceite Virgen'!$A$6:$A$257,"&gt;="&amp;$A269,'Aceite Virgen'!$B$6:$B$257,"&lt;="&amp;$B269)</f>
        <v>0.47</v>
      </c>
      <c r="PP269" s="4">
        <f>SUMIFS('Aceite Virgen'!PP$6:PP$257,'Aceite Virgen'!$A$6:$A$257,"&gt;="&amp;$A269,'Aceite Virgen'!$B$6:$B$257,"&lt;="&amp;$B269)</f>
        <v>0</v>
      </c>
      <c r="PQ269" s="4">
        <f>SUMIFS('Aceite Virgen'!PQ$6:PQ$257,'Aceite Virgen'!$A$6:$A$257,"&gt;="&amp;$A269,'Aceite Virgen'!$B$6:$B$257,"&lt;="&amp;$B269)</f>
        <v>0.84</v>
      </c>
      <c r="PR269" s="4">
        <f>SUMIFS('Aceite Virgen'!PR$6:PR$257,'Aceite Virgen'!$A$6:$A$257,"&gt;="&amp;$A269,'Aceite Virgen'!$B$6:$B$257,"&lt;="&amp;$B269)</f>
        <v>0</v>
      </c>
      <c r="PV269" s="4">
        <f>SUMIFS('Aceite Virgen'!PV$6:PV$257,'Aceite Virgen'!$A$6:$A$257,"&gt;="&amp;$A269,'Aceite Virgen'!$B$6:$B$257,"&lt;="&amp;$B269)</f>
        <v>0.31</v>
      </c>
      <c r="PW269" s="4">
        <f>SUMIFS('Aceite Virgen'!PW$6:PW$257,'Aceite Virgen'!$A$6:$A$257,"&gt;="&amp;$A269,'Aceite Virgen'!$B$6:$B$257,"&lt;="&amp;$B269)</f>
        <v>0</v>
      </c>
      <c r="PX269" s="4">
        <f>SUMIFS('Aceite Virgen'!PX$6:PX$257,'Aceite Virgen'!$A$6:$A$257,"&gt;="&amp;$A269,'Aceite Virgen'!$B$6:$B$257,"&lt;="&amp;$B269)</f>
        <v>0.54</v>
      </c>
      <c r="PY269" s="4">
        <f>SUMIFS('Aceite Virgen'!PY$6:PY$257,'Aceite Virgen'!$A$6:$A$257,"&gt;="&amp;$A269,'Aceite Virgen'!$B$6:$B$257,"&lt;="&amp;$B269)</f>
        <v>0</v>
      </c>
      <c r="QC269" s="4">
        <f>SUMIFS('Aceite Virgen'!QC$6:QC$257,'Aceite Virgen'!$A$6:$A$257,"&gt;="&amp;$A269,'Aceite Virgen'!$B$6:$B$257,"&lt;="&amp;$B269)</f>
        <v>0</v>
      </c>
      <c r="QD269" s="4">
        <f>SUMIFS('Aceite Virgen'!QD$6:QD$257,'Aceite Virgen'!$A$6:$A$257,"&gt;="&amp;$A269,'Aceite Virgen'!$B$6:$B$257,"&lt;="&amp;$B269)</f>
        <v>0</v>
      </c>
      <c r="QE269" s="4">
        <f>SUMIFS('Aceite Virgen'!QE$6:QE$257,'Aceite Virgen'!$A$6:$A$257,"&gt;="&amp;$A269,'Aceite Virgen'!$B$6:$B$257,"&lt;="&amp;$B269)</f>
        <v>0</v>
      </c>
      <c r="QF269" s="4">
        <f>SUMIFS('Aceite Virgen'!QF$6:QF$257,'Aceite Virgen'!$A$6:$A$257,"&gt;="&amp;$A269,'Aceite Virgen'!$B$6:$B$257,"&lt;="&amp;$B269)</f>
        <v>0</v>
      </c>
      <c r="QJ269" s="4">
        <f>SUMIFS('Aceite Virgen'!QJ$6:QJ$257,'Aceite Virgen'!$A$6:$A$257,"&gt;="&amp;$A269,'Aceite Virgen'!$B$6:$B$257,"&lt;="&amp;$B269)</f>
        <v>0</v>
      </c>
      <c r="QK269" s="4">
        <f>SUMIFS('Aceite Virgen'!QK$6:QK$257,'Aceite Virgen'!$A$6:$A$257,"&gt;="&amp;$A269,'Aceite Virgen'!$B$6:$B$257,"&lt;="&amp;$B269)</f>
        <v>0</v>
      </c>
      <c r="QL269" s="4">
        <f>SUMIFS('Aceite Virgen'!QL$6:QL$257,'Aceite Virgen'!$A$6:$A$257,"&gt;="&amp;$A269,'Aceite Virgen'!$B$6:$B$257,"&lt;="&amp;$B269)</f>
        <v>0</v>
      </c>
      <c r="QM269" s="4">
        <f>SUMIFS('Aceite Virgen'!QM$6:QM$257,'Aceite Virgen'!$A$6:$A$257,"&gt;="&amp;$A269,'Aceite Virgen'!$B$6:$B$257,"&lt;="&amp;$B269)</f>
        <v>0</v>
      </c>
      <c r="QQ269" s="4">
        <f>SUMIFS('Aceite Virgen'!QQ$6:QQ$257,'Aceite Virgen'!$A$6:$A$257,"&gt;="&amp;$A269,'Aceite Virgen'!$B$6:$B$257,"&lt;="&amp;$B269)</f>
        <v>0.61</v>
      </c>
      <c r="QR269" s="4">
        <f>SUMIFS('Aceite Virgen'!QR$6:QR$257,'Aceite Virgen'!$A$6:$A$257,"&gt;="&amp;$A269,'Aceite Virgen'!$B$6:$B$257,"&lt;="&amp;$B269)</f>
        <v>0</v>
      </c>
      <c r="QS269" s="4">
        <f>SUMIFS('Aceite Virgen'!QS$6:QS$257,'Aceite Virgen'!$A$6:$A$257,"&gt;="&amp;$A269,'Aceite Virgen'!$B$6:$B$257,"&lt;="&amp;$B269)</f>
        <v>0</v>
      </c>
      <c r="QT269" s="4">
        <f>SUMIFS('Aceite Virgen'!QT$6:QT$257,'Aceite Virgen'!$A$6:$A$257,"&gt;="&amp;$A269,'Aceite Virgen'!$B$6:$B$257,"&lt;="&amp;$B269)</f>
        <v>0</v>
      </c>
      <c r="QX269" s="4">
        <f>SUMIFS('Aceite Virgen'!QX$6:QX$257,'Aceite Virgen'!$A$6:$A$257,"&gt;="&amp;$A269,'Aceite Virgen'!$B$6:$B$257,"&lt;="&amp;$B269)</f>
        <v>0</v>
      </c>
      <c r="QY269" s="4">
        <f>SUMIFS('Aceite Virgen'!QY$6:QY$257,'Aceite Virgen'!$A$6:$A$257,"&gt;="&amp;$A269,'Aceite Virgen'!$B$6:$B$257,"&lt;="&amp;$B269)</f>
        <v>0</v>
      </c>
      <c r="QZ269" s="4">
        <f>SUMIFS('Aceite Virgen'!QZ$6:QZ$257,'Aceite Virgen'!$A$6:$A$257,"&gt;="&amp;$A269,'Aceite Virgen'!$B$6:$B$257,"&lt;="&amp;$B269)</f>
        <v>0</v>
      </c>
      <c r="RA269" s="4">
        <f>SUMIFS('Aceite Virgen'!RA$6:RA$257,'Aceite Virgen'!$A$6:$A$257,"&gt;="&amp;$A269,'Aceite Virgen'!$B$6:$B$257,"&lt;="&amp;$B269)</f>
        <v>0</v>
      </c>
      <c r="RE269" s="4">
        <f>SUMIFS('Aceite Virgen'!RE$6:RE$257,'Aceite Virgen'!$A$6:$A$257,"&gt;="&amp;$A269,'Aceite Virgen'!$B$6:$B$257,"&lt;="&amp;$B269)</f>
        <v>0</v>
      </c>
      <c r="RF269" s="4">
        <f>SUMIFS('Aceite Virgen'!RF$6:RF$257,'Aceite Virgen'!$A$6:$A$257,"&gt;="&amp;$A269,'Aceite Virgen'!$B$6:$B$257,"&lt;="&amp;$B269)</f>
        <v>0</v>
      </c>
      <c r="RG269" s="4">
        <f>SUMIFS('Aceite Virgen'!RG$6:RG$257,'Aceite Virgen'!$A$6:$A$257,"&gt;="&amp;$A269,'Aceite Virgen'!$B$6:$B$257,"&lt;="&amp;$B269)</f>
        <v>0</v>
      </c>
      <c r="RH269" s="4">
        <f>SUMIFS('Aceite Virgen'!RH$6:RH$257,'Aceite Virgen'!$A$6:$A$257,"&gt;="&amp;$A269,'Aceite Virgen'!$B$6:$B$257,"&lt;="&amp;$B269)</f>
        <v>0</v>
      </c>
      <c r="RL269" s="4">
        <f>SUMIFS('Aceite Virgen'!RL$6:RL$257,'Aceite Virgen'!$A$6:$A$257,"&gt;="&amp;$A269,'Aceite Virgen'!$B$6:$B$257,"&lt;="&amp;$B269)</f>
        <v>0</v>
      </c>
      <c r="RM269" s="4">
        <f>SUMIFS('Aceite Virgen'!RM$6:RM$257,'Aceite Virgen'!$A$6:$A$257,"&gt;="&amp;$A269,'Aceite Virgen'!$B$6:$B$257,"&lt;="&amp;$B269)</f>
        <v>0</v>
      </c>
      <c r="RN269" s="4">
        <f>SUMIFS('Aceite Virgen'!RN$6:RN$257,'Aceite Virgen'!$A$6:$A$257,"&gt;="&amp;$A269,'Aceite Virgen'!$B$6:$B$257,"&lt;="&amp;$B269)</f>
        <v>0</v>
      </c>
      <c r="RO269" s="4">
        <f>SUMIFS('Aceite Virgen'!RO$6:RO$257,'Aceite Virgen'!$A$6:$A$257,"&gt;="&amp;$A269,'Aceite Virgen'!$B$6:$B$257,"&lt;="&amp;$B269)</f>
        <v>0</v>
      </c>
      <c r="RS269" s="69">
        <f>SUMIFS('Aceite Virgen'!RS$6:RS$257,'Aceite Virgen'!$A$6:$A$257,"&gt;="&amp;$A269,'Aceite Virgen'!$B$6:$B$257,"&lt;="&amp;$B269)</f>
        <v>0.51</v>
      </c>
      <c r="RT269" s="4">
        <f>SUMIFS('Aceite Virgen'!RT$6:RT$257,'Aceite Virgen'!$A$6:$A$257,"&gt;="&amp;$A269,'Aceite Virgen'!$B$6:$B$257,"&lt;="&amp;$B269)</f>
        <v>0</v>
      </c>
      <c r="RU269" s="4">
        <f>SUMIFS('Aceite Virgen'!RU$6:RU$257,'Aceite Virgen'!$A$6:$A$257,"&gt;="&amp;$A269,'Aceite Virgen'!$B$6:$B$257,"&lt;="&amp;$B269)</f>
        <v>0.8</v>
      </c>
      <c r="RV269" s="4">
        <f>SUMIFS('Aceite Virgen'!RV$6:RV$257,'Aceite Virgen'!$A$6:$A$257,"&gt;="&amp;$A269,'Aceite Virgen'!$B$6:$B$257,"&lt;="&amp;$B269)</f>
        <v>0</v>
      </c>
      <c r="RZ269" s="69">
        <f>SUMIFS('Aceite Virgen'!RZ$6:RZ$257,'Aceite Virgen'!$A$6:$A$257,"&gt;="&amp;$A269,'Aceite Virgen'!$B$6:$B$257,"&lt;="&amp;$B269)</f>
        <v>0.28999999999999998</v>
      </c>
      <c r="SA269" s="4">
        <f>SUMIFS('Aceite Virgen'!SA$6:SA$257,'Aceite Virgen'!$A$6:$A$257,"&gt;="&amp;$A269,'Aceite Virgen'!$B$6:$B$257,"&lt;="&amp;$B269)</f>
        <v>0</v>
      </c>
      <c r="SB269" s="4">
        <f>SUMIFS('Aceite Virgen'!SB$6:SB$257,'Aceite Virgen'!$A$6:$A$257,"&gt;="&amp;$A269,'Aceite Virgen'!$B$6:$B$257,"&lt;="&amp;$B269)</f>
        <v>0</v>
      </c>
      <c r="SC269" s="4">
        <f>SUMIFS('Aceite Virgen'!SC$6:SC$257,'Aceite Virgen'!$A$6:$A$257,"&gt;="&amp;$A269,'Aceite Virgen'!$B$6:$B$257,"&lt;="&amp;$B269)</f>
        <v>1.5</v>
      </c>
      <c r="SG269" s="69">
        <f>SUMIFS('Aceite Virgen'!SG$6:SG$257,'Aceite Virgen'!$A$6:$A$257,"&gt;="&amp;$A269,'Aceite Virgen'!$B$6:$B$257,"&lt;="&amp;$B269)</f>
        <v>0.57999999999999996</v>
      </c>
      <c r="SH269" s="4">
        <f>SUMIFS('Aceite Virgen'!SH$6:SH$257,'Aceite Virgen'!$A$6:$A$257,"&gt;="&amp;$A269,'Aceite Virgen'!$B$6:$B$257,"&lt;="&amp;$B269)</f>
        <v>6.4</v>
      </c>
      <c r="SI269" s="4">
        <f>SUMIFS('Aceite Virgen'!SI$6:SI$257,'Aceite Virgen'!$A$6:$A$257,"&gt;="&amp;$A269,'Aceite Virgen'!$B$6:$B$257,"&lt;="&amp;$B269)</f>
        <v>0</v>
      </c>
      <c r="SJ269" s="4">
        <f>SUMIFS('Aceite Virgen'!SJ$6:SJ$257,'Aceite Virgen'!$A$6:$A$257,"&gt;="&amp;$A269,'Aceite Virgen'!$B$6:$B$257,"&lt;="&amp;$B269)</f>
        <v>0</v>
      </c>
      <c r="SN269" s="69">
        <f>SUMIFS('Aceite Virgen'!SN$6:SN$257,'Aceite Virgen'!$A$6:$A$257,"&gt;="&amp;$A269,'Aceite Virgen'!$B$6:$B$257,"&lt;="&amp;$B269)</f>
        <v>1.57</v>
      </c>
      <c r="SO269" s="4">
        <f>SUMIFS('Aceite Virgen'!SO$6:SO$257,'Aceite Virgen'!$A$6:$A$257,"&gt;="&amp;$A269,'Aceite Virgen'!$B$6:$B$257,"&lt;="&amp;$B269)</f>
        <v>0</v>
      </c>
      <c r="SP269" s="4">
        <f>SUMIFS('Aceite Virgen'!SP$6:SP$257,'Aceite Virgen'!$A$6:$A$257,"&gt;="&amp;$A269,'Aceite Virgen'!$B$6:$B$257,"&lt;="&amp;$B269)</f>
        <v>1.58</v>
      </c>
      <c r="SQ269" s="4">
        <f>SUMIFS('Aceite Virgen'!SQ$6:SQ$257,'Aceite Virgen'!$A$6:$A$257,"&gt;="&amp;$A269,'Aceite Virgen'!$B$6:$B$257,"&lt;="&amp;$B269)</f>
        <v>0</v>
      </c>
      <c r="SU269" s="69">
        <f>SUMIFS('Aceite Virgen'!SU$6:SU$257,'Aceite Virgen'!$A$6:$A$257,"&gt;="&amp;$A269,'Aceite Virgen'!$B$6:$B$257,"&lt;="&amp;$B269)</f>
        <v>15.97</v>
      </c>
      <c r="SV269" s="4">
        <f>SUMIFS('Aceite Virgen'!SV$6:SV$257,'Aceite Virgen'!$A$6:$A$257,"&gt;="&amp;$A269,'Aceite Virgen'!$B$6:$B$257,"&lt;="&amp;$B269)</f>
        <v>2</v>
      </c>
      <c r="SW269" s="4">
        <f>SUMIFS('Aceite Virgen'!SW$6:SW$257,'Aceite Virgen'!$A$6:$A$257,"&gt;="&amp;$A269,'Aceite Virgen'!$B$6:$B$257,"&lt;="&amp;$B269)</f>
        <v>15.96</v>
      </c>
      <c r="SX269" s="4">
        <f>SUMIFS('Aceite Virgen'!SX$6:SX$257,'Aceite Virgen'!$A$6:$A$257,"&gt;="&amp;$A269,'Aceite Virgen'!$B$6:$B$257,"&lt;="&amp;$B269)</f>
        <v>32.25</v>
      </c>
      <c r="TB269" s="69">
        <f>SUMIFS('Aceite Virgen'!TB$6:TB$257,'Aceite Virgen'!$A$6:$A$257,"&gt;="&amp;$A269,'Aceite Virgen'!$B$6:$B$257,"&lt;="&amp;$B269)</f>
        <v>19.990000000000002</v>
      </c>
      <c r="TC269" s="4">
        <f>SUMIFS('Aceite Virgen'!TC$6:TC$257,'Aceite Virgen'!$A$6:$A$257,"&gt;="&amp;$A269,'Aceite Virgen'!$B$6:$B$257,"&lt;="&amp;$B269)</f>
        <v>14.2</v>
      </c>
      <c r="TD269" s="4">
        <f>SUMIFS('Aceite Virgen'!TD$6:TD$257,'Aceite Virgen'!$A$6:$A$257,"&gt;="&amp;$A269,'Aceite Virgen'!$B$6:$B$257,"&lt;="&amp;$B269)</f>
        <v>19.2</v>
      </c>
      <c r="TE269" s="4">
        <f>SUMIFS('Aceite Virgen'!TE$6:TE$257,'Aceite Virgen'!$A$6:$A$257,"&gt;="&amp;$A269,'Aceite Virgen'!$B$6:$B$257,"&lt;="&amp;$B269)</f>
        <v>30.21</v>
      </c>
      <c r="TI269" s="69">
        <f>SUMIFS('Aceite Virgen'!TI$6:TI$257,'Aceite Virgen'!$A$6:$A$257,"&gt;="&amp;$A269,'Aceite Virgen'!$B$6:$B$257,"&lt;="&amp;$B269)</f>
        <v>6.82</v>
      </c>
      <c r="TJ269" s="4">
        <f>SUMIFS('Aceite Virgen'!TJ$6:TJ$257,'Aceite Virgen'!$A$6:$A$257,"&gt;="&amp;$A269,'Aceite Virgen'!$B$6:$B$257,"&lt;="&amp;$B269)</f>
        <v>3.75</v>
      </c>
      <c r="TK269" s="4">
        <f>SUMIFS('Aceite Virgen'!TK$6:TK$257,'Aceite Virgen'!$A$6:$A$257,"&gt;="&amp;$A269,'Aceite Virgen'!$B$6:$B$257,"&lt;="&amp;$B269)</f>
        <v>9.2200000000000006</v>
      </c>
      <c r="TL269" s="4">
        <f>SUMIFS('Aceite Virgen'!TL$6:TL$257,'Aceite Virgen'!$A$6:$A$257,"&gt;="&amp;$A269,'Aceite Virgen'!$B$6:$B$257,"&lt;="&amp;$B269)</f>
        <v>4.47</v>
      </c>
      <c r="TP269" s="69">
        <f>SUMIFS('Aceite Virgen'!TP$6:TP$257,'Aceite Virgen'!$A$6:$A$257,"&gt;="&amp;$A269,'Aceite Virgen'!$B$6:$B$257,"&lt;="&amp;$B269)</f>
        <v>2.46</v>
      </c>
      <c r="TQ269" s="4">
        <f>SUMIFS('Aceite Virgen'!TQ$6:TQ$257,'Aceite Virgen'!$A$6:$A$257,"&gt;="&amp;$A269,'Aceite Virgen'!$B$6:$B$257,"&lt;="&amp;$B269)</f>
        <v>0</v>
      </c>
      <c r="TR269" s="4">
        <f>SUMIFS('Aceite Virgen'!TR$6:TR$257,'Aceite Virgen'!$A$6:$A$257,"&gt;="&amp;$A269,'Aceite Virgen'!$B$6:$B$257,"&lt;="&amp;$B269)</f>
        <v>2.66</v>
      </c>
      <c r="TS269" s="4">
        <f>SUMIFS('Aceite Virgen'!TS$6:TS$257,'Aceite Virgen'!$A$6:$A$257,"&gt;="&amp;$A269,'Aceite Virgen'!$B$6:$B$257,"&lt;="&amp;$B269)</f>
        <v>4.43</v>
      </c>
      <c r="TW269" s="69">
        <f>SUMIFS('Aceite Virgen'!TW$6:TW$257,'Aceite Virgen'!$A$6:$A$257,"&gt;="&amp;$A269,'Aceite Virgen'!$B$6:$B$257,"&lt;="&amp;$B269)</f>
        <v>0.6399999999999999</v>
      </c>
      <c r="TX269" s="4">
        <f>SUMIFS('Aceite Virgen'!TX$6:TX$257,'Aceite Virgen'!$A$6:$A$257,"&gt;="&amp;$A269,'Aceite Virgen'!$B$6:$B$257,"&lt;="&amp;$B269)</f>
        <v>0</v>
      </c>
      <c r="TY269" s="4">
        <f>SUMIFS('Aceite Virgen'!TY$6:TY$257,'Aceite Virgen'!$A$6:$A$257,"&gt;="&amp;$A269,'Aceite Virgen'!$B$6:$B$257,"&lt;="&amp;$B269)</f>
        <v>0.99</v>
      </c>
      <c r="TZ269" s="4">
        <f>SUMIFS('Aceite Virgen'!TZ$6:TZ$257,'Aceite Virgen'!$A$6:$A$257,"&gt;="&amp;$A269,'Aceite Virgen'!$B$6:$B$257,"&lt;="&amp;$B269)</f>
        <v>0</v>
      </c>
      <c r="UD269" s="69">
        <f>SUMIFS('Aceite Virgen'!UD$6:UD$257,'Aceite Virgen'!$A$6:$A$257,"&gt;="&amp;$A269,'Aceite Virgen'!$B$6:$B$257,"&lt;="&amp;$B269)</f>
        <v>0.52</v>
      </c>
      <c r="UE269" s="4">
        <f>SUMIFS('Aceite Virgen'!UE$6:UE$257,'Aceite Virgen'!$A$6:$A$257,"&gt;="&amp;$A269,'Aceite Virgen'!$B$6:$B$257,"&lt;="&amp;$B269)</f>
        <v>3.5999999999999996</v>
      </c>
      <c r="UF269" s="4">
        <f>SUMIFS('Aceite Virgen'!UF$6:UF$257,'Aceite Virgen'!$A$6:$A$257,"&gt;="&amp;$A269,'Aceite Virgen'!$B$6:$B$257,"&lt;="&amp;$B269)</f>
        <v>0</v>
      </c>
      <c r="UG269" s="4">
        <f>SUMIFS('Aceite Virgen'!UG$6:UG$257,'Aceite Virgen'!$A$6:$A$257,"&gt;="&amp;$A269,'Aceite Virgen'!$B$6:$B$257,"&lt;="&amp;$B269)</f>
        <v>0</v>
      </c>
      <c r="UK269" s="69">
        <f>SUMIFS('Aceite Virgen'!UK$6:UK$257,'Aceite Virgen'!$A$6:$A$257,"&gt;="&amp;$A269,'Aceite Virgen'!$B$6:$B$257,"&lt;="&amp;$B269)</f>
        <v>0.34</v>
      </c>
      <c r="UL269" s="4">
        <f>SUMIFS('Aceite Virgen'!UL$6:UL$257,'Aceite Virgen'!$A$6:$A$257,"&gt;="&amp;$A269,'Aceite Virgen'!$B$6:$B$257,"&lt;="&amp;$B269)</f>
        <v>0.66</v>
      </c>
      <c r="UM269" s="4">
        <f>SUMIFS('Aceite Virgen'!UM$6:UM$257,'Aceite Virgen'!$A$6:$A$257,"&gt;="&amp;$A269,'Aceite Virgen'!$B$6:$B$257,"&lt;="&amp;$B269)</f>
        <v>0.4</v>
      </c>
      <c r="UN269" s="4">
        <f>SUMIFS('Aceite Virgen'!UN$6:UN$257,'Aceite Virgen'!$A$6:$A$257,"&gt;="&amp;$A269,'Aceite Virgen'!$B$6:$B$257,"&lt;="&amp;$B269)</f>
        <v>0</v>
      </c>
      <c r="UR269" s="69">
        <f>SUMIFS('Aceite Virgen'!UR$6:UR$257,'Aceite Virgen'!$A$6:$A$257,"&gt;="&amp;$A269,'Aceite Virgen'!$B$6:$B$257,"&lt;="&amp;$B269)</f>
        <v>0.45</v>
      </c>
      <c r="US269" s="4">
        <f>SUMIFS('Aceite Virgen'!US$6:US$257,'Aceite Virgen'!$A$6:$A$257,"&gt;="&amp;$A269,'Aceite Virgen'!$B$6:$B$257,"&lt;="&amp;$B269)</f>
        <v>0</v>
      </c>
      <c r="UT269" s="4">
        <f>SUMIFS('Aceite Virgen'!UT$6:UT$257,'Aceite Virgen'!$A$6:$A$257,"&gt;="&amp;$A269,'Aceite Virgen'!$B$6:$B$257,"&lt;="&amp;$B269)</f>
        <v>0.44</v>
      </c>
      <c r="UU269" s="4">
        <f>SUMIFS('Aceite Virgen'!UU$6:UU$257,'Aceite Virgen'!$A$6:$A$257,"&gt;="&amp;$A269,'Aceite Virgen'!$B$6:$B$257,"&lt;="&amp;$B269)</f>
        <v>1.35</v>
      </c>
      <c r="UY269" s="69">
        <f>SUMIFS('Aceite Virgen'!UY$6:UY$257,'Aceite Virgen'!$A$6:$A$257,"&gt;="&amp;$A269,'Aceite Virgen'!$B$6:$B$257,"&lt;="&amp;$B269)</f>
        <v>1.52</v>
      </c>
      <c r="UZ269" s="4">
        <f>SUMIFS('Aceite Virgen'!UZ$6:UZ$257,'Aceite Virgen'!$A$6:$A$257,"&gt;="&amp;$A269,'Aceite Virgen'!$B$6:$B$257,"&lt;="&amp;$B269)</f>
        <v>3.5</v>
      </c>
      <c r="VA269" s="4">
        <f>SUMIFS('Aceite Virgen'!VA$6:VA$257,'Aceite Virgen'!$A$6:$A$257,"&gt;="&amp;$A269,'Aceite Virgen'!$B$6:$B$257,"&lt;="&amp;$B269)</f>
        <v>1.17</v>
      </c>
      <c r="VB269" s="4">
        <f>SUMIFS('Aceite Virgen'!VB$6:VB$257,'Aceite Virgen'!$A$6:$A$257,"&gt;="&amp;$A269,'Aceite Virgen'!$B$6:$B$257,"&lt;="&amp;$B269)</f>
        <v>0.93</v>
      </c>
      <c r="VF269" s="69">
        <f>SUMIFS('Aceite Virgen'!VF$6:VF$257,'Aceite Virgen'!$A$6:$A$257,"&gt;="&amp;$A269,'Aceite Virgen'!$B$6:$B$257,"&lt;="&amp;$B269)</f>
        <v>0</v>
      </c>
      <c r="VG269" s="4">
        <f>SUMIFS('Aceite Virgen'!VG$6:VG$257,'Aceite Virgen'!$A$6:$A$257,"&gt;="&amp;$A269,'Aceite Virgen'!$B$6:$B$257,"&lt;="&amp;$B269)</f>
        <v>0</v>
      </c>
      <c r="VH269" s="4">
        <f>SUMIFS('Aceite Virgen'!VH$6:VH$257,'Aceite Virgen'!$A$6:$A$257,"&gt;="&amp;$A269,'Aceite Virgen'!$B$6:$B$257,"&lt;="&amp;$B269)</f>
        <v>0</v>
      </c>
      <c r="VI269" s="4">
        <f>SUMIFS('Aceite Virgen'!VI$6:VI$257,'Aceite Virgen'!$A$6:$A$257,"&gt;="&amp;$A269,'Aceite Virgen'!$B$6:$B$257,"&lt;="&amp;$B269)</f>
        <v>0</v>
      </c>
      <c r="VM269" s="69">
        <f>SUMIFS('Aceite Virgen'!VM$6:VM$257,'Aceite Virgen'!$A$6:$A$257,"&gt;="&amp;$A269,'Aceite Virgen'!$B$6:$B$257,"&lt;="&amp;$B269)</f>
        <v>0.37</v>
      </c>
      <c r="VN269" s="4">
        <f>SUMIFS('Aceite Virgen'!VN$6:VN$257,'Aceite Virgen'!$A$6:$A$257,"&gt;="&amp;$A269,'Aceite Virgen'!$B$6:$B$257,"&lt;="&amp;$B269)</f>
        <v>0</v>
      </c>
      <c r="VO269" s="4">
        <f>SUMIFS('Aceite Virgen'!VO$6:VO$257,'Aceite Virgen'!$A$6:$A$257,"&gt;="&amp;$A269,'Aceite Virgen'!$B$6:$B$257,"&lt;="&amp;$B269)</f>
        <v>0.62</v>
      </c>
      <c r="VP269" s="4">
        <f>SUMIFS('Aceite Virgen'!VP$6:VP$257,'Aceite Virgen'!$A$6:$A$257,"&gt;="&amp;$A269,'Aceite Virgen'!$B$6:$B$257,"&lt;="&amp;$B269)</f>
        <v>0</v>
      </c>
      <c r="VT269" s="69">
        <f>SUMIFS('Aceite Virgen'!VT$6:VT$257,'Aceite Virgen'!$A$6:$A$257,"&gt;="&amp;$A269,'Aceite Virgen'!$B$6:$B$257,"&lt;="&amp;$B269)</f>
        <v>1.5</v>
      </c>
      <c r="VU269" s="4">
        <f>SUMIFS('Aceite Virgen'!VU$6:VU$257,'Aceite Virgen'!$A$6:$A$257,"&gt;="&amp;$A269,'Aceite Virgen'!$B$6:$B$257,"&lt;="&amp;$B269)</f>
        <v>3.4000000000000004</v>
      </c>
      <c r="VV269" s="4">
        <f>SUMIFS('Aceite Virgen'!VV$6:VV$257,'Aceite Virgen'!$A$6:$A$257,"&gt;="&amp;$A269,'Aceite Virgen'!$B$6:$B$257,"&lt;="&amp;$B269)</f>
        <v>1.46</v>
      </c>
      <c r="VW269" s="4">
        <f>SUMIFS('Aceite Virgen'!VW$6:VW$257,'Aceite Virgen'!$A$6:$A$257,"&gt;="&amp;$A269,'Aceite Virgen'!$B$6:$B$257,"&lt;="&amp;$B269)</f>
        <v>0</v>
      </c>
      <c r="WA269" s="69">
        <f>SUMIFS('Aceite Virgen'!WA$6:WA$257,'Aceite Virgen'!$A$6:$A$257,"&gt;="&amp;$A269,'Aceite Virgen'!$B$6:$B$257,"&lt;="&amp;$B269)</f>
        <v>1.43</v>
      </c>
      <c r="WB269" s="4">
        <f>SUMIFS('Aceite Virgen'!WB$6:WB$257,'Aceite Virgen'!$A$6:$A$257,"&gt;="&amp;$A269,'Aceite Virgen'!$B$6:$B$257,"&lt;="&amp;$B269)</f>
        <v>11.71</v>
      </c>
      <c r="WC269" s="4">
        <f>SUMIFS('Aceite Virgen'!WC$6:WC$257,'Aceite Virgen'!$A$6:$A$257,"&gt;="&amp;$A269,'Aceite Virgen'!$B$6:$B$257,"&lt;="&amp;$B269)</f>
        <v>0.25</v>
      </c>
      <c r="WD269" s="4">
        <f>SUMIFS('Aceite Virgen'!WD$6:WD$257,'Aceite Virgen'!$A$6:$A$257,"&gt;="&amp;$A269,'Aceite Virgen'!$B$6:$B$257,"&lt;="&amp;$B269)</f>
        <v>0</v>
      </c>
      <c r="WH269" s="69">
        <f>SUMIFS('Aceite Virgen'!WH$6:WH$257,'Aceite Virgen'!$A$6:$A$257,"&gt;="&amp;$A269,'Aceite Virgen'!$B$6:$B$257,"&lt;="&amp;$B269)</f>
        <v>0.74</v>
      </c>
      <c r="WI269" s="4">
        <f>SUMIFS('Aceite Virgen'!WI$6:WI$257,'Aceite Virgen'!$A$6:$A$257,"&gt;="&amp;$A269,'Aceite Virgen'!$B$6:$B$257,"&lt;="&amp;$B269)</f>
        <v>5.96</v>
      </c>
      <c r="WJ269" s="4">
        <f>SUMIFS('Aceite Virgen'!WJ$6:WJ$257,'Aceite Virgen'!$A$6:$A$257,"&gt;="&amp;$A269,'Aceite Virgen'!$B$6:$B$257,"&lt;="&amp;$B269)</f>
        <v>0</v>
      </c>
      <c r="WK269" s="4">
        <f>SUMIFS('Aceite Virgen'!WK$6:WK$257,'Aceite Virgen'!$A$6:$A$257,"&gt;="&amp;$A269,'Aceite Virgen'!$B$6:$B$257,"&lt;="&amp;$B269)</f>
        <v>0</v>
      </c>
      <c r="WO269" s="69">
        <f>SUMIFS('Aceite Virgen'!WO$6:WO$257,'Aceite Virgen'!$A$6:$A$257,"&gt;="&amp;$A269,'Aceite Virgen'!$B$6:$B$257,"&lt;="&amp;$B269)</f>
        <v>0.83000000000000007</v>
      </c>
      <c r="WP269" s="4">
        <f>SUMIFS('Aceite Virgen'!WP$6:WP$257,'Aceite Virgen'!$A$6:$A$257,"&gt;="&amp;$A269,'Aceite Virgen'!$B$6:$B$257,"&lt;="&amp;$B269)</f>
        <v>1.5699999999999998</v>
      </c>
      <c r="WQ269" s="4">
        <f>SUMIFS('Aceite Virgen'!WQ$6:WQ$257,'Aceite Virgen'!$A$6:$A$257,"&gt;="&amp;$A269,'Aceite Virgen'!$B$6:$B$257,"&lt;="&amp;$B269)</f>
        <v>0.8</v>
      </c>
      <c r="WR269" s="4">
        <f>SUMIFS('Aceite Virgen'!WR$6:WR$257,'Aceite Virgen'!$A$6:$A$257,"&gt;="&amp;$A269,'Aceite Virgen'!$B$6:$B$257,"&lt;="&amp;$B269)</f>
        <v>0</v>
      </c>
      <c r="WV269" s="69">
        <f>SUMIFS('Aceite Virgen'!WV$6:WV$257,'Aceite Virgen'!$A$6:$A$257,"&gt;="&amp;$A269,'Aceite Virgen'!$B$6:$B$257,"&lt;="&amp;$B269)</f>
        <v>1.4</v>
      </c>
      <c r="WW269" s="4">
        <f>SUMIFS('Aceite Virgen'!WW$6:WW$257,'Aceite Virgen'!$A$6:$A$257,"&gt;="&amp;$A269,'Aceite Virgen'!$B$6:$B$257,"&lt;="&amp;$B269)</f>
        <v>5.83</v>
      </c>
      <c r="WX269" s="4">
        <f>SUMIFS('Aceite Virgen'!WX$6:WX$257,'Aceite Virgen'!$A$6:$A$257,"&gt;="&amp;$A269,'Aceite Virgen'!$B$6:$B$257,"&lt;="&amp;$B269)</f>
        <v>0.82</v>
      </c>
      <c r="WY269" s="4">
        <f>SUMIFS('Aceite Virgen'!WY$6:WY$257,'Aceite Virgen'!$A$6:$A$257,"&gt;="&amp;$A269,'Aceite Virgen'!$B$6:$B$257,"&lt;="&amp;$B269)</f>
        <v>0</v>
      </c>
      <c r="XC269" s="69">
        <f>SUMIFS('Aceite Virgen'!XC$6:XC$257,'Aceite Virgen'!$A$6:$A$257,"&gt;="&amp;$A269,'Aceite Virgen'!$B$6:$B$257,"&lt;="&amp;$B269)</f>
        <v>1.56</v>
      </c>
      <c r="XD269" s="4">
        <f>SUMIFS('Aceite Virgen'!XD$6:XD$257,'Aceite Virgen'!$A$6:$A$257,"&gt;="&amp;$A269,'Aceite Virgen'!$B$6:$B$257,"&lt;="&amp;$B269)</f>
        <v>4</v>
      </c>
      <c r="XE269" s="4">
        <f>SUMIFS('Aceite Virgen'!XE$6:XE$257,'Aceite Virgen'!$A$6:$A$257,"&gt;="&amp;$A269,'Aceite Virgen'!$B$6:$B$257,"&lt;="&amp;$B269)</f>
        <v>0</v>
      </c>
      <c r="XF269" s="4">
        <f>SUMIFS('Aceite Virgen'!XF$6:XF$257,'Aceite Virgen'!$A$6:$A$257,"&gt;="&amp;$A269,'Aceite Virgen'!$B$6:$B$257,"&lt;="&amp;$B269)</f>
        <v>4.49</v>
      </c>
      <c r="XJ269" s="69">
        <f>SUMIFS('Aceite Virgen'!XJ$6:XJ$257,'Aceite Virgen'!$A$6:$A$257,"&gt;="&amp;$A269,'Aceite Virgen'!$B$6:$B$257,"&lt;="&amp;$B269)</f>
        <v>3.88</v>
      </c>
      <c r="XK269" s="4">
        <f>SUMIFS('Aceite Virgen'!XK$6:XK$257,'Aceite Virgen'!$A$6:$A$257,"&gt;="&amp;$A269,'Aceite Virgen'!$B$6:$B$257,"&lt;="&amp;$B269)</f>
        <v>1.4</v>
      </c>
      <c r="XL269" s="4">
        <f>SUMIFS('Aceite Virgen'!XL$6:XL$257,'Aceite Virgen'!$A$6:$A$257,"&gt;="&amp;$A269,'Aceite Virgen'!$B$6:$B$257,"&lt;="&amp;$B269)</f>
        <v>0.75</v>
      </c>
      <c r="XM269" s="4">
        <f>SUMIFS('Aceite Virgen'!XM$6:XM$257,'Aceite Virgen'!$A$6:$A$257,"&gt;="&amp;$A269,'Aceite Virgen'!$B$6:$B$257,"&lt;="&amp;$B269)</f>
        <v>15.59</v>
      </c>
      <c r="XQ269" s="69">
        <f>SUMIFS('Aceite Virgen'!XQ$6:XQ$257,'Aceite Virgen'!$A$6:$A$257,"&gt;="&amp;$A269,'Aceite Virgen'!$B$6:$B$257,"&lt;="&amp;$B269)</f>
        <v>4.75</v>
      </c>
      <c r="XR269" s="4">
        <f>SUMIFS('Aceite Virgen'!XR$6:XR$257,'Aceite Virgen'!$A$6:$A$257,"&gt;="&amp;$A269,'Aceite Virgen'!$B$6:$B$257,"&lt;="&amp;$B269)</f>
        <v>10.56</v>
      </c>
      <c r="XS269" s="4">
        <f>SUMIFS('Aceite Virgen'!XS$6:XS$257,'Aceite Virgen'!$A$6:$A$257,"&gt;="&amp;$A269,'Aceite Virgen'!$B$6:$B$257,"&lt;="&amp;$B269)</f>
        <v>4.3</v>
      </c>
      <c r="XT269" s="4">
        <f>SUMIFS('Aceite Virgen'!XT$6:XT$257,'Aceite Virgen'!$A$6:$A$257,"&gt;="&amp;$A269,'Aceite Virgen'!$B$6:$B$257,"&lt;="&amp;$B269)</f>
        <v>0</v>
      </c>
      <c r="XX269" s="69">
        <f>SUMIFS('Aceite Virgen'!XX$6:XX$257,'Aceite Virgen'!$A$6:$A$257,"&gt;="&amp;$A269,'Aceite Virgen'!$B$6:$B$257,"&lt;="&amp;$B269)</f>
        <v>1.03</v>
      </c>
      <c r="XY269" s="4">
        <f>SUMIFS('Aceite Virgen'!XY$6:XY$257,'Aceite Virgen'!$A$6:$A$257,"&gt;="&amp;$A269,'Aceite Virgen'!$B$6:$B$257,"&lt;="&amp;$B269)</f>
        <v>2.94</v>
      </c>
      <c r="XZ269" s="4">
        <f>SUMIFS('Aceite Virgen'!XZ$6:XZ$257,'Aceite Virgen'!$A$6:$A$257,"&gt;="&amp;$A269,'Aceite Virgen'!$B$6:$B$257,"&lt;="&amp;$B269)</f>
        <v>0.93</v>
      </c>
      <c r="YA269" s="4">
        <f>SUMIFS('Aceite Virgen'!YA$6:YA$257,'Aceite Virgen'!$A$6:$A$257,"&gt;="&amp;$A269,'Aceite Virgen'!$B$6:$B$257,"&lt;="&amp;$B269)</f>
        <v>0</v>
      </c>
    </row>
    <row r="270" spans="1:651" x14ac:dyDescent="0.25">
      <c r="A270" s="9">
        <f>'TAM Aceite Virgen'!B18</f>
        <v>6.6</v>
      </c>
      <c r="B270" s="9">
        <f>'TAM Aceite Virgen'!C18</f>
        <v>6.8</v>
      </c>
      <c r="C270" s="9"/>
      <c r="D270" s="4">
        <f>SUMIFS('Aceite Virgen'!D$6:D$257,'Aceite Virgen'!$A$6:$A$257,"&gt;="&amp;$A270,'Aceite Virgen'!$B$6:$B$257,"&lt;="&amp;$B270)</f>
        <v>0</v>
      </c>
      <c r="E270" s="4">
        <f>SUMIFS('Aceite Virgen'!E$6:E$257,'Aceite Virgen'!$A$6:$A$257,"&gt;="&amp;$A270,'Aceite Virgen'!$B$6:$B$257,"&lt;="&amp;$B270)</f>
        <v>0</v>
      </c>
      <c r="F270" s="4">
        <f>SUMIFS('Aceite Virgen'!F$6:F$257,'Aceite Virgen'!$A$6:$A$257,"&gt;="&amp;$A270,'Aceite Virgen'!$B$6:$B$257,"&lt;="&amp;$B270)</f>
        <v>0</v>
      </c>
      <c r="G270" s="4">
        <f>SUMIFS('Aceite Virgen'!G$6:G$257,'Aceite Virgen'!$A$6:$A$257,"&gt;="&amp;$A270,'Aceite Virgen'!$B$6:$B$257,"&lt;="&amp;$B270)</f>
        <v>0</v>
      </c>
      <c r="H270" s="9"/>
      <c r="I270" s="9"/>
      <c r="J270" s="9"/>
      <c r="K270" s="4">
        <f>SUMIFS('Aceite Virgen'!K$6:K$257,'Aceite Virgen'!$A$6:$A$257,"&gt;="&amp;$A270,'Aceite Virgen'!$B$6:$B$257,"&lt;="&amp;$B270)</f>
        <v>0</v>
      </c>
      <c r="L270" s="4">
        <f>SUMIFS('Aceite Virgen'!L$6:L$257,'Aceite Virgen'!$A$6:$A$257,"&gt;="&amp;$A270,'Aceite Virgen'!$B$6:$B$257,"&lt;="&amp;$B270)</f>
        <v>0</v>
      </c>
      <c r="M270" s="4">
        <f>SUMIFS('Aceite Virgen'!M$6:M$257,'Aceite Virgen'!$A$6:$A$257,"&gt;="&amp;$A270,'Aceite Virgen'!$B$6:$B$257,"&lt;="&amp;$B270)</f>
        <v>0</v>
      </c>
      <c r="N270" s="4">
        <f>SUMIFS('Aceite Virgen'!N$6:N$257,'Aceite Virgen'!$A$6:$A$257,"&gt;="&amp;$A270,'Aceite Virgen'!$B$6:$B$257,"&lt;="&amp;$B270)</f>
        <v>0</v>
      </c>
      <c r="O270" s="9"/>
      <c r="P270" s="9"/>
      <c r="Q270" s="9"/>
      <c r="R270" s="4">
        <f>SUMIFS('Aceite Virgen'!R$6:R$257,'Aceite Virgen'!$A$6:$A$257,"&gt;="&amp;$A270,'Aceite Virgen'!$B$6:$B$257,"&lt;="&amp;$B270)</f>
        <v>0</v>
      </c>
      <c r="S270" s="4">
        <f>SUMIFS('Aceite Virgen'!S$6:S$257,'Aceite Virgen'!$A$6:$A$257,"&gt;="&amp;$A270,'Aceite Virgen'!$B$6:$B$257,"&lt;="&amp;$B270)</f>
        <v>0</v>
      </c>
      <c r="T270" s="4">
        <f>SUMIFS('Aceite Virgen'!T$6:T$257,'Aceite Virgen'!$A$6:$A$257,"&gt;="&amp;$A270,'Aceite Virgen'!$B$6:$B$257,"&lt;="&amp;$B270)</f>
        <v>0</v>
      </c>
      <c r="U270" s="4">
        <f>SUMIFS('Aceite Virgen'!U$6:U$257,'Aceite Virgen'!$A$6:$A$257,"&gt;="&amp;$A270,'Aceite Virgen'!$B$6:$B$257,"&lt;="&amp;$B270)</f>
        <v>0</v>
      </c>
      <c r="V270" s="9"/>
      <c r="W270" s="9"/>
      <c r="X270" s="9"/>
      <c r="Y270" s="4">
        <f>SUMIFS('Aceite Virgen'!Y$6:Y$257,'Aceite Virgen'!$A$6:$A$257,"&gt;="&amp;$A270,'Aceite Virgen'!$B$6:$B$257,"&lt;="&amp;$B270)</f>
        <v>0</v>
      </c>
      <c r="Z270" s="4">
        <f>SUMIFS('Aceite Virgen'!Z$6:Z$257,'Aceite Virgen'!$A$6:$A$257,"&gt;="&amp;$A270,'Aceite Virgen'!$B$6:$B$257,"&lt;="&amp;$B270)</f>
        <v>0</v>
      </c>
      <c r="AA270" s="4">
        <f>SUMIFS('Aceite Virgen'!AA$6:AA$257,'Aceite Virgen'!$A$6:$A$257,"&gt;="&amp;$A270,'Aceite Virgen'!$B$6:$B$257,"&lt;="&amp;$B270)</f>
        <v>0</v>
      </c>
      <c r="AB270" s="4">
        <f>SUMIFS('Aceite Virgen'!AB$6:AB$257,'Aceite Virgen'!$A$6:$A$257,"&gt;="&amp;$A270,'Aceite Virgen'!$B$6:$B$257,"&lt;="&amp;$B270)</f>
        <v>0</v>
      </c>
      <c r="AC270" s="9"/>
      <c r="AD270" s="9"/>
      <c r="AE270" s="9"/>
      <c r="AF270" s="4">
        <f>SUMIFS('Aceite Virgen'!AF$6:AF$257,'Aceite Virgen'!$A$6:$A$257,"&gt;="&amp;$A270,'Aceite Virgen'!$B$6:$B$257,"&lt;="&amp;$B270)</f>
        <v>0</v>
      </c>
      <c r="AG270" s="4">
        <f>SUMIFS('Aceite Virgen'!AG$6:AG$257,'Aceite Virgen'!$A$6:$A$257,"&gt;="&amp;$A270,'Aceite Virgen'!$B$6:$B$257,"&lt;="&amp;$B270)</f>
        <v>0</v>
      </c>
      <c r="AH270" s="4">
        <f>SUMIFS('Aceite Virgen'!AH$6:AH$257,'Aceite Virgen'!$A$6:$A$257,"&gt;="&amp;$A270,'Aceite Virgen'!$B$6:$B$257,"&lt;="&amp;$B270)</f>
        <v>0</v>
      </c>
      <c r="AI270" s="4">
        <f>SUMIFS('Aceite Virgen'!AI$6:AI$257,'Aceite Virgen'!$A$6:$A$257,"&gt;="&amp;$A270,'Aceite Virgen'!$B$6:$B$257,"&lt;="&amp;$B270)</f>
        <v>0</v>
      </c>
      <c r="AJ270" s="9"/>
      <c r="AK270" s="9"/>
      <c r="AL270" s="9"/>
      <c r="AM270" s="4">
        <f>SUMIFS('Aceite Virgen'!AM$6:AM$257,'Aceite Virgen'!$A$6:$A$257,"&gt;="&amp;$A270,'Aceite Virgen'!$B$6:$B$257,"&lt;="&amp;$B270)</f>
        <v>0</v>
      </c>
      <c r="AN270" s="4">
        <f>SUMIFS('Aceite Virgen'!AN$6:AN$257,'Aceite Virgen'!$A$6:$A$257,"&gt;="&amp;$A270,'Aceite Virgen'!$B$6:$B$257,"&lt;="&amp;$B270)</f>
        <v>0</v>
      </c>
      <c r="AO270" s="4">
        <f>SUMIFS('Aceite Virgen'!AO$6:AO$257,'Aceite Virgen'!$A$6:$A$257,"&gt;="&amp;$A270,'Aceite Virgen'!$B$6:$B$257,"&lt;="&amp;$B270)</f>
        <v>0</v>
      </c>
      <c r="AP270" s="4">
        <f>SUMIFS('Aceite Virgen'!AP$6:AP$257,'Aceite Virgen'!$A$6:$A$257,"&gt;="&amp;$A270,'Aceite Virgen'!$B$6:$B$257,"&lt;="&amp;$B270)</f>
        <v>0</v>
      </c>
      <c r="AQ270" s="9"/>
      <c r="AR270" s="9"/>
      <c r="AT270" s="4">
        <f>SUMIFS('Aceite Virgen'!AT$6:AT$257,'Aceite Virgen'!$A$6:$A$257,"&gt;="&amp;$A270,'Aceite Virgen'!$B$6:$B$257,"&lt;="&amp;$B270)</f>
        <v>0</v>
      </c>
      <c r="AU270" s="4">
        <f>SUMIFS('Aceite Virgen'!AU$6:AU$257,'Aceite Virgen'!$A$6:$A$257,"&gt;="&amp;$A270,'Aceite Virgen'!$B$6:$B$257,"&lt;="&amp;$B270)</f>
        <v>0</v>
      </c>
      <c r="AV270" s="4">
        <f>SUMIFS('Aceite Virgen'!AV$6:AV$257,'Aceite Virgen'!$A$6:$A$257,"&gt;="&amp;$A270,'Aceite Virgen'!$B$6:$B$257,"&lt;="&amp;$B270)</f>
        <v>0</v>
      </c>
      <c r="AW270" s="4">
        <f>SUMIFS('Aceite Virgen'!AW$6:AW$257,'Aceite Virgen'!$A$6:$A$257,"&gt;="&amp;$A270,'Aceite Virgen'!$B$6:$B$257,"&lt;="&amp;$B270)</f>
        <v>0</v>
      </c>
      <c r="BA270" s="4">
        <f>SUMIFS('Aceite Virgen'!BA$6:BA$257,'Aceite Virgen'!$A$6:$A$257,"&gt;="&amp;A270,'Aceite Virgen'!$B$6:$B$257,"&lt;="&amp;B270)</f>
        <v>0</v>
      </c>
      <c r="BB270" s="4">
        <f>SUMIFS('Aceite Virgen'!BB$6:BB$257,'Aceite Virgen'!$A$6:$A$257,"&gt;="&amp;$A270,'Aceite Virgen'!$B$6:$B$257,"&lt;="&amp;$B270)</f>
        <v>0</v>
      </c>
      <c r="BC270" s="4">
        <f>SUMIFS('Aceite Virgen'!BC$6:BC$257,'Aceite Virgen'!$A$6:$A$257,"&gt;="&amp;$A270,'Aceite Virgen'!$B$6:$B$257,"&lt;="&amp;$B270)</f>
        <v>0</v>
      </c>
      <c r="BD270" s="4">
        <f>SUMIFS('Aceite Virgen'!BD$6:BD$257,'Aceite Virgen'!$A$6:$A$257,"&gt;="&amp;$A270,'Aceite Virgen'!$B$6:$B$257,"&lt;="&amp;$B270)</f>
        <v>0</v>
      </c>
      <c r="BH270" s="4">
        <f>SUMIFS('Aceite Virgen'!BH$6:BH$257,'Aceite Virgen'!$A$6:$A$257,"&gt;="&amp;$A270,'Aceite Virgen'!$B$6:$B$257,"&lt;="&amp;$B270)</f>
        <v>0</v>
      </c>
      <c r="BI270" s="4">
        <f>SUMIFS('Aceite Virgen'!BI$6:BI$257,'Aceite Virgen'!$A$6:$A$257,"&gt;="&amp;$A270,'Aceite Virgen'!$B$6:$B$257,"&lt;="&amp;$B270)</f>
        <v>0</v>
      </c>
      <c r="BJ270" s="4">
        <f>SUMIFS('Aceite Virgen'!BJ$6:BJ$257,'Aceite Virgen'!$A$6:$A$257,"&gt;="&amp;$A270,'Aceite Virgen'!$B$6:$B$257,"&lt;="&amp;$B270)</f>
        <v>0</v>
      </c>
      <c r="BK270" s="4">
        <f>SUMIFS('Aceite Virgen'!BK$6:BK$257,'Aceite Virgen'!$A$6:$A$257,"&gt;="&amp;$A270,'Aceite Virgen'!$B$6:$B$257,"&lt;="&amp;$B270)</f>
        <v>0</v>
      </c>
      <c r="BO270" s="4">
        <f>SUMIFS('Aceite Virgen'!BO$6:BO$257,'Aceite Virgen'!$A$6:$A$257,"&gt;="&amp;$A270,'Aceite Virgen'!$B$6:$B$257,"&lt;="&amp;$B270)</f>
        <v>0</v>
      </c>
      <c r="BP270" s="4">
        <f>SUMIFS('Aceite Virgen'!BP$6:BP$257,'Aceite Virgen'!$A$6:$A$257,"&gt;="&amp;$A270,'Aceite Virgen'!$B$6:$B$257,"&lt;="&amp;$B270)</f>
        <v>0</v>
      </c>
      <c r="BQ270" s="4">
        <f>SUMIFS('Aceite Virgen'!BQ$6:BQ$257,'Aceite Virgen'!$A$6:$A$257,"&gt;="&amp;$A270,'Aceite Virgen'!$B$6:$B$257,"&lt;="&amp;$B270)</f>
        <v>0</v>
      </c>
      <c r="BR270" s="4">
        <f>SUMIFS('Aceite Virgen'!BR$6:BR$257,'Aceite Virgen'!$A$6:$A$257,"&gt;="&amp;$A270,'Aceite Virgen'!$B$6:$B$257,"&lt;="&amp;$B270)</f>
        <v>0</v>
      </c>
      <c r="BV270" s="4">
        <f>SUMIFS('Aceite Virgen'!BV$6:BV$257,'Aceite Virgen'!$A$6:$A$257,"&gt;="&amp;$A270,'Aceite Virgen'!$B$6:$B$257,"&lt;="&amp;$B270)</f>
        <v>0</v>
      </c>
      <c r="BW270" s="4">
        <f>SUMIFS('Aceite Virgen'!BW$6:BW$257,'Aceite Virgen'!$A$6:$A$257,"&gt;="&amp;$A270,'Aceite Virgen'!$B$6:$B$257,"&lt;="&amp;$B270)</f>
        <v>0</v>
      </c>
      <c r="BX270" s="4">
        <f>SUMIFS('Aceite Virgen'!BX$6:BX$257,'Aceite Virgen'!$A$6:$A$257,"&gt;="&amp;$A270,'Aceite Virgen'!$B$6:$B$257,"&lt;="&amp;$B270)</f>
        <v>0</v>
      </c>
      <c r="BY270" s="4">
        <f>SUMIFS('Aceite Virgen'!BY$6:BY$257,'Aceite Virgen'!$A$6:$A$257,"&gt;="&amp;$A270,'Aceite Virgen'!$B$6:$B$257,"&lt;="&amp;$B270)</f>
        <v>0</v>
      </c>
      <c r="CC270" s="4">
        <f>SUMIFS('Aceite Virgen'!CC$6:CC$257,'Aceite Virgen'!$A$6:$A$257,"&gt;="&amp;$A270,'Aceite Virgen'!$B$6:$B$257,"&lt;="&amp;$B270)</f>
        <v>0.05</v>
      </c>
      <c r="CD270" s="4">
        <f>SUMIFS('Aceite Virgen'!CD$6:CD$257,'Aceite Virgen'!$A$6:$A$257,"&gt;="&amp;$A270,'Aceite Virgen'!$B$6:$B$257,"&lt;="&amp;$B270)</f>
        <v>0</v>
      </c>
      <c r="CE270" s="4">
        <f>SUMIFS('Aceite Virgen'!CE$6:CE$257,'Aceite Virgen'!$A$6:$A$257,"&gt;="&amp;$A270,'Aceite Virgen'!$B$6:$B$257,"&lt;="&amp;$B270)</f>
        <v>0</v>
      </c>
      <c r="CF270" s="4">
        <f>SUMIFS('Aceite Virgen'!CF$6:CF$257,'Aceite Virgen'!$A$6:$A$257,"&gt;="&amp;$A270,'Aceite Virgen'!$B$6:$B$257,"&lt;="&amp;$B270)</f>
        <v>0</v>
      </c>
      <c r="CJ270" s="4">
        <f>SUMIFS('Aceite Virgen'!CJ$6:CJ$257,'Aceite Virgen'!$A$6:$A$257,"&gt;="&amp;$A270,'Aceite Virgen'!$B$6:$B$257,"&lt;="&amp;$B270)</f>
        <v>0</v>
      </c>
      <c r="CK270" s="4">
        <f>SUMIFS('Aceite Virgen'!CK$6:CK$257,'Aceite Virgen'!$A$6:$A$257,"&gt;="&amp;$A270,'Aceite Virgen'!$B$6:$B$257,"&lt;="&amp;$B270)</f>
        <v>0</v>
      </c>
      <c r="CL270" s="4">
        <f>SUMIFS('Aceite Virgen'!CL$6:CL$257,'Aceite Virgen'!$A$6:$A$257,"&gt;="&amp;$A270,'Aceite Virgen'!$B$6:$B$257,"&lt;="&amp;$B270)</f>
        <v>0</v>
      </c>
      <c r="CM270" s="4">
        <f>SUMIFS('Aceite Virgen'!CM$6:CM$257,'Aceite Virgen'!$A$6:$A$257,"&gt;="&amp;$A270,'Aceite Virgen'!$B$6:$B$257,"&lt;="&amp;$B270)</f>
        <v>0</v>
      </c>
      <c r="CQ270" s="4">
        <f>SUMIFS('Aceite Virgen'!CQ$6:CQ$257,'Aceite Virgen'!$A$6:$A$257,"&gt;="&amp;$A270,'Aceite Virgen'!$B$6:$B$257,"&lt;="&amp;$B270)</f>
        <v>0</v>
      </c>
      <c r="CR270" s="4">
        <f>SUMIFS('Aceite Virgen'!CR$6:CR$257,'Aceite Virgen'!$A$6:$A$257,"&gt;="&amp;$A270,'Aceite Virgen'!$B$6:$B$257,"&lt;="&amp;$B270)</f>
        <v>0</v>
      </c>
      <c r="CS270" s="4">
        <f>SUMIFS('Aceite Virgen'!CS$6:CS$257,'Aceite Virgen'!$A$6:$A$257,"&gt;="&amp;$A270,'Aceite Virgen'!$B$6:$B$257,"&lt;="&amp;$B270)</f>
        <v>0</v>
      </c>
      <c r="CT270" s="4">
        <f>SUMIFS('Aceite Virgen'!CT$6:CT$257,'Aceite Virgen'!$A$6:$A$257,"&gt;="&amp;$A270,'Aceite Virgen'!$B$6:$B$257,"&lt;="&amp;$B270)</f>
        <v>0</v>
      </c>
      <c r="CX270" s="4">
        <f>SUMIFS('Aceite Virgen'!CX$6:CX$257,'Aceite Virgen'!$A$6:$A$257,"&gt;="&amp;$A270,'Aceite Virgen'!$B$6:$B$257,"&lt;="&amp;$B270)</f>
        <v>0</v>
      </c>
      <c r="CY270" s="4">
        <f>SUMIFS('Aceite Virgen'!CY$6:CY$257,'Aceite Virgen'!$A$6:$A$257,"&gt;="&amp;$A270,'Aceite Virgen'!$B$6:$B$257,"&lt;="&amp;$B270)</f>
        <v>0</v>
      </c>
      <c r="CZ270" s="4">
        <f>SUMIFS('Aceite Virgen'!CZ$6:CZ$257,'Aceite Virgen'!$A$6:$A$257,"&gt;="&amp;$A270,'Aceite Virgen'!$B$6:$B$257,"&lt;="&amp;$B270)</f>
        <v>0</v>
      </c>
      <c r="DA270" s="4">
        <f>SUMIFS('Aceite Virgen'!DA$6:DA$257,'Aceite Virgen'!$A$6:$A$257,"&gt;="&amp;$A270,'Aceite Virgen'!$B$6:$B$257,"&lt;="&amp;$B270)</f>
        <v>0</v>
      </c>
      <c r="DE270" s="4">
        <f>SUMIFS('Aceite Virgen'!DE$6:DE$257,'Aceite Virgen'!$A$6:$A$257,"&gt;="&amp;$A270,'Aceite Virgen'!$B$6:$B$257,"&lt;="&amp;$B270)</f>
        <v>0</v>
      </c>
      <c r="DF270" s="4">
        <f>SUMIFS('Aceite Virgen'!DF$6:DF$257,'Aceite Virgen'!$A$6:$A$257,"&gt;="&amp;$A270,'Aceite Virgen'!$B$6:$B$257,"&lt;="&amp;$B270)</f>
        <v>0</v>
      </c>
      <c r="DG270" s="4">
        <f>SUMIFS('Aceite Virgen'!DG$6:DG$257,'Aceite Virgen'!$A$6:$A$257,"&gt;="&amp;$A270,'Aceite Virgen'!$B$6:$B$257,"&lt;="&amp;$B270)</f>
        <v>0</v>
      </c>
      <c r="DH270" s="4">
        <f>SUMIFS('Aceite Virgen'!DH$6:DH$257,'Aceite Virgen'!$A$6:$A$257,"&gt;="&amp;$A270,'Aceite Virgen'!$B$6:$B$257,"&lt;="&amp;$B270)</f>
        <v>0</v>
      </c>
      <c r="DL270" s="4">
        <f>SUMIFS('Aceite Virgen'!DL$6:DL$257,'Aceite Virgen'!$A$6:$A$257,"&gt;="&amp;$A270,'Aceite Virgen'!$B$6:$B$257,"&lt;="&amp;$B270)</f>
        <v>0.08</v>
      </c>
      <c r="DM270" s="4">
        <f>SUMIFS('Aceite Virgen'!DM$6:DM$257,'Aceite Virgen'!$A$6:$A$257,"&gt;="&amp;$A270,'Aceite Virgen'!$B$6:$B$257,"&lt;="&amp;$B270)</f>
        <v>0</v>
      </c>
      <c r="DN270" s="4">
        <f>SUMIFS('Aceite Virgen'!DN$6:DN$257,'Aceite Virgen'!$A$6:$A$257,"&gt;="&amp;$A270,'Aceite Virgen'!$B$6:$B$257,"&lt;="&amp;$B270)</f>
        <v>0</v>
      </c>
      <c r="DO270" s="4">
        <f>SUMIFS('Aceite Virgen'!DO$6:DO$257,'Aceite Virgen'!$A$6:$A$257,"&gt;="&amp;$A270,'Aceite Virgen'!$B$6:$B$257,"&lt;="&amp;$B270)</f>
        <v>0</v>
      </c>
      <c r="DS270" s="4">
        <f>SUMIFS('Aceite Virgen'!DS$6:DS$257,'Aceite Virgen'!$A$6:$A$257,"&gt;="&amp;$A270,'Aceite Virgen'!$B$6:$B$257,"&lt;="&amp;$B270)</f>
        <v>0.22</v>
      </c>
      <c r="DT270" s="4">
        <f>SUMIFS('Aceite Virgen'!DT$6:DT$257,'Aceite Virgen'!$A$6:$A$257,"&gt;="&amp;$A270,'Aceite Virgen'!$B$6:$B$257,"&lt;="&amp;$B270)</f>
        <v>0</v>
      </c>
      <c r="DU270" s="4">
        <f>SUMIFS('Aceite Virgen'!DU$6:DU$257,'Aceite Virgen'!$A$6:$A$257,"&gt;="&amp;$A270,'Aceite Virgen'!$B$6:$B$257,"&lt;="&amp;$B270)</f>
        <v>0</v>
      </c>
      <c r="DV270" s="4">
        <f>SUMIFS('Aceite Virgen'!DV$6:DV$257,'Aceite Virgen'!$A$6:$A$257,"&gt;="&amp;$A270,'Aceite Virgen'!$B$6:$B$257,"&lt;="&amp;$B270)</f>
        <v>0</v>
      </c>
      <c r="DZ270" s="4">
        <f>SUMIFS('Aceite Virgen'!DZ$6:DZ$257,'Aceite Virgen'!$A$6:$A$257,"&gt;="&amp;$A270,'Aceite Virgen'!$B$6:$B$257,"&lt;="&amp;$B270)</f>
        <v>0.35</v>
      </c>
      <c r="EA270" s="4">
        <f>SUMIFS('Aceite Virgen'!EA$6:EA$257,'Aceite Virgen'!$A$6:$A$257,"&gt;="&amp;$A270,'Aceite Virgen'!$B$6:$B$257,"&lt;="&amp;$B270)</f>
        <v>0</v>
      </c>
      <c r="EB270" s="4">
        <f>SUMIFS('Aceite Virgen'!EB$6:EB$257,'Aceite Virgen'!$A$6:$A$257,"&gt;="&amp;$A270,'Aceite Virgen'!$B$6:$B$257,"&lt;="&amp;$B270)</f>
        <v>0.49</v>
      </c>
      <c r="EC270" s="4">
        <f>SUMIFS('Aceite Virgen'!EC$6:EC$257,'Aceite Virgen'!$A$6:$A$257,"&gt;="&amp;$A270,'Aceite Virgen'!$B$6:$B$257,"&lt;="&amp;$B270)</f>
        <v>0</v>
      </c>
      <c r="EG270" s="4">
        <f>SUMIFS('Aceite Virgen'!EG$6:EG$257,'Aceite Virgen'!$A$6:$A$257,"&gt;="&amp;$A270,'Aceite Virgen'!$B$6:$B$257,"&lt;="&amp;$B270)</f>
        <v>0</v>
      </c>
      <c r="EH270" s="4">
        <f>SUMIFS('Aceite Virgen'!EH$6:EH$257,'Aceite Virgen'!$A$6:$A$257,"&gt;="&amp;$A270,'Aceite Virgen'!$B$6:$B$257,"&lt;="&amp;$B270)</f>
        <v>0</v>
      </c>
      <c r="EI270" s="4">
        <f>SUMIFS('Aceite Virgen'!EI$6:EI$257,'Aceite Virgen'!$A$6:$A$257,"&gt;="&amp;$A270,'Aceite Virgen'!$B$6:$B$257,"&lt;="&amp;$B270)</f>
        <v>0</v>
      </c>
      <c r="EJ270" s="4">
        <f>SUMIFS('Aceite Virgen'!EJ$6:EJ$257,'Aceite Virgen'!$A$6:$A$257,"&gt;="&amp;$A270,'Aceite Virgen'!$B$6:$B$257,"&lt;="&amp;$B270)</f>
        <v>0</v>
      </c>
      <c r="EN270" s="4">
        <f>SUMIFS('Aceite Virgen'!EN$6:EN$257,'Aceite Virgen'!$A$6:$A$257,"&gt;="&amp;$A270,'Aceite Virgen'!$B$6:$B$257,"&lt;="&amp;$B270)</f>
        <v>0</v>
      </c>
      <c r="EO270" s="4">
        <f>SUMIFS('Aceite Virgen'!EO$6:EO$257,'Aceite Virgen'!$A$6:$A$257,"&gt;="&amp;$A270,'Aceite Virgen'!$B$6:$B$257,"&lt;="&amp;$B270)</f>
        <v>0</v>
      </c>
      <c r="EP270" s="4">
        <f>SUMIFS('Aceite Virgen'!EP$6:EP$257,'Aceite Virgen'!$A$6:$A$257,"&gt;="&amp;$A270,'Aceite Virgen'!$B$6:$B$257,"&lt;="&amp;$B270)</f>
        <v>0</v>
      </c>
      <c r="EQ270" s="4">
        <f>SUMIFS('Aceite Virgen'!EQ$6:EQ$257,'Aceite Virgen'!$A$6:$A$257,"&gt;="&amp;$A270,'Aceite Virgen'!$B$6:$B$257,"&lt;="&amp;$B270)</f>
        <v>0</v>
      </c>
      <c r="EU270" s="4">
        <f>SUMIFS('Aceite Virgen'!EU$6:EU$257,'Aceite Virgen'!$A$6:$A$257,"&gt;="&amp;$A270,'Aceite Virgen'!$B$6:$B$257,"&lt;="&amp;$B270)</f>
        <v>0</v>
      </c>
      <c r="EV270" s="4">
        <f>SUMIFS('Aceite Virgen'!EV$6:EV$257,'Aceite Virgen'!$A$6:$A$257,"&gt;="&amp;$A270,'Aceite Virgen'!$B$6:$B$257,"&lt;="&amp;$B270)</f>
        <v>0</v>
      </c>
      <c r="EW270" s="4">
        <f>SUMIFS('Aceite Virgen'!EW$6:EW$257,'Aceite Virgen'!$A$6:$A$257,"&gt;="&amp;$A270,'Aceite Virgen'!$B$6:$B$257,"&lt;="&amp;$B270)</f>
        <v>0</v>
      </c>
      <c r="EX270" s="4">
        <f>SUMIFS('Aceite Virgen'!EX$6:EX$257,'Aceite Virgen'!$A$6:$A$257,"&gt;="&amp;$A270,'Aceite Virgen'!$B$6:$B$257,"&lt;="&amp;$B270)</f>
        <v>0</v>
      </c>
      <c r="FB270" s="4">
        <f>SUMIFS('Aceite Virgen'!FB$6:FB$257,'Aceite Virgen'!$A$6:$A$257,"&gt;="&amp;$A270,'Aceite Virgen'!$B$6:$B$257,"&lt;="&amp;$B270)</f>
        <v>0.98</v>
      </c>
      <c r="FC270" s="4">
        <f>SUMIFS('Aceite Virgen'!FC$6:FC$257,'Aceite Virgen'!$A$6:$A$257,"&gt;="&amp;$A270,'Aceite Virgen'!$B$6:$B$257,"&lt;="&amp;$B270)</f>
        <v>0</v>
      </c>
      <c r="FD270" s="4">
        <f>SUMIFS('Aceite Virgen'!FD$6:FD$257,'Aceite Virgen'!$A$6:$A$257,"&gt;="&amp;$A270,'Aceite Virgen'!$B$6:$B$257,"&lt;="&amp;$B270)</f>
        <v>0</v>
      </c>
      <c r="FE270" s="4">
        <f>SUMIFS('Aceite Virgen'!FE$6:FE$257,'Aceite Virgen'!$A$6:$A$257,"&gt;="&amp;$A270,'Aceite Virgen'!$B$6:$B$257,"&lt;="&amp;$B270)</f>
        <v>0</v>
      </c>
      <c r="FI270" s="4">
        <f>SUMIFS('Aceite Virgen'!FI$6:FI$257,'Aceite Virgen'!$A$6:$A$257,"&gt;="&amp;$A270,'Aceite Virgen'!$B$6:$B$257,"&lt;="&amp;$B270)</f>
        <v>0</v>
      </c>
      <c r="FJ270" s="4">
        <f>SUMIFS('Aceite Virgen'!FJ$6:FJ$257,'Aceite Virgen'!$A$6:$A$257,"&gt;="&amp;$A270,'Aceite Virgen'!$B$6:$B$257,"&lt;="&amp;$B270)</f>
        <v>0</v>
      </c>
      <c r="FK270" s="4">
        <f>SUMIFS('Aceite Virgen'!FK$6:FK$257,'Aceite Virgen'!$A$6:$A$257,"&gt;="&amp;$A270,'Aceite Virgen'!$B$6:$B$257,"&lt;="&amp;$B270)</f>
        <v>0</v>
      </c>
      <c r="FL270" s="4">
        <f>SUMIFS('Aceite Virgen'!FL$6:FL$257,'Aceite Virgen'!$A$6:$A$257,"&gt;="&amp;$A270,'Aceite Virgen'!$B$6:$B$257,"&lt;="&amp;$B270)</f>
        <v>0</v>
      </c>
      <c r="FP270" s="4">
        <f>SUMIFS('Aceite Virgen'!FP$6:FP$257,'Aceite Virgen'!$A$6:$A$257,"&gt;="&amp;$A270,'Aceite Virgen'!$B$6:$B$257,"&lt;="&amp;$B270)</f>
        <v>0</v>
      </c>
      <c r="FQ270" s="4">
        <f>SUMIFS('Aceite Virgen'!FQ$6:FQ$257,'Aceite Virgen'!$A$6:$A$257,"&gt;="&amp;$A270,'Aceite Virgen'!$B$6:$B$257,"&lt;="&amp;$B270)</f>
        <v>0</v>
      </c>
      <c r="FR270" s="4">
        <f>SUMIFS('Aceite Virgen'!FR$6:FR$257,'Aceite Virgen'!$A$6:$A$257,"&gt;="&amp;$A270,'Aceite Virgen'!$B$6:$B$257,"&lt;="&amp;$B270)</f>
        <v>0</v>
      </c>
      <c r="FS270" s="4">
        <f>SUMIFS('Aceite Virgen'!FS$6:FS$257,'Aceite Virgen'!$A$6:$A$257,"&gt;="&amp;$A270,'Aceite Virgen'!$B$6:$B$257,"&lt;="&amp;$B270)</f>
        <v>0</v>
      </c>
      <c r="FW270" s="4">
        <f>SUMIFS('Aceite Virgen'!FW$6:FW$257,'Aceite Virgen'!$A$6:$A$257,"&gt;="&amp;$A270,'Aceite Virgen'!$B$6:$B$257,"&lt;="&amp;$B270)</f>
        <v>0</v>
      </c>
      <c r="FX270" s="4">
        <f>SUMIFS('Aceite Virgen'!FX$6:FX$257,'Aceite Virgen'!$A$6:$A$257,"&gt;="&amp;$A270,'Aceite Virgen'!$B$6:$B$257,"&lt;="&amp;$B270)</f>
        <v>0</v>
      </c>
      <c r="FY270" s="4">
        <f>SUMIFS('Aceite Virgen'!FY$6:FY$257,'Aceite Virgen'!$A$6:$A$257,"&gt;="&amp;$A270,'Aceite Virgen'!$B$6:$B$257,"&lt;="&amp;$B270)</f>
        <v>0</v>
      </c>
      <c r="FZ270" s="4">
        <f>SUMIFS('Aceite Virgen'!FZ$6:FZ$257,'Aceite Virgen'!$A$6:$A$257,"&gt;="&amp;$A270,'Aceite Virgen'!$B$6:$B$257,"&lt;="&amp;$B270)</f>
        <v>0</v>
      </c>
      <c r="GD270" s="4">
        <f>SUMIFS('Aceite Virgen'!GD$6:GD$257,'Aceite Virgen'!$A$6:$A$257,"&gt;="&amp;$A270,'Aceite Virgen'!$B$6:$B$257,"&lt;="&amp;$B270)</f>
        <v>0</v>
      </c>
      <c r="GE270" s="4">
        <f>SUMIFS('Aceite Virgen'!GE$6:GE$257,'Aceite Virgen'!$A$6:$A$257,"&gt;="&amp;$A270,'Aceite Virgen'!$B$6:$B$257,"&lt;="&amp;$B270)</f>
        <v>0</v>
      </c>
      <c r="GF270" s="4">
        <f>SUMIFS('Aceite Virgen'!GF$6:GF$257,'Aceite Virgen'!$A$6:$A$257,"&gt;="&amp;$A270,'Aceite Virgen'!$B$6:$B$257,"&lt;="&amp;$B270)</f>
        <v>0</v>
      </c>
      <c r="GG270" s="4">
        <f>SUMIFS('Aceite Virgen'!GG$6:GG$257,'Aceite Virgen'!$A$6:$A$257,"&gt;="&amp;$A270,'Aceite Virgen'!$B$6:$B$257,"&lt;="&amp;$B270)</f>
        <v>0</v>
      </c>
      <c r="GK270" s="4">
        <f>SUMIFS('Aceite Virgen'!GK$6:GK$257,'Aceite Virgen'!$A$6:$A$257,"&gt;="&amp;$A270,'Aceite Virgen'!$B$6:$B$257,"&lt;="&amp;$B270)</f>
        <v>0</v>
      </c>
      <c r="GL270" s="4">
        <f>SUMIFS('Aceite Virgen'!GL$6:GL$257,'Aceite Virgen'!$A$6:$A$257,"&gt;="&amp;$A270,'Aceite Virgen'!$B$6:$B$257,"&lt;="&amp;$B270)</f>
        <v>0</v>
      </c>
      <c r="GM270" s="4">
        <f>SUMIFS('Aceite Virgen'!GM$6:GM$257,'Aceite Virgen'!$A$6:$A$257,"&gt;="&amp;$A270,'Aceite Virgen'!$B$6:$B$257,"&lt;="&amp;$B270)</f>
        <v>0</v>
      </c>
      <c r="GN270" s="4">
        <f>SUMIFS('Aceite Virgen'!GN$6:GN$257,'Aceite Virgen'!$A$6:$A$257,"&gt;="&amp;$A270,'Aceite Virgen'!$B$6:$B$257,"&lt;="&amp;$B270)</f>
        <v>0</v>
      </c>
      <c r="GR270" s="4">
        <f>SUMIFS('Aceite Virgen'!GR$6:GR$257,'Aceite Virgen'!$A$6:$A$257,"&gt;="&amp;$A270,'Aceite Virgen'!$B$6:$B$257,"&lt;="&amp;$B270)</f>
        <v>0</v>
      </c>
      <c r="GS270" s="4">
        <f>SUMIFS('Aceite Virgen'!GS$6:GS$257,'Aceite Virgen'!$A$6:$A$257,"&gt;="&amp;$A270,'Aceite Virgen'!$B$6:$B$257,"&lt;="&amp;$B270)</f>
        <v>0</v>
      </c>
      <c r="GT270" s="4">
        <f>SUMIFS('Aceite Virgen'!GT$6:GT$257,'Aceite Virgen'!$A$6:$A$257,"&gt;="&amp;$A270,'Aceite Virgen'!$B$6:$B$257,"&lt;="&amp;$B270)</f>
        <v>0</v>
      </c>
      <c r="GU270" s="4">
        <f>SUMIFS('Aceite Virgen'!GU$6:GU$257,'Aceite Virgen'!$A$6:$A$257,"&gt;="&amp;$A270,'Aceite Virgen'!$B$6:$B$257,"&lt;="&amp;$B270)</f>
        <v>0</v>
      </c>
      <c r="GY270" s="4">
        <f>SUMIFS('Aceite Virgen'!GY$6:GY$257,'Aceite Virgen'!$A$6:$A$257,"&gt;="&amp;$A270,'Aceite Virgen'!$B$6:$B$257,"&lt;="&amp;$B270)</f>
        <v>0</v>
      </c>
      <c r="GZ270" s="4">
        <f>SUMIFS('Aceite Virgen'!GZ$6:GZ$257,'Aceite Virgen'!$A$6:$A$257,"&gt;="&amp;$A270,'Aceite Virgen'!$B$6:$B$257,"&lt;="&amp;$B270)</f>
        <v>0</v>
      </c>
      <c r="HA270" s="4">
        <f>SUMIFS('Aceite Virgen'!HA$6:HA$257,'Aceite Virgen'!$A$6:$A$257,"&gt;="&amp;$A270,'Aceite Virgen'!$B$6:$B$257,"&lt;="&amp;$B270)</f>
        <v>0</v>
      </c>
      <c r="HB270" s="4">
        <f>SUMIFS('Aceite Virgen'!HB$6:HB$257,'Aceite Virgen'!$A$6:$A$257,"&gt;="&amp;$A270,'Aceite Virgen'!$B$6:$B$257,"&lt;="&amp;$B270)</f>
        <v>0</v>
      </c>
      <c r="HF270" s="4">
        <f>SUMIFS('Aceite Virgen'!HF$6:HF$257,'Aceite Virgen'!$A$6:$A$257,"&gt;="&amp;$A270,'Aceite Virgen'!$B$6:$B$257,"&lt;="&amp;$B270)</f>
        <v>0</v>
      </c>
      <c r="HG270" s="4">
        <f>SUMIFS('Aceite Virgen'!HG$6:HG$257,'Aceite Virgen'!$A$6:$A$257,"&gt;="&amp;$A270,'Aceite Virgen'!$B$6:$B$257,"&lt;="&amp;$B270)</f>
        <v>0</v>
      </c>
      <c r="HH270" s="4">
        <f>SUMIFS('Aceite Virgen'!HH$6:HH$257,'Aceite Virgen'!$A$6:$A$257,"&gt;="&amp;$A270,'Aceite Virgen'!$B$6:$B$257,"&lt;="&amp;$B270)</f>
        <v>0</v>
      </c>
      <c r="HI270" s="4">
        <f>SUMIFS('Aceite Virgen'!HI$6:HI$257,'Aceite Virgen'!$A$6:$A$257,"&gt;="&amp;$A270,'Aceite Virgen'!$B$6:$B$257,"&lt;="&amp;$B270)</f>
        <v>0</v>
      </c>
      <c r="HM270" s="4">
        <f>SUMIFS('Aceite Virgen'!HM$6:HM$257,'Aceite Virgen'!$A$6:$A$257,"&gt;="&amp;$A270,'Aceite Virgen'!$B$6:$B$257,"&lt;="&amp;$B270)</f>
        <v>0.63</v>
      </c>
      <c r="HN270" s="4">
        <f>SUMIFS('Aceite Virgen'!HN$6:HN$257,'Aceite Virgen'!$A$6:$A$257,"&gt;="&amp;$A270,'Aceite Virgen'!$B$6:$B$257,"&lt;="&amp;$B270)</f>
        <v>0</v>
      </c>
      <c r="HO270" s="4">
        <f>SUMIFS('Aceite Virgen'!HO$6:HO$257,'Aceite Virgen'!$A$6:$A$257,"&gt;="&amp;$A270,'Aceite Virgen'!$B$6:$B$257,"&lt;="&amp;$B270)</f>
        <v>0</v>
      </c>
      <c r="HP270" s="4">
        <f>SUMIFS('Aceite Virgen'!HP$6:HP$257,'Aceite Virgen'!$A$6:$A$257,"&gt;="&amp;$A270,'Aceite Virgen'!$B$6:$B$257,"&lt;="&amp;$B270)</f>
        <v>0</v>
      </c>
      <c r="HT270" s="4">
        <f>SUMIFS('Aceite Virgen'!HT$6:HT$257,'Aceite Virgen'!$A$6:$A$257,"&gt;="&amp;$A270,'Aceite Virgen'!$B$6:$B$257,"&lt;="&amp;$B270)</f>
        <v>0</v>
      </c>
      <c r="HU270" s="4">
        <f>SUMIFS('Aceite Virgen'!HU$6:HU$257,'Aceite Virgen'!$A$6:$A$257,"&gt;="&amp;$A270,'Aceite Virgen'!$B$6:$B$257,"&lt;="&amp;$B270)</f>
        <v>0</v>
      </c>
      <c r="HV270" s="4">
        <f>SUMIFS('Aceite Virgen'!HV$6:HV$257,'Aceite Virgen'!$A$6:$A$257,"&gt;="&amp;$A270,'Aceite Virgen'!$B$6:$B$257,"&lt;="&amp;$B270)</f>
        <v>0</v>
      </c>
      <c r="HW270" s="4">
        <f>SUMIFS('Aceite Virgen'!HW$6:HW$257,'Aceite Virgen'!$A$6:$A$257,"&gt;="&amp;$A270,'Aceite Virgen'!$B$6:$B$257,"&lt;="&amp;$B270)</f>
        <v>0</v>
      </c>
      <c r="IA270" s="4">
        <f>SUMIFS('Aceite Virgen'!IA$6:IA$257,'Aceite Virgen'!$A$6:$A$257,"&gt;="&amp;$A270,'Aceite Virgen'!$B$6:$B$257,"&lt;="&amp;$B270)</f>
        <v>0</v>
      </c>
      <c r="IB270" s="4">
        <f>SUMIFS('Aceite Virgen'!IB$6:IB$257,'Aceite Virgen'!$A$6:$A$257,"&gt;="&amp;$A270,'Aceite Virgen'!$B$6:$B$257,"&lt;="&amp;$B270)</f>
        <v>0</v>
      </c>
      <c r="IC270" s="4">
        <f>SUMIFS('Aceite Virgen'!IC$6:IC$257,'Aceite Virgen'!$A$6:$A$257,"&gt;="&amp;$A270,'Aceite Virgen'!$B$6:$B$257,"&lt;="&amp;$B270)</f>
        <v>0</v>
      </c>
      <c r="ID270" s="4">
        <f>SUMIFS('Aceite Virgen'!ID$6:ID$257,'Aceite Virgen'!$A$6:$A$257,"&gt;="&amp;$A270,'Aceite Virgen'!$B$6:$B$257,"&lt;="&amp;$B270)</f>
        <v>0</v>
      </c>
      <c r="IH270" s="4">
        <f>SUMIFS('Aceite Virgen'!IH$6:IH$257,'Aceite Virgen'!$A$6:$A$257,"&gt;="&amp;$A270,'Aceite Virgen'!$B$6:$B$257,"&lt;="&amp;$B270)</f>
        <v>0</v>
      </c>
      <c r="II270" s="4">
        <f>SUMIFS('Aceite Virgen'!II$6:II$257,'Aceite Virgen'!$A$6:$A$257,"&gt;="&amp;$A270,'Aceite Virgen'!$B$6:$B$257,"&lt;="&amp;$B270)</f>
        <v>0</v>
      </c>
      <c r="IJ270" s="4">
        <f>SUMIFS('Aceite Virgen'!IJ$6:IJ$257,'Aceite Virgen'!$A$6:$A$257,"&gt;="&amp;$A270,'Aceite Virgen'!$B$6:$B$257,"&lt;="&amp;$B270)</f>
        <v>0</v>
      </c>
      <c r="IK270" s="4">
        <f>SUMIFS('Aceite Virgen'!IK$6:IK$257,'Aceite Virgen'!$A$6:$A$257,"&gt;="&amp;$A270,'Aceite Virgen'!$B$6:$B$257,"&lt;="&amp;$B270)</f>
        <v>0</v>
      </c>
      <c r="IO270" s="4">
        <f>SUMIFS('Aceite Virgen'!IO$6:IO$257,'Aceite Virgen'!$A$6:$A$257,"&gt;="&amp;$A270,'Aceite Virgen'!$B$6:$B$257,"&lt;="&amp;$B270)</f>
        <v>0</v>
      </c>
      <c r="IP270" s="4">
        <f>SUMIFS('Aceite Virgen'!IP$6:IP$257,'Aceite Virgen'!$A$6:$A$257,"&gt;="&amp;$A270,'Aceite Virgen'!$B$6:$B$257,"&lt;="&amp;$B270)</f>
        <v>0</v>
      </c>
      <c r="IQ270" s="4">
        <f>SUMIFS('Aceite Virgen'!IQ$6:IQ$257,'Aceite Virgen'!$A$6:$A$257,"&gt;="&amp;$A270,'Aceite Virgen'!$B$6:$B$257,"&lt;="&amp;$B270)</f>
        <v>0</v>
      </c>
      <c r="IR270" s="4">
        <f>SUMIFS('Aceite Virgen'!IR$6:IR$257,'Aceite Virgen'!$A$6:$A$257,"&gt;="&amp;$A270,'Aceite Virgen'!$B$6:$B$257,"&lt;="&amp;$B270)</f>
        <v>0</v>
      </c>
      <c r="IV270" s="4">
        <f>SUMIFS('Aceite Virgen'!IV$6:IV$257,'Aceite Virgen'!$A$6:$A$257,"&gt;="&amp;$A270,'Aceite Virgen'!$B$6:$B$257,"&lt;="&amp;$B270)</f>
        <v>0</v>
      </c>
      <c r="IW270" s="4">
        <f>SUMIFS('Aceite Virgen'!IW$6:IW$257,'Aceite Virgen'!$A$6:$A$257,"&gt;="&amp;$A270,'Aceite Virgen'!$B$6:$B$257,"&lt;="&amp;$B270)</f>
        <v>0</v>
      </c>
      <c r="IX270" s="4">
        <f>SUMIFS('Aceite Virgen'!IX$6:IX$257,'Aceite Virgen'!$A$6:$A$257,"&gt;="&amp;$A270,'Aceite Virgen'!$B$6:$B$257,"&lt;="&amp;$B270)</f>
        <v>0</v>
      </c>
      <c r="IY270" s="4">
        <f>SUMIFS('Aceite Virgen'!IY$6:IY$257,'Aceite Virgen'!$A$6:$A$257,"&gt;="&amp;$A270,'Aceite Virgen'!$B$6:$B$257,"&lt;="&amp;$B270)</f>
        <v>0</v>
      </c>
      <c r="JC270" s="4">
        <f>SUMIFS('Aceite Virgen'!JC$6:JC$257,'Aceite Virgen'!$A$6:$A$257,"&gt;="&amp;$A270,'Aceite Virgen'!$B$6:$B$257,"&lt;="&amp;$B270)</f>
        <v>0</v>
      </c>
      <c r="JD270" s="4">
        <f>SUMIFS('Aceite Virgen'!JD$6:JD$257,'Aceite Virgen'!$A$6:$A$257,"&gt;="&amp;$A270,'Aceite Virgen'!$B$6:$B$257,"&lt;="&amp;$B270)</f>
        <v>0</v>
      </c>
      <c r="JE270" s="4">
        <f>SUMIFS('Aceite Virgen'!JE$6:JE$257,'Aceite Virgen'!$A$6:$A$257,"&gt;="&amp;$A270,'Aceite Virgen'!$B$6:$B$257,"&lt;="&amp;$B270)</f>
        <v>0</v>
      </c>
      <c r="JF270" s="4">
        <f>SUMIFS('Aceite Virgen'!JF$6:JF$257,'Aceite Virgen'!$A$6:$A$257,"&gt;="&amp;$A270,'Aceite Virgen'!$B$6:$B$257,"&lt;="&amp;$B270)</f>
        <v>0</v>
      </c>
      <c r="JJ270" s="4">
        <f>SUMIFS('Aceite Virgen'!JJ$6:JJ$257,'Aceite Virgen'!$A$6:$A$257,"&gt;="&amp;$A270,'Aceite Virgen'!$B$6:$B$257,"&lt;="&amp;$B270)</f>
        <v>0.96000000000000008</v>
      </c>
      <c r="JK270" s="4">
        <f>SUMIFS('Aceite Virgen'!JK$6:JK$257,'Aceite Virgen'!$A$6:$A$257,"&gt;="&amp;$A270,'Aceite Virgen'!$B$6:$B$257,"&lt;="&amp;$B270)</f>
        <v>0</v>
      </c>
      <c r="JL270" s="4">
        <f>SUMIFS('Aceite Virgen'!JL$6:JL$257,'Aceite Virgen'!$A$6:$A$257,"&gt;="&amp;$A270,'Aceite Virgen'!$B$6:$B$257,"&lt;="&amp;$B270)</f>
        <v>1.43</v>
      </c>
      <c r="JM270" s="4">
        <f>SUMIFS('Aceite Virgen'!JM$6:JM$257,'Aceite Virgen'!$A$6:$A$257,"&gt;="&amp;$A270,'Aceite Virgen'!$B$6:$B$257,"&lt;="&amp;$B270)</f>
        <v>0</v>
      </c>
      <c r="JQ270" s="4">
        <f>SUMIFS('Aceite Virgen'!JQ$6:JQ$257,'Aceite Virgen'!$A$6:$A$257,"&gt;="&amp;$A270,'Aceite Virgen'!$B$6:$B$257,"&lt;="&amp;$B270)</f>
        <v>0.66</v>
      </c>
      <c r="JR270" s="4">
        <f>SUMIFS('Aceite Virgen'!JR$6:JR$257,'Aceite Virgen'!$A$6:$A$257,"&gt;="&amp;$A270,'Aceite Virgen'!$B$6:$B$257,"&lt;="&amp;$B270)</f>
        <v>0</v>
      </c>
      <c r="JS270" s="4">
        <f>SUMIFS('Aceite Virgen'!JS$6:JS$257,'Aceite Virgen'!$A$6:$A$257,"&gt;="&amp;$A270,'Aceite Virgen'!$B$6:$B$257,"&lt;="&amp;$B270)</f>
        <v>1.06</v>
      </c>
      <c r="JT270" s="4">
        <f>SUMIFS('Aceite Virgen'!JT$6:JT$257,'Aceite Virgen'!$A$6:$A$257,"&gt;="&amp;$A270,'Aceite Virgen'!$B$6:$B$257,"&lt;="&amp;$B270)</f>
        <v>0</v>
      </c>
      <c r="JX270" s="4">
        <f>SUMIFS('Aceite Virgen'!JX$6:JX$257,'Aceite Virgen'!$A$6:$A$257,"&gt;="&amp;$A270,'Aceite Virgen'!$B$6:$B$257,"&lt;="&amp;$B270)</f>
        <v>0</v>
      </c>
      <c r="JY270" s="4">
        <f>SUMIFS('Aceite Virgen'!JY$6:JY$257,'Aceite Virgen'!$A$6:$A$257,"&gt;="&amp;$A270,'Aceite Virgen'!$B$6:$B$257,"&lt;="&amp;$B270)</f>
        <v>0</v>
      </c>
      <c r="JZ270" s="4">
        <f>SUMIFS('Aceite Virgen'!JZ$6:JZ$257,'Aceite Virgen'!$A$6:$A$257,"&gt;="&amp;$A270,'Aceite Virgen'!$B$6:$B$257,"&lt;="&amp;$B270)</f>
        <v>0</v>
      </c>
      <c r="KA270" s="4">
        <f>SUMIFS('Aceite Virgen'!KA$6:KA$257,'Aceite Virgen'!$A$6:$A$257,"&gt;="&amp;$A270,'Aceite Virgen'!$B$6:$B$257,"&lt;="&amp;$B270)</f>
        <v>0</v>
      </c>
      <c r="KE270" s="4">
        <f>SUMIFS('Aceite Virgen'!KE$6:KE$257,'Aceite Virgen'!$A$6:$A$257,"&gt;="&amp;$A270,'Aceite Virgen'!$B$6:$B$257,"&lt;="&amp;$B270)</f>
        <v>0</v>
      </c>
      <c r="KF270" s="4">
        <f>SUMIFS('Aceite Virgen'!KF$6:KF$257,'Aceite Virgen'!$A$6:$A$257,"&gt;="&amp;$A270,'Aceite Virgen'!$B$6:$B$257,"&lt;="&amp;$B270)</f>
        <v>0</v>
      </c>
      <c r="KG270" s="4">
        <f>SUMIFS('Aceite Virgen'!KG$6:KG$257,'Aceite Virgen'!$A$6:$A$257,"&gt;="&amp;$A270,'Aceite Virgen'!$B$6:$B$257,"&lt;="&amp;$B270)</f>
        <v>0</v>
      </c>
      <c r="KH270" s="4">
        <f>SUMIFS('Aceite Virgen'!KH$6:KH$257,'Aceite Virgen'!$A$6:$A$257,"&gt;="&amp;$A270,'Aceite Virgen'!$B$6:$B$257,"&lt;="&amp;$B270)</f>
        <v>0</v>
      </c>
      <c r="KL270" s="4">
        <f>SUMIFS('Aceite Virgen'!KL$6:KL$257,'Aceite Virgen'!$A$6:$A$257,"&gt;="&amp;$A270,'Aceite Virgen'!$B$6:$B$257,"&lt;="&amp;$B270)</f>
        <v>0.2</v>
      </c>
      <c r="KM270" s="4">
        <f>SUMIFS('Aceite Virgen'!KM$6:KM$257,'Aceite Virgen'!$A$6:$A$257,"&gt;="&amp;$A270,'Aceite Virgen'!$B$6:$B$257,"&lt;="&amp;$B270)</f>
        <v>0</v>
      </c>
      <c r="KN270" s="4">
        <f>SUMIFS('Aceite Virgen'!KN$6:KN$257,'Aceite Virgen'!$A$6:$A$257,"&gt;="&amp;$A270,'Aceite Virgen'!$B$6:$B$257,"&lt;="&amp;$B270)</f>
        <v>0</v>
      </c>
      <c r="KO270" s="4">
        <f>SUMIFS('Aceite Virgen'!KO$6:KO$257,'Aceite Virgen'!$A$6:$A$257,"&gt;="&amp;$A270,'Aceite Virgen'!$B$6:$B$257,"&lt;="&amp;$B270)</f>
        <v>0</v>
      </c>
      <c r="KS270" s="4">
        <f>SUMIFS('Aceite Virgen'!KS$6:KS$257,'Aceite Virgen'!$A$6:$A$257,"&gt;="&amp;$A270,'Aceite Virgen'!$B$6:$B$257,"&lt;="&amp;$B270)</f>
        <v>0</v>
      </c>
      <c r="KT270" s="4">
        <f>SUMIFS('Aceite Virgen'!KT$6:KT$257,'Aceite Virgen'!$A$6:$A$257,"&gt;="&amp;$A270,'Aceite Virgen'!$B$6:$B$257,"&lt;="&amp;$B270)</f>
        <v>0</v>
      </c>
      <c r="KU270" s="4">
        <f>SUMIFS('Aceite Virgen'!KU$6:KU$257,'Aceite Virgen'!$A$6:$A$257,"&gt;="&amp;$A270,'Aceite Virgen'!$B$6:$B$257,"&lt;="&amp;$B270)</f>
        <v>0</v>
      </c>
      <c r="KV270" s="4">
        <f>SUMIFS('Aceite Virgen'!KV$6:KV$257,'Aceite Virgen'!$A$6:$A$257,"&gt;="&amp;$A270,'Aceite Virgen'!$B$6:$B$257,"&lt;="&amp;$B270)</f>
        <v>0</v>
      </c>
      <c r="KZ270" s="4">
        <f>SUMIFS('Aceite Virgen'!KZ$6:KZ$257,'Aceite Virgen'!$A$6:$A$257,"&gt;="&amp;$A270,'Aceite Virgen'!$B$6:$B$257,"&lt;="&amp;$B270)</f>
        <v>0</v>
      </c>
      <c r="LA270" s="4">
        <f>SUMIFS('Aceite Virgen'!LA$6:LA$257,'Aceite Virgen'!$A$6:$A$257,"&gt;="&amp;$A270,'Aceite Virgen'!$B$6:$B$257,"&lt;="&amp;$B270)</f>
        <v>0</v>
      </c>
      <c r="LB270" s="4">
        <f>SUMIFS('Aceite Virgen'!LB$6:LB$257,'Aceite Virgen'!$A$6:$A$257,"&gt;="&amp;$A270,'Aceite Virgen'!$B$6:$B$257,"&lt;="&amp;$B270)</f>
        <v>0</v>
      </c>
      <c r="LC270" s="4">
        <f>SUMIFS('Aceite Virgen'!LC$6:LC$257,'Aceite Virgen'!$A$6:$A$257,"&gt;="&amp;$A270,'Aceite Virgen'!$B$6:$B$257,"&lt;="&amp;$B270)</f>
        <v>0</v>
      </c>
      <c r="LG270" s="4">
        <f>SUMIFS('Aceite Virgen'!LG$6:LG$257,'Aceite Virgen'!$A$6:$A$257,"&gt;="&amp;$A270,'Aceite Virgen'!$B$6:$B$257,"&lt;="&amp;$B270)</f>
        <v>0</v>
      </c>
      <c r="LH270" s="4">
        <f>SUMIFS('Aceite Virgen'!LH$6:LH$257,'Aceite Virgen'!$A$6:$A$257,"&gt;="&amp;$A270,'Aceite Virgen'!$B$6:$B$257,"&lt;="&amp;$B270)</f>
        <v>0</v>
      </c>
      <c r="LI270" s="4">
        <f>SUMIFS('Aceite Virgen'!LI$6:LI$257,'Aceite Virgen'!$A$6:$A$257,"&gt;="&amp;$A270,'Aceite Virgen'!$B$6:$B$257,"&lt;="&amp;$B270)</f>
        <v>0</v>
      </c>
      <c r="LJ270" s="4">
        <f>SUMIFS('Aceite Virgen'!LJ$6:LJ$257,'Aceite Virgen'!$A$6:$A$257,"&gt;="&amp;$A270,'Aceite Virgen'!$B$6:$B$257,"&lt;="&amp;$B270)</f>
        <v>0</v>
      </c>
      <c r="LN270" s="4">
        <f>SUMIFS('Aceite Virgen'!LN$6:LN$257,'Aceite Virgen'!$A$6:$A$257,"&gt;="&amp;$A270,'Aceite Virgen'!$B$6:$B$257,"&lt;="&amp;$B270)</f>
        <v>0</v>
      </c>
      <c r="LO270" s="4">
        <f>SUMIFS('Aceite Virgen'!LO$6:LO$257,'Aceite Virgen'!$A$6:$A$257,"&gt;="&amp;$A270,'Aceite Virgen'!$B$6:$B$257,"&lt;="&amp;$B270)</f>
        <v>0</v>
      </c>
      <c r="LP270" s="4">
        <f>SUMIFS('Aceite Virgen'!LP$6:LP$257,'Aceite Virgen'!$A$6:$A$257,"&gt;="&amp;$A270,'Aceite Virgen'!$B$6:$B$257,"&lt;="&amp;$B270)</f>
        <v>0</v>
      </c>
      <c r="LQ270" s="4">
        <f>SUMIFS('Aceite Virgen'!LQ$6:LQ$257,'Aceite Virgen'!$A$6:$A$257,"&gt;="&amp;$A270,'Aceite Virgen'!$B$6:$B$257,"&lt;="&amp;$B270)</f>
        <v>0</v>
      </c>
      <c r="LU270" s="4">
        <f>SUMIFS('Aceite Virgen'!LU$6:LU$257,'Aceite Virgen'!$A$6:$A$257,"&gt;="&amp;$A270,'Aceite Virgen'!$B$6:$B$257,"&lt;="&amp;$B270)</f>
        <v>0</v>
      </c>
      <c r="LV270" s="4">
        <f>SUMIFS('Aceite Virgen'!LV$6:LV$257,'Aceite Virgen'!$A$6:$A$257,"&gt;="&amp;$A270,'Aceite Virgen'!$B$6:$B$257,"&lt;="&amp;$B270)</f>
        <v>0</v>
      </c>
      <c r="LW270" s="4">
        <f>SUMIFS('Aceite Virgen'!LW$6:LW$257,'Aceite Virgen'!$A$6:$A$257,"&gt;="&amp;$A270,'Aceite Virgen'!$B$6:$B$257,"&lt;="&amp;$B270)</f>
        <v>0</v>
      </c>
      <c r="LX270" s="4">
        <f>SUMIFS('Aceite Virgen'!LX$6:LX$257,'Aceite Virgen'!$A$6:$A$257,"&gt;="&amp;$A270,'Aceite Virgen'!$B$6:$B$257,"&lt;="&amp;$B270)</f>
        <v>0</v>
      </c>
      <c r="MB270" s="4">
        <f>SUMIFS('Aceite Virgen'!MB$6:MB$257,'Aceite Virgen'!$A$6:$A$257,"&gt;="&amp;$A270,'Aceite Virgen'!$B$6:$B$257,"&lt;="&amp;$B270)</f>
        <v>0</v>
      </c>
      <c r="MC270" s="4">
        <f>SUMIFS('Aceite Virgen'!MC$6:MC$257,'Aceite Virgen'!$A$6:$A$257,"&gt;="&amp;$A270,'Aceite Virgen'!$B$6:$B$257,"&lt;="&amp;$B270)</f>
        <v>0</v>
      </c>
      <c r="MD270" s="4">
        <f>SUMIFS('Aceite Virgen'!MD$6:MD$257,'Aceite Virgen'!$A$6:$A$257,"&gt;="&amp;$A270,'Aceite Virgen'!$B$6:$B$257,"&lt;="&amp;$B270)</f>
        <v>0</v>
      </c>
      <c r="ME270" s="4">
        <f>SUMIFS('Aceite Virgen'!ME$6:ME$257,'Aceite Virgen'!$A$6:$A$257,"&gt;="&amp;$A270,'Aceite Virgen'!$B$6:$B$257,"&lt;="&amp;$B270)</f>
        <v>0</v>
      </c>
      <c r="MI270" s="4">
        <f>SUMIFS('Aceite Virgen'!MI$6:MI$257,'Aceite Virgen'!$A$6:$A$257,"&gt;="&amp;$A270,'Aceite Virgen'!$B$6:$B$257,"&lt;="&amp;$B270)</f>
        <v>0</v>
      </c>
      <c r="MJ270" s="4">
        <f>SUMIFS('Aceite Virgen'!MJ$6:MJ$257,'Aceite Virgen'!$A$6:$A$257,"&gt;="&amp;$A270,'Aceite Virgen'!$B$6:$B$257,"&lt;="&amp;$B270)</f>
        <v>0</v>
      </c>
      <c r="MK270" s="4">
        <f>SUMIFS('Aceite Virgen'!MK$6:MK$257,'Aceite Virgen'!$A$6:$A$257,"&gt;="&amp;$A270,'Aceite Virgen'!$B$6:$B$257,"&lt;="&amp;$B270)</f>
        <v>0</v>
      </c>
      <c r="ML270" s="4">
        <f>SUMIFS('Aceite Virgen'!ML$6:ML$257,'Aceite Virgen'!$A$6:$A$257,"&gt;="&amp;$A270,'Aceite Virgen'!$B$6:$B$257,"&lt;="&amp;$B270)</f>
        <v>0</v>
      </c>
      <c r="MP270" s="4">
        <f>SUMIFS('Aceite Virgen'!MP$6:MP$257,'Aceite Virgen'!$A$6:$A$257,"&gt;="&amp;$A270,'Aceite Virgen'!$B$6:$B$257,"&lt;="&amp;$B270)</f>
        <v>0</v>
      </c>
      <c r="MQ270" s="4">
        <f>SUMIFS('Aceite Virgen'!MQ$6:MQ$257,'Aceite Virgen'!$A$6:$A$257,"&gt;="&amp;$A270,'Aceite Virgen'!$B$6:$B$257,"&lt;="&amp;$B270)</f>
        <v>0</v>
      </c>
      <c r="MR270" s="4">
        <f>SUMIFS('Aceite Virgen'!MR$6:MR$257,'Aceite Virgen'!$A$6:$A$257,"&gt;="&amp;$A270,'Aceite Virgen'!$B$6:$B$257,"&lt;="&amp;$B270)</f>
        <v>0</v>
      </c>
      <c r="MS270" s="4">
        <f>SUMIFS('Aceite Virgen'!MS$6:MS$257,'Aceite Virgen'!$A$6:$A$257,"&gt;="&amp;$A270,'Aceite Virgen'!$B$6:$B$257,"&lt;="&amp;$B270)</f>
        <v>0</v>
      </c>
      <c r="MW270" s="4">
        <f>SUMIFS('Aceite Virgen'!MW$6:MW$257,'Aceite Virgen'!$A$6:$A$257,"&gt;="&amp;$A270,'Aceite Virgen'!$B$6:$B$257,"&lt;="&amp;$B270)</f>
        <v>0</v>
      </c>
      <c r="MX270" s="4">
        <f>SUMIFS('Aceite Virgen'!MX$6:MX$257,'Aceite Virgen'!$A$6:$A$257,"&gt;="&amp;$A270,'Aceite Virgen'!$B$6:$B$257,"&lt;="&amp;$B270)</f>
        <v>0</v>
      </c>
      <c r="MY270" s="4">
        <f>SUMIFS('Aceite Virgen'!MY$6:MY$257,'Aceite Virgen'!$A$6:$A$257,"&gt;="&amp;$A270,'Aceite Virgen'!$B$6:$B$257,"&lt;="&amp;$B270)</f>
        <v>0</v>
      </c>
      <c r="MZ270" s="4">
        <f>SUMIFS('Aceite Virgen'!MZ$6:MZ$257,'Aceite Virgen'!$A$6:$A$257,"&gt;="&amp;$A270,'Aceite Virgen'!$B$6:$B$257,"&lt;="&amp;$B270)</f>
        <v>0</v>
      </c>
      <c r="ND270" s="4">
        <f>SUMIFS('Aceite Virgen'!ND$6:ND$257,'Aceite Virgen'!$A$6:$A$257,"&gt;="&amp;$A270,'Aceite Virgen'!$B$6:$B$257,"&lt;="&amp;$B270)</f>
        <v>0</v>
      </c>
      <c r="NE270" s="4">
        <f>SUMIFS('Aceite Virgen'!NE$6:NE$257,'Aceite Virgen'!$A$6:$A$257,"&gt;="&amp;$A270,'Aceite Virgen'!$B$6:$B$257,"&lt;="&amp;$B270)</f>
        <v>0</v>
      </c>
      <c r="NF270" s="4">
        <f>SUMIFS('Aceite Virgen'!NF$6:NF$257,'Aceite Virgen'!$A$6:$A$257,"&gt;="&amp;$A270,'Aceite Virgen'!$B$6:$B$257,"&lt;="&amp;$B270)</f>
        <v>0</v>
      </c>
      <c r="NG270" s="4">
        <f>SUMIFS('Aceite Virgen'!NG$6:NG$257,'Aceite Virgen'!$A$6:$A$257,"&gt;="&amp;$A270,'Aceite Virgen'!$B$6:$B$257,"&lt;="&amp;$B270)</f>
        <v>0</v>
      </c>
      <c r="NK270" s="4">
        <f>SUMIFS('Aceite Virgen'!NK$6:NK$257,'Aceite Virgen'!$A$6:$A$257,"&gt;="&amp;$A270,'Aceite Virgen'!$B$6:$B$257,"&lt;="&amp;$B270)</f>
        <v>0</v>
      </c>
      <c r="NL270" s="4">
        <f>SUMIFS('Aceite Virgen'!NL$6:NL$257,'Aceite Virgen'!$A$6:$A$257,"&gt;="&amp;$A270,'Aceite Virgen'!$B$6:$B$257,"&lt;="&amp;$B270)</f>
        <v>0</v>
      </c>
      <c r="NM270" s="4">
        <f>SUMIFS('Aceite Virgen'!NM$6:NM$257,'Aceite Virgen'!$A$6:$A$257,"&gt;="&amp;$A270,'Aceite Virgen'!$B$6:$B$257,"&lt;="&amp;$B270)</f>
        <v>0</v>
      </c>
      <c r="NN270" s="4">
        <f>SUMIFS('Aceite Virgen'!NN$6:NN$257,'Aceite Virgen'!$A$6:$A$257,"&gt;="&amp;$A270,'Aceite Virgen'!$B$6:$B$257,"&lt;="&amp;$B270)</f>
        <v>0</v>
      </c>
      <c r="NR270" s="4">
        <f>SUMIFS('Aceite Virgen'!NR$6:NR$257,'Aceite Virgen'!$A$6:$A$257,"&gt;="&amp;$A270,'Aceite Virgen'!$B$6:$B$257,"&lt;="&amp;$B270)</f>
        <v>0</v>
      </c>
      <c r="NS270" s="4">
        <f>SUMIFS('Aceite Virgen'!NS$6:NS$257,'Aceite Virgen'!$A$6:$A$257,"&gt;="&amp;$A270,'Aceite Virgen'!$B$6:$B$257,"&lt;="&amp;$B270)</f>
        <v>0</v>
      </c>
      <c r="NT270" s="4">
        <f>SUMIFS('Aceite Virgen'!NT$6:NT$257,'Aceite Virgen'!$A$6:$A$257,"&gt;="&amp;$A270,'Aceite Virgen'!$B$6:$B$257,"&lt;="&amp;$B270)</f>
        <v>0</v>
      </c>
      <c r="NU270" s="4">
        <f>SUMIFS('Aceite Virgen'!NU$6:NU$257,'Aceite Virgen'!$A$6:$A$257,"&gt;="&amp;$A270,'Aceite Virgen'!$B$6:$B$257,"&lt;="&amp;$B270)</f>
        <v>0</v>
      </c>
      <c r="NY270" s="4">
        <f>SUMIFS('Aceite Virgen'!NY$6:NY$257,'Aceite Virgen'!$A$6:$A$257,"&gt;="&amp;$A270,'Aceite Virgen'!$B$6:$B$257,"&lt;="&amp;$B270)</f>
        <v>0</v>
      </c>
      <c r="NZ270" s="4">
        <f>SUMIFS('Aceite Virgen'!NZ$6:NZ$257,'Aceite Virgen'!$A$6:$A$257,"&gt;="&amp;$A270,'Aceite Virgen'!$B$6:$B$257,"&lt;="&amp;$B270)</f>
        <v>0</v>
      </c>
      <c r="OA270" s="4">
        <f>SUMIFS('Aceite Virgen'!OA$6:OA$257,'Aceite Virgen'!$A$6:$A$257,"&gt;="&amp;$A270,'Aceite Virgen'!$B$6:$B$257,"&lt;="&amp;$B270)</f>
        <v>0</v>
      </c>
      <c r="OB270" s="4">
        <f>SUMIFS('Aceite Virgen'!OB$6:OB$257,'Aceite Virgen'!$A$6:$A$257,"&gt;="&amp;$A270,'Aceite Virgen'!$B$6:$B$257,"&lt;="&amp;$B270)</f>
        <v>0</v>
      </c>
      <c r="OF270" s="4">
        <f>SUMIFS('Aceite Virgen'!OF$6:OF$257,'Aceite Virgen'!$A$6:$A$257,"&gt;="&amp;$A270,'Aceite Virgen'!$B$6:$B$257,"&lt;="&amp;$B270)</f>
        <v>0</v>
      </c>
      <c r="OG270" s="4">
        <f>SUMIFS('Aceite Virgen'!OG$6:OG$257,'Aceite Virgen'!$A$6:$A$257,"&gt;="&amp;$A270,'Aceite Virgen'!$B$6:$B$257,"&lt;="&amp;$B270)</f>
        <v>0</v>
      </c>
      <c r="OH270" s="4">
        <f>SUMIFS('Aceite Virgen'!OH$6:OH$257,'Aceite Virgen'!$A$6:$A$257,"&gt;="&amp;$A270,'Aceite Virgen'!$B$6:$B$257,"&lt;="&amp;$B270)</f>
        <v>0</v>
      </c>
      <c r="OI270" s="4">
        <f>SUMIFS('Aceite Virgen'!OI$6:OI$257,'Aceite Virgen'!$A$6:$A$257,"&gt;="&amp;$A270,'Aceite Virgen'!$B$6:$B$257,"&lt;="&amp;$B270)</f>
        <v>0</v>
      </c>
      <c r="OM270" s="4">
        <f>SUMIFS('Aceite Virgen'!OM$6:OM$257,'Aceite Virgen'!$A$6:$A$257,"&gt;="&amp;$A270,'Aceite Virgen'!$B$6:$B$257,"&lt;="&amp;$B270)</f>
        <v>0</v>
      </c>
      <c r="ON270" s="4">
        <f>SUMIFS('Aceite Virgen'!ON$6:ON$257,'Aceite Virgen'!$A$6:$A$257,"&gt;="&amp;$A270,'Aceite Virgen'!$B$6:$B$257,"&lt;="&amp;$B270)</f>
        <v>0</v>
      </c>
      <c r="OO270" s="4">
        <f>SUMIFS('Aceite Virgen'!OO$6:OO$257,'Aceite Virgen'!$A$6:$A$257,"&gt;="&amp;$A270,'Aceite Virgen'!$B$6:$B$257,"&lt;="&amp;$B270)</f>
        <v>0</v>
      </c>
      <c r="OP270" s="4">
        <f>SUMIFS('Aceite Virgen'!OP$6:OP$257,'Aceite Virgen'!$A$6:$A$257,"&gt;="&amp;$A270,'Aceite Virgen'!$B$6:$B$257,"&lt;="&amp;$B270)</f>
        <v>0</v>
      </c>
      <c r="OT270" s="4">
        <f>SUMIFS('Aceite Virgen'!OT$6:OT$257,'Aceite Virgen'!$A$6:$A$257,"&gt;="&amp;$A270,'Aceite Virgen'!$B$6:$B$257,"&lt;="&amp;$B270)</f>
        <v>0</v>
      </c>
      <c r="OU270" s="4">
        <f>SUMIFS('Aceite Virgen'!OU$6:OU$257,'Aceite Virgen'!$A$6:$A$257,"&gt;="&amp;$A270,'Aceite Virgen'!$B$6:$B$257,"&lt;="&amp;$B270)</f>
        <v>0</v>
      </c>
      <c r="OV270" s="4">
        <f>SUMIFS('Aceite Virgen'!OV$6:OV$257,'Aceite Virgen'!$A$6:$A$257,"&gt;="&amp;$A270,'Aceite Virgen'!$B$6:$B$257,"&lt;="&amp;$B270)</f>
        <v>0</v>
      </c>
      <c r="OW270" s="4">
        <f>SUMIFS('Aceite Virgen'!OW$6:OW$257,'Aceite Virgen'!$A$6:$A$257,"&gt;="&amp;$A270,'Aceite Virgen'!$B$6:$B$257,"&lt;="&amp;$B270)</f>
        <v>0</v>
      </c>
      <c r="PA270" s="4">
        <f>SUMIFS('Aceite Virgen'!PA$6:PA$257,'Aceite Virgen'!$A$6:$A$257,"&gt;="&amp;$A270,'Aceite Virgen'!$B$6:$B$257,"&lt;="&amp;$B270)</f>
        <v>0</v>
      </c>
      <c r="PB270" s="4">
        <f>SUMIFS('Aceite Virgen'!PB$6:PB$257,'Aceite Virgen'!$A$6:$A$257,"&gt;="&amp;$A270,'Aceite Virgen'!$B$6:$B$257,"&lt;="&amp;$B270)</f>
        <v>0</v>
      </c>
      <c r="PC270" s="4">
        <f>SUMIFS('Aceite Virgen'!PC$6:PC$257,'Aceite Virgen'!$A$6:$A$257,"&gt;="&amp;$A270,'Aceite Virgen'!$B$6:$B$257,"&lt;="&amp;$B270)</f>
        <v>0</v>
      </c>
      <c r="PD270" s="4">
        <f>SUMIFS('Aceite Virgen'!PD$6:PD$257,'Aceite Virgen'!$A$6:$A$257,"&gt;="&amp;$A270,'Aceite Virgen'!$B$6:$B$257,"&lt;="&amp;$B270)</f>
        <v>0</v>
      </c>
      <c r="PH270" s="4">
        <f>SUMIFS('Aceite Virgen'!PH$6:PH$257,'Aceite Virgen'!$A$6:$A$257,"&gt;="&amp;$A270,'Aceite Virgen'!$B$6:$B$257,"&lt;="&amp;$B270)</f>
        <v>0</v>
      </c>
      <c r="PI270" s="4">
        <f>SUMIFS('Aceite Virgen'!PI$6:PI$257,'Aceite Virgen'!$A$6:$A$257,"&gt;="&amp;$A270,'Aceite Virgen'!$B$6:$B$257,"&lt;="&amp;$B270)</f>
        <v>0</v>
      </c>
      <c r="PJ270" s="4">
        <f>SUMIFS('Aceite Virgen'!PJ$6:PJ$257,'Aceite Virgen'!$A$6:$A$257,"&gt;="&amp;$A270,'Aceite Virgen'!$B$6:$B$257,"&lt;="&amp;$B270)</f>
        <v>0</v>
      </c>
      <c r="PK270" s="4">
        <f>SUMIFS('Aceite Virgen'!PK$6:PK$257,'Aceite Virgen'!$A$6:$A$257,"&gt;="&amp;$A270,'Aceite Virgen'!$B$6:$B$257,"&lt;="&amp;$B270)</f>
        <v>0</v>
      </c>
      <c r="PO270" s="4">
        <f>SUMIFS('Aceite Virgen'!PO$6:PO$257,'Aceite Virgen'!$A$6:$A$257,"&gt;="&amp;$A270,'Aceite Virgen'!$B$6:$B$257,"&lt;="&amp;$B270)</f>
        <v>0</v>
      </c>
      <c r="PP270" s="4">
        <f>SUMIFS('Aceite Virgen'!PP$6:PP$257,'Aceite Virgen'!$A$6:$A$257,"&gt;="&amp;$A270,'Aceite Virgen'!$B$6:$B$257,"&lt;="&amp;$B270)</f>
        <v>0</v>
      </c>
      <c r="PQ270" s="4">
        <f>SUMIFS('Aceite Virgen'!PQ$6:PQ$257,'Aceite Virgen'!$A$6:$A$257,"&gt;="&amp;$A270,'Aceite Virgen'!$B$6:$B$257,"&lt;="&amp;$B270)</f>
        <v>0</v>
      </c>
      <c r="PR270" s="4">
        <f>SUMIFS('Aceite Virgen'!PR$6:PR$257,'Aceite Virgen'!$A$6:$A$257,"&gt;="&amp;$A270,'Aceite Virgen'!$B$6:$B$257,"&lt;="&amp;$B270)</f>
        <v>0</v>
      </c>
      <c r="PV270" s="4">
        <f>SUMIFS('Aceite Virgen'!PV$6:PV$257,'Aceite Virgen'!$A$6:$A$257,"&gt;="&amp;$A270,'Aceite Virgen'!$B$6:$B$257,"&lt;="&amp;$B270)</f>
        <v>0</v>
      </c>
      <c r="PW270" s="4">
        <f>SUMIFS('Aceite Virgen'!PW$6:PW$257,'Aceite Virgen'!$A$6:$A$257,"&gt;="&amp;$A270,'Aceite Virgen'!$B$6:$B$257,"&lt;="&amp;$B270)</f>
        <v>0</v>
      </c>
      <c r="PX270" s="4">
        <f>SUMIFS('Aceite Virgen'!PX$6:PX$257,'Aceite Virgen'!$A$6:$A$257,"&gt;="&amp;$A270,'Aceite Virgen'!$B$6:$B$257,"&lt;="&amp;$B270)</f>
        <v>0</v>
      </c>
      <c r="PY270" s="4">
        <f>SUMIFS('Aceite Virgen'!PY$6:PY$257,'Aceite Virgen'!$A$6:$A$257,"&gt;="&amp;$A270,'Aceite Virgen'!$B$6:$B$257,"&lt;="&amp;$B270)</f>
        <v>0</v>
      </c>
      <c r="QC270" s="4">
        <f>SUMIFS('Aceite Virgen'!QC$6:QC$257,'Aceite Virgen'!$A$6:$A$257,"&gt;="&amp;$A270,'Aceite Virgen'!$B$6:$B$257,"&lt;="&amp;$B270)</f>
        <v>0.38</v>
      </c>
      <c r="QD270" s="4">
        <f>SUMIFS('Aceite Virgen'!QD$6:QD$257,'Aceite Virgen'!$A$6:$A$257,"&gt;="&amp;$A270,'Aceite Virgen'!$B$6:$B$257,"&lt;="&amp;$B270)</f>
        <v>0</v>
      </c>
      <c r="QE270" s="4">
        <f>SUMIFS('Aceite Virgen'!QE$6:QE$257,'Aceite Virgen'!$A$6:$A$257,"&gt;="&amp;$A270,'Aceite Virgen'!$B$6:$B$257,"&lt;="&amp;$B270)</f>
        <v>0</v>
      </c>
      <c r="QF270" s="4">
        <f>SUMIFS('Aceite Virgen'!QF$6:QF$257,'Aceite Virgen'!$A$6:$A$257,"&gt;="&amp;$A270,'Aceite Virgen'!$B$6:$B$257,"&lt;="&amp;$B270)</f>
        <v>2.19</v>
      </c>
      <c r="QJ270" s="4">
        <f>SUMIFS('Aceite Virgen'!QJ$6:QJ$257,'Aceite Virgen'!$A$6:$A$257,"&gt;="&amp;$A270,'Aceite Virgen'!$B$6:$B$257,"&lt;="&amp;$B270)</f>
        <v>3.73</v>
      </c>
      <c r="QK270" s="4">
        <f>SUMIFS('Aceite Virgen'!QK$6:QK$257,'Aceite Virgen'!$A$6:$A$257,"&gt;="&amp;$A270,'Aceite Virgen'!$B$6:$B$257,"&lt;="&amp;$B270)</f>
        <v>5.07</v>
      </c>
      <c r="QL270" s="4">
        <f>SUMIFS('Aceite Virgen'!QL$6:QL$257,'Aceite Virgen'!$A$6:$A$257,"&gt;="&amp;$A270,'Aceite Virgen'!$B$6:$B$257,"&lt;="&amp;$B270)</f>
        <v>4.37</v>
      </c>
      <c r="QM270" s="4">
        <f>SUMIFS('Aceite Virgen'!QM$6:QM$257,'Aceite Virgen'!$A$6:$A$257,"&gt;="&amp;$A270,'Aceite Virgen'!$B$6:$B$257,"&lt;="&amp;$B270)</f>
        <v>0.97</v>
      </c>
      <c r="QQ270" s="4">
        <f>SUMIFS('Aceite Virgen'!QQ$6:QQ$257,'Aceite Virgen'!$A$6:$A$257,"&gt;="&amp;$A270,'Aceite Virgen'!$B$6:$B$257,"&lt;="&amp;$B270)</f>
        <v>1.45</v>
      </c>
      <c r="QR270" s="4">
        <f>SUMIFS('Aceite Virgen'!QR$6:QR$257,'Aceite Virgen'!$A$6:$A$257,"&gt;="&amp;$A270,'Aceite Virgen'!$B$6:$B$257,"&lt;="&amp;$B270)</f>
        <v>8.75</v>
      </c>
      <c r="QS270" s="4">
        <f>SUMIFS('Aceite Virgen'!QS$6:QS$257,'Aceite Virgen'!$A$6:$A$257,"&gt;="&amp;$A270,'Aceite Virgen'!$B$6:$B$257,"&lt;="&amp;$B270)</f>
        <v>0</v>
      </c>
      <c r="QT270" s="4">
        <f>SUMIFS('Aceite Virgen'!QT$6:QT$257,'Aceite Virgen'!$A$6:$A$257,"&gt;="&amp;$A270,'Aceite Virgen'!$B$6:$B$257,"&lt;="&amp;$B270)</f>
        <v>0</v>
      </c>
      <c r="QX270" s="4">
        <f>SUMIFS('Aceite Virgen'!QX$6:QX$257,'Aceite Virgen'!$A$6:$A$257,"&gt;="&amp;$A270,'Aceite Virgen'!$B$6:$B$257,"&lt;="&amp;$B270)</f>
        <v>0</v>
      </c>
      <c r="QY270" s="4">
        <f>SUMIFS('Aceite Virgen'!QY$6:QY$257,'Aceite Virgen'!$A$6:$A$257,"&gt;="&amp;$A270,'Aceite Virgen'!$B$6:$B$257,"&lt;="&amp;$B270)</f>
        <v>0</v>
      </c>
      <c r="QZ270" s="4">
        <f>SUMIFS('Aceite Virgen'!QZ$6:QZ$257,'Aceite Virgen'!$A$6:$A$257,"&gt;="&amp;$A270,'Aceite Virgen'!$B$6:$B$257,"&lt;="&amp;$B270)</f>
        <v>0</v>
      </c>
      <c r="RA270" s="4">
        <f>SUMIFS('Aceite Virgen'!RA$6:RA$257,'Aceite Virgen'!$A$6:$A$257,"&gt;="&amp;$A270,'Aceite Virgen'!$B$6:$B$257,"&lt;="&amp;$B270)</f>
        <v>0</v>
      </c>
      <c r="RE270" s="4">
        <f>SUMIFS('Aceite Virgen'!RE$6:RE$257,'Aceite Virgen'!$A$6:$A$257,"&gt;="&amp;$A270,'Aceite Virgen'!$B$6:$B$257,"&lt;="&amp;$B270)</f>
        <v>0.63</v>
      </c>
      <c r="RF270" s="4">
        <f>SUMIFS('Aceite Virgen'!RF$6:RF$257,'Aceite Virgen'!$A$6:$A$257,"&gt;="&amp;$A270,'Aceite Virgen'!$B$6:$B$257,"&lt;="&amp;$B270)</f>
        <v>0</v>
      </c>
      <c r="RG270" s="4">
        <f>SUMIFS('Aceite Virgen'!RG$6:RG$257,'Aceite Virgen'!$A$6:$A$257,"&gt;="&amp;$A270,'Aceite Virgen'!$B$6:$B$257,"&lt;="&amp;$B270)</f>
        <v>0</v>
      </c>
      <c r="RH270" s="4">
        <f>SUMIFS('Aceite Virgen'!RH$6:RH$257,'Aceite Virgen'!$A$6:$A$257,"&gt;="&amp;$A270,'Aceite Virgen'!$B$6:$B$257,"&lt;="&amp;$B270)</f>
        <v>0</v>
      </c>
      <c r="RL270" s="4">
        <f>SUMIFS('Aceite Virgen'!RL$6:RL$257,'Aceite Virgen'!$A$6:$A$257,"&gt;="&amp;$A270,'Aceite Virgen'!$B$6:$B$257,"&lt;="&amp;$B270)</f>
        <v>1.8</v>
      </c>
      <c r="RM270" s="4">
        <f>SUMIFS('Aceite Virgen'!RM$6:RM$257,'Aceite Virgen'!$A$6:$A$257,"&gt;="&amp;$A270,'Aceite Virgen'!$B$6:$B$257,"&lt;="&amp;$B270)</f>
        <v>0</v>
      </c>
      <c r="RN270" s="4">
        <f>SUMIFS('Aceite Virgen'!RN$6:RN$257,'Aceite Virgen'!$A$6:$A$257,"&gt;="&amp;$A270,'Aceite Virgen'!$B$6:$B$257,"&lt;="&amp;$B270)</f>
        <v>0.81</v>
      </c>
      <c r="RO270" s="4">
        <f>SUMIFS('Aceite Virgen'!RO$6:RO$257,'Aceite Virgen'!$A$6:$A$257,"&gt;="&amp;$A270,'Aceite Virgen'!$B$6:$B$257,"&lt;="&amp;$B270)</f>
        <v>5.34</v>
      </c>
      <c r="RS270" s="69">
        <f>SUMIFS('Aceite Virgen'!RS$6:RS$257,'Aceite Virgen'!$A$6:$A$257,"&gt;="&amp;$A270,'Aceite Virgen'!$B$6:$B$257,"&lt;="&amp;$B270)</f>
        <v>0.41</v>
      </c>
      <c r="RT270" s="4">
        <f>SUMIFS('Aceite Virgen'!RT$6:RT$257,'Aceite Virgen'!$A$6:$A$257,"&gt;="&amp;$A270,'Aceite Virgen'!$B$6:$B$257,"&lt;="&amp;$B270)</f>
        <v>1.19</v>
      </c>
      <c r="RU270" s="4">
        <f>SUMIFS('Aceite Virgen'!RU$6:RU$257,'Aceite Virgen'!$A$6:$A$257,"&gt;="&amp;$A270,'Aceite Virgen'!$B$6:$B$257,"&lt;="&amp;$B270)</f>
        <v>0.31</v>
      </c>
      <c r="RV270" s="4">
        <f>SUMIFS('Aceite Virgen'!RV$6:RV$257,'Aceite Virgen'!$A$6:$A$257,"&gt;="&amp;$A270,'Aceite Virgen'!$B$6:$B$257,"&lt;="&amp;$B270)</f>
        <v>0</v>
      </c>
      <c r="RZ270" s="69">
        <f>SUMIFS('Aceite Virgen'!RZ$6:RZ$257,'Aceite Virgen'!$A$6:$A$257,"&gt;="&amp;$A270,'Aceite Virgen'!$B$6:$B$257,"&lt;="&amp;$B270)</f>
        <v>0</v>
      </c>
      <c r="SA270" s="4">
        <f>SUMIFS('Aceite Virgen'!SA$6:SA$257,'Aceite Virgen'!$A$6:$A$257,"&gt;="&amp;$A270,'Aceite Virgen'!$B$6:$B$257,"&lt;="&amp;$B270)</f>
        <v>0</v>
      </c>
      <c r="SB270" s="4">
        <f>SUMIFS('Aceite Virgen'!SB$6:SB$257,'Aceite Virgen'!$A$6:$A$257,"&gt;="&amp;$A270,'Aceite Virgen'!$B$6:$B$257,"&lt;="&amp;$B270)</f>
        <v>0</v>
      </c>
      <c r="SC270" s="4">
        <f>SUMIFS('Aceite Virgen'!SC$6:SC$257,'Aceite Virgen'!$A$6:$A$257,"&gt;="&amp;$A270,'Aceite Virgen'!$B$6:$B$257,"&lt;="&amp;$B270)</f>
        <v>0</v>
      </c>
      <c r="SG270" s="69">
        <f>SUMIFS('Aceite Virgen'!SG$6:SG$257,'Aceite Virgen'!$A$6:$A$257,"&gt;="&amp;$A270,'Aceite Virgen'!$B$6:$B$257,"&lt;="&amp;$B270)</f>
        <v>0</v>
      </c>
      <c r="SH270" s="4">
        <f>SUMIFS('Aceite Virgen'!SH$6:SH$257,'Aceite Virgen'!$A$6:$A$257,"&gt;="&amp;$A270,'Aceite Virgen'!$B$6:$B$257,"&lt;="&amp;$B270)</f>
        <v>0</v>
      </c>
      <c r="SI270" s="4">
        <f>SUMIFS('Aceite Virgen'!SI$6:SI$257,'Aceite Virgen'!$A$6:$A$257,"&gt;="&amp;$A270,'Aceite Virgen'!$B$6:$B$257,"&lt;="&amp;$B270)</f>
        <v>0</v>
      </c>
      <c r="SJ270" s="4">
        <f>SUMIFS('Aceite Virgen'!SJ$6:SJ$257,'Aceite Virgen'!$A$6:$A$257,"&gt;="&amp;$A270,'Aceite Virgen'!$B$6:$B$257,"&lt;="&amp;$B270)</f>
        <v>0</v>
      </c>
      <c r="SN270" s="69">
        <f>SUMIFS('Aceite Virgen'!SN$6:SN$257,'Aceite Virgen'!$A$6:$A$257,"&gt;="&amp;$A270,'Aceite Virgen'!$B$6:$B$257,"&lt;="&amp;$B270)</f>
        <v>0</v>
      </c>
      <c r="SO270" s="4">
        <f>SUMIFS('Aceite Virgen'!SO$6:SO$257,'Aceite Virgen'!$A$6:$A$257,"&gt;="&amp;$A270,'Aceite Virgen'!$B$6:$B$257,"&lt;="&amp;$B270)</f>
        <v>0</v>
      </c>
      <c r="SP270" s="4">
        <f>SUMIFS('Aceite Virgen'!SP$6:SP$257,'Aceite Virgen'!$A$6:$A$257,"&gt;="&amp;$A270,'Aceite Virgen'!$B$6:$B$257,"&lt;="&amp;$B270)</f>
        <v>0</v>
      </c>
      <c r="SQ270" s="4">
        <f>SUMIFS('Aceite Virgen'!SQ$6:SQ$257,'Aceite Virgen'!$A$6:$A$257,"&gt;="&amp;$A270,'Aceite Virgen'!$B$6:$B$257,"&lt;="&amp;$B270)</f>
        <v>0</v>
      </c>
      <c r="SU270" s="69">
        <f>SUMIFS('Aceite Virgen'!SU$6:SU$257,'Aceite Virgen'!$A$6:$A$257,"&gt;="&amp;$A270,'Aceite Virgen'!$B$6:$B$257,"&lt;="&amp;$B270)</f>
        <v>17.400000000000002</v>
      </c>
      <c r="SV270" s="4">
        <f>SUMIFS('Aceite Virgen'!SV$6:SV$257,'Aceite Virgen'!$A$6:$A$257,"&gt;="&amp;$A270,'Aceite Virgen'!$B$6:$B$257,"&lt;="&amp;$B270)</f>
        <v>3.5300000000000002</v>
      </c>
      <c r="SW270" s="4">
        <f>SUMIFS('Aceite Virgen'!SW$6:SW$257,'Aceite Virgen'!$A$6:$A$257,"&gt;="&amp;$A270,'Aceite Virgen'!$B$6:$B$257,"&lt;="&amp;$B270)</f>
        <v>24.83</v>
      </c>
      <c r="SX270" s="4">
        <f>SUMIFS('Aceite Virgen'!SX$6:SX$257,'Aceite Virgen'!$A$6:$A$257,"&gt;="&amp;$A270,'Aceite Virgen'!$B$6:$B$257,"&lt;="&amp;$B270)</f>
        <v>5.92</v>
      </c>
      <c r="TB270" s="69">
        <f>SUMIFS('Aceite Virgen'!TB$6:TB$257,'Aceite Virgen'!$A$6:$A$257,"&gt;="&amp;$A270,'Aceite Virgen'!$B$6:$B$257,"&lt;="&amp;$B270)</f>
        <v>8.98</v>
      </c>
      <c r="TC270" s="4">
        <f>SUMIFS('Aceite Virgen'!TC$6:TC$257,'Aceite Virgen'!$A$6:$A$257,"&gt;="&amp;$A270,'Aceite Virgen'!$B$6:$B$257,"&lt;="&amp;$B270)</f>
        <v>9.36</v>
      </c>
      <c r="TD270" s="4">
        <f>SUMIFS('Aceite Virgen'!TD$6:TD$257,'Aceite Virgen'!$A$6:$A$257,"&gt;="&amp;$A270,'Aceite Virgen'!$B$6:$B$257,"&lt;="&amp;$B270)</f>
        <v>11.51</v>
      </c>
      <c r="TE270" s="4">
        <f>SUMIFS('Aceite Virgen'!TE$6:TE$257,'Aceite Virgen'!$A$6:$A$257,"&gt;="&amp;$A270,'Aceite Virgen'!$B$6:$B$257,"&lt;="&amp;$B270)</f>
        <v>0.71</v>
      </c>
      <c r="TI270" s="69">
        <f>SUMIFS('Aceite Virgen'!TI$6:TI$257,'Aceite Virgen'!$A$6:$A$257,"&gt;="&amp;$A270,'Aceite Virgen'!$B$6:$B$257,"&lt;="&amp;$B270)</f>
        <v>4.2</v>
      </c>
      <c r="TJ270" s="4">
        <f>SUMIFS('Aceite Virgen'!TJ$6:TJ$257,'Aceite Virgen'!$A$6:$A$257,"&gt;="&amp;$A270,'Aceite Virgen'!$B$6:$B$257,"&lt;="&amp;$B270)</f>
        <v>18.8</v>
      </c>
      <c r="TK270" s="4">
        <f>SUMIFS('Aceite Virgen'!TK$6:TK$257,'Aceite Virgen'!$A$6:$A$257,"&gt;="&amp;$A270,'Aceite Virgen'!$B$6:$B$257,"&lt;="&amp;$B270)</f>
        <v>0.18</v>
      </c>
      <c r="TL270" s="4">
        <f>SUMIFS('Aceite Virgen'!TL$6:TL$257,'Aceite Virgen'!$A$6:$A$257,"&gt;="&amp;$A270,'Aceite Virgen'!$B$6:$B$257,"&lt;="&amp;$B270)</f>
        <v>0</v>
      </c>
      <c r="TP270" s="69">
        <f>SUMIFS('Aceite Virgen'!TP$6:TP$257,'Aceite Virgen'!$A$6:$A$257,"&gt;="&amp;$A270,'Aceite Virgen'!$B$6:$B$257,"&lt;="&amp;$B270)</f>
        <v>3.95</v>
      </c>
      <c r="TQ270" s="4">
        <f>SUMIFS('Aceite Virgen'!TQ$6:TQ$257,'Aceite Virgen'!$A$6:$A$257,"&gt;="&amp;$A270,'Aceite Virgen'!$B$6:$B$257,"&lt;="&amp;$B270)</f>
        <v>15.6</v>
      </c>
      <c r="TR270" s="4">
        <f>SUMIFS('Aceite Virgen'!TR$6:TR$257,'Aceite Virgen'!$A$6:$A$257,"&gt;="&amp;$A270,'Aceite Virgen'!$B$6:$B$257,"&lt;="&amp;$B270)</f>
        <v>0.56999999999999995</v>
      </c>
      <c r="TS270" s="4">
        <f>SUMIFS('Aceite Virgen'!TS$6:TS$257,'Aceite Virgen'!$A$6:$A$257,"&gt;="&amp;$A270,'Aceite Virgen'!$B$6:$B$257,"&lt;="&amp;$B270)</f>
        <v>6.0699999999999994</v>
      </c>
      <c r="TW270" s="69">
        <f>SUMIFS('Aceite Virgen'!TW$6:TW$257,'Aceite Virgen'!$A$6:$A$257,"&gt;="&amp;$A270,'Aceite Virgen'!$B$6:$B$257,"&lt;="&amp;$B270)</f>
        <v>2.04</v>
      </c>
      <c r="TX270" s="4">
        <f>SUMIFS('Aceite Virgen'!TX$6:TX$257,'Aceite Virgen'!$A$6:$A$257,"&gt;="&amp;$A270,'Aceite Virgen'!$B$6:$B$257,"&lt;="&amp;$B270)</f>
        <v>3.3</v>
      </c>
      <c r="TY270" s="4">
        <f>SUMIFS('Aceite Virgen'!TY$6:TY$257,'Aceite Virgen'!$A$6:$A$257,"&gt;="&amp;$A270,'Aceite Virgen'!$B$6:$B$257,"&lt;="&amp;$B270)</f>
        <v>1.67</v>
      </c>
      <c r="TZ270" s="4">
        <f>SUMIFS('Aceite Virgen'!TZ$6:TZ$257,'Aceite Virgen'!$A$6:$A$257,"&gt;="&amp;$A270,'Aceite Virgen'!$B$6:$B$257,"&lt;="&amp;$B270)</f>
        <v>2.66</v>
      </c>
      <c r="UD270" s="69">
        <f>SUMIFS('Aceite Virgen'!UD$6:UD$257,'Aceite Virgen'!$A$6:$A$257,"&gt;="&amp;$A270,'Aceite Virgen'!$B$6:$B$257,"&lt;="&amp;$B270)</f>
        <v>0.71</v>
      </c>
      <c r="UE270" s="4">
        <f>SUMIFS('Aceite Virgen'!UE$6:UE$257,'Aceite Virgen'!$A$6:$A$257,"&gt;="&amp;$A270,'Aceite Virgen'!$B$6:$B$257,"&lt;="&amp;$B270)</f>
        <v>0</v>
      </c>
      <c r="UF270" s="4">
        <f>SUMIFS('Aceite Virgen'!UF$6:UF$257,'Aceite Virgen'!$A$6:$A$257,"&gt;="&amp;$A270,'Aceite Virgen'!$B$6:$B$257,"&lt;="&amp;$B270)</f>
        <v>0</v>
      </c>
      <c r="UG270" s="4">
        <f>SUMIFS('Aceite Virgen'!UG$6:UG$257,'Aceite Virgen'!$A$6:$A$257,"&gt;="&amp;$A270,'Aceite Virgen'!$B$6:$B$257,"&lt;="&amp;$B270)</f>
        <v>4.0199999999999996</v>
      </c>
      <c r="UK270" s="69">
        <f>SUMIFS('Aceite Virgen'!UK$6:UK$257,'Aceite Virgen'!$A$6:$A$257,"&gt;="&amp;$A270,'Aceite Virgen'!$B$6:$B$257,"&lt;="&amp;$B270)</f>
        <v>1.1000000000000001</v>
      </c>
      <c r="UL270" s="4">
        <f>SUMIFS('Aceite Virgen'!UL$6:UL$257,'Aceite Virgen'!$A$6:$A$257,"&gt;="&amp;$A270,'Aceite Virgen'!$B$6:$B$257,"&lt;="&amp;$B270)</f>
        <v>1.27</v>
      </c>
      <c r="UM270" s="4">
        <f>SUMIFS('Aceite Virgen'!UM$6:UM$257,'Aceite Virgen'!$A$6:$A$257,"&gt;="&amp;$A270,'Aceite Virgen'!$B$6:$B$257,"&lt;="&amp;$B270)</f>
        <v>0.56999999999999995</v>
      </c>
      <c r="UN270" s="4">
        <f>SUMIFS('Aceite Virgen'!UN$6:UN$257,'Aceite Virgen'!$A$6:$A$257,"&gt;="&amp;$A270,'Aceite Virgen'!$B$6:$B$257,"&lt;="&amp;$B270)</f>
        <v>1.58</v>
      </c>
      <c r="UR270" s="69">
        <f>SUMIFS('Aceite Virgen'!UR$6:UR$257,'Aceite Virgen'!$A$6:$A$257,"&gt;="&amp;$A270,'Aceite Virgen'!$B$6:$B$257,"&lt;="&amp;$B270)</f>
        <v>0.15</v>
      </c>
      <c r="US270" s="4">
        <f>SUMIFS('Aceite Virgen'!US$6:US$257,'Aceite Virgen'!$A$6:$A$257,"&gt;="&amp;$A270,'Aceite Virgen'!$B$6:$B$257,"&lt;="&amp;$B270)</f>
        <v>0</v>
      </c>
      <c r="UT270" s="4">
        <f>SUMIFS('Aceite Virgen'!UT$6:UT$257,'Aceite Virgen'!$A$6:$A$257,"&gt;="&amp;$A270,'Aceite Virgen'!$B$6:$B$257,"&lt;="&amp;$B270)</f>
        <v>0.26</v>
      </c>
      <c r="UU270" s="4">
        <f>SUMIFS('Aceite Virgen'!UU$6:UU$257,'Aceite Virgen'!$A$6:$A$257,"&gt;="&amp;$A270,'Aceite Virgen'!$B$6:$B$257,"&lt;="&amp;$B270)</f>
        <v>0</v>
      </c>
      <c r="UY270" s="69">
        <f>SUMIFS('Aceite Virgen'!UY$6:UY$257,'Aceite Virgen'!$A$6:$A$257,"&gt;="&amp;$A270,'Aceite Virgen'!$B$6:$B$257,"&lt;="&amp;$B270)</f>
        <v>0.96</v>
      </c>
      <c r="UZ270" s="4">
        <f>SUMIFS('Aceite Virgen'!UZ$6:UZ$257,'Aceite Virgen'!$A$6:$A$257,"&gt;="&amp;$A270,'Aceite Virgen'!$B$6:$B$257,"&lt;="&amp;$B270)</f>
        <v>0</v>
      </c>
      <c r="VA270" s="4">
        <f>SUMIFS('Aceite Virgen'!VA$6:VA$257,'Aceite Virgen'!$A$6:$A$257,"&gt;="&amp;$A270,'Aceite Virgen'!$B$6:$B$257,"&lt;="&amp;$B270)</f>
        <v>0</v>
      </c>
      <c r="VB270" s="4">
        <f>SUMIFS('Aceite Virgen'!VB$6:VB$257,'Aceite Virgen'!$A$6:$A$257,"&gt;="&amp;$A270,'Aceite Virgen'!$B$6:$B$257,"&lt;="&amp;$B270)</f>
        <v>6.86</v>
      </c>
      <c r="VF270" s="69">
        <f>SUMIFS('Aceite Virgen'!VF$6:VF$257,'Aceite Virgen'!$A$6:$A$257,"&gt;="&amp;$A270,'Aceite Virgen'!$B$6:$B$257,"&lt;="&amp;$B270)</f>
        <v>0</v>
      </c>
      <c r="VG270" s="4">
        <f>SUMIFS('Aceite Virgen'!VG$6:VG$257,'Aceite Virgen'!$A$6:$A$257,"&gt;="&amp;$A270,'Aceite Virgen'!$B$6:$B$257,"&lt;="&amp;$B270)</f>
        <v>0</v>
      </c>
      <c r="VH270" s="4">
        <f>SUMIFS('Aceite Virgen'!VH$6:VH$257,'Aceite Virgen'!$A$6:$A$257,"&gt;="&amp;$A270,'Aceite Virgen'!$B$6:$B$257,"&lt;="&amp;$B270)</f>
        <v>0</v>
      </c>
      <c r="VI270" s="4">
        <f>SUMIFS('Aceite Virgen'!VI$6:VI$257,'Aceite Virgen'!$A$6:$A$257,"&gt;="&amp;$A270,'Aceite Virgen'!$B$6:$B$257,"&lt;="&amp;$B270)</f>
        <v>0</v>
      </c>
      <c r="VM270" s="69">
        <f>SUMIFS('Aceite Virgen'!VM$6:VM$257,'Aceite Virgen'!$A$6:$A$257,"&gt;="&amp;$A270,'Aceite Virgen'!$B$6:$B$257,"&lt;="&amp;$B270)</f>
        <v>0.26</v>
      </c>
      <c r="VN270" s="4">
        <f>SUMIFS('Aceite Virgen'!VN$6:VN$257,'Aceite Virgen'!$A$6:$A$257,"&gt;="&amp;$A270,'Aceite Virgen'!$B$6:$B$257,"&lt;="&amp;$B270)</f>
        <v>0</v>
      </c>
      <c r="VO270" s="4">
        <f>SUMIFS('Aceite Virgen'!VO$6:VO$257,'Aceite Virgen'!$A$6:$A$257,"&gt;="&amp;$A270,'Aceite Virgen'!$B$6:$B$257,"&lt;="&amp;$B270)</f>
        <v>0</v>
      </c>
      <c r="VP270" s="4">
        <f>SUMIFS('Aceite Virgen'!VP$6:VP$257,'Aceite Virgen'!$A$6:$A$257,"&gt;="&amp;$A270,'Aceite Virgen'!$B$6:$B$257,"&lt;="&amp;$B270)</f>
        <v>1.23</v>
      </c>
      <c r="VT270" s="69">
        <f>SUMIFS('Aceite Virgen'!VT$6:VT$257,'Aceite Virgen'!$A$6:$A$257,"&gt;="&amp;$A270,'Aceite Virgen'!$B$6:$B$257,"&lt;="&amp;$B270)</f>
        <v>0.38</v>
      </c>
      <c r="VU270" s="4">
        <f>SUMIFS('Aceite Virgen'!VU$6:VU$257,'Aceite Virgen'!$A$6:$A$257,"&gt;="&amp;$A270,'Aceite Virgen'!$B$6:$B$257,"&lt;="&amp;$B270)</f>
        <v>0</v>
      </c>
      <c r="VV270" s="4">
        <f>SUMIFS('Aceite Virgen'!VV$6:VV$257,'Aceite Virgen'!$A$6:$A$257,"&gt;="&amp;$A270,'Aceite Virgen'!$B$6:$B$257,"&lt;="&amp;$B270)</f>
        <v>0</v>
      </c>
      <c r="VW270" s="4">
        <f>SUMIFS('Aceite Virgen'!VW$6:VW$257,'Aceite Virgen'!$A$6:$A$257,"&gt;="&amp;$A270,'Aceite Virgen'!$B$6:$B$257,"&lt;="&amp;$B270)</f>
        <v>1.7</v>
      </c>
      <c r="WA270" s="69">
        <f>SUMIFS('Aceite Virgen'!WA$6:WA$257,'Aceite Virgen'!$A$6:$A$257,"&gt;="&amp;$A270,'Aceite Virgen'!$B$6:$B$257,"&lt;="&amp;$B270)</f>
        <v>0</v>
      </c>
      <c r="WB270" s="4">
        <f>SUMIFS('Aceite Virgen'!WB$6:WB$257,'Aceite Virgen'!$A$6:$A$257,"&gt;="&amp;$A270,'Aceite Virgen'!$B$6:$B$257,"&lt;="&amp;$B270)</f>
        <v>0</v>
      </c>
      <c r="WC270" s="4">
        <f>SUMIFS('Aceite Virgen'!WC$6:WC$257,'Aceite Virgen'!$A$6:$A$257,"&gt;="&amp;$A270,'Aceite Virgen'!$B$6:$B$257,"&lt;="&amp;$B270)</f>
        <v>0</v>
      </c>
      <c r="WD270" s="4">
        <f>SUMIFS('Aceite Virgen'!WD$6:WD$257,'Aceite Virgen'!$A$6:$A$257,"&gt;="&amp;$A270,'Aceite Virgen'!$B$6:$B$257,"&lt;="&amp;$B270)</f>
        <v>0</v>
      </c>
      <c r="WH270" s="69">
        <f>SUMIFS('Aceite Virgen'!WH$6:WH$257,'Aceite Virgen'!$A$6:$A$257,"&gt;="&amp;$A270,'Aceite Virgen'!$B$6:$B$257,"&lt;="&amp;$B270)</f>
        <v>0.64</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9">
        <f>SUMIFS('Aceite Virgen'!WO$6:WO$257,'Aceite Virgen'!$A$6:$A$257,"&gt;="&amp;$A270,'Aceite Virgen'!$B$6:$B$257,"&lt;="&amp;$B270)</f>
        <v>1.85</v>
      </c>
      <c r="WP270" s="4">
        <f>SUMIFS('Aceite Virgen'!WP$6:WP$257,'Aceite Virgen'!$A$6:$A$257,"&gt;="&amp;$A270,'Aceite Virgen'!$B$6:$B$257,"&lt;="&amp;$B270)</f>
        <v>1.57</v>
      </c>
      <c r="WQ270" s="4">
        <f>SUMIFS('Aceite Virgen'!WQ$6:WQ$257,'Aceite Virgen'!$A$6:$A$257,"&gt;="&amp;$A270,'Aceite Virgen'!$B$6:$B$257,"&lt;="&amp;$B270)</f>
        <v>2.36</v>
      </c>
      <c r="WR270" s="4">
        <f>SUMIFS('Aceite Virgen'!WR$6:WR$257,'Aceite Virgen'!$A$6:$A$257,"&gt;="&amp;$A270,'Aceite Virgen'!$B$6:$B$257,"&lt;="&amp;$B270)</f>
        <v>0.65</v>
      </c>
      <c r="WV270" s="69">
        <f>SUMIFS('Aceite Virgen'!WV$6:WV$257,'Aceite Virgen'!$A$6:$A$257,"&gt;="&amp;$A270,'Aceite Virgen'!$B$6:$B$257,"&lt;="&amp;$B270)</f>
        <v>2.5599999999999996</v>
      </c>
      <c r="WW270" s="4">
        <f>SUMIFS('Aceite Virgen'!WW$6:WW$257,'Aceite Virgen'!$A$6:$A$257,"&gt;="&amp;$A270,'Aceite Virgen'!$B$6:$B$257,"&lt;="&amp;$B270)</f>
        <v>4.63</v>
      </c>
      <c r="WX270" s="4">
        <f>SUMIFS('Aceite Virgen'!WX$6:WX$257,'Aceite Virgen'!$A$6:$A$257,"&gt;="&amp;$A270,'Aceite Virgen'!$B$6:$B$257,"&lt;="&amp;$B270)</f>
        <v>0.33</v>
      </c>
      <c r="WY270" s="4">
        <f>SUMIFS('Aceite Virgen'!WY$6:WY$257,'Aceite Virgen'!$A$6:$A$257,"&gt;="&amp;$A270,'Aceite Virgen'!$B$6:$B$257,"&lt;="&amp;$B270)</f>
        <v>9.2100000000000009</v>
      </c>
      <c r="XC270" s="69">
        <f>SUMIFS('Aceite Virgen'!XC$6:XC$257,'Aceite Virgen'!$A$6:$A$257,"&gt;="&amp;$A270,'Aceite Virgen'!$B$6:$B$257,"&lt;="&amp;$B270)</f>
        <v>0.49</v>
      </c>
      <c r="XD270" s="4">
        <f>SUMIFS('Aceite Virgen'!XD$6:XD$257,'Aceite Virgen'!$A$6:$A$257,"&gt;="&amp;$A270,'Aceite Virgen'!$B$6:$B$257,"&lt;="&amp;$B270)</f>
        <v>0</v>
      </c>
      <c r="XE270" s="4">
        <f>SUMIFS('Aceite Virgen'!XE$6:XE$257,'Aceite Virgen'!$A$6:$A$257,"&gt;="&amp;$A270,'Aceite Virgen'!$B$6:$B$257,"&lt;="&amp;$B270)</f>
        <v>0.36</v>
      </c>
      <c r="XF270" s="4">
        <f>SUMIFS('Aceite Virgen'!XF$6:XF$257,'Aceite Virgen'!$A$6:$A$257,"&gt;="&amp;$A270,'Aceite Virgen'!$B$6:$B$257,"&lt;="&amp;$B270)</f>
        <v>1.42</v>
      </c>
      <c r="XJ270" s="69">
        <f>SUMIFS('Aceite Virgen'!XJ$6:XJ$257,'Aceite Virgen'!$A$6:$A$257,"&gt;="&amp;$A270,'Aceite Virgen'!$B$6:$B$257,"&lt;="&amp;$B270)</f>
        <v>3.36</v>
      </c>
      <c r="XK270" s="4">
        <f>SUMIFS('Aceite Virgen'!XK$6:XK$257,'Aceite Virgen'!$A$6:$A$257,"&gt;="&amp;$A270,'Aceite Virgen'!$B$6:$B$257,"&lt;="&amp;$B270)</f>
        <v>9.7200000000000006</v>
      </c>
      <c r="XL270" s="4">
        <f>SUMIFS('Aceite Virgen'!XL$6:XL$257,'Aceite Virgen'!$A$6:$A$257,"&gt;="&amp;$A270,'Aceite Virgen'!$B$6:$B$257,"&lt;="&amp;$B270)</f>
        <v>1.52</v>
      </c>
      <c r="XM270" s="4">
        <f>SUMIFS('Aceite Virgen'!XM$6:XM$257,'Aceite Virgen'!$A$6:$A$257,"&gt;="&amp;$A270,'Aceite Virgen'!$B$6:$B$257,"&lt;="&amp;$B270)</f>
        <v>0</v>
      </c>
      <c r="XQ270" s="69">
        <f>SUMIFS('Aceite Virgen'!XQ$6:XQ$257,'Aceite Virgen'!$A$6:$A$257,"&gt;="&amp;$A270,'Aceite Virgen'!$B$6:$B$257,"&lt;="&amp;$B270)</f>
        <v>2.04</v>
      </c>
      <c r="XR270" s="4">
        <f>SUMIFS('Aceite Virgen'!XR$6:XR$257,'Aceite Virgen'!$A$6:$A$257,"&gt;="&amp;$A270,'Aceite Virgen'!$B$6:$B$257,"&lt;="&amp;$B270)</f>
        <v>1.42</v>
      </c>
      <c r="XS270" s="4">
        <f>SUMIFS('Aceite Virgen'!XS$6:XS$257,'Aceite Virgen'!$A$6:$A$257,"&gt;="&amp;$A270,'Aceite Virgen'!$B$6:$B$257,"&lt;="&amp;$B270)</f>
        <v>0.61</v>
      </c>
      <c r="XT270" s="4">
        <f>SUMIFS('Aceite Virgen'!XT$6:XT$257,'Aceite Virgen'!$A$6:$A$257,"&gt;="&amp;$A270,'Aceite Virgen'!$B$6:$B$257,"&lt;="&amp;$B270)</f>
        <v>4.2699999999999996</v>
      </c>
      <c r="XX270" s="69">
        <f>SUMIFS('Aceite Virgen'!XX$6:XX$257,'Aceite Virgen'!$A$6:$A$257,"&gt;="&amp;$A270,'Aceite Virgen'!$B$6:$B$257,"&lt;="&amp;$B270)</f>
        <v>2.12</v>
      </c>
      <c r="XY270" s="4">
        <f>SUMIFS('Aceite Virgen'!XY$6:XY$257,'Aceite Virgen'!$A$6:$A$257,"&gt;="&amp;$A270,'Aceite Virgen'!$B$6:$B$257,"&lt;="&amp;$B270)</f>
        <v>6.04</v>
      </c>
      <c r="XZ270" s="4">
        <f>SUMIFS('Aceite Virgen'!XZ$6:XZ$257,'Aceite Virgen'!$A$6:$A$257,"&gt;="&amp;$A270,'Aceite Virgen'!$B$6:$B$257,"&lt;="&amp;$B270)</f>
        <v>1.27</v>
      </c>
      <c r="YA270" s="4">
        <f>SUMIFS('Aceite Virgen'!YA$6:YA$257,'Aceite Virgen'!$A$6:$A$257,"&gt;="&amp;$A270,'Aceite Virgen'!$B$6:$B$257,"&lt;="&amp;$B270)</f>
        <v>1.2</v>
      </c>
    </row>
    <row r="271" spans="1:651" x14ac:dyDescent="0.25">
      <c r="A271" s="9">
        <f>'TAM Aceite Virgen'!B19</f>
        <v>6.8</v>
      </c>
      <c r="B271" s="9">
        <f>'TAM Aceite Virgen'!C19</f>
        <v>7</v>
      </c>
      <c r="C271" s="9"/>
      <c r="D271" s="4">
        <f>SUMIFS('Aceite Virgen'!D$6:D$257,'Aceite Virgen'!$A$6:$A$257,"&gt;="&amp;$A271,'Aceite Virgen'!$B$6:$B$257,"&lt;="&amp;$B271)</f>
        <v>0</v>
      </c>
      <c r="E271" s="4">
        <f>SUMIFS('Aceite Virgen'!E$6:E$257,'Aceite Virgen'!$A$6:$A$257,"&gt;="&amp;$A271,'Aceite Virgen'!$B$6:$B$257,"&lt;="&amp;$B271)</f>
        <v>0</v>
      </c>
      <c r="F271" s="4">
        <f>SUMIFS('Aceite Virgen'!F$6:F$257,'Aceite Virgen'!$A$6:$A$257,"&gt;="&amp;$A271,'Aceite Virgen'!$B$6:$B$257,"&lt;="&amp;$B271)</f>
        <v>0</v>
      </c>
      <c r="G271" s="4">
        <f>SUMIFS('Aceite Virgen'!G$6:G$257,'Aceite Virgen'!$A$6:$A$257,"&gt;="&amp;$A271,'Aceite Virgen'!$B$6:$B$257,"&lt;="&amp;$B271)</f>
        <v>0</v>
      </c>
      <c r="H271" s="9"/>
      <c r="I271" s="9"/>
      <c r="J271" s="9"/>
      <c r="K271" s="4">
        <f>SUMIFS('Aceite Virgen'!K$6:K$257,'Aceite Virgen'!$A$6:$A$257,"&gt;="&amp;$A271,'Aceite Virgen'!$B$6:$B$257,"&lt;="&amp;$B271)</f>
        <v>0</v>
      </c>
      <c r="L271" s="4">
        <f>SUMIFS('Aceite Virgen'!L$6:L$257,'Aceite Virgen'!$A$6:$A$257,"&gt;="&amp;$A271,'Aceite Virgen'!$B$6:$B$257,"&lt;="&amp;$B271)</f>
        <v>0</v>
      </c>
      <c r="M271" s="4">
        <f>SUMIFS('Aceite Virgen'!M$6:M$257,'Aceite Virgen'!$A$6:$A$257,"&gt;="&amp;$A271,'Aceite Virgen'!$B$6:$B$257,"&lt;="&amp;$B271)</f>
        <v>0</v>
      </c>
      <c r="N271" s="4">
        <f>SUMIFS('Aceite Virgen'!N$6:N$257,'Aceite Virgen'!$A$6:$A$257,"&gt;="&amp;$A271,'Aceite Virgen'!$B$6:$B$257,"&lt;="&amp;$B271)</f>
        <v>0</v>
      </c>
      <c r="O271" s="9"/>
      <c r="P271" s="9"/>
      <c r="Q271" s="9"/>
      <c r="R271" s="4">
        <f>SUMIFS('Aceite Virgen'!R$6:R$257,'Aceite Virgen'!$A$6:$A$257,"&gt;="&amp;$A271,'Aceite Virgen'!$B$6:$B$257,"&lt;="&amp;$B271)</f>
        <v>0</v>
      </c>
      <c r="S271" s="4">
        <f>SUMIFS('Aceite Virgen'!S$6:S$257,'Aceite Virgen'!$A$6:$A$257,"&gt;="&amp;$A271,'Aceite Virgen'!$B$6:$B$257,"&lt;="&amp;$B271)</f>
        <v>0</v>
      </c>
      <c r="T271" s="4">
        <f>SUMIFS('Aceite Virgen'!T$6:T$257,'Aceite Virgen'!$A$6:$A$257,"&gt;="&amp;$A271,'Aceite Virgen'!$B$6:$B$257,"&lt;="&amp;$B271)</f>
        <v>0</v>
      </c>
      <c r="U271" s="4">
        <f>SUMIFS('Aceite Virgen'!U$6:U$257,'Aceite Virgen'!$A$6:$A$257,"&gt;="&amp;$A271,'Aceite Virgen'!$B$6:$B$257,"&lt;="&amp;$B271)</f>
        <v>0</v>
      </c>
      <c r="V271" s="9"/>
      <c r="W271" s="9"/>
      <c r="X271" s="9"/>
      <c r="Y271" s="4">
        <f>SUMIFS('Aceite Virgen'!Y$6:Y$257,'Aceite Virgen'!$A$6:$A$257,"&gt;="&amp;$A271,'Aceite Virgen'!$B$6:$B$257,"&lt;="&amp;$B271)</f>
        <v>0</v>
      </c>
      <c r="Z271" s="4">
        <f>SUMIFS('Aceite Virgen'!Z$6:Z$257,'Aceite Virgen'!$A$6:$A$257,"&gt;="&amp;$A271,'Aceite Virgen'!$B$6:$B$257,"&lt;="&amp;$B271)</f>
        <v>0</v>
      </c>
      <c r="AA271" s="4">
        <f>SUMIFS('Aceite Virgen'!AA$6:AA$257,'Aceite Virgen'!$A$6:$A$257,"&gt;="&amp;$A271,'Aceite Virgen'!$B$6:$B$257,"&lt;="&amp;$B271)</f>
        <v>0</v>
      </c>
      <c r="AB271" s="4">
        <f>SUMIFS('Aceite Virgen'!AB$6:AB$257,'Aceite Virgen'!$A$6:$A$257,"&gt;="&amp;$A271,'Aceite Virgen'!$B$6:$B$257,"&lt;="&amp;$B271)</f>
        <v>0</v>
      </c>
      <c r="AC271" s="9"/>
      <c r="AD271" s="9"/>
      <c r="AE271" s="9"/>
      <c r="AF271" s="4">
        <f>SUMIFS('Aceite Virgen'!AF$6:AF$257,'Aceite Virgen'!$A$6:$A$257,"&gt;="&amp;$A271,'Aceite Virgen'!$B$6:$B$257,"&lt;="&amp;$B271)</f>
        <v>0.06</v>
      </c>
      <c r="AG271" s="4">
        <f>SUMIFS('Aceite Virgen'!AG$6:AG$257,'Aceite Virgen'!$A$6:$A$257,"&gt;="&amp;$A271,'Aceite Virgen'!$B$6:$B$257,"&lt;="&amp;$B271)</f>
        <v>0.68</v>
      </c>
      <c r="AH271" s="4">
        <f>SUMIFS('Aceite Virgen'!AH$6:AH$257,'Aceite Virgen'!$A$6:$A$257,"&gt;="&amp;$A271,'Aceite Virgen'!$B$6:$B$257,"&lt;="&amp;$B271)</f>
        <v>0</v>
      </c>
      <c r="AI271" s="4">
        <f>SUMIFS('Aceite Virgen'!AI$6:AI$257,'Aceite Virgen'!$A$6:$A$257,"&gt;="&amp;$A271,'Aceite Virgen'!$B$6:$B$257,"&lt;="&amp;$B271)</f>
        <v>0</v>
      </c>
      <c r="AJ271" s="9"/>
      <c r="AK271" s="9"/>
      <c r="AL271" s="9"/>
      <c r="AM271" s="4">
        <f>SUMIFS('Aceite Virgen'!AM$6:AM$257,'Aceite Virgen'!$A$6:$A$257,"&gt;="&amp;$A271,'Aceite Virgen'!$B$6:$B$257,"&lt;="&amp;$B271)</f>
        <v>0</v>
      </c>
      <c r="AN271" s="4">
        <f>SUMIFS('Aceite Virgen'!AN$6:AN$257,'Aceite Virgen'!$A$6:$A$257,"&gt;="&amp;$A271,'Aceite Virgen'!$B$6:$B$257,"&lt;="&amp;$B271)</f>
        <v>0</v>
      </c>
      <c r="AO271" s="4">
        <f>SUMIFS('Aceite Virgen'!AO$6:AO$257,'Aceite Virgen'!$A$6:$A$257,"&gt;="&amp;$A271,'Aceite Virgen'!$B$6:$B$257,"&lt;="&amp;$B271)</f>
        <v>0</v>
      </c>
      <c r="AP271" s="4">
        <f>SUMIFS('Aceite Virgen'!AP$6:AP$257,'Aceite Virgen'!$A$6:$A$257,"&gt;="&amp;$A271,'Aceite Virgen'!$B$6:$B$257,"&lt;="&amp;$B271)</f>
        <v>0</v>
      </c>
      <c r="AQ271" s="9"/>
      <c r="AR271" s="9"/>
      <c r="AT271" s="4">
        <f>SUMIFS('Aceite Virgen'!AT$6:AT$257,'Aceite Virgen'!$A$6:$A$257,"&gt;="&amp;$A271,'Aceite Virgen'!$B$6:$B$257,"&lt;="&amp;$B271)</f>
        <v>0</v>
      </c>
      <c r="AU271" s="4">
        <f>SUMIFS('Aceite Virgen'!AU$6:AU$257,'Aceite Virgen'!$A$6:$A$257,"&gt;="&amp;$A271,'Aceite Virgen'!$B$6:$B$257,"&lt;="&amp;$B271)</f>
        <v>0</v>
      </c>
      <c r="AV271" s="4">
        <f>SUMIFS('Aceite Virgen'!AV$6:AV$257,'Aceite Virgen'!$A$6:$A$257,"&gt;="&amp;$A271,'Aceite Virgen'!$B$6:$B$257,"&lt;="&amp;$B271)</f>
        <v>0</v>
      </c>
      <c r="AW271" s="4">
        <f>SUMIFS('Aceite Virgen'!AW$6:AW$257,'Aceite Virgen'!$A$6:$A$257,"&gt;="&amp;$A271,'Aceite Virgen'!$B$6:$B$257,"&lt;="&amp;$B271)</f>
        <v>0</v>
      </c>
      <c r="BA271" s="4">
        <f>SUMIFS('Aceite Virgen'!BA$6:BA$257,'Aceite Virgen'!$A$6:$A$257,"&gt;="&amp;A271,'Aceite Virgen'!$B$6:$B$257,"&lt;="&amp;B271)</f>
        <v>0</v>
      </c>
      <c r="BB271" s="4">
        <f>SUMIFS('Aceite Virgen'!BB$6:BB$257,'Aceite Virgen'!$A$6:$A$257,"&gt;="&amp;$A271,'Aceite Virgen'!$B$6:$B$257,"&lt;="&amp;$B271)</f>
        <v>0</v>
      </c>
      <c r="BC271" s="4">
        <f>SUMIFS('Aceite Virgen'!BC$6:BC$257,'Aceite Virgen'!$A$6:$A$257,"&gt;="&amp;$A271,'Aceite Virgen'!$B$6:$B$257,"&lt;="&amp;$B271)</f>
        <v>0</v>
      </c>
      <c r="BD271" s="4">
        <f>SUMIFS('Aceite Virgen'!BD$6:BD$257,'Aceite Virgen'!$A$6:$A$257,"&gt;="&amp;$A271,'Aceite Virgen'!$B$6:$B$257,"&lt;="&amp;$B271)</f>
        <v>0</v>
      </c>
      <c r="BH271" s="4">
        <f>SUMIFS('Aceite Virgen'!BH$6:BH$257,'Aceite Virgen'!$A$6:$A$257,"&gt;="&amp;$A271,'Aceite Virgen'!$B$6:$B$257,"&lt;="&amp;$B271)</f>
        <v>0</v>
      </c>
      <c r="BI271" s="4">
        <f>SUMIFS('Aceite Virgen'!BI$6:BI$257,'Aceite Virgen'!$A$6:$A$257,"&gt;="&amp;$A271,'Aceite Virgen'!$B$6:$B$257,"&lt;="&amp;$B271)</f>
        <v>0</v>
      </c>
      <c r="BJ271" s="4">
        <f>SUMIFS('Aceite Virgen'!BJ$6:BJ$257,'Aceite Virgen'!$A$6:$A$257,"&gt;="&amp;$A271,'Aceite Virgen'!$B$6:$B$257,"&lt;="&amp;$B271)</f>
        <v>0</v>
      </c>
      <c r="BK271" s="4">
        <f>SUMIFS('Aceite Virgen'!BK$6:BK$257,'Aceite Virgen'!$A$6:$A$257,"&gt;="&amp;$A271,'Aceite Virgen'!$B$6:$B$257,"&lt;="&amp;$B271)</f>
        <v>0</v>
      </c>
      <c r="BO271" s="4">
        <f>SUMIFS('Aceite Virgen'!BO$6:BO$257,'Aceite Virgen'!$A$6:$A$257,"&gt;="&amp;$A271,'Aceite Virgen'!$B$6:$B$257,"&lt;="&amp;$B271)</f>
        <v>0</v>
      </c>
      <c r="BP271" s="4">
        <f>SUMIFS('Aceite Virgen'!BP$6:BP$257,'Aceite Virgen'!$A$6:$A$257,"&gt;="&amp;$A271,'Aceite Virgen'!$B$6:$B$257,"&lt;="&amp;$B271)</f>
        <v>0</v>
      </c>
      <c r="BQ271" s="4">
        <f>SUMIFS('Aceite Virgen'!BQ$6:BQ$257,'Aceite Virgen'!$A$6:$A$257,"&gt;="&amp;$A271,'Aceite Virgen'!$B$6:$B$257,"&lt;="&amp;$B271)</f>
        <v>0</v>
      </c>
      <c r="BR271" s="4">
        <f>SUMIFS('Aceite Virgen'!BR$6:BR$257,'Aceite Virgen'!$A$6:$A$257,"&gt;="&amp;$A271,'Aceite Virgen'!$B$6:$B$257,"&lt;="&amp;$B271)</f>
        <v>0</v>
      </c>
      <c r="BV271" s="4">
        <f>SUMIFS('Aceite Virgen'!BV$6:BV$257,'Aceite Virgen'!$A$6:$A$257,"&gt;="&amp;$A271,'Aceite Virgen'!$B$6:$B$257,"&lt;="&amp;$B271)</f>
        <v>0</v>
      </c>
      <c r="BW271" s="4">
        <f>SUMIFS('Aceite Virgen'!BW$6:BW$257,'Aceite Virgen'!$A$6:$A$257,"&gt;="&amp;$A271,'Aceite Virgen'!$B$6:$B$257,"&lt;="&amp;$B271)</f>
        <v>0</v>
      </c>
      <c r="BX271" s="4">
        <f>SUMIFS('Aceite Virgen'!BX$6:BX$257,'Aceite Virgen'!$A$6:$A$257,"&gt;="&amp;$A271,'Aceite Virgen'!$B$6:$B$257,"&lt;="&amp;$B271)</f>
        <v>0</v>
      </c>
      <c r="BY271" s="4">
        <f>SUMIFS('Aceite Virgen'!BY$6:BY$257,'Aceite Virgen'!$A$6:$A$257,"&gt;="&amp;$A271,'Aceite Virgen'!$B$6:$B$257,"&lt;="&amp;$B271)</f>
        <v>0</v>
      </c>
      <c r="CC271" s="4">
        <f>SUMIFS('Aceite Virgen'!CC$6:CC$257,'Aceite Virgen'!$A$6:$A$257,"&gt;="&amp;$A271,'Aceite Virgen'!$B$6:$B$257,"&lt;="&amp;$B271)</f>
        <v>0</v>
      </c>
      <c r="CD271" s="4">
        <f>SUMIFS('Aceite Virgen'!CD$6:CD$257,'Aceite Virgen'!$A$6:$A$257,"&gt;="&amp;$A271,'Aceite Virgen'!$B$6:$B$257,"&lt;="&amp;$B271)</f>
        <v>0</v>
      </c>
      <c r="CE271" s="4">
        <f>SUMIFS('Aceite Virgen'!CE$6:CE$257,'Aceite Virgen'!$A$6:$A$257,"&gt;="&amp;$A271,'Aceite Virgen'!$B$6:$B$257,"&lt;="&amp;$B271)</f>
        <v>0</v>
      </c>
      <c r="CF271" s="4">
        <f>SUMIFS('Aceite Virgen'!CF$6:CF$257,'Aceite Virgen'!$A$6:$A$257,"&gt;="&amp;$A271,'Aceite Virgen'!$B$6:$B$257,"&lt;="&amp;$B271)</f>
        <v>0</v>
      </c>
      <c r="CJ271" s="4">
        <f>SUMIFS('Aceite Virgen'!CJ$6:CJ$257,'Aceite Virgen'!$A$6:$A$257,"&gt;="&amp;$A271,'Aceite Virgen'!$B$6:$B$257,"&lt;="&amp;$B271)</f>
        <v>0</v>
      </c>
      <c r="CK271" s="4">
        <f>SUMIFS('Aceite Virgen'!CK$6:CK$257,'Aceite Virgen'!$A$6:$A$257,"&gt;="&amp;$A271,'Aceite Virgen'!$B$6:$B$257,"&lt;="&amp;$B271)</f>
        <v>0</v>
      </c>
      <c r="CL271" s="4">
        <f>SUMIFS('Aceite Virgen'!CL$6:CL$257,'Aceite Virgen'!$A$6:$A$257,"&gt;="&amp;$A271,'Aceite Virgen'!$B$6:$B$257,"&lt;="&amp;$B271)</f>
        <v>0</v>
      </c>
      <c r="CM271" s="4">
        <f>SUMIFS('Aceite Virgen'!CM$6:CM$257,'Aceite Virgen'!$A$6:$A$257,"&gt;="&amp;$A271,'Aceite Virgen'!$B$6:$B$257,"&lt;="&amp;$B271)</f>
        <v>0</v>
      </c>
      <c r="CQ271" s="4">
        <f>SUMIFS('Aceite Virgen'!CQ$6:CQ$257,'Aceite Virgen'!$A$6:$A$257,"&gt;="&amp;$A271,'Aceite Virgen'!$B$6:$B$257,"&lt;="&amp;$B271)</f>
        <v>0</v>
      </c>
      <c r="CR271" s="4">
        <f>SUMIFS('Aceite Virgen'!CR$6:CR$257,'Aceite Virgen'!$A$6:$A$257,"&gt;="&amp;$A271,'Aceite Virgen'!$B$6:$B$257,"&lt;="&amp;$B271)</f>
        <v>0</v>
      </c>
      <c r="CS271" s="4">
        <f>SUMIFS('Aceite Virgen'!CS$6:CS$257,'Aceite Virgen'!$A$6:$A$257,"&gt;="&amp;$A271,'Aceite Virgen'!$B$6:$B$257,"&lt;="&amp;$B271)</f>
        <v>0</v>
      </c>
      <c r="CT271" s="4">
        <f>SUMIFS('Aceite Virgen'!CT$6:CT$257,'Aceite Virgen'!$A$6:$A$257,"&gt;="&amp;$A271,'Aceite Virgen'!$B$6:$B$257,"&lt;="&amp;$B271)</f>
        <v>0</v>
      </c>
      <c r="CX271" s="4">
        <f>SUMIFS('Aceite Virgen'!CX$6:CX$257,'Aceite Virgen'!$A$6:$A$257,"&gt;="&amp;$A271,'Aceite Virgen'!$B$6:$B$257,"&lt;="&amp;$B271)</f>
        <v>0</v>
      </c>
      <c r="CY271" s="4">
        <f>SUMIFS('Aceite Virgen'!CY$6:CY$257,'Aceite Virgen'!$A$6:$A$257,"&gt;="&amp;$A271,'Aceite Virgen'!$B$6:$B$257,"&lt;="&amp;$B271)</f>
        <v>0</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0</v>
      </c>
      <c r="DF271" s="4">
        <f>SUMIFS('Aceite Virgen'!DF$6:DF$257,'Aceite Virgen'!$A$6:$A$257,"&gt;="&amp;$A271,'Aceite Virgen'!$B$6:$B$257,"&lt;="&amp;$B271)</f>
        <v>0</v>
      </c>
      <c r="DG271" s="4">
        <f>SUMIFS('Aceite Virgen'!DG$6:DG$257,'Aceite Virgen'!$A$6:$A$257,"&gt;="&amp;$A271,'Aceite Virgen'!$B$6:$B$257,"&lt;="&amp;$B271)</f>
        <v>0</v>
      </c>
      <c r="DH271" s="4">
        <f>SUMIFS('Aceite Virgen'!DH$6:DH$257,'Aceite Virgen'!$A$6:$A$257,"&gt;="&amp;$A271,'Aceite Virgen'!$B$6:$B$257,"&lt;="&amp;$B271)</f>
        <v>0</v>
      </c>
      <c r="DL271" s="4">
        <f>SUMIFS('Aceite Virgen'!DL$6:DL$257,'Aceite Virgen'!$A$6:$A$257,"&gt;="&amp;$A271,'Aceite Virgen'!$B$6:$B$257,"&lt;="&amp;$B271)</f>
        <v>0</v>
      </c>
      <c r="DM271" s="4">
        <f>SUMIFS('Aceite Virgen'!DM$6:DM$257,'Aceite Virgen'!$A$6:$A$257,"&gt;="&amp;$A271,'Aceite Virgen'!$B$6:$B$257,"&lt;="&amp;$B271)</f>
        <v>0</v>
      </c>
      <c r="DN271" s="4">
        <f>SUMIFS('Aceite Virgen'!DN$6:DN$257,'Aceite Virgen'!$A$6:$A$257,"&gt;="&amp;$A271,'Aceite Virgen'!$B$6:$B$257,"&lt;="&amp;$B271)</f>
        <v>0</v>
      </c>
      <c r="DO271" s="4">
        <f>SUMIFS('Aceite Virgen'!DO$6:DO$257,'Aceite Virgen'!$A$6:$A$257,"&gt;="&amp;$A271,'Aceite Virgen'!$B$6:$B$257,"&lt;="&amp;$B271)</f>
        <v>0</v>
      </c>
      <c r="DS271" s="4">
        <f>SUMIFS('Aceite Virgen'!DS$6:DS$257,'Aceite Virgen'!$A$6:$A$257,"&gt;="&amp;$A271,'Aceite Virgen'!$B$6:$B$257,"&lt;="&amp;$B271)</f>
        <v>0</v>
      </c>
      <c r="DT271" s="4">
        <f>SUMIFS('Aceite Virgen'!DT$6:DT$257,'Aceite Virgen'!$A$6:$A$257,"&gt;="&amp;$A271,'Aceite Virgen'!$B$6:$B$257,"&lt;="&amp;$B271)</f>
        <v>0</v>
      </c>
      <c r="DU271" s="4">
        <f>SUMIFS('Aceite Virgen'!DU$6:DU$257,'Aceite Virgen'!$A$6:$A$257,"&gt;="&amp;$A271,'Aceite Virgen'!$B$6:$B$257,"&lt;="&amp;$B271)</f>
        <v>0</v>
      </c>
      <c r="DV271" s="4">
        <f>SUMIFS('Aceite Virgen'!DV$6:DV$257,'Aceite Virgen'!$A$6:$A$257,"&gt;="&amp;$A271,'Aceite Virgen'!$B$6:$B$257,"&lt;="&amp;$B271)</f>
        <v>0</v>
      </c>
      <c r="DZ271" s="4">
        <f>SUMIFS('Aceite Virgen'!DZ$6:DZ$257,'Aceite Virgen'!$A$6:$A$257,"&gt;="&amp;$A271,'Aceite Virgen'!$B$6:$B$257,"&lt;="&amp;$B271)</f>
        <v>0</v>
      </c>
      <c r="EA271" s="4">
        <f>SUMIFS('Aceite Virgen'!EA$6:EA$257,'Aceite Virgen'!$A$6:$A$257,"&gt;="&amp;$A271,'Aceite Virgen'!$B$6:$B$257,"&lt;="&amp;$B271)</f>
        <v>0</v>
      </c>
      <c r="EB271" s="4">
        <f>SUMIFS('Aceite Virgen'!EB$6:EB$257,'Aceite Virgen'!$A$6:$A$257,"&gt;="&amp;$A271,'Aceite Virgen'!$B$6:$B$257,"&lt;="&amp;$B271)</f>
        <v>0</v>
      </c>
      <c r="EC271" s="4">
        <f>SUMIFS('Aceite Virgen'!EC$6:EC$257,'Aceite Virgen'!$A$6:$A$257,"&gt;="&amp;$A271,'Aceite Virgen'!$B$6:$B$257,"&lt;="&amp;$B271)</f>
        <v>0</v>
      </c>
      <c r="EG271" s="4">
        <f>SUMIFS('Aceite Virgen'!EG$6:EG$257,'Aceite Virgen'!$A$6:$A$257,"&gt;="&amp;$A271,'Aceite Virgen'!$B$6:$B$257,"&lt;="&amp;$B271)</f>
        <v>0</v>
      </c>
      <c r="EH271" s="4">
        <f>SUMIFS('Aceite Virgen'!EH$6:EH$257,'Aceite Virgen'!$A$6:$A$257,"&gt;="&amp;$A271,'Aceite Virgen'!$B$6:$B$257,"&lt;="&amp;$B271)</f>
        <v>0</v>
      </c>
      <c r="EI271" s="4">
        <f>SUMIFS('Aceite Virgen'!EI$6:EI$257,'Aceite Virgen'!$A$6:$A$257,"&gt;="&amp;$A271,'Aceite Virgen'!$B$6:$B$257,"&lt;="&amp;$B271)</f>
        <v>0</v>
      </c>
      <c r="EJ271" s="4">
        <f>SUMIFS('Aceite Virgen'!EJ$6:EJ$257,'Aceite Virgen'!$A$6:$A$257,"&gt;="&amp;$A271,'Aceite Virgen'!$B$6:$B$257,"&lt;="&amp;$B271)</f>
        <v>0</v>
      </c>
      <c r="EN271" s="4">
        <f>SUMIFS('Aceite Virgen'!EN$6:EN$257,'Aceite Virgen'!$A$6:$A$257,"&gt;="&amp;$A271,'Aceite Virgen'!$B$6:$B$257,"&lt;="&amp;$B271)</f>
        <v>0</v>
      </c>
      <c r="EO271" s="4">
        <f>SUMIFS('Aceite Virgen'!EO$6:EO$257,'Aceite Virgen'!$A$6:$A$257,"&gt;="&amp;$A271,'Aceite Virgen'!$B$6:$B$257,"&lt;="&amp;$B271)</f>
        <v>0</v>
      </c>
      <c r="EP271" s="4">
        <f>SUMIFS('Aceite Virgen'!EP$6:EP$257,'Aceite Virgen'!$A$6:$A$257,"&gt;="&amp;$A271,'Aceite Virgen'!$B$6:$B$257,"&lt;="&amp;$B271)</f>
        <v>0</v>
      </c>
      <c r="EQ271" s="4">
        <f>SUMIFS('Aceite Virgen'!EQ$6:EQ$257,'Aceite Virgen'!$A$6:$A$257,"&gt;="&amp;$A271,'Aceite Virgen'!$B$6:$B$257,"&lt;="&amp;$B271)</f>
        <v>0</v>
      </c>
      <c r="EU271" s="4">
        <f>SUMIFS('Aceite Virgen'!EU$6:EU$257,'Aceite Virgen'!$A$6:$A$257,"&gt;="&amp;$A271,'Aceite Virgen'!$B$6:$B$257,"&lt;="&amp;$B271)</f>
        <v>0</v>
      </c>
      <c r="EV271" s="4">
        <f>SUMIFS('Aceite Virgen'!EV$6:EV$257,'Aceite Virgen'!$A$6:$A$257,"&gt;="&amp;$A271,'Aceite Virgen'!$B$6:$B$257,"&lt;="&amp;$B271)</f>
        <v>0</v>
      </c>
      <c r="EW271" s="4">
        <f>SUMIFS('Aceite Virgen'!EW$6:EW$257,'Aceite Virgen'!$A$6:$A$257,"&gt;="&amp;$A271,'Aceite Virgen'!$B$6:$B$257,"&lt;="&amp;$B271)</f>
        <v>0</v>
      </c>
      <c r="EX271" s="4">
        <f>SUMIFS('Aceite Virgen'!EX$6:EX$257,'Aceite Virgen'!$A$6:$A$257,"&gt;="&amp;$A271,'Aceite Virgen'!$B$6:$B$257,"&lt;="&amp;$B271)</f>
        <v>0</v>
      </c>
      <c r="FB271" s="4">
        <f>SUMIFS('Aceite Virgen'!FB$6:FB$257,'Aceite Virgen'!$A$6:$A$257,"&gt;="&amp;$A271,'Aceite Virgen'!$B$6:$B$257,"&lt;="&amp;$B271)</f>
        <v>0</v>
      </c>
      <c r="FC271" s="4">
        <f>SUMIFS('Aceite Virgen'!FC$6:FC$257,'Aceite Virgen'!$A$6:$A$257,"&gt;="&amp;$A271,'Aceite Virgen'!$B$6:$B$257,"&lt;="&amp;$B271)</f>
        <v>0</v>
      </c>
      <c r="FD271" s="4">
        <f>SUMIFS('Aceite Virgen'!FD$6:FD$257,'Aceite Virgen'!$A$6:$A$257,"&gt;="&amp;$A271,'Aceite Virgen'!$B$6:$B$257,"&lt;="&amp;$B271)</f>
        <v>0</v>
      </c>
      <c r="FE271" s="4">
        <f>SUMIFS('Aceite Virgen'!FE$6:FE$257,'Aceite Virgen'!$A$6:$A$257,"&gt;="&amp;$A271,'Aceite Virgen'!$B$6:$B$257,"&lt;="&amp;$B271)</f>
        <v>0</v>
      </c>
      <c r="FI271" s="4">
        <f>SUMIFS('Aceite Virgen'!FI$6:FI$257,'Aceite Virgen'!$A$6:$A$257,"&gt;="&amp;$A271,'Aceite Virgen'!$B$6:$B$257,"&lt;="&amp;$B271)</f>
        <v>0</v>
      </c>
      <c r="FJ271" s="4">
        <f>SUMIFS('Aceite Virgen'!FJ$6:FJ$257,'Aceite Virgen'!$A$6:$A$257,"&gt;="&amp;$A271,'Aceite Virgen'!$B$6:$B$257,"&lt;="&amp;$B271)</f>
        <v>0</v>
      </c>
      <c r="FK271" s="4">
        <f>SUMIFS('Aceite Virgen'!FK$6:FK$257,'Aceite Virgen'!$A$6:$A$257,"&gt;="&amp;$A271,'Aceite Virgen'!$B$6:$B$257,"&lt;="&amp;$B271)</f>
        <v>0</v>
      </c>
      <c r="FL271" s="4">
        <f>SUMIFS('Aceite Virgen'!FL$6:FL$257,'Aceite Virgen'!$A$6:$A$257,"&gt;="&amp;$A271,'Aceite Virgen'!$B$6:$B$257,"&lt;="&amp;$B271)</f>
        <v>0</v>
      </c>
      <c r="FP271" s="4">
        <f>SUMIFS('Aceite Virgen'!FP$6:FP$257,'Aceite Virgen'!$A$6:$A$257,"&gt;="&amp;$A271,'Aceite Virgen'!$B$6:$B$257,"&lt;="&amp;$B271)</f>
        <v>0</v>
      </c>
      <c r="FQ271" s="4">
        <f>SUMIFS('Aceite Virgen'!FQ$6:FQ$257,'Aceite Virgen'!$A$6:$A$257,"&gt;="&amp;$A271,'Aceite Virgen'!$B$6:$B$257,"&lt;="&amp;$B271)</f>
        <v>0</v>
      </c>
      <c r="FR271" s="4">
        <f>SUMIFS('Aceite Virgen'!FR$6:FR$257,'Aceite Virgen'!$A$6:$A$257,"&gt;="&amp;$A271,'Aceite Virgen'!$B$6:$B$257,"&lt;="&amp;$B271)</f>
        <v>0</v>
      </c>
      <c r="FS271" s="4">
        <f>SUMIFS('Aceite Virgen'!FS$6:FS$257,'Aceite Virgen'!$A$6:$A$257,"&gt;="&amp;$A271,'Aceite Virgen'!$B$6:$B$257,"&lt;="&amp;$B271)</f>
        <v>0</v>
      </c>
      <c r="FW271" s="4">
        <f>SUMIFS('Aceite Virgen'!FW$6:FW$257,'Aceite Virgen'!$A$6:$A$257,"&gt;="&amp;$A271,'Aceite Virgen'!$B$6:$B$257,"&lt;="&amp;$B271)</f>
        <v>0</v>
      </c>
      <c r="FX271" s="4">
        <f>SUMIFS('Aceite Virgen'!FX$6:FX$257,'Aceite Virgen'!$A$6:$A$257,"&gt;="&amp;$A271,'Aceite Virgen'!$B$6:$B$257,"&lt;="&amp;$B271)</f>
        <v>0</v>
      </c>
      <c r="FY271" s="4">
        <f>SUMIFS('Aceite Virgen'!FY$6:FY$257,'Aceite Virgen'!$A$6:$A$257,"&gt;="&amp;$A271,'Aceite Virgen'!$B$6:$B$257,"&lt;="&amp;$B271)</f>
        <v>0</v>
      </c>
      <c r="FZ271" s="4">
        <f>SUMIFS('Aceite Virgen'!FZ$6:FZ$257,'Aceite Virgen'!$A$6:$A$257,"&gt;="&amp;$A271,'Aceite Virgen'!$B$6:$B$257,"&lt;="&amp;$B271)</f>
        <v>0</v>
      </c>
      <c r="GD271" s="4">
        <f>SUMIFS('Aceite Virgen'!GD$6:GD$257,'Aceite Virgen'!$A$6:$A$257,"&gt;="&amp;$A271,'Aceite Virgen'!$B$6:$B$257,"&lt;="&amp;$B271)</f>
        <v>0</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v>
      </c>
      <c r="GL271" s="4">
        <f>SUMIFS('Aceite Virgen'!GL$6:GL$257,'Aceite Virgen'!$A$6:$A$257,"&gt;="&amp;$A271,'Aceite Virgen'!$B$6:$B$257,"&lt;="&amp;$B271)</f>
        <v>0</v>
      </c>
      <c r="GM271" s="4">
        <f>SUMIFS('Aceite Virgen'!GM$6:GM$257,'Aceite Virgen'!$A$6:$A$257,"&gt;="&amp;$A271,'Aceite Virgen'!$B$6:$B$257,"&lt;="&amp;$B271)</f>
        <v>0</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v>
      </c>
      <c r="GZ271" s="4">
        <f>SUMIFS('Aceite Virgen'!GZ$6:GZ$257,'Aceite Virgen'!$A$6:$A$257,"&gt;="&amp;$A271,'Aceite Virgen'!$B$6:$B$257,"&lt;="&amp;$B271)</f>
        <v>0</v>
      </c>
      <c r="HA271" s="4">
        <f>SUMIFS('Aceite Virgen'!HA$6:HA$257,'Aceite Virgen'!$A$6:$A$257,"&gt;="&amp;$A271,'Aceite Virgen'!$B$6:$B$257,"&lt;="&amp;$B271)</f>
        <v>0</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v>
      </c>
      <c r="HN271" s="4">
        <f>SUMIFS('Aceite Virgen'!HN$6:HN$257,'Aceite Virgen'!$A$6:$A$257,"&gt;="&amp;$A271,'Aceite Virgen'!$B$6:$B$257,"&lt;="&amp;$B271)</f>
        <v>0</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v>
      </c>
      <c r="HU271" s="4">
        <f>SUMIFS('Aceite Virgen'!HU$6:HU$257,'Aceite Virgen'!$A$6:$A$257,"&gt;="&amp;$A271,'Aceite Virgen'!$B$6:$B$257,"&lt;="&amp;$B271)</f>
        <v>0</v>
      </c>
      <c r="HV271" s="4">
        <f>SUMIFS('Aceite Virgen'!HV$6:HV$257,'Aceite Virgen'!$A$6:$A$257,"&gt;="&amp;$A271,'Aceite Virgen'!$B$6:$B$257,"&lt;="&amp;$B271)</f>
        <v>0</v>
      </c>
      <c r="HW271" s="4">
        <f>SUMIFS('Aceite Virgen'!HW$6:HW$257,'Aceite Virgen'!$A$6:$A$257,"&gt;="&amp;$A271,'Aceite Virgen'!$B$6:$B$257,"&lt;="&amp;$B271)</f>
        <v>0</v>
      </c>
      <c r="IA271" s="4">
        <f>SUMIFS('Aceite Virgen'!IA$6:IA$257,'Aceite Virgen'!$A$6:$A$257,"&gt;="&amp;$A271,'Aceite Virgen'!$B$6:$B$257,"&lt;="&amp;$B271)</f>
        <v>0</v>
      </c>
      <c r="IB271" s="4">
        <f>SUMIFS('Aceite Virgen'!IB$6:IB$257,'Aceite Virgen'!$A$6:$A$257,"&gt;="&amp;$A271,'Aceite Virgen'!$B$6:$B$257,"&lt;="&amp;$B271)</f>
        <v>0</v>
      </c>
      <c r="IC271" s="4">
        <f>SUMIFS('Aceite Virgen'!IC$6:IC$257,'Aceite Virgen'!$A$6:$A$257,"&gt;="&amp;$A271,'Aceite Virgen'!$B$6:$B$257,"&lt;="&amp;$B271)</f>
        <v>0</v>
      </c>
      <c r="ID271" s="4">
        <f>SUMIFS('Aceite Virgen'!ID$6:ID$257,'Aceite Virgen'!$A$6:$A$257,"&gt;="&amp;$A271,'Aceite Virgen'!$B$6:$B$257,"&lt;="&amp;$B271)</f>
        <v>0</v>
      </c>
      <c r="IH271" s="4">
        <f>SUMIFS('Aceite Virgen'!IH$6:IH$257,'Aceite Virgen'!$A$6:$A$257,"&gt;="&amp;$A271,'Aceite Virgen'!$B$6:$B$257,"&lt;="&amp;$B271)</f>
        <v>0</v>
      </c>
      <c r="II271" s="4">
        <f>SUMIFS('Aceite Virgen'!II$6:II$257,'Aceite Virgen'!$A$6:$A$257,"&gt;="&amp;$A271,'Aceite Virgen'!$B$6:$B$257,"&lt;="&amp;$B271)</f>
        <v>0</v>
      </c>
      <c r="IJ271" s="4">
        <f>SUMIFS('Aceite Virgen'!IJ$6:IJ$257,'Aceite Virgen'!$A$6:$A$257,"&gt;="&amp;$A271,'Aceite Virgen'!$B$6:$B$257,"&lt;="&amp;$B271)</f>
        <v>0</v>
      </c>
      <c r="IK271" s="4">
        <f>SUMIFS('Aceite Virgen'!IK$6:IK$257,'Aceite Virgen'!$A$6:$A$257,"&gt;="&amp;$A271,'Aceite Virgen'!$B$6:$B$257,"&lt;="&amp;$B271)</f>
        <v>0</v>
      </c>
      <c r="IO271" s="4">
        <f>SUMIFS('Aceite Virgen'!IO$6:IO$257,'Aceite Virgen'!$A$6:$A$257,"&gt;="&amp;$A271,'Aceite Virgen'!$B$6:$B$257,"&lt;="&amp;$B271)</f>
        <v>0</v>
      </c>
      <c r="IP271" s="4">
        <f>SUMIFS('Aceite Virgen'!IP$6:IP$257,'Aceite Virgen'!$A$6:$A$257,"&gt;="&amp;$A271,'Aceite Virgen'!$B$6:$B$257,"&lt;="&amp;$B271)</f>
        <v>0</v>
      </c>
      <c r="IQ271" s="4">
        <f>SUMIFS('Aceite Virgen'!IQ$6:IQ$257,'Aceite Virgen'!$A$6:$A$257,"&gt;="&amp;$A271,'Aceite Virgen'!$B$6:$B$257,"&lt;="&amp;$B271)</f>
        <v>0</v>
      </c>
      <c r="IR271" s="4">
        <f>SUMIFS('Aceite Virgen'!IR$6:IR$257,'Aceite Virgen'!$A$6:$A$257,"&gt;="&amp;$A271,'Aceite Virgen'!$B$6:$B$257,"&lt;="&amp;$B271)</f>
        <v>0</v>
      </c>
      <c r="IV271" s="4">
        <f>SUMIFS('Aceite Virgen'!IV$6:IV$257,'Aceite Virgen'!$A$6:$A$257,"&gt;="&amp;$A271,'Aceite Virgen'!$B$6:$B$257,"&lt;="&amp;$B271)</f>
        <v>0</v>
      </c>
      <c r="IW271" s="4">
        <f>SUMIFS('Aceite Virgen'!IW$6:IW$257,'Aceite Virgen'!$A$6:$A$257,"&gt;="&amp;$A271,'Aceite Virgen'!$B$6:$B$257,"&lt;="&amp;$B271)</f>
        <v>0</v>
      </c>
      <c r="IX271" s="4">
        <f>SUMIFS('Aceite Virgen'!IX$6:IX$257,'Aceite Virgen'!$A$6:$A$257,"&gt;="&amp;$A271,'Aceite Virgen'!$B$6:$B$257,"&lt;="&amp;$B271)</f>
        <v>0</v>
      </c>
      <c r="IY271" s="4">
        <f>SUMIFS('Aceite Virgen'!IY$6:IY$257,'Aceite Virgen'!$A$6:$A$257,"&gt;="&amp;$A271,'Aceite Virgen'!$B$6:$B$257,"&lt;="&amp;$B271)</f>
        <v>0</v>
      </c>
      <c r="JC271" s="4">
        <f>SUMIFS('Aceite Virgen'!JC$6:JC$257,'Aceite Virgen'!$A$6:$A$257,"&gt;="&amp;$A271,'Aceite Virgen'!$B$6:$B$257,"&lt;="&amp;$B271)</f>
        <v>0</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v>
      </c>
      <c r="JJ271" s="4">
        <f>SUMIFS('Aceite Virgen'!JJ$6:JJ$257,'Aceite Virgen'!$A$6:$A$257,"&gt;="&amp;$A271,'Aceite Virgen'!$B$6:$B$257,"&lt;="&amp;$B271)</f>
        <v>0</v>
      </c>
      <c r="JK271" s="4">
        <f>SUMIFS('Aceite Virgen'!JK$6:JK$257,'Aceite Virgen'!$A$6:$A$257,"&gt;="&amp;$A271,'Aceite Virgen'!$B$6:$B$257,"&lt;="&amp;$B271)</f>
        <v>0</v>
      </c>
      <c r="JL271" s="4">
        <f>SUMIFS('Aceite Virgen'!JL$6:JL$257,'Aceite Virgen'!$A$6:$A$257,"&gt;="&amp;$A271,'Aceite Virgen'!$B$6:$B$257,"&lt;="&amp;$B271)</f>
        <v>0</v>
      </c>
      <c r="JM271" s="4">
        <f>SUMIFS('Aceite Virgen'!JM$6:JM$257,'Aceite Virgen'!$A$6:$A$257,"&gt;="&amp;$A271,'Aceite Virgen'!$B$6:$B$257,"&lt;="&amp;$B271)</f>
        <v>0</v>
      </c>
      <c r="JQ271" s="4">
        <f>SUMIFS('Aceite Virgen'!JQ$6:JQ$257,'Aceite Virgen'!$A$6:$A$257,"&gt;="&amp;$A271,'Aceite Virgen'!$B$6:$B$257,"&lt;="&amp;$B271)</f>
        <v>0</v>
      </c>
      <c r="JR271" s="4">
        <f>SUMIFS('Aceite Virgen'!JR$6:JR$257,'Aceite Virgen'!$A$6:$A$257,"&gt;="&amp;$A271,'Aceite Virgen'!$B$6:$B$257,"&lt;="&amp;$B271)</f>
        <v>0</v>
      </c>
      <c r="JS271" s="4">
        <f>SUMIFS('Aceite Virgen'!JS$6:JS$257,'Aceite Virgen'!$A$6:$A$257,"&gt;="&amp;$A271,'Aceite Virgen'!$B$6:$B$257,"&lt;="&amp;$B271)</f>
        <v>0</v>
      </c>
      <c r="JT271" s="4">
        <f>SUMIFS('Aceite Virgen'!JT$6:JT$257,'Aceite Virgen'!$A$6:$A$257,"&gt;="&amp;$A271,'Aceite Virgen'!$B$6:$B$257,"&lt;="&amp;$B271)</f>
        <v>0</v>
      </c>
      <c r="JX271" s="4">
        <f>SUMIFS('Aceite Virgen'!JX$6:JX$257,'Aceite Virgen'!$A$6:$A$257,"&gt;="&amp;$A271,'Aceite Virgen'!$B$6:$B$257,"&lt;="&amp;$B271)</f>
        <v>0</v>
      </c>
      <c r="JY271" s="4">
        <f>SUMIFS('Aceite Virgen'!JY$6:JY$257,'Aceite Virgen'!$A$6:$A$257,"&gt;="&amp;$A271,'Aceite Virgen'!$B$6:$B$257,"&lt;="&amp;$B271)</f>
        <v>0</v>
      </c>
      <c r="JZ271" s="4">
        <f>SUMIFS('Aceite Virgen'!JZ$6:JZ$257,'Aceite Virgen'!$A$6:$A$257,"&gt;="&amp;$A271,'Aceite Virgen'!$B$6:$B$257,"&lt;="&amp;$B271)</f>
        <v>0</v>
      </c>
      <c r="KA271" s="4">
        <f>SUMIFS('Aceite Virgen'!KA$6:KA$257,'Aceite Virgen'!$A$6:$A$257,"&gt;="&amp;$A271,'Aceite Virgen'!$B$6:$B$257,"&lt;="&amp;$B271)</f>
        <v>0</v>
      </c>
      <c r="KE271" s="4">
        <f>SUMIFS('Aceite Virgen'!KE$6:KE$257,'Aceite Virgen'!$A$6:$A$257,"&gt;="&amp;$A271,'Aceite Virgen'!$B$6:$B$257,"&lt;="&amp;$B271)</f>
        <v>0</v>
      </c>
      <c r="KF271" s="4">
        <f>SUMIFS('Aceite Virgen'!KF$6:KF$257,'Aceite Virgen'!$A$6:$A$257,"&gt;="&amp;$A271,'Aceite Virgen'!$B$6:$B$257,"&lt;="&amp;$B271)</f>
        <v>0</v>
      </c>
      <c r="KG271" s="4">
        <f>SUMIFS('Aceite Virgen'!KG$6:KG$257,'Aceite Virgen'!$A$6:$A$257,"&gt;="&amp;$A271,'Aceite Virgen'!$B$6:$B$257,"&lt;="&amp;$B271)</f>
        <v>0</v>
      </c>
      <c r="KH271" s="4">
        <f>SUMIFS('Aceite Virgen'!KH$6:KH$257,'Aceite Virgen'!$A$6:$A$257,"&gt;="&amp;$A271,'Aceite Virgen'!$B$6:$B$257,"&lt;="&amp;$B271)</f>
        <v>0</v>
      </c>
      <c r="KL271" s="4">
        <f>SUMIFS('Aceite Virgen'!KL$6:KL$257,'Aceite Virgen'!$A$6:$A$257,"&gt;="&amp;$A271,'Aceite Virgen'!$B$6:$B$257,"&lt;="&amp;$B271)</f>
        <v>0</v>
      </c>
      <c r="KM271" s="4">
        <f>SUMIFS('Aceite Virgen'!KM$6:KM$257,'Aceite Virgen'!$A$6:$A$257,"&gt;="&amp;$A271,'Aceite Virgen'!$B$6:$B$257,"&lt;="&amp;$B271)</f>
        <v>0</v>
      </c>
      <c r="KN271" s="4">
        <f>SUMIFS('Aceite Virgen'!KN$6:KN$257,'Aceite Virgen'!$A$6:$A$257,"&gt;="&amp;$A271,'Aceite Virgen'!$B$6:$B$257,"&lt;="&amp;$B271)</f>
        <v>0</v>
      </c>
      <c r="KO271" s="4">
        <f>SUMIFS('Aceite Virgen'!KO$6:KO$257,'Aceite Virgen'!$A$6:$A$257,"&gt;="&amp;$A271,'Aceite Virgen'!$B$6:$B$257,"&lt;="&amp;$B271)</f>
        <v>0</v>
      </c>
      <c r="KS271" s="4">
        <f>SUMIFS('Aceite Virgen'!KS$6:KS$257,'Aceite Virgen'!$A$6:$A$257,"&gt;="&amp;$A271,'Aceite Virgen'!$B$6:$B$257,"&lt;="&amp;$B271)</f>
        <v>0</v>
      </c>
      <c r="KT271" s="4">
        <f>SUMIFS('Aceite Virgen'!KT$6:KT$257,'Aceite Virgen'!$A$6:$A$257,"&gt;="&amp;$A271,'Aceite Virgen'!$B$6:$B$257,"&lt;="&amp;$B271)</f>
        <v>0</v>
      </c>
      <c r="KU271" s="4">
        <f>SUMIFS('Aceite Virgen'!KU$6:KU$257,'Aceite Virgen'!$A$6:$A$257,"&gt;="&amp;$A271,'Aceite Virgen'!$B$6:$B$257,"&lt;="&amp;$B271)</f>
        <v>0</v>
      </c>
      <c r="KV271" s="4">
        <f>SUMIFS('Aceite Virgen'!KV$6:KV$257,'Aceite Virgen'!$A$6:$A$257,"&gt;="&amp;$A271,'Aceite Virgen'!$B$6:$B$257,"&lt;="&amp;$B271)</f>
        <v>0</v>
      </c>
      <c r="KZ271" s="4">
        <f>SUMIFS('Aceite Virgen'!KZ$6:KZ$257,'Aceite Virgen'!$A$6:$A$257,"&gt;="&amp;$A271,'Aceite Virgen'!$B$6:$B$257,"&lt;="&amp;$B271)</f>
        <v>0.45</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0.26</v>
      </c>
      <c r="LH271" s="4">
        <f>SUMIFS('Aceite Virgen'!LH$6:LH$257,'Aceite Virgen'!$A$6:$A$257,"&gt;="&amp;$A271,'Aceite Virgen'!$B$6:$B$257,"&lt;="&amp;$B271)</f>
        <v>0</v>
      </c>
      <c r="LI271" s="4">
        <f>SUMIFS('Aceite Virgen'!LI$6:LI$257,'Aceite Virgen'!$A$6:$A$257,"&gt;="&amp;$A271,'Aceite Virgen'!$B$6:$B$257,"&lt;="&amp;$B271)</f>
        <v>0</v>
      </c>
      <c r="LJ271" s="4">
        <f>SUMIFS('Aceite Virgen'!LJ$6:LJ$257,'Aceite Virgen'!$A$6:$A$257,"&gt;="&amp;$A271,'Aceite Virgen'!$B$6:$B$257,"&lt;="&amp;$B271)</f>
        <v>1.8</v>
      </c>
      <c r="LN271" s="4">
        <f>SUMIFS('Aceite Virgen'!LN$6:LN$257,'Aceite Virgen'!$A$6:$A$257,"&gt;="&amp;$A271,'Aceite Virgen'!$B$6:$B$257,"&lt;="&amp;$B271)</f>
        <v>0</v>
      </c>
      <c r="LO271" s="4">
        <f>SUMIFS('Aceite Virgen'!LO$6:LO$257,'Aceite Virgen'!$A$6:$A$257,"&gt;="&amp;$A271,'Aceite Virgen'!$B$6:$B$257,"&lt;="&amp;$B271)</f>
        <v>0</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v>
      </c>
      <c r="MC271" s="4">
        <f>SUMIFS('Aceite Virgen'!MC$6:MC$257,'Aceite Virgen'!$A$6:$A$257,"&gt;="&amp;$A271,'Aceite Virgen'!$B$6:$B$257,"&lt;="&amp;$B271)</f>
        <v>0</v>
      </c>
      <c r="MD271" s="4">
        <f>SUMIFS('Aceite Virgen'!MD$6:MD$257,'Aceite Virgen'!$A$6:$A$257,"&gt;="&amp;$A271,'Aceite Virgen'!$B$6:$B$257,"&lt;="&amp;$B271)</f>
        <v>0</v>
      </c>
      <c r="ME271" s="4">
        <f>SUMIFS('Aceite Virgen'!ME$6:ME$257,'Aceite Virgen'!$A$6:$A$257,"&gt;="&amp;$A271,'Aceite Virgen'!$B$6:$B$257,"&lt;="&amp;$B271)</f>
        <v>0</v>
      </c>
      <c r="MI271" s="4">
        <f>SUMIFS('Aceite Virgen'!MI$6:MI$257,'Aceite Virgen'!$A$6:$A$257,"&gt;="&amp;$A271,'Aceite Virgen'!$B$6:$B$257,"&lt;="&amp;$B271)</f>
        <v>0</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0</v>
      </c>
      <c r="MP271" s="4">
        <f>SUMIFS('Aceite Virgen'!MP$6:MP$257,'Aceite Virgen'!$A$6:$A$257,"&gt;="&amp;$A271,'Aceite Virgen'!$B$6:$B$257,"&lt;="&amp;$B271)</f>
        <v>0</v>
      </c>
      <c r="MQ271" s="4">
        <f>SUMIFS('Aceite Virgen'!MQ$6:MQ$257,'Aceite Virgen'!$A$6:$A$257,"&gt;="&amp;$A271,'Aceite Virgen'!$B$6:$B$257,"&lt;="&amp;$B271)</f>
        <v>0</v>
      </c>
      <c r="MR271" s="4">
        <f>SUMIFS('Aceite Virgen'!MR$6:MR$257,'Aceite Virgen'!$A$6:$A$257,"&gt;="&amp;$A271,'Aceite Virgen'!$B$6:$B$257,"&lt;="&amp;$B271)</f>
        <v>0</v>
      </c>
      <c r="MS271" s="4">
        <f>SUMIFS('Aceite Virgen'!MS$6:MS$257,'Aceite Virgen'!$A$6:$A$257,"&gt;="&amp;$A271,'Aceite Virgen'!$B$6:$B$257,"&lt;="&amp;$B271)</f>
        <v>0</v>
      </c>
      <c r="MW271" s="4">
        <f>SUMIFS('Aceite Virgen'!MW$6:MW$257,'Aceite Virgen'!$A$6:$A$257,"&gt;="&amp;$A271,'Aceite Virgen'!$B$6:$B$257,"&lt;="&amp;$B271)</f>
        <v>0</v>
      </c>
      <c r="MX271" s="4">
        <f>SUMIFS('Aceite Virgen'!MX$6:MX$257,'Aceite Virgen'!$A$6:$A$257,"&gt;="&amp;$A271,'Aceite Virgen'!$B$6:$B$257,"&lt;="&amp;$B271)</f>
        <v>0</v>
      </c>
      <c r="MY271" s="4">
        <f>SUMIFS('Aceite Virgen'!MY$6:MY$257,'Aceite Virgen'!$A$6:$A$257,"&gt;="&amp;$A271,'Aceite Virgen'!$B$6:$B$257,"&lt;="&amp;$B271)</f>
        <v>0</v>
      </c>
      <c r="MZ271" s="4">
        <f>SUMIFS('Aceite Virgen'!MZ$6:MZ$257,'Aceite Virgen'!$A$6:$A$257,"&gt;="&amp;$A271,'Aceite Virgen'!$B$6:$B$257,"&lt;="&amp;$B271)</f>
        <v>0</v>
      </c>
      <c r="ND271" s="4">
        <f>SUMIFS('Aceite Virgen'!ND$6:ND$257,'Aceite Virgen'!$A$6:$A$257,"&gt;="&amp;$A271,'Aceite Virgen'!$B$6:$B$257,"&lt;="&amp;$B271)</f>
        <v>0</v>
      </c>
      <c r="NE271" s="4">
        <f>SUMIFS('Aceite Virgen'!NE$6:NE$257,'Aceite Virgen'!$A$6:$A$257,"&gt;="&amp;$A271,'Aceite Virgen'!$B$6:$B$257,"&lt;="&amp;$B271)</f>
        <v>0</v>
      </c>
      <c r="NF271" s="4">
        <f>SUMIFS('Aceite Virgen'!NF$6:NF$257,'Aceite Virgen'!$A$6:$A$257,"&gt;="&amp;$A271,'Aceite Virgen'!$B$6:$B$257,"&lt;="&amp;$B271)</f>
        <v>0</v>
      </c>
      <c r="NG271" s="4">
        <f>SUMIFS('Aceite Virgen'!NG$6:NG$257,'Aceite Virgen'!$A$6:$A$257,"&gt;="&amp;$A271,'Aceite Virgen'!$B$6:$B$257,"&lt;="&amp;$B271)</f>
        <v>0</v>
      </c>
      <c r="NK271" s="4">
        <f>SUMIFS('Aceite Virgen'!NK$6:NK$257,'Aceite Virgen'!$A$6:$A$257,"&gt;="&amp;$A271,'Aceite Virgen'!$B$6:$B$257,"&lt;="&amp;$B271)</f>
        <v>0</v>
      </c>
      <c r="NL271" s="4">
        <f>SUMIFS('Aceite Virgen'!NL$6:NL$257,'Aceite Virgen'!$A$6:$A$257,"&gt;="&amp;$A271,'Aceite Virgen'!$B$6:$B$257,"&lt;="&amp;$B271)</f>
        <v>0</v>
      </c>
      <c r="NM271" s="4">
        <f>SUMIFS('Aceite Virgen'!NM$6:NM$257,'Aceite Virgen'!$A$6:$A$257,"&gt;="&amp;$A271,'Aceite Virgen'!$B$6:$B$257,"&lt;="&amp;$B271)</f>
        <v>0</v>
      </c>
      <c r="NN271" s="4">
        <f>SUMIFS('Aceite Virgen'!NN$6:NN$257,'Aceite Virgen'!$A$6:$A$257,"&gt;="&amp;$A271,'Aceite Virgen'!$B$6:$B$257,"&lt;="&amp;$B271)</f>
        <v>0</v>
      </c>
      <c r="NR271" s="4">
        <f>SUMIFS('Aceite Virgen'!NR$6:NR$257,'Aceite Virgen'!$A$6:$A$257,"&gt;="&amp;$A271,'Aceite Virgen'!$B$6:$B$257,"&lt;="&amp;$B271)</f>
        <v>0</v>
      </c>
      <c r="NS271" s="4">
        <f>SUMIFS('Aceite Virgen'!NS$6:NS$257,'Aceite Virgen'!$A$6:$A$257,"&gt;="&amp;$A271,'Aceite Virgen'!$B$6:$B$257,"&lt;="&amp;$B271)</f>
        <v>0</v>
      </c>
      <c r="NT271" s="4">
        <f>SUMIFS('Aceite Virgen'!NT$6:NT$257,'Aceite Virgen'!$A$6:$A$257,"&gt;="&amp;$A271,'Aceite Virgen'!$B$6:$B$257,"&lt;="&amp;$B271)</f>
        <v>0</v>
      </c>
      <c r="NU271" s="4">
        <f>SUMIFS('Aceite Virgen'!NU$6:NU$257,'Aceite Virgen'!$A$6:$A$257,"&gt;="&amp;$A271,'Aceite Virgen'!$B$6:$B$257,"&lt;="&amp;$B271)</f>
        <v>0</v>
      </c>
      <c r="NY271" s="4">
        <f>SUMIFS('Aceite Virgen'!NY$6:NY$257,'Aceite Virgen'!$A$6:$A$257,"&gt;="&amp;$A271,'Aceite Virgen'!$B$6:$B$257,"&lt;="&amp;$B271)</f>
        <v>0</v>
      </c>
      <c r="NZ271" s="4">
        <f>SUMIFS('Aceite Virgen'!NZ$6:NZ$257,'Aceite Virgen'!$A$6:$A$257,"&gt;="&amp;$A271,'Aceite Virgen'!$B$6:$B$257,"&lt;="&amp;$B271)</f>
        <v>0</v>
      </c>
      <c r="OA271" s="4">
        <f>SUMIFS('Aceite Virgen'!OA$6:OA$257,'Aceite Virgen'!$A$6:$A$257,"&gt;="&amp;$A271,'Aceite Virgen'!$B$6:$B$257,"&lt;="&amp;$B271)</f>
        <v>0</v>
      </c>
      <c r="OB271" s="4">
        <f>SUMIFS('Aceite Virgen'!OB$6:OB$257,'Aceite Virgen'!$A$6:$A$257,"&gt;="&amp;$A271,'Aceite Virgen'!$B$6:$B$257,"&lt;="&amp;$B271)</f>
        <v>0</v>
      </c>
      <c r="OF271" s="4">
        <f>SUMIFS('Aceite Virgen'!OF$6:OF$257,'Aceite Virgen'!$A$6:$A$257,"&gt;="&amp;$A271,'Aceite Virgen'!$B$6:$B$257,"&lt;="&amp;$B271)</f>
        <v>0</v>
      </c>
      <c r="OG271" s="4">
        <f>SUMIFS('Aceite Virgen'!OG$6:OG$257,'Aceite Virgen'!$A$6:$A$257,"&gt;="&amp;$A271,'Aceite Virgen'!$B$6:$B$257,"&lt;="&amp;$B271)</f>
        <v>0</v>
      </c>
      <c r="OH271" s="4">
        <f>SUMIFS('Aceite Virgen'!OH$6:OH$257,'Aceite Virgen'!$A$6:$A$257,"&gt;="&amp;$A271,'Aceite Virgen'!$B$6:$B$257,"&lt;="&amp;$B271)</f>
        <v>0</v>
      </c>
      <c r="OI271" s="4">
        <f>SUMIFS('Aceite Virgen'!OI$6:OI$257,'Aceite Virgen'!$A$6:$A$257,"&gt;="&amp;$A271,'Aceite Virgen'!$B$6:$B$257,"&lt;="&amp;$B271)</f>
        <v>0</v>
      </c>
      <c r="OM271" s="4">
        <f>SUMIFS('Aceite Virgen'!OM$6:OM$257,'Aceite Virgen'!$A$6:$A$257,"&gt;="&amp;$A271,'Aceite Virgen'!$B$6:$B$257,"&lt;="&amp;$B271)</f>
        <v>0.23</v>
      </c>
      <c r="ON271" s="4">
        <f>SUMIFS('Aceite Virgen'!ON$6:ON$257,'Aceite Virgen'!$A$6:$A$257,"&gt;="&amp;$A271,'Aceite Virgen'!$B$6:$B$257,"&lt;="&amp;$B271)</f>
        <v>0</v>
      </c>
      <c r="OO271" s="4">
        <f>SUMIFS('Aceite Virgen'!OO$6:OO$257,'Aceite Virgen'!$A$6:$A$257,"&gt;="&amp;$A271,'Aceite Virgen'!$B$6:$B$257,"&lt;="&amp;$B271)</f>
        <v>0.36</v>
      </c>
      <c r="OP271" s="4">
        <f>SUMIFS('Aceite Virgen'!OP$6:OP$257,'Aceite Virgen'!$A$6:$A$257,"&gt;="&amp;$A271,'Aceite Virgen'!$B$6:$B$257,"&lt;="&amp;$B271)</f>
        <v>0</v>
      </c>
      <c r="OT271" s="4">
        <f>SUMIFS('Aceite Virgen'!OT$6:OT$257,'Aceite Virgen'!$A$6:$A$257,"&gt;="&amp;$A271,'Aceite Virgen'!$B$6:$B$257,"&lt;="&amp;$B271)</f>
        <v>0.35</v>
      </c>
      <c r="OU271" s="4">
        <f>SUMIFS('Aceite Virgen'!OU$6:OU$257,'Aceite Virgen'!$A$6:$A$257,"&gt;="&amp;$A271,'Aceite Virgen'!$B$6:$B$257,"&lt;="&amp;$B271)</f>
        <v>0</v>
      </c>
      <c r="OV271" s="4">
        <f>SUMIFS('Aceite Virgen'!OV$6:OV$257,'Aceite Virgen'!$A$6:$A$257,"&gt;="&amp;$A271,'Aceite Virgen'!$B$6:$B$257,"&lt;="&amp;$B271)</f>
        <v>0.55000000000000004</v>
      </c>
      <c r="OW271" s="4">
        <f>SUMIFS('Aceite Virgen'!OW$6:OW$257,'Aceite Virgen'!$A$6:$A$257,"&gt;="&amp;$A271,'Aceite Virgen'!$B$6:$B$257,"&lt;="&amp;$B271)</f>
        <v>0</v>
      </c>
      <c r="PA271" s="4">
        <f>SUMIFS('Aceite Virgen'!PA$6:PA$257,'Aceite Virgen'!$A$6:$A$257,"&gt;="&amp;$A271,'Aceite Virgen'!$B$6:$B$257,"&lt;="&amp;$B271)</f>
        <v>0.54</v>
      </c>
      <c r="PB271" s="4">
        <f>SUMIFS('Aceite Virgen'!PB$6:PB$257,'Aceite Virgen'!$A$6:$A$257,"&gt;="&amp;$A271,'Aceite Virgen'!$B$6:$B$257,"&lt;="&amp;$B271)</f>
        <v>2.62</v>
      </c>
      <c r="PC271" s="4">
        <f>SUMIFS('Aceite Virgen'!PC$6:PC$257,'Aceite Virgen'!$A$6:$A$257,"&gt;="&amp;$A271,'Aceite Virgen'!$B$6:$B$257,"&lt;="&amp;$B271)</f>
        <v>0</v>
      </c>
      <c r="PD271" s="4">
        <f>SUMIFS('Aceite Virgen'!PD$6:PD$257,'Aceite Virgen'!$A$6:$A$257,"&gt;="&amp;$A271,'Aceite Virgen'!$B$6:$B$257,"&lt;="&amp;$B271)</f>
        <v>0</v>
      </c>
      <c r="PH271" s="4">
        <f>SUMIFS('Aceite Virgen'!PH$6:PH$257,'Aceite Virgen'!$A$6:$A$257,"&gt;="&amp;$A271,'Aceite Virgen'!$B$6:$B$257,"&lt;="&amp;$B271)</f>
        <v>1.57</v>
      </c>
      <c r="PI271" s="4">
        <f>SUMIFS('Aceite Virgen'!PI$6:PI$257,'Aceite Virgen'!$A$6:$A$257,"&gt;="&amp;$A271,'Aceite Virgen'!$B$6:$B$257,"&lt;="&amp;$B271)</f>
        <v>8.41</v>
      </c>
      <c r="PJ271" s="4">
        <f>SUMIFS('Aceite Virgen'!PJ$6:PJ$257,'Aceite Virgen'!$A$6:$A$257,"&gt;="&amp;$A271,'Aceite Virgen'!$B$6:$B$257,"&lt;="&amp;$B271)</f>
        <v>0</v>
      </c>
      <c r="PK271" s="4">
        <f>SUMIFS('Aceite Virgen'!PK$6:PK$257,'Aceite Virgen'!$A$6:$A$257,"&gt;="&amp;$A271,'Aceite Virgen'!$B$6:$B$257,"&lt;="&amp;$B271)</f>
        <v>0</v>
      </c>
      <c r="PO271" s="4">
        <f>SUMIFS('Aceite Virgen'!PO$6:PO$257,'Aceite Virgen'!$A$6:$A$257,"&gt;="&amp;$A271,'Aceite Virgen'!$B$6:$B$257,"&lt;="&amp;$B271)</f>
        <v>0</v>
      </c>
      <c r="PP271" s="4">
        <f>SUMIFS('Aceite Virgen'!PP$6:PP$257,'Aceite Virgen'!$A$6:$A$257,"&gt;="&amp;$A271,'Aceite Virgen'!$B$6:$B$257,"&lt;="&amp;$B271)</f>
        <v>0</v>
      </c>
      <c r="PQ271" s="4">
        <f>SUMIFS('Aceite Virgen'!PQ$6:PQ$257,'Aceite Virgen'!$A$6:$A$257,"&gt;="&amp;$A271,'Aceite Virgen'!$B$6:$B$257,"&lt;="&amp;$B271)</f>
        <v>0</v>
      </c>
      <c r="PR271" s="4">
        <f>SUMIFS('Aceite Virgen'!PR$6:PR$257,'Aceite Virgen'!$A$6:$A$257,"&gt;="&amp;$A271,'Aceite Virgen'!$B$6:$B$257,"&lt;="&amp;$B271)</f>
        <v>0</v>
      </c>
      <c r="PV271" s="4">
        <f>SUMIFS('Aceite Virgen'!PV$6:PV$257,'Aceite Virgen'!$A$6:$A$257,"&gt;="&amp;$A271,'Aceite Virgen'!$B$6:$B$257,"&lt;="&amp;$B271)</f>
        <v>0</v>
      </c>
      <c r="PW271" s="4">
        <f>SUMIFS('Aceite Virgen'!PW$6:PW$257,'Aceite Virgen'!$A$6:$A$257,"&gt;="&amp;$A271,'Aceite Virgen'!$B$6:$B$257,"&lt;="&amp;$B271)</f>
        <v>0</v>
      </c>
      <c r="PX271" s="4">
        <f>SUMIFS('Aceite Virgen'!PX$6:PX$257,'Aceite Virgen'!$A$6:$A$257,"&gt;="&amp;$A271,'Aceite Virgen'!$B$6:$B$257,"&lt;="&amp;$B271)</f>
        <v>0</v>
      </c>
      <c r="PY271" s="4">
        <f>SUMIFS('Aceite Virgen'!PY$6:PY$257,'Aceite Virgen'!$A$6:$A$257,"&gt;="&amp;$A271,'Aceite Virgen'!$B$6:$B$257,"&lt;="&amp;$B271)</f>
        <v>0</v>
      </c>
      <c r="QC271" s="4">
        <f>SUMIFS('Aceite Virgen'!QC$6:QC$257,'Aceite Virgen'!$A$6:$A$257,"&gt;="&amp;$A271,'Aceite Virgen'!$B$6:$B$257,"&lt;="&amp;$B271)</f>
        <v>0.25</v>
      </c>
      <c r="QD271" s="4">
        <f>SUMIFS('Aceite Virgen'!QD$6:QD$257,'Aceite Virgen'!$A$6:$A$257,"&gt;="&amp;$A271,'Aceite Virgen'!$B$6:$B$257,"&lt;="&amp;$B271)</f>
        <v>0</v>
      </c>
      <c r="QE271" s="4">
        <f>SUMIFS('Aceite Virgen'!QE$6:QE$257,'Aceite Virgen'!$A$6:$A$257,"&gt;="&amp;$A271,'Aceite Virgen'!$B$6:$B$257,"&lt;="&amp;$B271)</f>
        <v>0.46</v>
      </c>
      <c r="QF271" s="4">
        <f>SUMIFS('Aceite Virgen'!QF$6:QF$257,'Aceite Virgen'!$A$6:$A$257,"&gt;="&amp;$A271,'Aceite Virgen'!$B$6:$B$257,"&lt;="&amp;$B271)</f>
        <v>0</v>
      </c>
      <c r="QJ271" s="4">
        <f>SUMIFS('Aceite Virgen'!QJ$6:QJ$257,'Aceite Virgen'!$A$6:$A$257,"&gt;="&amp;$A271,'Aceite Virgen'!$B$6:$B$257,"&lt;="&amp;$B271)</f>
        <v>0</v>
      </c>
      <c r="QK271" s="4">
        <f>SUMIFS('Aceite Virgen'!QK$6:QK$257,'Aceite Virgen'!$A$6:$A$257,"&gt;="&amp;$A271,'Aceite Virgen'!$B$6:$B$257,"&lt;="&amp;$B271)</f>
        <v>0</v>
      </c>
      <c r="QL271" s="4">
        <f>SUMIFS('Aceite Virgen'!QL$6:QL$257,'Aceite Virgen'!$A$6:$A$257,"&gt;="&amp;$A271,'Aceite Virgen'!$B$6:$B$257,"&lt;="&amp;$B271)</f>
        <v>0</v>
      </c>
      <c r="QM271" s="4">
        <f>SUMIFS('Aceite Virgen'!QM$6:QM$257,'Aceite Virgen'!$A$6:$A$257,"&gt;="&amp;$A271,'Aceite Virgen'!$B$6:$B$257,"&lt;="&amp;$B271)</f>
        <v>0</v>
      </c>
      <c r="QQ271" s="4">
        <f>SUMIFS('Aceite Virgen'!QQ$6:QQ$257,'Aceite Virgen'!$A$6:$A$257,"&gt;="&amp;$A271,'Aceite Virgen'!$B$6:$B$257,"&lt;="&amp;$B271)</f>
        <v>3.16</v>
      </c>
      <c r="QR271" s="4">
        <f>SUMIFS('Aceite Virgen'!QR$6:QR$257,'Aceite Virgen'!$A$6:$A$257,"&gt;="&amp;$A271,'Aceite Virgen'!$B$6:$B$257,"&lt;="&amp;$B271)</f>
        <v>14.56</v>
      </c>
      <c r="QS271" s="4">
        <f>SUMIFS('Aceite Virgen'!QS$6:QS$257,'Aceite Virgen'!$A$6:$A$257,"&gt;="&amp;$A271,'Aceite Virgen'!$B$6:$B$257,"&lt;="&amp;$B271)</f>
        <v>1.1599999999999999</v>
      </c>
      <c r="QT271" s="4">
        <f>SUMIFS('Aceite Virgen'!QT$6:QT$257,'Aceite Virgen'!$A$6:$A$257,"&gt;="&amp;$A271,'Aceite Virgen'!$B$6:$B$257,"&lt;="&amp;$B271)</f>
        <v>0</v>
      </c>
      <c r="QX271" s="4">
        <f>SUMIFS('Aceite Virgen'!QX$6:QX$257,'Aceite Virgen'!$A$6:$A$257,"&gt;="&amp;$A271,'Aceite Virgen'!$B$6:$B$257,"&lt;="&amp;$B271)</f>
        <v>1.1299999999999999</v>
      </c>
      <c r="QY271" s="4">
        <f>SUMIFS('Aceite Virgen'!QY$6:QY$257,'Aceite Virgen'!$A$6:$A$257,"&gt;="&amp;$A271,'Aceite Virgen'!$B$6:$B$257,"&lt;="&amp;$B271)</f>
        <v>2.12</v>
      </c>
      <c r="QZ271" s="4">
        <f>SUMIFS('Aceite Virgen'!QZ$6:QZ$257,'Aceite Virgen'!$A$6:$A$257,"&gt;="&amp;$A271,'Aceite Virgen'!$B$6:$B$257,"&lt;="&amp;$B271)</f>
        <v>0.56000000000000005</v>
      </c>
      <c r="RA271" s="4">
        <f>SUMIFS('Aceite Virgen'!RA$6:RA$257,'Aceite Virgen'!$A$6:$A$257,"&gt;="&amp;$A271,'Aceite Virgen'!$B$6:$B$257,"&lt;="&amp;$B271)</f>
        <v>2.65</v>
      </c>
      <c r="RE271" s="4">
        <f>SUMIFS('Aceite Virgen'!RE$6:RE$257,'Aceite Virgen'!$A$6:$A$257,"&gt;="&amp;$A271,'Aceite Virgen'!$B$6:$B$257,"&lt;="&amp;$B271)</f>
        <v>0</v>
      </c>
      <c r="RF271" s="4">
        <f>SUMIFS('Aceite Virgen'!RF$6:RF$257,'Aceite Virgen'!$A$6:$A$257,"&gt;="&amp;$A271,'Aceite Virgen'!$B$6:$B$257,"&lt;="&amp;$B271)</f>
        <v>0</v>
      </c>
      <c r="RG271" s="4">
        <f>SUMIFS('Aceite Virgen'!RG$6:RG$257,'Aceite Virgen'!$A$6:$A$257,"&gt;="&amp;$A271,'Aceite Virgen'!$B$6:$B$257,"&lt;="&amp;$B271)</f>
        <v>0</v>
      </c>
      <c r="RH271" s="4">
        <f>SUMIFS('Aceite Virgen'!RH$6:RH$257,'Aceite Virgen'!$A$6:$A$257,"&gt;="&amp;$A271,'Aceite Virgen'!$B$6:$B$257,"&lt;="&amp;$B271)</f>
        <v>0</v>
      </c>
      <c r="RL271" s="4">
        <f>SUMIFS('Aceite Virgen'!RL$6:RL$257,'Aceite Virgen'!$A$6:$A$257,"&gt;="&amp;$A271,'Aceite Virgen'!$B$6:$B$257,"&lt;="&amp;$B271)</f>
        <v>0</v>
      </c>
      <c r="RM271" s="4">
        <f>SUMIFS('Aceite Virgen'!RM$6:RM$257,'Aceite Virgen'!$A$6:$A$257,"&gt;="&amp;$A271,'Aceite Virgen'!$B$6:$B$257,"&lt;="&amp;$B271)</f>
        <v>0</v>
      </c>
      <c r="RN271" s="4">
        <f>SUMIFS('Aceite Virgen'!RN$6:RN$257,'Aceite Virgen'!$A$6:$A$257,"&gt;="&amp;$A271,'Aceite Virgen'!$B$6:$B$257,"&lt;="&amp;$B271)</f>
        <v>0</v>
      </c>
      <c r="RO271" s="4">
        <f>SUMIFS('Aceite Virgen'!RO$6:RO$257,'Aceite Virgen'!$A$6:$A$257,"&gt;="&amp;$A271,'Aceite Virgen'!$B$6:$B$257,"&lt;="&amp;$B271)</f>
        <v>0</v>
      </c>
      <c r="RS271" s="69">
        <f>SUMIFS('Aceite Virgen'!RS$6:RS$257,'Aceite Virgen'!$A$6:$A$257,"&gt;="&amp;$A271,'Aceite Virgen'!$B$6:$B$257,"&lt;="&amp;$B271)</f>
        <v>0.55000000000000004</v>
      </c>
      <c r="RT271" s="4">
        <f>SUMIFS('Aceite Virgen'!RT$6:RT$257,'Aceite Virgen'!$A$6:$A$257,"&gt;="&amp;$A271,'Aceite Virgen'!$B$6:$B$257,"&lt;="&amp;$B271)</f>
        <v>2.2799999999999998</v>
      </c>
      <c r="RU271" s="4">
        <f>SUMIFS('Aceite Virgen'!RU$6:RU$257,'Aceite Virgen'!$A$6:$A$257,"&gt;="&amp;$A271,'Aceite Virgen'!$B$6:$B$257,"&lt;="&amp;$B271)</f>
        <v>0.25</v>
      </c>
      <c r="RV271" s="4">
        <f>SUMIFS('Aceite Virgen'!RV$6:RV$257,'Aceite Virgen'!$A$6:$A$257,"&gt;="&amp;$A271,'Aceite Virgen'!$B$6:$B$257,"&lt;="&amp;$B271)</f>
        <v>0</v>
      </c>
      <c r="RZ271" s="69">
        <f>SUMIFS('Aceite Virgen'!RZ$6:RZ$257,'Aceite Virgen'!$A$6:$A$257,"&gt;="&amp;$A271,'Aceite Virgen'!$B$6:$B$257,"&lt;="&amp;$B271)</f>
        <v>0.32</v>
      </c>
      <c r="SA271" s="4">
        <f>SUMIFS('Aceite Virgen'!SA$6:SA$257,'Aceite Virgen'!$A$6:$A$257,"&gt;="&amp;$A271,'Aceite Virgen'!$B$6:$B$257,"&lt;="&amp;$B271)</f>
        <v>0.75</v>
      </c>
      <c r="SB271" s="4">
        <f>SUMIFS('Aceite Virgen'!SB$6:SB$257,'Aceite Virgen'!$A$6:$A$257,"&gt;="&amp;$A271,'Aceite Virgen'!$B$6:$B$257,"&lt;="&amp;$B271)</f>
        <v>0.34</v>
      </c>
      <c r="SC271" s="4">
        <f>SUMIFS('Aceite Virgen'!SC$6:SC$257,'Aceite Virgen'!$A$6:$A$257,"&gt;="&amp;$A271,'Aceite Virgen'!$B$6:$B$257,"&lt;="&amp;$B271)</f>
        <v>0</v>
      </c>
      <c r="SG271" s="69">
        <f>SUMIFS('Aceite Virgen'!SG$6:SG$257,'Aceite Virgen'!$A$6:$A$257,"&gt;="&amp;$A271,'Aceite Virgen'!$B$6:$B$257,"&lt;="&amp;$B271)</f>
        <v>0.11</v>
      </c>
      <c r="SH271" s="4">
        <f>SUMIFS('Aceite Virgen'!SH$6:SH$257,'Aceite Virgen'!$A$6:$A$257,"&gt;="&amp;$A271,'Aceite Virgen'!$B$6:$B$257,"&lt;="&amp;$B271)</f>
        <v>0</v>
      </c>
      <c r="SI271" s="4">
        <f>SUMIFS('Aceite Virgen'!SI$6:SI$257,'Aceite Virgen'!$A$6:$A$257,"&gt;="&amp;$A271,'Aceite Virgen'!$B$6:$B$257,"&lt;="&amp;$B271)</f>
        <v>0.16</v>
      </c>
      <c r="SJ271" s="4">
        <f>SUMIFS('Aceite Virgen'!SJ$6:SJ$257,'Aceite Virgen'!$A$6:$A$257,"&gt;="&amp;$A271,'Aceite Virgen'!$B$6:$B$257,"&lt;="&amp;$B271)</f>
        <v>0</v>
      </c>
      <c r="SN271" s="69">
        <f>SUMIFS('Aceite Virgen'!SN$6:SN$257,'Aceite Virgen'!$A$6:$A$257,"&gt;="&amp;$A271,'Aceite Virgen'!$B$6:$B$257,"&lt;="&amp;$B271)</f>
        <v>0.13</v>
      </c>
      <c r="SO271" s="4">
        <f>SUMIFS('Aceite Virgen'!SO$6:SO$257,'Aceite Virgen'!$A$6:$A$257,"&gt;="&amp;$A271,'Aceite Virgen'!$B$6:$B$257,"&lt;="&amp;$B271)</f>
        <v>0</v>
      </c>
      <c r="SP271" s="4">
        <f>SUMIFS('Aceite Virgen'!SP$6:SP$257,'Aceite Virgen'!$A$6:$A$257,"&gt;="&amp;$A271,'Aceite Virgen'!$B$6:$B$257,"&lt;="&amp;$B271)</f>
        <v>0.2</v>
      </c>
      <c r="SQ271" s="4">
        <f>SUMIFS('Aceite Virgen'!SQ$6:SQ$257,'Aceite Virgen'!$A$6:$A$257,"&gt;="&amp;$A271,'Aceite Virgen'!$B$6:$B$257,"&lt;="&amp;$B271)</f>
        <v>0</v>
      </c>
      <c r="SU271" s="69">
        <f>SUMIFS('Aceite Virgen'!SU$6:SU$257,'Aceite Virgen'!$A$6:$A$257,"&gt;="&amp;$A271,'Aceite Virgen'!$B$6:$B$257,"&lt;="&amp;$B271)</f>
        <v>0.55000000000000004</v>
      </c>
      <c r="SV271" s="4">
        <f>SUMIFS('Aceite Virgen'!SV$6:SV$257,'Aceite Virgen'!$A$6:$A$257,"&gt;="&amp;$A271,'Aceite Virgen'!$B$6:$B$257,"&lt;="&amp;$B271)</f>
        <v>0</v>
      </c>
      <c r="SW271" s="4">
        <f>SUMIFS('Aceite Virgen'!SW$6:SW$257,'Aceite Virgen'!$A$6:$A$257,"&gt;="&amp;$A271,'Aceite Virgen'!$B$6:$B$257,"&lt;="&amp;$B271)</f>
        <v>0.86</v>
      </c>
      <c r="SX271" s="4">
        <f>SUMIFS('Aceite Virgen'!SX$6:SX$257,'Aceite Virgen'!$A$6:$A$257,"&gt;="&amp;$A271,'Aceite Virgen'!$B$6:$B$257,"&lt;="&amp;$B271)</f>
        <v>0</v>
      </c>
      <c r="TB271" s="69">
        <f>SUMIFS('Aceite Virgen'!TB$6:TB$257,'Aceite Virgen'!$A$6:$A$257,"&gt;="&amp;$A271,'Aceite Virgen'!$B$6:$B$257,"&lt;="&amp;$B271)</f>
        <v>1.88</v>
      </c>
      <c r="TC271" s="4">
        <f>SUMIFS('Aceite Virgen'!TC$6:TC$257,'Aceite Virgen'!$A$6:$A$257,"&gt;="&amp;$A271,'Aceite Virgen'!$B$6:$B$257,"&lt;="&amp;$B271)</f>
        <v>6.9</v>
      </c>
      <c r="TD271" s="4">
        <f>SUMIFS('Aceite Virgen'!TD$6:TD$257,'Aceite Virgen'!$A$6:$A$257,"&gt;="&amp;$A271,'Aceite Virgen'!$B$6:$B$257,"&lt;="&amp;$B271)</f>
        <v>1.18</v>
      </c>
      <c r="TE271" s="4">
        <f>SUMIFS('Aceite Virgen'!TE$6:TE$257,'Aceite Virgen'!$A$6:$A$257,"&gt;="&amp;$A271,'Aceite Virgen'!$B$6:$B$257,"&lt;="&amp;$B271)</f>
        <v>0.87</v>
      </c>
      <c r="TI271" s="69">
        <f>SUMIFS('Aceite Virgen'!TI$6:TI$257,'Aceite Virgen'!$A$6:$A$257,"&gt;="&amp;$A271,'Aceite Virgen'!$B$6:$B$257,"&lt;="&amp;$B271)</f>
        <v>3.1100000000000003</v>
      </c>
      <c r="TJ271" s="4">
        <f>SUMIFS('Aceite Virgen'!TJ$6:TJ$257,'Aceite Virgen'!$A$6:$A$257,"&gt;="&amp;$A271,'Aceite Virgen'!$B$6:$B$257,"&lt;="&amp;$B271)</f>
        <v>2.98</v>
      </c>
      <c r="TK271" s="4">
        <f>SUMIFS('Aceite Virgen'!TK$6:TK$257,'Aceite Virgen'!$A$6:$A$257,"&gt;="&amp;$A271,'Aceite Virgen'!$B$6:$B$257,"&lt;="&amp;$B271)</f>
        <v>4.2</v>
      </c>
      <c r="TL271" s="4">
        <f>SUMIFS('Aceite Virgen'!TL$6:TL$257,'Aceite Virgen'!$A$6:$A$257,"&gt;="&amp;$A271,'Aceite Virgen'!$B$6:$B$257,"&lt;="&amp;$B271)</f>
        <v>0</v>
      </c>
      <c r="TP271" s="69">
        <f>SUMIFS('Aceite Virgen'!TP$6:TP$257,'Aceite Virgen'!$A$6:$A$257,"&gt;="&amp;$A271,'Aceite Virgen'!$B$6:$B$257,"&lt;="&amp;$B271)</f>
        <v>0.69</v>
      </c>
      <c r="TQ271" s="4">
        <f>SUMIFS('Aceite Virgen'!TQ$6:TQ$257,'Aceite Virgen'!$A$6:$A$257,"&gt;="&amp;$A271,'Aceite Virgen'!$B$6:$B$257,"&lt;="&amp;$B271)</f>
        <v>2.11</v>
      </c>
      <c r="TR271" s="4">
        <f>SUMIFS('Aceite Virgen'!TR$6:TR$257,'Aceite Virgen'!$A$6:$A$257,"&gt;="&amp;$A271,'Aceite Virgen'!$B$6:$B$257,"&lt;="&amp;$B271)</f>
        <v>0</v>
      </c>
      <c r="TS271" s="4">
        <f>SUMIFS('Aceite Virgen'!TS$6:TS$257,'Aceite Virgen'!$A$6:$A$257,"&gt;="&amp;$A271,'Aceite Virgen'!$B$6:$B$257,"&lt;="&amp;$B271)</f>
        <v>0</v>
      </c>
      <c r="TW271" s="69">
        <f>SUMIFS('Aceite Virgen'!TW$6:TW$257,'Aceite Virgen'!$A$6:$A$257,"&gt;="&amp;$A271,'Aceite Virgen'!$B$6:$B$257,"&lt;="&amp;$B271)</f>
        <v>0</v>
      </c>
      <c r="TX271" s="4">
        <f>SUMIFS('Aceite Virgen'!TX$6:TX$257,'Aceite Virgen'!$A$6:$A$257,"&gt;="&amp;$A271,'Aceite Virgen'!$B$6:$B$257,"&lt;="&amp;$B271)</f>
        <v>0</v>
      </c>
      <c r="TY271" s="4">
        <f>SUMIFS('Aceite Virgen'!TY$6:TY$257,'Aceite Virgen'!$A$6:$A$257,"&gt;="&amp;$A271,'Aceite Virgen'!$B$6:$B$257,"&lt;="&amp;$B271)</f>
        <v>0</v>
      </c>
      <c r="TZ271" s="4">
        <f>SUMIFS('Aceite Virgen'!TZ$6:TZ$257,'Aceite Virgen'!$A$6:$A$257,"&gt;="&amp;$A271,'Aceite Virgen'!$B$6:$B$257,"&lt;="&amp;$B271)</f>
        <v>0</v>
      </c>
      <c r="UD271" s="69">
        <f>SUMIFS('Aceite Virgen'!UD$6:UD$257,'Aceite Virgen'!$A$6:$A$257,"&gt;="&amp;$A271,'Aceite Virgen'!$B$6:$B$257,"&lt;="&amp;$B271)</f>
        <v>0.56000000000000005</v>
      </c>
      <c r="UE271" s="4">
        <f>SUMIFS('Aceite Virgen'!UE$6:UE$257,'Aceite Virgen'!$A$6:$A$257,"&gt;="&amp;$A271,'Aceite Virgen'!$B$6:$B$257,"&lt;="&amp;$B271)</f>
        <v>3.91</v>
      </c>
      <c r="UF271" s="4">
        <f>SUMIFS('Aceite Virgen'!UF$6:UF$257,'Aceite Virgen'!$A$6:$A$257,"&gt;="&amp;$A271,'Aceite Virgen'!$B$6:$B$257,"&lt;="&amp;$B271)</f>
        <v>0</v>
      </c>
      <c r="UG271" s="4">
        <f>SUMIFS('Aceite Virgen'!UG$6:UG$257,'Aceite Virgen'!$A$6:$A$257,"&gt;="&amp;$A271,'Aceite Virgen'!$B$6:$B$257,"&lt;="&amp;$B271)</f>
        <v>0</v>
      </c>
      <c r="UK271" s="69">
        <f>SUMIFS('Aceite Virgen'!UK$6:UK$257,'Aceite Virgen'!$A$6:$A$257,"&gt;="&amp;$A271,'Aceite Virgen'!$B$6:$B$257,"&lt;="&amp;$B271)</f>
        <v>0.31</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1.42</v>
      </c>
      <c r="UR271" s="69">
        <f>SUMIFS('Aceite Virgen'!UR$6:UR$257,'Aceite Virgen'!$A$6:$A$257,"&gt;="&amp;$A271,'Aceite Virgen'!$B$6:$B$257,"&lt;="&amp;$B271)</f>
        <v>0</v>
      </c>
      <c r="US271" s="4">
        <f>SUMIFS('Aceite Virgen'!US$6:US$257,'Aceite Virgen'!$A$6:$A$257,"&gt;="&amp;$A271,'Aceite Virgen'!$B$6:$B$257,"&lt;="&amp;$B271)</f>
        <v>0</v>
      </c>
      <c r="UT271" s="4">
        <f>SUMIFS('Aceite Virgen'!UT$6:UT$257,'Aceite Virgen'!$A$6:$A$257,"&gt;="&amp;$A271,'Aceite Virgen'!$B$6:$B$257,"&lt;="&amp;$B271)</f>
        <v>0</v>
      </c>
      <c r="UU271" s="4">
        <f>SUMIFS('Aceite Virgen'!UU$6:UU$257,'Aceite Virgen'!$A$6:$A$257,"&gt;="&amp;$A271,'Aceite Virgen'!$B$6:$B$257,"&lt;="&amp;$B271)</f>
        <v>0</v>
      </c>
      <c r="UY271" s="69">
        <f>SUMIFS('Aceite Virgen'!UY$6:UY$257,'Aceite Virgen'!$A$6:$A$257,"&gt;="&amp;$A271,'Aceite Virgen'!$B$6:$B$257,"&lt;="&amp;$B271)</f>
        <v>0</v>
      </c>
      <c r="UZ271" s="4">
        <f>SUMIFS('Aceite Virgen'!UZ$6:UZ$257,'Aceite Virgen'!$A$6:$A$257,"&gt;="&amp;$A271,'Aceite Virgen'!$B$6:$B$257,"&lt;="&amp;$B271)</f>
        <v>0</v>
      </c>
      <c r="VA271" s="4">
        <f>SUMIFS('Aceite Virgen'!VA$6:VA$257,'Aceite Virgen'!$A$6:$A$257,"&gt;="&amp;$A271,'Aceite Virgen'!$B$6:$B$257,"&lt;="&amp;$B271)</f>
        <v>0</v>
      </c>
      <c r="VB271" s="4">
        <f>SUMIFS('Aceite Virgen'!VB$6:VB$257,'Aceite Virgen'!$A$6:$A$257,"&gt;="&amp;$A271,'Aceite Virgen'!$B$6:$B$257,"&lt;="&amp;$B271)</f>
        <v>0</v>
      </c>
      <c r="VF271" s="69">
        <f>SUMIFS('Aceite Virgen'!VF$6:VF$257,'Aceite Virgen'!$A$6:$A$257,"&gt;="&amp;$A271,'Aceite Virgen'!$B$6:$B$257,"&lt;="&amp;$B271)</f>
        <v>0</v>
      </c>
      <c r="VG271" s="4">
        <f>SUMIFS('Aceite Virgen'!VG$6:VG$257,'Aceite Virgen'!$A$6:$A$257,"&gt;="&amp;$A271,'Aceite Virgen'!$B$6:$B$257,"&lt;="&amp;$B271)</f>
        <v>0</v>
      </c>
      <c r="VH271" s="4">
        <f>SUMIFS('Aceite Virgen'!VH$6:VH$257,'Aceite Virgen'!$A$6:$A$257,"&gt;="&amp;$A271,'Aceite Virgen'!$B$6:$B$257,"&lt;="&amp;$B271)</f>
        <v>0</v>
      </c>
      <c r="VI271" s="4">
        <f>SUMIFS('Aceite Virgen'!VI$6:VI$257,'Aceite Virgen'!$A$6:$A$257,"&gt;="&amp;$A271,'Aceite Virgen'!$B$6:$B$257,"&lt;="&amp;$B271)</f>
        <v>0</v>
      </c>
      <c r="VM271" s="69">
        <f>SUMIFS('Aceite Virgen'!VM$6:VM$257,'Aceite Virgen'!$A$6:$A$257,"&gt;="&amp;$A271,'Aceite Virgen'!$B$6:$B$257,"&lt;="&amp;$B271)</f>
        <v>0.31</v>
      </c>
      <c r="VN271" s="4">
        <f>SUMIFS('Aceite Virgen'!VN$6:VN$257,'Aceite Virgen'!$A$6:$A$257,"&gt;="&amp;$A271,'Aceite Virgen'!$B$6:$B$257,"&lt;="&amp;$B271)</f>
        <v>0</v>
      </c>
      <c r="VO271" s="4">
        <f>SUMIFS('Aceite Virgen'!VO$6:VO$257,'Aceite Virgen'!$A$6:$A$257,"&gt;="&amp;$A271,'Aceite Virgen'!$B$6:$B$257,"&lt;="&amp;$B271)</f>
        <v>0.51</v>
      </c>
      <c r="VP271" s="4">
        <f>SUMIFS('Aceite Virgen'!VP$6:VP$257,'Aceite Virgen'!$A$6:$A$257,"&gt;="&amp;$A271,'Aceite Virgen'!$B$6:$B$257,"&lt;="&amp;$B271)</f>
        <v>0</v>
      </c>
      <c r="VT271" s="69">
        <f>SUMIFS('Aceite Virgen'!VT$6:VT$257,'Aceite Virgen'!$A$6:$A$257,"&gt;="&amp;$A271,'Aceite Virgen'!$B$6:$B$257,"&lt;="&amp;$B271)</f>
        <v>0</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0</v>
      </c>
      <c r="WA271" s="69">
        <f>SUMIFS('Aceite Virgen'!WA$6:WA$257,'Aceite Virgen'!$A$6:$A$257,"&gt;="&amp;$A271,'Aceite Virgen'!$B$6:$B$257,"&lt;="&amp;$B271)</f>
        <v>0</v>
      </c>
      <c r="WB271" s="4">
        <f>SUMIFS('Aceite Virgen'!WB$6:WB$257,'Aceite Virgen'!$A$6:$A$257,"&gt;="&amp;$A271,'Aceite Virgen'!$B$6:$B$257,"&lt;="&amp;$B271)</f>
        <v>0</v>
      </c>
      <c r="WC271" s="4">
        <f>SUMIFS('Aceite Virgen'!WC$6:WC$257,'Aceite Virgen'!$A$6:$A$257,"&gt;="&amp;$A271,'Aceite Virgen'!$B$6:$B$257,"&lt;="&amp;$B271)</f>
        <v>0</v>
      </c>
      <c r="WD271" s="4">
        <f>SUMIFS('Aceite Virgen'!WD$6:WD$257,'Aceite Virgen'!$A$6:$A$257,"&gt;="&amp;$A271,'Aceite Virgen'!$B$6:$B$257,"&lt;="&amp;$B271)</f>
        <v>0</v>
      </c>
      <c r="WH271" s="69">
        <f>SUMIFS('Aceite Virgen'!WH$6:WH$257,'Aceite Virgen'!$A$6:$A$257,"&gt;="&amp;$A271,'Aceite Virgen'!$B$6:$B$257,"&lt;="&amp;$B271)</f>
        <v>0.73</v>
      </c>
      <c r="WI271" s="4">
        <f>SUMIFS('Aceite Virgen'!WI$6:WI$257,'Aceite Virgen'!$A$6:$A$257,"&gt;="&amp;$A271,'Aceite Virgen'!$B$6:$B$257,"&lt;="&amp;$B271)</f>
        <v>3.29</v>
      </c>
      <c r="WJ271" s="4">
        <f>SUMIFS('Aceite Virgen'!WJ$6:WJ$257,'Aceite Virgen'!$A$6:$A$257,"&gt;="&amp;$A271,'Aceite Virgen'!$B$6:$B$257,"&lt;="&amp;$B271)</f>
        <v>0.35</v>
      </c>
      <c r="WK271" s="4">
        <f>SUMIFS('Aceite Virgen'!WK$6:WK$257,'Aceite Virgen'!$A$6:$A$257,"&gt;="&amp;$A271,'Aceite Virgen'!$B$6:$B$257,"&lt;="&amp;$B271)</f>
        <v>0.46</v>
      </c>
      <c r="WO271" s="69">
        <f>SUMIFS('Aceite Virgen'!WO$6:WO$257,'Aceite Virgen'!$A$6:$A$257,"&gt;="&amp;$A271,'Aceite Virgen'!$B$6:$B$257,"&lt;="&amp;$B271)</f>
        <v>0.77</v>
      </c>
      <c r="WP271" s="4">
        <f>SUMIFS('Aceite Virgen'!WP$6:WP$257,'Aceite Virgen'!$A$6:$A$257,"&gt;="&amp;$A271,'Aceite Virgen'!$B$6:$B$257,"&lt;="&amp;$B271)</f>
        <v>2.15</v>
      </c>
      <c r="WQ271" s="4">
        <f>SUMIFS('Aceite Virgen'!WQ$6:WQ$257,'Aceite Virgen'!$A$6:$A$257,"&gt;="&amp;$A271,'Aceite Virgen'!$B$6:$B$257,"&lt;="&amp;$B271)</f>
        <v>0.16</v>
      </c>
      <c r="WR271" s="4">
        <f>SUMIFS('Aceite Virgen'!WR$6:WR$257,'Aceite Virgen'!$A$6:$A$257,"&gt;="&amp;$A271,'Aceite Virgen'!$B$6:$B$257,"&lt;="&amp;$B271)</f>
        <v>1.25</v>
      </c>
      <c r="WV271" s="69">
        <f>SUMIFS('Aceite Virgen'!WV$6:WV$257,'Aceite Virgen'!$A$6:$A$257,"&gt;="&amp;$A271,'Aceite Virgen'!$B$6:$B$257,"&lt;="&amp;$B271)</f>
        <v>0.12</v>
      </c>
      <c r="WW271" s="4">
        <f>SUMIFS('Aceite Virgen'!WW$6:WW$257,'Aceite Virgen'!$A$6:$A$257,"&gt;="&amp;$A271,'Aceite Virgen'!$B$6:$B$257,"&lt;="&amp;$B271)</f>
        <v>0.81</v>
      </c>
      <c r="WX271" s="4">
        <f>SUMIFS('Aceite Virgen'!WX$6:WX$257,'Aceite Virgen'!$A$6:$A$257,"&gt;="&amp;$A271,'Aceite Virgen'!$B$6:$B$257,"&lt;="&amp;$B271)</f>
        <v>0</v>
      </c>
      <c r="WY271" s="4">
        <f>SUMIFS('Aceite Virgen'!WY$6:WY$257,'Aceite Virgen'!$A$6:$A$257,"&gt;="&amp;$A271,'Aceite Virgen'!$B$6:$B$257,"&lt;="&amp;$B271)</f>
        <v>0</v>
      </c>
      <c r="XC271" s="69">
        <f>SUMIFS('Aceite Virgen'!XC$6:XC$257,'Aceite Virgen'!$A$6:$A$257,"&gt;="&amp;$A271,'Aceite Virgen'!$B$6:$B$257,"&lt;="&amp;$B271)</f>
        <v>0.06</v>
      </c>
      <c r="XD271" s="4">
        <f>SUMIFS('Aceite Virgen'!XD$6:XD$257,'Aceite Virgen'!$A$6:$A$257,"&gt;="&amp;$A271,'Aceite Virgen'!$B$6:$B$257,"&lt;="&amp;$B271)</f>
        <v>0</v>
      </c>
      <c r="XE271" s="4">
        <f>SUMIFS('Aceite Virgen'!XE$6:XE$257,'Aceite Virgen'!$A$6:$A$257,"&gt;="&amp;$A271,'Aceite Virgen'!$B$6:$B$257,"&lt;="&amp;$B271)</f>
        <v>0.09</v>
      </c>
      <c r="XF271" s="4">
        <f>SUMIFS('Aceite Virgen'!XF$6:XF$257,'Aceite Virgen'!$A$6:$A$257,"&gt;="&amp;$A271,'Aceite Virgen'!$B$6:$B$257,"&lt;="&amp;$B271)</f>
        <v>0</v>
      </c>
      <c r="XJ271" s="69">
        <f>SUMIFS('Aceite Virgen'!XJ$6:XJ$257,'Aceite Virgen'!$A$6:$A$257,"&gt;="&amp;$A271,'Aceite Virgen'!$B$6:$B$257,"&lt;="&amp;$B271)</f>
        <v>0.82000000000000006</v>
      </c>
      <c r="XK271" s="4">
        <f>SUMIFS('Aceite Virgen'!XK$6:XK$257,'Aceite Virgen'!$A$6:$A$257,"&gt;="&amp;$A271,'Aceite Virgen'!$B$6:$B$257,"&lt;="&amp;$B271)</f>
        <v>0</v>
      </c>
      <c r="XL271" s="4">
        <f>SUMIFS('Aceite Virgen'!XL$6:XL$257,'Aceite Virgen'!$A$6:$A$257,"&gt;="&amp;$A271,'Aceite Virgen'!$B$6:$B$257,"&lt;="&amp;$B271)</f>
        <v>1.1400000000000001</v>
      </c>
      <c r="XM271" s="4">
        <f>SUMIFS('Aceite Virgen'!XM$6:XM$257,'Aceite Virgen'!$A$6:$A$257,"&gt;="&amp;$A271,'Aceite Virgen'!$B$6:$B$257,"&lt;="&amp;$B271)</f>
        <v>0.89</v>
      </c>
      <c r="XQ271" s="69">
        <f>SUMIFS('Aceite Virgen'!XQ$6:XQ$257,'Aceite Virgen'!$A$6:$A$257,"&gt;="&amp;$A271,'Aceite Virgen'!$B$6:$B$257,"&lt;="&amp;$B271)</f>
        <v>1.32</v>
      </c>
      <c r="XR271" s="4">
        <f>SUMIFS('Aceite Virgen'!XR$6:XR$257,'Aceite Virgen'!$A$6:$A$257,"&gt;="&amp;$A271,'Aceite Virgen'!$B$6:$B$257,"&lt;="&amp;$B271)</f>
        <v>0</v>
      </c>
      <c r="XS271" s="4">
        <f>SUMIFS('Aceite Virgen'!XS$6:XS$257,'Aceite Virgen'!$A$6:$A$257,"&gt;="&amp;$A271,'Aceite Virgen'!$B$6:$B$257,"&lt;="&amp;$B271)</f>
        <v>1.58</v>
      </c>
      <c r="XT271" s="4">
        <f>SUMIFS('Aceite Virgen'!XT$6:XT$257,'Aceite Virgen'!$A$6:$A$257,"&gt;="&amp;$A271,'Aceite Virgen'!$B$6:$B$257,"&lt;="&amp;$B271)</f>
        <v>2.04</v>
      </c>
      <c r="XX271" s="69">
        <f>SUMIFS('Aceite Virgen'!XX$6:XX$257,'Aceite Virgen'!$A$6:$A$257,"&gt;="&amp;$A271,'Aceite Virgen'!$B$6:$B$257,"&lt;="&amp;$B271)</f>
        <v>0.60000000000000009</v>
      </c>
      <c r="XY271" s="4">
        <f>SUMIFS('Aceite Virgen'!XY$6:XY$257,'Aceite Virgen'!$A$6:$A$257,"&gt;="&amp;$A271,'Aceite Virgen'!$B$6:$B$257,"&lt;="&amp;$B271)</f>
        <v>0</v>
      </c>
      <c r="XZ271" s="4">
        <f>SUMIFS('Aceite Virgen'!XZ$6:XZ$257,'Aceite Virgen'!$A$6:$A$257,"&gt;="&amp;$A271,'Aceite Virgen'!$B$6:$B$257,"&lt;="&amp;$B271)</f>
        <v>0</v>
      </c>
      <c r="YA271" s="4">
        <f>SUMIFS('Aceite Virgen'!YA$6:YA$257,'Aceite Virgen'!$A$6:$A$257,"&gt;="&amp;$A271,'Aceite Virgen'!$B$6:$B$257,"&lt;="&amp;$B271)</f>
        <v>0</v>
      </c>
    </row>
    <row r="272" spans="1:651" x14ac:dyDescent="0.25">
      <c r="A272" s="9">
        <f>'TAM Aceite Virgen'!B20</f>
        <v>7</v>
      </c>
      <c r="B272" s="9">
        <f>'TAM Aceite Virgen'!C20</f>
        <v>7.2</v>
      </c>
      <c r="C272" s="9"/>
      <c r="D272" s="4">
        <f>SUMIFS('Aceite Virgen'!D$6:D$257,'Aceite Virgen'!$A$6:$A$257,"&gt;="&amp;$A272,'Aceite Virgen'!$B$6:$B$257,"&lt;="&amp;$B272)</f>
        <v>0</v>
      </c>
      <c r="E272" s="4">
        <f>SUMIFS('Aceite Virgen'!E$6:E$257,'Aceite Virgen'!$A$6:$A$257,"&gt;="&amp;$A272,'Aceite Virgen'!$B$6:$B$257,"&lt;="&amp;$B272)</f>
        <v>0</v>
      </c>
      <c r="F272" s="4">
        <f>SUMIFS('Aceite Virgen'!F$6:F$257,'Aceite Virgen'!$A$6:$A$257,"&gt;="&amp;$A272,'Aceite Virgen'!$B$6:$B$257,"&lt;="&amp;$B272)</f>
        <v>0</v>
      </c>
      <c r="G272" s="4">
        <f>SUMIFS('Aceite Virgen'!G$6:G$257,'Aceite Virgen'!$A$6:$A$257,"&gt;="&amp;$A272,'Aceite Virgen'!$B$6:$B$257,"&lt;="&amp;$B272)</f>
        <v>0</v>
      </c>
      <c r="H272" s="9"/>
      <c r="I272" s="9"/>
      <c r="J272" s="9"/>
      <c r="K272" s="4">
        <f>SUMIFS('Aceite Virgen'!K$6:K$257,'Aceite Virgen'!$A$6:$A$257,"&gt;="&amp;$A272,'Aceite Virgen'!$B$6:$B$257,"&lt;="&amp;$B272)</f>
        <v>0</v>
      </c>
      <c r="L272" s="4">
        <f>SUMIFS('Aceite Virgen'!L$6:L$257,'Aceite Virgen'!$A$6:$A$257,"&gt;="&amp;$A272,'Aceite Virgen'!$B$6:$B$257,"&lt;="&amp;$B272)</f>
        <v>0</v>
      </c>
      <c r="M272" s="4">
        <f>SUMIFS('Aceite Virgen'!M$6:M$257,'Aceite Virgen'!$A$6:$A$257,"&gt;="&amp;$A272,'Aceite Virgen'!$B$6:$B$257,"&lt;="&amp;$B272)</f>
        <v>0</v>
      </c>
      <c r="N272" s="4">
        <f>SUMIFS('Aceite Virgen'!N$6:N$257,'Aceite Virgen'!$A$6:$A$257,"&gt;="&amp;$A272,'Aceite Virgen'!$B$6:$B$257,"&lt;="&amp;$B272)</f>
        <v>0</v>
      </c>
      <c r="O272" s="9"/>
      <c r="P272" s="9"/>
      <c r="Q272" s="9"/>
      <c r="R272" s="4">
        <f>SUMIFS('Aceite Virgen'!R$6:R$257,'Aceite Virgen'!$A$6:$A$257,"&gt;="&amp;$A272,'Aceite Virgen'!$B$6:$B$257,"&lt;="&amp;$B272)</f>
        <v>0</v>
      </c>
      <c r="S272" s="4">
        <f>SUMIFS('Aceite Virgen'!S$6:S$257,'Aceite Virgen'!$A$6:$A$257,"&gt;="&amp;$A272,'Aceite Virgen'!$B$6:$B$257,"&lt;="&amp;$B272)</f>
        <v>0</v>
      </c>
      <c r="T272" s="4">
        <f>SUMIFS('Aceite Virgen'!T$6:T$257,'Aceite Virgen'!$A$6:$A$257,"&gt;="&amp;$A272,'Aceite Virgen'!$B$6:$B$257,"&lt;="&amp;$B272)</f>
        <v>0</v>
      </c>
      <c r="U272" s="4">
        <f>SUMIFS('Aceite Virgen'!U$6:U$257,'Aceite Virgen'!$A$6:$A$257,"&gt;="&amp;$A272,'Aceite Virgen'!$B$6:$B$257,"&lt;="&amp;$B272)</f>
        <v>0</v>
      </c>
      <c r="V272" s="9"/>
      <c r="W272" s="9"/>
      <c r="X272" s="9"/>
      <c r="Y272" s="4">
        <f>SUMIFS('Aceite Virgen'!Y$6:Y$257,'Aceite Virgen'!$A$6:$A$257,"&gt;="&amp;$A272,'Aceite Virgen'!$B$6:$B$257,"&lt;="&amp;$B272)</f>
        <v>0</v>
      </c>
      <c r="Z272" s="4">
        <f>SUMIFS('Aceite Virgen'!Z$6:Z$257,'Aceite Virgen'!$A$6:$A$257,"&gt;="&amp;$A272,'Aceite Virgen'!$B$6:$B$257,"&lt;="&amp;$B272)</f>
        <v>0</v>
      </c>
      <c r="AA272" s="4">
        <f>SUMIFS('Aceite Virgen'!AA$6:AA$257,'Aceite Virgen'!$A$6:$A$257,"&gt;="&amp;$A272,'Aceite Virgen'!$B$6:$B$257,"&lt;="&amp;$B272)</f>
        <v>0</v>
      </c>
      <c r="AB272" s="4">
        <f>SUMIFS('Aceite Virgen'!AB$6:AB$257,'Aceite Virgen'!$A$6:$A$257,"&gt;="&amp;$A272,'Aceite Virgen'!$B$6:$B$257,"&lt;="&amp;$B272)</f>
        <v>0</v>
      </c>
      <c r="AC272" s="9"/>
      <c r="AD272" s="9"/>
      <c r="AE272" s="9"/>
      <c r="AF272" s="4">
        <f>SUMIFS('Aceite Virgen'!AF$6:AF$257,'Aceite Virgen'!$A$6:$A$257,"&gt;="&amp;$A272,'Aceite Virgen'!$B$6:$B$257,"&lt;="&amp;$B272)</f>
        <v>0.17</v>
      </c>
      <c r="AG272" s="4">
        <f>SUMIFS('Aceite Virgen'!AG$6:AG$257,'Aceite Virgen'!$A$6:$A$257,"&gt;="&amp;$A272,'Aceite Virgen'!$B$6:$B$257,"&lt;="&amp;$B272)</f>
        <v>0</v>
      </c>
      <c r="AH272" s="4">
        <f>SUMIFS('Aceite Virgen'!AH$6:AH$257,'Aceite Virgen'!$A$6:$A$257,"&gt;="&amp;$A272,'Aceite Virgen'!$B$6:$B$257,"&lt;="&amp;$B272)</f>
        <v>0.15</v>
      </c>
      <c r="AI272" s="4">
        <f>SUMIFS('Aceite Virgen'!AI$6:AI$257,'Aceite Virgen'!$A$6:$A$257,"&gt;="&amp;$A272,'Aceite Virgen'!$B$6:$B$257,"&lt;="&amp;$B272)</f>
        <v>0</v>
      </c>
      <c r="AJ272" s="9"/>
      <c r="AK272" s="9"/>
      <c r="AL272" s="9"/>
      <c r="AM272" s="4">
        <f>SUMIFS('Aceite Virgen'!AM$6:AM$257,'Aceite Virgen'!$A$6:$A$257,"&gt;="&amp;$A272,'Aceite Virgen'!$B$6:$B$257,"&lt;="&amp;$B272)</f>
        <v>0.08</v>
      </c>
      <c r="AN272" s="4">
        <f>SUMIFS('Aceite Virgen'!AN$6:AN$257,'Aceite Virgen'!$A$6:$A$257,"&gt;="&amp;$A272,'Aceite Virgen'!$B$6:$B$257,"&lt;="&amp;$B272)</f>
        <v>0</v>
      </c>
      <c r="AO272" s="4">
        <f>SUMIFS('Aceite Virgen'!AO$6:AO$257,'Aceite Virgen'!$A$6:$A$257,"&gt;="&amp;$A272,'Aceite Virgen'!$B$6:$B$257,"&lt;="&amp;$B272)</f>
        <v>0</v>
      </c>
      <c r="AP272" s="4">
        <f>SUMIFS('Aceite Virgen'!AP$6:AP$257,'Aceite Virgen'!$A$6:$A$257,"&gt;="&amp;$A272,'Aceite Virgen'!$B$6:$B$257,"&lt;="&amp;$B272)</f>
        <v>0</v>
      </c>
      <c r="AQ272" s="9"/>
      <c r="AR272" s="9"/>
      <c r="AT272" s="4">
        <f>SUMIFS('Aceite Virgen'!AT$6:AT$257,'Aceite Virgen'!$A$6:$A$257,"&gt;="&amp;$A272,'Aceite Virgen'!$B$6:$B$257,"&lt;="&amp;$B272)</f>
        <v>0.05</v>
      </c>
      <c r="AU272" s="4">
        <f>SUMIFS('Aceite Virgen'!AU$6:AU$257,'Aceite Virgen'!$A$6:$A$257,"&gt;="&amp;$A272,'Aceite Virgen'!$B$6:$B$257,"&lt;="&amp;$B272)</f>
        <v>0</v>
      </c>
      <c r="AV272" s="4">
        <f>SUMIFS('Aceite Virgen'!AV$6:AV$257,'Aceite Virgen'!$A$6:$A$257,"&gt;="&amp;$A272,'Aceite Virgen'!$B$6:$B$257,"&lt;="&amp;$B272)</f>
        <v>0</v>
      </c>
      <c r="AW272" s="4">
        <f>SUMIFS('Aceite Virgen'!AW$6:AW$257,'Aceite Virgen'!$A$6:$A$257,"&gt;="&amp;$A272,'Aceite Virgen'!$B$6:$B$257,"&lt;="&amp;$B272)</f>
        <v>0</v>
      </c>
      <c r="BA272" s="4">
        <f>SUMIFS('Aceite Virgen'!BA$6:BA$257,'Aceite Virgen'!$A$6:$A$257,"&gt;="&amp;A272,'Aceite Virgen'!$B$6:$B$257,"&lt;="&amp;B272)</f>
        <v>0</v>
      </c>
      <c r="BB272" s="4">
        <f>SUMIFS('Aceite Virgen'!BB$6:BB$257,'Aceite Virgen'!$A$6:$A$257,"&gt;="&amp;$A272,'Aceite Virgen'!$B$6:$B$257,"&lt;="&amp;$B272)</f>
        <v>0</v>
      </c>
      <c r="BC272" s="4">
        <f>SUMIFS('Aceite Virgen'!BC$6:BC$257,'Aceite Virgen'!$A$6:$A$257,"&gt;="&amp;$A272,'Aceite Virgen'!$B$6:$B$257,"&lt;="&amp;$B272)</f>
        <v>0</v>
      </c>
      <c r="BD272" s="4">
        <f>SUMIFS('Aceite Virgen'!BD$6:BD$257,'Aceite Virgen'!$A$6:$A$257,"&gt;="&amp;$A272,'Aceite Virgen'!$B$6:$B$257,"&lt;="&amp;$B272)</f>
        <v>0</v>
      </c>
      <c r="BH272" s="4">
        <f>SUMIFS('Aceite Virgen'!BH$6:BH$257,'Aceite Virgen'!$A$6:$A$257,"&gt;="&amp;$A272,'Aceite Virgen'!$B$6:$B$257,"&lt;="&amp;$B272)</f>
        <v>0</v>
      </c>
      <c r="BI272" s="4">
        <f>SUMIFS('Aceite Virgen'!BI$6:BI$257,'Aceite Virgen'!$A$6:$A$257,"&gt;="&amp;$A272,'Aceite Virgen'!$B$6:$B$257,"&lt;="&amp;$B272)</f>
        <v>0</v>
      </c>
      <c r="BJ272" s="4">
        <f>SUMIFS('Aceite Virgen'!BJ$6:BJ$257,'Aceite Virgen'!$A$6:$A$257,"&gt;="&amp;$A272,'Aceite Virgen'!$B$6:$B$257,"&lt;="&amp;$B272)</f>
        <v>0</v>
      </c>
      <c r="BK272" s="4">
        <f>SUMIFS('Aceite Virgen'!BK$6:BK$257,'Aceite Virgen'!$A$6:$A$257,"&gt;="&amp;$A272,'Aceite Virgen'!$B$6:$B$257,"&lt;="&amp;$B272)</f>
        <v>0</v>
      </c>
      <c r="BO272" s="4">
        <f>SUMIFS('Aceite Virgen'!BO$6:BO$257,'Aceite Virgen'!$A$6:$A$257,"&gt;="&amp;$A272,'Aceite Virgen'!$B$6:$B$257,"&lt;="&amp;$B272)</f>
        <v>0</v>
      </c>
      <c r="BP272" s="4">
        <f>SUMIFS('Aceite Virgen'!BP$6:BP$257,'Aceite Virgen'!$A$6:$A$257,"&gt;="&amp;$A272,'Aceite Virgen'!$B$6:$B$257,"&lt;="&amp;$B272)</f>
        <v>0</v>
      </c>
      <c r="BQ272" s="4">
        <f>SUMIFS('Aceite Virgen'!BQ$6:BQ$257,'Aceite Virgen'!$A$6:$A$257,"&gt;="&amp;$A272,'Aceite Virgen'!$B$6:$B$257,"&lt;="&amp;$B272)</f>
        <v>0</v>
      </c>
      <c r="BR272" s="4">
        <f>SUMIFS('Aceite Virgen'!BR$6:BR$257,'Aceite Virgen'!$A$6:$A$257,"&gt;="&amp;$A272,'Aceite Virgen'!$B$6:$B$257,"&lt;="&amp;$B272)</f>
        <v>0</v>
      </c>
      <c r="BV272" s="4">
        <f>SUMIFS('Aceite Virgen'!BV$6:BV$257,'Aceite Virgen'!$A$6:$A$257,"&gt;="&amp;$A272,'Aceite Virgen'!$B$6:$B$257,"&lt;="&amp;$B272)</f>
        <v>0.04</v>
      </c>
      <c r="BW272" s="4">
        <f>SUMIFS('Aceite Virgen'!BW$6:BW$257,'Aceite Virgen'!$A$6:$A$257,"&gt;="&amp;$A272,'Aceite Virgen'!$B$6:$B$257,"&lt;="&amp;$B272)</f>
        <v>0</v>
      </c>
      <c r="BX272" s="4">
        <f>SUMIFS('Aceite Virgen'!BX$6:BX$257,'Aceite Virgen'!$A$6:$A$257,"&gt;="&amp;$A272,'Aceite Virgen'!$B$6:$B$257,"&lt;="&amp;$B272)</f>
        <v>0.05</v>
      </c>
      <c r="BY272" s="4">
        <f>SUMIFS('Aceite Virgen'!BY$6:BY$257,'Aceite Virgen'!$A$6:$A$257,"&gt;="&amp;$A272,'Aceite Virgen'!$B$6:$B$257,"&lt;="&amp;$B272)</f>
        <v>0</v>
      </c>
      <c r="CC272" s="4">
        <f>SUMIFS('Aceite Virgen'!CC$6:CC$257,'Aceite Virgen'!$A$6:$A$257,"&gt;="&amp;$A272,'Aceite Virgen'!$B$6:$B$257,"&lt;="&amp;$B272)</f>
        <v>0</v>
      </c>
      <c r="CD272" s="4">
        <f>SUMIFS('Aceite Virgen'!CD$6:CD$257,'Aceite Virgen'!$A$6:$A$257,"&gt;="&amp;$A272,'Aceite Virgen'!$B$6:$B$257,"&lt;="&amp;$B272)</f>
        <v>0</v>
      </c>
      <c r="CE272" s="4">
        <f>SUMIFS('Aceite Virgen'!CE$6:CE$257,'Aceite Virgen'!$A$6:$A$257,"&gt;="&amp;$A272,'Aceite Virgen'!$B$6:$B$257,"&lt;="&amp;$B272)</f>
        <v>0</v>
      </c>
      <c r="CF272" s="4">
        <f>SUMIFS('Aceite Virgen'!CF$6:CF$257,'Aceite Virgen'!$A$6:$A$257,"&gt;="&amp;$A272,'Aceite Virgen'!$B$6:$B$257,"&lt;="&amp;$B272)</f>
        <v>0</v>
      </c>
      <c r="CJ272" s="4">
        <f>SUMIFS('Aceite Virgen'!CJ$6:CJ$257,'Aceite Virgen'!$A$6:$A$257,"&gt;="&amp;$A272,'Aceite Virgen'!$B$6:$B$257,"&lt;="&amp;$B272)</f>
        <v>0</v>
      </c>
      <c r="CK272" s="4">
        <f>SUMIFS('Aceite Virgen'!CK$6:CK$257,'Aceite Virgen'!$A$6:$A$257,"&gt;="&amp;$A272,'Aceite Virgen'!$B$6:$B$257,"&lt;="&amp;$B272)</f>
        <v>0</v>
      </c>
      <c r="CL272" s="4">
        <f>SUMIFS('Aceite Virgen'!CL$6:CL$257,'Aceite Virgen'!$A$6:$A$257,"&gt;="&amp;$A272,'Aceite Virgen'!$B$6:$B$257,"&lt;="&amp;$B272)</f>
        <v>0</v>
      </c>
      <c r="CM272" s="4">
        <f>SUMIFS('Aceite Virgen'!CM$6:CM$257,'Aceite Virgen'!$A$6:$A$257,"&gt;="&amp;$A272,'Aceite Virgen'!$B$6:$B$257,"&lt;="&amp;$B272)</f>
        <v>0</v>
      </c>
      <c r="CQ272" s="4">
        <f>SUMIFS('Aceite Virgen'!CQ$6:CQ$257,'Aceite Virgen'!$A$6:$A$257,"&gt;="&amp;$A272,'Aceite Virgen'!$B$6:$B$257,"&lt;="&amp;$B272)</f>
        <v>1.03</v>
      </c>
      <c r="CR272" s="4">
        <f>SUMIFS('Aceite Virgen'!CR$6:CR$257,'Aceite Virgen'!$A$6:$A$257,"&gt;="&amp;$A272,'Aceite Virgen'!$B$6:$B$257,"&lt;="&amp;$B272)</f>
        <v>0</v>
      </c>
      <c r="CS272" s="4">
        <f>SUMIFS('Aceite Virgen'!CS$6:CS$257,'Aceite Virgen'!$A$6:$A$257,"&gt;="&amp;$A272,'Aceite Virgen'!$B$6:$B$257,"&lt;="&amp;$B272)</f>
        <v>1.2999999999999998</v>
      </c>
      <c r="CT272" s="4">
        <f>SUMIFS('Aceite Virgen'!CT$6:CT$257,'Aceite Virgen'!$A$6:$A$257,"&gt;="&amp;$A272,'Aceite Virgen'!$B$6:$B$257,"&lt;="&amp;$B272)</f>
        <v>0</v>
      </c>
      <c r="CX272" s="4">
        <f>SUMIFS('Aceite Virgen'!CX$6:CX$257,'Aceite Virgen'!$A$6:$A$257,"&gt;="&amp;$A272,'Aceite Virgen'!$B$6:$B$257,"&lt;="&amp;$B272)</f>
        <v>0</v>
      </c>
      <c r="CY272" s="4">
        <f>SUMIFS('Aceite Virgen'!CY$6:CY$257,'Aceite Virgen'!$A$6:$A$257,"&gt;="&amp;$A272,'Aceite Virgen'!$B$6:$B$257,"&lt;="&amp;$B272)</f>
        <v>0</v>
      </c>
      <c r="CZ272" s="4">
        <f>SUMIFS('Aceite Virgen'!CZ$6:CZ$257,'Aceite Virgen'!$A$6:$A$257,"&gt;="&amp;$A272,'Aceite Virgen'!$B$6:$B$257,"&lt;="&amp;$B272)</f>
        <v>0</v>
      </c>
      <c r="DA272" s="4">
        <f>SUMIFS('Aceite Virgen'!DA$6:DA$257,'Aceite Virgen'!$A$6:$A$257,"&gt;="&amp;$A272,'Aceite Virgen'!$B$6:$B$257,"&lt;="&amp;$B272)</f>
        <v>0</v>
      </c>
      <c r="DE272" s="4">
        <f>SUMIFS('Aceite Virgen'!DE$6:DE$257,'Aceite Virgen'!$A$6:$A$257,"&gt;="&amp;$A272,'Aceite Virgen'!$B$6:$B$257,"&lt;="&amp;$B272)</f>
        <v>0</v>
      </c>
      <c r="DF272" s="4">
        <f>SUMIFS('Aceite Virgen'!DF$6:DF$257,'Aceite Virgen'!$A$6:$A$257,"&gt;="&amp;$A272,'Aceite Virgen'!$B$6:$B$257,"&lt;="&amp;$B272)</f>
        <v>0</v>
      </c>
      <c r="DG272" s="4">
        <f>SUMIFS('Aceite Virgen'!DG$6:DG$257,'Aceite Virgen'!$A$6:$A$257,"&gt;="&amp;$A272,'Aceite Virgen'!$B$6:$B$257,"&lt;="&amp;$B272)</f>
        <v>0</v>
      </c>
      <c r="DH272" s="4">
        <f>SUMIFS('Aceite Virgen'!DH$6:DH$257,'Aceite Virgen'!$A$6:$A$257,"&gt;="&amp;$A272,'Aceite Virgen'!$B$6:$B$257,"&lt;="&amp;$B272)</f>
        <v>0</v>
      </c>
      <c r="DL272" s="4">
        <f>SUMIFS('Aceite Virgen'!DL$6:DL$257,'Aceite Virgen'!$A$6:$A$257,"&gt;="&amp;$A272,'Aceite Virgen'!$B$6:$B$257,"&lt;="&amp;$B272)</f>
        <v>0.05</v>
      </c>
      <c r="DM272" s="4">
        <f>SUMIFS('Aceite Virgen'!DM$6:DM$257,'Aceite Virgen'!$A$6:$A$257,"&gt;="&amp;$A272,'Aceite Virgen'!$B$6:$B$257,"&lt;="&amp;$B272)</f>
        <v>0</v>
      </c>
      <c r="DN272" s="4">
        <f>SUMIFS('Aceite Virgen'!DN$6:DN$257,'Aceite Virgen'!$A$6:$A$257,"&gt;="&amp;$A272,'Aceite Virgen'!$B$6:$B$257,"&lt;="&amp;$B272)</f>
        <v>0.08</v>
      </c>
      <c r="DO272" s="4">
        <f>SUMIFS('Aceite Virgen'!DO$6:DO$257,'Aceite Virgen'!$A$6:$A$257,"&gt;="&amp;$A272,'Aceite Virgen'!$B$6:$B$257,"&lt;="&amp;$B272)</f>
        <v>0</v>
      </c>
      <c r="DS272" s="4">
        <f>SUMIFS('Aceite Virgen'!DS$6:DS$257,'Aceite Virgen'!$A$6:$A$257,"&gt;="&amp;$A272,'Aceite Virgen'!$B$6:$B$257,"&lt;="&amp;$B272)</f>
        <v>0</v>
      </c>
      <c r="DT272" s="4">
        <f>SUMIFS('Aceite Virgen'!DT$6:DT$257,'Aceite Virgen'!$A$6:$A$257,"&gt;="&amp;$A272,'Aceite Virgen'!$B$6:$B$257,"&lt;="&amp;$B272)</f>
        <v>0</v>
      </c>
      <c r="DU272" s="4">
        <f>SUMIFS('Aceite Virgen'!DU$6:DU$257,'Aceite Virgen'!$A$6:$A$257,"&gt;="&amp;$A272,'Aceite Virgen'!$B$6:$B$257,"&lt;="&amp;$B272)</f>
        <v>0</v>
      </c>
      <c r="DV272" s="4">
        <f>SUMIFS('Aceite Virgen'!DV$6:DV$257,'Aceite Virgen'!$A$6:$A$257,"&gt;="&amp;$A272,'Aceite Virgen'!$B$6:$B$257,"&lt;="&amp;$B272)</f>
        <v>0</v>
      </c>
      <c r="DZ272" s="4">
        <f>SUMIFS('Aceite Virgen'!DZ$6:DZ$257,'Aceite Virgen'!$A$6:$A$257,"&gt;="&amp;$A272,'Aceite Virgen'!$B$6:$B$257,"&lt;="&amp;$B272)</f>
        <v>0</v>
      </c>
      <c r="EA272" s="4">
        <f>SUMIFS('Aceite Virgen'!EA$6:EA$257,'Aceite Virgen'!$A$6:$A$257,"&gt;="&amp;$A272,'Aceite Virgen'!$B$6:$B$257,"&lt;="&amp;$B272)</f>
        <v>0</v>
      </c>
      <c r="EB272" s="4">
        <f>SUMIFS('Aceite Virgen'!EB$6:EB$257,'Aceite Virgen'!$A$6:$A$257,"&gt;="&amp;$A272,'Aceite Virgen'!$B$6:$B$257,"&lt;="&amp;$B272)</f>
        <v>0</v>
      </c>
      <c r="EC272" s="4">
        <f>SUMIFS('Aceite Virgen'!EC$6:EC$257,'Aceite Virgen'!$A$6:$A$257,"&gt;="&amp;$A272,'Aceite Virgen'!$B$6:$B$257,"&lt;="&amp;$B272)</f>
        <v>0</v>
      </c>
      <c r="EG272" s="4">
        <f>SUMIFS('Aceite Virgen'!EG$6:EG$257,'Aceite Virgen'!$A$6:$A$257,"&gt;="&amp;$A272,'Aceite Virgen'!$B$6:$B$257,"&lt;="&amp;$B272)</f>
        <v>0</v>
      </c>
      <c r="EH272" s="4">
        <f>SUMIFS('Aceite Virgen'!EH$6:EH$257,'Aceite Virgen'!$A$6:$A$257,"&gt;="&amp;$A272,'Aceite Virgen'!$B$6:$B$257,"&lt;="&amp;$B272)</f>
        <v>0</v>
      </c>
      <c r="EI272" s="4">
        <f>SUMIFS('Aceite Virgen'!EI$6:EI$257,'Aceite Virgen'!$A$6:$A$257,"&gt;="&amp;$A272,'Aceite Virgen'!$B$6:$B$257,"&lt;="&amp;$B272)</f>
        <v>0</v>
      </c>
      <c r="EJ272" s="4">
        <f>SUMIFS('Aceite Virgen'!EJ$6:EJ$257,'Aceite Virgen'!$A$6:$A$257,"&gt;="&amp;$A272,'Aceite Virgen'!$B$6:$B$257,"&lt;="&amp;$B272)</f>
        <v>0</v>
      </c>
      <c r="EN272" s="4">
        <f>SUMIFS('Aceite Virgen'!EN$6:EN$257,'Aceite Virgen'!$A$6:$A$257,"&gt;="&amp;$A272,'Aceite Virgen'!$B$6:$B$257,"&lt;="&amp;$B272)</f>
        <v>0</v>
      </c>
      <c r="EO272" s="4">
        <f>SUMIFS('Aceite Virgen'!EO$6:EO$257,'Aceite Virgen'!$A$6:$A$257,"&gt;="&amp;$A272,'Aceite Virgen'!$B$6:$B$257,"&lt;="&amp;$B272)</f>
        <v>0</v>
      </c>
      <c r="EP272" s="4">
        <f>SUMIFS('Aceite Virgen'!EP$6:EP$257,'Aceite Virgen'!$A$6:$A$257,"&gt;="&amp;$A272,'Aceite Virgen'!$B$6:$B$257,"&lt;="&amp;$B272)</f>
        <v>0</v>
      </c>
      <c r="EQ272" s="4">
        <f>SUMIFS('Aceite Virgen'!EQ$6:EQ$257,'Aceite Virgen'!$A$6:$A$257,"&gt;="&amp;$A272,'Aceite Virgen'!$B$6:$B$257,"&lt;="&amp;$B272)</f>
        <v>0</v>
      </c>
      <c r="EU272" s="4">
        <f>SUMIFS('Aceite Virgen'!EU$6:EU$257,'Aceite Virgen'!$A$6:$A$257,"&gt;="&amp;$A272,'Aceite Virgen'!$B$6:$B$257,"&lt;="&amp;$B272)</f>
        <v>0</v>
      </c>
      <c r="EV272" s="4">
        <f>SUMIFS('Aceite Virgen'!EV$6:EV$257,'Aceite Virgen'!$A$6:$A$257,"&gt;="&amp;$A272,'Aceite Virgen'!$B$6:$B$257,"&lt;="&amp;$B272)</f>
        <v>0</v>
      </c>
      <c r="EW272" s="4">
        <f>SUMIFS('Aceite Virgen'!EW$6:EW$257,'Aceite Virgen'!$A$6:$A$257,"&gt;="&amp;$A272,'Aceite Virgen'!$B$6:$B$257,"&lt;="&amp;$B272)</f>
        <v>0</v>
      </c>
      <c r="EX272" s="4">
        <f>SUMIFS('Aceite Virgen'!EX$6:EX$257,'Aceite Virgen'!$A$6:$A$257,"&gt;="&amp;$A272,'Aceite Virgen'!$B$6:$B$257,"&lt;="&amp;$B272)</f>
        <v>0</v>
      </c>
      <c r="FB272" s="4">
        <f>SUMIFS('Aceite Virgen'!FB$6:FB$257,'Aceite Virgen'!$A$6:$A$257,"&gt;="&amp;$A272,'Aceite Virgen'!$B$6:$B$257,"&lt;="&amp;$B272)</f>
        <v>0</v>
      </c>
      <c r="FC272" s="4">
        <f>SUMIFS('Aceite Virgen'!FC$6:FC$257,'Aceite Virgen'!$A$6:$A$257,"&gt;="&amp;$A272,'Aceite Virgen'!$B$6:$B$257,"&lt;="&amp;$B272)</f>
        <v>0</v>
      </c>
      <c r="FD272" s="4">
        <f>SUMIFS('Aceite Virgen'!FD$6:FD$257,'Aceite Virgen'!$A$6:$A$257,"&gt;="&amp;$A272,'Aceite Virgen'!$B$6:$B$257,"&lt;="&amp;$B272)</f>
        <v>0</v>
      </c>
      <c r="FE272" s="4">
        <f>SUMIFS('Aceite Virgen'!FE$6:FE$257,'Aceite Virgen'!$A$6:$A$257,"&gt;="&amp;$A272,'Aceite Virgen'!$B$6:$B$257,"&lt;="&amp;$B272)</f>
        <v>0</v>
      </c>
      <c r="FI272" s="4">
        <f>SUMIFS('Aceite Virgen'!FI$6:FI$257,'Aceite Virgen'!$A$6:$A$257,"&gt;="&amp;$A272,'Aceite Virgen'!$B$6:$B$257,"&lt;="&amp;$B272)</f>
        <v>0</v>
      </c>
      <c r="FJ272" s="4">
        <f>SUMIFS('Aceite Virgen'!FJ$6:FJ$257,'Aceite Virgen'!$A$6:$A$257,"&gt;="&amp;$A272,'Aceite Virgen'!$B$6:$B$257,"&lt;="&amp;$B272)</f>
        <v>0</v>
      </c>
      <c r="FK272" s="4">
        <f>SUMIFS('Aceite Virgen'!FK$6:FK$257,'Aceite Virgen'!$A$6:$A$257,"&gt;="&amp;$A272,'Aceite Virgen'!$B$6:$B$257,"&lt;="&amp;$B272)</f>
        <v>0</v>
      </c>
      <c r="FL272" s="4">
        <f>SUMIFS('Aceite Virgen'!FL$6:FL$257,'Aceite Virgen'!$A$6:$A$257,"&gt;="&amp;$A272,'Aceite Virgen'!$B$6:$B$257,"&lt;="&amp;$B272)</f>
        <v>0</v>
      </c>
      <c r="FP272" s="4">
        <f>SUMIFS('Aceite Virgen'!FP$6:FP$257,'Aceite Virgen'!$A$6:$A$257,"&gt;="&amp;$A272,'Aceite Virgen'!$B$6:$B$257,"&lt;="&amp;$B272)</f>
        <v>0</v>
      </c>
      <c r="FQ272" s="4">
        <f>SUMIFS('Aceite Virgen'!FQ$6:FQ$257,'Aceite Virgen'!$A$6:$A$257,"&gt;="&amp;$A272,'Aceite Virgen'!$B$6:$B$257,"&lt;="&amp;$B272)</f>
        <v>0</v>
      </c>
      <c r="FR272" s="4">
        <f>SUMIFS('Aceite Virgen'!FR$6:FR$257,'Aceite Virgen'!$A$6:$A$257,"&gt;="&amp;$A272,'Aceite Virgen'!$B$6:$B$257,"&lt;="&amp;$B272)</f>
        <v>0</v>
      </c>
      <c r="FS272" s="4">
        <f>SUMIFS('Aceite Virgen'!FS$6:FS$257,'Aceite Virgen'!$A$6:$A$257,"&gt;="&amp;$A272,'Aceite Virgen'!$B$6:$B$257,"&lt;="&amp;$B272)</f>
        <v>0</v>
      </c>
      <c r="FW272" s="4">
        <f>SUMIFS('Aceite Virgen'!FW$6:FW$257,'Aceite Virgen'!$A$6:$A$257,"&gt;="&amp;$A272,'Aceite Virgen'!$B$6:$B$257,"&lt;="&amp;$B272)</f>
        <v>0</v>
      </c>
      <c r="FX272" s="4">
        <f>SUMIFS('Aceite Virgen'!FX$6:FX$257,'Aceite Virgen'!$A$6:$A$257,"&gt;="&amp;$A272,'Aceite Virgen'!$B$6:$B$257,"&lt;="&amp;$B272)</f>
        <v>0</v>
      </c>
      <c r="FY272" s="4">
        <f>SUMIFS('Aceite Virgen'!FY$6:FY$257,'Aceite Virgen'!$A$6:$A$257,"&gt;="&amp;$A272,'Aceite Virgen'!$B$6:$B$257,"&lt;="&amp;$B272)</f>
        <v>0</v>
      </c>
      <c r="FZ272" s="4">
        <f>SUMIFS('Aceite Virgen'!FZ$6:FZ$257,'Aceite Virgen'!$A$6:$A$257,"&gt;="&amp;$A272,'Aceite Virgen'!$B$6:$B$257,"&lt;="&amp;$B272)</f>
        <v>0</v>
      </c>
      <c r="GD272" s="4">
        <f>SUMIFS('Aceite Virgen'!GD$6:GD$257,'Aceite Virgen'!$A$6:$A$257,"&gt;="&amp;$A272,'Aceite Virgen'!$B$6:$B$257,"&lt;="&amp;$B272)</f>
        <v>0</v>
      </c>
      <c r="GE272" s="4">
        <f>SUMIFS('Aceite Virgen'!GE$6:GE$257,'Aceite Virgen'!$A$6:$A$257,"&gt;="&amp;$A272,'Aceite Virgen'!$B$6:$B$257,"&lt;="&amp;$B272)</f>
        <v>0</v>
      </c>
      <c r="GF272" s="4">
        <f>SUMIFS('Aceite Virgen'!GF$6:GF$257,'Aceite Virgen'!$A$6:$A$257,"&gt;="&amp;$A272,'Aceite Virgen'!$B$6:$B$257,"&lt;="&amp;$B272)</f>
        <v>0</v>
      </c>
      <c r="GG272" s="4">
        <f>SUMIFS('Aceite Virgen'!GG$6:GG$257,'Aceite Virgen'!$A$6:$A$257,"&gt;="&amp;$A272,'Aceite Virgen'!$B$6:$B$257,"&lt;="&amp;$B272)</f>
        <v>0</v>
      </c>
      <c r="GK272" s="4">
        <f>SUMIFS('Aceite Virgen'!GK$6:GK$257,'Aceite Virgen'!$A$6:$A$257,"&gt;="&amp;$A272,'Aceite Virgen'!$B$6:$B$257,"&lt;="&amp;$B272)</f>
        <v>0</v>
      </c>
      <c r="GL272" s="4">
        <f>SUMIFS('Aceite Virgen'!GL$6:GL$257,'Aceite Virgen'!$A$6:$A$257,"&gt;="&amp;$A272,'Aceite Virgen'!$B$6:$B$257,"&lt;="&amp;$B272)</f>
        <v>0</v>
      </c>
      <c r="GM272" s="4">
        <f>SUMIFS('Aceite Virgen'!GM$6:GM$257,'Aceite Virgen'!$A$6:$A$257,"&gt;="&amp;$A272,'Aceite Virgen'!$B$6:$B$257,"&lt;="&amp;$B272)</f>
        <v>0</v>
      </c>
      <c r="GN272" s="4">
        <f>SUMIFS('Aceite Virgen'!GN$6:GN$257,'Aceite Virgen'!$A$6:$A$257,"&gt;="&amp;$A272,'Aceite Virgen'!$B$6:$B$257,"&lt;="&amp;$B272)</f>
        <v>0</v>
      </c>
      <c r="GR272" s="4">
        <f>SUMIFS('Aceite Virgen'!GR$6:GR$257,'Aceite Virgen'!$A$6:$A$257,"&gt;="&amp;$A272,'Aceite Virgen'!$B$6:$B$257,"&lt;="&amp;$B272)</f>
        <v>0</v>
      </c>
      <c r="GS272" s="4">
        <f>SUMIFS('Aceite Virgen'!GS$6:GS$257,'Aceite Virgen'!$A$6:$A$257,"&gt;="&amp;$A272,'Aceite Virgen'!$B$6:$B$257,"&lt;="&amp;$B272)</f>
        <v>0</v>
      </c>
      <c r="GT272" s="4">
        <f>SUMIFS('Aceite Virgen'!GT$6:GT$257,'Aceite Virgen'!$A$6:$A$257,"&gt;="&amp;$A272,'Aceite Virgen'!$B$6:$B$257,"&lt;="&amp;$B272)</f>
        <v>0</v>
      </c>
      <c r="GU272" s="4">
        <f>SUMIFS('Aceite Virgen'!GU$6:GU$257,'Aceite Virgen'!$A$6:$A$257,"&gt;="&amp;$A272,'Aceite Virgen'!$B$6:$B$257,"&lt;="&amp;$B272)</f>
        <v>0</v>
      </c>
      <c r="GY272" s="4">
        <f>SUMIFS('Aceite Virgen'!GY$6:GY$257,'Aceite Virgen'!$A$6:$A$257,"&gt;="&amp;$A272,'Aceite Virgen'!$B$6:$B$257,"&lt;="&amp;$B272)</f>
        <v>0</v>
      </c>
      <c r="GZ272" s="4">
        <f>SUMIFS('Aceite Virgen'!GZ$6:GZ$257,'Aceite Virgen'!$A$6:$A$257,"&gt;="&amp;$A272,'Aceite Virgen'!$B$6:$B$257,"&lt;="&amp;$B272)</f>
        <v>0</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0</v>
      </c>
      <c r="HG272" s="4">
        <f>SUMIFS('Aceite Virgen'!HG$6:HG$257,'Aceite Virgen'!$A$6:$A$257,"&gt;="&amp;$A272,'Aceite Virgen'!$B$6:$B$257,"&lt;="&amp;$B272)</f>
        <v>0</v>
      </c>
      <c r="HH272" s="4">
        <f>SUMIFS('Aceite Virgen'!HH$6:HH$257,'Aceite Virgen'!$A$6:$A$257,"&gt;="&amp;$A272,'Aceite Virgen'!$B$6:$B$257,"&lt;="&amp;$B272)</f>
        <v>0</v>
      </c>
      <c r="HI272" s="4">
        <f>SUMIFS('Aceite Virgen'!HI$6:HI$257,'Aceite Virgen'!$A$6:$A$257,"&gt;="&amp;$A272,'Aceite Virgen'!$B$6:$B$257,"&lt;="&amp;$B272)</f>
        <v>0</v>
      </c>
      <c r="HM272" s="4">
        <f>SUMIFS('Aceite Virgen'!HM$6:HM$257,'Aceite Virgen'!$A$6:$A$257,"&gt;="&amp;$A272,'Aceite Virgen'!$B$6:$B$257,"&lt;="&amp;$B272)</f>
        <v>0</v>
      </c>
      <c r="HN272" s="4">
        <f>SUMIFS('Aceite Virgen'!HN$6:HN$257,'Aceite Virgen'!$A$6:$A$257,"&gt;="&amp;$A272,'Aceite Virgen'!$B$6:$B$257,"&lt;="&amp;$B272)</f>
        <v>0</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v>
      </c>
      <c r="HU272" s="4">
        <f>SUMIFS('Aceite Virgen'!HU$6:HU$257,'Aceite Virgen'!$A$6:$A$257,"&gt;="&amp;$A272,'Aceite Virgen'!$B$6:$B$257,"&lt;="&amp;$B272)</f>
        <v>0</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v>
      </c>
      <c r="IB272" s="4">
        <f>SUMIFS('Aceite Virgen'!IB$6:IB$257,'Aceite Virgen'!$A$6:$A$257,"&gt;="&amp;$A272,'Aceite Virgen'!$B$6:$B$257,"&lt;="&amp;$B272)</f>
        <v>0</v>
      </c>
      <c r="IC272" s="4">
        <f>SUMIFS('Aceite Virgen'!IC$6:IC$257,'Aceite Virgen'!$A$6:$A$257,"&gt;="&amp;$A272,'Aceite Virgen'!$B$6:$B$257,"&lt;="&amp;$B272)</f>
        <v>0</v>
      </c>
      <c r="ID272" s="4">
        <f>SUMIFS('Aceite Virgen'!ID$6:ID$257,'Aceite Virgen'!$A$6:$A$257,"&gt;="&amp;$A272,'Aceite Virgen'!$B$6:$B$257,"&lt;="&amp;$B272)</f>
        <v>0</v>
      </c>
      <c r="IH272" s="4">
        <f>SUMIFS('Aceite Virgen'!IH$6:IH$257,'Aceite Virgen'!$A$6:$A$257,"&gt;="&amp;$A272,'Aceite Virgen'!$B$6:$B$257,"&lt;="&amp;$B272)</f>
        <v>0</v>
      </c>
      <c r="II272" s="4">
        <f>SUMIFS('Aceite Virgen'!II$6:II$257,'Aceite Virgen'!$A$6:$A$257,"&gt;="&amp;$A272,'Aceite Virgen'!$B$6:$B$257,"&lt;="&amp;$B272)</f>
        <v>0</v>
      </c>
      <c r="IJ272" s="4">
        <f>SUMIFS('Aceite Virgen'!IJ$6:IJ$257,'Aceite Virgen'!$A$6:$A$257,"&gt;="&amp;$A272,'Aceite Virgen'!$B$6:$B$257,"&lt;="&amp;$B272)</f>
        <v>0</v>
      </c>
      <c r="IK272" s="4">
        <f>SUMIFS('Aceite Virgen'!IK$6:IK$257,'Aceite Virgen'!$A$6:$A$257,"&gt;="&amp;$A272,'Aceite Virgen'!$B$6:$B$257,"&lt;="&amp;$B272)</f>
        <v>0</v>
      </c>
      <c r="IO272" s="4">
        <f>SUMIFS('Aceite Virgen'!IO$6:IO$257,'Aceite Virgen'!$A$6:$A$257,"&gt;="&amp;$A272,'Aceite Virgen'!$B$6:$B$257,"&lt;="&amp;$B272)</f>
        <v>0</v>
      </c>
      <c r="IP272" s="4">
        <f>SUMIFS('Aceite Virgen'!IP$6:IP$257,'Aceite Virgen'!$A$6:$A$257,"&gt;="&amp;$A272,'Aceite Virgen'!$B$6:$B$257,"&lt;="&amp;$B272)</f>
        <v>0</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0</v>
      </c>
      <c r="IW272" s="4">
        <f>SUMIFS('Aceite Virgen'!IW$6:IW$257,'Aceite Virgen'!$A$6:$A$257,"&gt;="&amp;$A272,'Aceite Virgen'!$B$6:$B$257,"&lt;="&amp;$B272)</f>
        <v>0</v>
      </c>
      <c r="IX272" s="4">
        <f>SUMIFS('Aceite Virgen'!IX$6:IX$257,'Aceite Virgen'!$A$6:$A$257,"&gt;="&amp;$A272,'Aceite Virgen'!$B$6:$B$257,"&lt;="&amp;$B272)</f>
        <v>0</v>
      </c>
      <c r="IY272" s="4">
        <f>SUMIFS('Aceite Virgen'!IY$6:IY$257,'Aceite Virgen'!$A$6:$A$257,"&gt;="&amp;$A272,'Aceite Virgen'!$B$6:$B$257,"&lt;="&amp;$B272)</f>
        <v>0</v>
      </c>
      <c r="JC272" s="4">
        <f>SUMIFS('Aceite Virgen'!JC$6:JC$257,'Aceite Virgen'!$A$6:$A$257,"&gt;="&amp;$A272,'Aceite Virgen'!$B$6:$B$257,"&lt;="&amp;$B272)</f>
        <v>0</v>
      </c>
      <c r="JD272" s="4">
        <f>SUMIFS('Aceite Virgen'!JD$6:JD$257,'Aceite Virgen'!$A$6:$A$257,"&gt;="&amp;$A272,'Aceite Virgen'!$B$6:$B$257,"&lt;="&amp;$B272)</f>
        <v>0</v>
      </c>
      <c r="JE272" s="4">
        <f>SUMIFS('Aceite Virgen'!JE$6:JE$257,'Aceite Virgen'!$A$6:$A$257,"&gt;="&amp;$A272,'Aceite Virgen'!$B$6:$B$257,"&lt;="&amp;$B272)</f>
        <v>0</v>
      </c>
      <c r="JF272" s="4">
        <f>SUMIFS('Aceite Virgen'!JF$6:JF$257,'Aceite Virgen'!$A$6:$A$257,"&gt;="&amp;$A272,'Aceite Virgen'!$B$6:$B$257,"&lt;="&amp;$B272)</f>
        <v>0</v>
      </c>
      <c r="JJ272" s="4">
        <f>SUMIFS('Aceite Virgen'!JJ$6:JJ$257,'Aceite Virgen'!$A$6:$A$257,"&gt;="&amp;$A272,'Aceite Virgen'!$B$6:$B$257,"&lt;="&amp;$B272)</f>
        <v>0</v>
      </c>
      <c r="JK272" s="4">
        <f>SUMIFS('Aceite Virgen'!JK$6:JK$257,'Aceite Virgen'!$A$6:$A$257,"&gt;="&amp;$A272,'Aceite Virgen'!$B$6:$B$257,"&lt;="&amp;$B272)</f>
        <v>0</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v>
      </c>
      <c r="JR272" s="4">
        <f>SUMIFS('Aceite Virgen'!JR$6:JR$257,'Aceite Virgen'!$A$6:$A$257,"&gt;="&amp;$A272,'Aceite Virgen'!$B$6:$B$257,"&lt;="&amp;$B272)</f>
        <v>0</v>
      </c>
      <c r="JS272" s="4">
        <f>SUMIFS('Aceite Virgen'!JS$6:JS$257,'Aceite Virgen'!$A$6:$A$257,"&gt;="&amp;$A272,'Aceite Virgen'!$B$6:$B$257,"&lt;="&amp;$B272)</f>
        <v>0</v>
      </c>
      <c r="JT272" s="4">
        <f>SUMIFS('Aceite Virgen'!JT$6:JT$257,'Aceite Virgen'!$A$6:$A$257,"&gt;="&amp;$A272,'Aceite Virgen'!$B$6:$B$257,"&lt;="&amp;$B272)</f>
        <v>0</v>
      </c>
      <c r="JX272" s="4">
        <f>SUMIFS('Aceite Virgen'!JX$6:JX$257,'Aceite Virgen'!$A$6:$A$257,"&gt;="&amp;$A272,'Aceite Virgen'!$B$6:$B$257,"&lt;="&amp;$B272)</f>
        <v>0</v>
      </c>
      <c r="JY272" s="4">
        <f>SUMIFS('Aceite Virgen'!JY$6:JY$257,'Aceite Virgen'!$A$6:$A$257,"&gt;="&amp;$A272,'Aceite Virgen'!$B$6:$B$257,"&lt;="&amp;$B272)</f>
        <v>0</v>
      </c>
      <c r="JZ272" s="4">
        <f>SUMIFS('Aceite Virgen'!JZ$6:JZ$257,'Aceite Virgen'!$A$6:$A$257,"&gt;="&amp;$A272,'Aceite Virgen'!$B$6:$B$257,"&lt;="&amp;$B272)</f>
        <v>0</v>
      </c>
      <c r="KA272" s="4">
        <f>SUMIFS('Aceite Virgen'!KA$6:KA$257,'Aceite Virgen'!$A$6:$A$257,"&gt;="&amp;$A272,'Aceite Virgen'!$B$6:$B$257,"&lt;="&amp;$B272)</f>
        <v>0</v>
      </c>
      <c r="KE272" s="4">
        <f>SUMIFS('Aceite Virgen'!KE$6:KE$257,'Aceite Virgen'!$A$6:$A$257,"&gt;="&amp;$A272,'Aceite Virgen'!$B$6:$B$257,"&lt;="&amp;$B272)</f>
        <v>0</v>
      </c>
      <c r="KF272" s="4">
        <f>SUMIFS('Aceite Virgen'!KF$6:KF$257,'Aceite Virgen'!$A$6:$A$257,"&gt;="&amp;$A272,'Aceite Virgen'!$B$6:$B$257,"&lt;="&amp;$B272)</f>
        <v>0</v>
      </c>
      <c r="KG272" s="4">
        <f>SUMIFS('Aceite Virgen'!KG$6:KG$257,'Aceite Virgen'!$A$6:$A$257,"&gt;="&amp;$A272,'Aceite Virgen'!$B$6:$B$257,"&lt;="&amp;$B272)</f>
        <v>0</v>
      </c>
      <c r="KH272" s="4">
        <f>SUMIFS('Aceite Virgen'!KH$6:KH$257,'Aceite Virgen'!$A$6:$A$257,"&gt;="&amp;$A272,'Aceite Virgen'!$B$6:$B$257,"&lt;="&amp;$B272)</f>
        <v>0</v>
      </c>
      <c r="KL272" s="4">
        <f>SUMIFS('Aceite Virgen'!KL$6:KL$257,'Aceite Virgen'!$A$6:$A$257,"&gt;="&amp;$A272,'Aceite Virgen'!$B$6:$B$257,"&lt;="&amp;$B272)</f>
        <v>0.44</v>
      </c>
      <c r="KM272" s="4">
        <f>SUMIFS('Aceite Virgen'!KM$6:KM$257,'Aceite Virgen'!$A$6:$A$257,"&gt;="&amp;$A272,'Aceite Virgen'!$B$6:$B$257,"&lt;="&amp;$B272)</f>
        <v>3.1</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v>
      </c>
      <c r="KT272" s="4">
        <f>SUMIFS('Aceite Virgen'!KT$6:KT$257,'Aceite Virgen'!$A$6:$A$257,"&gt;="&amp;$A272,'Aceite Virgen'!$B$6:$B$257,"&lt;="&amp;$B272)</f>
        <v>0</v>
      </c>
      <c r="KU272" s="4">
        <f>SUMIFS('Aceite Virgen'!KU$6:KU$257,'Aceite Virgen'!$A$6:$A$257,"&gt;="&amp;$A272,'Aceite Virgen'!$B$6:$B$257,"&lt;="&amp;$B272)</f>
        <v>0</v>
      </c>
      <c r="KV272" s="4">
        <f>SUMIFS('Aceite Virgen'!KV$6:KV$257,'Aceite Virgen'!$A$6:$A$257,"&gt;="&amp;$A272,'Aceite Virgen'!$B$6:$B$257,"&lt;="&amp;$B272)</f>
        <v>0</v>
      </c>
      <c r="KZ272" s="4">
        <f>SUMIFS('Aceite Virgen'!KZ$6:KZ$257,'Aceite Virgen'!$A$6:$A$257,"&gt;="&amp;$A272,'Aceite Virgen'!$B$6:$B$257,"&lt;="&amp;$B272)</f>
        <v>0</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v>
      </c>
      <c r="LH272" s="4">
        <f>SUMIFS('Aceite Virgen'!LH$6:LH$257,'Aceite Virgen'!$A$6:$A$257,"&gt;="&amp;$A272,'Aceite Virgen'!$B$6:$B$257,"&lt;="&amp;$B272)</f>
        <v>0</v>
      </c>
      <c r="LI272" s="4">
        <f>SUMIFS('Aceite Virgen'!LI$6:LI$257,'Aceite Virgen'!$A$6:$A$257,"&gt;="&amp;$A272,'Aceite Virgen'!$B$6:$B$257,"&lt;="&amp;$B272)</f>
        <v>0</v>
      </c>
      <c r="LJ272" s="4">
        <f>SUMIFS('Aceite Virgen'!LJ$6:LJ$257,'Aceite Virgen'!$A$6:$A$257,"&gt;="&amp;$A272,'Aceite Virgen'!$B$6:$B$257,"&lt;="&amp;$B272)</f>
        <v>0</v>
      </c>
      <c r="LN272" s="4">
        <f>SUMIFS('Aceite Virgen'!LN$6:LN$257,'Aceite Virgen'!$A$6:$A$257,"&gt;="&amp;$A272,'Aceite Virgen'!$B$6:$B$257,"&lt;="&amp;$B272)</f>
        <v>0</v>
      </c>
      <c r="LO272" s="4">
        <f>SUMIFS('Aceite Virgen'!LO$6:LO$257,'Aceite Virgen'!$A$6:$A$257,"&gt;="&amp;$A272,'Aceite Virgen'!$B$6:$B$257,"&lt;="&amp;$B272)</f>
        <v>0</v>
      </c>
      <c r="LP272" s="4">
        <f>SUMIFS('Aceite Virgen'!LP$6:LP$257,'Aceite Virgen'!$A$6:$A$257,"&gt;="&amp;$A272,'Aceite Virgen'!$B$6:$B$257,"&lt;="&amp;$B272)</f>
        <v>0</v>
      </c>
      <c r="LQ272" s="4">
        <f>SUMIFS('Aceite Virgen'!LQ$6:LQ$257,'Aceite Virgen'!$A$6:$A$257,"&gt;="&amp;$A272,'Aceite Virgen'!$B$6:$B$257,"&lt;="&amp;$B272)</f>
        <v>0</v>
      </c>
      <c r="LU272" s="4">
        <f>SUMIFS('Aceite Virgen'!LU$6:LU$257,'Aceite Virgen'!$A$6:$A$257,"&gt;="&amp;$A272,'Aceite Virgen'!$B$6:$B$257,"&lt;="&amp;$B272)</f>
        <v>0</v>
      </c>
      <c r="LV272" s="4">
        <f>SUMIFS('Aceite Virgen'!LV$6:LV$257,'Aceite Virgen'!$A$6:$A$257,"&gt;="&amp;$A272,'Aceite Virgen'!$B$6:$B$257,"&lt;="&amp;$B272)</f>
        <v>0</v>
      </c>
      <c r="LW272" s="4">
        <f>SUMIFS('Aceite Virgen'!LW$6:LW$257,'Aceite Virgen'!$A$6:$A$257,"&gt;="&amp;$A272,'Aceite Virgen'!$B$6:$B$257,"&lt;="&amp;$B272)</f>
        <v>0</v>
      </c>
      <c r="LX272" s="4">
        <f>SUMIFS('Aceite Virgen'!LX$6:LX$257,'Aceite Virgen'!$A$6:$A$257,"&gt;="&amp;$A272,'Aceite Virgen'!$B$6:$B$257,"&lt;="&amp;$B272)</f>
        <v>0</v>
      </c>
      <c r="MB272" s="4">
        <f>SUMIFS('Aceite Virgen'!MB$6:MB$257,'Aceite Virgen'!$A$6:$A$257,"&gt;="&amp;$A272,'Aceite Virgen'!$B$6:$B$257,"&lt;="&amp;$B272)</f>
        <v>0</v>
      </c>
      <c r="MC272" s="4">
        <f>SUMIFS('Aceite Virgen'!MC$6:MC$257,'Aceite Virgen'!$A$6:$A$257,"&gt;="&amp;$A272,'Aceite Virgen'!$B$6:$B$257,"&lt;="&amp;$B272)</f>
        <v>0</v>
      </c>
      <c r="MD272" s="4">
        <f>SUMIFS('Aceite Virgen'!MD$6:MD$257,'Aceite Virgen'!$A$6:$A$257,"&gt;="&amp;$A272,'Aceite Virgen'!$B$6:$B$257,"&lt;="&amp;$B272)</f>
        <v>0</v>
      </c>
      <c r="ME272" s="4">
        <f>SUMIFS('Aceite Virgen'!ME$6:ME$257,'Aceite Virgen'!$A$6:$A$257,"&gt;="&amp;$A272,'Aceite Virgen'!$B$6:$B$257,"&lt;="&amp;$B272)</f>
        <v>0</v>
      </c>
      <c r="MI272" s="4">
        <f>SUMIFS('Aceite Virgen'!MI$6:MI$257,'Aceite Virgen'!$A$6:$A$257,"&gt;="&amp;$A272,'Aceite Virgen'!$B$6:$B$257,"&lt;="&amp;$B272)</f>
        <v>0</v>
      </c>
      <c r="MJ272" s="4">
        <f>SUMIFS('Aceite Virgen'!MJ$6:MJ$257,'Aceite Virgen'!$A$6:$A$257,"&gt;="&amp;$A272,'Aceite Virgen'!$B$6:$B$257,"&lt;="&amp;$B272)</f>
        <v>0</v>
      </c>
      <c r="MK272" s="4">
        <f>SUMIFS('Aceite Virgen'!MK$6:MK$257,'Aceite Virgen'!$A$6:$A$257,"&gt;="&amp;$A272,'Aceite Virgen'!$B$6:$B$257,"&lt;="&amp;$B272)</f>
        <v>0</v>
      </c>
      <c r="ML272" s="4">
        <f>SUMIFS('Aceite Virgen'!ML$6:ML$257,'Aceite Virgen'!$A$6:$A$257,"&gt;="&amp;$A272,'Aceite Virgen'!$B$6:$B$257,"&lt;="&amp;$B272)</f>
        <v>0</v>
      </c>
      <c r="MP272" s="4">
        <f>SUMIFS('Aceite Virgen'!MP$6:MP$257,'Aceite Virgen'!$A$6:$A$257,"&gt;="&amp;$A272,'Aceite Virgen'!$B$6:$B$257,"&lt;="&amp;$B272)</f>
        <v>0</v>
      </c>
      <c r="MQ272" s="4">
        <f>SUMIFS('Aceite Virgen'!MQ$6:MQ$257,'Aceite Virgen'!$A$6:$A$257,"&gt;="&amp;$A272,'Aceite Virgen'!$B$6:$B$257,"&lt;="&amp;$B272)</f>
        <v>0</v>
      </c>
      <c r="MR272" s="4">
        <f>SUMIFS('Aceite Virgen'!MR$6:MR$257,'Aceite Virgen'!$A$6:$A$257,"&gt;="&amp;$A272,'Aceite Virgen'!$B$6:$B$257,"&lt;="&amp;$B272)</f>
        <v>0</v>
      </c>
      <c r="MS272" s="4">
        <f>SUMIFS('Aceite Virgen'!MS$6:MS$257,'Aceite Virgen'!$A$6:$A$257,"&gt;="&amp;$A272,'Aceite Virgen'!$B$6:$B$257,"&lt;="&amp;$B272)</f>
        <v>0</v>
      </c>
      <c r="MW272" s="4">
        <f>SUMIFS('Aceite Virgen'!MW$6:MW$257,'Aceite Virgen'!$A$6:$A$257,"&gt;="&amp;$A272,'Aceite Virgen'!$B$6:$B$257,"&lt;="&amp;$B272)</f>
        <v>0.53</v>
      </c>
      <c r="MX272" s="4">
        <f>SUMIFS('Aceite Virgen'!MX$6:MX$257,'Aceite Virgen'!$A$6:$A$257,"&gt;="&amp;$A272,'Aceite Virgen'!$B$6:$B$257,"&lt;="&amp;$B272)</f>
        <v>0</v>
      </c>
      <c r="MY272" s="4">
        <f>SUMIFS('Aceite Virgen'!MY$6:MY$257,'Aceite Virgen'!$A$6:$A$257,"&gt;="&amp;$A272,'Aceite Virgen'!$B$6:$B$257,"&lt;="&amp;$B272)</f>
        <v>0.82</v>
      </c>
      <c r="MZ272" s="4">
        <f>SUMIFS('Aceite Virgen'!MZ$6:MZ$257,'Aceite Virgen'!$A$6:$A$257,"&gt;="&amp;$A272,'Aceite Virgen'!$B$6:$B$257,"&lt;="&amp;$B272)</f>
        <v>0</v>
      </c>
      <c r="ND272" s="4">
        <f>SUMIFS('Aceite Virgen'!ND$6:ND$257,'Aceite Virgen'!$A$6:$A$257,"&gt;="&amp;$A272,'Aceite Virgen'!$B$6:$B$257,"&lt;="&amp;$B272)</f>
        <v>0</v>
      </c>
      <c r="NE272" s="4">
        <f>SUMIFS('Aceite Virgen'!NE$6:NE$257,'Aceite Virgen'!$A$6:$A$257,"&gt;="&amp;$A272,'Aceite Virgen'!$B$6:$B$257,"&lt;="&amp;$B272)</f>
        <v>0</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0.42</v>
      </c>
      <c r="NL272" s="4">
        <f>SUMIFS('Aceite Virgen'!NL$6:NL$257,'Aceite Virgen'!$A$6:$A$257,"&gt;="&amp;$A272,'Aceite Virgen'!$B$6:$B$257,"&lt;="&amp;$B272)</f>
        <v>3.33</v>
      </c>
      <c r="NM272" s="4">
        <f>SUMIFS('Aceite Virgen'!NM$6:NM$257,'Aceite Virgen'!$A$6:$A$257,"&gt;="&amp;$A272,'Aceite Virgen'!$B$6:$B$257,"&lt;="&amp;$B272)</f>
        <v>0</v>
      </c>
      <c r="NN272" s="4">
        <f>SUMIFS('Aceite Virgen'!NN$6:NN$257,'Aceite Virgen'!$A$6:$A$257,"&gt;="&amp;$A272,'Aceite Virgen'!$B$6:$B$257,"&lt;="&amp;$B272)</f>
        <v>0</v>
      </c>
      <c r="NR272" s="4">
        <f>SUMIFS('Aceite Virgen'!NR$6:NR$257,'Aceite Virgen'!$A$6:$A$257,"&gt;="&amp;$A272,'Aceite Virgen'!$B$6:$B$257,"&lt;="&amp;$B272)</f>
        <v>0</v>
      </c>
      <c r="NS272" s="4">
        <f>SUMIFS('Aceite Virgen'!NS$6:NS$257,'Aceite Virgen'!$A$6:$A$257,"&gt;="&amp;$A272,'Aceite Virgen'!$B$6:$B$257,"&lt;="&amp;$B272)</f>
        <v>0</v>
      </c>
      <c r="NT272" s="4">
        <f>SUMIFS('Aceite Virgen'!NT$6:NT$257,'Aceite Virgen'!$A$6:$A$257,"&gt;="&amp;$A272,'Aceite Virgen'!$B$6:$B$257,"&lt;="&amp;$B272)</f>
        <v>0</v>
      </c>
      <c r="NU272" s="4">
        <f>SUMIFS('Aceite Virgen'!NU$6:NU$257,'Aceite Virgen'!$A$6:$A$257,"&gt;="&amp;$A272,'Aceite Virgen'!$B$6:$B$257,"&lt;="&amp;$B272)</f>
        <v>0</v>
      </c>
      <c r="NY272" s="4">
        <f>SUMIFS('Aceite Virgen'!NY$6:NY$257,'Aceite Virgen'!$A$6:$A$257,"&gt;="&amp;$A272,'Aceite Virgen'!$B$6:$B$257,"&lt;="&amp;$B272)</f>
        <v>0.22</v>
      </c>
      <c r="NZ272" s="4">
        <f>SUMIFS('Aceite Virgen'!NZ$6:NZ$257,'Aceite Virgen'!$A$6:$A$257,"&gt;="&amp;$A272,'Aceite Virgen'!$B$6:$B$257,"&lt;="&amp;$B272)</f>
        <v>0</v>
      </c>
      <c r="OA272" s="4">
        <f>SUMIFS('Aceite Virgen'!OA$6:OA$257,'Aceite Virgen'!$A$6:$A$257,"&gt;="&amp;$A272,'Aceite Virgen'!$B$6:$B$257,"&lt;="&amp;$B272)</f>
        <v>0</v>
      </c>
      <c r="OB272" s="4">
        <f>SUMIFS('Aceite Virgen'!OB$6:OB$257,'Aceite Virgen'!$A$6:$A$257,"&gt;="&amp;$A272,'Aceite Virgen'!$B$6:$B$257,"&lt;="&amp;$B272)</f>
        <v>0</v>
      </c>
      <c r="OF272" s="4">
        <f>SUMIFS('Aceite Virgen'!OF$6:OF$257,'Aceite Virgen'!$A$6:$A$257,"&gt;="&amp;$A272,'Aceite Virgen'!$B$6:$B$257,"&lt;="&amp;$B272)</f>
        <v>0</v>
      </c>
      <c r="OG272" s="4">
        <f>SUMIFS('Aceite Virgen'!OG$6:OG$257,'Aceite Virgen'!$A$6:$A$257,"&gt;="&amp;$A272,'Aceite Virgen'!$B$6:$B$257,"&lt;="&amp;$B272)</f>
        <v>0</v>
      </c>
      <c r="OH272" s="4">
        <f>SUMIFS('Aceite Virgen'!OH$6:OH$257,'Aceite Virgen'!$A$6:$A$257,"&gt;="&amp;$A272,'Aceite Virgen'!$B$6:$B$257,"&lt;="&amp;$B272)</f>
        <v>0</v>
      </c>
      <c r="OI272" s="4">
        <f>SUMIFS('Aceite Virgen'!OI$6:OI$257,'Aceite Virgen'!$A$6:$A$257,"&gt;="&amp;$A272,'Aceite Virgen'!$B$6:$B$257,"&lt;="&amp;$B272)</f>
        <v>0</v>
      </c>
      <c r="OM272" s="4">
        <f>SUMIFS('Aceite Virgen'!OM$6:OM$257,'Aceite Virgen'!$A$6:$A$257,"&gt;="&amp;$A272,'Aceite Virgen'!$B$6:$B$257,"&lt;="&amp;$B272)</f>
        <v>0.09</v>
      </c>
      <c r="ON272" s="4">
        <f>SUMIFS('Aceite Virgen'!ON$6:ON$257,'Aceite Virgen'!$A$6:$A$257,"&gt;="&amp;$A272,'Aceite Virgen'!$B$6:$B$257,"&lt;="&amp;$B272)</f>
        <v>0</v>
      </c>
      <c r="OO272" s="4">
        <f>SUMIFS('Aceite Virgen'!OO$6:OO$257,'Aceite Virgen'!$A$6:$A$257,"&gt;="&amp;$A272,'Aceite Virgen'!$B$6:$B$257,"&lt;="&amp;$B272)</f>
        <v>0</v>
      </c>
      <c r="OP272" s="4">
        <f>SUMIFS('Aceite Virgen'!OP$6:OP$257,'Aceite Virgen'!$A$6:$A$257,"&gt;="&amp;$A272,'Aceite Virgen'!$B$6:$B$257,"&lt;="&amp;$B272)</f>
        <v>0</v>
      </c>
      <c r="OT272" s="4">
        <f>SUMIFS('Aceite Virgen'!OT$6:OT$257,'Aceite Virgen'!$A$6:$A$257,"&gt;="&amp;$A272,'Aceite Virgen'!$B$6:$B$257,"&lt;="&amp;$B272)</f>
        <v>0</v>
      </c>
      <c r="OU272" s="4">
        <f>SUMIFS('Aceite Virgen'!OU$6:OU$257,'Aceite Virgen'!$A$6:$A$257,"&gt;="&amp;$A272,'Aceite Virgen'!$B$6:$B$257,"&lt;="&amp;$B272)</f>
        <v>0</v>
      </c>
      <c r="OV272" s="4">
        <f>SUMIFS('Aceite Virgen'!OV$6:OV$257,'Aceite Virgen'!$A$6:$A$257,"&gt;="&amp;$A272,'Aceite Virgen'!$B$6:$B$257,"&lt;="&amp;$B272)</f>
        <v>0</v>
      </c>
      <c r="OW272" s="4">
        <f>SUMIFS('Aceite Virgen'!OW$6:OW$257,'Aceite Virgen'!$A$6:$A$257,"&gt;="&amp;$A272,'Aceite Virgen'!$B$6:$B$257,"&lt;="&amp;$B272)</f>
        <v>0</v>
      </c>
      <c r="PA272" s="4">
        <f>SUMIFS('Aceite Virgen'!PA$6:PA$257,'Aceite Virgen'!$A$6:$A$257,"&gt;="&amp;$A272,'Aceite Virgen'!$B$6:$B$257,"&lt;="&amp;$B272)</f>
        <v>0.28999999999999998</v>
      </c>
      <c r="PB272" s="4">
        <f>SUMIFS('Aceite Virgen'!PB$6:PB$257,'Aceite Virgen'!$A$6:$A$257,"&gt;="&amp;$A272,'Aceite Virgen'!$B$6:$B$257,"&lt;="&amp;$B272)</f>
        <v>0</v>
      </c>
      <c r="PC272" s="4">
        <f>SUMIFS('Aceite Virgen'!PC$6:PC$257,'Aceite Virgen'!$A$6:$A$257,"&gt;="&amp;$A272,'Aceite Virgen'!$B$6:$B$257,"&lt;="&amp;$B272)</f>
        <v>0.52</v>
      </c>
      <c r="PD272" s="4">
        <f>SUMIFS('Aceite Virgen'!PD$6:PD$257,'Aceite Virgen'!$A$6:$A$257,"&gt;="&amp;$A272,'Aceite Virgen'!$B$6:$B$257,"&lt;="&amp;$B272)</f>
        <v>0</v>
      </c>
      <c r="PH272" s="4">
        <f>SUMIFS('Aceite Virgen'!PH$6:PH$257,'Aceite Virgen'!$A$6:$A$257,"&gt;="&amp;$A272,'Aceite Virgen'!$B$6:$B$257,"&lt;="&amp;$B272)</f>
        <v>0</v>
      </c>
      <c r="PI272" s="4">
        <f>SUMIFS('Aceite Virgen'!PI$6:PI$257,'Aceite Virgen'!$A$6:$A$257,"&gt;="&amp;$A272,'Aceite Virgen'!$B$6:$B$257,"&lt;="&amp;$B272)</f>
        <v>0</v>
      </c>
      <c r="PJ272" s="4">
        <f>SUMIFS('Aceite Virgen'!PJ$6:PJ$257,'Aceite Virgen'!$A$6:$A$257,"&gt;="&amp;$A272,'Aceite Virgen'!$B$6:$B$257,"&lt;="&amp;$B272)</f>
        <v>0</v>
      </c>
      <c r="PK272" s="4">
        <f>SUMIFS('Aceite Virgen'!PK$6:PK$257,'Aceite Virgen'!$A$6:$A$257,"&gt;="&amp;$A272,'Aceite Virgen'!$B$6:$B$257,"&lt;="&amp;$B272)</f>
        <v>0</v>
      </c>
      <c r="PO272" s="4">
        <f>SUMIFS('Aceite Virgen'!PO$6:PO$257,'Aceite Virgen'!$A$6:$A$257,"&gt;="&amp;$A272,'Aceite Virgen'!$B$6:$B$257,"&lt;="&amp;$B272)</f>
        <v>0</v>
      </c>
      <c r="PP272" s="4">
        <f>SUMIFS('Aceite Virgen'!PP$6:PP$257,'Aceite Virgen'!$A$6:$A$257,"&gt;="&amp;$A272,'Aceite Virgen'!$B$6:$B$257,"&lt;="&amp;$B272)</f>
        <v>0</v>
      </c>
      <c r="PQ272" s="4">
        <f>SUMIFS('Aceite Virgen'!PQ$6:PQ$257,'Aceite Virgen'!$A$6:$A$257,"&gt;="&amp;$A272,'Aceite Virgen'!$B$6:$B$257,"&lt;="&amp;$B272)</f>
        <v>0</v>
      </c>
      <c r="PR272" s="4">
        <f>SUMIFS('Aceite Virgen'!PR$6:PR$257,'Aceite Virgen'!$A$6:$A$257,"&gt;="&amp;$A272,'Aceite Virgen'!$B$6:$B$257,"&lt;="&amp;$B272)</f>
        <v>0</v>
      </c>
      <c r="PV272" s="4">
        <f>SUMIFS('Aceite Virgen'!PV$6:PV$257,'Aceite Virgen'!$A$6:$A$257,"&gt;="&amp;$A272,'Aceite Virgen'!$B$6:$B$257,"&lt;="&amp;$B272)</f>
        <v>0</v>
      </c>
      <c r="PW272" s="4">
        <f>SUMIFS('Aceite Virgen'!PW$6:PW$257,'Aceite Virgen'!$A$6:$A$257,"&gt;="&amp;$A272,'Aceite Virgen'!$B$6:$B$257,"&lt;="&amp;$B272)</f>
        <v>0</v>
      </c>
      <c r="PX272" s="4">
        <f>SUMIFS('Aceite Virgen'!PX$6:PX$257,'Aceite Virgen'!$A$6:$A$257,"&gt;="&amp;$A272,'Aceite Virgen'!$B$6:$B$257,"&lt;="&amp;$B272)</f>
        <v>0</v>
      </c>
      <c r="PY272" s="4">
        <f>SUMIFS('Aceite Virgen'!PY$6:PY$257,'Aceite Virgen'!$A$6:$A$257,"&gt;="&amp;$A272,'Aceite Virgen'!$B$6:$B$257,"&lt;="&amp;$B272)</f>
        <v>0</v>
      </c>
      <c r="QC272" s="4">
        <f>SUMIFS('Aceite Virgen'!QC$6:QC$257,'Aceite Virgen'!$A$6:$A$257,"&gt;="&amp;$A272,'Aceite Virgen'!$B$6:$B$257,"&lt;="&amp;$B272)</f>
        <v>0</v>
      </c>
      <c r="QD272" s="4">
        <f>SUMIFS('Aceite Virgen'!QD$6:QD$257,'Aceite Virgen'!$A$6:$A$257,"&gt;="&amp;$A272,'Aceite Virgen'!$B$6:$B$257,"&lt;="&amp;$B272)</f>
        <v>0</v>
      </c>
      <c r="QE272" s="4">
        <f>SUMIFS('Aceite Virgen'!QE$6:QE$257,'Aceite Virgen'!$A$6:$A$257,"&gt;="&amp;$A272,'Aceite Virgen'!$B$6:$B$257,"&lt;="&amp;$B272)</f>
        <v>0</v>
      </c>
      <c r="QF272" s="4">
        <f>SUMIFS('Aceite Virgen'!QF$6:QF$257,'Aceite Virgen'!$A$6:$A$257,"&gt;="&amp;$A272,'Aceite Virgen'!$B$6:$B$257,"&lt;="&amp;$B272)</f>
        <v>0</v>
      </c>
      <c r="QJ272" s="4">
        <f>SUMIFS('Aceite Virgen'!QJ$6:QJ$257,'Aceite Virgen'!$A$6:$A$257,"&gt;="&amp;$A272,'Aceite Virgen'!$B$6:$B$257,"&lt;="&amp;$B272)</f>
        <v>0</v>
      </c>
      <c r="QK272" s="4">
        <f>SUMIFS('Aceite Virgen'!QK$6:QK$257,'Aceite Virgen'!$A$6:$A$257,"&gt;="&amp;$A272,'Aceite Virgen'!$B$6:$B$257,"&lt;="&amp;$B272)</f>
        <v>0</v>
      </c>
      <c r="QL272" s="4">
        <f>SUMIFS('Aceite Virgen'!QL$6:QL$257,'Aceite Virgen'!$A$6:$A$257,"&gt;="&amp;$A272,'Aceite Virgen'!$B$6:$B$257,"&lt;="&amp;$B272)</f>
        <v>0</v>
      </c>
      <c r="QM272" s="4">
        <f>SUMIFS('Aceite Virgen'!QM$6:QM$257,'Aceite Virgen'!$A$6:$A$257,"&gt;="&amp;$A272,'Aceite Virgen'!$B$6:$B$257,"&lt;="&amp;$B272)</f>
        <v>0</v>
      </c>
      <c r="QQ272" s="4">
        <f>SUMIFS('Aceite Virgen'!QQ$6:QQ$257,'Aceite Virgen'!$A$6:$A$257,"&gt;="&amp;$A272,'Aceite Virgen'!$B$6:$B$257,"&lt;="&amp;$B272)</f>
        <v>0</v>
      </c>
      <c r="QR272" s="4">
        <f>SUMIFS('Aceite Virgen'!QR$6:QR$257,'Aceite Virgen'!$A$6:$A$257,"&gt;="&amp;$A272,'Aceite Virgen'!$B$6:$B$257,"&lt;="&amp;$B272)</f>
        <v>0</v>
      </c>
      <c r="QS272" s="4">
        <f>SUMIFS('Aceite Virgen'!QS$6:QS$257,'Aceite Virgen'!$A$6:$A$257,"&gt;="&amp;$A272,'Aceite Virgen'!$B$6:$B$257,"&lt;="&amp;$B272)</f>
        <v>0</v>
      </c>
      <c r="QT272" s="4">
        <f>SUMIFS('Aceite Virgen'!QT$6:QT$257,'Aceite Virgen'!$A$6:$A$257,"&gt;="&amp;$A272,'Aceite Virgen'!$B$6:$B$257,"&lt;="&amp;$B272)</f>
        <v>0</v>
      </c>
      <c r="QX272" s="4">
        <f>SUMIFS('Aceite Virgen'!QX$6:QX$257,'Aceite Virgen'!$A$6:$A$257,"&gt;="&amp;$A272,'Aceite Virgen'!$B$6:$B$257,"&lt;="&amp;$B272)</f>
        <v>0</v>
      </c>
      <c r="QY272" s="4">
        <f>SUMIFS('Aceite Virgen'!QY$6:QY$257,'Aceite Virgen'!$A$6:$A$257,"&gt;="&amp;$A272,'Aceite Virgen'!$B$6:$B$257,"&lt;="&amp;$B272)</f>
        <v>0</v>
      </c>
      <c r="QZ272" s="4">
        <f>SUMIFS('Aceite Virgen'!QZ$6:QZ$257,'Aceite Virgen'!$A$6:$A$257,"&gt;="&amp;$A272,'Aceite Virgen'!$B$6:$B$257,"&lt;="&amp;$B272)</f>
        <v>0</v>
      </c>
      <c r="RA272" s="4">
        <f>SUMIFS('Aceite Virgen'!RA$6:RA$257,'Aceite Virgen'!$A$6:$A$257,"&gt;="&amp;$A272,'Aceite Virgen'!$B$6:$B$257,"&lt;="&amp;$B272)</f>
        <v>0</v>
      </c>
      <c r="RE272" s="4">
        <f>SUMIFS('Aceite Virgen'!RE$6:RE$257,'Aceite Virgen'!$A$6:$A$257,"&gt;="&amp;$A272,'Aceite Virgen'!$B$6:$B$257,"&lt;="&amp;$B272)</f>
        <v>0.15</v>
      </c>
      <c r="RF272" s="4">
        <f>SUMIFS('Aceite Virgen'!RF$6:RF$257,'Aceite Virgen'!$A$6:$A$257,"&gt;="&amp;$A272,'Aceite Virgen'!$B$6:$B$257,"&lt;="&amp;$B272)</f>
        <v>1.01</v>
      </c>
      <c r="RG272" s="4">
        <f>SUMIFS('Aceite Virgen'!RG$6:RG$257,'Aceite Virgen'!$A$6:$A$257,"&gt;="&amp;$A272,'Aceite Virgen'!$B$6:$B$257,"&lt;="&amp;$B272)</f>
        <v>0</v>
      </c>
      <c r="RH272" s="4">
        <f>SUMIFS('Aceite Virgen'!RH$6:RH$257,'Aceite Virgen'!$A$6:$A$257,"&gt;="&amp;$A272,'Aceite Virgen'!$B$6:$B$257,"&lt;="&amp;$B272)</f>
        <v>0</v>
      </c>
      <c r="RL272" s="4">
        <f>SUMIFS('Aceite Virgen'!RL$6:RL$257,'Aceite Virgen'!$A$6:$A$257,"&gt;="&amp;$A272,'Aceite Virgen'!$B$6:$B$257,"&lt;="&amp;$B272)</f>
        <v>0</v>
      </c>
      <c r="RM272" s="4">
        <f>SUMIFS('Aceite Virgen'!RM$6:RM$257,'Aceite Virgen'!$A$6:$A$257,"&gt;="&amp;$A272,'Aceite Virgen'!$B$6:$B$257,"&lt;="&amp;$B272)</f>
        <v>0</v>
      </c>
      <c r="RN272" s="4">
        <f>SUMIFS('Aceite Virgen'!RN$6:RN$257,'Aceite Virgen'!$A$6:$A$257,"&gt;="&amp;$A272,'Aceite Virgen'!$B$6:$B$257,"&lt;="&amp;$B272)</f>
        <v>0</v>
      </c>
      <c r="RO272" s="4">
        <f>SUMIFS('Aceite Virgen'!RO$6:RO$257,'Aceite Virgen'!$A$6:$A$257,"&gt;="&amp;$A272,'Aceite Virgen'!$B$6:$B$257,"&lt;="&amp;$B272)</f>
        <v>0</v>
      </c>
      <c r="RS272" s="69">
        <f>SUMIFS('Aceite Virgen'!RS$6:RS$257,'Aceite Virgen'!$A$6:$A$257,"&gt;="&amp;$A272,'Aceite Virgen'!$B$6:$B$257,"&lt;="&amp;$B272)</f>
        <v>2.3199999999999998</v>
      </c>
      <c r="RT272" s="4">
        <f>SUMIFS('Aceite Virgen'!RT$6:RT$257,'Aceite Virgen'!$A$6:$A$257,"&gt;="&amp;$A272,'Aceite Virgen'!$B$6:$B$257,"&lt;="&amp;$B272)</f>
        <v>0</v>
      </c>
      <c r="RU272" s="4">
        <f>SUMIFS('Aceite Virgen'!RU$6:RU$257,'Aceite Virgen'!$A$6:$A$257,"&gt;="&amp;$A272,'Aceite Virgen'!$B$6:$B$257,"&lt;="&amp;$B272)</f>
        <v>3.14</v>
      </c>
      <c r="RV272" s="4">
        <f>SUMIFS('Aceite Virgen'!RV$6:RV$257,'Aceite Virgen'!$A$6:$A$257,"&gt;="&amp;$A272,'Aceite Virgen'!$B$6:$B$257,"&lt;="&amp;$B272)</f>
        <v>2.13</v>
      </c>
      <c r="RZ272" s="69">
        <f>SUMIFS('Aceite Virgen'!RZ$6:RZ$257,'Aceite Virgen'!$A$6:$A$257,"&gt;="&amp;$A272,'Aceite Virgen'!$B$6:$B$257,"&lt;="&amp;$B272)</f>
        <v>0</v>
      </c>
      <c r="SA272" s="4">
        <f>SUMIFS('Aceite Virgen'!SA$6:SA$257,'Aceite Virgen'!$A$6:$A$257,"&gt;="&amp;$A272,'Aceite Virgen'!$B$6:$B$257,"&lt;="&amp;$B272)</f>
        <v>0</v>
      </c>
      <c r="SB272" s="4">
        <f>SUMIFS('Aceite Virgen'!SB$6:SB$257,'Aceite Virgen'!$A$6:$A$257,"&gt;="&amp;$A272,'Aceite Virgen'!$B$6:$B$257,"&lt;="&amp;$B272)</f>
        <v>0</v>
      </c>
      <c r="SC272" s="4">
        <f>SUMIFS('Aceite Virgen'!SC$6:SC$257,'Aceite Virgen'!$A$6:$A$257,"&gt;="&amp;$A272,'Aceite Virgen'!$B$6:$B$257,"&lt;="&amp;$B272)</f>
        <v>0</v>
      </c>
      <c r="SG272" s="69">
        <f>SUMIFS('Aceite Virgen'!SG$6:SG$257,'Aceite Virgen'!$A$6:$A$257,"&gt;="&amp;$A272,'Aceite Virgen'!$B$6:$B$257,"&lt;="&amp;$B272)</f>
        <v>0</v>
      </c>
      <c r="SH272" s="4">
        <f>SUMIFS('Aceite Virgen'!SH$6:SH$257,'Aceite Virgen'!$A$6:$A$257,"&gt;="&amp;$A272,'Aceite Virgen'!$B$6:$B$257,"&lt;="&amp;$B272)</f>
        <v>0</v>
      </c>
      <c r="SI272" s="4">
        <f>SUMIFS('Aceite Virgen'!SI$6:SI$257,'Aceite Virgen'!$A$6:$A$257,"&gt;="&amp;$A272,'Aceite Virgen'!$B$6:$B$257,"&lt;="&amp;$B272)</f>
        <v>0</v>
      </c>
      <c r="SJ272" s="4">
        <f>SUMIFS('Aceite Virgen'!SJ$6:SJ$257,'Aceite Virgen'!$A$6:$A$257,"&gt;="&amp;$A272,'Aceite Virgen'!$B$6:$B$257,"&lt;="&amp;$B272)</f>
        <v>0</v>
      </c>
      <c r="SN272" s="69">
        <f>SUMIFS('Aceite Virgen'!SN$6:SN$257,'Aceite Virgen'!$A$6:$A$257,"&gt;="&amp;$A272,'Aceite Virgen'!$B$6:$B$257,"&lt;="&amp;$B272)</f>
        <v>0.17</v>
      </c>
      <c r="SO272" s="4">
        <f>SUMIFS('Aceite Virgen'!SO$6:SO$257,'Aceite Virgen'!$A$6:$A$257,"&gt;="&amp;$A272,'Aceite Virgen'!$B$6:$B$257,"&lt;="&amp;$B272)</f>
        <v>0</v>
      </c>
      <c r="SP272" s="4">
        <f>SUMIFS('Aceite Virgen'!SP$6:SP$257,'Aceite Virgen'!$A$6:$A$257,"&gt;="&amp;$A272,'Aceite Virgen'!$B$6:$B$257,"&lt;="&amp;$B272)</f>
        <v>0</v>
      </c>
      <c r="SQ272" s="4">
        <f>SUMIFS('Aceite Virgen'!SQ$6:SQ$257,'Aceite Virgen'!$A$6:$A$257,"&gt;="&amp;$A272,'Aceite Virgen'!$B$6:$B$257,"&lt;="&amp;$B272)</f>
        <v>0</v>
      </c>
      <c r="SU272" s="69">
        <f>SUMIFS('Aceite Virgen'!SU$6:SU$257,'Aceite Virgen'!$A$6:$A$257,"&gt;="&amp;$A272,'Aceite Virgen'!$B$6:$B$257,"&lt;="&amp;$B272)</f>
        <v>0.9</v>
      </c>
      <c r="SV272" s="4">
        <f>SUMIFS('Aceite Virgen'!SV$6:SV$257,'Aceite Virgen'!$A$6:$A$257,"&gt;="&amp;$A272,'Aceite Virgen'!$B$6:$B$257,"&lt;="&amp;$B272)</f>
        <v>0</v>
      </c>
      <c r="SW272" s="4">
        <f>SUMIFS('Aceite Virgen'!SW$6:SW$257,'Aceite Virgen'!$A$6:$A$257,"&gt;="&amp;$A272,'Aceite Virgen'!$B$6:$B$257,"&lt;="&amp;$B272)</f>
        <v>0</v>
      </c>
      <c r="SX272" s="4">
        <f>SUMIFS('Aceite Virgen'!SX$6:SX$257,'Aceite Virgen'!$A$6:$A$257,"&gt;="&amp;$A272,'Aceite Virgen'!$B$6:$B$257,"&lt;="&amp;$B272)</f>
        <v>5.64</v>
      </c>
      <c r="TB272" s="69">
        <f>SUMIFS('Aceite Virgen'!TB$6:TB$257,'Aceite Virgen'!$A$6:$A$257,"&gt;="&amp;$A272,'Aceite Virgen'!$B$6:$B$257,"&lt;="&amp;$B272)</f>
        <v>0.98</v>
      </c>
      <c r="TC272" s="4">
        <f>SUMIFS('Aceite Virgen'!TC$6:TC$257,'Aceite Virgen'!$A$6:$A$257,"&gt;="&amp;$A272,'Aceite Virgen'!$B$6:$B$257,"&lt;="&amp;$B272)</f>
        <v>0</v>
      </c>
      <c r="TD272" s="4">
        <f>SUMIFS('Aceite Virgen'!TD$6:TD$257,'Aceite Virgen'!$A$6:$A$257,"&gt;="&amp;$A272,'Aceite Virgen'!$B$6:$B$257,"&lt;="&amp;$B272)</f>
        <v>0.74</v>
      </c>
      <c r="TE272" s="4">
        <f>SUMIFS('Aceite Virgen'!TE$6:TE$257,'Aceite Virgen'!$A$6:$A$257,"&gt;="&amp;$A272,'Aceite Virgen'!$B$6:$B$257,"&lt;="&amp;$B272)</f>
        <v>2.67</v>
      </c>
      <c r="TI272" s="69">
        <f>SUMIFS('Aceite Virgen'!TI$6:TI$257,'Aceite Virgen'!$A$6:$A$257,"&gt;="&amp;$A272,'Aceite Virgen'!$B$6:$B$257,"&lt;="&amp;$B272)</f>
        <v>2.34</v>
      </c>
      <c r="TJ272" s="4">
        <f>SUMIFS('Aceite Virgen'!TJ$6:TJ$257,'Aceite Virgen'!$A$6:$A$257,"&gt;="&amp;$A272,'Aceite Virgen'!$B$6:$B$257,"&lt;="&amp;$B272)</f>
        <v>9.35</v>
      </c>
      <c r="TK272" s="4">
        <f>SUMIFS('Aceite Virgen'!TK$6:TK$257,'Aceite Virgen'!$A$6:$A$257,"&gt;="&amp;$A272,'Aceite Virgen'!$B$6:$B$257,"&lt;="&amp;$B272)</f>
        <v>0.51</v>
      </c>
      <c r="TL272" s="4">
        <f>SUMIFS('Aceite Virgen'!TL$6:TL$257,'Aceite Virgen'!$A$6:$A$257,"&gt;="&amp;$A272,'Aceite Virgen'!$B$6:$B$257,"&lt;="&amp;$B272)</f>
        <v>0</v>
      </c>
      <c r="TP272" s="69">
        <f>SUMIFS('Aceite Virgen'!TP$6:TP$257,'Aceite Virgen'!$A$6:$A$257,"&gt;="&amp;$A272,'Aceite Virgen'!$B$6:$B$257,"&lt;="&amp;$B272)</f>
        <v>0.33</v>
      </c>
      <c r="TQ272" s="4">
        <f>SUMIFS('Aceite Virgen'!TQ$6:TQ$257,'Aceite Virgen'!$A$6:$A$257,"&gt;="&amp;$A272,'Aceite Virgen'!$B$6:$B$257,"&lt;="&amp;$B272)</f>
        <v>2.19</v>
      </c>
      <c r="TR272" s="4">
        <f>SUMIFS('Aceite Virgen'!TR$6:TR$257,'Aceite Virgen'!$A$6:$A$257,"&gt;="&amp;$A272,'Aceite Virgen'!$B$6:$B$257,"&lt;="&amp;$B272)</f>
        <v>0</v>
      </c>
      <c r="TS272" s="4">
        <f>SUMIFS('Aceite Virgen'!TS$6:TS$257,'Aceite Virgen'!$A$6:$A$257,"&gt;="&amp;$A272,'Aceite Virgen'!$B$6:$B$257,"&lt;="&amp;$B272)</f>
        <v>0</v>
      </c>
      <c r="TW272" s="69">
        <f>SUMIFS('Aceite Virgen'!TW$6:TW$257,'Aceite Virgen'!$A$6:$A$257,"&gt;="&amp;$A272,'Aceite Virgen'!$B$6:$B$257,"&lt;="&amp;$B272)</f>
        <v>1.71</v>
      </c>
      <c r="TX272" s="4">
        <f>SUMIFS('Aceite Virgen'!TX$6:TX$257,'Aceite Virgen'!$A$6:$A$257,"&gt;="&amp;$A272,'Aceite Virgen'!$B$6:$B$257,"&lt;="&amp;$B272)</f>
        <v>4.21</v>
      </c>
      <c r="TY272" s="4">
        <f>SUMIFS('Aceite Virgen'!TY$6:TY$257,'Aceite Virgen'!$A$6:$A$257,"&gt;="&amp;$A272,'Aceite Virgen'!$B$6:$B$257,"&lt;="&amp;$B272)</f>
        <v>1.5</v>
      </c>
      <c r="TZ272" s="4">
        <f>SUMIFS('Aceite Virgen'!TZ$6:TZ$257,'Aceite Virgen'!$A$6:$A$257,"&gt;="&amp;$A272,'Aceite Virgen'!$B$6:$B$257,"&lt;="&amp;$B272)</f>
        <v>0</v>
      </c>
      <c r="UD272" s="69">
        <f>SUMIFS('Aceite Virgen'!UD$6:UD$257,'Aceite Virgen'!$A$6:$A$257,"&gt;="&amp;$A272,'Aceite Virgen'!$B$6:$B$257,"&lt;="&amp;$B272)</f>
        <v>1.66</v>
      </c>
      <c r="UE272" s="4">
        <f>SUMIFS('Aceite Virgen'!UE$6:UE$257,'Aceite Virgen'!$A$6:$A$257,"&gt;="&amp;$A272,'Aceite Virgen'!$B$6:$B$257,"&lt;="&amp;$B272)</f>
        <v>11.58</v>
      </c>
      <c r="UF272" s="4">
        <f>SUMIFS('Aceite Virgen'!UF$6:UF$257,'Aceite Virgen'!$A$6:$A$257,"&gt;="&amp;$A272,'Aceite Virgen'!$B$6:$B$257,"&lt;="&amp;$B272)</f>
        <v>0</v>
      </c>
      <c r="UG272" s="4">
        <f>SUMIFS('Aceite Virgen'!UG$6:UG$257,'Aceite Virgen'!$A$6:$A$257,"&gt;="&amp;$A272,'Aceite Virgen'!$B$6:$B$257,"&lt;="&amp;$B272)</f>
        <v>0</v>
      </c>
      <c r="UK272" s="69">
        <f>SUMIFS('Aceite Virgen'!UK$6:UK$257,'Aceite Virgen'!$A$6:$A$257,"&gt;="&amp;$A272,'Aceite Virgen'!$B$6:$B$257,"&lt;="&amp;$B272)</f>
        <v>1.7000000000000002</v>
      </c>
      <c r="UL272" s="4">
        <f>SUMIFS('Aceite Virgen'!UL$6:UL$257,'Aceite Virgen'!$A$6:$A$257,"&gt;="&amp;$A272,'Aceite Virgen'!$B$6:$B$257,"&lt;="&amp;$B272)</f>
        <v>8.25</v>
      </c>
      <c r="UM272" s="4">
        <f>SUMIFS('Aceite Virgen'!UM$6:UM$257,'Aceite Virgen'!$A$6:$A$257,"&gt;="&amp;$A272,'Aceite Virgen'!$B$6:$B$257,"&lt;="&amp;$B272)</f>
        <v>0.5</v>
      </c>
      <c r="UN272" s="4">
        <f>SUMIFS('Aceite Virgen'!UN$6:UN$257,'Aceite Virgen'!$A$6:$A$257,"&gt;="&amp;$A272,'Aceite Virgen'!$B$6:$B$257,"&lt;="&amp;$B272)</f>
        <v>0</v>
      </c>
      <c r="UR272" s="69">
        <f>SUMIFS('Aceite Virgen'!UR$6:UR$257,'Aceite Virgen'!$A$6:$A$257,"&gt;="&amp;$A272,'Aceite Virgen'!$B$6:$B$257,"&lt;="&amp;$B272)</f>
        <v>1.9300000000000002</v>
      </c>
      <c r="US272" s="4">
        <f>SUMIFS('Aceite Virgen'!US$6:US$257,'Aceite Virgen'!$A$6:$A$257,"&gt;="&amp;$A272,'Aceite Virgen'!$B$6:$B$257,"&lt;="&amp;$B272)</f>
        <v>6.9399999999999995</v>
      </c>
      <c r="UT272" s="4">
        <f>SUMIFS('Aceite Virgen'!UT$6:UT$257,'Aceite Virgen'!$A$6:$A$257,"&gt;="&amp;$A272,'Aceite Virgen'!$B$6:$B$257,"&lt;="&amp;$B272)</f>
        <v>0.6</v>
      </c>
      <c r="UU272" s="4">
        <f>SUMIFS('Aceite Virgen'!UU$6:UU$257,'Aceite Virgen'!$A$6:$A$257,"&gt;="&amp;$A272,'Aceite Virgen'!$B$6:$B$257,"&lt;="&amp;$B272)</f>
        <v>0</v>
      </c>
      <c r="UY272" s="69">
        <f>SUMIFS('Aceite Virgen'!UY$6:UY$257,'Aceite Virgen'!$A$6:$A$257,"&gt;="&amp;$A272,'Aceite Virgen'!$B$6:$B$257,"&lt;="&amp;$B272)</f>
        <v>1.1599999999999999</v>
      </c>
      <c r="UZ272" s="4">
        <f>SUMIFS('Aceite Virgen'!UZ$6:UZ$257,'Aceite Virgen'!$A$6:$A$257,"&gt;="&amp;$A272,'Aceite Virgen'!$B$6:$B$257,"&lt;="&amp;$B272)</f>
        <v>6.17</v>
      </c>
      <c r="VA272" s="4">
        <f>SUMIFS('Aceite Virgen'!VA$6:VA$257,'Aceite Virgen'!$A$6:$A$257,"&gt;="&amp;$A272,'Aceite Virgen'!$B$6:$B$257,"&lt;="&amp;$B272)</f>
        <v>0</v>
      </c>
      <c r="VB272" s="4">
        <f>SUMIFS('Aceite Virgen'!VB$6:VB$257,'Aceite Virgen'!$A$6:$A$257,"&gt;="&amp;$A272,'Aceite Virgen'!$B$6:$B$257,"&lt;="&amp;$B272)</f>
        <v>0</v>
      </c>
      <c r="VF272" s="69">
        <f>SUMIFS('Aceite Virgen'!VF$6:VF$257,'Aceite Virgen'!$A$6:$A$257,"&gt;="&amp;$A272,'Aceite Virgen'!$B$6:$B$257,"&lt;="&amp;$B272)</f>
        <v>0.74</v>
      </c>
      <c r="VG272" s="4">
        <f>SUMIFS('Aceite Virgen'!VG$6:VG$257,'Aceite Virgen'!$A$6:$A$257,"&gt;="&amp;$A272,'Aceite Virgen'!$B$6:$B$257,"&lt;="&amp;$B272)</f>
        <v>0</v>
      </c>
      <c r="VH272" s="4">
        <f>SUMIFS('Aceite Virgen'!VH$6:VH$257,'Aceite Virgen'!$A$6:$A$257,"&gt;="&amp;$A272,'Aceite Virgen'!$B$6:$B$257,"&lt;="&amp;$B272)</f>
        <v>0</v>
      </c>
      <c r="VI272" s="4">
        <f>SUMIFS('Aceite Virgen'!VI$6:VI$257,'Aceite Virgen'!$A$6:$A$257,"&gt;="&amp;$A272,'Aceite Virgen'!$B$6:$B$257,"&lt;="&amp;$B272)</f>
        <v>3.46</v>
      </c>
      <c r="VM272" s="69">
        <f>SUMIFS('Aceite Virgen'!VM$6:VM$257,'Aceite Virgen'!$A$6:$A$257,"&gt;="&amp;$A272,'Aceite Virgen'!$B$6:$B$257,"&lt;="&amp;$B272)</f>
        <v>0.52</v>
      </c>
      <c r="VN272" s="4">
        <f>SUMIFS('Aceite Virgen'!VN$6:VN$257,'Aceite Virgen'!$A$6:$A$257,"&gt;="&amp;$A272,'Aceite Virgen'!$B$6:$B$257,"&lt;="&amp;$B272)</f>
        <v>0</v>
      </c>
      <c r="VO272" s="4">
        <f>SUMIFS('Aceite Virgen'!VO$6:VO$257,'Aceite Virgen'!$A$6:$A$257,"&gt;="&amp;$A272,'Aceite Virgen'!$B$6:$B$257,"&lt;="&amp;$B272)</f>
        <v>0.86</v>
      </c>
      <c r="VP272" s="4">
        <f>SUMIFS('Aceite Virgen'!VP$6:VP$257,'Aceite Virgen'!$A$6:$A$257,"&gt;="&amp;$A272,'Aceite Virgen'!$B$6:$B$257,"&lt;="&amp;$B272)</f>
        <v>0</v>
      </c>
      <c r="VT272" s="69">
        <f>SUMIFS('Aceite Virgen'!VT$6:VT$257,'Aceite Virgen'!$A$6:$A$257,"&gt;="&amp;$A272,'Aceite Virgen'!$B$6:$B$257,"&lt;="&amp;$B272)</f>
        <v>0.96</v>
      </c>
      <c r="VU272" s="4">
        <f>SUMIFS('Aceite Virgen'!VU$6:VU$257,'Aceite Virgen'!$A$6:$A$257,"&gt;="&amp;$A272,'Aceite Virgen'!$B$6:$B$257,"&lt;="&amp;$B272)</f>
        <v>0</v>
      </c>
      <c r="VV272" s="4">
        <f>SUMIFS('Aceite Virgen'!VV$6:VV$257,'Aceite Virgen'!$A$6:$A$257,"&gt;="&amp;$A272,'Aceite Virgen'!$B$6:$B$257,"&lt;="&amp;$B272)</f>
        <v>1.75</v>
      </c>
      <c r="VW272" s="4">
        <f>SUMIFS('Aceite Virgen'!VW$6:VW$257,'Aceite Virgen'!$A$6:$A$257,"&gt;="&amp;$A272,'Aceite Virgen'!$B$6:$B$257,"&lt;="&amp;$B272)</f>
        <v>0</v>
      </c>
      <c r="WA272" s="69">
        <f>SUMIFS('Aceite Virgen'!WA$6:WA$257,'Aceite Virgen'!$A$6:$A$257,"&gt;="&amp;$A272,'Aceite Virgen'!$B$6:$B$257,"&lt;="&amp;$B272)</f>
        <v>0</v>
      </c>
      <c r="WB272" s="4">
        <f>SUMIFS('Aceite Virgen'!WB$6:WB$257,'Aceite Virgen'!$A$6:$A$257,"&gt;="&amp;$A272,'Aceite Virgen'!$B$6:$B$257,"&lt;="&amp;$B272)</f>
        <v>0</v>
      </c>
      <c r="WC272" s="4">
        <f>SUMIFS('Aceite Virgen'!WC$6:WC$257,'Aceite Virgen'!$A$6:$A$257,"&gt;="&amp;$A272,'Aceite Virgen'!$B$6:$B$257,"&lt;="&amp;$B272)</f>
        <v>0</v>
      </c>
      <c r="WD272" s="4">
        <f>SUMIFS('Aceite Virgen'!WD$6:WD$257,'Aceite Virgen'!$A$6:$A$257,"&gt;="&amp;$A272,'Aceite Virgen'!$B$6:$B$257,"&lt;="&amp;$B272)</f>
        <v>0</v>
      </c>
      <c r="WH272" s="69">
        <f>SUMIFS('Aceite Virgen'!WH$6:WH$257,'Aceite Virgen'!$A$6:$A$257,"&gt;="&amp;$A272,'Aceite Virgen'!$B$6:$B$257,"&lt;="&amp;$B272)</f>
        <v>0</v>
      </c>
      <c r="WI272" s="4">
        <f>SUMIFS('Aceite Virgen'!WI$6:WI$257,'Aceite Virgen'!$A$6:$A$257,"&gt;="&amp;$A272,'Aceite Virgen'!$B$6:$B$257,"&lt;="&amp;$B272)</f>
        <v>0</v>
      </c>
      <c r="WJ272" s="4">
        <f>SUMIFS('Aceite Virgen'!WJ$6:WJ$257,'Aceite Virgen'!$A$6:$A$257,"&gt;="&amp;$A272,'Aceite Virgen'!$B$6:$B$257,"&lt;="&amp;$B272)</f>
        <v>0</v>
      </c>
      <c r="WK272" s="4">
        <f>SUMIFS('Aceite Virgen'!WK$6:WK$257,'Aceite Virgen'!$A$6:$A$257,"&gt;="&amp;$A272,'Aceite Virgen'!$B$6:$B$257,"&lt;="&amp;$B272)</f>
        <v>0</v>
      </c>
      <c r="WO272" s="69">
        <f>SUMIFS('Aceite Virgen'!WO$6:WO$257,'Aceite Virgen'!$A$6:$A$257,"&gt;="&amp;$A272,'Aceite Virgen'!$B$6:$B$257,"&lt;="&amp;$B272)</f>
        <v>2.6</v>
      </c>
      <c r="WP272" s="4">
        <f>SUMIFS('Aceite Virgen'!WP$6:WP$257,'Aceite Virgen'!$A$6:$A$257,"&gt;="&amp;$A272,'Aceite Virgen'!$B$6:$B$257,"&lt;="&amp;$B272)</f>
        <v>9.69</v>
      </c>
      <c r="WQ272" s="4">
        <f>SUMIFS('Aceite Virgen'!WQ$6:WQ$257,'Aceite Virgen'!$A$6:$A$257,"&gt;="&amp;$A272,'Aceite Virgen'!$B$6:$B$257,"&lt;="&amp;$B272)</f>
        <v>0.67999999999999994</v>
      </c>
      <c r="WR272" s="4">
        <f>SUMIFS('Aceite Virgen'!WR$6:WR$257,'Aceite Virgen'!$A$6:$A$257,"&gt;="&amp;$A272,'Aceite Virgen'!$B$6:$B$257,"&lt;="&amp;$B272)</f>
        <v>0</v>
      </c>
      <c r="WV272" s="69">
        <f>SUMIFS('Aceite Virgen'!WV$6:WV$257,'Aceite Virgen'!$A$6:$A$257,"&gt;="&amp;$A272,'Aceite Virgen'!$B$6:$B$257,"&lt;="&amp;$B272)</f>
        <v>3.42</v>
      </c>
      <c r="WW272" s="4">
        <f>SUMIFS('Aceite Virgen'!WW$6:WW$257,'Aceite Virgen'!$A$6:$A$257,"&gt;="&amp;$A272,'Aceite Virgen'!$B$6:$B$257,"&lt;="&amp;$B272)</f>
        <v>15.24</v>
      </c>
      <c r="WX272" s="4">
        <f>SUMIFS('Aceite Virgen'!WX$6:WX$257,'Aceite Virgen'!$A$6:$A$257,"&gt;="&amp;$A272,'Aceite Virgen'!$B$6:$B$257,"&lt;="&amp;$B272)</f>
        <v>1.25</v>
      </c>
      <c r="WY272" s="4">
        <f>SUMIFS('Aceite Virgen'!WY$6:WY$257,'Aceite Virgen'!$A$6:$A$257,"&gt;="&amp;$A272,'Aceite Virgen'!$B$6:$B$257,"&lt;="&amp;$B272)</f>
        <v>0</v>
      </c>
      <c r="XC272" s="69">
        <f>SUMIFS('Aceite Virgen'!XC$6:XC$257,'Aceite Virgen'!$A$6:$A$257,"&gt;="&amp;$A272,'Aceite Virgen'!$B$6:$B$257,"&lt;="&amp;$B272)</f>
        <v>4.4400000000000004</v>
      </c>
      <c r="XD272" s="4">
        <f>SUMIFS('Aceite Virgen'!XD$6:XD$257,'Aceite Virgen'!$A$6:$A$257,"&gt;="&amp;$A272,'Aceite Virgen'!$B$6:$B$257,"&lt;="&amp;$B272)</f>
        <v>10.66</v>
      </c>
      <c r="XE272" s="4">
        <f>SUMIFS('Aceite Virgen'!XE$6:XE$257,'Aceite Virgen'!$A$6:$A$257,"&gt;="&amp;$A272,'Aceite Virgen'!$B$6:$B$257,"&lt;="&amp;$B272)</f>
        <v>2.5300000000000002</v>
      </c>
      <c r="XF272" s="4">
        <f>SUMIFS('Aceite Virgen'!XF$6:XF$257,'Aceite Virgen'!$A$6:$A$257,"&gt;="&amp;$A272,'Aceite Virgen'!$B$6:$B$257,"&lt;="&amp;$B272)</f>
        <v>3.45</v>
      </c>
      <c r="XJ272" s="69">
        <f>SUMIFS('Aceite Virgen'!XJ$6:XJ$257,'Aceite Virgen'!$A$6:$A$257,"&gt;="&amp;$A272,'Aceite Virgen'!$B$6:$B$257,"&lt;="&amp;$B272)</f>
        <v>0.59</v>
      </c>
      <c r="XK272" s="4">
        <f>SUMIFS('Aceite Virgen'!XK$6:XK$257,'Aceite Virgen'!$A$6:$A$257,"&gt;="&amp;$A272,'Aceite Virgen'!$B$6:$B$257,"&lt;="&amp;$B272)</f>
        <v>0</v>
      </c>
      <c r="XL272" s="4">
        <f>SUMIFS('Aceite Virgen'!XL$6:XL$257,'Aceite Virgen'!$A$6:$A$257,"&gt;="&amp;$A272,'Aceite Virgen'!$B$6:$B$257,"&lt;="&amp;$B272)</f>
        <v>0.91</v>
      </c>
      <c r="XM272" s="4">
        <f>SUMIFS('Aceite Virgen'!XM$6:XM$257,'Aceite Virgen'!$A$6:$A$257,"&gt;="&amp;$A272,'Aceite Virgen'!$B$6:$B$257,"&lt;="&amp;$B272)</f>
        <v>0.43</v>
      </c>
      <c r="XQ272" s="69">
        <f>SUMIFS('Aceite Virgen'!XQ$6:XQ$257,'Aceite Virgen'!$A$6:$A$257,"&gt;="&amp;$A272,'Aceite Virgen'!$B$6:$B$257,"&lt;="&amp;$B272)</f>
        <v>0.1</v>
      </c>
      <c r="XR272" s="4">
        <f>SUMIFS('Aceite Virgen'!XR$6:XR$257,'Aceite Virgen'!$A$6:$A$257,"&gt;="&amp;$A272,'Aceite Virgen'!$B$6:$B$257,"&lt;="&amp;$B272)</f>
        <v>0</v>
      </c>
      <c r="XS272" s="4">
        <f>SUMIFS('Aceite Virgen'!XS$6:XS$257,'Aceite Virgen'!$A$6:$A$257,"&gt;="&amp;$A272,'Aceite Virgen'!$B$6:$B$257,"&lt;="&amp;$B272)</f>
        <v>0.15</v>
      </c>
      <c r="XT272" s="4">
        <f>SUMIFS('Aceite Virgen'!XT$6:XT$257,'Aceite Virgen'!$A$6:$A$257,"&gt;="&amp;$A272,'Aceite Virgen'!$B$6:$B$257,"&lt;="&amp;$B272)</f>
        <v>0</v>
      </c>
      <c r="XX272" s="69">
        <f>SUMIFS('Aceite Virgen'!XX$6:XX$257,'Aceite Virgen'!$A$6:$A$257,"&gt;="&amp;$A272,'Aceite Virgen'!$B$6:$B$257,"&lt;="&amp;$B272)</f>
        <v>0</v>
      </c>
      <c r="XY272" s="4">
        <f>SUMIFS('Aceite Virgen'!XY$6:XY$257,'Aceite Virgen'!$A$6:$A$257,"&gt;="&amp;$A272,'Aceite Virgen'!$B$6:$B$257,"&lt;="&amp;$B272)</f>
        <v>0</v>
      </c>
      <c r="XZ272" s="4">
        <f>SUMIFS('Aceite Virgen'!XZ$6:XZ$257,'Aceite Virgen'!$A$6:$A$257,"&gt;="&amp;$A272,'Aceite Virgen'!$B$6:$B$257,"&lt;="&amp;$B272)</f>
        <v>0</v>
      </c>
      <c r="YA272" s="4">
        <f>SUMIFS('Aceite Virgen'!YA$6:YA$257,'Aceite Virgen'!$A$6:$A$257,"&gt;="&amp;$A272,'Aceite Virgen'!$B$6:$B$257,"&lt;="&amp;$B272)</f>
        <v>0</v>
      </c>
    </row>
    <row r="273" spans="1:651" x14ac:dyDescent="0.25">
      <c r="A273" s="9">
        <f>'TAM Aceite Virgen'!B21</f>
        <v>7.2</v>
      </c>
      <c r="B273" s="9">
        <f>'TAM Aceite Virgen'!C21</f>
        <v>7.4</v>
      </c>
      <c r="C273" s="9"/>
      <c r="D273" s="4">
        <f>SUMIFS('Aceite Virgen'!D$6:D$257,'Aceite Virgen'!$A$6:$A$257,"&gt;="&amp;$A273,'Aceite Virgen'!$B$6:$B$257,"&lt;="&amp;$B273)</f>
        <v>0</v>
      </c>
      <c r="E273" s="4">
        <f>SUMIFS('Aceite Virgen'!E$6:E$257,'Aceite Virgen'!$A$6:$A$257,"&gt;="&amp;$A273,'Aceite Virgen'!$B$6:$B$257,"&lt;="&amp;$B273)</f>
        <v>0</v>
      </c>
      <c r="F273" s="4">
        <f>SUMIFS('Aceite Virgen'!F$6:F$257,'Aceite Virgen'!$A$6:$A$257,"&gt;="&amp;$A273,'Aceite Virgen'!$B$6:$B$257,"&lt;="&amp;$B273)</f>
        <v>0</v>
      </c>
      <c r="G273" s="4">
        <f>SUMIFS('Aceite Virgen'!G$6:G$257,'Aceite Virgen'!$A$6:$A$257,"&gt;="&amp;$A273,'Aceite Virgen'!$B$6:$B$257,"&lt;="&amp;$B273)</f>
        <v>0</v>
      </c>
      <c r="H273" s="9"/>
      <c r="I273" s="9"/>
      <c r="J273" s="9"/>
      <c r="K273" s="4">
        <f>SUMIFS('Aceite Virgen'!K$6:K$257,'Aceite Virgen'!$A$6:$A$257,"&gt;="&amp;$A273,'Aceite Virgen'!$B$6:$B$257,"&lt;="&amp;$B273)</f>
        <v>0</v>
      </c>
      <c r="L273" s="4">
        <f>SUMIFS('Aceite Virgen'!L$6:L$257,'Aceite Virgen'!$A$6:$A$257,"&gt;="&amp;$A273,'Aceite Virgen'!$B$6:$B$257,"&lt;="&amp;$B273)</f>
        <v>0</v>
      </c>
      <c r="M273" s="4">
        <f>SUMIFS('Aceite Virgen'!M$6:M$257,'Aceite Virgen'!$A$6:$A$257,"&gt;="&amp;$A273,'Aceite Virgen'!$B$6:$B$257,"&lt;="&amp;$B273)</f>
        <v>0</v>
      </c>
      <c r="N273" s="4">
        <f>SUMIFS('Aceite Virgen'!N$6:N$257,'Aceite Virgen'!$A$6:$A$257,"&gt;="&amp;$A273,'Aceite Virgen'!$B$6:$B$257,"&lt;="&amp;$B273)</f>
        <v>0</v>
      </c>
      <c r="O273" s="9"/>
      <c r="P273" s="9"/>
      <c r="Q273" s="9"/>
      <c r="R273" s="4">
        <f>SUMIFS('Aceite Virgen'!R$6:R$257,'Aceite Virgen'!$A$6:$A$257,"&gt;="&amp;$A273,'Aceite Virgen'!$B$6:$B$257,"&lt;="&amp;$B273)</f>
        <v>0</v>
      </c>
      <c r="S273" s="4">
        <f>SUMIFS('Aceite Virgen'!S$6:S$257,'Aceite Virgen'!$A$6:$A$257,"&gt;="&amp;$A273,'Aceite Virgen'!$B$6:$B$257,"&lt;="&amp;$B273)</f>
        <v>0</v>
      </c>
      <c r="T273" s="4">
        <f>SUMIFS('Aceite Virgen'!T$6:T$257,'Aceite Virgen'!$A$6:$A$257,"&gt;="&amp;$A273,'Aceite Virgen'!$B$6:$B$257,"&lt;="&amp;$B273)</f>
        <v>0</v>
      </c>
      <c r="U273" s="4">
        <f>SUMIFS('Aceite Virgen'!U$6:U$257,'Aceite Virgen'!$A$6:$A$257,"&gt;="&amp;$A273,'Aceite Virgen'!$B$6:$B$257,"&lt;="&amp;$B273)</f>
        <v>0</v>
      </c>
      <c r="V273" s="9"/>
      <c r="W273" s="9"/>
      <c r="X273" s="9"/>
      <c r="Y273" s="4">
        <f>SUMIFS('Aceite Virgen'!Y$6:Y$257,'Aceite Virgen'!$A$6:$A$257,"&gt;="&amp;$A273,'Aceite Virgen'!$B$6:$B$257,"&lt;="&amp;$B273)</f>
        <v>0</v>
      </c>
      <c r="Z273" s="4">
        <f>SUMIFS('Aceite Virgen'!Z$6:Z$257,'Aceite Virgen'!$A$6:$A$257,"&gt;="&amp;$A273,'Aceite Virgen'!$B$6:$B$257,"&lt;="&amp;$B273)</f>
        <v>0</v>
      </c>
      <c r="AA273" s="4">
        <f>SUMIFS('Aceite Virgen'!AA$6:AA$257,'Aceite Virgen'!$A$6:$A$257,"&gt;="&amp;$A273,'Aceite Virgen'!$B$6:$B$257,"&lt;="&amp;$B273)</f>
        <v>0</v>
      </c>
      <c r="AB273" s="4">
        <f>SUMIFS('Aceite Virgen'!AB$6:AB$257,'Aceite Virgen'!$A$6:$A$257,"&gt;="&amp;$A273,'Aceite Virgen'!$B$6:$B$257,"&lt;="&amp;$B273)</f>
        <v>0</v>
      </c>
      <c r="AC273" s="9"/>
      <c r="AD273" s="9"/>
      <c r="AE273" s="9"/>
      <c r="AF273" s="4">
        <f>SUMIFS('Aceite Virgen'!AF$6:AF$257,'Aceite Virgen'!$A$6:$A$257,"&gt;="&amp;$A273,'Aceite Virgen'!$B$6:$B$257,"&lt;="&amp;$B273)</f>
        <v>0</v>
      </c>
      <c r="AG273" s="4">
        <f>SUMIFS('Aceite Virgen'!AG$6:AG$257,'Aceite Virgen'!$A$6:$A$257,"&gt;="&amp;$A273,'Aceite Virgen'!$B$6:$B$257,"&lt;="&amp;$B273)</f>
        <v>0</v>
      </c>
      <c r="AH273" s="4">
        <f>SUMIFS('Aceite Virgen'!AH$6:AH$257,'Aceite Virgen'!$A$6:$A$257,"&gt;="&amp;$A273,'Aceite Virgen'!$B$6:$B$257,"&lt;="&amp;$B273)</f>
        <v>0</v>
      </c>
      <c r="AI273" s="4">
        <f>SUMIFS('Aceite Virgen'!AI$6:AI$257,'Aceite Virgen'!$A$6:$A$257,"&gt;="&amp;$A273,'Aceite Virgen'!$B$6:$B$257,"&lt;="&amp;$B273)</f>
        <v>0</v>
      </c>
      <c r="AJ273" s="9"/>
      <c r="AK273" s="9"/>
      <c r="AL273" s="9"/>
      <c r="AM273" s="4">
        <f>SUMIFS('Aceite Virgen'!AM$6:AM$257,'Aceite Virgen'!$A$6:$A$257,"&gt;="&amp;$A273,'Aceite Virgen'!$B$6:$B$257,"&lt;="&amp;$B273)</f>
        <v>0</v>
      </c>
      <c r="AN273" s="4">
        <f>SUMIFS('Aceite Virgen'!AN$6:AN$257,'Aceite Virgen'!$A$6:$A$257,"&gt;="&amp;$A273,'Aceite Virgen'!$B$6:$B$257,"&lt;="&amp;$B273)</f>
        <v>0</v>
      </c>
      <c r="AO273" s="4">
        <f>SUMIFS('Aceite Virgen'!AO$6:AO$257,'Aceite Virgen'!$A$6:$A$257,"&gt;="&amp;$A273,'Aceite Virgen'!$B$6:$B$257,"&lt;="&amp;$B273)</f>
        <v>0</v>
      </c>
      <c r="AP273" s="4">
        <f>SUMIFS('Aceite Virgen'!AP$6:AP$257,'Aceite Virgen'!$A$6:$A$257,"&gt;="&amp;$A273,'Aceite Virgen'!$B$6:$B$257,"&lt;="&amp;$B273)</f>
        <v>0</v>
      </c>
      <c r="AQ273" s="9"/>
      <c r="AR273" s="9"/>
      <c r="AT273" s="4">
        <f>SUMIFS('Aceite Virgen'!AT$6:AT$257,'Aceite Virgen'!$A$6:$A$257,"&gt;="&amp;$A273,'Aceite Virgen'!$B$6:$B$257,"&lt;="&amp;$B273)</f>
        <v>0</v>
      </c>
      <c r="AU273" s="4">
        <f>SUMIFS('Aceite Virgen'!AU$6:AU$257,'Aceite Virgen'!$A$6:$A$257,"&gt;="&amp;$A273,'Aceite Virgen'!$B$6:$B$257,"&lt;="&amp;$B273)</f>
        <v>0</v>
      </c>
      <c r="AV273" s="4">
        <f>SUMIFS('Aceite Virgen'!AV$6:AV$257,'Aceite Virgen'!$A$6:$A$257,"&gt;="&amp;$A273,'Aceite Virgen'!$B$6:$B$257,"&lt;="&amp;$B273)</f>
        <v>0</v>
      </c>
      <c r="AW273" s="4">
        <f>SUMIFS('Aceite Virgen'!AW$6:AW$257,'Aceite Virgen'!$A$6:$A$257,"&gt;="&amp;$A273,'Aceite Virgen'!$B$6:$B$257,"&lt;="&amp;$B273)</f>
        <v>0</v>
      </c>
      <c r="BA273" s="4">
        <f>SUMIFS('Aceite Virgen'!BA$6:BA$257,'Aceite Virgen'!$A$6:$A$257,"&gt;="&amp;A273,'Aceite Virgen'!$B$6:$B$257,"&lt;="&amp;B273)</f>
        <v>0</v>
      </c>
      <c r="BB273" s="4">
        <f>SUMIFS('Aceite Virgen'!BB$6:BB$257,'Aceite Virgen'!$A$6:$A$257,"&gt;="&amp;$A273,'Aceite Virgen'!$B$6:$B$257,"&lt;="&amp;$B273)</f>
        <v>0</v>
      </c>
      <c r="BC273" s="4">
        <f>SUMIFS('Aceite Virgen'!BC$6:BC$257,'Aceite Virgen'!$A$6:$A$257,"&gt;="&amp;$A273,'Aceite Virgen'!$B$6:$B$257,"&lt;="&amp;$B273)</f>
        <v>0</v>
      </c>
      <c r="BD273" s="4">
        <f>SUMIFS('Aceite Virgen'!BD$6:BD$257,'Aceite Virgen'!$A$6:$A$257,"&gt;="&amp;$A273,'Aceite Virgen'!$B$6:$B$257,"&lt;="&amp;$B273)</f>
        <v>0</v>
      </c>
      <c r="BH273" s="4">
        <f>SUMIFS('Aceite Virgen'!BH$6:BH$257,'Aceite Virgen'!$A$6:$A$257,"&gt;="&amp;$A273,'Aceite Virgen'!$B$6:$B$257,"&lt;="&amp;$B273)</f>
        <v>0</v>
      </c>
      <c r="BI273" s="4">
        <f>SUMIFS('Aceite Virgen'!BI$6:BI$257,'Aceite Virgen'!$A$6:$A$257,"&gt;="&amp;$A273,'Aceite Virgen'!$B$6:$B$257,"&lt;="&amp;$B273)</f>
        <v>0</v>
      </c>
      <c r="BJ273" s="4">
        <f>SUMIFS('Aceite Virgen'!BJ$6:BJ$257,'Aceite Virgen'!$A$6:$A$257,"&gt;="&amp;$A273,'Aceite Virgen'!$B$6:$B$257,"&lt;="&amp;$B273)</f>
        <v>0</v>
      </c>
      <c r="BK273" s="4">
        <f>SUMIFS('Aceite Virgen'!BK$6:BK$257,'Aceite Virgen'!$A$6:$A$257,"&gt;="&amp;$A273,'Aceite Virgen'!$B$6:$B$257,"&lt;="&amp;$B273)</f>
        <v>0</v>
      </c>
      <c r="BO273" s="4">
        <f>SUMIFS('Aceite Virgen'!BO$6:BO$257,'Aceite Virgen'!$A$6:$A$257,"&gt;="&amp;$A273,'Aceite Virgen'!$B$6:$B$257,"&lt;="&amp;$B273)</f>
        <v>0</v>
      </c>
      <c r="BP273" s="4">
        <f>SUMIFS('Aceite Virgen'!BP$6:BP$257,'Aceite Virgen'!$A$6:$A$257,"&gt;="&amp;$A273,'Aceite Virgen'!$B$6:$B$257,"&lt;="&amp;$B273)</f>
        <v>0</v>
      </c>
      <c r="BQ273" s="4">
        <f>SUMIFS('Aceite Virgen'!BQ$6:BQ$257,'Aceite Virgen'!$A$6:$A$257,"&gt;="&amp;$A273,'Aceite Virgen'!$B$6:$B$257,"&lt;="&amp;$B273)</f>
        <v>0</v>
      </c>
      <c r="BR273" s="4">
        <f>SUMIFS('Aceite Virgen'!BR$6:BR$257,'Aceite Virgen'!$A$6:$A$257,"&gt;="&amp;$A273,'Aceite Virgen'!$B$6:$B$257,"&lt;="&amp;$B273)</f>
        <v>0</v>
      </c>
      <c r="BV273" s="4">
        <f>SUMIFS('Aceite Virgen'!BV$6:BV$257,'Aceite Virgen'!$A$6:$A$257,"&gt;="&amp;$A273,'Aceite Virgen'!$B$6:$B$257,"&lt;="&amp;$B273)</f>
        <v>0</v>
      </c>
      <c r="BW273" s="4">
        <f>SUMIFS('Aceite Virgen'!BW$6:BW$257,'Aceite Virgen'!$A$6:$A$257,"&gt;="&amp;$A273,'Aceite Virgen'!$B$6:$B$257,"&lt;="&amp;$B273)</f>
        <v>0</v>
      </c>
      <c r="BX273" s="4">
        <f>SUMIFS('Aceite Virgen'!BX$6:BX$257,'Aceite Virgen'!$A$6:$A$257,"&gt;="&amp;$A273,'Aceite Virgen'!$B$6:$B$257,"&lt;="&amp;$B273)</f>
        <v>0</v>
      </c>
      <c r="BY273" s="4">
        <f>SUMIFS('Aceite Virgen'!BY$6:BY$257,'Aceite Virgen'!$A$6:$A$257,"&gt;="&amp;$A273,'Aceite Virgen'!$B$6:$B$257,"&lt;="&amp;$B273)</f>
        <v>0</v>
      </c>
      <c r="CC273" s="4">
        <f>SUMIFS('Aceite Virgen'!CC$6:CC$257,'Aceite Virgen'!$A$6:$A$257,"&gt;="&amp;$A273,'Aceite Virgen'!$B$6:$B$257,"&lt;="&amp;$B273)</f>
        <v>0</v>
      </c>
      <c r="CD273" s="4">
        <f>SUMIFS('Aceite Virgen'!CD$6:CD$257,'Aceite Virgen'!$A$6:$A$257,"&gt;="&amp;$A273,'Aceite Virgen'!$B$6:$B$257,"&lt;="&amp;$B273)</f>
        <v>0</v>
      </c>
      <c r="CE273" s="4">
        <f>SUMIFS('Aceite Virgen'!CE$6:CE$257,'Aceite Virgen'!$A$6:$A$257,"&gt;="&amp;$A273,'Aceite Virgen'!$B$6:$B$257,"&lt;="&amp;$B273)</f>
        <v>0</v>
      </c>
      <c r="CF273" s="4">
        <f>SUMIFS('Aceite Virgen'!CF$6:CF$257,'Aceite Virgen'!$A$6:$A$257,"&gt;="&amp;$A273,'Aceite Virgen'!$B$6:$B$257,"&lt;="&amp;$B273)</f>
        <v>0</v>
      </c>
      <c r="CJ273" s="4">
        <f>SUMIFS('Aceite Virgen'!CJ$6:CJ$257,'Aceite Virgen'!$A$6:$A$257,"&gt;="&amp;$A273,'Aceite Virgen'!$B$6:$B$257,"&lt;="&amp;$B273)</f>
        <v>0</v>
      </c>
      <c r="CK273" s="4">
        <f>SUMIFS('Aceite Virgen'!CK$6:CK$257,'Aceite Virgen'!$A$6:$A$257,"&gt;="&amp;$A273,'Aceite Virgen'!$B$6:$B$257,"&lt;="&amp;$B273)</f>
        <v>0</v>
      </c>
      <c r="CL273" s="4">
        <f>SUMIFS('Aceite Virgen'!CL$6:CL$257,'Aceite Virgen'!$A$6:$A$257,"&gt;="&amp;$A273,'Aceite Virgen'!$B$6:$B$257,"&lt;="&amp;$B273)</f>
        <v>0</v>
      </c>
      <c r="CM273" s="4">
        <f>SUMIFS('Aceite Virgen'!CM$6:CM$257,'Aceite Virgen'!$A$6:$A$257,"&gt;="&amp;$A273,'Aceite Virgen'!$B$6:$B$257,"&lt;="&amp;$B273)</f>
        <v>0</v>
      </c>
      <c r="CQ273" s="4">
        <f>SUMIFS('Aceite Virgen'!CQ$6:CQ$257,'Aceite Virgen'!$A$6:$A$257,"&gt;="&amp;$A273,'Aceite Virgen'!$B$6:$B$257,"&lt;="&amp;$B273)</f>
        <v>0</v>
      </c>
      <c r="CR273" s="4">
        <f>SUMIFS('Aceite Virgen'!CR$6:CR$257,'Aceite Virgen'!$A$6:$A$257,"&gt;="&amp;$A273,'Aceite Virgen'!$B$6:$B$257,"&lt;="&amp;$B273)</f>
        <v>0</v>
      </c>
      <c r="CS273" s="4">
        <f>SUMIFS('Aceite Virgen'!CS$6:CS$257,'Aceite Virgen'!$A$6:$A$257,"&gt;="&amp;$A273,'Aceite Virgen'!$B$6:$B$257,"&lt;="&amp;$B273)</f>
        <v>0</v>
      </c>
      <c r="CT273" s="4">
        <f>SUMIFS('Aceite Virgen'!CT$6:CT$257,'Aceite Virgen'!$A$6:$A$257,"&gt;="&amp;$A273,'Aceite Virgen'!$B$6:$B$257,"&lt;="&amp;$B273)</f>
        <v>0</v>
      </c>
      <c r="CX273" s="4">
        <f>SUMIFS('Aceite Virgen'!CX$6:CX$257,'Aceite Virgen'!$A$6:$A$257,"&gt;="&amp;$A273,'Aceite Virgen'!$B$6:$B$257,"&lt;="&amp;$B273)</f>
        <v>0</v>
      </c>
      <c r="CY273" s="4">
        <f>SUMIFS('Aceite Virgen'!CY$6:CY$257,'Aceite Virgen'!$A$6:$A$257,"&gt;="&amp;$A273,'Aceite Virgen'!$B$6:$B$257,"&lt;="&amp;$B273)</f>
        <v>0</v>
      </c>
      <c r="CZ273" s="4">
        <f>SUMIFS('Aceite Virgen'!CZ$6:CZ$257,'Aceite Virgen'!$A$6:$A$257,"&gt;="&amp;$A273,'Aceite Virgen'!$B$6:$B$257,"&lt;="&amp;$B273)</f>
        <v>0</v>
      </c>
      <c r="DA273" s="4">
        <f>SUMIFS('Aceite Virgen'!DA$6:DA$257,'Aceite Virgen'!$A$6:$A$257,"&gt;="&amp;$A273,'Aceite Virgen'!$B$6:$B$257,"&lt;="&amp;$B273)</f>
        <v>0</v>
      </c>
      <c r="DE273" s="4">
        <f>SUMIFS('Aceite Virgen'!DE$6:DE$257,'Aceite Virgen'!$A$6:$A$257,"&gt;="&amp;$A273,'Aceite Virgen'!$B$6:$B$257,"&lt;="&amp;$B273)</f>
        <v>0</v>
      </c>
      <c r="DF273" s="4">
        <f>SUMIFS('Aceite Virgen'!DF$6:DF$257,'Aceite Virgen'!$A$6:$A$257,"&gt;="&amp;$A273,'Aceite Virgen'!$B$6:$B$257,"&lt;="&amp;$B273)</f>
        <v>0</v>
      </c>
      <c r="DG273" s="4">
        <f>SUMIFS('Aceite Virgen'!DG$6:DG$257,'Aceite Virgen'!$A$6:$A$257,"&gt;="&amp;$A273,'Aceite Virgen'!$B$6:$B$257,"&lt;="&amp;$B273)</f>
        <v>0</v>
      </c>
      <c r="DH273" s="4">
        <f>SUMIFS('Aceite Virgen'!DH$6:DH$257,'Aceite Virgen'!$A$6:$A$257,"&gt;="&amp;$A273,'Aceite Virgen'!$B$6:$B$257,"&lt;="&amp;$B273)</f>
        <v>0</v>
      </c>
      <c r="DL273" s="4">
        <f>SUMIFS('Aceite Virgen'!DL$6:DL$257,'Aceite Virgen'!$A$6:$A$257,"&gt;="&amp;$A273,'Aceite Virgen'!$B$6:$B$257,"&lt;="&amp;$B273)</f>
        <v>0</v>
      </c>
      <c r="DM273" s="4">
        <f>SUMIFS('Aceite Virgen'!DM$6:DM$257,'Aceite Virgen'!$A$6:$A$257,"&gt;="&amp;$A273,'Aceite Virgen'!$B$6:$B$257,"&lt;="&amp;$B273)</f>
        <v>0</v>
      </c>
      <c r="DN273" s="4">
        <f>SUMIFS('Aceite Virgen'!DN$6:DN$257,'Aceite Virgen'!$A$6:$A$257,"&gt;="&amp;$A273,'Aceite Virgen'!$B$6:$B$257,"&lt;="&amp;$B273)</f>
        <v>0</v>
      </c>
      <c r="DO273" s="4">
        <f>SUMIFS('Aceite Virgen'!DO$6:DO$257,'Aceite Virgen'!$A$6:$A$257,"&gt;="&amp;$A273,'Aceite Virgen'!$B$6:$B$257,"&lt;="&amp;$B273)</f>
        <v>0</v>
      </c>
      <c r="DS273" s="4">
        <f>SUMIFS('Aceite Virgen'!DS$6:DS$257,'Aceite Virgen'!$A$6:$A$257,"&gt;="&amp;$A273,'Aceite Virgen'!$B$6:$B$257,"&lt;="&amp;$B273)</f>
        <v>0</v>
      </c>
      <c r="DT273" s="4">
        <f>SUMIFS('Aceite Virgen'!DT$6:DT$257,'Aceite Virgen'!$A$6:$A$257,"&gt;="&amp;$A273,'Aceite Virgen'!$B$6:$B$257,"&lt;="&amp;$B273)</f>
        <v>0</v>
      </c>
      <c r="DU273" s="4">
        <f>SUMIFS('Aceite Virgen'!DU$6:DU$257,'Aceite Virgen'!$A$6:$A$257,"&gt;="&amp;$A273,'Aceite Virgen'!$B$6:$B$257,"&lt;="&amp;$B273)</f>
        <v>0</v>
      </c>
      <c r="DV273" s="4">
        <f>SUMIFS('Aceite Virgen'!DV$6:DV$257,'Aceite Virgen'!$A$6:$A$257,"&gt;="&amp;$A273,'Aceite Virgen'!$B$6:$B$257,"&lt;="&amp;$B273)</f>
        <v>0</v>
      </c>
      <c r="DZ273" s="4">
        <f>SUMIFS('Aceite Virgen'!DZ$6:DZ$257,'Aceite Virgen'!$A$6:$A$257,"&gt;="&amp;$A273,'Aceite Virgen'!$B$6:$B$257,"&lt;="&amp;$B273)</f>
        <v>0</v>
      </c>
      <c r="EA273" s="4">
        <f>SUMIFS('Aceite Virgen'!EA$6:EA$257,'Aceite Virgen'!$A$6:$A$257,"&gt;="&amp;$A273,'Aceite Virgen'!$B$6:$B$257,"&lt;="&amp;$B273)</f>
        <v>0</v>
      </c>
      <c r="EB273" s="4">
        <f>SUMIFS('Aceite Virgen'!EB$6:EB$257,'Aceite Virgen'!$A$6:$A$257,"&gt;="&amp;$A273,'Aceite Virgen'!$B$6:$B$257,"&lt;="&amp;$B273)</f>
        <v>0</v>
      </c>
      <c r="EC273" s="4">
        <f>SUMIFS('Aceite Virgen'!EC$6:EC$257,'Aceite Virgen'!$A$6:$A$257,"&gt;="&amp;$A273,'Aceite Virgen'!$B$6:$B$257,"&lt;="&amp;$B273)</f>
        <v>0</v>
      </c>
      <c r="EG273" s="4">
        <f>SUMIFS('Aceite Virgen'!EG$6:EG$257,'Aceite Virgen'!$A$6:$A$257,"&gt;="&amp;$A273,'Aceite Virgen'!$B$6:$B$257,"&lt;="&amp;$B273)</f>
        <v>0</v>
      </c>
      <c r="EH273" s="4">
        <f>SUMIFS('Aceite Virgen'!EH$6:EH$257,'Aceite Virgen'!$A$6:$A$257,"&gt;="&amp;$A273,'Aceite Virgen'!$B$6:$B$257,"&lt;="&amp;$B273)</f>
        <v>0</v>
      </c>
      <c r="EI273" s="4">
        <f>SUMIFS('Aceite Virgen'!EI$6:EI$257,'Aceite Virgen'!$A$6:$A$257,"&gt;="&amp;$A273,'Aceite Virgen'!$B$6:$B$257,"&lt;="&amp;$B273)</f>
        <v>0</v>
      </c>
      <c r="EJ273" s="4">
        <f>SUMIFS('Aceite Virgen'!EJ$6:EJ$257,'Aceite Virgen'!$A$6:$A$257,"&gt;="&amp;$A273,'Aceite Virgen'!$B$6:$B$257,"&lt;="&amp;$B273)</f>
        <v>0</v>
      </c>
      <c r="EN273" s="4">
        <f>SUMIFS('Aceite Virgen'!EN$6:EN$257,'Aceite Virgen'!$A$6:$A$257,"&gt;="&amp;$A273,'Aceite Virgen'!$B$6:$B$257,"&lt;="&amp;$B273)</f>
        <v>0</v>
      </c>
      <c r="EO273" s="4">
        <f>SUMIFS('Aceite Virgen'!EO$6:EO$257,'Aceite Virgen'!$A$6:$A$257,"&gt;="&amp;$A273,'Aceite Virgen'!$B$6:$B$257,"&lt;="&amp;$B273)</f>
        <v>0</v>
      </c>
      <c r="EP273" s="4">
        <f>SUMIFS('Aceite Virgen'!EP$6:EP$257,'Aceite Virgen'!$A$6:$A$257,"&gt;="&amp;$A273,'Aceite Virgen'!$B$6:$B$257,"&lt;="&amp;$B273)</f>
        <v>0</v>
      </c>
      <c r="EQ273" s="4">
        <f>SUMIFS('Aceite Virgen'!EQ$6:EQ$257,'Aceite Virgen'!$A$6:$A$257,"&gt;="&amp;$A273,'Aceite Virgen'!$B$6:$B$257,"&lt;="&amp;$B273)</f>
        <v>0</v>
      </c>
      <c r="EU273" s="4">
        <f>SUMIFS('Aceite Virgen'!EU$6:EU$257,'Aceite Virgen'!$A$6:$A$257,"&gt;="&amp;$A273,'Aceite Virgen'!$B$6:$B$257,"&lt;="&amp;$B273)</f>
        <v>0</v>
      </c>
      <c r="EV273" s="4">
        <f>SUMIFS('Aceite Virgen'!EV$6:EV$257,'Aceite Virgen'!$A$6:$A$257,"&gt;="&amp;$A273,'Aceite Virgen'!$B$6:$B$257,"&lt;="&amp;$B273)</f>
        <v>0</v>
      </c>
      <c r="EW273" s="4">
        <f>SUMIFS('Aceite Virgen'!EW$6:EW$257,'Aceite Virgen'!$A$6:$A$257,"&gt;="&amp;$A273,'Aceite Virgen'!$B$6:$B$257,"&lt;="&amp;$B273)</f>
        <v>0</v>
      </c>
      <c r="EX273" s="4">
        <f>SUMIFS('Aceite Virgen'!EX$6:EX$257,'Aceite Virgen'!$A$6:$A$257,"&gt;="&amp;$A273,'Aceite Virgen'!$B$6:$B$257,"&lt;="&amp;$B273)</f>
        <v>0</v>
      </c>
      <c r="FB273" s="4">
        <f>SUMIFS('Aceite Virgen'!FB$6:FB$257,'Aceite Virgen'!$A$6:$A$257,"&gt;="&amp;$A273,'Aceite Virgen'!$B$6:$B$257,"&lt;="&amp;$B273)</f>
        <v>0</v>
      </c>
      <c r="FC273" s="4">
        <f>SUMIFS('Aceite Virgen'!FC$6:FC$257,'Aceite Virgen'!$A$6:$A$257,"&gt;="&amp;$A273,'Aceite Virgen'!$B$6:$B$257,"&lt;="&amp;$B273)</f>
        <v>0</v>
      </c>
      <c r="FD273" s="4">
        <f>SUMIFS('Aceite Virgen'!FD$6:FD$257,'Aceite Virgen'!$A$6:$A$257,"&gt;="&amp;$A273,'Aceite Virgen'!$B$6:$B$257,"&lt;="&amp;$B273)</f>
        <v>0</v>
      </c>
      <c r="FE273" s="4">
        <f>SUMIFS('Aceite Virgen'!FE$6:FE$257,'Aceite Virgen'!$A$6:$A$257,"&gt;="&amp;$A273,'Aceite Virgen'!$B$6:$B$257,"&lt;="&amp;$B273)</f>
        <v>0</v>
      </c>
      <c r="FI273" s="4">
        <f>SUMIFS('Aceite Virgen'!FI$6:FI$257,'Aceite Virgen'!$A$6:$A$257,"&gt;="&amp;$A273,'Aceite Virgen'!$B$6:$B$257,"&lt;="&amp;$B273)</f>
        <v>0</v>
      </c>
      <c r="FJ273" s="4">
        <f>SUMIFS('Aceite Virgen'!FJ$6:FJ$257,'Aceite Virgen'!$A$6:$A$257,"&gt;="&amp;$A273,'Aceite Virgen'!$B$6:$B$257,"&lt;="&amp;$B273)</f>
        <v>0</v>
      </c>
      <c r="FK273" s="4">
        <f>SUMIFS('Aceite Virgen'!FK$6:FK$257,'Aceite Virgen'!$A$6:$A$257,"&gt;="&amp;$A273,'Aceite Virgen'!$B$6:$B$257,"&lt;="&amp;$B273)</f>
        <v>0</v>
      </c>
      <c r="FL273" s="4">
        <f>SUMIFS('Aceite Virgen'!FL$6:FL$257,'Aceite Virgen'!$A$6:$A$257,"&gt;="&amp;$A273,'Aceite Virgen'!$B$6:$B$257,"&lt;="&amp;$B273)</f>
        <v>0</v>
      </c>
      <c r="FP273" s="4">
        <f>SUMIFS('Aceite Virgen'!FP$6:FP$257,'Aceite Virgen'!$A$6:$A$257,"&gt;="&amp;$A273,'Aceite Virgen'!$B$6:$B$257,"&lt;="&amp;$B273)</f>
        <v>0</v>
      </c>
      <c r="FQ273" s="4">
        <f>SUMIFS('Aceite Virgen'!FQ$6:FQ$257,'Aceite Virgen'!$A$6:$A$257,"&gt;="&amp;$A273,'Aceite Virgen'!$B$6:$B$257,"&lt;="&amp;$B273)</f>
        <v>0</v>
      </c>
      <c r="FR273" s="4">
        <f>SUMIFS('Aceite Virgen'!FR$6:FR$257,'Aceite Virgen'!$A$6:$A$257,"&gt;="&amp;$A273,'Aceite Virgen'!$B$6:$B$257,"&lt;="&amp;$B273)</f>
        <v>0</v>
      </c>
      <c r="FS273" s="4">
        <f>SUMIFS('Aceite Virgen'!FS$6:FS$257,'Aceite Virgen'!$A$6:$A$257,"&gt;="&amp;$A273,'Aceite Virgen'!$B$6:$B$257,"&lt;="&amp;$B273)</f>
        <v>0</v>
      </c>
      <c r="FW273" s="4">
        <f>SUMIFS('Aceite Virgen'!FW$6:FW$257,'Aceite Virgen'!$A$6:$A$257,"&gt;="&amp;$A273,'Aceite Virgen'!$B$6:$B$257,"&lt;="&amp;$B273)</f>
        <v>0</v>
      </c>
      <c r="FX273" s="4">
        <f>SUMIFS('Aceite Virgen'!FX$6:FX$257,'Aceite Virgen'!$A$6:$A$257,"&gt;="&amp;$A273,'Aceite Virgen'!$B$6:$B$257,"&lt;="&amp;$B273)</f>
        <v>0</v>
      </c>
      <c r="FY273" s="4">
        <f>SUMIFS('Aceite Virgen'!FY$6:FY$257,'Aceite Virgen'!$A$6:$A$257,"&gt;="&amp;$A273,'Aceite Virgen'!$B$6:$B$257,"&lt;="&amp;$B273)</f>
        <v>0</v>
      </c>
      <c r="FZ273" s="4">
        <f>SUMIFS('Aceite Virgen'!FZ$6:FZ$257,'Aceite Virgen'!$A$6:$A$257,"&gt;="&amp;$A273,'Aceite Virgen'!$B$6:$B$257,"&lt;="&amp;$B273)</f>
        <v>0</v>
      </c>
      <c r="GD273" s="4">
        <f>SUMIFS('Aceite Virgen'!GD$6:GD$257,'Aceite Virgen'!$A$6:$A$257,"&gt;="&amp;$A273,'Aceite Virgen'!$B$6:$B$257,"&lt;="&amp;$B273)</f>
        <v>0</v>
      </c>
      <c r="GE273" s="4">
        <f>SUMIFS('Aceite Virgen'!GE$6:GE$257,'Aceite Virgen'!$A$6:$A$257,"&gt;="&amp;$A273,'Aceite Virgen'!$B$6:$B$257,"&lt;="&amp;$B273)</f>
        <v>0</v>
      </c>
      <c r="GF273" s="4">
        <f>SUMIFS('Aceite Virgen'!GF$6:GF$257,'Aceite Virgen'!$A$6:$A$257,"&gt;="&amp;$A273,'Aceite Virgen'!$B$6:$B$257,"&lt;="&amp;$B273)</f>
        <v>0</v>
      </c>
      <c r="GG273" s="4">
        <f>SUMIFS('Aceite Virgen'!GG$6:GG$257,'Aceite Virgen'!$A$6:$A$257,"&gt;="&amp;$A273,'Aceite Virgen'!$B$6:$B$257,"&lt;="&amp;$B273)</f>
        <v>0</v>
      </c>
      <c r="GK273" s="4">
        <f>SUMIFS('Aceite Virgen'!GK$6:GK$257,'Aceite Virgen'!$A$6:$A$257,"&gt;="&amp;$A273,'Aceite Virgen'!$B$6:$B$257,"&lt;="&amp;$B273)</f>
        <v>0</v>
      </c>
      <c r="GL273" s="4">
        <f>SUMIFS('Aceite Virgen'!GL$6:GL$257,'Aceite Virgen'!$A$6:$A$257,"&gt;="&amp;$A273,'Aceite Virgen'!$B$6:$B$257,"&lt;="&amp;$B273)</f>
        <v>0</v>
      </c>
      <c r="GM273" s="4">
        <f>SUMIFS('Aceite Virgen'!GM$6:GM$257,'Aceite Virgen'!$A$6:$A$257,"&gt;="&amp;$A273,'Aceite Virgen'!$B$6:$B$257,"&lt;="&amp;$B273)</f>
        <v>0</v>
      </c>
      <c r="GN273" s="4">
        <f>SUMIFS('Aceite Virgen'!GN$6:GN$257,'Aceite Virgen'!$A$6:$A$257,"&gt;="&amp;$A273,'Aceite Virgen'!$B$6:$B$257,"&lt;="&amp;$B273)</f>
        <v>0</v>
      </c>
      <c r="GR273" s="4">
        <f>SUMIFS('Aceite Virgen'!GR$6:GR$257,'Aceite Virgen'!$A$6:$A$257,"&gt;="&amp;$A273,'Aceite Virgen'!$B$6:$B$257,"&lt;="&amp;$B273)</f>
        <v>0</v>
      </c>
      <c r="GS273" s="4">
        <f>SUMIFS('Aceite Virgen'!GS$6:GS$257,'Aceite Virgen'!$A$6:$A$257,"&gt;="&amp;$A273,'Aceite Virgen'!$B$6:$B$257,"&lt;="&amp;$B273)</f>
        <v>0</v>
      </c>
      <c r="GT273" s="4">
        <f>SUMIFS('Aceite Virgen'!GT$6:GT$257,'Aceite Virgen'!$A$6:$A$257,"&gt;="&amp;$A273,'Aceite Virgen'!$B$6:$B$257,"&lt;="&amp;$B273)</f>
        <v>0</v>
      </c>
      <c r="GU273" s="4">
        <f>SUMIFS('Aceite Virgen'!GU$6:GU$257,'Aceite Virgen'!$A$6:$A$257,"&gt;="&amp;$A273,'Aceite Virgen'!$B$6:$B$257,"&lt;="&amp;$B273)</f>
        <v>0</v>
      </c>
      <c r="GY273" s="4">
        <f>SUMIFS('Aceite Virgen'!GY$6:GY$257,'Aceite Virgen'!$A$6:$A$257,"&gt;="&amp;$A273,'Aceite Virgen'!$B$6:$B$257,"&lt;="&amp;$B273)</f>
        <v>0</v>
      </c>
      <c r="GZ273" s="4">
        <f>SUMIFS('Aceite Virgen'!GZ$6:GZ$257,'Aceite Virgen'!$A$6:$A$257,"&gt;="&amp;$A273,'Aceite Virgen'!$B$6:$B$257,"&lt;="&amp;$B273)</f>
        <v>0</v>
      </c>
      <c r="HA273" s="4">
        <f>SUMIFS('Aceite Virgen'!HA$6:HA$257,'Aceite Virgen'!$A$6:$A$257,"&gt;="&amp;$A273,'Aceite Virgen'!$B$6:$B$257,"&lt;="&amp;$B273)</f>
        <v>0</v>
      </c>
      <c r="HB273" s="4">
        <f>SUMIFS('Aceite Virgen'!HB$6:HB$257,'Aceite Virgen'!$A$6:$A$257,"&gt;="&amp;$A273,'Aceite Virgen'!$B$6:$B$257,"&lt;="&amp;$B273)</f>
        <v>0</v>
      </c>
      <c r="HF273" s="4">
        <f>SUMIFS('Aceite Virgen'!HF$6:HF$257,'Aceite Virgen'!$A$6:$A$257,"&gt;="&amp;$A273,'Aceite Virgen'!$B$6:$B$257,"&lt;="&amp;$B273)</f>
        <v>0</v>
      </c>
      <c r="HG273" s="4">
        <f>SUMIFS('Aceite Virgen'!HG$6:HG$257,'Aceite Virgen'!$A$6:$A$257,"&gt;="&amp;$A273,'Aceite Virgen'!$B$6:$B$257,"&lt;="&amp;$B273)</f>
        <v>0</v>
      </c>
      <c r="HH273" s="4">
        <f>SUMIFS('Aceite Virgen'!HH$6:HH$257,'Aceite Virgen'!$A$6:$A$257,"&gt;="&amp;$A273,'Aceite Virgen'!$B$6:$B$257,"&lt;="&amp;$B273)</f>
        <v>0</v>
      </c>
      <c r="HI273" s="4">
        <f>SUMIFS('Aceite Virgen'!HI$6:HI$257,'Aceite Virgen'!$A$6:$A$257,"&gt;="&amp;$A273,'Aceite Virgen'!$B$6:$B$257,"&lt;="&amp;$B273)</f>
        <v>0</v>
      </c>
      <c r="HM273" s="4">
        <f>SUMIFS('Aceite Virgen'!HM$6:HM$257,'Aceite Virgen'!$A$6:$A$257,"&gt;="&amp;$A273,'Aceite Virgen'!$B$6:$B$257,"&lt;="&amp;$B273)</f>
        <v>0</v>
      </c>
      <c r="HN273" s="4">
        <f>SUMIFS('Aceite Virgen'!HN$6:HN$257,'Aceite Virgen'!$A$6:$A$257,"&gt;="&amp;$A273,'Aceite Virgen'!$B$6:$B$257,"&lt;="&amp;$B273)</f>
        <v>0</v>
      </c>
      <c r="HO273" s="4">
        <f>SUMIFS('Aceite Virgen'!HO$6:HO$257,'Aceite Virgen'!$A$6:$A$257,"&gt;="&amp;$A273,'Aceite Virgen'!$B$6:$B$257,"&lt;="&amp;$B273)</f>
        <v>0</v>
      </c>
      <c r="HP273" s="4">
        <f>SUMIFS('Aceite Virgen'!HP$6:HP$257,'Aceite Virgen'!$A$6:$A$257,"&gt;="&amp;$A273,'Aceite Virgen'!$B$6:$B$257,"&lt;="&amp;$B273)</f>
        <v>0</v>
      </c>
      <c r="HT273" s="4">
        <f>SUMIFS('Aceite Virgen'!HT$6:HT$257,'Aceite Virgen'!$A$6:$A$257,"&gt;="&amp;$A273,'Aceite Virgen'!$B$6:$B$257,"&lt;="&amp;$B273)</f>
        <v>0</v>
      </c>
      <c r="HU273" s="4">
        <f>SUMIFS('Aceite Virgen'!HU$6:HU$257,'Aceite Virgen'!$A$6:$A$257,"&gt;="&amp;$A273,'Aceite Virgen'!$B$6:$B$257,"&lt;="&amp;$B273)</f>
        <v>0</v>
      </c>
      <c r="HV273" s="4">
        <f>SUMIFS('Aceite Virgen'!HV$6:HV$257,'Aceite Virgen'!$A$6:$A$257,"&gt;="&amp;$A273,'Aceite Virgen'!$B$6:$B$257,"&lt;="&amp;$B273)</f>
        <v>0</v>
      </c>
      <c r="HW273" s="4">
        <f>SUMIFS('Aceite Virgen'!HW$6:HW$257,'Aceite Virgen'!$A$6:$A$257,"&gt;="&amp;$A273,'Aceite Virgen'!$B$6:$B$257,"&lt;="&amp;$B273)</f>
        <v>0</v>
      </c>
      <c r="IA273" s="4">
        <f>SUMIFS('Aceite Virgen'!IA$6:IA$257,'Aceite Virgen'!$A$6:$A$257,"&gt;="&amp;$A273,'Aceite Virgen'!$B$6:$B$257,"&lt;="&amp;$B273)</f>
        <v>0</v>
      </c>
      <c r="IB273" s="4">
        <f>SUMIFS('Aceite Virgen'!IB$6:IB$257,'Aceite Virgen'!$A$6:$A$257,"&gt;="&amp;$A273,'Aceite Virgen'!$B$6:$B$257,"&lt;="&amp;$B273)</f>
        <v>0</v>
      </c>
      <c r="IC273" s="4">
        <f>SUMIFS('Aceite Virgen'!IC$6:IC$257,'Aceite Virgen'!$A$6:$A$257,"&gt;="&amp;$A273,'Aceite Virgen'!$B$6:$B$257,"&lt;="&amp;$B273)</f>
        <v>0</v>
      </c>
      <c r="ID273" s="4">
        <f>SUMIFS('Aceite Virgen'!ID$6:ID$257,'Aceite Virgen'!$A$6:$A$257,"&gt;="&amp;$A273,'Aceite Virgen'!$B$6:$B$257,"&lt;="&amp;$B273)</f>
        <v>0</v>
      </c>
      <c r="IH273" s="4">
        <f>SUMIFS('Aceite Virgen'!IH$6:IH$257,'Aceite Virgen'!$A$6:$A$257,"&gt;="&amp;$A273,'Aceite Virgen'!$B$6:$B$257,"&lt;="&amp;$B273)</f>
        <v>0</v>
      </c>
      <c r="II273" s="4">
        <f>SUMIFS('Aceite Virgen'!II$6:II$257,'Aceite Virgen'!$A$6:$A$257,"&gt;="&amp;$A273,'Aceite Virgen'!$B$6:$B$257,"&lt;="&amp;$B273)</f>
        <v>0</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v>
      </c>
      <c r="IP273" s="4">
        <f>SUMIFS('Aceite Virgen'!IP$6:IP$257,'Aceite Virgen'!$A$6:$A$257,"&gt;="&amp;$A273,'Aceite Virgen'!$B$6:$B$257,"&lt;="&amp;$B273)</f>
        <v>0</v>
      </c>
      <c r="IQ273" s="4">
        <f>SUMIFS('Aceite Virgen'!IQ$6:IQ$257,'Aceite Virgen'!$A$6:$A$257,"&gt;="&amp;$A273,'Aceite Virgen'!$B$6:$B$257,"&lt;="&amp;$B273)</f>
        <v>0</v>
      </c>
      <c r="IR273" s="4">
        <f>SUMIFS('Aceite Virgen'!IR$6:IR$257,'Aceite Virgen'!$A$6:$A$257,"&gt;="&amp;$A273,'Aceite Virgen'!$B$6:$B$257,"&lt;="&amp;$B273)</f>
        <v>0</v>
      </c>
      <c r="IV273" s="4">
        <f>SUMIFS('Aceite Virgen'!IV$6:IV$257,'Aceite Virgen'!$A$6:$A$257,"&gt;="&amp;$A273,'Aceite Virgen'!$B$6:$B$257,"&lt;="&amp;$B273)</f>
        <v>0</v>
      </c>
      <c r="IW273" s="4">
        <f>SUMIFS('Aceite Virgen'!IW$6:IW$257,'Aceite Virgen'!$A$6:$A$257,"&gt;="&amp;$A273,'Aceite Virgen'!$B$6:$B$257,"&lt;="&amp;$B273)</f>
        <v>0</v>
      </c>
      <c r="IX273" s="4">
        <f>SUMIFS('Aceite Virgen'!IX$6:IX$257,'Aceite Virgen'!$A$6:$A$257,"&gt;="&amp;$A273,'Aceite Virgen'!$B$6:$B$257,"&lt;="&amp;$B273)</f>
        <v>0</v>
      </c>
      <c r="IY273" s="4">
        <f>SUMIFS('Aceite Virgen'!IY$6:IY$257,'Aceite Virgen'!$A$6:$A$257,"&gt;="&amp;$A273,'Aceite Virgen'!$B$6:$B$257,"&lt;="&amp;$B273)</f>
        <v>0</v>
      </c>
      <c r="JC273" s="4">
        <f>SUMIFS('Aceite Virgen'!JC$6:JC$257,'Aceite Virgen'!$A$6:$A$257,"&gt;="&amp;$A273,'Aceite Virgen'!$B$6:$B$257,"&lt;="&amp;$B273)</f>
        <v>0</v>
      </c>
      <c r="JD273" s="4">
        <f>SUMIFS('Aceite Virgen'!JD$6:JD$257,'Aceite Virgen'!$A$6:$A$257,"&gt;="&amp;$A273,'Aceite Virgen'!$B$6:$B$257,"&lt;="&amp;$B273)</f>
        <v>0</v>
      </c>
      <c r="JE273" s="4">
        <f>SUMIFS('Aceite Virgen'!JE$6:JE$257,'Aceite Virgen'!$A$6:$A$257,"&gt;="&amp;$A273,'Aceite Virgen'!$B$6:$B$257,"&lt;="&amp;$B273)</f>
        <v>0</v>
      </c>
      <c r="JF273" s="4">
        <f>SUMIFS('Aceite Virgen'!JF$6:JF$257,'Aceite Virgen'!$A$6:$A$257,"&gt;="&amp;$A273,'Aceite Virgen'!$B$6:$B$257,"&lt;="&amp;$B273)</f>
        <v>0</v>
      </c>
      <c r="JJ273" s="4">
        <f>SUMIFS('Aceite Virgen'!JJ$6:JJ$257,'Aceite Virgen'!$A$6:$A$257,"&gt;="&amp;$A273,'Aceite Virgen'!$B$6:$B$257,"&lt;="&amp;$B273)</f>
        <v>0</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v>
      </c>
      <c r="JR273" s="4">
        <f>SUMIFS('Aceite Virgen'!JR$6:JR$257,'Aceite Virgen'!$A$6:$A$257,"&gt;="&amp;$A273,'Aceite Virgen'!$B$6:$B$257,"&lt;="&amp;$B273)</f>
        <v>0</v>
      </c>
      <c r="JS273" s="4">
        <f>SUMIFS('Aceite Virgen'!JS$6:JS$257,'Aceite Virgen'!$A$6:$A$257,"&gt;="&amp;$A273,'Aceite Virgen'!$B$6:$B$257,"&lt;="&amp;$B273)</f>
        <v>0</v>
      </c>
      <c r="JT273" s="4">
        <f>SUMIFS('Aceite Virgen'!JT$6:JT$257,'Aceite Virgen'!$A$6:$A$257,"&gt;="&amp;$A273,'Aceite Virgen'!$B$6:$B$257,"&lt;="&amp;$B273)</f>
        <v>0</v>
      </c>
      <c r="JX273" s="4">
        <f>SUMIFS('Aceite Virgen'!JX$6:JX$257,'Aceite Virgen'!$A$6:$A$257,"&gt;="&amp;$A273,'Aceite Virgen'!$B$6:$B$257,"&lt;="&amp;$B273)</f>
        <v>0</v>
      </c>
      <c r="JY273" s="4">
        <f>SUMIFS('Aceite Virgen'!JY$6:JY$257,'Aceite Virgen'!$A$6:$A$257,"&gt;="&amp;$A273,'Aceite Virgen'!$B$6:$B$257,"&lt;="&amp;$B273)</f>
        <v>0</v>
      </c>
      <c r="JZ273" s="4">
        <f>SUMIFS('Aceite Virgen'!JZ$6:JZ$257,'Aceite Virgen'!$A$6:$A$257,"&gt;="&amp;$A273,'Aceite Virgen'!$B$6:$B$257,"&lt;="&amp;$B273)</f>
        <v>0</v>
      </c>
      <c r="KA273" s="4">
        <f>SUMIFS('Aceite Virgen'!KA$6:KA$257,'Aceite Virgen'!$A$6:$A$257,"&gt;="&amp;$A273,'Aceite Virgen'!$B$6:$B$257,"&lt;="&amp;$B273)</f>
        <v>0</v>
      </c>
      <c r="KE273" s="4">
        <f>SUMIFS('Aceite Virgen'!KE$6:KE$257,'Aceite Virgen'!$A$6:$A$257,"&gt;="&amp;$A273,'Aceite Virgen'!$B$6:$B$257,"&lt;="&amp;$B273)</f>
        <v>0</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v>
      </c>
      <c r="KM273" s="4">
        <f>SUMIFS('Aceite Virgen'!KM$6:KM$257,'Aceite Virgen'!$A$6:$A$257,"&gt;="&amp;$A273,'Aceite Virgen'!$B$6:$B$257,"&lt;="&amp;$B273)</f>
        <v>0</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v>
      </c>
      <c r="LA273" s="4">
        <f>SUMIFS('Aceite Virgen'!LA$6:LA$257,'Aceite Virgen'!$A$6:$A$257,"&gt;="&amp;$A273,'Aceite Virgen'!$B$6:$B$257,"&lt;="&amp;$B273)</f>
        <v>0</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v>
      </c>
      <c r="LH273" s="4">
        <f>SUMIFS('Aceite Virgen'!LH$6:LH$257,'Aceite Virgen'!$A$6:$A$257,"&gt;="&amp;$A273,'Aceite Virgen'!$B$6:$B$257,"&lt;="&amp;$B273)</f>
        <v>0</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v>
      </c>
      <c r="LO273" s="4">
        <f>SUMIFS('Aceite Virgen'!LO$6:LO$257,'Aceite Virgen'!$A$6:$A$257,"&gt;="&amp;$A273,'Aceite Virgen'!$B$6:$B$257,"&lt;="&amp;$B273)</f>
        <v>0</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0</v>
      </c>
      <c r="LV273" s="4">
        <f>SUMIFS('Aceite Virgen'!LV$6:LV$257,'Aceite Virgen'!$A$6:$A$257,"&gt;="&amp;$A273,'Aceite Virgen'!$B$6:$B$257,"&lt;="&amp;$B273)</f>
        <v>0</v>
      </c>
      <c r="LW273" s="4">
        <f>SUMIFS('Aceite Virgen'!LW$6:LW$257,'Aceite Virgen'!$A$6:$A$257,"&gt;="&amp;$A273,'Aceite Virgen'!$B$6:$B$257,"&lt;="&amp;$B273)</f>
        <v>0</v>
      </c>
      <c r="LX273" s="4">
        <f>SUMIFS('Aceite Virgen'!LX$6:LX$257,'Aceite Virgen'!$A$6:$A$257,"&gt;="&amp;$A273,'Aceite Virgen'!$B$6:$B$257,"&lt;="&amp;$B273)</f>
        <v>0</v>
      </c>
      <c r="MB273" s="4">
        <f>SUMIFS('Aceite Virgen'!MB$6:MB$257,'Aceite Virgen'!$A$6:$A$257,"&gt;="&amp;$A273,'Aceite Virgen'!$B$6:$B$257,"&lt;="&amp;$B273)</f>
        <v>0</v>
      </c>
      <c r="MC273" s="4">
        <f>SUMIFS('Aceite Virgen'!MC$6:MC$257,'Aceite Virgen'!$A$6:$A$257,"&gt;="&amp;$A273,'Aceite Virgen'!$B$6:$B$257,"&lt;="&amp;$B273)</f>
        <v>0</v>
      </c>
      <c r="MD273" s="4">
        <f>SUMIFS('Aceite Virgen'!MD$6:MD$257,'Aceite Virgen'!$A$6:$A$257,"&gt;="&amp;$A273,'Aceite Virgen'!$B$6:$B$257,"&lt;="&amp;$B273)</f>
        <v>0</v>
      </c>
      <c r="ME273" s="4">
        <f>SUMIFS('Aceite Virgen'!ME$6:ME$257,'Aceite Virgen'!$A$6:$A$257,"&gt;="&amp;$A273,'Aceite Virgen'!$B$6:$B$257,"&lt;="&amp;$B273)</f>
        <v>0</v>
      </c>
      <c r="MI273" s="4">
        <f>SUMIFS('Aceite Virgen'!MI$6:MI$257,'Aceite Virgen'!$A$6:$A$257,"&gt;="&amp;$A273,'Aceite Virgen'!$B$6:$B$257,"&lt;="&amp;$B273)</f>
        <v>0</v>
      </c>
      <c r="MJ273" s="4">
        <f>SUMIFS('Aceite Virgen'!MJ$6:MJ$257,'Aceite Virgen'!$A$6:$A$257,"&gt;="&amp;$A273,'Aceite Virgen'!$B$6:$B$257,"&lt;="&amp;$B273)</f>
        <v>0</v>
      </c>
      <c r="MK273" s="4">
        <f>SUMIFS('Aceite Virgen'!MK$6:MK$257,'Aceite Virgen'!$A$6:$A$257,"&gt;="&amp;$A273,'Aceite Virgen'!$B$6:$B$257,"&lt;="&amp;$B273)</f>
        <v>0</v>
      </c>
      <c r="ML273" s="4">
        <f>SUMIFS('Aceite Virgen'!ML$6:ML$257,'Aceite Virgen'!$A$6:$A$257,"&gt;="&amp;$A273,'Aceite Virgen'!$B$6:$B$257,"&lt;="&amp;$B273)</f>
        <v>0</v>
      </c>
      <c r="MP273" s="4">
        <f>SUMIFS('Aceite Virgen'!MP$6:MP$257,'Aceite Virgen'!$A$6:$A$257,"&gt;="&amp;$A273,'Aceite Virgen'!$B$6:$B$257,"&lt;="&amp;$B273)</f>
        <v>0</v>
      </c>
      <c r="MQ273" s="4">
        <f>SUMIFS('Aceite Virgen'!MQ$6:MQ$257,'Aceite Virgen'!$A$6:$A$257,"&gt;="&amp;$A273,'Aceite Virgen'!$B$6:$B$257,"&lt;="&amp;$B273)</f>
        <v>0</v>
      </c>
      <c r="MR273" s="4">
        <f>SUMIFS('Aceite Virgen'!MR$6:MR$257,'Aceite Virgen'!$A$6:$A$257,"&gt;="&amp;$A273,'Aceite Virgen'!$B$6:$B$257,"&lt;="&amp;$B273)</f>
        <v>0</v>
      </c>
      <c r="MS273" s="4">
        <f>SUMIFS('Aceite Virgen'!MS$6:MS$257,'Aceite Virgen'!$A$6:$A$257,"&gt;="&amp;$A273,'Aceite Virgen'!$B$6:$B$257,"&lt;="&amp;$B273)</f>
        <v>0</v>
      </c>
      <c r="MW273" s="4">
        <f>SUMIFS('Aceite Virgen'!MW$6:MW$257,'Aceite Virgen'!$A$6:$A$257,"&gt;="&amp;$A273,'Aceite Virgen'!$B$6:$B$257,"&lt;="&amp;$B273)</f>
        <v>0</v>
      </c>
      <c r="MX273" s="4">
        <f>SUMIFS('Aceite Virgen'!MX$6:MX$257,'Aceite Virgen'!$A$6:$A$257,"&gt;="&amp;$A273,'Aceite Virgen'!$B$6:$B$257,"&lt;="&amp;$B273)</f>
        <v>0</v>
      </c>
      <c r="MY273" s="4">
        <f>SUMIFS('Aceite Virgen'!MY$6:MY$257,'Aceite Virgen'!$A$6:$A$257,"&gt;="&amp;$A273,'Aceite Virgen'!$B$6:$B$257,"&lt;="&amp;$B273)</f>
        <v>0</v>
      </c>
      <c r="MZ273" s="4">
        <f>SUMIFS('Aceite Virgen'!MZ$6:MZ$257,'Aceite Virgen'!$A$6:$A$257,"&gt;="&amp;$A273,'Aceite Virgen'!$B$6:$B$257,"&lt;="&amp;$B273)</f>
        <v>0</v>
      </c>
      <c r="ND273" s="4">
        <f>SUMIFS('Aceite Virgen'!ND$6:ND$257,'Aceite Virgen'!$A$6:$A$257,"&gt;="&amp;$A273,'Aceite Virgen'!$B$6:$B$257,"&lt;="&amp;$B273)</f>
        <v>0</v>
      </c>
      <c r="NE273" s="4">
        <f>SUMIFS('Aceite Virgen'!NE$6:NE$257,'Aceite Virgen'!$A$6:$A$257,"&gt;="&amp;$A273,'Aceite Virgen'!$B$6:$B$257,"&lt;="&amp;$B273)</f>
        <v>0</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0</v>
      </c>
      <c r="NL273" s="4">
        <f>SUMIFS('Aceite Virgen'!NL$6:NL$257,'Aceite Virgen'!$A$6:$A$257,"&gt;="&amp;$A273,'Aceite Virgen'!$B$6:$B$257,"&lt;="&amp;$B273)</f>
        <v>0</v>
      </c>
      <c r="NM273" s="4">
        <f>SUMIFS('Aceite Virgen'!NM$6:NM$257,'Aceite Virgen'!$A$6:$A$257,"&gt;="&amp;$A273,'Aceite Virgen'!$B$6:$B$257,"&lt;="&amp;$B273)</f>
        <v>0</v>
      </c>
      <c r="NN273" s="4">
        <f>SUMIFS('Aceite Virgen'!NN$6:NN$257,'Aceite Virgen'!$A$6:$A$257,"&gt;="&amp;$A273,'Aceite Virgen'!$B$6:$B$257,"&lt;="&amp;$B273)</f>
        <v>0</v>
      </c>
      <c r="NR273" s="4">
        <f>SUMIFS('Aceite Virgen'!NR$6:NR$257,'Aceite Virgen'!$A$6:$A$257,"&gt;="&amp;$A273,'Aceite Virgen'!$B$6:$B$257,"&lt;="&amp;$B273)</f>
        <v>0</v>
      </c>
      <c r="NS273" s="4">
        <f>SUMIFS('Aceite Virgen'!NS$6:NS$257,'Aceite Virgen'!$A$6:$A$257,"&gt;="&amp;$A273,'Aceite Virgen'!$B$6:$B$257,"&lt;="&amp;$B273)</f>
        <v>0</v>
      </c>
      <c r="NT273" s="4">
        <f>SUMIFS('Aceite Virgen'!NT$6:NT$257,'Aceite Virgen'!$A$6:$A$257,"&gt;="&amp;$A273,'Aceite Virgen'!$B$6:$B$257,"&lt;="&amp;$B273)</f>
        <v>0</v>
      </c>
      <c r="NU273" s="4">
        <f>SUMIFS('Aceite Virgen'!NU$6:NU$257,'Aceite Virgen'!$A$6:$A$257,"&gt;="&amp;$A273,'Aceite Virgen'!$B$6:$B$257,"&lt;="&amp;$B273)</f>
        <v>0</v>
      </c>
      <c r="NY273" s="4">
        <f>SUMIFS('Aceite Virgen'!NY$6:NY$257,'Aceite Virgen'!$A$6:$A$257,"&gt;="&amp;$A273,'Aceite Virgen'!$B$6:$B$257,"&lt;="&amp;$B273)</f>
        <v>0</v>
      </c>
      <c r="NZ273" s="4">
        <f>SUMIFS('Aceite Virgen'!NZ$6:NZ$257,'Aceite Virgen'!$A$6:$A$257,"&gt;="&amp;$A273,'Aceite Virgen'!$B$6:$B$257,"&lt;="&amp;$B273)</f>
        <v>0</v>
      </c>
      <c r="OA273" s="4">
        <f>SUMIFS('Aceite Virgen'!OA$6:OA$257,'Aceite Virgen'!$A$6:$A$257,"&gt;="&amp;$A273,'Aceite Virgen'!$B$6:$B$257,"&lt;="&amp;$B273)</f>
        <v>0</v>
      </c>
      <c r="OB273" s="4">
        <f>SUMIFS('Aceite Virgen'!OB$6:OB$257,'Aceite Virgen'!$A$6:$A$257,"&gt;="&amp;$A273,'Aceite Virgen'!$B$6:$B$257,"&lt;="&amp;$B273)</f>
        <v>0</v>
      </c>
      <c r="OF273" s="4">
        <f>SUMIFS('Aceite Virgen'!OF$6:OF$257,'Aceite Virgen'!$A$6:$A$257,"&gt;="&amp;$A273,'Aceite Virgen'!$B$6:$B$257,"&lt;="&amp;$B273)</f>
        <v>0</v>
      </c>
      <c r="OG273" s="4">
        <f>SUMIFS('Aceite Virgen'!OG$6:OG$257,'Aceite Virgen'!$A$6:$A$257,"&gt;="&amp;$A273,'Aceite Virgen'!$B$6:$B$257,"&lt;="&amp;$B273)</f>
        <v>0</v>
      </c>
      <c r="OH273" s="4">
        <f>SUMIFS('Aceite Virgen'!OH$6:OH$257,'Aceite Virgen'!$A$6:$A$257,"&gt;="&amp;$A273,'Aceite Virgen'!$B$6:$B$257,"&lt;="&amp;$B273)</f>
        <v>0</v>
      </c>
      <c r="OI273" s="4">
        <f>SUMIFS('Aceite Virgen'!OI$6:OI$257,'Aceite Virgen'!$A$6:$A$257,"&gt;="&amp;$A273,'Aceite Virgen'!$B$6:$B$257,"&lt;="&amp;$B273)</f>
        <v>0</v>
      </c>
      <c r="OM273" s="4">
        <f>SUMIFS('Aceite Virgen'!OM$6:OM$257,'Aceite Virgen'!$A$6:$A$257,"&gt;="&amp;$A273,'Aceite Virgen'!$B$6:$B$257,"&lt;="&amp;$B273)</f>
        <v>0</v>
      </c>
      <c r="ON273" s="4">
        <f>SUMIFS('Aceite Virgen'!ON$6:ON$257,'Aceite Virgen'!$A$6:$A$257,"&gt;="&amp;$A273,'Aceite Virgen'!$B$6:$B$257,"&lt;="&amp;$B273)</f>
        <v>0</v>
      </c>
      <c r="OO273" s="4">
        <f>SUMIFS('Aceite Virgen'!OO$6:OO$257,'Aceite Virgen'!$A$6:$A$257,"&gt;="&amp;$A273,'Aceite Virgen'!$B$6:$B$257,"&lt;="&amp;$B273)</f>
        <v>0</v>
      </c>
      <c r="OP273" s="4">
        <f>SUMIFS('Aceite Virgen'!OP$6:OP$257,'Aceite Virgen'!$A$6:$A$257,"&gt;="&amp;$A273,'Aceite Virgen'!$B$6:$B$257,"&lt;="&amp;$B273)</f>
        <v>0</v>
      </c>
      <c r="OT273" s="4">
        <f>SUMIFS('Aceite Virgen'!OT$6:OT$257,'Aceite Virgen'!$A$6:$A$257,"&gt;="&amp;$A273,'Aceite Virgen'!$B$6:$B$257,"&lt;="&amp;$B273)</f>
        <v>0</v>
      </c>
      <c r="OU273" s="4">
        <f>SUMIFS('Aceite Virgen'!OU$6:OU$257,'Aceite Virgen'!$A$6:$A$257,"&gt;="&amp;$A273,'Aceite Virgen'!$B$6:$B$257,"&lt;="&amp;$B273)</f>
        <v>0</v>
      </c>
      <c r="OV273" s="4">
        <f>SUMIFS('Aceite Virgen'!OV$6:OV$257,'Aceite Virgen'!$A$6:$A$257,"&gt;="&amp;$A273,'Aceite Virgen'!$B$6:$B$257,"&lt;="&amp;$B273)</f>
        <v>0</v>
      </c>
      <c r="OW273" s="4">
        <f>SUMIFS('Aceite Virgen'!OW$6:OW$257,'Aceite Virgen'!$A$6:$A$257,"&gt;="&amp;$A273,'Aceite Virgen'!$B$6:$B$257,"&lt;="&amp;$B273)</f>
        <v>0</v>
      </c>
      <c r="PA273" s="4">
        <f>SUMIFS('Aceite Virgen'!PA$6:PA$257,'Aceite Virgen'!$A$6:$A$257,"&gt;="&amp;$A273,'Aceite Virgen'!$B$6:$B$257,"&lt;="&amp;$B273)</f>
        <v>0</v>
      </c>
      <c r="PB273" s="4">
        <f>SUMIFS('Aceite Virgen'!PB$6:PB$257,'Aceite Virgen'!$A$6:$A$257,"&gt;="&amp;$A273,'Aceite Virgen'!$B$6:$B$257,"&lt;="&amp;$B273)</f>
        <v>0</v>
      </c>
      <c r="PC273" s="4">
        <f>SUMIFS('Aceite Virgen'!PC$6:PC$257,'Aceite Virgen'!$A$6:$A$257,"&gt;="&amp;$A273,'Aceite Virgen'!$B$6:$B$257,"&lt;="&amp;$B273)</f>
        <v>0</v>
      </c>
      <c r="PD273" s="4">
        <f>SUMIFS('Aceite Virgen'!PD$6:PD$257,'Aceite Virgen'!$A$6:$A$257,"&gt;="&amp;$A273,'Aceite Virgen'!$B$6:$B$257,"&lt;="&amp;$B273)</f>
        <v>0</v>
      </c>
      <c r="PH273" s="4">
        <f>SUMIFS('Aceite Virgen'!PH$6:PH$257,'Aceite Virgen'!$A$6:$A$257,"&gt;="&amp;$A273,'Aceite Virgen'!$B$6:$B$257,"&lt;="&amp;$B273)</f>
        <v>0</v>
      </c>
      <c r="PI273" s="4">
        <f>SUMIFS('Aceite Virgen'!PI$6:PI$257,'Aceite Virgen'!$A$6:$A$257,"&gt;="&amp;$A273,'Aceite Virgen'!$B$6:$B$257,"&lt;="&amp;$B273)</f>
        <v>0</v>
      </c>
      <c r="PJ273" s="4">
        <f>SUMIFS('Aceite Virgen'!PJ$6:PJ$257,'Aceite Virgen'!$A$6:$A$257,"&gt;="&amp;$A273,'Aceite Virgen'!$B$6:$B$257,"&lt;="&amp;$B273)</f>
        <v>0</v>
      </c>
      <c r="PK273" s="4">
        <f>SUMIFS('Aceite Virgen'!PK$6:PK$257,'Aceite Virgen'!$A$6:$A$257,"&gt;="&amp;$A273,'Aceite Virgen'!$B$6:$B$257,"&lt;="&amp;$B273)</f>
        <v>0</v>
      </c>
      <c r="PO273" s="4">
        <f>SUMIFS('Aceite Virgen'!PO$6:PO$257,'Aceite Virgen'!$A$6:$A$257,"&gt;="&amp;$A273,'Aceite Virgen'!$B$6:$B$257,"&lt;="&amp;$B273)</f>
        <v>0</v>
      </c>
      <c r="PP273" s="4">
        <f>SUMIFS('Aceite Virgen'!PP$6:PP$257,'Aceite Virgen'!$A$6:$A$257,"&gt;="&amp;$A273,'Aceite Virgen'!$B$6:$B$257,"&lt;="&amp;$B273)</f>
        <v>0</v>
      </c>
      <c r="PQ273" s="4">
        <f>SUMIFS('Aceite Virgen'!PQ$6:PQ$257,'Aceite Virgen'!$A$6:$A$257,"&gt;="&amp;$A273,'Aceite Virgen'!$B$6:$B$257,"&lt;="&amp;$B273)</f>
        <v>0</v>
      </c>
      <c r="PR273" s="4">
        <f>SUMIFS('Aceite Virgen'!PR$6:PR$257,'Aceite Virgen'!$A$6:$A$257,"&gt;="&amp;$A273,'Aceite Virgen'!$B$6:$B$257,"&lt;="&amp;$B273)</f>
        <v>0</v>
      </c>
      <c r="PV273" s="4">
        <f>SUMIFS('Aceite Virgen'!PV$6:PV$257,'Aceite Virgen'!$A$6:$A$257,"&gt;="&amp;$A273,'Aceite Virgen'!$B$6:$B$257,"&lt;="&amp;$B273)</f>
        <v>0</v>
      </c>
      <c r="PW273" s="4">
        <f>SUMIFS('Aceite Virgen'!PW$6:PW$257,'Aceite Virgen'!$A$6:$A$257,"&gt;="&amp;$A273,'Aceite Virgen'!$B$6:$B$257,"&lt;="&amp;$B273)</f>
        <v>0</v>
      </c>
      <c r="PX273" s="4">
        <f>SUMIFS('Aceite Virgen'!PX$6:PX$257,'Aceite Virgen'!$A$6:$A$257,"&gt;="&amp;$A273,'Aceite Virgen'!$B$6:$B$257,"&lt;="&amp;$B273)</f>
        <v>0</v>
      </c>
      <c r="PY273" s="4">
        <f>SUMIFS('Aceite Virgen'!PY$6:PY$257,'Aceite Virgen'!$A$6:$A$257,"&gt;="&amp;$A273,'Aceite Virgen'!$B$6:$B$257,"&lt;="&amp;$B273)</f>
        <v>0</v>
      </c>
      <c r="QC273" s="4">
        <f>SUMIFS('Aceite Virgen'!QC$6:QC$257,'Aceite Virgen'!$A$6:$A$257,"&gt;="&amp;$A273,'Aceite Virgen'!$B$6:$B$257,"&lt;="&amp;$B273)</f>
        <v>0</v>
      </c>
      <c r="QD273" s="4">
        <f>SUMIFS('Aceite Virgen'!QD$6:QD$257,'Aceite Virgen'!$A$6:$A$257,"&gt;="&amp;$A273,'Aceite Virgen'!$B$6:$B$257,"&lt;="&amp;$B273)</f>
        <v>0</v>
      </c>
      <c r="QE273" s="4">
        <f>SUMIFS('Aceite Virgen'!QE$6:QE$257,'Aceite Virgen'!$A$6:$A$257,"&gt;="&amp;$A273,'Aceite Virgen'!$B$6:$B$257,"&lt;="&amp;$B273)</f>
        <v>0</v>
      </c>
      <c r="QF273" s="4">
        <f>SUMIFS('Aceite Virgen'!QF$6:QF$257,'Aceite Virgen'!$A$6:$A$257,"&gt;="&amp;$A273,'Aceite Virgen'!$B$6:$B$257,"&lt;="&amp;$B273)</f>
        <v>0</v>
      </c>
      <c r="QJ273" s="4">
        <f>SUMIFS('Aceite Virgen'!QJ$6:QJ$257,'Aceite Virgen'!$A$6:$A$257,"&gt;="&amp;$A273,'Aceite Virgen'!$B$6:$B$257,"&lt;="&amp;$B273)</f>
        <v>0</v>
      </c>
      <c r="QK273" s="4">
        <f>SUMIFS('Aceite Virgen'!QK$6:QK$257,'Aceite Virgen'!$A$6:$A$257,"&gt;="&amp;$A273,'Aceite Virgen'!$B$6:$B$257,"&lt;="&amp;$B273)</f>
        <v>0</v>
      </c>
      <c r="QL273" s="4">
        <f>SUMIFS('Aceite Virgen'!QL$6:QL$257,'Aceite Virgen'!$A$6:$A$257,"&gt;="&amp;$A273,'Aceite Virgen'!$B$6:$B$257,"&lt;="&amp;$B273)</f>
        <v>0</v>
      </c>
      <c r="QM273" s="4">
        <f>SUMIFS('Aceite Virgen'!QM$6:QM$257,'Aceite Virgen'!$A$6:$A$257,"&gt;="&amp;$A273,'Aceite Virgen'!$B$6:$B$257,"&lt;="&amp;$B273)</f>
        <v>0</v>
      </c>
      <c r="QQ273" s="4">
        <f>SUMIFS('Aceite Virgen'!QQ$6:QQ$257,'Aceite Virgen'!$A$6:$A$257,"&gt;="&amp;$A273,'Aceite Virgen'!$B$6:$B$257,"&lt;="&amp;$B273)</f>
        <v>0</v>
      </c>
      <c r="QR273" s="4">
        <f>SUMIFS('Aceite Virgen'!QR$6:QR$257,'Aceite Virgen'!$A$6:$A$257,"&gt;="&amp;$A273,'Aceite Virgen'!$B$6:$B$257,"&lt;="&amp;$B273)</f>
        <v>0</v>
      </c>
      <c r="QS273" s="4">
        <f>SUMIFS('Aceite Virgen'!QS$6:QS$257,'Aceite Virgen'!$A$6:$A$257,"&gt;="&amp;$A273,'Aceite Virgen'!$B$6:$B$257,"&lt;="&amp;$B273)</f>
        <v>0</v>
      </c>
      <c r="QT273" s="4">
        <f>SUMIFS('Aceite Virgen'!QT$6:QT$257,'Aceite Virgen'!$A$6:$A$257,"&gt;="&amp;$A273,'Aceite Virgen'!$B$6:$B$257,"&lt;="&amp;$B273)</f>
        <v>0</v>
      </c>
      <c r="QX273" s="4">
        <f>SUMIFS('Aceite Virgen'!QX$6:QX$257,'Aceite Virgen'!$A$6:$A$257,"&gt;="&amp;$A273,'Aceite Virgen'!$B$6:$B$257,"&lt;="&amp;$B273)</f>
        <v>0</v>
      </c>
      <c r="QY273" s="4">
        <f>SUMIFS('Aceite Virgen'!QY$6:QY$257,'Aceite Virgen'!$A$6:$A$257,"&gt;="&amp;$A273,'Aceite Virgen'!$B$6:$B$257,"&lt;="&amp;$B273)</f>
        <v>0</v>
      </c>
      <c r="QZ273" s="4">
        <f>SUMIFS('Aceite Virgen'!QZ$6:QZ$257,'Aceite Virgen'!$A$6:$A$257,"&gt;="&amp;$A273,'Aceite Virgen'!$B$6:$B$257,"&lt;="&amp;$B273)</f>
        <v>0</v>
      </c>
      <c r="RA273" s="4">
        <f>SUMIFS('Aceite Virgen'!RA$6:RA$257,'Aceite Virgen'!$A$6:$A$257,"&gt;="&amp;$A273,'Aceite Virgen'!$B$6:$B$257,"&lt;="&amp;$B273)</f>
        <v>0</v>
      </c>
      <c r="RE273" s="4">
        <f>SUMIFS('Aceite Virgen'!RE$6:RE$257,'Aceite Virgen'!$A$6:$A$257,"&gt;="&amp;$A273,'Aceite Virgen'!$B$6:$B$257,"&lt;="&amp;$B273)</f>
        <v>0</v>
      </c>
      <c r="RF273" s="4">
        <f>SUMIFS('Aceite Virgen'!RF$6:RF$257,'Aceite Virgen'!$A$6:$A$257,"&gt;="&amp;$A273,'Aceite Virgen'!$B$6:$B$257,"&lt;="&amp;$B273)</f>
        <v>0</v>
      </c>
      <c r="RG273" s="4">
        <f>SUMIFS('Aceite Virgen'!RG$6:RG$257,'Aceite Virgen'!$A$6:$A$257,"&gt;="&amp;$A273,'Aceite Virgen'!$B$6:$B$257,"&lt;="&amp;$B273)</f>
        <v>0</v>
      </c>
      <c r="RH273" s="4">
        <f>SUMIFS('Aceite Virgen'!RH$6:RH$257,'Aceite Virgen'!$A$6:$A$257,"&gt;="&amp;$A273,'Aceite Virgen'!$B$6:$B$257,"&lt;="&amp;$B273)</f>
        <v>0</v>
      </c>
      <c r="RL273" s="4">
        <f>SUMIFS('Aceite Virgen'!RL$6:RL$257,'Aceite Virgen'!$A$6:$A$257,"&gt;="&amp;$A273,'Aceite Virgen'!$B$6:$B$257,"&lt;="&amp;$B273)</f>
        <v>0</v>
      </c>
      <c r="RM273" s="4">
        <f>SUMIFS('Aceite Virgen'!RM$6:RM$257,'Aceite Virgen'!$A$6:$A$257,"&gt;="&amp;$A273,'Aceite Virgen'!$B$6:$B$257,"&lt;="&amp;$B273)</f>
        <v>0</v>
      </c>
      <c r="RN273" s="4">
        <f>SUMIFS('Aceite Virgen'!RN$6:RN$257,'Aceite Virgen'!$A$6:$A$257,"&gt;="&amp;$A273,'Aceite Virgen'!$B$6:$B$257,"&lt;="&amp;$B273)</f>
        <v>0</v>
      </c>
      <c r="RO273" s="4">
        <f>SUMIFS('Aceite Virgen'!RO$6:RO$257,'Aceite Virgen'!$A$6:$A$257,"&gt;="&amp;$A273,'Aceite Virgen'!$B$6:$B$257,"&lt;="&amp;$B273)</f>
        <v>0</v>
      </c>
      <c r="RS273" s="69">
        <f>SUMIFS('Aceite Virgen'!RS$6:RS$257,'Aceite Virgen'!$A$6:$A$257,"&gt;="&amp;$A273,'Aceite Virgen'!$B$6:$B$257,"&lt;="&amp;$B273)</f>
        <v>2.4500000000000002</v>
      </c>
      <c r="RT273" s="4">
        <f>SUMIFS('Aceite Virgen'!RT$6:RT$257,'Aceite Virgen'!$A$6:$A$257,"&gt;="&amp;$A273,'Aceite Virgen'!$B$6:$B$257,"&lt;="&amp;$B273)</f>
        <v>14.16</v>
      </c>
      <c r="RU273" s="4">
        <f>SUMIFS('Aceite Virgen'!RU$6:RU$257,'Aceite Virgen'!$A$6:$A$257,"&gt;="&amp;$A273,'Aceite Virgen'!$B$6:$B$257,"&lt;="&amp;$B273)</f>
        <v>0</v>
      </c>
      <c r="RV273" s="4">
        <f>SUMIFS('Aceite Virgen'!RV$6:RV$257,'Aceite Virgen'!$A$6:$A$257,"&gt;="&amp;$A273,'Aceite Virgen'!$B$6:$B$257,"&lt;="&amp;$B273)</f>
        <v>0</v>
      </c>
      <c r="RZ273" s="69">
        <f>SUMIFS('Aceite Virgen'!RZ$6:RZ$257,'Aceite Virgen'!$A$6:$A$257,"&gt;="&amp;$A273,'Aceite Virgen'!$B$6:$B$257,"&lt;="&amp;$B273)</f>
        <v>0</v>
      </c>
      <c r="SA273" s="4">
        <f>SUMIFS('Aceite Virgen'!SA$6:SA$257,'Aceite Virgen'!$A$6:$A$257,"&gt;="&amp;$A273,'Aceite Virgen'!$B$6:$B$257,"&lt;="&amp;$B273)</f>
        <v>0</v>
      </c>
      <c r="SB273" s="4">
        <f>SUMIFS('Aceite Virgen'!SB$6:SB$257,'Aceite Virgen'!$A$6:$A$257,"&gt;="&amp;$A273,'Aceite Virgen'!$B$6:$B$257,"&lt;="&amp;$B273)</f>
        <v>0</v>
      </c>
      <c r="SC273" s="4">
        <f>SUMIFS('Aceite Virgen'!SC$6:SC$257,'Aceite Virgen'!$A$6:$A$257,"&gt;="&amp;$A273,'Aceite Virgen'!$B$6:$B$257,"&lt;="&amp;$B273)</f>
        <v>0</v>
      </c>
      <c r="SG273" s="69">
        <f>SUMIFS('Aceite Virgen'!SG$6:SG$257,'Aceite Virgen'!$A$6:$A$257,"&gt;="&amp;$A273,'Aceite Virgen'!$B$6:$B$257,"&lt;="&amp;$B273)</f>
        <v>0.96</v>
      </c>
      <c r="SH273" s="4">
        <f>SUMIFS('Aceite Virgen'!SH$6:SH$257,'Aceite Virgen'!$A$6:$A$257,"&gt;="&amp;$A273,'Aceite Virgen'!$B$6:$B$257,"&lt;="&amp;$B273)</f>
        <v>0</v>
      </c>
      <c r="SI273" s="4">
        <f>SUMIFS('Aceite Virgen'!SI$6:SI$257,'Aceite Virgen'!$A$6:$A$257,"&gt;="&amp;$A273,'Aceite Virgen'!$B$6:$B$257,"&lt;="&amp;$B273)</f>
        <v>0.99</v>
      </c>
      <c r="SJ273" s="4">
        <f>SUMIFS('Aceite Virgen'!SJ$6:SJ$257,'Aceite Virgen'!$A$6:$A$257,"&gt;="&amp;$A273,'Aceite Virgen'!$B$6:$B$257,"&lt;="&amp;$B273)</f>
        <v>1.66</v>
      </c>
      <c r="SN273" s="69">
        <f>SUMIFS('Aceite Virgen'!SN$6:SN$257,'Aceite Virgen'!$A$6:$A$257,"&gt;="&amp;$A273,'Aceite Virgen'!$B$6:$B$257,"&lt;="&amp;$B273)</f>
        <v>0.74</v>
      </c>
      <c r="SO273" s="4">
        <f>SUMIFS('Aceite Virgen'!SO$6:SO$257,'Aceite Virgen'!$A$6:$A$257,"&gt;="&amp;$A273,'Aceite Virgen'!$B$6:$B$257,"&lt;="&amp;$B273)</f>
        <v>0</v>
      </c>
      <c r="SP273" s="4">
        <f>SUMIFS('Aceite Virgen'!SP$6:SP$257,'Aceite Virgen'!$A$6:$A$257,"&gt;="&amp;$A273,'Aceite Virgen'!$B$6:$B$257,"&lt;="&amp;$B273)</f>
        <v>0</v>
      </c>
      <c r="SQ273" s="4">
        <f>SUMIFS('Aceite Virgen'!SQ$6:SQ$257,'Aceite Virgen'!$A$6:$A$257,"&gt;="&amp;$A273,'Aceite Virgen'!$B$6:$B$257,"&lt;="&amp;$B273)</f>
        <v>5.34</v>
      </c>
      <c r="SU273" s="69">
        <f>SUMIFS('Aceite Virgen'!SU$6:SU$257,'Aceite Virgen'!$A$6:$A$257,"&gt;="&amp;$A273,'Aceite Virgen'!$B$6:$B$257,"&lt;="&amp;$B273)</f>
        <v>0.82</v>
      </c>
      <c r="SV273" s="4">
        <f>SUMIFS('Aceite Virgen'!SV$6:SV$257,'Aceite Virgen'!$A$6:$A$257,"&gt;="&amp;$A273,'Aceite Virgen'!$B$6:$B$257,"&lt;="&amp;$B273)</f>
        <v>3.22</v>
      </c>
      <c r="SW273" s="4">
        <f>SUMIFS('Aceite Virgen'!SW$6:SW$257,'Aceite Virgen'!$A$6:$A$257,"&gt;="&amp;$A273,'Aceite Virgen'!$B$6:$B$257,"&lt;="&amp;$B273)</f>
        <v>0.48</v>
      </c>
      <c r="SX273" s="4">
        <f>SUMIFS('Aceite Virgen'!SX$6:SX$257,'Aceite Virgen'!$A$6:$A$257,"&gt;="&amp;$A273,'Aceite Virgen'!$B$6:$B$257,"&lt;="&amp;$B273)</f>
        <v>0</v>
      </c>
      <c r="TB273" s="69">
        <f>SUMIFS('Aceite Virgen'!TB$6:TB$257,'Aceite Virgen'!$A$6:$A$257,"&gt;="&amp;$A273,'Aceite Virgen'!$B$6:$B$257,"&lt;="&amp;$B273)</f>
        <v>0.57000000000000006</v>
      </c>
      <c r="TC273" s="4">
        <f>SUMIFS('Aceite Virgen'!TC$6:TC$257,'Aceite Virgen'!$A$6:$A$257,"&gt;="&amp;$A273,'Aceite Virgen'!$B$6:$B$257,"&lt;="&amp;$B273)</f>
        <v>0</v>
      </c>
      <c r="TD273" s="4">
        <f>SUMIFS('Aceite Virgen'!TD$6:TD$257,'Aceite Virgen'!$A$6:$A$257,"&gt;="&amp;$A273,'Aceite Virgen'!$B$6:$B$257,"&lt;="&amp;$B273)</f>
        <v>0.47</v>
      </c>
      <c r="TE273" s="4">
        <f>SUMIFS('Aceite Virgen'!TE$6:TE$257,'Aceite Virgen'!$A$6:$A$257,"&gt;="&amp;$A273,'Aceite Virgen'!$B$6:$B$257,"&lt;="&amp;$B273)</f>
        <v>0</v>
      </c>
      <c r="TI273" s="69">
        <f>SUMIFS('Aceite Virgen'!TI$6:TI$257,'Aceite Virgen'!$A$6:$A$257,"&gt;="&amp;$A273,'Aceite Virgen'!$B$6:$B$257,"&lt;="&amp;$B273)</f>
        <v>1.3399999999999999</v>
      </c>
      <c r="TJ273" s="4">
        <f>SUMIFS('Aceite Virgen'!TJ$6:TJ$257,'Aceite Virgen'!$A$6:$A$257,"&gt;="&amp;$A273,'Aceite Virgen'!$B$6:$B$257,"&lt;="&amp;$B273)</f>
        <v>5.2299999999999995</v>
      </c>
      <c r="TK273" s="4">
        <f>SUMIFS('Aceite Virgen'!TK$6:TK$257,'Aceite Virgen'!$A$6:$A$257,"&gt;="&amp;$A273,'Aceite Virgen'!$B$6:$B$257,"&lt;="&amp;$B273)</f>
        <v>0.36</v>
      </c>
      <c r="TL273" s="4">
        <f>SUMIFS('Aceite Virgen'!TL$6:TL$257,'Aceite Virgen'!$A$6:$A$257,"&gt;="&amp;$A273,'Aceite Virgen'!$B$6:$B$257,"&lt;="&amp;$B273)</f>
        <v>0</v>
      </c>
      <c r="TP273" s="69">
        <f>SUMIFS('Aceite Virgen'!TP$6:TP$257,'Aceite Virgen'!$A$6:$A$257,"&gt;="&amp;$A273,'Aceite Virgen'!$B$6:$B$257,"&lt;="&amp;$B273)</f>
        <v>0.36</v>
      </c>
      <c r="TQ273" s="4">
        <f>SUMIFS('Aceite Virgen'!TQ$6:TQ$257,'Aceite Virgen'!$A$6:$A$257,"&gt;="&amp;$A273,'Aceite Virgen'!$B$6:$B$257,"&lt;="&amp;$B273)</f>
        <v>2.41</v>
      </c>
      <c r="TR273" s="4">
        <f>SUMIFS('Aceite Virgen'!TR$6:TR$257,'Aceite Virgen'!$A$6:$A$257,"&gt;="&amp;$A273,'Aceite Virgen'!$B$6:$B$257,"&lt;="&amp;$B273)</f>
        <v>0</v>
      </c>
      <c r="TS273" s="4">
        <f>SUMIFS('Aceite Virgen'!TS$6:TS$257,'Aceite Virgen'!$A$6:$A$257,"&gt;="&amp;$A273,'Aceite Virgen'!$B$6:$B$257,"&lt;="&amp;$B273)</f>
        <v>0</v>
      </c>
      <c r="TW273" s="69">
        <f>SUMIFS('Aceite Virgen'!TW$6:TW$257,'Aceite Virgen'!$A$6:$A$257,"&gt;="&amp;$A273,'Aceite Virgen'!$B$6:$B$257,"&lt;="&amp;$B273)</f>
        <v>0.62</v>
      </c>
      <c r="TX273" s="4">
        <f>SUMIFS('Aceite Virgen'!TX$6:TX$257,'Aceite Virgen'!$A$6:$A$257,"&gt;="&amp;$A273,'Aceite Virgen'!$B$6:$B$257,"&lt;="&amp;$B273)</f>
        <v>1.23</v>
      </c>
      <c r="TY273" s="4">
        <f>SUMIFS('Aceite Virgen'!TY$6:TY$257,'Aceite Virgen'!$A$6:$A$257,"&gt;="&amp;$A273,'Aceite Virgen'!$B$6:$B$257,"&lt;="&amp;$B273)</f>
        <v>0.62</v>
      </c>
      <c r="TZ273" s="4">
        <f>SUMIFS('Aceite Virgen'!TZ$6:TZ$257,'Aceite Virgen'!$A$6:$A$257,"&gt;="&amp;$A273,'Aceite Virgen'!$B$6:$B$257,"&lt;="&amp;$B273)</f>
        <v>0</v>
      </c>
      <c r="UD273" s="69">
        <f>SUMIFS('Aceite Virgen'!UD$6:UD$257,'Aceite Virgen'!$A$6:$A$257,"&gt;="&amp;$A273,'Aceite Virgen'!$B$6:$B$257,"&lt;="&amp;$B273)</f>
        <v>0.72</v>
      </c>
      <c r="UE273" s="4">
        <f>SUMIFS('Aceite Virgen'!UE$6:UE$257,'Aceite Virgen'!$A$6:$A$257,"&gt;="&amp;$A273,'Aceite Virgen'!$B$6:$B$257,"&lt;="&amp;$B273)</f>
        <v>3.74</v>
      </c>
      <c r="UF273" s="4">
        <f>SUMIFS('Aceite Virgen'!UF$6:UF$257,'Aceite Virgen'!$A$6:$A$257,"&gt;="&amp;$A273,'Aceite Virgen'!$B$6:$B$257,"&lt;="&amp;$B273)</f>
        <v>0.28999999999999998</v>
      </c>
      <c r="UG273" s="4">
        <f>SUMIFS('Aceite Virgen'!UG$6:UG$257,'Aceite Virgen'!$A$6:$A$257,"&gt;="&amp;$A273,'Aceite Virgen'!$B$6:$B$257,"&lt;="&amp;$B273)</f>
        <v>0</v>
      </c>
      <c r="UK273" s="69">
        <f>SUMIFS('Aceite Virgen'!UK$6:UK$257,'Aceite Virgen'!$A$6:$A$257,"&gt;="&amp;$A273,'Aceite Virgen'!$B$6:$B$257,"&lt;="&amp;$B273)</f>
        <v>2.31</v>
      </c>
      <c r="UL273" s="4">
        <f>SUMIFS('Aceite Virgen'!UL$6:UL$257,'Aceite Virgen'!$A$6:$A$257,"&gt;="&amp;$A273,'Aceite Virgen'!$B$6:$B$257,"&lt;="&amp;$B273)</f>
        <v>13.41</v>
      </c>
      <c r="UM273" s="4">
        <f>SUMIFS('Aceite Virgen'!UM$6:UM$257,'Aceite Virgen'!$A$6:$A$257,"&gt;="&amp;$A273,'Aceite Virgen'!$B$6:$B$257,"&lt;="&amp;$B273)</f>
        <v>0</v>
      </c>
      <c r="UN273" s="4">
        <f>SUMIFS('Aceite Virgen'!UN$6:UN$257,'Aceite Virgen'!$A$6:$A$257,"&gt;="&amp;$A273,'Aceite Virgen'!$B$6:$B$257,"&lt;="&amp;$B273)</f>
        <v>0</v>
      </c>
      <c r="UR273" s="69">
        <f>SUMIFS('Aceite Virgen'!UR$6:UR$257,'Aceite Virgen'!$A$6:$A$257,"&gt;="&amp;$A273,'Aceite Virgen'!$B$6:$B$257,"&lt;="&amp;$B273)</f>
        <v>1.3499999999999999</v>
      </c>
      <c r="US273" s="4">
        <f>SUMIFS('Aceite Virgen'!US$6:US$257,'Aceite Virgen'!$A$6:$A$257,"&gt;="&amp;$A273,'Aceite Virgen'!$B$6:$B$257,"&lt;="&amp;$B273)</f>
        <v>5.96</v>
      </c>
      <c r="UT273" s="4">
        <f>SUMIFS('Aceite Virgen'!UT$6:UT$257,'Aceite Virgen'!$A$6:$A$257,"&gt;="&amp;$A273,'Aceite Virgen'!$B$6:$B$257,"&lt;="&amp;$B273)</f>
        <v>0</v>
      </c>
      <c r="UU273" s="4">
        <f>SUMIFS('Aceite Virgen'!UU$6:UU$257,'Aceite Virgen'!$A$6:$A$257,"&gt;="&amp;$A273,'Aceite Virgen'!$B$6:$B$257,"&lt;="&amp;$B273)</f>
        <v>0</v>
      </c>
      <c r="UY273" s="69">
        <f>SUMIFS('Aceite Virgen'!UY$6:UY$257,'Aceite Virgen'!$A$6:$A$257,"&gt;="&amp;$A273,'Aceite Virgen'!$B$6:$B$257,"&lt;="&amp;$B273)</f>
        <v>0.31</v>
      </c>
      <c r="UZ273" s="4">
        <f>SUMIFS('Aceite Virgen'!UZ$6:UZ$257,'Aceite Virgen'!$A$6:$A$257,"&gt;="&amp;$A273,'Aceite Virgen'!$B$6:$B$257,"&lt;="&amp;$B273)</f>
        <v>0</v>
      </c>
      <c r="VA273" s="4">
        <f>SUMIFS('Aceite Virgen'!VA$6:VA$257,'Aceite Virgen'!$A$6:$A$257,"&gt;="&amp;$A273,'Aceite Virgen'!$B$6:$B$257,"&lt;="&amp;$B273)</f>
        <v>0</v>
      </c>
      <c r="VB273" s="4">
        <f>SUMIFS('Aceite Virgen'!VB$6:VB$257,'Aceite Virgen'!$A$6:$A$257,"&gt;="&amp;$A273,'Aceite Virgen'!$B$6:$B$257,"&lt;="&amp;$B273)</f>
        <v>0</v>
      </c>
      <c r="VF273" s="69">
        <f>SUMIFS('Aceite Virgen'!VF$6:VF$257,'Aceite Virgen'!$A$6:$A$257,"&gt;="&amp;$A273,'Aceite Virgen'!$B$6:$B$257,"&lt;="&amp;$B273)</f>
        <v>0.64999999999999991</v>
      </c>
      <c r="VG273" s="4">
        <f>SUMIFS('Aceite Virgen'!VG$6:VG$257,'Aceite Virgen'!$A$6:$A$257,"&gt;="&amp;$A273,'Aceite Virgen'!$B$6:$B$257,"&lt;="&amp;$B273)</f>
        <v>2.5299999999999998</v>
      </c>
      <c r="VH273" s="4">
        <f>SUMIFS('Aceite Virgen'!VH$6:VH$257,'Aceite Virgen'!$A$6:$A$257,"&gt;="&amp;$A273,'Aceite Virgen'!$B$6:$B$257,"&lt;="&amp;$B273)</f>
        <v>0.57999999999999996</v>
      </c>
      <c r="VI273" s="4">
        <f>SUMIFS('Aceite Virgen'!VI$6:VI$257,'Aceite Virgen'!$A$6:$A$257,"&gt;="&amp;$A273,'Aceite Virgen'!$B$6:$B$257,"&lt;="&amp;$B273)</f>
        <v>0</v>
      </c>
      <c r="VM273" s="69">
        <f>SUMIFS('Aceite Virgen'!VM$6:VM$257,'Aceite Virgen'!$A$6:$A$257,"&gt;="&amp;$A273,'Aceite Virgen'!$B$6:$B$257,"&lt;="&amp;$B273)</f>
        <v>1.45</v>
      </c>
      <c r="VN273" s="4">
        <f>SUMIFS('Aceite Virgen'!VN$6:VN$257,'Aceite Virgen'!$A$6:$A$257,"&gt;="&amp;$A273,'Aceite Virgen'!$B$6:$B$257,"&lt;="&amp;$B273)</f>
        <v>7.27</v>
      </c>
      <c r="VO273" s="4">
        <f>SUMIFS('Aceite Virgen'!VO$6:VO$257,'Aceite Virgen'!$A$6:$A$257,"&gt;="&amp;$A273,'Aceite Virgen'!$B$6:$B$257,"&lt;="&amp;$B273)</f>
        <v>0.78</v>
      </c>
      <c r="VP273" s="4">
        <f>SUMIFS('Aceite Virgen'!VP$6:VP$257,'Aceite Virgen'!$A$6:$A$257,"&gt;="&amp;$A273,'Aceite Virgen'!$B$6:$B$257,"&lt;="&amp;$B273)</f>
        <v>0</v>
      </c>
      <c r="VT273" s="69">
        <f>SUMIFS('Aceite Virgen'!VT$6:VT$257,'Aceite Virgen'!$A$6:$A$257,"&gt;="&amp;$A273,'Aceite Virgen'!$B$6:$B$257,"&lt;="&amp;$B273)</f>
        <v>0.11</v>
      </c>
      <c r="VU273" s="4">
        <f>SUMIFS('Aceite Virgen'!VU$6:VU$257,'Aceite Virgen'!$A$6:$A$257,"&gt;="&amp;$A273,'Aceite Virgen'!$B$6:$B$257,"&lt;="&amp;$B273)</f>
        <v>0.61</v>
      </c>
      <c r="VV273" s="4">
        <f>SUMIFS('Aceite Virgen'!VV$6:VV$257,'Aceite Virgen'!$A$6:$A$257,"&gt;="&amp;$A273,'Aceite Virgen'!$B$6:$B$257,"&lt;="&amp;$B273)</f>
        <v>0</v>
      </c>
      <c r="VW273" s="4">
        <f>SUMIFS('Aceite Virgen'!VW$6:VW$257,'Aceite Virgen'!$A$6:$A$257,"&gt;="&amp;$A273,'Aceite Virgen'!$B$6:$B$257,"&lt;="&amp;$B273)</f>
        <v>0</v>
      </c>
      <c r="WA273" s="69">
        <f>SUMIFS('Aceite Virgen'!WA$6:WA$257,'Aceite Virgen'!$A$6:$A$257,"&gt;="&amp;$A273,'Aceite Virgen'!$B$6:$B$257,"&lt;="&amp;$B273)</f>
        <v>0.96</v>
      </c>
      <c r="WB273" s="4">
        <f>SUMIFS('Aceite Virgen'!WB$6:WB$257,'Aceite Virgen'!$A$6:$A$257,"&gt;="&amp;$A273,'Aceite Virgen'!$B$6:$B$257,"&lt;="&amp;$B273)</f>
        <v>6.89</v>
      </c>
      <c r="WC273" s="4">
        <f>SUMIFS('Aceite Virgen'!WC$6:WC$257,'Aceite Virgen'!$A$6:$A$257,"&gt;="&amp;$A273,'Aceite Virgen'!$B$6:$B$257,"&lt;="&amp;$B273)</f>
        <v>0.32</v>
      </c>
      <c r="WD273" s="4">
        <f>SUMIFS('Aceite Virgen'!WD$6:WD$257,'Aceite Virgen'!$A$6:$A$257,"&gt;="&amp;$A273,'Aceite Virgen'!$B$6:$B$257,"&lt;="&amp;$B273)</f>
        <v>0</v>
      </c>
      <c r="WH273" s="69">
        <f>SUMIFS('Aceite Virgen'!WH$6:WH$257,'Aceite Virgen'!$A$6:$A$257,"&gt;="&amp;$A273,'Aceite Virgen'!$B$6:$B$257,"&lt;="&amp;$B273)</f>
        <v>0.25</v>
      </c>
      <c r="WI273" s="4">
        <f>SUMIFS('Aceite Virgen'!WI$6:WI$257,'Aceite Virgen'!$A$6:$A$257,"&gt;="&amp;$A273,'Aceite Virgen'!$B$6:$B$257,"&lt;="&amp;$B273)</f>
        <v>2.0099999999999998</v>
      </c>
      <c r="WJ273" s="4">
        <f>SUMIFS('Aceite Virgen'!WJ$6:WJ$257,'Aceite Virgen'!$A$6:$A$257,"&gt;="&amp;$A273,'Aceite Virgen'!$B$6:$B$257,"&lt;="&amp;$B273)</f>
        <v>0</v>
      </c>
      <c r="WK273" s="4">
        <f>SUMIFS('Aceite Virgen'!WK$6:WK$257,'Aceite Virgen'!$A$6:$A$257,"&gt;="&amp;$A273,'Aceite Virgen'!$B$6:$B$257,"&lt;="&amp;$B273)</f>
        <v>0</v>
      </c>
      <c r="WO273" s="69">
        <f>SUMIFS('Aceite Virgen'!WO$6:WO$257,'Aceite Virgen'!$A$6:$A$257,"&gt;="&amp;$A273,'Aceite Virgen'!$B$6:$B$257,"&lt;="&amp;$B273)</f>
        <v>1.53</v>
      </c>
      <c r="WP273" s="4">
        <f>SUMIFS('Aceite Virgen'!WP$6:WP$257,'Aceite Virgen'!$A$6:$A$257,"&gt;="&amp;$A273,'Aceite Virgen'!$B$6:$B$257,"&lt;="&amp;$B273)</f>
        <v>0.97</v>
      </c>
      <c r="WQ273" s="4">
        <f>SUMIFS('Aceite Virgen'!WQ$6:WQ$257,'Aceite Virgen'!$A$6:$A$257,"&gt;="&amp;$A273,'Aceite Virgen'!$B$6:$B$257,"&lt;="&amp;$B273)</f>
        <v>1.8599999999999999</v>
      </c>
      <c r="WR273" s="4">
        <f>SUMIFS('Aceite Virgen'!WR$6:WR$257,'Aceite Virgen'!$A$6:$A$257,"&gt;="&amp;$A273,'Aceite Virgen'!$B$6:$B$257,"&lt;="&amp;$B273)</f>
        <v>1.49</v>
      </c>
      <c r="WV273" s="69">
        <f>SUMIFS('Aceite Virgen'!WV$6:WV$257,'Aceite Virgen'!$A$6:$A$257,"&gt;="&amp;$A273,'Aceite Virgen'!$B$6:$B$257,"&lt;="&amp;$B273)</f>
        <v>1.91</v>
      </c>
      <c r="WW273" s="4">
        <f>SUMIFS('Aceite Virgen'!WW$6:WW$257,'Aceite Virgen'!$A$6:$A$257,"&gt;="&amp;$A273,'Aceite Virgen'!$B$6:$B$257,"&lt;="&amp;$B273)</f>
        <v>4.75</v>
      </c>
      <c r="WX273" s="4">
        <f>SUMIFS('Aceite Virgen'!WX$6:WX$257,'Aceite Virgen'!$A$6:$A$257,"&gt;="&amp;$A273,'Aceite Virgen'!$B$6:$B$257,"&lt;="&amp;$B273)</f>
        <v>1.2999999999999998</v>
      </c>
      <c r="WY273" s="4">
        <f>SUMIFS('Aceite Virgen'!WY$6:WY$257,'Aceite Virgen'!$A$6:$A$257,"&gt;="&amp;$A273,'Aceite Virgen'!$B$6:$B$257,"&lt;="&amp;$B273)</f>
        <v>1.22</v>
      </c>
      <c r="XC273" s="69">
        <f>SUMIFS('Aceite Virgen'!XC$6:XC$257,'Aceite Virgen'!$A$6:$A$257,"&gt;="&amp;$A273,'Aceite Virgen'!$B$6:$B$257,"&lt;="&amp;$B273)</f>
        <v>14.620000000000001</v>
      </c>
      <c r="XD273" s="4">
        <f>SUMIFS('Aceite Virgen'!XD$6:XD$257,'Aceite Virgen'!$A$6:$A$257,"&gt;="&amp;$A273,'Aceite Virgen'!$B$6:$B$257,"&lt;="&amp;$B273)</f>
        <v>5.47</v>
      </c>
      <c r="XE273" s="4">
        <f>SUMIFS('Aceite Virgen'!XE$6:XE$257,'Aceite Virgen'!$A$6:$A$257,"&gt;="&amp;$A273,'Aceite Virgen'!$B$6:$B$257,"&lt;="&amp;$B273)</f>
        <v>16.07</v>
      </c>
      <c r="XF273" s="4">
        <f>SUMIFS('Aceite Virgen'!XF$6:XF$257,'Aceite Virgen'!$A$6:$A$257,"&gt;="&amp;$A273,'Aceite Virgen'!$B$6:$B$257,"&lt;="&amp;$B273)</f>
        <v>19.32</v>
      </c>
      <c r="XJ273" s="69">
        <f>SUMIFS('Aceite Virgen'!XJ$6:XJ$257,'Aceite Virgen'!$A$6:$A$257,"&gt;="&amp;$A273,'Aceite Virgen'!$B$6:$B$257,"&lt;="&amp;$B273)</f>
        <v>1.03</v>
      </c>
      <c r="XK273" s="4">
        <f>SUMIFS('Aceite Virgen'!XK$6:XK$257,'Aceite Virgen'!$A$6:$A$257,"&gt;="&amp;$A273,'Aceite Virgen'!$B$6:$B$257,"&lt;="&amp;$B273)</f>
        <v>0</v>
      </c>
      <c r="XL273" s="4">
        <f>SUMIFS('Aceite Virgen'!XL$6:XL$257,'Aceite Virgen'!$A$6:$A$257,"&gt;="&amp;$A273,'Aceite Virgen'!$B$6:$B$257,"&lt;="&amp;$B273)</f>
        <v>1.8399999999999999</v>
      </c>
      <c r="XM273" s="4">
        <f>SUMIFS('Aceite Virgen'!XM$6:XM$257,'Aceite Virgen'!$A$6:$A$257,"&gt;="&amp;$A273,'Aceite Virgen'!$B$6:$B$257,"&lt;="&amp;$B273)</f>
        <v>0</v>
      </c>
      <c r="XQ273" s="69">
        <f>SUMIFS('Aceite Virgen'!XQ$6:XQ$257,'Aceite Virgen'!$A$6:$A$257,"&gt;="&amp;$A273,'Aceite Virgen'!$B$6:$B$257,"&lt;="&amp;$B273)</f>
        <v>0.31</v>
      </c>
      <c r="XR273" s="4">
        <f>SUMIFS('Aceite Virgen'!XR$6:XR$257,'Aceite Virgen'!$A$6:$A$257,"&gt;="&amp;$A273,'Aceite Virgen'!$B$6:$B$257,"&lt;="&amp;$B273)</f>
        <v>0</v>
      </c>
      <c r="XS273" s="4">
        <f>SUMIFS('Aceite Virgen'!XS$6:XS$257,'Aceite Virgen'!$A$6:$A$257,"&gt;="&amp;$A273,'Aceite Virgen'!$B$6:$B$257,"&lt;="&amp;$B273)</f>
        <v>0.14000000000000001</v>
      </c>
      <c r="XT273" s="4">
        <f>SUMIFS('Aceite Virgen'!XT$6:XT$257,'Aceite Virgen'!$A$6:$A$257,"&gt;="&amp;$A273,'Aceite Virgen'!$B$6:$B$257,"&lt;="&amp;$B273)</f>
        <v>0</v>
      </c>
      <c r="XX273" s="69">
        <f>SUMIFS('Aceite Virgen'!XX$6:XX$257,'Aceite Virgen'!$A$6:$A$257,"&gt;="&amp;$A273,'Aceite Virgen'!$B$6:$B$257,"&lt;="&amp;$B273)</f>
        <v>0.13</v>
      </c>
      <c r="XY273" s="4">
        <f>SUMIFS('Aceite Virgen'!XY$6:XY$257,'Aceite Virgen'!$A$6:$A$257,"&gt;="&amp;$A273,'Aceite Virgen'!$B$6:$B$257,"&lt;="&amp;$B273)</f>
        <v>0</v>
      </c>
      <c r="XZ273" s="4">
        <f>SUMIFS('Aceite Virgen'!XZ$6:XZ$257,'Aceite Virgen'!$A$6:$A$257,"&gt;="&amp;$A273,'Aceite Virgen'!$B$6:$B$257,"&lt;="&amp;$B273)</f>
        <v>0.21</v>
      </c>
      <c r="YA273" s="4">
        <f>SUMIFS('Aceite Virgen'!YA$6:YA$257,'Aceite Virgen'!$A$6:$A$257,"&gt;="&amp;$A273,'Aceite Virgen'!$B$6:$B$257,"&lt;="&amp;$B273)</f>
        <v>0</v>
      </c>
    </row>
    <row r="274" spans="1:651" x14ac:dyDescent="0.25">
      <c r="A274" s="9">
        <f>'TAM Aceite Virgen'!B22</f>
        <v>7.4</v>
      </c>
      <c r="B274" s="9">
        <f>'TAM Aceite Virgen'!C22</f>
        <v>7.6</v>
      </c>
      <c r="C274" s="9"/>
      <c r="D274" s="4">
        <f>SUMIFS('Aceite Virgen'!D$6:D$257,'Aceite Virgen'!$A$6:$A$257,"&gt;="&amp;$A274,'Aceite Virgen'!$B$6:$B$257,"&lt;="&amp;$B274)</f>
        <v>0</v>
      </c>
      <c r="E274" s="4">
        <f>SUMIFS('Aceite Virgen'!E$6:E$257,'Aceite Virgen'!$A$6:$A$257,"&gt;="&amp;$A274,'Aceite Virgen'!$B$6:$B$257,"&lt;="&amp;$B274)</f>
        <v>0</v>
      </c>
      <c r="F274" s="4">
        <f>SUMIFS('Aceite Virgen'!F$6:F$257,'Aceite Virgen'!$A$6:$A$257,"&gt;="&amp;$A274,'Aceite Virgen'!$B$6:$B$257,"&lt;="&amp;$B274)</f>
        <v>0</v>
      </c>
      <c r="G274" s="4">
        <f>SUMIFS('Aceite Virgen'!G$6:G$257,'Aceite Virgen'!$A$6:$A$257,"&gt;="&amp;$A274,'Aceite Virgen'!$B$6:$B$257,"&lt;="&amp;$B274)</f>
        <v>0</v>
      </c>
      <c r="H274" s="9"/>
      <c r="I274" s="9"/>
      <c r="J274" s="9"/>
      <c r="K274" s="4">
        <f>SUMIFS('Aceite Virgen'!K$6:K$257,'Aceite Virgen'!$A$6:$A$257,"&gt;="&amp;$A274,'Aceite Virgen'!$B$6:$B$257,"&lt;="&amp;$B274)</f>
        <v>0</v>
      </c>
      <c r="L274" s="4">
        <f>SUMIFS('Aceite Virgen'!L$6:L$257,'Aceite Virgen'!$A$6:$A$257,"&gt;="&amp;$A274,'Aceite Virgen'!$B$6:$B$257,"&lt;="&amp;$B274)</f>
        <v>0</v>
      </c>
      <c r="M274" s="4">
        <f>SUMIFS('Aceite Virgen'!M$6:M$257,'Aceite Virgen'!$A$6:$A$257,"&gt;="&amp;$A274,'Aceite Virgen'!$B$6:$B$257,"&lt;="&amp;$B274)</f>
        <v>0</v>
      </c>
      <c r="N274" s="4">
        <f>SUMIFS('Aceite Virgen'!N$6:N$257,'Aceite Virgen'!$A$6:$A$257,"&gt;="&amp;$A274,'Aceite Virgen'!$B$6:$B$257,"&lt;="&amp;$B274)</f>
        <v>0</v>
      </c>
      <c r="O274" s="9"/>
      <c r="P274" s="9"/>
      <c r="Q274" s="9"/>
      <c r="R274" s="4">
        <f>SUMIFS('Aceite Virgen'!R$6:R$257,'Aceite Virgen'!$A$6:$A$257,"&gt;="&amp;$A274,'Aceite Virgen'!$B$6:$B$257,"&lt;="&amp;$B274)</f>
        <v>0</v>
      </c>
      <c r="S274" s="4">
        <f>SUMIFS('Aceite Virgen'!S$6:S$257,'Aceite Virgen'!$A$6:$A$257,"&gt;="&amp;$A274,'Aceite Virgen'!$B$6:$B$257,"&lt;="&amp;$B274)</f>
        <v>0</v>
      </c>
      <c r="T274" s="4">
        <f>SUMIFS('Aceite Virgen'!T$6:T$257,'Aceite Virgen'!$A$6:$A$257,"&gt;="&amp;$A274,'Aceite Virgen'!$B$6:$B$257,"&lt;="&amp;$B274)</f>
        <v>0</v>
      </c>
      <c r="U274" s="4">
        <f>SUMIFS('Aceite Virgen'!U$6:U$257,'Aceite Virgen'!$A$6:$A$257,"&gt;="&amp;$A274,'Aceite Virgen'!$B$6:$B$257,"&lt;="&amp;$B274)</f>
        <v>0</v>
      </c>
      <c r="V274" s="9"/>
      <c r="W274" s="9"/>
      <c r="X274" s="9"/>
      <c r="Y274" s="4">
        <f>SUMIFS('Aceite Virgen'!Y$6:Y$257,'Aceite Virgen'!$A$6:$A$257,"&gt;="&amp;$A274,'Aceite Virgen'!$B$6:$B$257,"&lt;="&amp;$B274)</f>
        <v>0</v>
      </c>
      <c r="Z274" s="4">
        <f>SUMIFS('Aceite Virgen'!Z$6:Z$257,'Aceite Virgen'!$A$6:$A$257,"&gt;="&amp;$A274,'Aceite Virgen'!$B$6:$B$257,"&lt;="&amp;$B274)</f>
        <v>0</v>
      </c>
      <c r="AA274" s="4">
        <f>SUMIFS('Aceite Virgen'!AA$6:AA$257,'Aceite Virgen'!$A$6:$A$257,"&gt;="&amp;$A274,'Aceite Virgen'!$B$6:$B$257,"&lt;="&amp;$B274)</f>
        <v>0</v>
      </c>
      <c r="AB274" s="4">
        <f>SUMIFS('Aceite Virgen'!AB$6:AB$257,'Aceite Virgen'!$A$6:$A$257,"&gt;="&amp;$A274,'Aceite Virgen'!$B$6:$B$257,"&lt;="&amp;$B274)</f>
        <v>0</v>
      </c>
      <c r="AC274" s="9"/>
      <c r="AD274" s="9"/>
      <c r="AE274" s="9"/>
      <c r="AF274" s="4">
        <f>SUMIFS('Aceite Virgen'!AF$6:AF$257,'Aceite Virgen'!$A$6:$A$257,"&gt;="&amp;$A274,'Aceite Virgen'!$B$6:$B$257,"&lt;="&amp;$B274)</f>
        <v>0</v>
      </c>
      <c r="AG274" s="4">
        <f>SUMIFS('Aceite Virgen'!AG$6:AG$257,'Aceite Virgen'!$A$6:$A$257,"&gt;="&amp;$A274,'Aceite Virgen'!$B$6:$B$257,"&lt;="&amp;$B274)</f>
        <v>0</v>
      </c>
      <c r="AH274" s="4">
        <f>SUMIFS('Aceite Virgen'!AH$6:AH$257,'Aceite Virgen'!$A$6:$A$257,"&gt;="&amp;$A274,'Aceite Virgen'!$B$6:$B$257,"&lt;="&amp;$B274)</f>
        <v>0</v>
      </c>
      <c r="AI274" s="4">
        <f>SUMIFS('Aceite Virgen'!AI$6:AI$257,'Aceite Virgen'!$A$6:$A$257,"&gt;="&amp;$A274,'Aceite Virgen'!$B$6:$B$257,"&lt;="&amp;$B274)</f>
        <v>0</v>
      </c>
      <c r="AJ274" s="9"/>
      <c r="AK274" s="9"/>
      <c r="AL274" s="9"/>
      <c r="AM274" s="4">
        <f>SUMIFS('Aceite Virgen'!AM$6:AM$257,'Aceite Virgen'!$A$6:$A$257,"&gt;="&amp;$A274,'Aceite Virgen'!$B$6:$B$257,"&lt;="&amp;$B274)</f>
        <v>0</v>
      </c>
      <c r="AN274" s="4">
        <f>SUMIFS('Aceite Virgen'!AN$6:AN$257,'Aceite Virgen'!$A$6:$A$257,"&gt;="&amp;$A274,'Aceite Virgen'!$B$6:$B$257,"&lt;="&amp;$B274)</f>
        <v>0</v>
      </c>
      <c r="AO274" s="4">
        <f>SUMIFS('Aceite Virgen'!AO$6:AO$257,'Aceite Virgen'!$A$6:$A$257,"&gt;="&amp;$A274,'Aceite Virgen'!$B$6:$B$257,"&lt;="&amp;$B274)</f>
        <v>0</v>
      </c>
      <c r="AP274" s="4">
        <f>SUMIFS('Aceite Virgen'!AP$6:AP$257,'Aceite Virgen'!$A$6:$A$257,"&gt;="&amp;$A274,'Aceite Virgen'!$B$6:$B$257,"&lt;="&amp;$B274)</f>
        <v>0</v>
      </c>
      <c r="AQ274" s="9"/>
      <c r="AR274" s="9"/>
      <c r="AT274" s="4">
        <f>SUMIFS('Aceite Virgen'!AT$6:AT$257,'Aceite Virgen'!$A$6:$A$257,"&gt;="&amp;$A274,'Aceite Virgen'!$B$6:$B$257,"&lt;="&amp;$B274)</f>
        <v>0</v>
      </c>
      <c r="AU274" s="4">
        <f>SUMIFS('Aceite Virgen'!AU$6:AU$257,'Aceite Virgen'!$A$6:$A$257,"&gt;="&amp;$A274,'Aceite Virgen'!$B$6:$B$257,"&lt;="&amp;$B274)</f>
        <v>0</v>
      </c>
      <c r="AV274" s="4">
        <f>SUMIFS('Aceite Virgen'!AV$6:AV$257,'Aceite Virgen'!$A$6:$A$257,"&gt;="&amp;$A274,'Aceite Virgen'!$B$6:$B$257,"&lt;="&amp;$B274)</f>
        <v>0</v>
      </c>
      <c r="AW274" s="4">
        <f>SUMIFS('Aceite Virgen'!AW$6:AW$257,'Aceite Virgen'!$A$6:$A$257,"&gt;="&amp;$A274,'Aceite Virgen'!$B$6:$B$257,"&lt;="&amp;$B274)</f>
        <v>0</v>
      </c>
      <c r="BA274" s="4">
        <f>SUMIFS('Aceite Virgen'!BA$6:BA$257,'Aceite Virgen'!$A$6:$A$257,"&gt;="&amp;A274,'Aceite Virgen'!$B$6:$B$257,"&lt;="&amp;B274)</f>
        <v>0</v>
      </c>
      <c r="BB274" s="4">
        <f>SUMIFS('Aceite Virgen'!BB$6:BB$257,'Aceite Virgen'!$A$6:$A$257,"&gt;="&amp;$A274,'Aceite Virgen'!$B$6:$B$257,"&lt;="&amp;$B274)</f>
        <v>0</v>
      </c>
      <c r="BC274" s="4">
        <f>SUMIFS('Aceite Virgen'!BC$6:BC$257,'Aceite Virgen'!$A$6:$A$257,"&gt;="&amp;$A274,'Aceite Virgen'!$B$6:$B$257,"&lt;="&amp;$B274)</f>
        <v>0</v>
      </c>
      <c r="BD274" s="4">
        <f>SUMIFS('Aceite Virgen'!BD$6:BD$257,'Aceite Virgen'!$A$6:$A$257,"&gt;="&amp;$A274,'Aceite Virgen'!$B$6:$B$257,"&lt;="&amp;$B274)</f>
        <v>0</v>
      </c>
      <c r="BH274" s="4">
        <f>SUMIFS('Aceite Virgen'!BH$6:BH$257,'Aceite Virgen'!$A$6:$A$257,"&gt;="&amp;$A274,'Aceite Virgen'!$B$6:$B$257,"&lt;="&amp;$B274)</f>
        <v>0</v>
      </c>
      <c r="BI274" s="4">
        <f>SUMIFS('Aceite Virgen'!BI$6:BI$257,'Aceite Virgen'!$A$6:$A$257,"&gt;="&amp;$A274,'Aceite Virgen'!$B$6:$B$257,"&lt;="&amp;$B274)</f>
        <v>0</v>
      </c>
      <c r="BJ274" s="4">
        <f>SUMIFS('Aceite Virgen'!BJ$6:BJ$257,'Aceite Virgen'!$A$6:$A$257,"&gt;="&amp;$A274,'Aceite Virgen'!$B$6:$B$257,"&lt;="&amp;$B274)</f>
        <v>0</v>
      </c>
      <c r="BK274" s="4">
        <f>SUMIFS('Aceite Virgen'!BK$6:BK$257,'Aceite Virgen'!$A$6:$A$257,"&gt;="&amp;$A274,'Aceite Virgen'!$B$6:$B$257,"&lt;="&amp;$B274)</f>
        <v>0</v>
      </c>
      <c r="BO274" s="4">
        <f>SUMIFS('Aceite Virgen'!BO$6:BO$257,'Aceite Virgen'!$A$6:$A$257,"&gt;="&amp;$A274,'Aceite Virgen'!$B$6:$B$257,"&lt;="&amp;$B274)</f>
        <v>0</v>
      </c>
      <c r="BP274" s="4">
        <f>SUMIFS('Aceite Virgen'!BP$6:BP$257,'Aceite Virgen'!$A$6:$A$257,"&gt;="&amp;$A274,'Aceite Virgen'!$B$6:$B$257,"&lt;="&amp;$B274)</f>
        <v>0</v>
      </c>
      <c r="BQ274" s="4">
        <f>SUMIFS('Aceite Virgen'!BQ$6:BQ$257,'Aceite Virgen'!$A$6:$A$257,"&gt;="&amp;$A274,'Aceite Virgen'!$B$6:$B$257,"&lt;="&amp;$B274)</f>
        <v>0</v>
      </c>
      <c r="BR274" s="4">
        <f>SUMIFS('Aceite Virgen'!BR$6:BR$257,'Aceite Virgen'!$A$6:$A$257,"&gt;="&amp;$A274,'Aceite Virgen'!$B$6:$B$257,"&lt;="&amp;$B274)</f>
        <v>0</v>
      </c>
      <c r="BV274" s="4">
        <f>SUMIFS('Aceite Virgen'!BV$6:BV$257,'Aceite Virgen'!$A$6:$A$257,"&gt;="&amp;$A274,'Aceite Virgen'!$B$6:$B$257,"&lt;="&amp;$B274)</f>
        <v>0</v>
      </c>
      <c r="BW274" s="4">
        <f>SUMIFS('Aceite Virgen'!BW$6:BW$257,'Aceite Virgen'!$A$6:$A$257,"&gt;="&amp;$A274,'Aceite Virgen'!$B$6:$B$257,"&lt;="&amp;$B274)</f>
        <v>0</v>
      </c>
      <c r="BX274" s="4">
        <f>SUMIFS('Aceite Virgen'!BX$6:BX$257,'Aceite Virgen'!$A$6:$A$257,"&gt;="&amp;$A274,'Aceite Virgen'!$B$6:$B$257,"&lt;="&amp;$B274)</f>
        <v>0</v>
      </c>
      <c r="BY274" s="4">
        <f>SUMIFS('Aceite Virgen'!BY$6:BY$257,'Aceite Virgen'!$A$6:$A$257,"&gt;="&amp;$A274,'Aceite Virgen'!$B$6:$B$257,"&lt;="&amp;$B274)</f>
        <v>0</v>
      </c>
      <c r="CC274" s="4">
        <f>SUMIFS('Aceite Virgen'!CC$6:CC$257,'Aceite Virgen'!$A$6:$A$257,"&gt;="&amp;$A274,'Aceite Virgen'!$B$6:$B$257,"&lt;="&amp;$B274)</f>
        <v>0</v>
      </c>
      <c r="CD274" s="4">
        <f>SUMIFS('Aceite Virgen'!CD$6:CD$257,'Aceite Virgen'!$A$6:$A$257,"&gt;="&amp;$A274,'Aceite Virgen'!$B$6:$B$257,"&lt;="&amp;$B274)</f>
        <v>0</v>
      </c>
      <c r="CE274" s="4">
        <f>SUMIFS('Aceite Virgen'!CE$6:CE$257,'Aceite Virgen'!$A$6:$A$257,"&gt;="&amp;$A274,'Aceite Virgen'!$B$6:$B$257,"&lt;="&amp;$B274)</f>
        <v>0</v>
      </c>
      <c r="CF274" s="4">
        <f>SUMIFS('Aceite Virgen'!CF$6:CF$257,'Aceite Virgen'!$A$6:$A$257,"&gt;="&amp;$A274,'Aceite Virgen'!$B$6:$B$257,"&lt;="&amp;$B274)</f>
        <v>0</v>
      </c>
      <c r="CJ274" s="4">
        <f>SUMIFS('Aceite Virgen'!CJ$6:CJ$257,'Aceite Virgen'!$A$6:$A$257,"&gt;="&amp;$A274,'Aceite Virgen'!$B$6:$B$257,"&lt;="&amp;$B274)</f>
        <v>0.06</v>
      </c>
      <c r="CK274" s="4">
        <f>SUMIFS('Aceite Virgen'!CK$6:CK$257,'Aceite Virgen'!$A$6:$A$257,"&gt;="&amp;$A274,'Aceite Virgen'!$B$6:$B$257,"&lt;="&amp;$B274)</f>
        <v>0</v>
      </c>
      <c r="CL274" s="4">
        <f>SUMIFS('Aceite Virgen'!CL$6:CL$257,'Aceite Virgen'!$A$6:$A$257,"&gt;="&amp;$A274,'Aceite Virgen'!$B$6:$B$257,"&lt;="&amp;$B274)</f>
        <v>0.08</v>
      </c>
      <c r="CM274" s="4">
        <f>SUMIFS('Aceite Virgen'!CM$6:CM$257,'Aceite Virgen'!$A$6:$A$257,"&gt;="&amp;$A274,'Aceite Virgen'!$B$6:$B$257,"&lt;="&amp;$B274)</f>
        <v>0</v>
      </c>
      <c r="CQ274" s="4">
        <f>SUMIFS('Aceite Virgen'!CQ$6:CQ$257,'Aceite Virgen'!$A$6:$A$257,"&gt;="&amp;$A274,'Aceite Virgen'!$B$6:$B$257,"&lt;="&amp;$B274)</f>
        <v>0</v>
      </c>
      <c r="CR274" s="4">
        <f>SUMIFS('Aceite Virgen'!CR$6:CR$257,'Aceite Virgen'!$A$6:$A$257,"&gt;="&amp;$A274,'Aceite Virgen'!$B$6:$B$257,"&lt;="&amp;$B274)</f>
        <v>0</v>
      </c>
      <c r="CS274" s="4">
        <f>SUMIFS('Aceite Virgen'!CS$6:CS$257,'Aceite Virgen'!$A$6:$A$257,"&gt;="&amp;$A274,'Aceite Virgen'!$B$6:$B$257,"&lt;="&amp;$B274)</f>
        <v>0</v>
      </c>
      <c r="CT274" s="4">
        <f>SUMIFS('Aceite Virgen'!CT$6:CT$257,'Aceite Virgen'!$A$6:$A$257,"&gt;="&amp;$A274,'Aceite Virgen'!$B$6:$B$257,"&lt;="&amp;$B274)</f>
        <v>0</v>
      </c>
      <c r="CX274" s="4">
        <f>SUMIFS('Aceite Virgen'!CX$6:CX$257,'Aceite Virgen'!$A$6:$A$257,"&gt;="&amp;$A274,'Aceite Virgen'!$B$6:$B$257,"&lt;="&amp;$B274)</f>
        <v>0</v>
      </c>
      <c r="CY274" s="4">
        <f>SUMIFS('Aceite Virgen'!CY$6:CY$257,'Aceite Virgen'!$A$6:$A$257,"&gt;="&amp;$A274,'Aceite Virgen'!$B$6:$B$257,"&lt;="&amp;$B274)</f>
        <v>0</v>
      </c>
      <c r="CZ274" s="4">
        <f>SUMIFS('Aceite Virgen'!CZ$6:CZ$257,'Aceite Virgen'!$A$6:$A$257,"&gt;="&amp;$A274,'Aceite Virgen'!$B$6:$B$257,"&lt;="&amp;$B274)</f>
        <v>0</v>
      </c>
      <c r="DA274" s="4">
        <f>SUMIFS('Aceite Virgen'!DA$6:DA$257,'Aceite Virgen'!$A$6:$A$257,"&gt;="&amp;$A274,'Aceite Virgen'!$B$6:$B$257,"&lt;="&amp;$B274)</f>
        <v>0</v>
      </c>
      <c r="DE274" s="4">
        <f>SUMIFS('Aceite Virgen'!DE$6:DE$257,'Aceite Virgen'!$A$6:$A$257,"&gt;="&amp;$A274,'Aceite Virgen'!$B$6:$B$257,"&lt;="&amp;$B274)</f>
        <v>0</v>
      </c>
      <c r="DF274" s="4">
        <f>SUMIFS('Aceite Virgen'!DF$6:DF$257,'Aceite Virgen'!$A$6:$A$257,"&gt;="&amp;$A274,'Aceite Virgen'!$B$6:$B$257,"&lt;="&amp;$B274)</f>
        <v>0</v>
      </c>
      <c r="DG274" s="4">
        <f>SUMIFS('Aceite Virgen'!DG$6:DG$257,'Aceite Virgen'!$A$6:$A$257,"&gt;="&amp;$A274,'Aceite Virgen'!$B$6:$B$257,"&lt;="&amp;$B274)</f>
        <v>0</v>
      </c>
      <c r="DH274" s="4">
        <f>SUMIFS('Aceite Virgen'!DH$6:DH$257,'Aceite Virgen'!$A$6:$A$257,"&gt;="&amp;$A274,'Aceite Virgen'!$B$6:$B$257,"&lt;="&amp;$B274)</f>
        <v>0</v>
      </c>
      <c r="DL274" s="4">
        <f>SUMIFS('Aceite Virgen'!DL$6:DL$257,'Aceite Virgen'!$A$6:$A$257,"&gt;="&amp;$A274,'Aceite Virgen'!$B$6:$B$257,"&lt;="&amp;$B274)</f>
        <v>0</v>
      </c>
      <c r="DM274" s="4">
        <f>SUMIFS('Aceite Virgen'!DM$6:DM$257,'Aceite Virgen'!$A$6:$A$257,"&gt;="&amp;$A274,'Aceite Virgen'!$B$6:$B$257,"&lt;="&amp;$B274)</f>
        <v>0</v>
      </c>
      <c r="DN274" s="4">
        <f>SUMIFS('Aceite Virgen'!DN$6:DN$257,'Aceite Virgen'!$A$6:$A$257,"&gt;="&amp;$A274,'Aceite Virgen'!$B$6:$B$257,"&lt;="&amp;$B274)</f>
        <v>0</v>
      </c>
      <c r="DO274" s="4">
        <f>SUMIFS('Aceite Virgen'!DO$6:DO$257,'Aceite Virgen'!$A$6:$A$257,"&gt;="&amp;$A274,'Aceite Virgen'!$B$6:$B$257,"&lt;="&amp;$B274)</f>
        <v>0</v>
      </c>
      <c r="DS274" s="4">
        <f>SUMIFS('Aceite Virgen'!DS$6:DS$257,'Aceite Virgen'!$A$6:$A$257,"&gt;="&amp;$A274,'Aceite Virgen'!$B$6:$B$257,"&lt;="&amp;$B274)</f>
        <v>0</v>
      </c>
      <c r="DT274" s="4">
        <f>SUMIFS('Aceite Virgen'!DT$6:DT$257,'Aceite Virgen'!$A$6:$A$257,"&gt;="&amp;$A274,'Aceite Virgen'!$B$6:$B$257,"&lt;="&amp;$B274)</f>
        <v>0</v>
      </c>
      <c r="DU274" s="4">
        <f>SUMIFS('Aceite Virgen'!DU$6:DU$257,'Aceite Virgen'!$A$6:$A$257,"&gt;="&amp;$A274,'Aceite Virgen'!$B$6:$B$257,"&lt;="&amp;$B274)</f>
        <v>0</v>
      </c>
      <c r="DV274" s="4">
        <f>SUMIFS('Aceite Virgen'!DV$6:DV$257,'Aceite Virgen'!$A$6:$A$257,"&gt;="&amp;$A274,'Aceite Virgen'!$B$6:$B$257,"&lt;="&amp;$B274)</f>
        <v>0</v>
      </c>
      <c r="DZ274" s="4">
        <f>SUMIFS('Aceite Virgen'!DZ$6:DZ$257,'Aceite Virgen'!$A$6:$A$257,"&gt;="&amp;$A274,'Aceite Virgen'!$B$6:$B$257,"&lt;="&amp;$B274)</f>
        <v>0</v>
      </c>
      <c r="EA274" s="4">
        <f>SUMIFS('Aceite Virgen'!EA$6:EA$257,'Aceite Virgen'!$A$6:$A$257,"&gt;="&amp;$A274,'Aceite Virgen'!$B$6:$B$257,"&lt;="&amp;$B274)</f>
        <v>0</v>
      </c>
      <c r="EB274" s="4">
        <f>SUMIFS('Aceite Virgen'!EB$6:EB$257,'Aceite Virgen'!$A$6:$A$257,"&gt;="&amp;$A274,'Aceite Virgen'!$B$6:$B$257,"&lt;="&amp;$B274)</f>
        <v>0</v>
      </c>
      <c r="EC274" s="4">
        <f>SUMIFS('Aceite Virgen'!EC$6:EC$257,'Aceite Virgen'!$A$6:$A$257,"&gt;="&amp;$A274,'Aceite Virgen'!$B$6:$B$257,"&lt;="&amp;$B274)</f>
        <v>0</v>
      </c>
      <c r="EG274" s="4">
        <f>SUMIFS('Aceite Virgen'!EG$6:EG$257,'Aceite Virgen'!$A$6:$A$257,"&gt;="&amp;$A274,'Aceite Virgen'!$B$6:$B$257,"&lt;="&amp;$B274)</f>
        <v>0</v>
      </c>
      <c r="EH274" s="4">
        <f>SUMIFS('Aceite Virgen'!EH$6:EH$257,'Aceite Virgen'!$A$6:$A$257,"&gt;="&amp;$A274,'Aceite Virgen'!$B$6:$B$257,"&lt;="&amp;$B274)</f>
        <v>0</v>
      </c>
      <c r="EI274" s="4">
        <f>SUMIFS('Aceite Virgen'!EI$6:EI$257,'Aceite Virgen'!$A$6:$A$257,"&gt;="&amp;$A274,'Aceite Virgen'!$B$6:$B$257,"&lt;="&amp;$B274)</f>
        <v>0</v>
      </c>
      <c r="EJ274" s="4">
        <f>SUMIFS('Aceite Virgen'!EJ$6:EJ$257,'Aceite Virgen'!$A$6:$A$257,"&gt;="&amp;$A274,'Aceite Virgen'!$B$6:$B$257,"&lt;="&amp;$B274)</f>
        <v>0</v>
      </c>
      <c r="EN274" s="4">
        <f>SUMIFS('Aceite Virgen'!EN$6:EN$257,'Aceite Virgen'!$A$6:$A$257,"&gt;="&amp;$A274,'Aceite Virgen'!$B$6:$B$257,"&lt;="&amp;$B274)</f>
        <v>0</v>
      </c>
      <c r="EO274" s="4">
        <f>SUMIFS('Aceite Virgen'!EO$6:EO$257,'Aceite Virgen'!$A$6:$A$257,"&gt;="&amp;$A274,'Aceite Virgen'!$B$6:$B$257,"&lt;="&amp;$B274)</f>
        <v>0</v>
      </c>
      <c r="EP274" s="4">
        <f>SUMIFS('Aceite Virgen'!EP$6:EP$257,'Aceite Virgen'!$A$6:$A$257,"&gt;="&amp;$A274,'Aceite Virgen'!$B$6:$B$257,"&lt;="&amp;$B274)</f>
        <v>0</v>
      </c>
      <c r="EQ274" s="4">
        <f>SUMIFS('Aceite Virgen'!EQ$6:EQ$257,'Aceite Virgen'!$A$6:$A$257,"&gt;="&amp;$A274,'Aceite Virgen'!$B$6:$B$257,"&lt;="&amp;$B274)</f>
        <v>0</v>
      </c>
      <c r="EU274" s="4">
        <f>SUMIFS('Aceite Virgen'!EU$6:EU$257,'Aceite Virgen'!$A$6:$A$257,"&gt;="&amp;$A274,'Aceite Virgen'!$B$6:$B$257,"&lt;="&amp;$B274)</f>
        <v>0</v>
      </c>
      <c r="EV274" s="4">
        <f>SUMIFS('Aceite Virgen'!EV$6:EV$257,'Aceite Virgen'!$A$6:$A$257,"&gt;="&amp;$A274,'Aceite Virgen'!$B$6:$B$257,"&lt;="&amp;$B274)</f>
        <v>0</v>
      </c>
      <c r="EW274" s="4">
        <f>SUMIFS('Aceite Virgen'!EW$6:EW$257,'Aceite Virgen'!$A$6:$A$257,"&gt;="&amp;$A274,'Aceite Virgen'!$B$6:$B$257,"&lt;="&amp;$B274)</f>
        <v>0</v>
      </c>
      <c r="EX274" s="4">
        <f>SUMIFS('Aceite Virgen'!EX$6:EX$257,'Aceite Virgen'!$A$6:$A$257,"&gt;="&amp;$A274,'Aceite Virgen'!$B$6:$B$257,"&lt;="&amp;$B274)</f>
        <v>0</v>
      </c>
      <c r="FB274" s="4">
        <f>SUMIFS('Aceite Virgen'!FB$6:FB$257,'Aceite Virgen'!$A$6:$A$257,"&gt;="&amp;$A274,'Aceite Virgen'!$B$6:$B$257,"&lt;="&amp;$B274)</f>
        <v>0</v>
      </c>
      <c r="FC274" s="4">
        <f>SUMIFS('Aceite Virgen'!FC$6:FC$257,'Aceite Virgen'!$A$6:$A$257,"&gt;="&amp;$A274,'Aceite Virgen'!$B$6:$B$257,"&lt;="&amp;$B274)</f>
        <v>0</v>
      </c>
      <c r="FD274" s="4">
        <f>SUMIFS('Aceite Virgen'!FD$6:FD$257,'Aceite Virgen'!$A$6:$A$257,"&gt;="&amp;$A274,'Aceite Virgen'!$B$6:$B$257,"&lt;="&amp;$B274)</f>
        <v>0</v>
      </c>
      <c r="FE274" s="4">
        <f>SUMIFS('Aceite Virgen'!FE$6:FE$257,'Aceite Virgen'!$A$6:$A$257,"&gt;="&amp;$A274,'Aceite Virgen'!$B$6:$B$257,"&lt;="&amp;$B274)</f>
        <v>0</v>
      </c>
      <c r="FI274" s="4">
        <f>SUMIFS('Aceite Virgen'!FI$6:FI$257,'Aceite Virgen'!$A$6:$A$257,"&gt;="&amp;$A274,'Aceite Virgen'!$B$6:$B$257,"&lt;="&amp;$B274)</f>
        <v>0</v>
      </c>
      <c r="FJ274" s="4">
        <f>SUMIFS('Aceite Virgen'!FJ$6:FJ$257,'Aceite Virgen'!$A$6:$A$257,"&gt;="&amp;$A274,'Aceite Virgen'!$B$6:$B$257,"&lt;="&amp;$B274)</f>
        <v>0</v>
      </c>
      <c r="FK274" s="4">
        <f>SUMIFS('Aceite Virgen'!FK$6:FK$257,'Aceite Virgen'!$A$6:$A$257,"&gt;="&amp;$A274,'Aceite Virgen'!$B$6:$B$257,"&lt;="&amp;$B274)</f>
        <v>0</v>
      </c>
      <c r="FL274" s="4">
        <f>SUMIFS('Aceite Virgen'!FL$6:FL$257,'Aceite Virgen'!$A$6:$A$257,"&gt;="&amp;$A274,'Aceite Virgen'!$B$6:$B$257,"&lt;="&amp;$B274)</f>
        <v>0</v>
      </c>
      <c r="FP274" s="4">
        <f>SUMIFS('Aceite Virgen'!FP$6:FP$257,'Aceite Virgen'!$A$6:$A$257,"&gt;="&amp;$A274,'Aceite Virgen'!$B$6:$B$257,"&lt;="&amp;$B274)</f>
        <v>0</v>
      </c>
      <c r="FQ274" s="4">
        <f>SUMIFS('Aceite Virgen'!FQ$6:FQ$257,'Aceite Virgen'!$A$6:$A$257,"&gt;="&amp;$A274,'Aceite Virgen'!$B$6:$B$257,"&lt;="&amp;$B274)</f>
        <v>0</v>
      </c>
      <c r="FR274" s="4">
        <f>SUMIFS('Aceite Virgen'!FR$6:FR$257,'Aceite Virgen'!$A$6:$A$257,"&gt;="&amp;$A274,'Aceite Virgen'!$B$6:$B$257,"&lt;="&amp;$B274)</f>
        <v>0</v>
      </c>
      <c r="FS274" s="4">
        <f>SUMIFS('Aceite Virgen'!FS$6:FS$257,'Aceite Virgen'!$A$6:$A$257,"&gt;="&amp;$A274,'Aceite Virgen'!$B$6:$B$257,"&lt;="&amp;$B274)</f>
        <v>0</v>
      </c>
      <c r="FW274" s="4">
        <f>SUMIFS('Aceite Virgen'!FW$6:FW$257,'Aceite Virgen'!$A$6:$A$257,"&gt;="&amp;$A274,'Aceite Virgen'!$B$6:$B$257,"&lt;="&amp;$B274)</f>
        <v>0</v>
      </c>
      <c r="FX274" s="4">
        <f>SUMIFS('Aceite Virgen'!FX$6:FX$257,'Aceite Virgen'!$A$6:$A$257,"&gt;="&amp;$A274,'Aceite Virgen'!$B$6:$B$257,"&lt;="&amp;$B274)</f>
        <v>0</v>
      </c>
      <c r="FY274" s="4">
        <f>SUMIFS('Aceite Virgen'!FY$6:FY$257,'Aceite Virgen'!$A$6:$A$257,"&gt;="&amp;$A274,'Aceite Virgen'!$B$6:$B$257,"&lt;="&amp;$B274)</f>
        <v>0</v>
      </c>
      <c r="FZ274" s="4">
        <f>SUMIFS('Aceite Virgen'!FZ$6:FZ$257,'Aceite Virgen'!$A$6:$A$257,"&gt;="&amp;$A274,'Aceite Virgen'!$B$6:$B$257,"&lt;="&amp;$B274)</f>
        <v>0</v>
      </c>
      <c r="GD274" s="4">
        <f>SUMIFS('Aceite Virgen'!GD$6:GD$257,'Aceite Virgen'!$A$6:$A$257,"&gt;="&amp;$A274,'Aceite Virgen'!$B$6:$B$257,"&lt;="&amp;$B274)</f>
        <v>0</v>
      </c>
      <c r="GE274" s="4">
        <f>SUMIFS('Aceite Virgen'!GE$6:GE$257,'Aceite Virgen'!$A$6:$A$257,"&gt;="&amp;$A274,'Aceite Virgen'!$B$6:$B$257,"&lt;="&amp;$B274)</f>
        <v>0</v>
      </c>
      <c r="GF274" s="4">
        <f>SUMIFS('Aceite Virgen'!GF$6:GF$257,'Aceite Virgen'!$A$6:$A$257,"&gt;="&amp;$A274,'Aceite Virgen'!$B$6:$B$257,"&lt;="&amp;$B274)</f>
        <v>0</v>
      </c>
      <c r="GG274" s="4">
        <f>SUMIFS('Aceite Virgen'!GG$6:GG$257,'Aceite Virgen'!$A$6:$A$257,"&gt;="&amp;$A274,'Aceite Virgen'!$B$6:$B$257,"&lt;="&amp;$B274)</f>
        <v>0</v>
      </c>
      <c r="GK274" s="4">
        <f>SUMIFS('Aceite Virgen'!GK$6:GK$257,'Aceite Virgen'!$A$6:$A$257,"&gt;="&amp;$A274,'Aceite Virgen'!$B$6:$B$257,"&lt;="&amp;$B274)</f>
        <v>0</v>
      </c>
      <c r="GL274" s="4">
        <f>SUMIFS('Aceite Virgen'!GL$6:GL$257,'Aceite Virgen'!$A$6:$A$257,"&gt;="&amp;$A274,'Aceite Virgen'!$B$6:$B$257,"&lt;="&amp;$B274)</f>
        <v>0</v>
      </c>
      <c r="GM274" s="4">
        <f>SUMIFS('Aceite Virgen'!GM$6:GM$257,'Aceite Virgen'!$A$6:$A$257,"&gt;="&amp;$A274,'Aceite Virgen'!$B$6:$B$257,"&lt;="&amp;$B274)</f>
        <v>0</v>
      </c>
      <c r="GN274" s="4">
        <f>SUMIFS('Aceite Virgen'!GN$6:GN$257,'Aceite Virgen'!$A$6:$A$257,"&gt;="&amp;$A274,'Aceite Virgen'!$B$6:$B$257,"&lt;="&amp;$B274)</f>
        <v>0</v>
      </c>
      <c r="GR274" s="4">
        <f>SUMIFS('Aceite Virgen'!GR$6:GR$257,'Aceite Virgen'!$A$6:$A$257,"&gt;="&amp;$A274,'Aceite Virgen'!$B$6:$B$257,"&lt;="&amp;$B274)</f>
        <v>0</v>
      </c>
      <c r="GS274" s="4">
        <f>SUMIFS('Aceite Virgen'!GS$6:GS$257,'Aceite Virgen'!$A$6:$A$257,"&gt;="&amp;$A274,'Aceite Virgen'!$B$6:$B$257,"&lt;="&amp;$B274)</f>
        <v>0</v>
      </c>
      <c r="GT274" s="4">
        <f>SUMIFS('Aceite Virgen'!GT$6:GT$257,'Aceite Virgen'!$A$6:$A$257,"&gt;="&amp;$A274,'Aceite Virgen'!$B$6:$B$257,"&lt;="&amp;$B274)</f>
        <v>0</v>
      </c>
      <c r="GU274" s="4">
        <f>SUMIFS('Aceite Virgen'!GU$6:GU$257,'Aceite Virgen'!$A$6:$A$257,"&gt;="&amp;$A274,'Aceite Virgen'!$B$6:$B$257,"&lt;="&amp;$B274)</f>
        <v>0</v>
      </c>
      <c r="GY274" s="4">
        <f>SUMIFS('Aceite Virgen'!GY$6:GY$257,'Aceite Virgen'!$A$6:$A$257,"&gt;="&amp;$A274,'Aceite Virgen'!$B$6:$B$257,"&lt;="&amp;$B274)</f>
        <v>0</v>
      </c>
      <c r="GZ274" s="4">
        <f>SUMIFS('Aceite Virgen'!GZ$6:GZ$257,'Aceite Virgen'!$A$6:$A$257,"&gt;="&amp;$A274,'Aceite Virgen'!$B$6:$B$257,"&lt;="&amp;$B274)</f>
        <v>0</v>
      </c>
      <c r="HA274" s="4">
        <f>SUMIFS('Aceite Virgen'!HA$6:HA$257,'Aceite Virgen'!$A$6:$A$257,"&gt;="&amp;$A274,'Aceite Virgen'!$B$6:$B$257,"&lt;="&amp;$B274)</f>
        <v>0</v>
      </c>
      <c r="HB274" s="4">
        <f>SUMIFS('Aceite Virgen'!HB$6:HB$257,'Aceite Virgen'!$A$6:$A$257,"&gt;="&amp;$A274,'Aceite Virgen'!$B$6:$B$257,"&lt;="&amp;$B274)</f>
        <v>0</v>
      </c>
      <c r="HF274" s="4">
        <f>SUMIFS('Aceite Virgen'!HF$6:HF$257,'Aceite Virgen'!$A$6:$A$257,"&gt;="&amp;$A274,'Aceite Virgen'!$B$6:$B$257,"&lt;="&amp;$B274)</f>
        <v>0.63</v>
      </c>
      <c r="HG274" s="4">
        <f>SUMIFS('Aceite Virgen'!HG$6:HG$257,'Aceite Virgen'!$A$6:$A$257,"&gt;="&amp;$A274,'Aceite Virgen'!$B$6:$B$257,"&lt;="&amp;$B274)</f>
        <v>0</v>
      </c>
      <c r="HH274" s="4">
        <f>SUMIFS('Aceite Virgen'!HH$6:HH$257,'Aceite Virgen'!$A$6:$A$257,"&gt;="&amp;$A274,'Aceite Virgen'!$B$6:$B$257,"&lt;="&amp;$B274)</f>
        <v>0.87</v>
      </c>
      <c r="HI274" s="4">
        <f>SUMIFS('Aceite Virgen'!HI$6:HI$257,'Aceite Virgen'!$A$6:$A$257,"&gt;="&amp;$A274,'Aceite Virgen'!$B$6:$B$257,"&lt;="&amp;$B274)</f>
        <v>0</v>
      </c>
      <c r="HM274" s="4">
        <f>SUMIFS('Aceite Virgen'!HM$6:HM$257,'Aceite Virgen'!$A$6:$A$257,"&gt;="&amp;$A274,'Aceite Virgen'!$B$6:$B$257,"&lt;="&amp;$B274)</f>
        <v>0.79</v>
      </c>
      <c r="HN274" s="4">
        <f>SUMIFS('Aceite Virgen'!HN$6:HN$257,'Aceite Virgen'!$A$6:$A$257,"&gt;="&amp;$A274,'Aceite Virgen'!$B$6:$B$257,"&lt;="&amp;$B274)</f>
        <v>0</v>
      </c>
      <c r="HO274" s="4">
        <f>SUMIFS('Aceite Virgen'!HO$6:HO$257,'Aceite Virgen'!$A$6:$A$257,"&gt;="&amp;$A274,'Aceite Virgen'!$B$6:$B$257,"&lt;="&amp;$B274)</f>
        <v>0.7</v>
      </c>
      <c r="HP274" s="4">
        <f>SUMIFS('Aceite Virgen'!HP$6:HP$257,'Aceite Virgen'!$A$6:$A$257,"&gt;="&amp;$A274,'Aceite Virgen'!$B$6:$B$257,"&lt;="&amp;$B274)</f>
        <v>0</v>
      </c>
      <c r="HT274" s="4">
        <f>SUMIFS('Aceite Virgen'!HT$6:HT$257,'Aceite Virgen'!$A$6:$A$257,"&gt;="&amp;$A274,'Aceite Virgen'!$B$6:$B$257,"&lt;="&amp;$B274)</f>
        <v>0</v>
      </c>
      <c r="HU274" s="4">
        <f>SUMIFS('Aceite Virgen'!HU$6:HU$257,'Aceite Virgen'!$A$6:$A$257,"&gt;="&amp;$A274,'Aceite Virgen'!$B$6:$B$257,"&lt;="&amp;$B274)</f>
        <v>0</v>
      </c>
      <c r="HV274" s="4">
        <f>SUMIFS('Aceite Virgen'!HV$6:HV$257,'Aceite Virgen'!$A$6:$A$257,"&gt;="&amp;$A274,'Aceite Virgen'!$B$6:$B$257,"&lt;="&amp;$B274)</f>
        <v>0</v>
      </c>
      <c r="HW274" s="4">
        <f>SUMIFS('Aceite Virgen'!HW$6:HW$257,'Aceite Virgen'!$A$6:$A$257,"&gt;="&amp;$A274,'Aceite Virgen'!$B$6:$B$257,"&lt;="&amp;$B274)</f>
        <v>0</v>
      </c>
      <c r="IA274" s="4">
        <f>SUMIFS('Aceite Virgen'!IA$6:IA$257,'Aceite Virgen'!$A$6:$A$257,"&gt;="&amp;$A274,'Aceite Virgen'!$B$6:$B$257,"&lt;="&amp;$B274)</f>
        <v>0.2</v>
      </c>
      <c r="IB274" s="4">
        <f>SUMIFS('Aceite Virgen'!IB$6:IB$257,'Aceite Virgen'!$A$6:$A$257,"&gt;="&amp;$A274,'Aceite Virgen'!$B$6:$B$257,"&lt;="&amp;$B274)</f>
        <v>0</v>
      </c>
      <c r="IC274" s="4">
        <f>SUMIFS('Aceite Virgen'!IC$6:IC$257,'Aceite Virgen'!$A$6:$A$257,"&gt;="&amp;$A274,'Aceite Virgen'!$B$6:$B$257,"&lt;="&amp;$B274)</f>
        <v>0</v>
      </c>
      <c r="ID274" s="4">
        <f>SUMIFS('Aceite Virgen'!ID$6:ID$257,'Aceite Virgen'!$A$6:$A$257,"&gt;="&amp;$A274,'Aceite Virgen'!$B$6:$B$257,"&lt;="&amp;$B274)</f>
        <v>0</v>
      </c>
      <c r="IH274" s="4">
        <f>SUMIFS('Aceite Virgen'!IH$6:IH$257,'Aceite Virgen'!$A$6:$A$257,"&gt;="&amp;$A274,'Aceite Virgen'!$B$6:$B$257,"&lt;="&amp;$B274)</f>
        <v>0</v>
      </c>
      <c r="II274" s="4">
        <f>SUMIFS('Aceite Virgen'!II$6:II$257,'Aceite Virgen'!$A$6:$A$257,"&gt;="&amp;$A274,'Aceite Virgen'!$B$6:$B$257,"&lt;="&amp;$B274)</f>
        <v>0</v>
      </c>
      <c r="IJ274" s="4">
        <f>SUMIFS('Aceite Virgen'!IJ$6:IJ$257,'Aceite Virgen'!$A$6:$A$257,"&gt;="&amp;$A274,'Aceite Virgen'!$B$6:$B$257,"&lt;="&amp;$B274)</f>
        <v>0</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v>
      </c>
      <c r="IW274" s="4">
        <f>SUMIFS('Aceite Virgen'!IW$6:IW$257,'Aceite Virgen'!$A$6:$A$257,"&gt;="&amp;$A274,'Aceite Virgen'!$B$6:$B$257,"&lt;="&amp;$B274)</f>
        <v>0</v>
      </c>
      <c r="IX274" s="4">
        <f>SUMIFS('Aceite Virgen'!IX$6:IX$257,'Aceite Virgen'!$A$6:$A$257,"&gt;="&amp;$A274,'Aceite Virgen'!$B$6:$B$257,"&lt;="&amp;$B274)</f>
        <v>0</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v>
      </c>
      <c r="JK274" s="4">
        <f>SUMIFS('Aceite Virgen'!JK$6:JK$257,'Aceite Virgen'!$A$6:$A$257,"&gt;="&amp;$A274,'Aceite Virgen'!$B$6:$B$257,"&lt;="&amp;$B274)</f>
        <v>0</v>
      </c>
      <c r="JL274" s="4">
        <f>SUMIFS('Aceite Virgen'!JL$6:JL$257,'Aceite Virgen'!$A$6:$A$257,"&gt;="&amp;$A274,'Aceite Virgen'!$B$6:$B$257,"&lt;="&amp;$B274)</f>
        <v>0</v>
      </c>
      <c r="JM274" s="4">
        <f>SUMIFS('Aceite Virgen'!JM$6:JM$257,'Aceite Virgen'!$A$6:$A$257,"&gt;="&amp;$A274,'Aceite Virgen'!$B$6:$B$257,"&lt;="&amp;$B274)</f>
        <v>0</v>
      </c>
      <c r="JQ274" s="4">
        <f>SUMIFS('Aceite Virgen'!JQ$6:JQ$257,'Aceite Virgen'!$A$6:$A$257,"&gt;="&amp;$A274,'Aceite Virgen'!$B$6:$B$257,"&lt;="&amp;$B274)</f>
        <v>0</v>
      </c>
      <c r="JR274" s="4">
        <f>SUMIFS('Aceite Virgen'!JR$6:JR$257,'Aceite Virgen'!$A$6:$A$257,"&gt;="&amp;$A274,'Aceite Virgen'!$B$6:$B$257,"&lt;="&amp;$B274)</f>
        <v>0</v>
      </c>
      <c r="JS274" s="4">
        <f>SUMIFS('Aceite Virgen'!JS$6:JS$257,'Aceite Virgen'!$A$6:$A$257,"&gt;="&amp;$A274,'Aceite Virgen'!$B$6:$B$257,"&lt;="&amp;$B274)</f>
        <v>0</v>
      </c>
      <c r="JT274" s="4">
        <f>SUMIFS('Aceite Virgen'!JT$6:JT$257,'Aceite Virgen'!$A$6:$A$257,"&gt;="&amp;$A274,'Aceite Virgen'!$B$6:$B$257,"&lt;="&amp;$B274)</f>
        <v>0</v>
      </c>
      <c r="JX274" s="4">
        <f>SUMIFS('Aceite Virgen'!JX$6:JX$257,'Aceite Virgen'!$A$6:$A$257,"&gt;="&amp;$A274,'Aceite Virgen'!$B$6:$B$257,"&lt;="&amp;$B274)</f>
        <v>0</v>
      </c>
      <c r="JY274" s="4">
        <f>SUMIFS('Aceite Virgen'!JY$6:JY$257,'Aceite Virgen'!$A$6:$A$257,"&gt;="&amp;$A274,'Aceite Virgen'!$B$6:$B$257,"&lt;="&amp;$B274)</f>
        <v>0</v>
      </c>
      <c r="JZ274" s="4">
        <f>SUMIFS('Aceite Virgen'!JZ$6:JZ$257,'Aceite Virgen'!$A$6:$A$257,"&gt;="&amp;$A274,'Aceite Virgen'!$B$6:$B$257,"&lt;="&amp;$B274)</f>
        <v>0</v>
      </c>
      <c r="KA274" s="4">
        <f>SUMIFS('Aceite Virgen'!KA$6:KA$257,'Aceite Virgen'!$A$6:$A$257,"&gt;="&amp;$A274,'Aceite Virgen'!$B$6:$B$257,"&lt;="&amp;$B274)</f>
        <v>0</v>
      </c>
      <c r="KE274" s="4">
        <f>SUMIFS('Aceite Virgen'!KE$6:KE$257,'Aceite Virgen'!$A$6:$A$257,"&gt;="&amp;$A274,'Aceite Virgen'!$B$6:$B$257,"&lt;="&amp;$B274)</f>
        <v>0</v>
      </c>
      <c r="KF274" s="4">
        <f>SUMIFS('Aceite Virgen'!KF$6:KF$257,'Aceite Virgen'!$A$6:$A$257,"&gt;="&amp;$A274,'Aceite Virgen'!$B$6:$B$257,"&lt;="&amp;$B274)</f>
        <v>0</v>
      </c>
      <c r="KG274" s="4">
        <f>SUMIFS('Aceite Virgen'!KG$6:KG$257,'Aceite Virgen'!$A$6:$A$257,"&gt;="&amp;$A274,'Aceite Virgen'!$B$6:$B$257,"&lt;="&amp;$B274)</f>
        <v>0</v>
      </c>
      <c r="KH274" s="4">
        <f>SUMIFS('Aceite Virgen'!KH$6:KH$257,'Aceite Virgen'!$A$6:$A$257,"&gt;="&amp;$A274,'Aceite Virgen'!$B$6:$B$257,"&lt;="&amp;$B274)</f>
        <v>0</v>
      </c>
      <c r="KL274" s="4">
        <f>SUMIFS('Aceite Virgen'!KL$6:KL$257,'Aceite Virgen'!$A$6:$A$257,"&gt;="&amp;$A274,'Aceite Virgen'!$B$6:$B$257,"&lt;="&amp;$B274)</f>
        <v>0.36</v>
      </c>
      <c r="KM274" s="4">
        <f>SUMIFS('Aceite Virgen'!KM$6:KM$257,'Aceite Virgen'!$A$6:$A$257,"&gt;="&amp;$A274,'Aceite Virgen'!$B$6:$B$257,"&lt;="&amp;$B274)</f>
        <v>0</v>
      </c>
      <c r="KN274" s="4">
        <f>SUMIFS('Aceite Virgen'!KN$6:KN$257,'Aceite Virgen'!$A$6:$A$257,"&gt;="&amp;$A274,'Aceite Virgen'!$B$6:$B$257,"&lt;="&amp;$B274)</f>
        <v>0</v>
      </c>
      <c r="KO274" s="4">
        <f>SUMIFS('Aceite Virgen'!KO$6:KO$257,'Aceite Virgen'!$A$6:$A$257,"&gt;="&amp;$A274,'Aceite Virgen'!$B$6:$B$257,"&lt;="&amp;$B274)</f>
        <v>0</v>
      </c>
      <c r="KS274" s="4">
        <f>SUMIFS('Aceite Virgen'!KS$6:KS$257,'Aceite Virgen'!$A$6:$A$257,"&gt;="&amp;$A274,'Aceite Virgen'!$B$6:$B$257,"&lt;="&amp;$B274)</f>
        <v>0</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0</v>
      </c>
      <c r="LA274" s="4">
        <f>SUMIFS('Aceite Virgen'!LA$6:LA$257,'Aceite Virgen'!$A$6:$A$257,"&gt;="&amp;$A274,'Aceite Virgen'!$B$6:$B$257,"&lt;="&amp;$B274)</f>
        <v>0</v>
      </c>
      <c r="LB274" s="4">
        <f>SUMIFS('Aceite Virgen'!LB$6:LB$257,'Aceite Virgen'!$A$6:$A$257,"&gt;="&amp;$A274,'Aceite Virgen'!$B$6:$B$257,"&lt;="&amp;$B274)</f>
        <v>0</v>
      </c>
      <c r="LC274" s="4">
        <f>SUMIFS('Aceite Virgen'!LC$6:LC$257,'Aceite Virgen'!$A$6:$A$257,"&gt;="&amp;$A274,'Aceite Virgen'!$B$6:$B$257,"&lt;="&amp;$B274)</f>
        <v>0</v>
      </c>
      <c r="LG274" s="4">
        <f>SUMIFS('Aceite Virgen'!LG$6:LG$257,'Aceite Virgen'!$A$6:$A$257,"&gt;="&amp;$A274,'Aceite Virgen'!$B$6:$B$257,"&lt;="&amp;$B274)</f>
        <v>0</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0</v>
      </c>
      <c r="LN274" s="4">
        <f>SUMIFS('Aceite Virgen'!LN$6:LN$257,'Aceite Virgen'!$A$6:$A$257,"&gt;="&amp;$A274,'Aceite Virgen'!$B$6:$B$257,"&lt;="&amp;$B274)</f>
        <v>0</v>
      </c>
      <c r="LO274" s="4">
        <f>SUMIFS('Aceite Virgen'!LO$6:LO$257,'Aceite Virgen'!$A$6:$A$257,"&gt;="&amp;$A274,'Aceite Virgen'!$B$6:$B$257,"&lt;="&amp;$B274)</f>
        <v>0</v>
      </c>
      <c r="LP274" s="4">
        <f>SUMIFS('Aceite Virgen'!LP$6:LP$257,'Aceite Virgen'!$A$6:$A$257,"&gt;="&amp;$A274,'Aceite Virgen'!$B$6:$B$257,"&lt;="&amp;$B274)</f>
        <v>0</v>
      </c>
      <c r="LQ274" s="4">
        <f>SUMIFS('Aceite Virgen'!LQ$6:LQ$257,'Aceite Virgen'!$A$6:$A$257,"&gt;="&amp;$A274,'Aceite Virgen'!$B$6:$B$257,"&lt;="&amp;$B274)</f>
        <v>0</v>
      </c>
      <c r="LU274" s="4">
        <f>SUMIFS('Aceite Virgen'!LU$6:LU$257,'Aceite Virgen'!$A$6:$A$257,"&gt;="&amp;$A274,'Aceite Virgen'!$B$6:$B$257,"&lt;="&amp;$B274)</f>
        <v>0</v>
      </c>
      <c r="LV274" s="4">
        <f>SUMIFS('Aceite Virgen'!LV$6:LV$257,'Aceite Virgen'!$A$6:$A$257,"&gt;="&amp;$A274,'Aceite Virgen'!$B$6:$B$257,"&lt;="&amp;$B274)</f>
        <v>0</v>
      </c>
      <c r="LW274" s="4">
        <f>SUMIFS('Aceite Virgen'!LW$6:LW$257,'Aceite Virgen'!$A$6:$A$257,"&gt;="&amp;$A274,'Aceite Virgen'!$B$6:$B$257,"&lt;="&amp;$B274)</f>
        <v>0</v>
      </c>
      <c r="LX274" s="4">
        <f>SUMIFS('Aceite Virgen'!LX$6:LX$257,'Aceite Virgen'!$A$6:$A$257,"&gt;="&amp;$A274,'Aceite Virgen'!$B$6:$B$257,"&lt;="&amp;$B274)</f>
        <v>0</v>
      </c>
      <c r="MB274" s="4">
        <f>SUMIFS('Aceite Virgen'!MB$6:MB$257,'Aceite Virgen'!$A$6:$A$257,"&gt;="&amp;$A274,'Aceite Virgen'!$B$6:$B$257,"&lt;="&amp;$B274)</f>
        <v>0.64</v>
      </c>
      <c r="MC274" s="4">
        <f>SUMIFS('Aceite Virgen'!MC$6:MC$257,'Aceite Virgen'!$A$6:$A$257,"&gt;="&amp;$A274,'Aceite Virgen'!$B$6:$B$257,"&lt;="&amp;$B274)</f>
        <v>0</v>
      </c>
      <c r="MD274" s="4">
        <f>SUMIFS('Aceite Virgen'!MD$6:MD$257,'Aceite Virgen'!$A$6:$A$257,"&gt;="&amp;$A274,'Aceite Virgen'!$B$6:$B$257,"&lt;="&amp;$B274)</f>
        <v>0</v>
      </c>
      <c r="ME274" s="4">
        <f>SUMIFS('Aceite Virgen'!ME$6:ME$257,'Aceite Virgen'!$A$6:$A$257,"&gt;="&amp;$A274,'Aceite Virgen'!$B$6:$B$257,"&lt;="&amp;$B274)</f>
        <v>0</v>
      </c>
      <c r="MI274" s="4">
        <f>SUMIFS('Aceite Virgen'!MI$6:MI$257,'Aceite Virgen'!$A$6:$A$257,"&gt;="&amp;$A274,'Aceite Virgen'!$B$6:$B$257,"&lt;="&amp;$B274)</f>
        <v>0.24</v>
      </c>
      <c r="MJ274" s="4">
        <f>SUMIFS('Aceite Virgen'!MJ$6:MJ$257,'Aceite Virgen'!$A$6:$A$257,"&gt;="&amp;$A274,'Aceite Virgen'!$B$6:$B$257,"&lt;="&amp;$B274)</f>
        <v>0</v>
      </c>
      <c r="MK274" s="4">
        <f>SUMIFS('Aceite Virgen'!MK$6:MK$257,'Aceite Virgen'!$A$6:$A$257,"&gt;="&amp;$A274,'Aceite Virgen'!$B$6:$B$257,"&lt;="&amp;$B274)</f>
        <v>0</v>
      </c>
      <c r="ML274" s="4">
        <f>SUMIFS('Aceite Virgen'!ML$6:ML$257,'Aceite Virgen'!$A$6:$A$257,"&gt;="&amp;$A274,'Aceite Virgen'!$B$6:$B$257,"&lt;="&amp;$B274)</f>
        <v>0</v>
      </c>
      <c r="MP274" s="4">
        <f>SUMIFS('Aceite Virgen'!MP$6:MP$257,'Aceite Virgen'!$A$6:$A$257,"&gt;="&amp;$A274,'Aceite Virgen'!$B$6:$B$257,"&lt;="&amp;$B274)</f>
        <v>0</v>
      </c>
      <c r="MQ274" s="4">
        <f>SUMIFS('Aceite Virgen'!MQ$6:MQ$257,'Aceite Virgen'!$A$6:$A$257,"&gt;="&amp;$A274,'Aceite Virgen'!$B$6:$B$257,"&lt;="&amp;$B274)</f>
        <v>0</v>
      </c>
      <c r="MR274" s="4">
        <f>SUMIFS('Aceite Virgen'!MR$6:MR$257,'Aceite Virgen'!$A$6:$A$257,"&gt;="&amp;$A274,'Aceite Virgen'!$B$6:$B$257,"&lt;="&amp;$B274)</f>
        <v>0</v>
      </c>
      <c r="MS274" s="4">
        <f>SUMIFS('Aceite Virgen'!MS$6:MS$257,'Aceite Virgen'!$A$6:$A$257,"&gt;="&amp;$A274,'Aceite Virgen'!$B$6:$B$257,"&lt;="&amp;$B274)</f>
        <v>0</v>
      </c>
      <c r="MW274" s="4">
        <f>SUMIFS('Aceite Virgen'!MW$6:MW$257,'Aceite Virgen'!$A$6:$A$257,"&gt;="&amp;$A274,'Aceite Virgen'!$B$6:$B$257,"&lt;="&amp;$B274)</f>
        <v>0.12</v>
      </c>
      <c r="MX274" s="4">
        <f>SUMIFS('Aceite Virgen'!MX$6:MX$257,'Aceite Virgen'!$A$6:$A$257,"&gt;="&amp;$A274,'Aceite Virgen'!$B$6:$B$257,"&lt;="&amp;$B274)</f>
        <v>0.97</v>
      </c>
      <c r="MY274" s="4">
        <f>SUMIFS('Aceite Virgen'!MY$6:MY$257,'Aceite Virgen'!$A$6:$A$257,"&gt;="&amp;$A274,'Aceite Virgen'!$B$6:$B$257,"&lt;="&amp;$B274)</f>
        <v>0</v>
      </c>
      <c r="MZ274" s="4">
        <f>SUMIFS('Aceite Virgen'!MZ$6:MZ$257,'Aceite Virgen'!$A$6:$A$257,"&gt;="&amp;$A274,'Aceite Virgen'!$B$6:$B$257,"&lt;="&amp;$B274)</f>
        <v>0</v>
      </c>
      <c r="ND274" s="4">
        <f>SUMIFS('Aceite Virgen'!ND$6:ND$257,'Aceite Virgen'!$A$6:$A$257,"&gt;="&amp;$A274,'Aceite Virgen'!$B$6:$B$257,"&lt;="&amp;$B274)</f>
        <v>0</v>
      </c>
      <c r="NE274" s="4">
        <f>SUMIFS('Aceite Virgen'!NE$6:NE$257,'Aceite Virgen'!$A$6:$A$257,"&gt;="&amp;$A274,'Aceite Virgen'!$B$6:$B$257,"&lt;="&amp;$B274)</f>
        <v>0</v>
      </c>
      <c r="NF274" s="4">
        <f>SUMIFS('Aceite Virgen'!NF$6:NF$257,'Aceite Virgen'!$A$6:$A$257,"&gt;="&amp;$A274,'Aceite Virgen'!$B$6:$B$257,"&lt;="&amp;$B274)</f>
        <v>0</v>
      </c>
      <c r="NG274" s="4">
        <f>SUMIFS('Aceite Virgen'!NG$6:NG$257,'Aceite Virgen'!$A$6:$A$257,"&gt;="&amp;$A274,'Aceite Virgen'!$B$6:$B$257,"&lt;="&amp;$B274)</f>
        <v>0</v>
      </c>
      <c r="NK274" s="4">
        <f>SUMIFS('Aceite Virgen'!NK$6:NK$257,'Aceite Virgen'!$A$6:$A$257,"&gt;="&amp;$A274,'Aceite Virgen'!$B$6:$B$257,"&lt;="&amp;$B274)</f>
        <v>0</v>
      </c>
      <c r="NL274" s="4">
        <f>SUMIFS('Aceite Virgen'!NL$6:NL$257,'Aceite Virgen'!$A$6:$A$257,"&gt;="&amp;$A274,'Aceite Virgen'!$B$6:$B$257,"&lt;="&amp;$B274)</f>
        <v>0</v>
      </c>
      <c r="NM274" s="4">
        <f>SUMIFS('Aceite Virgen'!NM$6:NM$257,'Aceite Virgen'!$A$6:$A$257,"&gt;="&amp;$A274,'Aceite Virgen'!$B$6:$B$257,"&lt;="&amp;$B274)</f>
        <v>0</v>
      </c>
      <c r="NN274" s="4">
        <f>SUMIFS('Aceite Virgen'!NN$6:NN$257,'Aceite Virgen'!$A$6:$A$257,"&gt;="&amp;$A274,'Aceite Virgen'!$B$6:$B$257,"&lt;="&amp;$B274)</f>
        <v>0</v>
      </c>
      <c r="NR274" s="4">
        <f>SUMIFS('Aceite Virgen'!NR$6:NR$257,'Aceite Virgen'!$A$6:$A$257,"&gt;="&amp;$A274,'Aceite Virgen'!$B$6:$B$257,"&lt;="&amp;$B274)</f>
        <v>0.16</v>
      </c>
      <c r="NS274" s="4">
        <f>SUMIFS('Aceite Virgen'!NS$6:NS$257,'Aceite Virgen'!$A$6:$A$257,"&gt;="&amp;$A274,'Aceite Virgen'!$B$6:$B$257,"&lt;="&amp;$B274)</f>
        <v>0</v>
      </c>
      <c r="NT274" s="4">
        <f>SUMIFS('Aceite Virgen'!NT$6:NT$257,'Aceite Virgen'!$A$6:$A$257,"&gt;="&amp;$A274,'Aceite Virgen'!$B$6:$B$257,"&lt;="&amp;$B274)</f>
        <v>0</v>
      </c>
      <c r="NU274" s="4">
        <f>SUMIFS('Aceite Virgen'!NU$6:NU$257,'Aceite Virgen'!$A$6:$A$257,"&gt;="&amp;$A274,'Aceite Virgen'!$B$6:$B$257,"&lt;="&amp;$B274)</f>
        <v>0.78</v>
      </c>
      <c r="NY274" s="4">
        <f>SUMIFS('Aceite Virgen'!NY$6:NY$257,'Aceite Virgen'!$A$6:$A$257,"&gt;="&amp;$A274,'Aceite Virgen'!$B$6:$B$257,"&lt;="&amp;$B274)</f>
        <v>0</v>
      </c>
      <c r="NZ274" s="4">
        <f>SUMIFS('Aceite Virgen'!NZ$6:NZ$257,'Aceite Virgen'!$A$6:$A$257,"&gt;="&amp;$A274,'Aceite Virgen'!$B$6:$B$257,"&lt;="&amp;$B274)</f>
        <v>0</v>
      </c>
      <c r="OA274" s="4">
        <f>SUMIFS('Aceite Virgen'!OA$6:OA$257,'Aceite Virgen'!$A$6:$A$257,"&gt;="&amp;$A274,'Aceite Virgen'!$B$6:$B$257,"&lt;="&amp;$B274)</f>
        <v>0</v>
      </c>
      <c r="OB274" s="4">
        <f>SUMIFS('Aceite Virgen'!OB$6:OB$257,'Aceite Virgen'!$A$6:$A$257,"&gt;="&amp;$A274,'Aceite Virgen'!$B$6:$B$257,"&lt;="&amp;$B274)</f>
        <v>0</v>
      </c>
      <c r="OF274" s="4">
        <f>SUMIFS('Aceite Virgen'!OF$6:OF$257,'Aceite Virgen'!$A$6:$A$257,"&gt;="&amp;$A274,'Aceite Virgen'!$B$6:$B$257,"&lt;="&amp;$B274)</f>
        <v>0</v>
      </c>
      <c r="OG274" s="4">
        <f>SUMIFS('Aceite Virgen'!OG$6:OG$257,'Aceite Virgen'!$A$6:$A$257,"&gt;="&amp;$A274,'Aceite Virgen'!$B$6:$B$257,"&lt;="&amp;$B274)</f>
        <v>0</v>
      </c>
      <c r="OH274" s="4">
        <f>SUMIFS('Aceite Virgen'!OH$6:OH$257,'Aceite Virgen'!$A$6:$A$257,"&gt;="&amp;$A274,'Aceite Virgen'!$B$6:$B$257,"&lt;="&amp;$B274)</f>
        <v>0</v>
      </c>
      <c r="OI274" s="4">
        <f>SUMIFS('Aceite Virgen'!OI$6:OI$257,'Aceite Virgen'!$A$6:$A$257,"&gt;="&amp;$A274,'Aceite Virgen'!$B$6:$B$257,"&lt;="&amp;$B274)</f>
        <v>0</v>
      </c>
      <c r="OM274" s="4">
        <f>SUMIFS('Aceite Virgen'!OM$6:OM$257,'Aceite Virgen'!$A$6:$A$257,"&gt;="&amp;$A274,'Aceite Virgen'!$B$6:$B$257,"&lt;="&amp;$B274)</f>
        <v>0.14000000000000001</v>
      </c>
      <c r="ON274" s="4">
        <f>SUMIFS('Aceite Virgen'!ON$6:ON$257,'Aceite Virgen'!$A$6:$A$257,"&gt;="&amp;$A274,'Aceite Virgen'!$B$6:$B$257,"&lt;="&amp;$B274)</f>
        <v>0</v>
      </c>
      <c r="OO274" s="4">
        <f>SUMIFS('Aceite Virgen'!OO$6:OO$257,'Aceite Virgen'!$A$6:$A$257,"&gt;="&amp;$A274,'Aceite Virgen'!$B$6:$B$257,"&lt;="&amp;$B274)</f>
        <v>0</v>
      </c>
      <c r="OP274" s="4">
        <f>SUMIFS('Aceite Virgen'!OP$6:OP$257,'Aceite Virgen'!$A$6:$A$257,"&gt;="&amp;$A274,'Aceite Virgen'!$B$6:$B$257,"&lt;="&amp;$B274)</f>
        <v>0</v>
      </c>
      <c r="OT274" s="4">
        <f>SUMIFS('Aceite Virgen'!OT$6:OT$257,'Aceite Virgen'!$A$6:$A$257,"&gt;="&amp;$A274,'Aceite Virgen'!$B$6:$B$257,"&lt;="&amp;$B274)</f>
        <v>0</v>
      </c>
      <c r="OU274" s="4">
        <f>SUMIFS('Aceite Virgen'!OU$6:OU$257,'Aceite Virgen'!$A$6:$A$257,"&gt;="&amp;$A274,'Aceite Virgen'!$B$6:$B$257,"&lt;="&amp;$B274)</f>
        <v>0</v>
      </c>
      <c r="OV274" s="4">
        <f>SUMIFS('Aceite Virgen'!OV$6:OV$257,'Aceite Virgen'!$A$6:$A$257,"&gt;="&amp;$A274,'Aceite Virgen'!$B$6:$B$257,"&lt;="&amp;$B274)</f>
        <v>0</v>
      </c>
      <c r="OW274" s="4">
        <f>SUMIFS('Aceite Virgen'!OW$6:OW$257,'Aceite Virgen'!$A$6:$A$257,"&gt;="&amp;$A274,'Aceite Virgen'!$B$6:$B$257,"&lt;="&amp;$B274)</f>
        <v>0</v>
      </c>
      <c r="PA274" s="4">
        <f>SUMIFS('Aceite Virgen'!PA$6:PA$257,'Aceite Virgen'!$A$6:$A$257,"&gt;="&amp;$A274,'Aceite Virgen'!$B$6:$B$257,"&lt;="&amp;$B274)</f>
        <v>0</v>
      </c>
      <c r="PB274" s="4">
        <f>SUMIFS('Aceite Virgen'!PB$6:PB$257,'Aceite Virgen'!$A$6:$A$257,"&gt;="&amp;$A274,'Aceite Virgen'!$B$6:$B$257,"&lt;="&amp;$B274)</f>
        <v>0</v>
      </c>
      <c r="PC274" s="4">
        <f>SUMIFS('Aceite Virgen'!PC$6:PC$257,'Aceite Virgen'!$A$6:$A$257,"&gt;="&amp;$A274,'Aceite Virgen'!$B$6:$B$257,"&lt;="&amp;$B274)</f>
        <v>0</v>
      </c>
      <c r="PD274" s="4">
        <f>SUMIFS('Aceite Virgen'!PD$6:PD$257,'Aceite Virgen'!$A$6:$A$257,"&gt;="&amp;$A274,'Aceite Virgen'!$B$6:$B$257,"&lt;="&amp;$B274)</f>
        <v>0</v>
      </c>
      <c r="PH274" s="4">
        <f>SUMIFS('Aceite Virgen'!PH$6:PH$257,'Aceite Virgen'!$A$6:$A$257,"&gt;="&amp;$A274,'Aceite Virgen'!$B$6:$B$257,"&lt;="&amp;$B274)</f>
        <v>0</v>
      </c>
      <c r="PI274" s="4">
        <f>SUMIFS('Aceite Virgen'!PI$6:PI$257,'Aceite Virgen'!$A$6:$A$257,"&gt;="&amp;$A274,'Aceite Virgen'!$B$6:$B$257,"&lt;="&amp;$B274)</f>
        <v>0</v>
      </c>
      <c r="PJ274" s="4">
        <f>SUMIFS('Aceite Virgen'!PJ$6:PJ$257,'Aceite Virgen'!$A$6:$A$257,"&gt;="&amp;$A274,'Aceite Virgen'!$B$6:$B$257,"&lt;="&amp;$B274)</f>
        <v>0</v>
      </c>
      <c r="PK274" s="4">
        <f>SUMIFS('Aceite Virgen'!PK$6:PK$257,'Aceite Virgen'!$A$6:$A$257,"&gt;="&amp;$A274,'Aceite Virgen'!$B$6:$B$257,"&lt;="&amp;$B274)</f>
        <v>0</v>
      </c>
      <c r="PO274" s="4">
        <f>SUMIFS('Aceite Virgen'!PO$6:PO$257,'Aceite Virgen'!$A$6:$A$257,"&gt;="&amp;$A274,'Aceite Virgen'!$B$6:$B$257,"&lt;="&amp;$B274)</f>
        <v>0</v>
      </c>
      <c r="PP274" s="4">
        <f>SUMIFS('Aceite Virgen'!PP$6:PP$257,'Aceite Virgen'!$A$6:$A$257,"&gt;="&amp;$A274,'Aceite Virgen'!$B$6:$B$257,"&lt;="&amp;$B274)</f>
        <v>0</v>
      </c>
      <c r="PQ274" s="4">
        <f>SUMIFS('Aceite Virgen'!PQ$6:PQ$257,'Aceite Virgen'!$A$6:$A$257,"&gt;="&amp;$A274,'Aceite Virgen'!$B$6:$B$257,"&lt;="&amp;$B274)</f>
        <v>0</v>
      </c>
      <c r="PR274" s="4">
        <f>SUMIFS('Aceite Virgen'!PR$6:PR$257,'Aceite Virgen'!$A$6:$A$257,"&gt;="&amp;$A274,'Aceite Virgen'!$B$6:$B$257,"&lt;="&amp;$B274)</f>
        <v>0</v>
      </c>
      <c r="PV274" s="4">
        <f>SUMIFS('Aceite Virgen'!PV$6:PV$257,'Aceite Virgen'!$A$6:$A$257,"&gt;="&amp;$A274,'Aceite Virgen'!$B$6:$B$257,"&lt;="&amp;$B274)</f>
        <v>0</v>
      </c>
      <c r="PW274" s="4">
        <f>SUMIFS('Aceite Virgen'!PW$6:PW$257,'Aceite Virgen'!$A$6:$A$257,"&gt;="&amp;$A274,'Aceite Virgen'!$B$6:$B$257,"&lt;="&amp;$B274)</f>
        <v>0</v>
      </c>
      <c r="PX274" s="4">
        <f>SUMIFS('Aceite Virgen'!PX$6:PX$257,'Aceite Virgen'!$A$6:$A$257,"&gt;="&amp;$A274,'Aceite Virgen'!$B$6:$B$257,"&lt;="&amp;$B274)</f>
        <v>0</v>
      </c>
      <c r="PY274" s="4">
        <f>SUMIFS('Aceite Virgen'!PY$6:PY$257,'Aceite Virgen'!$A$6:$A$257,"&gt;="&amp;$A274,'Aceite Virgen'!$B$6:$B$257,"&lt;="&amp;$B274)</f>
        <v>0</v>
      </c>
      <c r="QC274" s="4">
        <f>SUMIFS('Aceite Virgen'!QC$6:QC$257,'Aceite Virgen'!$A$6:$A$257,"&gt;="&amp;$A274,'Aceite Virgen'!$B$6:$B$257,"&lt;="&amp;$B274)</f>
        <v>0</v>
      </c>
      <c r="QD274" s="4">
        <f>SUMIFS('Aceite Virgen'!QD$6:QD$257,'Aceite Virgen'!$A$6:$A$257,"&gt;="&amp;$A274,'Aceite Virgen'!$B$6:$B$257,"&lt;="&amp;$B274)</f>
        <v>0</v>
      </c>
      <c r="QE274" s="4">
        <f>SUMIFS('Aceite Virgen'!QE$6:QE$257,'Aceite Virgen'!$A$6:$A$257,"&gt;="&amp;$A274,'Aceite Virgen'!$B$6:$B$257,"&lt;="&amp;$B274)</f>
        <v>0</v>
      </c>
      <c r="QF274" s="4">
        <f>SUMIFS('Aceite Virgen'!QF$6:QF$257,'Aceite Virgen'!$A$6:$A$257,"&gt;="&amp;$A274,'Aceite Virgen'!$B$6:$B$257,"&lt;="&amp;$B274)</f>
        <v>0</v>
      </c>
      <c r="QJ274" s="4">
        <f>SUMIFS('Aceite Virgen'!QJ$6:QJ$257,'Aceite Virgen'!$A$6:$A$257,"&gt;="&amp;$A274,'Aceite Virgen'!$B$6:$B$257,"&lt;="&amp;$B274)</f>
        <v>0</v>
      </c>
      <c r="QK274" s="4">
        <f>SUMIFS('Aceite Virgen'!QK$6:QK$257,'Aceite Virgen'!$A$6:$A$257,"&gt;="&amp;$A274,'Aceite Virgen'!$B$6:$B$257,"&lt;="&amp;$B274)</f>
        <v>0</v>
      </c>
      <c r="QL274" s="4">
        <f>SUMIFS('Aceite Virgen'!QL$6:QL$257,'Aceite Virgen'!$A$6:$A$257,"&gt;="&amp;$A274,'Aceite Virgen'!$B$6:$B$257,"&lt;="&amp;$B274)</f>
        <v>0</v>
      </c>
      <c r="QM274" s="4">
        <f>SUMIFS('Aceite Virgen'!QM$6:QM$257,'Aceite Virgen'!$A$6:$A$257,"&gt;="&amp;$A274,'Aceite Virgen'!$B$6:$B$257,"&lt;="&amp;$B274)</f>
        <v>0</v>
      </c>
      <c r="QQ274" s="4">
        <f>SUMIFS('Aceite Virgen'!QQ$6:QQ$257,'Aceite Virgen'!$A$6:$A$257,"&gt;="&amp;$A274,'Aceite Virgen'!$B$6:$B$257,"&lt;="&amp;$B274)</f>
        <v>0</v>
      </c>
      <c r="QR274" s="4">
        <f>SUMIFS('Aceite Virgen'!QR$6:QR$257,'Aceite Virgen'!$A$6:$A$257,"&gt;="&amp;$A274,'Aceite Virgen'!$B$6:$B$257,"&lt;="&amp;$B274)</f>
        <v>0</v>
      </c>
      <c r="QS274" s="4">
        <f>SUMIFS('Aceite Virgen'!QS$6:QS$257,'Aceite Virgen'!$A$6:$A$257,"&gt;="&amp;$A274,'Aceite Virgen'!$B$6:$B$257,"&lt;="&amp;$B274)</f>
        <v>0</v>
      </c>
      <c r="QT274" s="4">
        <f>SUMIFS('Aceite Virgen'!QT$6:QT$257,'Aceite Virgen'!$A$6:$A$257,"&gt;="&amp;$A274,'Aceite Virgen'!$B$6:$B$257,"&lt;="&amp;$B274)</f>
        <v>0</v>
      </c>
      <c r="QX274" s="4">
        <f>SUMIFS('Aceite Virgen'!QX$6:QX$257,'Aceite Virgen'!$A$6:$A$257,"&gt;="&amp;$A274,'Aceite Virgen'!$B$6:$B$257,"&lt;="&amp;$B274)</f>
        <v>0</v>
      </c>
      <c r="QY274" s="4">
        <f>SUMIFS('Aceite Virgen'!QY$6:QY$257,'Aceite Virgen'!$A$6:$A$257,"&gt;="&amp;$A274,'Aceite Virgen'!$B$6:$B$257,"&lt;="&amp;$B274)</f>
        <v>0</v>
      </c>
      <c r="QZ274" s="4">
        <f>SUMIFS('Aceite Virgen'!QZ$6:QZ$257,'Aceite Virgen'!$A$6:$A$257,"&gt;="&amp;$A274,'Aceite Virgen'!$B$6:$B$257,"&lt;="&amp;$B274)</f>
        <v>0</v>
      </c>
      <c r="RA274" s="4">
        <f>SUMIFS('Aceite Virgen'!RA$6:RA$257,'Aceite Virgen'!$A$6:$A$257,"&gt;="&amp;$A274,'Aceite Virgen'!$B$6:$B$257,"&lt;="&amp;$B274)</f>
        <v>0</v>
      </c>
      <c r="RE274" s="4">
        <f>SUMIFS('Aceite Virgen'!RE$6:RE$257,'Aceite Virgen'!$A$6:$A$257,"&gt;="&amp;$A274,'Aceite Virgen'!$B$6:$B$257,"&lt;="&amp;$B274)</f>
        <v>0</v>
      </c>
      <c r="RF274" s="4">
        <f>SUMIFS('Aceite Virgen'!RF$6:RF$257,'Aceite Virgen'!$A$6:$A$257,"&gt;="&amp;$A274,'Aceite Virgen'!$B$6:$B$257,"&lt;="&amp;$B274)</f>
        <v>0</v>
      </c>
      <c r="RG274" s="4">
        <f>SUMIFS('Aceite Virgen'!RG$6:RG$257,'Aceite Virgen'!$A$6:$A$257,"&gt;="&amp;$A274,'Aceite Virgen'!$B$6:$B$257,"&lt;="&amp;$B274)</f>
        <v>0</v>
      </c>
      <c r="RH274" s="4">
        <f>SUMIFS('Aceite Virgen'!RH$6:RH$257,'Aceite Virgen'!$A$6:$A$257,"&gt;="&amp;$A274,'Aceite Virgen'!$B$6:$B$257,"&lt;="&amp;$B274)</f>
        <v>0</v>
      </c>
      <c r="RL274" s="4">
        <f>SUMIFS('Aceite Virgen'!RL$6:RL$257,'Aceite Virgen'!$A$6:$A$257,"&gt;="&amp;$A274,'Aceite Virgen'!$B$6:$B$257,"&lt;="&amp;$B274)</f>
        <v>0.23</v>
      </c>
      <c r="RM274" s="4">
        <f>SUMIFS('Aceite Virgen'!RM$6:RM$257,'Aceite Virgen'!$A$6:$A$257,"&gt;="&amp;$A274,'Aceite Virgen'!$B$6:$B$257,"&lt;="&amp;$B274)</f>
        <v>0</v>
      </c>
      <c r="RN274" s="4">
        <f>SUMIFS('Aceite Virgen'!RN$6:RN$257,'Aceite Virgen'!$A$6:$A$257,"&gt;="&amp;$A274,'Aceite Virgen'!$B$6:$B$257,"&lt;="&amp;$B274)</f>
        <v>0.43</v>
      </c>
      <c r="RO274" s="4">
        <f>SUMIFS('Aceite Virgen'!RO$6:RO$257,'Aceite Virgen'!$A$6:$A$257,"&gt;="&amp;$A274,'Aceite Virgen'!$B$6:$B$257,"&lt;="&amp;$B274)</f>
        <v>0</v>
      </c>
      <c r="RS274" s="69">
        <f>SUMIFS('Aceite Virgen'!RS$6:RS$257,'Aceite Virgen'!$A$6:$A$257,"&gt;="&amp;$A274,'Aceite Virgen'!$B$6:$B$257,"&lt;="&amp;$B274)</f>
        <v>1.43</v>
      </c>
      <c r="RT274" s="4">
        <f>SUMIFS('Aceite Virgen'!RT$6:RT$257,'Aceite Virgen'!$A$6:$A$257,"&gt;="&amp;$A274,'Aceite Virgen'!$B$6:$B$257,"&lt;="&amp;$B274)</f>
        <v>4.2</v>
      </c>
      <c r="RU274" s="4">
        <f>SUMIFS('Aceite Virgen'!RU$6:RU$257,'Aceite Virgen'!$A$6:$A$257,"&gt;="&amp;$A274,'Aceite Virgen'!$B$6:$B$257,"&lt;="&amp;$B274)</f>
        <v>1.1000000000000001</v>
      </c>
      <c r="RV274" s="4">
        <f>SUMIFS('Aceite Virgen'!RV$6:RV$257,'Aceite Virgen'!$A$6:$A$257,"&gt;="&amp;$A274,'Aceite Virgen'!$B$6:$B$257,"&lt;="&amp;$B274)</f>
        <v>0</v>
      </c>
      <c r="RZ274" s="69">
        <f>SUMIFS('Aceite Virgen'!RZ$6:RZ$257,'Aceite Virgen'!$A$6:$A$257,"&gt;="&amp;$A274,'Aceite Virgen'!$B$6:$B$257,"&lt;="&amp;$B274)</f>
        <v>0</v>
      </c>
      <c r="SA274" s="4">
        <f>SUMIFS('Aceite Virgen'!SA$6:SA$257,'Aceite Virgen'!$A$6:$A$257,"&gt;="&amp;$A274,'Aceite Virgen'!$B$6:$B$257,"&lt;="&amp;$B274)</f>
        <v>0</v>
      </c>
      <c r="SB274" s="4">
        <f>SUMIFS('Aceite Virgen'!SB$6:SB$257,'Aceite Virgen'!$A$6:$A$257,"&gt;="&amp;$A274,'Aceite Virgen'!$B$6:$B$257,"&lt;="&amp;$B274)</f>
        <v>0</v>
      </c>
      <c r="SC274" s="4">
        <f>SUMIFS('Aceite Virgen'!SC$6:SC$257,'Aceite Virgen'!$A$6:$A$257,"&gt;="&amp;$A274,'Aceite Virgen'!$B$6:$B$257,"&lt;="&amp;$B274)</f>
        <v>0</v>
      </c>
      <c r="SG274" s="69">
        <f>SUMIFS('Aceite Virgen'!SG$6:SG$257,'Aceite Virgen'!$A$6:$A$257,"&gt;="&amp;$A274,'Aceite Virgen'!$B$6:$B$257,"&lt;="&amp;$B274)</f>
        <v>0</v>
      </c>
      <c r="SH274" s="4">
        <f>SUMIFS('Aceite Virgen'!SH$6:SH$257,'Aceite Virgen'!$A$6:$A$257,"&gt;="&amp;$A274,'Aceite Virgen'!$B$6:$B$257,"&lt;="&amp;$B274)</f>
        <v>0</v>
      </c>
      <c r="SI274" s="4">
        <f>SUMIFS('Aceite Virgen'!SI$6:SI$257,'Aceite Virgen'!$A$6:$A$257,"&gt;="&amp;$A274,'Aceite Virgen'!$B$6:$B$257,"&lt;="&amp;$B274)</f>
        <v>0</v>
      </c>
      <c r="SJ274" s="4">
        <f>SUMIFS('Aceite Virgen'!SJ$6:SJ$257,'Aceite Virgen'!$A$6:$A$257,"&gt;="&amp;$A274,'Aceite Virgen'!$B$6:$B$257,"&lt;="&amp;$B274)</f>
        <v>0</v>
      </c>
      <c r="SN274" s="69">
        <f>SUMIFS('Aceite Virgen'!SN$6:SN$257,'Aceite Virgen'!$A$6:$A$257,"&gt;="&amp;$A274,'Aceite Virgen'!$B$6:$B$257,"&lt;="&amp;$B274)</f>
        <v>0</v>
      </c>
      <c r="SO274" s="4">
        <f>SUMIFS('Aceite Virgen'!SO$6:SO$257,'Aceite Virgen'!$A$6:$A$257,"&gt;="&amp;$A274,'Aceite Virgen'!$B$6:$B$257,"&lt;="&amp;$B274)</f>
        <v>0</v>
      </c>
      <c r="SP274" s="4">
        <f>SUMIFS('Aceite Virgen'!SP$6:SP$257,'Aceite Virgen'!$A$6:$A$257,"&gt;="&amp;$A274,'Aceite Virgen'!$B$6:$B$257,"&lt;="&amp;$B274)</f>
        <v>0</v>
      </c>
      <c r="SQ274" s="4">
        <f>SUMIFS('Aceite Virgen'!SQ$6:SQ$257,'Aceite Virgen'!$A$6:$A$257,"&gt;="&amp;$A274,'Aceite Virgen'!$B$6:$B$257,"&lt;="&amp;$B274)</f>
        <v>0</v>
      </c>
      <c r="SU274" s="69">
        <f>SUMIFS('Aceite Virgen'!SU$6:SU$257,'Aceite Virgen'!$A$6:$A$257,"&gt;="&amp;$A274,'Aceite Virgen'!$B$6:$B$257,"&lt;="&amp;$B274)</f>
        <v>0.23</v>
      </c>
      <c r="SV274" s="4">
        <f>SUMIFS('Aceite Virgen'!SV$6:SV$257,'Aceite Virgen'!$A$6:$A$257,"&gt;="&amp;$A274,'Aceite Virgen'!$B$6:$B$257,"&lt;="&amp;$B274)</f>
        <v>0</v>
      </c>
      <c r="SW274" s="4">
        <f>SUMIFS('Aceite Virgen'!SW$6:SW$257,'Aceite Virgen'!$A$6:$A$257,"&gt;="&amp;$A274,'Aceite Virgen'!$B$6:$B$257,"&lt;="&amp;$B274)</f>
        <v>0.36</v>
      </c>
      <c r="SX274" s="4">
        <f>SUMIFS('Aceite Virgen'!SX$6:SX$257,'Aceite Virgen'!$A$6:$A$257,"&gt;="&amp;$A274,'Aceite Virgen'!$B$6:$B$257,"&lt;="&amp;$B274)</f>
        <v>0</v>
      </c>
      <c r="TB274" s="69">
        <f>SUMIFS('Aceite Virgen'!TB$6:TB$257,'Aceite Virgen'!$A$6:$A$257,"&gt;="&amp;$A274,'Aceite Virgen'!$B$6:$B$257,"&lt;="&amp;$B274)</f>
        <v>7.08</v>
      </c>
      <c r="TC274" s="4">
        <f>SUMIFS('Aceite Virgen'!TC$6:TC$257,'Aceite Virgen'!$A$6:$A$257,"&gt;="&amp;$A274,'Aceite Virgen'!$B$6:$B$257,"&lt;="&amp;$B274)</f>
        <v>0</v>
      </c>
      <c r="TD274" s="4">
        <f>SUMIFS('Aceite Virgen'!TD$6:TD$257,'Aceite Virgen'!$A$6:$A$257,"&gt;="&amp;$A274,'Aceite Virgen'!$B$6:$B$257,"&lt;="&amp;$B274)</f>
        <v>8.06</v>
      </c>
      <c r="TE274" s="4">
        <f>SUMIFS('Aceite Virgen'!TE$6:TE$257,'Aceite Virgen'!$A$6:$A$257,"&gt;="&amp;$A274,'Aceite Virgen'!$B$6:$B$257,"&lt;="&amp;$B274)</f>
        <v>10.72</v>
      </c>
      <c r="TI274" s="69">
        <f>SUMIFS('Aceite Virgen'!TI$6:TI$257,'Aceite Virgen'!$A$6:$A$257,"&gt;="&amp;$A274,'Aceite Virgen'!$B$6:$B$257,"&lt;="&amp;$B274)</f>
        <v>10.130000000000001</v>
      </c>
      <c r="TJ274" s="4">
        <f>SUMIFS('Aceite Virgen'!TJ$6:TJ$257,'Aceite Virgen'!$A$6:$A$257,"&gt;="&amp;$A274,'Aceite Virgen'!$B$6:$B$257,"&lt;="&amp;$B274)</f>
        <v>9.2100000000000009</v>
      </c>
      <c r="TK274" s="4">
        <f>SUMIFS('Aceite Virgen'!TK$6:TK$257,'Aceite Virgen'!$A$6:$A$257,"&gt;="&amp;$A274,'Aceite Virgen'!$B$6:$B$257,"&lt;="&amp;$B274)</f>
        <v>11.340000000000002</v>
      </c>
      <c r="TL274" s="4">
        <f>SUMIFS('Aceite Virgen'!TL$6:TL$257,'Aceite Virgen'!$A$6:$A$257,"&gt;="&amp;$A274,'Aceite Virgen'!$B$6:$B$257,"&lt;="&amp;$B274)</f>
        <v>5.79</v>
      </c>
      <c r="TP274" s="69">
        <f>SUMIFS('Aceite Virgen'!TP$6:TP$257,'Aceite Virgen'!$A$6:$A$257,"&gt;="&amp;$A274,'Aceite Virgen'!$B$6:$B$257,"&lt;="&amp;$B274)</f>
        <v>6.54</v>
      </c>
      <c r="TQ274" s="4">
        <f>SUMIFS('Aceite Virgen'!TQ$6:TQ$257,'Aceite Virgen'!$A$6:$A$257,"&gt;="&amp;$A274,'Aceite Virgen'!$B$6:$B$257,"&lt;="&amp;$B274)</f>
        <v>14.19</v>
      </c>
      <c r="TR274" s="4">
        <f>SUMIFS('Aceite Virgen'!TR$6:TR$257,'Aceite Virgen'!$A$6:$A$257,"&gt;="&amp;$A274,'Aceite Virgen'!$B$6:$B$257,"&lt;="&amp;$B274)</f>
        <v>4.84</v>
      </c>
      <c r="TS274" s="4">
        <f>SUMIFS('Aceite Virgen'!TS$6:TS$257,'Aceite Virgen'!$A$6:$A$257,"&gt;="&amp;$A274,'Aceite Virgen'!$B$6:$B$257,"&lt;="&amp;$B274)</f>
        <v>6.71</v>
      </c>
      <c r="TW274" s="69">
        <f>SUMIFS('Aceite Virgen'!TW$6:TW$257,'Aceite Virgen'!$A$6:$A$257,"&gt;="&amp;$A274,'Aceite Virgen'!$B$6:$B$257,"&lt;="&amp;$B274)</f>
        <v>1.1299999999999999</v>
      </c>
      <c r="TX274" s="4">
        <f>SUMIFS('Aceite Virgen'!TX$6:TX$257,'Aceite Virgen'!$A$6:$A$257,"&gt;="&amp;$A274,'Aceite Virgen'!$B$6:$B$257,"&lt;="&amp;$B274)</f>
        <v>0.91</v>
      </c>
      <c r="TY274" s="4">
        <f>SUMIFS('Aceite Virgen'!TY$6:TY$257,'Aceite Virgen'!$A$6:$A$257,"&gt;="&amp;$A274,'Aceite Virgen'!$B$6:$B$257,"&lt;="&amp;$B274)</f>
        <v>0.23</v>
      </c>
      <c r="TZ274" s="4">
        <f>SUMIFS('Aceite Virgen'!TZ$6:TZ$257,'Aceite Virgen'!$A$6:$A$257,"&gt;="&amp;$A274,'Aceite Virgen'!$B$6:$B$257,"&lt;="&amp;$B274)</f>
        <v>5.8</v>
      </c>
      <c r="UD274" s="69">
        <f>SUMIFS('Aceite Virgen'!UD$6:UD$257,'Aceite Virgen'!$A$6:$A$257,"&gt;="&amp;$A274,'Aceite Virgen'!$B$6:$B$257,"&lt;="&amp;$B274)</f>
        <v>2.5300000000000002</v>
      </c>
      <c r="UE274" s="4">
        <f>SUMIFS('Aceite Virgen'!UE$6:UE$257,'Aceite Virgen'!$A$6:$A$257,"&gt;="&amp;$A274,'Aceite Virgen'!$B$6:$B$257,"&lt;="&amp;$B274)</f>
        <v>2.79</v>
      </c>
      <c r="UF274" s="4">
        <f>SUMIFS('Aceite Virgen'!UF$6:UF$257,'Aceite Virgen'!$A$6:$A$257,"&gt;="&amp;$A274,'Aceite Virgen'!$B$6:$B$257,"&lt;="&amp;$B274)</f>
        <v>3.21</v>
      </c>
      <c r="UG274" s="4">
        <f>SUMIFS('Aceite Virgen'!UG$6:UG$257,'Aceite Virgen'!$A$6:$A$257,"&gt;="&amp;$A274,'Aceite Virgen'!$B$6:$B$257,"&lt;="&amp;$B274)</f>
        <v>0.64</v>
      </c>
      <c r="UK274" s="69">
        <f>SUMIFS('Aceite Virgen'!UK$6:UK$257,'Aceite Virgen'!$A$6:$A$257,"&gt;="&amp;$A274,'Aceite Virgen'!$B$6:$B$257,"&lt;="&amp;$B274)</f>
        <v>3.5</v>
      </c>
      <c r="UL274" s="4">
        <f>SUMIFS('Aceite Virgen'!UL$6:UL$257,'Aceite Virgen'!$A$6:$A$257,"&gt;="&amp;$A274,'Aceite Virgen'!$B$6:$B$257,"&lt;="&amp;$B274)</f>
        <v>7.9499999999999993</v>
      </c>
      <c r="UM274" s="4">
        <f>SUMIFS('Aceite Virgen'!UM$6:UM$257,'Aceite Virgen'!$A$6:$A$257,"&gt;="&amp;$A274,'Aceite Virgen'!$B$6:$B$257,"&lt;="&amp;$B274)</f>
        <v>1.67</v>
      </c>
      <c r="UN274" s="4">
        <f>SUMIFS('Aceite Virgen'!UN$6:UN$257,'Aceite Virgen'!$A$6:$A$257,"&gt;="&amp;$A274,'Aceite Virgen'!$B$6:$B$257,"&lt;="&amp;$B274)</f>
        <v>4.13</v>
      </c>
      <c r="UR274" s="69">
        <f>SUMIFS('Aceite Virgen'!UR$6:UR$257,'Aceite Virgen'!$A$6:$A$257,"&gt;="&amp;$A274,'Aceite Virgen'!$B$6:$B$257,"&lt;="&amp;$B274)</f>
        <v>1.75</v>
      </c>
      <c r="US274" s="4">
        <f>SUMIFS('Aceite Virgen'!US$6:US$257,'Aceite Virgen'!$A$6:$A$257,"&gt;="&amp;$A274,'Aceite Virgen'!$B$6:$B$257,"&lt;="&amp;$B274)</f>
        <v>1.03</v>
      </c>
      <c r="UT274" s="4">
        <f>SUMIFS('Aceite Virgen'!UT$6:UT$257,'Aceite Virgen'!$A$6:$A$257,"&gt;="&amp;$A274,'Aceite Virgen'!$B$6:$B$257,"&lt;="&amp;$B274)</f>
        <v>2.0300000000000002</v>
      </c>
      <c r="UU274" s="4">
        <f>SUMIFS('Aceite Virgen'!UU$6:UU$257,'Aceite Virgen'!$A$6:$A$257,"&gt;="&amp;$A274,'Aceite Virgen'!$B$6:$B$257,"&lt;="&amp;$B274)</f>
        <v>2.27</v>
      </c>
      <c r="UY274" s="69">
        <f>SUMIFS('Aceite Virgen'!UY$6:UY$257,'Aceite Virgen'!$A$6:$A$257,"&gt;="&amp;$A274,'Aceite Virgen'!$B$6:$B$257,"&lt;="&amp;$B274)</f>
        <v>1.35</v>
      </c>
      <c r="UZ274" s="4">
        <f>SUMIFS('Aceite Virgen'!UZ$6:UZ$257,'Aceite Virgen'!$A$6:$A$257,"&gt;="&amp;$A274,'Aceite Virgen'!$B$6:$B$257,"&lt;="&amp;$B274)</f>
        <v>0</v>
      </c>
      <c r="VA274" s="4">
        <f>SUMIFS('Aceite Virgen'!VA$6:VA$257,'Aceite Virgen'!$A$6:$A$257,"&gt;="&amp;$A274,'Aceite Virgen'!$B$6:$B$257,"&lt;="&amp;$B274)</f>
        <v>2.14</v>
      </c>
      <c r="VB274" s="4">
        <f>SUMIFS('Aceite Virgen'!VB$6:VB$257,'Aceite Virgen'!$A$6:$A$257,"&gt;="&amp;$A274,'Aceite Virgen'!$B$6:$B$257,"&lt;="&amp;$B274)</f>
        <v>0</v>
      </c>
      <c r="VF274" s="69">
        <f>SUMIFS('Aceite Virgen'!VF$6:VF$257,'Aceite Virgen'!$A$6:$A$257,"&gt;="&amp;$A274,'Aceite Virgen'!$B$6:$B$257,"&lt;="&amp;$B274)</f>
        <v>0.85</v>
      </c>
      <c r="VG274" s="4">
        <f>SUMIFS('Aceite Virgen'!VG$6:VG$257,'Aceite Virgen'!$A$6:$A$257,"&gt;="&amp;$A274,'Aceite Virgen'!$B$6:$B$257,"&lt;="&amp;$B274)</f>
        <v>2.3199999999999998</v>
      </c>
      <c r="VH274" s="4">
        <f>SUMIFS('Aceite Virgen'!VH$6:VH$257,'Aceite Virgen'!$A$6:$A$257,"&gt;="&amp;$A274,'Aceite Virgen'!$B$6:$B$257,"&lt;="&amp;$B274)</f>
        <v>0.34</v>
      </c>
      <c r="VI274" s="4">
        <f>SUMIFS('Aceite Virgen'!VI$6:VI$257,'Aceite Virgen'!$A$6:$A$257,"&gt;="&amp;$A274,'Aceite Virgen'!$B$6:$B$257,"&lt;="&amp;$B274)</f>
        <v>1.78</v>
      </c>
      <c r="VM274" s="69">
        <f>SUMIFS('Aceite Virgen'!VM$6:VM$257,'Aceite Virgen'!$A$6:$A$257,"&gt;="&amp;$A274,'Aceite Virgen'!$B$6:$B$257,"&lt;="&amp;$B274)</f>
        <v>3.5700000000000003</v>
      </c>
      <c r="VN274" s="4">
        <f>SUMIFS('Aceite Virgen'!VN$6:VN$257,'Aceite Virgen'!$A$6:$A$257,"&gt;="&amp;$A274,'Aceite Virgen'!$B$6:$B$257,"&lt;="&amp;$B274)</f>
        <v>0</v>
      </c>
      <c r="VO274" s="4">
        <f>SUMIFS('Aceite Virgen'!VO$6:VO$257,'Aceite Virgen'!$A$6:$A$257,"&gt;="&amp;$A274,'Aceite Virgen'!$B$6:$B$257,"&lt;="&amp;$B274)</f>
        <v>5.8999999999999995</v>
      </c>
      <c r="VP274" s="4">
        <f>SUMIFS('Aceite Virgen'!VP$6:VP$257,'Aceite Virgen'!$A$6:$A$257,"&gt;="&amp;$A274,'Aceite Virgen'!$B$6:$B$257,"&lt;="&amp;$B274)</f>
        <v>0</v>
      </c>
      <c r="VT274" s="69">
        <f>SUMIFS('Aceite Virgen'!VT$6:VT$257,'Aceite Virgen'!$A$6:$A$257,"&gt;="&amp;$A274,'Aceite Virgen'!$B$6:$B$257,"&lt;="&amp;$B274)</f>
        <v>2.7</v>
      </c>
      <c r="VU274" s="4">
        <f>SUMIFS('Aceite Virgen'!VU$6:VU$257,'Aceite Virgen'!$A$6:$A$257,"&gt;="&amp;$A274,'Aceite Virgen'!$B$6:$B$257,"&lt;="&amp;$B274)</f>
        <v>3.34</v>
      </c>
      <c r="VV274" s="4">
        <f>SUMIFS('Aceite Virgen'!VV$6:VV$257,'Aceite Virgen'!$A$6:$A$257,"&gt;="&amp;$A274,'Aceite Virgen'!$B$6:$B$257,"&lt;="&amp;$B274)</f>
        <v>3.37</v>
      </c>
      <c r="VW274" s="4">
        <f>SUMIFS('Aceite Virgen'!VW$6:VW$257,'Aceite Virgen'!$A$6:$A$257,"&gt;="&amp;$A274,'Aceite Virgen'!$B$6:$B$257,"&lt;="&amp;$B274)</f>
        <v>1.1399999999999999</v>
      </c>
      <c r="WA274" s="69">
        <f>SUMIFS('Aceite Virgen'!WA$6:WA$257,'Aceite Virgen'!$A$6:$A$257,"&gt;="&amp;$A274,'Aceite Virgen'!$B$6:$B$257,"&lt;="&amp;$B274)</f>
        <v>6.27</v>
      </c>
      <c r="WB274" s="4">
        <f>SUMIFS('Aceite Virgen'!WB$6:WB$257,'Aceite Virgen'!$A$6:$A$257,"&gt;="&amp;$A274,'Aceite Virgen'!$B$6:$B$257,"&lt;="&amp;$B274)</f>
        <v>16.77</v>
      </c>
      <c r="WC274" s="4">
        <f>SUMIFS('Aceite Virgen'!WC$6:WC$257,'Aceite Virgen'!$A$6:$A$257,"&gt;="&amp;$A274,'Aceite Virgen'!$B$6:$B$257,"&lt;="&amp;$B274)</f>
        <v>5.3599999999999994</v>
      </c>
      <c r="WD274" s="4">
        <f>SUMIFS('Aceite Virgen'!WD$6:WD$257,'Aceite Virgen'!$A$6:$A$257,"&gt;="&amp;$A274,'Aceite Virgen'!$B$6:$B$257,"&lt;="&amp;$B274)</f>
        <v>3.9699999999999998</v>
      </c>
      <c r="WH274" s="69">
        <f>SUMIFS('Aceite Virgen'!WH$6:WH$257,'Aceite Virgen'!$A$6:$A$257,"&gt;="&amp;$A274,'Aceite Virgen'!$B$6:$B$257,"&lt;="&amp;$B274)</f>
        <v>6.21</v>
      </c>
      <c r="WI274" s="4">
        <f>SUMIFS('Aceite Virgen'!WI$6:WI$257,'Aceite Virgen'!$A$6:$A$257,"&gt;="&amp;$A274,'Aceite Virgen'!$B$6:$B$257,"&lt;="&amp;$B274)</f>
        <v>16.829999999999998</v>
      </c>
      <c r="WJ274" s="4">
        <f>SUMIFS('Aceite Virgen'!WJ$6:WJ$257,'Aceite Virgen'!$A$6:$A$257,"&gt;="&amp;$A274,'Aceite Virgen'!$B$6:$B$257,"&lt;="&amp;$B274)</f>
        <v>2.5700000000000003</v>
      </c>
      <c r="WK274" s="4">
        <f>SUMIFS('Aceite Virgen'!WK$6:WK$257,'Aceite Virgen'!$A$6:$A$257,"&gt;="&amp;$A274,'Aceite Virgen'!$B$6:$B$257,"&lt;="&amp;$B274)</f>
        <v>12.44</v>
      </c>
      <c r="WO274" s="69">
        <f>SUMIFS('Aceite Virgen'!WO$6:WO$257,'Aceite Virgen'!$A$6:$A$257,"&gt;="&amp;$A274,'Aceite Virgen'!$B$6:$B$257,"&lt;="&amp;$B274)</f>
        <v>8.620000000000001</v>
      </c>
      <c r="WP274" s="4">
        <f>SUMIFS('Aceite Virgen'!WP$6:WP$257,'Aceite Virgen'!$A$6:$A$257,"&gt;="&amp;$A274,'Aceite Virgen'!$B$6:$B$257,"&lt;="&amp;$B274)</f>
        <v>16.170000000000002</v>
      </c>
      <c r="WQ274" s="4">
        <f>SUMIFS('Aceite Virgen'!WQ$6:WQ$257,'Aceite Virgen'!$A$6:$A$257,"&gt;="&amp;$A274,'Aceite Virgen'!$B$6:$B$257,"&lt;="&amp;$B274)</f>
        <v>5.91</v>
      </c>
      <c r="WR274" s="4">
        <f>SUMIFS('Aceite Virgen'!WR$6:WR$257,'Aceite Virgen'!$A$6:$A$257,"&gt;="&amp;$A274,'Aceite Virgen'!$B$6:$B$257,"&lt;="&amp;$B274)</f>
        <v>5.42</v>
      </c>
      <c r="WV274" s="69">
        <f>SUMIFS('Aceite Virgen'!WV$6:WV$257,'Aceite Virgen'!$A$6:$A$257,"&gt;="&amp;$A274,'Aceite Virgen'!$B$6:$B$257,"&lt;="&amp;$B274)</f>
        <v>12.18</v>
      </c>
      <c r="WW274" s="4">
        <f>SUMIFS('Aceite Virgen'!WW$6:WW$257,'Aceite Virgen'!$A$6:$A$257,"&gt;="&amp;$A274,'Aceite Virgen'!$B$6:$B$257,"&lt;="&amp;$B274)</f>
        <v>4.91</v>
      </c>
      <c r="WX274" s="4">
        <f>SUMIFS('Aceite Virgen'!WX$6:WX$257,'Aceite Virgen'!$A$6:$A$257,"&gt;="&amp;$A274,'Aceite Virgen'!$B$6:$B$257,"&lt;="&amp;$B274)</f>
        <v>14.25</v>
      </c>
      <c r="WY274" s="4">
        <f>SUMIFS('Aceite Virgen'!WY$6:WY$257,'Aceite Virgen'!$A$6:$A$257,"&gt;="&amp;$A274,'Aceite Virgen'!$B$6:$B$257,"&lt;="&amp;$B274)</f>
        <v>11.73</v>
      </c>
      <c r="XC274" s="69">
        <f>SUMIFS('Aceite Virgen'!XC$6:XC$257,'Aceite Virgen'!$A$6:$A$257,"&gt;="&amp;$A274,'Aceite Virgen'!$B$6:$B$257,"&lt;="&amp;$B274)</f>
        <v>35.19</v>
      </c>
      <c r="XD274" s="4">
        <f>SUMIFS('Aceite Virgen'!XD$6:XD$257,'Aceite Virgen'!$A$6:$A$257,"&gt;="&amp;$A274,'Aceite Virgen'!$B$6:$B$257,"&lt;="&amp;$B274)</f>
        <v>36.17</v>
      </c>
      <c r="XE274" s="4">
        <f>SUMIFS('Aceite Virgen'!XE$6:XE$257,'Aceite Virgen'!$A$6:$A$257,"&gt;="&amp;$A274,'Aceite Virgen'!$B$6:$B$257,"&lt;="&amp;$B274)</f>
        <v>34.11</v>
      </c>
      <c r="XF274" s="4">
        <f>SUMIFS('Aceite Virgen'!XF$6:XF$257,'Aceite Virgen'!$A$6:$A$257,"&gt;="&amp;$A274,'Aceite Virgen'!$B$6:$B$257,"&lt;="&amp;$B274)</f>
        <v>44.19</v>
      </c>
      <c r="XJ274" s="69">
        <f>SUMIFS('Aceite Virgen'!XJ$6:XJ$257,'Aceite Virgen'!$A$6:$A$257,"&gt;="&amp;$A274,'Aceite Virgen'!$B$6:$B$257,"&lt;="&amp;$B274)</f>
        <v>5.01</v>
      </c>
      <c r="XK274" s="4">
        <f>SUMIFS('Aceite Virgen'!XK$6:XK$257,'Aceite Virgen'!$A$6:$A$257,"&gt;="&amp;$A274,'Aceite Virgen'!$B$6:$B$257,"&lt;="&amp;$B274)</f>
        <v>2.54</v>
      </c>
      <c r="XL274" s="4">
        <f>SUMIFS('Aceite Virgen'!XL$6:XL$257,'Aceite Virgen'!$A$6:$A$257,"&gt;="&amp;$A274,'Aceite Virgen'!$B$6:$B$257,"&lt;="&amp;$B274)</f>
        <v>4.2200000000000006</v>
      </c>
      <c r="XM274" s="4">
        <f>SUMIFS('Aceite Virgen'!XM$6:XM$257,'Aceite Virgen'!$A$6:$A$257,"&gt;="&amp;$A274,'Aceite Virgen'!$B$6:$B$257,"&lt;="&amp;$B274)</f>
        <v>9.73</v>
      </c>
      <c r="XQ274" s="69">
        <f>SUMIFS('Aceite Virgen'!XQ$6:XQ$257,'Aceite Virgen'!$A$6:$A$257,"&gt;="&amp;$A274,'Aceite Virgen'!$B$6:$B$257,"&lt;="&amp;$B274)</f>
        <v>0.51</v>
      </c>
      <c r="XR274" s="4">
        <f>SUMIFS('Aceite Virgen'!XR$6:XR$257,'Aceite Virgen'!$A$6:$A$257,"&gt;="&amp;$A274,'Aceite Virgen'!$B$6:$B$257,"&lt;="&amp;$B274)</f>
        <v>0.82</v>
      </c>
      <c r="XS274" s="4">
        <f>SUMIFS('Aceite Virgen'!XS$6:XS$257,'Aceite Virgen'!$A$6:$A$257,"&gt;="&amp;$A274,'Aceite Virgen'!$B$6:$B$257,"&lt;="&amp;$B274)</f>
        <v>0.34</v>
      </c>
      <c r="XT274" s="4">
        <f>SUMIFS('Aceite Virgen'!XT$6:XT$257,'Aceite Virgen'!$A$6:$A$257,"&gt;="&amp;$A274,'Aceite Virgen'!$B$6:$B$257,"&lt;="&amp;$B274)</f>
        <v>0.97</v>
      </c>
      <c r="XX274" s="69">
        <f>SUMIFS('Aceite Virgen'!XX$6:XX$257,'Aceite Virgen'!$A$6:$A$257,"&gt;="&amp;$A274,'Aceite Virgen'!$B$6:$B$257,"&lt;="&amp;$B274)</f>
        <v>0.33999999999999997</v>
      </c>
      <c r="XY274" s="4">
        <f>SUMIFS('Aceite Virgen'!XY$6:XY$257,'Aceite Virgen'!$A$6:$A$257,"&gt;="&amp;$A274,'Aceite Virgen'!$B$6:$B$257,"&lt;="&amp;$B274)</f>
        <v>1.59</v>
      </c>
      <c r="XZ274" s="4">
        <f>SUMIFS('Aceite Virgen'!XZ$6:XZ$257,'Aceite Virgen'!$A$6:$A$257,"&gt;="&amp;$A274,'Aceite Virgen'!$B$6:$B$257,"&lt;="&amp;$B274)</f>
        <v>0</v>
      </c>
      <c r="YA274" s="4">
        <f>SUMIFS('Aceite Virgen'!YA$6:YA$257,'Aceite Virgen'!$A$6:$A$257,"&gt;="&amp;$A274,'Aceite Virgen'!$B$6:$B$257,"&lt;="&amp;$B274)</f>
        <v>0</v>
      </c>
    </row>
    <row r="275" spans="1:651" x14ac:dyDescent="0.25">
      <c r="A275" s="9">
        <f>'TAM Aceite Virgen'!B23</f>
        <v>7.6</v>
      </c>
      <c r="B275" s="9">
        <f>'TAM Aceite Virgen'!C23</f>
        <v>7.8</v>
      </c>
      <c r="C275" s="9"/>
      <c r="D275" s="4">
        <f>SUMIFS('Aceite Virgen'!D$6:D$257,'Aceite Virgen'!$A$6:$A$257,"&gt;="&amp;$A275,'Aceite Virgen'!$B$6:$B$257,"&lt;="&amp;$B275)</f>
        <v>0</v>
      </c>
      <c r="E275" s="4">
        <f>SUMIFS('Aceite Virgen'!E$6:E$257,'Aceite Virgen'!$A$6:$A$257,"&gt;="&amp;$A275,'Aceite Virgen'!$B$6:$B$257,"&lt;="&amp;$B275)</f>
        <v>0</v>
      </c>
      <c r="F275" s="4">
        <f>SUMIFS('Aceite Virgen'!F$6:F$257,'Aceite Virgen'!$A$6:$A$257,"&gt;="&amp;$A275,'Aceite Virgen'!$B$6:$B$257,"&lt;="&amp;$B275)</f>
        <v>0</v>
      </c>
      <c r="G275" s="4">
        <f>SUMIFS('Aceite Virgen'!G$6:G$257,'Aceite Virgen'!$A$6:$A$257,"&gt;="&amp;$A275,'Aceite Virgen'!$B$6:$B$257,"&lt;="&amp;$B275)</f>
        <v>0</v>
      </c>
      <c r="H275" s="9"/>
      <c r="I275" s="9"/>
      <c r="J275" s="9"/>
      <c r="K275" s="4">
        <f>SUMIFS('Aceite Virgen'!K$6:K$257,'Aceite Virgen'!$A$6:$A$257,"&gt;="&amp;$A275,'Aceite Virgen'!$B$6:$B$257,"&lt;="&amp;$B275)</f>
        <v>0</v>
      </c>
      <c r="L275" s="4">
        <f>SUMIFS('Aceite Virgen'!L$6:L$257,'Aceite Virgen'!$A$6:$A$257,"&gt;="&amp;$A275,'Aceite Virgen'!$B$6:$B$257,"&lt;="&amp;$B275)</f>
        <v>0</v>
      </c>
      <c r="M275" s="4">
        <f>SUMIFS('Aceite Virgen'!M$6:M$257,'Aceite Virgen'!$A$6:$A$257,"&gt;="&amp;$A275,'Aceite Virgen'!$B$6:$B$257,"&lt;="&amp;$B275)</f>
        <v>0</v>
      </c>
      <c r="N275" s="4">
        <f>SUMIFS('Aceite Virgen'!N$6:N$257,'Aceite Virgen'!$A$6:$A$257,"&gt;="&amp;$A275,'Aceite Virgen'!$B$6:$B$257,"&lt;="&amp;$B275)</f>
        <v>0</v>
      </c>
      <c r="O275" s="9"/>
      <c r="P275" s="9"/>
      <c r="Q275" s="9"/>
      <c r="R275" s="4">
        <f>SUMIFS('Aceite Virgen'!R$6:R$257,'Aceite Virgen'!$A$6:$A$257,"&gt;="&amp;$A275,'Aceite Virgen'!$B$6:$B$257,"&lt;="&amp;$B275)</f>
        <v>0</v>
      </c>
      <c r="S275" s="4">
        <f>SUMIFS('Aceite Virgen'!S$6:S$257,'Aceite Virgen'!$A$6:$A$257,"&gt;="&amp;$A275,'Aceite Virgen'!$B$6:$B$257,"&lt;="&amp;$B275)</f>
        <v>0</v>
      </c>
      <c r="T275" s="4">
        <f>SUMIFS('Aceite Virgen'!T$6:T$257,'Aceite Virgen'!$A$6:$A$257,"&gt;="&amp;$A275,'Aceite Virgen'!$B$6:$B$257,"&lt;="&amp;$B275)</f>
        <v>0</v>
      </c>
      <c r="U275" s="4">
        <f>SUMIFS('Aceite Virgen'!U$6:U$257,'Aceite Virgen'!$A$6:$A$257,"&gt;="&amp;$A275,'Aceite Virgen'!$B$6:$B$257,"&lt;="&amp;$B275)</f>
        <v>0</v>
      </c>
      <c r="V275" s="9"/>
      <c r="W275" s="9"/>
      <c r="X275" s="9"/>
      <c r="Y275" s="4">
        <f>SUMIFS('Aceite Virgen'!Y$6:Y$257,'Aceite Virgen'!$A$6:$A$257,"&gt;="&amp;$A275,'Aceite Virgen'!$B$6:$B$257,"&lt;="&amp;$B275)</f>
        <v>0</v>
      </c>
      <c r="Z275" s="4">
        <f>SUMIFS('Aceite Virgen'!Z$6:Z$257,'Aceite Virgen'!$A$6:$A$257,"&gt;="&amp;$A275,'Aceite Virgen'!$B$6:$B$257,"&lt;="&amp;$B275)</f>
        <v>0</v>
      </c>
      <c r="AA275" s="4">
        <f>SUMIFS('Aceite Virgen'!AA$6:AA$257,'Aceite Virgen'!$A$6:$A$257,"&gt;="&amp;$A275,'Aceite Virgen'!$B$6:$B$257,"&lt;="&amp;$B275)</f>
        <v>0</v>
      </c>
      <c r="AB275" s="4">
        <f>SUMIFS('Aceite Virgen'!AB$6:AB$257,'Aceite Virgen'!$A$6:$A$257,"&gt;="&amp;$A275,'Aceite Virgen'!$B$6:$B$257,"&lt;="&amp;$B275)</f>
        <v>0</v>
      </c>
      <c r="AC275" s="9"/>
      <c r="AD275" s="9"/>
      <c r="AE275" s="9"/>
      <c r="AF275" s="4">
        <f>SUMIFS('Aceite Virgen'!AF$6:AF$257,'Aceite Virgen'!$A$6:$A$257,"&gt;="&amp;$A275,'Aceite Virgen'!$B$6:$B$257,"&lt;="&amp;$B275)</f>
        <v>0</v>
      </c>
      <c r="AG275" s="4">
        <f>SUMIFS('Aceite Virgen'!AG$6:AG$257,'Aceite Virgen'!$A$6:$A$257,"&gt;="&amp;$A275,'Aceite Virgen'!$B$6:$B$257,"&lt;="&amp;$B275)</f>
        <v>0</v>
      </c>
      <c r="AH275" s="4">
        <f>SUMIFS('Aceite Virgen'!AH$6:AH$257,'Aceite Virgen'!$A$6:$A$257,"&gt;="&amp;$A275,'Aceite Virgen'!$B$6:$B$257,"&lt;="&amp;$B275)</f>
        <v>0</v>
      </c>
      <c r="AI275" s="4">
        <f>SUMIFS('Aceite Virgen'!AI$6:AI$257,'Aceite Virgen'!$A$6:$A$257,"&gt;="&amp;$A275,'Aceite Virgen'!$B$6:$B$257,"&lt;="&amp;$B275)</f>
        <v>0</v>
      </c>
      <c r="AJ275" s="9"/>
      <c r="AK275" s="9"/>
      <c r="AL275" s="9"/>
      <c r="AM275" s="4">
        <f>SUMIFS('Aceite Virgen'!AM$6:AM$257,'Aceite Virgen'!$A$6:$A$257,"&gt;="&amp;$A275,'Aceite Virgen'!$B$6:$B$257,"&lt;="&amp;$B275)</f>
        <v>0</v>
      </c>
      <c r="AN275" s="4">
        <f>SUMIFS('Aceite Virgen'!AN$6:AN$257,'Aceite Virgen'!$A$6:$A$257,"&gt;="&amp;$A275,'Aceite Virgen'!$B$6:$B$257,"&lt;="&amp;$B275)</f>
        <v>0</v>
      </c>
      <c r="AO275" s="4">
        <f>SUMIFS('Aceite Virgen'!AO$6:AO$257,'Aceite Virgen'!$A$6:$A$257,"&gt;="&amp;$A275,'Aceite Virgen'!$B$6:$B$257,"&lt;="&amp;$B275)</f>
        <v>0</v>
      </c>
      <c r="AP275" s="4">
        <f>SUMIFS('Aceite Virgen'!AP$6:AP$257,'Aceite Virgen'!$A$6:$A$257,"&gt;="&amp;$A275,'Aceite Virgen'!$B$6:$B$257,"&lt;="&amp;$B275)</f>
        <v>0</v>
      </c>
      <c r="AQ275" s="9"/>
      <c r="AR275" s="9"/>
      <c r="AT275" s="4">
        <f>SUMIFS('Aceite Virgen'!AT$6:AT$257,'Aceite Virgen'!$A$6:$A$257,"&gt;="&amp;$A275,'Aceite Virgen'!$B$6:$B$257,"&lt;="&amp;$B275)</f>
        <v>0</v>
      </c>
      <c r="AU275" s="4">
        <f>SUMIFS('Aceite Virgen'!AU$6:AU$257,'Aceite Virgen'!$A$6:$A$257,"&gt;="&amp;$A275,'Aceite Virgen'!$B$6:$B$257,"&lt;="&amp;$B275)</f>
        <v>0</v>
      </c>
      <c r="AV275" s="4">
        <f>SUMIFS('Aceite Virgen'!AV$6:AV$257,'Aceite Virgen'!$A$6:$A$257,"&gt;="&amp;$A275,'Aceite Virgen'!$B$6:$B$257,"&lt;="&amp;$B275)</f>
        <v>0</v>
      </c>
      <c r="AW275" s="4">
        <f>SUMIFS('Aceite Virgen'!AW$6:AW$257,'Aceite Virgen'!$A$6:$A$257,"&gt;="&amp;$A275,'Aceite Virgen'!$B$6:$B$257,"&lt;="&amp;$B275)</f>
        <v>0</v>
      </c>
      <c r="BA275" s="4">
        <f>SUMIFS('Aceite Virgen'!BA$6:BA$257,'Aceite Virgen'!$A$6:$A$257,"&gt;="&amp;A275,'Aceite Virgen'!$B$6:$B$257,"&lt;="&amp;B275)</f>
        <v>0</v>
      </c>
      <c r="BB275" s="4">
        <f>SUMIFS('Aceite Virgen'!BB$6:BB$257,'Aceite Virgen'!$A$6:$A$257,"&gt;="&amp;$A275,'Aceite Virgen'!$B$6:$B$257,"&lt;="&amp;$B275)</f>
        <v>0</v>
      </c>
      <c r="BC275" s="4">
        <f>SUMIFS('Aceite Virgen'!BC$6:BC$257,'Aceite Virgen'!$A$6:$A$257,"&gt;="&amp;$A275,'Aceite Virgen'!$B$6:$B$257,"&lt;="&amp;$B275)</f>
        <v>0</v>
      </c>
      <c r="BD275" s="4">
        <f>SUMIFS('Aceite Virgen'!BD$6:BD$257,'Aceite Virgen'!$A$6:$A$257,"&gt;="&amp;$A275,'Aceite Virgen'!$B$6:$B$257,"&lt;="&amp;$B275)</f>
        <v>0</v>
      </c>
      <c r="BH275" s="4">
        <f>SUMIFS('Aceite Virgen'!BH$6:BH$257,'Aceite Virgen'!$A$6:$A$257,"&gt;="&amp;$A275,'Aceite Virgen'!$B$6:$B$257,"&lt;="&amp;$B275)</f>
        <v>0</v>
      </c>
      <c r="BI275" s="4">
        <f>SUMIFS('Aceite Virgen'!BI$6:BI$257,'Aceite Virgen'!$A$6:$A$257,"&gt;="&amp;$A275,'Aceite Virgen'!$B$6:$B$257,"&lt;="&amp;$B275)</f>
        <v>0</v>
      </c>
      <c r="BJ275" s="4">
        <f>SUMIFS('Aceite Virgen'!BJ$6:BJ$257,'Aceite Virgen'!$A$6:$A$257,"&gt;="&amp;$A275,'Aceite Virgen'!$B$6:$B$257,"&lt;="&amp;$B275)</f>
        <v>0</v>
      </c>
      <c r="BK275" s="4">
        <f>SUMIFS('Aceite Virgen'!BK$6:BK$257,'Aceite Virgen'!$A$6:$A$257,"&gt;="&amp;$A275,'Aceite Virgen'!$B$6:$B$257,"&lt;="&amp;$B275)</f>
        <v>0</v>
      </c>
      <c r="BO275" s="4">
        <f>SUMIFS('Aceite Virgen'!BO$6:BO$257,'Aceite Virgen'!$A$6:$A$257,"&gt;="&amp;$A275,'Aceite Virgen'!$B$6:$B$257,"&lt;="&amp;$B275)</f>
        <v>0</v>
      </c>
      <c r="BP275" s="4">
        <f>SUMIFS('Aceite Virgen'!BP$6:BP$257,'Aceite Virgen'!$A$6:$A$257,"&gt;="&amp;$A275,'Aceite Virgen'!$B$6:$B$257,"&lt;="&amp;$B275)</f>
        <v>0</v>
      </c>
      <c r="BQ275" s="4">
        <f>SUMIFS('Aceite Virgen'!BQ$6:BQ$257,'Aceite Virgen'!$A$6:$A$257,"&gt;="&amp;$A275,'Aceite Virgen'!$B$6:$B$257,"&lt;="&amp;$B275)</f>
        <v>0</v>
      </c>
      <c r="BR275" s="4">
        <f>SUMIFS('Aceite Virgen'!BR$6:BR$257,'Aceite Virgen'!$A$6:$A$257,"&gt;="&amp;$A275,'Aceite Virgen'!$B$6:$B$257,"&lt;="&amp;$B275)</f>
        <v>0</v>
      </c>
      <c r="BV275" s="4">
        <f>SUMIFS('Aceite Virgen'!BV$6:BV$257,'Aceite Virgen'!$A$6:$A$257,"&gt;="&amp;$A275,'Aceite Virgen'!$B$6:$B$257,"&lt;="&amp;$B275)</f>
        <v>0.25</v>
      </c>
      <c r="BW275" s="4">
        <f>SUMIFS('Aceite Virgen'!BW$6:BW$257,'Aceite Virgen'!$A$6:$A$257,"&gt;="&amp;$A275,'Aceite Virgen'!$B$6:$B$257,"&lt;="&amp;$B275)</f>
        <v>0</v>
      </c>
      <c r="BX275" s="4">
        <f>SUMIFS('Aceite Virgen'!BX$6:BX$257,'Aceite Virgen'!$A$6:$A$257,"&gt;="&amp;$A275,'Aceite Virgen'!$B$6:$B$257,"&lt;="&amp;$B275)</f>
        <v>0</v>
      </c>
      <c r="BY275" s="4">
        <f>SUMIFS('Aceite Virgen'!BY$6:BY$257,'Aceite Virgen'!$A$6:$A$257,"&gt;="&amp;$A275,'Aceite Virgen'!$B$6:$B$257,"&lt;="&amp;$B275)</f>
        <v>0</v>
      </c>
      <c r="CC275" s="4">
        <f>SUMIFS('Aceite Virgen'!CC$6:CC$257,'Aceite Virgen'!$A$6:$A$257,"&gt;="&amp;$A275,'Aceite Virgen'!$B$6:$B$257,"&lt;="&amp;$B275)</f>
        <v>0</v>
      </c>
      <c r="CD275" s="4">
        <f>SUMIFS('Aceite Virgen'!CD$6:CD$257,'Aceite Virgen'!$A$6:$A$257,"&gt;="&amp;$A275,'Aceite Virgen'!$B$6:$B$257,"&lt;="&amp;$B275)</f>
        <v>0</v>
      </c>
      <c r="CE275" s="4">
        <f>SUMIFS('Aceite Virgen'!CE$6:CE$257,'Aceite Virgen'!$A$6:$A$257,"&gt;="&amp;$A275,'Aceite Virgen'!$B$6:$B$257,"&lt;="&amp;$B275)</f>
        <v>0</v>
      </c>
      <c r="CF275" s="4">
        <f>SUMIFS('Aceite Virgen'!CF$6:CF$257,'Aceite Virgen'!$A$6:$A$257,"&gt;="&amp;$A275,'Aceite Virgen'!$B$6:$B$257,"&lt;="&amp;$B275)</f>
        <v>0</v>
      </c>
      <c r="CJ275" s="4">
        <f>SUMIFS('Aceite Virgen'!CJ$6:CJ$257,'Aceite Virgen'!$A$6:$A$257,"&gt;="&amp;$A275,'Aceite Virgen'!$B$6:$B$257,"&lt;="&amp;$B275)</f>
        <v>0</v>
      </c>
      <c r="CK275" s="4">
        <f>SUMIFS('Aceite Virgen'!CK$6:CK$257,'Aceite Virgen'!$A$6:$A$257,"&gt;="&amp;$A275,'Aceite Virgen'!$B$6:$B$257,"&lt;="&amp;$B275)</f>
        <v>0</v>
      </c>
      <c r="CL275" s="4">
        <f>SUMIFS('Aceite Virgen'!CL$6:CL$257,'Aceite Virgen'!$A$6:$A$257,"&gt;="&amp;$A275,'Aceite Virgen'!$B$6:$B$257,"&lt;="&amp;$B275)</f>
        <v>0</v>
      </c>
      <c r="CM275" s="4">
        <f>SUMIFS('Aceite Virgen'!CM$6:CM$257,'Aceite Virgen'!$A$6:$A$257,"&gt;="&amp;$A275,'Aceite Virgen'!$B$6:$B$257,"&lt;="&amp;$B275)</f>
        <v>0</v>
      </c>
      <c r="CQ275" s="4">
        <f>SUMIFS('Aceite Virgen'!CQ$6:CQ$257,'Aceite Virgen'!$A$6:$A$257,"&gt;="&amp;$A275,'Aceite Virgen'!$B$6:$B$257,"&lt;="&amp;$B275)</f>
        <v>0</v>
      </c>
      <c r="CR275" s="4">
        <f>SUMIFS('Aceite Virgen'!CR$6:CR$257,'Aceite Virgen'!$A$6:$A$257,"&gt;="&amp;$A275,'Aceite Virgen'!$B$6:$B$257,"&lt;="&amp;$B275)</f>
        <v>0</v>
      </c>
      <c r="CS275" s="4">
        <f>SUMIFS('Aceite Virgen'!CS$6:CS$257,'Aceite Virgen'!$A$6:$A$257,"&gt;="&amp;$A275,'Aceite Virgen'!$B$6:$B$257,"&lt;="&amp;$B275)</f>
        <v>0</v>
      </c>
      <c r="CT275" s="4">
        <f>SUMIFS('Aceite Virgen'!CT$6:CT$257,'Aceite Virgen'!$A$6:$A$257,"&gt;="&amp;$A275,'Aceite Virgen'!$B$6:$B$257,"&lt;="&amp;$B275)</f>
        <v>0</v>
      </c>
      <c r="CX275" s="4">
        <f>SUMIFS('Aceite Virgen'!CX$6:CX$257,'Aceite Virgen'!$A$6:$A$257,"&gt;="&amp;$A275,'Aceite Virgen'!$B$6:$B$257,"&lt;="&amp;$B275)</f>
        <v>0</v>
      </c>
      <c r="CY275" s="4">
        <f>SUMIFS('Aceite Virgen'!CY$6:CY$257,'Aceite Virgen'!$A$6:$A$257,"&gt;="&amp;$A275,'Aceite Virgen'!$B$6:$B$257,"&lt;="&amp;$B275)</f>
        <v>0</v>
      </c>
      <c r="CZ275" s="4">
        <f>SUMIFS('Aceite Virgen'!CZ$6:CZ$257,'Aceite Virgen'!$A$6:$A$257,"&gt;="&amp;$A275,'Aceite Virgen'!$B$6:$B$257,"&lt;="&amp;$B275)</f>
        <v>0</v>
      </c>
      <c r="DA275" s="4">
        <f>SUMIFS('Aceite Virgen'!DA$6:DA$257,'Aceite Virgen'!$A$6:$A$257,"&gt;="&amp;$A275,'Aceite Virgen'!$B$6:$B$257,"&lt;="&amp;$B275)</f>
        <v>0</v>
      </c>
      <c r="DE275" s="4">
        <f>SUMIFS('Aceite Virgen'!DE$6:DE$257,'Aceite Virgen'!$A$6:$A$257,"&gt;="&amp;$A275,'Aceite Virgen'!$B$6:$B$257,"&lt;="&amp;$B275)</f>
        <v>0</v>
      </c>
      <c r="DF275" s="4">
        <f>SUMIFS('Aceite Virgen'!DF$6:DF$257,'Aceite Virgen'!$A$6:$A$257,"&gt;="&amp;$A275,'Aceite Virgen'!$B$6:$B$257,"&lt;="&amp;$B275)</f>
        <v>0</v>
      </c>
      <c r="DG275" s="4">
        <f>SUMIFS('Aceite Virgen'!DG$6:DG$257,'Aceite Virgen'!$A$6:$A$257,"&gt;="&amp;$A275,'Aceite Virgen'!$B$6:$B$257,"&lt;="&amp;$B275)</f>
        <v>0</v>
      </c>
      <c r="DH275" s="4">
        <f>SUMIFS('Aceite Virgen'!DH$6:DH$257,'Aceite Virgen'!$A$6:$A$257,"&gt;="&amp;$A275,'Aceite Virgen'!$B$6:$B$257,"&lt;="&amp;$B275)</f>
        <v>0</v>
      </c>
      <c r="DL275" s="4">
        <f>SUMIFS('Aceite Virgen'!DL$6:DL$257,'Aceite Virgen'!$A$6:$A$257,"&gt;="&amp;$A275,'Aceite Virgen'!$B$6:$B$257,"&lt;="&amp;$B275)</f>
        <v>0</v>
      </c>
      <c r="DM275" s="4">
        <f>SUMIFS('Aceite Virgen'!DM$6:DM$257,'Aceite Virgen'!$A$6:$A$257,"&gt;="&amp;$A275,'Aceite Virgen'!$B$6:$B$257,"&lt;="&amp;$B275)</f>
        <v>0</v>
      </c>
      <c r="DN275" s="4">
        <f>SUMIFS('Aceite Virgen'!DN$6:DN$257,'Aceite Virgen'!$A$6:$A$257,"&gt;="&amp;$A275,'Aceite Virgen'!$B$6:$B$257,"&lt;="&amp;$B275)</f>
        <v>0</v>
      </c>
      <c r="DO275" s="4">
        <f>SUMIFS('Aceite Virgen'!DO$6:DO$257,'Aceite Virgen'!$A$6:$A$257,"&gt;="&amp;$A275,'Aceite Virgen'!$B$6:$B$257,"&lt;="&amp;$B275)</f>
        <v>0</v>
      </c>
      <c r="DS275" s="4">
        <f>SUMIFS('Aceite Virgen'!DS$6:DS$257,'Aceite Virgen'!$A$6:$A$257,"&gt;="&amp;$A275,'Aceite Virgen'!$B$6:$B$257,"&lt;="&amp;$B275)</f>
        <v>0</v>
      </c>
      <c r="DT275" s="4">
        <f>SUMIFS('Aceite Virgen'!DT$6:DT$257,'Aceite Virgen'!$A$6:$A$257,"&gt;="&amp;$A275,'Aceite Virgen'!$B$6:$B$257,"&lt;="&amp;$B275)</f>
        <v>0</v>
      </c>
      <c r="DU275" s="4">
        <f>SUMIFS('Aceite Virgen'!DU$6:DU$257,'Aceite Virgen'!$A$6:$A$257,"&gt;="&amp;$A275,'Aceite Virgen'!$B$6:$B$257,"&lt;="&amp;$B275)</f>
        <v>0</v>
      </c>
      <c r="DV275" s="4">
        <f>SUMIFS('Aceite Virgen'!DV$6:DV$257,'Aceite Virgen'!$A$6:$A$257,"&gt;="&amp;$A275,'Aceite Virgen'!$B$6:$B$257,"&lt;="&amp;$B275)</f>
        <v>0</v>
      </c>
      <c r="DZ275" s="4">
        <f>SUMIFS('Aceite Virgen'!DZ$6:DZ$257,'Aceite Virgen'!$A$6:$A$257,"&gt;="&amp;$A275,'Aceite Virgen'!$B$6:$B$257,"&lt;="&amp;$B275)</f>
        <v>0</v>
      </c>
      <c r="EA275" s="4">
        <f>SUMIFS('Aceite Virgen'!EA$6:EA$257,'Aceite Virgen'!$A$6:$A$257,"&gt;="&amp;$A275,'Aceite Virgen'!$B$6:$B$257,"&lt;="&amp;$B275)</f>
        <v>0</v>
      </c>
      <c r="EB275" s="4">
        <f>SUMIFS('Aceite Virgen'!EB$6:EB$257,'Aceite Virgen'!$A$6:$A$257,"&gt;="&amp;$A275,'Aceite Virgen'!$B$6:$B$257,"&lt;="&amp;$B275)</f>
        <v>0</v>
      </c>
      <c r="EC275" s="4">
        <f>SUMIFS('Aceite Virgen'!EC$6:EC$257,'Aceite Virgen'!$A$6:$A$257,"&gt;="&amp;$A275,'Aceite Virgen'!$B$6:$B$257,"&lt;="&amp;$B275)</f>
        <v>0</v>
      </c>
      <c r="EG275" s="4">
        <f>SUMIFS('Aceite Virgen'!EG$6:EG$257,'Aceite Virgen'!$A$6:$A$257,"&gt;="&amp;$A275,'Aceite Virgen'!$B$6:$B$257,"&lt;="&amp;$B275)</f>
        <v>0</v>
      </c>
      <c r="EH275" s="4">
        <f>SUMIFS('Aceite Virgen'!EH$6:EH$257,'Aceite Virgen'!$A$6:$A$257,"&gt;="&amp;$A275,'Aceite Virgen'!$B$6:$B$257,"&lt;="&amp;$B275)</f>
        <v>0</v>
      </c>
      <c r="EI275" s="4">
        <f>SUMIFS('Aceite Virgen'!EI$6:EI$257,'Aceite Virgen'!$A$6:$A$257,"&gt;="&amp;$A275,'Aceite Virgen'!$B$6:$B$257,"&lt;="&amp;$B275)</f>
        <v>0</v>
      </c>
      <c r="EJ275" s="4">
        <f>SUMIFS('Aceite Virgen'!EJ$6:EJ$257,'Aceite Virgen'!$A$6:$A$257,"&gt;="&amp;$A275,'Aceite Virgen'!$B$6:$B$257,"&lt;="&amp;$B275)</f>
        <v>0</v>
      </c>
      <c r="EN275" s="4">
        <f>SUMIFS('Aceite Virgen'!EN$6:EN$257,'Aceite Virgen'!$A$6:$A$257,"&gt;="&amp;$A275,'Aceite Virgen'!$B$6:$B$257,"&lt;="&amp;$B275)</f>
        <v>0</v>
      </c>
      <c r="EO275" s="4">
        <f>SUMIFS('Aceite Virgen'!EO$6:EO$257,'Aceite Virgen'!$A$6:$A$257,"&gt;="&amp;$A275,'Aceite Virgen'!$B$6:$B$257,"&lt;="&amp;$B275)</f>
        <v>0</v>
      </c>
      <c r="EP275" s="4">
        <f>SUMIFS('Aceite Virgen'!EP$6:EP$257,'Aceite Virgen'!$A$6:$A$257,"&gt;="&amp;$A275,'Aceite Virgen'!$B$6:$B$257,"&lt;="&amp;$B275)</f>
        <v>0</v>
      </c>
      <c r="EQ275" s="4">
        <f>SUMIFS('Aceite Virgen'!EQ$6:EQ$257,'Aceite Virgen'!$A$6:$A$257,"&gt;="&amp;$A275,'Aceite Virgen'!$B$6:$B$257,"&lt;="&amp;$B275)</f>
        <v>0</v>
      </c>
      <c r="EU275" s="4">
        <f>SUMIFS('Aceite Virgen'!EU$6:EU$257,'Aceite Virgen'!$A$6:$A$257,"&gt;="&amp;$A275,'Aceite Virgen'!$B$6:$B$257,"&lt;="&amp;$B275)</f>
        <v>0</v>
      </c>
      <c r="EV275" s="4">
        <f>SUMIFS('Aceite Virgen'!EV$6:EV$257,'Aceite Virgen'!$A$6:$A$257,"&gt;="&amp;$A275,'Aceite Virgen'!$B$6:$B$257,"&lt;="&amp;$B275)</f>
        <v>0</v>
      </c>
      <c r="EW275" s="4">
        <f>SUMIFS('Aceite Virgen'!EW$6:EW$257,'Aceite Virgen'!$A$6:$A$257,"&gt;="&amp;$A275,'Aceite Virgen'!$B$6:$B$257,"&lt;="&amp;$B275)</f>
        <v>0</v>
      </c>
      <c r="EX275" s="4">
        <f>SUMIFS('Aceite Virgen'!EX$6:EX$257,'Aceite Virgen'!$A$6:$A$257,"&gt;="&amp;$A275,'Aceite Virgen'!$B$6:$B$257,"&lt;="&amp;$B275)</f>
        <v>0</v>
      </c>
      <c r="FB275" s="4">
        <f>SUMIFS('Aceite Virgen'!FB$6:FB$257,'Aceite Virgen'!$A$6:$A$257,"&gt;="&amp;$A275,'Aceite Virgen'!$B$6:$B$257,"&lt;="&amp;$B275)</f>
        <v>0</v>
      </c>
      <c r="FC275" s="4">
        <f>SUMIFS('Aceite Virgen'!FC$6:FC$257,'Aceite Virgen'!$A$6:$A$257,"&gt;="&amp;$A275,'Aceite Virgen'!$B$6:$B$257,"&lt;="&amp;$B275)</f>
        <v>0</v>
      </c>
      <c r="FD275" s="4">
        <f>SUMIFS('Aceite Virgen'!FD$6:FD$257,'Aceite Virgen'!$A$6:$A$257,"&gt;="&amp;$A275,'Aceite Virgen'!$B$6:$B$257,"&lt;="&amp;$B275)</f>
        <v>0</v>
      </c>
      <c r="FE275" s="4">
        <f>SUMIFS('Aceite Virgen'!FE$6:FE$257,'Aceite Virgen'!$A$6:$A$257,"&gt;="&amp;$A275,'Aceite Virgen'!$B$6:$B$257,"&lt;="&amp;$B275)</f>
        <v>0</v>
      </c>
      <c r="FI275" s="4">
        <f>SUMIFS('Aceite Virgen'!FI$6:FI$257,'Aceite Virgen'!$A$6:$A$257,"&gt;="&amp;$A275,'Aceite Virgen'!$B$6:$B$257,"&lt;="&amp;$B275)</f>
        <v>0</v>
      </c>
      <c r="FJ275" s="4">
        <f>SUMIFS('Aceite Virgen'!FJ$6:FJ$257,'Aceite Virgen'!$A$6:$A$257,"&gt;="&amp;$A275,'Aceite Virgen'!$B$6:$B$257,"&lt;="&amp;$B275)</f>
        <v>0</v>
      </c>
      <c r="FK275" s="4">
        <f>SUMIFS('Aceite Virgen'!FK$6:FK$257,'Aceite Virgen'!$A$6:$A$257,"&gt;="&amp;$A275,'Aceite Virgen'!$B$6:$B$257,"&lt;="&amp;$B275)</f>
        <v>0</v>
      </c>
      <c r="FL275" s="4">
        <f>SUMIFS('Aceite Virgen'!FL$6:FL$257,'Aceite Virgen'!$A$6:$A$257,"&gt;="&amp;$A275,'Aceite Virgen'!$B$6:$B$257,"&lt;="&amp;$B275)</f>
        <v>0</v>
      </c>
      <c r="FP275" s="4">
        <f>SUMIFS('Aceite Virgen'!FP$6:FP$257,'Aceite Virgen'!$A$6:$A$257,"&gt;="&amp;$A275,'Aceite Virgen'!$B$6:$B$257,"&lt;="&amp;$B275)</f>
        <v>0</v>
      </c>
      <c r="FQ275" s="4">
        <f>SUMIFS('Aceite Virgen'!FQ$6:FQ$257,'Aceite Virgen'!$A$6:$A$257,"&gt;="&amp;$A275,'Aceite Virgen'!$B$6:$B$257,"&lt;="&amp;$B275)</f>
        <v>0</v>
      </c>
      <c r="FR275" s="4">
        <f>SUMIFS('Aceite Virgen'!FR$6:FR$257,'Aceite Virgen'!$A$6:$A$257,"&gt;="&amp;$A275,'Aceite Virgen'!$B$6:$B$257,"&lt;="&amp;$B275)</f>
        <v>0</v>
      </c>
      <c r="FS275" s="4">
        <f>SUMIFS('Aceite Virgen'!FS$6:FS$257,'Aceite Virgen'!$A$6:$A$257,"&gt;="&amp;$A275,'Aceite Virgen'!$B$6:$B$257,"&lt;="&amp;$B275)</f>
        <v>0</v>
      </c>
      <c r="FW275" s="4">
        <f>SUMIFS('Aceite Virgen'!FW$6:FW$257,'Aceite Virgen'!$A$6:$A$257,"&gt;="&amp;$A275,'Aceite Virgen'!$B$6:$B$257,"&lt;="&amp;$B275)</f>
        <v>0</v>
      </c>
      <c r="FX275" s="4">
        <f>SUMIFS('Aceite Virgen'!FX$6:FX$257,'Aceite Virgen'!$A$6:$A$257,"&gt;="&amp;$A275,'Aceite Virgen'!$B$6:$B$257,"&lt;="&amp;$B275)</f>
        <v>0</v>
      </c>
      <c r="FY275" s="4">
        <f>SUMIFS('Aceite Virgen'!FY$6:FY$257,'Aceite Virgen'!$A$6:$A$257,"&gt;="&amp;$A275,'Aceite Virgen'!$B$6:$B$257,"&lt;="&amp;$B275)</f>
        <v>0</v>
      </c>
      <c r="FZ275" s="4">
        <f>SUMIFS('Aceite Virgen'!FZ$6:FZ$257,'Aceite Virgen'!$A$6:$A$257,"&gt;="&amp;$A275,'Aceite Virgen'!$B$6:$B$257,"&lt;="&amp;$B275)</f>
        <v>0</v>
      </c>
      <c r="GD275" s="4">
        <f>SUMIFS('Aceite Virgen'!GD$6:GD$257,'Aceite Virgen'!$A$6:$A$257,"&gt;="&amp;$A275,'Aceite Virgen'!$B$6:$B$257,"&lt;="&amp;$B275)</f>
        <v>0</v>
      </c>
      <c r="GE275" s="4">
        <f>SUMIFS('Aceite Virgen'!GE$6:GE$257,'Aceite Virgen'!$A$6:$A$257,"&gt;="&amp;$A275,'Aceite Virgen'!$B$6:$B$257,"&lt;="&amp;$B275)</f>
        <v>0</v>
      </c>
      <c r="GF275" s="4">
        <f>SUMIFS('Aceite Virgen'!GF$6:GF$257,'Aceite Virgen'!$A$6:$A$257,"&gt;="&amp;$A275,'Aceite Virgen'!$B$6:$B$257,"&lt;="&amp;$B275)</f>
        <v>0</v>
      </c>
      <c r="GG275" s="4">
        <f>SUMIFS('Aceite Virgen'!GG$6:GG$257,'Aceite Virgen'!$A$6:$A$257,"&gt;="&amp;$A275,'Aceite Virgen'!$B$6:$B$257,"&lt;="&amp;$B275)</f>
        <v>0</v>
      </c>
      <c r="GK275" s="4">
        <f>SUMIFS('Aceite Virgen'!GK$6:GK$257,'Aceite Virgen'!$A$6:$A$257,"&gt;="&amp;$A275,'Aceite Virgen'!$B$6:$B$257,"&lt;="&amp;$B275)</f>
        <v>0</v>
      </c>
      <c r="GL275" s="4">
        <f>SUMIFS('Aceite Virgen'!GL$6:GL$257,'Aceite Virgen'!$A$6:$A$257,"&gt;="&amp;$A275,'Aceite Virgen'!$B$6:$B$257,"&lt;="&amp;$B275)</f>
        <v>0</v>
      </c>
      <c r="GM275" s="4">
        <f>SUMIFS('Aceite Virgen'!GM$6:GM$257,'Aceite Virgen'!$A$6:$A$257,"&gt;="&amp;$A275,'Aceite Virgen'!$B$6:$B$257,"&lt;="&amp;$B275)</f>
        <v>0</v>
      </c>
      <c r="GN275" s="4">
        <f>SUMIFS('Aceite Virgen'!GN$6:GN$257,'Aceite Virgen'!$A$6:$A$257,"&gt;="&amp;$A275,'Aceite Virgen'!$B$6:$B$257,"&lt;="&amp;$B275)</f>
        <v>0</v>
      </c>
      <c r="GR275" s="4">
        <f>SUMIFS('Aceite Virgen'!GR$6:GR$257,'Aceite Virgen'!$A$6:$A$257,"&gt;="&amp;$A275,'Aceite Virgen'!$B$6:$B$257,"&lt;="&amp;$B275)</f>
        <v>0</v>
      </c>
      <c r="GS275" s="4">
        <f>SUMIFS('Aceite Virgen'!GS$6:GS$257,'Aceite Virgen'!$A$6:$A$257,"&gt;="&amp;$A275,'Aceite Virgen'!$B$6:$B$257,"&lt;="&amp;$B275)</f>
        <v>0</v>
      </c>
      <c r="GT275" s="4">
        <f>SUMIFS('Aceite Virgen'!GT$6:GT$257,'Aceite Virgen'!$A$6:$A$257,"&gt;="&amp;$A275,'Aceite Virgen'!$B$6:$B$257,"&lt;="&amp;$B275)</f>
        <v>0</v>
      </c>
      <c r="GU275" s="4">
        <f>SUMIFS('Aceite Virgen'!GU$6:GU$257,'Aceite Virgen'!$A$6:$A$257,"&gt;="&amp;$A275,'Aceite Virgen'!$B$6:$B$257,"&lt;="&amp;$B275)</f>
        <v>0</v>
      </c>
      <c r="GY275" s="4">
        <f>SUMIFS('Aceite Virgen'!GY$6:GY$257,'Aceite Virgen'!$A$6:$A$257,"&gt;="&amp;$A275,'Aceite Virgen'!$B$6:$B$257,"&lt;="&amp;$B275)</f>
        <v>0</v>
      </c>
      <c r="GZ275" s="4">
        <f>SUMIFS('Aceite Virgen'!GZ$6:GZ$257,'Aceite Virgen'!$A$6:$A$257,"&gt;="&amp;$A275,'Aceite Virgen'!$B$6:$B$257,"&lt;="&amp;$B275)</f>
        <v>0</v>
      </c>
      <c r="HA275" s="4">
        <f>SUMIFS('Aceite Virgen'!HA$6:HA$257,'Aceite Virgen'!$A$6:$A$257,"&gt;="&amp;$A275,'Aceite Virgen'!$B$6:$B$257,"&lt;="&amp;$B275)</f>
        <v>0</v>
      </c>
      <c r="HB275" s="4">
        <f>SUMIFS('Aceite Virgen'!HB$6:HB$257,'Aceite Virgen'!$A$6:$A$257,"&gt;="&amp;$A275,'Aceite Virgen'!$B$6:$B$257,"&lt;="&amp;$B275)</f>
        <v>0</v>
      </c>
      <c r="HF275" s="4">
        <f>SUMIFS('Aceite Virgen'!HF$6:HF$257,'Aceite Virgen'!$A$6:$A$257,"&gt;="&amp;$A275,'Aceite Virgen'!$B$6:$B$257,"&lt;="&amp;$B275)</f>
        <v>0</v>
      </c>
      <c r="HG275" s="4">
        <f>SUMIFS('Aceite Virgen'!HG$6:HG$257,'Aceite Virgen'!$A$6:$A$257,"&gt;="&amp;$A275,'Aceite Virgen'!$B$6:$B$257,"&lt;="&amp;$B275)</f>
        <v>0</v>
      </c>
      <c r="HH275" s="4">
        <f>SUMIFS('Aceite Virgen'!HH$6:HH$257,'Aceite Virgen'!$A$6:$A$257,"&gt;="&amp;$A275,'Aceite Virgen'!$B$6:$B$257,"&lt;="&amp;$B275)</f>
        <v>0</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v>
      </c>
      <c r="HU275" s="4">
        <f>SUMIFS('Aceite Virgen'!HU$6:HU$257,'Aceite Virgen'!$A$6:$A$257,"&gt;="&amp;$A275,'Aceite Virgen'!$B$6:$B$257,"&lt;="&amp;$B275)</f>
        <v>0</v>
      </c>
      <c r="HV275" s="4">
        <f>SUMIFS('Aceite Virgen'!HV$6:HV$257,'Aceite Virgen'!$A$6:$A$257,"&gt;="&amp;$A275,'Aceite Virgen'!$B$6:$B$257,"&lt;="&amp;$B275)</f>
        <v>0</v>
      </c>
      <c r="HW275" s="4">
        <f>SUMIFS('Aceite Virgen'!HW$6:HW$257,'Aceite Virgen'!$A$6:$A$257,"&gt;="&amp;$A275,'Aceite Virgen'!$B$6:$B$257,"&lt;="&amp;$B275)</f>
        <v>0</v>
      </c>
      <c r="IA275" s="4">
        <f>SUMIFS('Aceite Virgen'!IA$6:IA$257,'Aceite Virgen'!$A$6:$A$257,"&gt;="&amp;$A275,'Aceite Virgen'!$B$6:$B$257,"&lt;="&amp;$B275)</f>
        <v>0</v>
      </c>
      <c r="IB275" s="4">
        <f>SUMIFS('Aceite Virgen'!IB$6:IB$257,'Aceite Virgen'!$A$6:$A$257,"&gt;="&amp;$A275,'Aceite Virgen'!$B$6:$B$257,"&lt;="&amp;$B275)</f>
        <v>0</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v>
      </c>
      <c r="IP275" s="4">
        <f>SUMIFS('Aceite Virgen'!IP$6:IP$257,'Aceite Virgen'!$A$6:$A$257,"&gt;="&amp;$A275,'Aceite Virgen'!$B$6:$B$257,"&lt;="&amp;$B275)</f>
        <v>0</v>
      </c>
      <c r="IQ275" s="4">
        <f>SUMIFS('Aceite Virgen'!IQ$6:IQ$257,'Aceite Virgen'!$A$6:$A$257,"&gt;="&amp;$A275,'Aceite Virgen'!$B$6:$B$257,"&lt;="&amp;$B275)</f>
        <v>0</v>
      </c>
      <c r="IR275" s="4">
        <f>SUMIFS('Aceite Virgen'!IR$6:IR$257,'Aceite Virgen'!$A$6:$A$257,"&gt;="&amp;$A275,'Aceite Virgen'!$B$6:$B$257,"&lt;="&amp;$B275)</f>
        <v>0</v>
      </c>
      <c r="IV275" s="4">
        <f>SUMIFS('Aceite Virgen'!IV$6:IV$257,'Aceite Virgen'!$A$6:$A$257,"&gt;="&amp;$A275,'Aceite Virgen'!$B$6:$B$257,"&lt;="&amp;$B275)</f>
        <v>0</v>
      </c>
      <c r="IW275" s="4">
        <f>SUMIFS('Aceite Virgen'!IW$6:IW$257,'Aceite Virgen'!$A$6:$A$257,"&gt;="&amp;$A275,'Aceite Virgen'!$B$6:$B$257,"&lt;="&amp;$B275)</f>
        <v>0</v>
      </c>
      <c r="IX275" s="4">
        <f>SUMIFS('Aceite Virgen'!IX$6:IX$257,'Aceite Virgen'!$A$6:$A$257,"&gt;="&amp;$A275,'Aceite Virgen'!$B$6:$B$257,"&lt;="&amp;$B275)</f>
        <v>0</v>
      </c>
      <c r="IY275" s="4">
        <f>SUMIFS('Aceite Virgen'!IY$6:IY$257,'Aceite Virgen'!$A$6:$A$257,"&gt;="&amp;$A275,'Aceite Virgen'!$B$6:$B$257,"&lt;="&amp;$B275)</f>
        <v>0</v>
      </c>
      <c r="JC275" s="4">
        <f>SUMIFS('Aceite Virgen'!JC$6:JC$257,'Aceite Virgen'!$A$6:$A$257,"&gt;="&amp;$A275,'Aceite Virgen'!$B$6:$B$257,"&lt;="&amp;$B275)</f>
        <v>0</v>
      </c>
      <c r="JD275" s="4">
        <f>SUMIFS('Aceite Virgen'!JD$6:JD$257,'Aceite Virgen'!$A$6:$A$257,"&gt;="&amp;$A275,'Aceite Virgen'!$B$6:$B$257,"&lt;="&amp;$B275)</f>
        <v>0</v>
      </c>
      <c r="JE275" s="4">
        <f>SUMIFS('Aceite Virgen'!JE$6:JE$257,'Aceite Virgen'!$A$6:$A$257,"&gt;="&amp;$A275,'Aceite Virgen'!$B$6:$B$257,"&lt;="&amp;$B275)</f>
        <v>0</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v>
      </c>
      <c r="JY275" s="4">
        <f>SUMIFS('Aceite Virgen'!JY$6:JY$257,'Aceite Virgen'!$A$6:$A$257,"&gt;="&amp;$A275,'Aceite Virgen'!$B$6:$B$257,"&lt;="&amp;$B275)</f>
        <v>0</v>
      </c>
      <c r="JZ275" s="4">
        <f>SUMIFS('Aceite Virgen'!JZ$6:JZ$257,'Aceite Virgen'!$A$6:$A$257,"&gt;="&amp;$A275,'Aceite Virgen'!$B$6:$B$257,"&lt;="&amp;$B275)</f>
        <v>0</v>
      </c>
      <c r="KA275" s="4">
        <f>SUMIFS('Aceite Virgen'!KA$6:KA$257,'Aceite Virgen'!$A$6:$A$257,"&gt;="&amp;$A275,'Aceite Virgen'!$B$6:$B$257,"&lt;="&amp;$B275)</f>
        <v>0</v>
      </c>
      <c r="KE275" s="4">
        <f>SUMIFS('Aceite Virgen'!KE$6:KE$257,'Aceite Virgen'!$A$6:$A$257,"&gt;="&amp;$A275,'Aceite Virgen'!$B$6:$B$257,"&lt;="&amp;$B275)</f>
        <v>0</v>
      </c>
      <c r="KF275" s="4">
        <f>SUMIFS('Aceite Virgen'!KF$6:KF$257,'Aceite Virgen'!$A$6:$A$257,"&gt;="&amp;$A275,'Aceite Virgen'!$B$6:$B$257,"&lt;="&amp;$B275)</f>
        <v>0</v>
      </c>
      <c r="KG275" s="4">
        <f>SUMIFS('Aceite Virgen'!KG$6:KG$257,'Aceite Virgen'!$A$6:$A$257,"&gt;="&amp;$A275,'Aceite Virgen'!$B$6:$B$257,"&lt;="&amp;$B275)</f>
        <v>0</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0.51</v>
      </c>
      <c r="KT275" s="4">
        <f>SUMIFS('Aceite Virgen'!KT$6:KT$257,'Aceite Virgen'!$A$6:$A$257,"&gt;="&amp;$A275,'Aceite Virgen'!$B$6:$B$257,"&lt;="&amp;$B275)</f>
        <v>0</v>
      </c>
      <c r="KU275" s="4">
        <f>SUMIFS('Aceite Virgen'!KU$6:KU$257,'Aceite Virgen'!$A$6:$A$257,"&gt;="&amp;$A275,'Aceite Virgen'!$B$6:$B$257,"&lt;="&amp;$B275)</f>
        <v>0</v>
      </c>
      <c r="KV275" s="4">
        <f>SUMIFS('Aceite Virgen'!KV$6:KV$257,'Aceite Virgen'!$A$6:$A$257,"&gt;="&amp;$A275,'Aceite Virgen'!$B$6:$B$257,"&lt;="&amp;$B275)</f>
        <v>0</v>
      </c>
      <c r="KZ275" s="4">
        <f>SUMIFS('Aceite Virgen'!KZ$6:KZ$257,'Aceite Virgen'!$A$6:$A$257,"&gt;="&amp;$A275,'Aceite Virgen'!$B$6:$B$257,"&lt;="&amp;$B275)</f>
        <v>0</v>
      </c>
      <c r="LA275" s="4">
        <f>SUMIFS('Aceite Virgen'!LA$6:LA$257,'Aceite Virgen'!$A$6:$A$257,"&gt;="&amp;$A275,'Aceite Virgen'!$B$6:$B$257,"&lt;="&amp;$B275)</f>
        <v>0</v>
      </c>
      <c r="LB275" s="4">
        <f>SUMIFS('Aceite Virgen'!LB$6:LB$257,'Aceite Virgen'!$A$6:$A$257,"&gt;="&amp;$A275,'Aceite Virgen'!$B$6:$B$257,"&lt;="&amp;$B275)</f>
        <v>0</v>
      </c>
      <c r="LC275" s="4">
        <f>SUMIFS('Aceite Virgen'!LC$6:LC$257,'Aceite Virgen'!$A$6:$A$257,"&gt;="&amp;$A275,'Aceite Virgen'!$B$6:$B$257,"&lt;="&amp;$B275)</f>
        <v>0</v>
      </c>
      <c r="LG275" s="4">
        <f>SUMIFS('Aceite Virgen'!LG$6:LG$257,'Aceite Virgen'!$A$6:$A$257,"&gt;="&amp;$A275,'Aceite Virgen'!$B$6:$B$257,"&lt;="&amp;$B275)</f>
        <v>0</v>
      </c>
      <c r="LH275" s="4">
        <f>SUMIFS('Aceite Virgen'!LH$6:LH$257,'Aceite Virgen'!$A$6:$A$257,"&gt;="&amp;$A275,'Aceite Virgen'!$B$6:$B$257,"&lt;="&amp;$B275)</f>
        <v>0</v>
      </c>
      <c r="LI275" s="4">
        <f>SUMIFS('Aceite Virgen'!LI$6:LI$257,'Aceite Virgen'!$A$6:$A$257,"&gt;="&amp;$A275,'Aceite Virgen'!$B$6:$B$257,"&lt;="&amp;$B275)</f>
        <v>0</v>
      </c>
      <c r="LJ275" s="4">
        <f>SUMIFS('Aceite Virgen'!LJ$6:LJ$257,'Aceite Virgen'!$A$6:$A$257,"&gt;="&amp;$A275,'Aceite Virgen'!$B$6:$B$257,"&lt;="&amp;$B275)</f>
        <v>0</v>
      </c>
      <c r="LN275" s="4">
        <f>SUMIFS('Aceite Virgen'!LN$6:LN$257,'Aceite Virgen'!$A$6:$A$257,"&gt;="&amp;$A275,'Aceite Virgen'!$B$6:$B$257,"&lt;="&amp;$B275)</f>
        <v>0</v>
      </c>
      <c r="LO275" s="4">
        <f>SUMIFS('Aceite Virgen'!LO$6:LO$257,'Aceite Virgen'!$A$6:$A$257,"&gt;="&amp;$A275,'Aceite Virgen'!$B$6:$B$257,"&lt;="&amp;$B275)</f>
        <v>0</v>
      </c>
      <c r="LP275" s="4">
        <f>SUMIFS('Aceite Virgen'!LP$6:LP$257,'Aceite Virgen'!$A$6:$A$257,"&gt;="&amp;$A275,'Aceite Virgen'!$B$6:$B$257,"&lt;="&amp;$B275)</f>
        <v>0</v>
      </c>
      <c r="LQ275" s="4">
        <f>SUMIFS('Aceite Virgen'!LQ$6:LQ$257,'Aceite Virgen'!$A$6:$A$257,"&gt;="&amp;$A275,'Aceite Virgen'!$B$6:$B$257,"&lt;="&amp;$B275)</f>
        <v>0</v>
      </c>
      <c r="LU275" s="4">
        <f>SUMIFS('Aceite Virgen'!LU$6:LU$257,'Aceite Virgen'!$A$6:$A$257,"&gt;="&amp;$A275,'Aceite Virgen'!$B$6:$B$257,"&lt;="&amp;$B275)</f>
        <v>0</v>
      </c>
      <c r="LV275" s="4">
        <f>SUMIFS('Aceite Virgen'!LV$6:LV$257,'Aceite Virgen'!$A$6:$A$257,"&gt;="&amp;$A275,'Aceite Virgen'!$B$6:$B$257,"&lt;="&amp;$B275)</f>
        <v>0</v>
      </c>
      <c r="LW275" s="4">
        <f>SUMIFS('Aceite Virgen'!LW$6:LW$257,'Aceite Virgen'!$A$6:$A$257,"&gt;="&amp;$A275,'Aceite Virgen'!$B$6:$B$257,"&lt;="&amp;$B275)</f>
        <v>0</v>
      </c>
      <c r="LX275" s="4">
        <f>SUMIFS('Aceite Virgen'!LX$6:LX$257,'Aceite Virgen'!$A$6:$A$257,"&gt;="&amp;$A275,'Aceite Virgen'!$B$6:$B$257,"&lt;="&amp;$B275)</f>
        <v>0</v>
      </c>
      <c r="MB275" s="4">
        <f>SUMIFS('Aceite Virgen'!MB$6:MB$257,'Aceite Virgen'!$A$6:$A$257,"&gt;="&amp;$A275,'Aceite Virgen'!$B$6:$B$257,"&lt;="&amp;$B275)</f>
        <v>0</v>
      </c>
      <c r="MC275" s="4">
        <f>SUMIFS('Aceite Virgen'!MC$6:MC$257,'Aceite Virgen'!$A$6:$A$257,"&gt;="&amp;$A275,'Aceite Virgen'!$B$6:$B$257,"&lt;="&amp;$B275)</f>
        <v>0</v>
      </c>
      <c r="MD275" s="4">
        <f>SUMIFS('Aceite Virgen'!MD$6:MD$257,'Aceite Virgen'!$A$6:$A$257,"&gt;="&amp;$A275,'Aceite Virgen'!$B$6:$B$257,"&lt;="&amp;$B275)</f>
        <v>0</v>
      </c>
      <c r="ME275" s="4">
        <f>SUMIFS('Aceite Virgen'!ME$6:ME$257,'Aceite Virgen'!$A$6:$A$257,"&gt;="&amp;$A275,'Aceite Virgen'!$B$6:$B$257,"&lt;="&amp;$B275)</f>
        <v>0</v>
      </c>
      <c r="MI275" s="4">
        <f>SUMIFS('Aceite Virgen'!MI$6:MI$257,'Aceite Virgen'!$A$6:$A$257,"&gt;="&amp;$A275,'Aceite Virgen'!$B$6:$B$257,"&lt;="&amp;$B275)</f>
        <v>0</v>
      </c>
      <c r="MJ275" s="4">
        <f>SUMIFS('Aceite Virgen'!MJ$6:MJ$257,'Aceite Virgen'!$A$6:$A$257,"&gt;="&amp;$A275,'Aceite Virgen'!$B$6:$B$257,"&lt;="&amp;$B275)</f>
        <v>0</v>
      </c>
      <c r="MK275" s="4">
        <f>SUMIFS('Aceite Virgen'!MK$6:MK$257,'Aceite Virgen'!$A$6:$A$257,"&gt;="&amp;$A275,'Aceite Virgen'!$B$6:$B$257,"&lt;="&amp;$B275)</f>
        <v>0</v>
      </c>
      <c r="ML275" s="4">
        <f>SUMIFS('Aceite Virgen'!ML$6:ML$257,'Aceite Virgen'!$A$6:$A$257,"&gt;="&amp;$A275,'Aceite Virgen'!$B$6:$B$257,"&lt;="&amp;$B275)</f>
        <v>0</v>
      </c>
      <c r="MP275" s="4">
        <f>SUMIFS('Aceite Virgen'!MP$6:MP$257,'Aceite Virgen'!$A$6:$A$257,"&gt;="&amp;$A275,'Aceite Virgen'!$B$6:$B$257,"&lt;="&amp;$B275)</f>
        <v>0</v>
      </c>
      <c r="MQ275" s="4">
        <f>SUMIFS('Aceite Virgen'!MQ$6:MQ$257,'Aceite Virgen'!$A$6:$A$257,"&gt;="&amp;$A275,'Aceite Virgen'!$B$6:$B$257,"&lt;="&amp;$B275)</f>
        <v>0</v>
      </c>
      <c r="MR275" s="4">
        <f>SUMIFS('Aceite Virgen'!MR$6:MR$257,'Aceite Virgen'!$A$6:$A$257,"&gt;="&amp;$A275,'Aceite Virgen'!$B$6:$B$257,"&lt;="&amp;$B275)</f>
        <v>0</v>
      </c>
      <c r="MS275" s="4">
        <f>SUMIFS('Aceite Virgen'!MS$6:MS$257,'Aceite Virgen'!$A$6:$A$257,"&gt;="&amp;$A275,'Aceite Virgen'!$B$6:$B$257,"&lt;="&amp;$B275)</f>
        <v>0</v>
      </c>
      <c r="MW275" s="4">
        <f>SUMIFS('Aceite Virgen'!MW$6:MW$257,'Aceite Virgen'!$A$6:$A$257,"&gt;="&amp;$A275,'Aceite Virgen'!$B$6:$B$257,"&lt;="&amp;$B275)</f>
        <v>0</v>
      </c>
      <c r="MX275" s="4">
        <f>SUMIFS('Aceite Virgen'!MX$6:MX$257,'Aceite Virgen'!$A$6:$A$257,"&gt;="&amp;$A275,'Aceite Virgen'!$B$6:$B$257,"&lt;="&amp;$B275)</f>
        <v>0</v>
      </c>
      <c r="MY275" s="4">
        <f>SUMIFS('Aceite Virgen'!MY$6:MY$257,'Aceite Virgen'!$A$6:$A$257,"&gt;="&amp;$A275,'Aceite Virgen'!$B$6:$B$257,"&lt;="&amp;$B275)</f>
        <v>0</v>
      </c>
      <c r="MZ275" s="4">
        <f>SUMIFS('Aceite Virgen'!MZ$6:MZ$257,'Aceite Virgen'!$A$6:$A$257,"&gt;="&amp;$A275,'Aceite Virgen'!$B$6:$B$257,"&lt;="&amp;$B275)</f>
        <v>0</v>
      </c>
      <c r="ND275" s="4">
        <f>SUMIFS('Aceite Virgen'!ND$6:ND$257,'Aceite Virgen'!$A$6:$A$257,"&gt;="&amp;$A275,'Aceite Virgen'!$B$6:$B$257,"&lt;="&amp;$B275)</f>
        <v>0</v>
      </c>
      <c r="NE275" s="4">
        <f>SUMIFS('Aceite Virgen'!NE$6:NE$257,'Aceite Virgen'!$A$6:$A$257,"&gt;="&amp;$A275,'Aceite Virgen'!$B$6:$B$257,"&lt;="&amp;$B275)</f>
        <v>0</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v>
      </c>
      <c r="NL275" s="4">
        <f>SUMIFS('Aceite Virgen'!NL$6:NL$257,'Aceite Virgen'!$A$6:$A$257,"&gt;="&amp;$A275,'Aceite Virgen'!$B$6:$B$257,"&lt;="&amp;$B275)</f>
        <v>0</v>
      </c>
      <c r="NM275" s="4">
        <f>SUMIFS('Aceite Virgen'!NM$6:NM$257,'Aceite Virgen'!$A$6:$A$257,"&gt;="&amp;$A275,'Aceite Virgen'!$B$6:$B$257,"&lt;="&amp;$B275)</f>
        <v>0</v>
      </c>
      <c r="NN275" s="4">
        <f>SUMIFS('Aceite Virgen'!NN$6:NN$257,'Aceite Virgen'!$A$6:$A$257,"&gt;="&amp;$A275,'Aceite Virgen'!$B$6:$B$257,"&lt;="&amp;$B275)</f>
        <v>0</v>
      </c>
      <c r="NR275" s="4">
        <f>SUMIFS('Aceite Virgen'!NR$6:NR$257,'Aceite Virgen'!$A$6:$A$257,"&gt;="&amp;$A275,'Aceite Virgen'!$B$6:$B$257,"&lt;="&amp;$B275)</f>
        <v>0</v>
      </c>
      <c r="NS275" s="4">
        <f>SUMIFS('Aceite Virgen'!NS$6:NS$257,'Aceite Virgen'!$A$6:$A$257,"&gt;="&amp;$A275,'Aceite Virgen'!$B$6:$B$257,"&lt;="&amp;$B275)</f>
        <v>0</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v>
      </c>
      <c r="NZ275" s="4">
        <f>SUMIFS('Aceite Virgen'!NZ$6:NZ$257,'Aceite Virgen'!$A$6:$A$257,"&gt;="&amp;$A275,'Aceite Virgen'!$B$6:$B$257,"&lt;="&amp;$B275)</f>
        <v>0</v>
      </c>
      <c r="OA275" s="4">
        <f>SUMIFS('Aceite Virgen'!OA$6:OA$257,'Aceite Virgen'!$A$6:$A$257,"&gt;="&amp;$A275,'Aceite Virgen'!$B$6:$B$257,"&lt;="&amp;$B275)</f>
        <v>0</v>
      </c>
      <c r="OB275" s="4">
        <f>SUMIFS('Aceite Virgen'!OB$6:OB$257,'Aceite Virgen'!$A$6:$A$257,"&gt;="&amp;$A275,'Aceite Virgen'!$B$6:$B$257,"&lt;="&amp;$B275)</f>
        <v>0</v>
      </c>
      <c r="OF275" s="4">
        <f>SUMIFS('Aceite Virgen'!OF$6:OF$257,'Aceite Virgen'!$A$6:$A$257,"&gt;="&amp;$A275,'Aceite Virgen'!$B$6:$B$257,"&lt;="&amp;$B275)</f>
        <v>0</v>
      </c>
      <c r="OG275" s="4">
        <f>SUMIFS('Aceite Virgen'!OG$6:OG$257,'Aceite Virgen'!$A$6:$A$257,"&gt;="&amp;$A275,'Aceite Virgen'!$B$6:$B$257,"&lt;="&amp;$B275)</f>
        <v>0</v>
      </c>
      <c r="OH275" s="4">
        <f>SUMIFS('Aceite Virgen'!OH$6:OH$257,'Aceite Virgen'!$A$6:$A$257,"&gt;="&amp;$A275,'Aceite Virgen'!$B$6:$B$257,"&lt;="&amp;$B275)</f>
        <v>0</v>
      </c>
      <c r="OI275" s="4">
        <f>SUMIFS('Aceite Virgen'!OI$6:OI$257,'Aceite Virgen'!$A$6:$A$257,"&gt;="&amp;$A275,'Aceite Virgen'!$B$6:$B$257,"&lt;="&amp;$B275)</f>
        <v>0</v>
      </c>
      <c r="OM275" s="4">
        <f>SUMIFS('Aceite Virgen'!OM$6:OM$257,'Aceite Virgen'!$A$6:$A$257,"&gt;="&amp;$A275,'Aceite Virgen'!$B$6:$B$257,"&lt;="&amp;$B275)</f>
        <v>0</v>
      </c>
      <c r="ON275" s="4">
        <f>SUMIFS('Aceite Virgen'!ON$6:ON$257,'Aceite Virgen'!$A$6:$A$257,"&gt;="&amp;$A275,'Aceite Virgen'!$B$6:$B$257,"&lt;="&amp;$B275)</f>
        <v>0</v>
      </c>
      <c r="OO275" s="4">
        <f>SUMIFS('Aceite Virgen'!OO$6:OO$257,'Aceite Virgen'!$A$6:$A$257,"&gt;="&amp;$A275,'Aceite Virgen'!$B$6:$B$257,"&lt;="&amp;$B275)</f>
        <v>0</v>
      </c>
      <c r="OP275" s="4">
        <f>SUMIFS('Aceite Virgen'!OP$6:OP$257,'Aceite Virgen'!$A$6:$A$257,"&gt;="&amp;$A275,'Aceite Virgen'!$B$6:$B$257,"&lt;="&amp;$B275)</f>
        <v>0</v>
      </c>
      <c r="OT275" s="4">
        <f>SUMIFS('Aceite Virgen'!OT$6:OT$257,'Aceite Virgen'!$A$6:$A$257,"&gt;="&amp;$A275,'Aceite Virgen'!$B$6:$B$257,"&lt;="&amp;$B275)</f>
        <v>0</v>
      </c>
      <c r="OU275" s="4">
        <f>SUMIFS('Aceite Virgen'!OU$6:OU$257,'Aceite Virgen'!$A$6:$A$257,"&gt;="&amp;$A275,'Aceite Virgen'!$B$6:$B$257,"&lt;="&amp;$B275)</f>
        <v>0</v>
      </c>
      <c r="OV275" s="4">
        <f>SUMIFS('Aceite Virgen'!OV$6:OV$257,'Aceite Virgen'!$A$6:$A$257,"&gt;="&amp;$A275,'Aceite Virgen'!$B$6:$B$257,"&lt;="&amp;$B275)</f>
        <v>0</v>
      </c>
      <c r="OW275" s="4">
        <f>SUMIFS('Aceite Virgen'!OW$6:OW$257,'Aceite Virgen'!$A$6:$A$257,"&gt;="&amp;$A275,'Aceite Virgen'!$B$6:$B$257,"&lt;="&amp;$B275)</f>
        <v>0</v>
      </c>
      <c r="PA275" s="4">
        <f>SUMIFS('Aceite Virgen'!PA$6:PA$257,'Aceite Virgen'!$A$6:$A$257,"&gt;="&amp;$A275,'Aceite Virgen'!$B$6:$B$257,"&lt;="&amp;$B275)</f>
        <v>0</v>
      </c>
      <c r="PB275" s="4">
        <f>SUMIFS('Aceite Virgen'!PB$6:PB$257,'Aceite Virgen'!$A$6:$A$257,"&gt;="&amp;$A275,'Aceite Virgen'!$B$6:$B$257,"&lt;="&amp;$B275)</f>
        <v>0</v>
      </c>
      <c r="PC275" s="4">
        <f>SUMIFS('Aceite Virgen'!PC$6:PC$257,'Aceite Virgen'!$A$6:$A$257,"&gt;="&amp;$A275,'Aceite Virgen'!$B$6:$B$257,"&lt;="&amp;$B275)</f>
        <v>0</v>
      </c>
      <c r="PD275" s="4">
        <f>SUMIFS('Aceite Virgen'!PD$6:PD$257,'Aceite Virgen'!$A$6:$A$257,"&gt;="&amp;$A275,'Aceite Virgen'!$B$6:$B$257,"&lt;="&amp;$B275)</f>
        <v>0</v>
      </c>
      <c r="PH275" s="4">
        <f>SUMIFS('Aceite Virgen'!PH$6:PH$257,'Aceite Virgen'!$A$6:$A$257,"&gt;="&amp;$A275,'Aceite Virgen'!$B$6:$B$257,"&lt;="&amp;$B275)</f>
        <v>0</v>
      </c>
      <c r="PI275" s="4">
        <f>SUMIFS('Aceite Virgen'!PI$6:PI$257,'Aceite Virgen'!$A$6:$A$257,"&gt;="&amp;$A275,'Aceite Virgen'!$B$6:$B$257,"&lt;="&amp;$B275)</f>
        <v>0</v>
      </c>
      <c r="PJ275" s="4">
        <f>SUMIFS('Aceite Virgen'!PJ$6:PJ$257,'Aceite Virgen'!$A$6:$A$257,"&gt;="&amp;$A275,'Aceite Virgen'!$B$6:$B$257,"&lt;="&amp;$B275)</f>
        <v>0</v>
      </c>
      <c r="PK275" s="4">
        <f>SUMIFS('Aceite Virgen'!PK$6:PK$257,'Aceite Virgen'!$A$6:$A$257,"&gt;="&amp;$A275,'Aceite Virgen'!$B$6:$B$257,"&lt;="&amp;$B275)</f>
        <v>0</v>
      </c>
      <c r="PO275" s="4">
        <f>SUMIFS('Aceite Virgen'!PO$6:PO$257,'Aceite Virgen'!$A$6:$A$257,"&gt;="&amp;$A275,'Aceite Virgen'!$B$6:$B$257,"&lt;="&amp;$B275)</f>
        <v>0</v>
      </c>
      <c r="PP275" s="4">
        <f>SUMIFS('Aceite Virgen'!PP$6:PP$257,'Aceite Virgen'!$A$6:$A$257,"&gt;="&amp;$A275,'Aceite Virgen'!$B$6:$B$257,"&lt;="&amp;$B275)</f>
        <v>0</v>
      </c>
      <c r="PQ275" s="4">
        <f>SUMIFS('Aceite Virgen'!PQ$6:PQ$257,'Aceite Virgen'!$A$6:$A$257,"&gt;="&amp;$A275,'Aceite Virgen'!$B$6:$B$257,"&lt;="&amp;$B275)</f>
        <v>0</v>
      </c>
      <c r="PR275" s="4">
        <f>SUMIFS('Aceite Virgen'!PR$6:PR$257,'Aceite Virgen'!$A$6:$A$257,"&gt;="&amp;$A275,'Aceite Virgen'!$B$6:$B$257,"&lt;="&amp;$B275)</f>
        <v>0</v>
      </c>
      <c r="PV275" s="4">
        <f>SUMIFS('Aceite Virgen'!PV$6:PV$257,'Aceite Virgen'!$A$6:$A$257,"&gt;="&amp;$A275,'Aceite Virgen'!$B$6:$B$257,"&lt;="&amp;$B275)</f>
        <v>0</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v>
      </c>
      <c r="QD275" s="4">
        <f>SUMIFS('Aceite Virgen'!QD$6:QD$257,'Aceite Virgen'!$A$6:$A$257,"&gt;="&amp;$A275,'Aceite Virgen'!$B$6:$B$257,"&lt;="&amp;$B275)</f>
        <v>0</v>
      </c>
      <c r="QE275" s="4">
        <f>SUMIFS('Aceite Virgen'!QE$6:QE$257,'Aceite Virgen'!$A$6:$A$257,"&gt;="&amp;$A275,'Aceite Virgen'!$B$6:$B$257,"&lt;="&amp;$B275)</f>
        <v>0</v>
      </c>
      <c r="QF275" s="4">
        <f>SUMIFS('Aceite Virgen'!QF$6:QF$257,'Aceite Virgen'!$A$6:$A$257,"&gt;="&amp;$A275,'Aceite Virgen'!$B$6:$B$257,"&lt;="&amp;$B275)</f>
        <v>0</v>
      </c>
      <c r="QJ275" s="4">
        <f>SUMIFS('Aceite Virgen'!QJ$6:QJ$257,'Aceite Virgen'!$A$6:$A$257,"&gt;="&amp;$A275,'Aceite Virgen'!$B$6:$B$257,"&lt;="&amp;$B275)</f>
        <v>0</v>
      </c>
      <c r="QK275" s="4">
        <f>SUMIFS('Aceite Virgen'!QK$6:QK$257,'Aceite Virgen'!$A$6:$A$257,"&gt;="&amp;$A275,'Aceite Virgen'!$B$6:$B$257,"&lt;="&amp;$B275)</f>
        <v>0</v>
      </c>
      <c r="QL275" s="4">
        <f>SUMIFS('Aceite Virgen'!QL$6:QL$257,'Aceite Virgen'!$A$6:$A$257,"&gt;="&amp;$A275,'Aceite Virgen'!$B$6:$B$257,"&lt;="&amp;$B275)</f>
        <v>0</v>
      </c>
      <c r="QM275" s="4">
        <f>SUMIFS('Aceite Virgen'!QM$6:QM$257,'Aceite Virgen'!$A$6:$A$257,"&gt;="&amp;$A275,'Aceite Virgen'!$B$6:$B$257,"&lt;="&amp;$B275)</f>
        <v>0</v>
      </c>
      <c r="QQ275" s="4">
        <f>SUMIFS('Aceite Virgen'!QQ$6:QQ$257,'Aceite Virgen'!$A$6:$A$257,"&gt;="&amp;$A275,'Aceite Virgen'!$B$6:$B$257,"&lt;="&amp;$B275)</f>
        <v>0</v>
      </c>
      <c r="QR275" s="4">
        <f>SUMIFS('Aceite Virgen'!QR$6:QR$257,'Aceite Virgen'!$A$6:$A$257,"&gt;="&amp;$A275,'Aceite Virgen'!$B$6:$B$257,"&lt;="&amp;$B275)</f>
        <v>0</v>
      </c>
      <c r="QS275" s="4">
        <f>SUMIFS('Aceite Virgen'!QS$6:QS$257,'Aceite Virgen'!$A$6:$A$257,"&gt;="&amp;$A275,'Aceite Virgen'!$B$6:$B$257,"&lt;="&amp;$B275)</f>
        <v>0</v>
      </c>
      <c r="QT275" s="4">
        <f>SUMIFS('Aceite Virgen'!QT$6:QT$257,'Aceite Virgen'!$A$6:$A$257,"&gt;="&amp;$A275,'Aceite Virgen'!$B$6:$B$257,"&lt;="&amp;$B275)</f>
        <v>0</v>
      </c>
      <c r="QX275" s="4">
        <f>SUMIFS('Aceite Virgen'!QX$6:QX$257,'Aceite Virgen'!$A$6:$A$257,"&gt;="&amp;$A275,'Aceite Virgen'!$B$6:$B$257,"&lt;="&amp;$B275)</f>
        <v>0</v>
      </c>
      <c r="QY275" s="4">
        <f>SUMIFS('Aceite Virgen'!QY$6:QY$257,'Aceite Virgen'!$A$6:$A$257,"&gt;="&amp;$A275,'Aceite Virgen'!$B$6:$B$257,"&lt;="&amp;$B275)</f>
        <v>0</v>
      </c>
      <c r="QZ275" s="4">
        <f>SUMIFS('Aceite Virgen'!QZ$6:QZ$257,'Aceite Virgen'!$A$6:$A$257,"&gt;="&amp;$A275,'Aceite Virgen'!$B$6:$B$257,"&lt;="&amp;$B275)</f>
        <v>0</v>
      </c>
      <c r="RA275" s="4">
        <f>SUMIFS('Aceite Virgen'!RA$6:RA$257,'Aceite Virgen'!$A$6:$A$257,"&gt;="&amp;$A275,'Aceite Virgen'!$B$6:$B$257,"&lt;="&amp;$B275)</f>
        <v>0</v>
      </c>
      <c r="RE275" s="4">
        <f>SUMIFS('Aceite Virgen'!RE$6:RE$257,'Aceite Virgen'!$A$6:$A$257,"&gt;="&amp;$A275,'Aceite Virgen'!$B$6:$B$257,"&lt;="&amp;$B275)</f>
        <v>0</v>
      </c>
      <c r="RF275" s="4">
        <f>SUMIFS('Aceite Virgen'!RF$6:RF$257,'Aceite Virgen'!$A$6:$A$257,"&gt;="&amp;$A275,'Aceite Virgen'!$B$6:$B$257,"&lt;="&amp;$B275)</f>
        <v>0</v>
      </c>
      <c r="RG275" s="4">
        <f>SUMIFS('Aceite Virgen'!RG$6:RG$257,'Aceite Virgen'!$A$6:$A$257,"&gt;="&amp;$A275,'Aceite Virgen'!$B$6:$B$257,"&lt;="&amp;$B275)</f>
        <v>0</v>
      </c>
      <c r="RH275" s="4">
        <f>SUMIFS('Aceite Virgen'!RH$6:RH$257,'Aceite Virgen'!$A$6:$A$257,"&gt;="&amp;$A275,'Aceite Virgen'!$B$6:$B$257,"&lt;="&amp;$B275)</f>
        <v>0</v>
      </c>
      <c r="RL275" s="4">
        <f>SUMIFS('Aceite Virgen'!RL$6:RL$257,'Aceite Virgen'!$A$6:$A$257,"&gt;="&amp;$A275,'Aceite Virgen'!$B$6:$B$257,"&lt;="&amp;$B275)</f>
        <v>0</v>
      </c>
      <c r="RM275" s="4">
        <f>SUMIFS('Aceite Virgen'!RM$6:RM$257,'Aceite Virgen'!$A$6:$A$257,"&gt;="&amp;$A275,'Aceite Virgen'!$B$6:$B$257,"&lt;="&amp;$B275)</f>
        <v>0</v>
      </c>
      <c r="RN275" s="4">
        <f>SUMIFS('Aceite Virgen'!RN$6:RN$257,'Aceite Virgen'!$A$6:$A$257,"&gt;="&amp;$A275,'Aceite Virgen'!$B$6:$B$257,"&lt;="&amp;$B275)</f>
        <v>0</v>
      </c>
      <c r="RO275" s="4">
        <f>SUMIFS('Aceite Virgen'!RO$6:RO$257,'Aceite Virgen'!$A$6:$A$257,"&gt;="&amp;$A275,'Aceite Virgen'!$B$6:$B$257,"&lt;="&amp;$B275)</f>
        <v>0</v>
      </c>
      <c r="RS275" s="69">
        <f>SUMIFS('Aceite Virgen'!RS$6:RS$257,'Aceite Virgen'!$A$6:$A$257,"&gt;="&amp;$A275,'Aceite Virgen'!$B$6:$B$257,"&lt;="&amp;$B275)</f>
        <v>0</v>
      </c>
      <c r="RT275" s="4">
        <f>SUMIFS('Aceite Virgen'!RT$6:RT$257,'Aceite Virgen'!$A$6:$A$257,"&gt;="&amp;$A275,'Aceite Virgen'!$B$6:$B$257,"&lt;="&amp;$B275)</f>
        <v>0</v>
      </c>
      <c r="RU275" s="4">
        <f>SUMIFS('Aceite Virgen'!RU$6:RU$257,'Aceite Virgen'!$A$6:$A$257,"&gt;="&amp;$A275,'Aceite Virgen'!$B$6:$B$257,"&lt;="&amp;$B275)</f>
        <v>0</v>
      </c>
      <c r="RV275" s="4">
        <f>SUMIFS('Aceite Virgen'!RV$6:RV$257,'Aceite Virgen'!$A$6:$A$257,"&gt;="&amp;$A275,'Aceite Virgen'!$B$6:$B$257,"&lt;="&amp;$B275)</f>
        <v>0</v>
      </c>
      <c r="RZ275" s="69">
        <f>SUMIFS('Aceite Virgen'!RZ$6:RZ$257,'Aceite Virgen'!$A$6:$A$257,"&gt;="&amp;$A275,'Aceite Virgen'!$B$6:$B$257,"&lt;="&amp;$B275)</f>
        <v>0</v>
      </c>
      <c r="SA275" s="4">
        <f>SUMIFS('Aceite Virgen'!SA$6:SA$257,'Aceite Virgen'!$A$6:$A$257,"&gt;="&amp;$A275,'Aceite Virgen'!$B$6:$B$257,"&lt;="&amp;$B275)</f>
        <v>0</v>
      </c>
      <c r="SB275" s="4">
        <f>SUMIFS('Aceite Virgen'!SB$6:SB$257,'Aceite Virgen'!$A$6:$A$257,"&gt;="&amp;$A275,'Aceite Virgen'!$B$6:$B$257,"&lt;="&amp;$B275)</f>
        <v>0</v>
      </c>
      <c r="SC275" s="4">
        <f>SUMIFS('Aceite Virgen'!SC$6:SC$257,'Aceite Virgen'!$A$6:$A$257,"&gt;="&amp;$A275,'Aceite Virgen'!$B$6:$B$257,"&lt;="&amp;$B275)</f>
        <v>0</v>
      </c>
      <c r="SG275" s="69">
        <f>SUMIFS('Aceite Virgen'!SG$6:SG$257,'Aceite Virgen'!$A$6:$A$257,"&gt;="&amp;$A275,'Aceite Virgen'!$B$6:$B$257,"&lt;="&amp;$B275)</f>
        <v>0</v>
      </c>
      <c r="SH275" s="4">
        <f>SUMIFS('Aceite Virgen'!SH$6:SH$257,'Aceite Virgen'!$A$6:$A$257,"&gt;="&amp;$A275,'Aceite Virgen'!$B$6:$B$257,"&lt;="&amp;$B275)</f>
        <v>0</v>
      </c>
      <c r="SI275" s="4">
        <f>SUMIFS('Aceite Virgen'!SI$6:SI$257,'Aceite Virgen'!$A$6:$A$257,"&gt;="&amp;$A275,'Aceite Virgen'!$B$6:$B$257,"&lt;="&amp;$B275)</f>
        <v>0</v>
      </c>
      <c r="SJ275" s="4">
        <f>SUMIFS('Aceite Virgen'!SJ$6:SJ$257,'Aceite Virgen'!$A$6:$A$257,"&gt;="&amp;$A275,'Aceite Virgen'!$B$6:$B$257,"&lt;="&amp;$B275)</f>
        <v>0</v>
      </c>
      <c r="SN275" s="69">
        <f>SUMIFS('Aceite Virgen'!SN$6:SN$257,'Aceite Virgen'!$A$6:$A$257,"&gt;="&amp;$A275,'Aceite Virgen'!$B$6:$B$257,"&lt;="&amp;$B275)</f>
        <v>0</v>
      </c>
      <c r="SO275" s="4">
        <f>SUMIFS('Aceite Virgen'!SO$6:SO$257,'Aceite Virgen'!$A$6:$A$257,"&gt;="&amp;$A275,'Aceite Virgen'!$B$6:$B$257,"&lt;="&amp;$B275)</f>
        <v>0</v>
      </c>
      <c r="SP275" s="4">
        <f>SUMIFS('Aceite Virgen'!SP$6:SP$257,'Aceite Virgen'!$A$6:$A$257,"&gt;="&amp;$A275,'Aceite Virgen'!$B$6:$B$257,"&lt;="&amp;$B275)</f>
        <v>0</v>
      </c>
      <c r="SQ275" s="4">
        <f>SUMIFS('Aceite Virgen'!SQ$6:SQ$257,'Aceite Virgen'!$A$6:$A$257,"&gt;="&amp;$A275,'Aceite Virgen'!$B$6:$B$257,"&lt;="&amp;$B275)</f>
        <v>0</v>
      </c>
      <c r="SU275" s="69">
        <f>SUMIFS('Aceite Virgen'!SU$6:SU$257,'Aceite Virgen'!$A$6:$A$257,"&gt;="&amp;$A275,'Aceite Virgen'!$B$6:$B$257,"&lt;="&amp;$B275)</f>
        <v>0</v>
      </c>
      <c r="SV275" s="4">
        <f>SUMIFS('Aceite Virgen'!SV$6:SV$257,'Aceite Virgen'!$A$6:$A$257,"&gt;="&amp;$A275,'Aceite Virgen'!$B$6:$B$257,"&lt;="&amp;$B275)</f>
        <v>0</v>
      </c>
      <c r="SW275" s="4">
        <f>SUMIFS('Aceite Virgen'!SW$6:SW$257,'Aceite Virgen'!$A$6:$A$257,"&gt;="&amp;$A275,'Aceite Virgen'!$B$6:$B$257,"&lt;="&amp;$B275)</f>
        <v>0</v>
      </c>
      <c r="SX275" s="4">
        <f>SUMIFS('Aceite Virgen'!SX$6:SX$257,'Aceite Virgen'!$A$6:$A$257,"&gt;="&amp;$A275,'Aceite Virgen'!$B$6:$B$257,"&lt;="&amp;$B275)</f>
        <v>0</v>
      </c>
      <c r="TB275" s="69">
        <f>SUMIFS('Aceite Virgen'!TB$6:TB$257,'Aceite Virgen'!$A$6:$A$257,"&gt;="&amp;$A275,'Aceite Virgen'!$B$6:$B$257,"&lt;="&amp;$B275)</f>
        <v>21.38</v>
      </c>
      <c r="TC275" s="4">
        <f>SUMIFS('Aceite Virgen'!TC$6:TC$257,'Aceite Virgen'!$A$6:$A$257,"&gt;="&amp;$A275,'Aceite Virgen'!$B$6:$B$257,"&lt;="&amp;$B275)</f>
        <v>7.42</v>
      </c>
      <c r="TD275" s="4">
        <f>SUMIFS('Aceite Virgen'!TD$6:TD$257,'Aceite Virgen'!$A$6:$A$257,"&gt;="&amp;$A275,'Aceite Virgen'!$B$6:$B$257,"&lt;="&amp;$B275)</f>
        <v>28.7</v>
      </c>
      <c r="TE275" s="4">
        <f>SUMIFS('Aceite Virgen'!TE$6:TE$257,'Aceite Virgen'!$A$6:$A$257,"&gt;="&amp;$A275,'Aceite Virgen'!$B$6:$B$257,"&lt;="&amp;$B275)</f>
        <v>11.26</v>
      </c>
      <c r="TI275" s="69">
        <f>SUMIFS('Aceite Virgen'!TI$6:TI$257,'Aceite Virgen'!$A$6:$A$257,"&gt;="&amp;$A275,'Aceite Virgen'!$B$6:$B$257,"&lt;="&amp;$B275)</f>
        <v>30.36</v>
      </c>
      <c r="TJ275" s="4">
        <f>SUMIFS('Aceite Virgen'!TJ$6:TJ$257,'Aceite Virgen'!$A$6:$A$257,"&gt;="&amp;$A275,'Aceite Virgen'!$B$6:$B$257,"&lt;="&amp;$B275)</f>
        <v>13.52</v>
      </c>
      <c r="TK275" s="4">
        <f>SUMIFS('Aceite Virgen'!TK$6:TK$257,'Aceite Virgen'!$A$6:$A$257,"&gt;="&amp;$A275,'Aceite Virgen'!$B$6:$B$257,"&lt;="&amp;$B275)</f>
        <v>40.840000000000003</v>
      </c>
      <c r="TL275" s="4">
        <f>SUMIFS('Aceite Virgen'!TL$6:TL$257,'Aceite Virgen'!$A$6:$A$257,"&gt;="&amp;$A275,'Aceite Virgen'!$B$6:$B$257,"&lt;="&amp;$B275)</f>
        <v>21.77</v>
      </c>
      <c r="TP275" s="69">
        <f>SUMIFS('Aceite Virgen'!TP$6:TP$257,'Aceite Virgen'!$A$6:$A$257,"&gt;="&amp;$A275,'Aceite Virgen'!$B$6:$B$257,"&lt;="&amp;$B275)</f>
        <v>11.440000000000001</v>
      </c>
      <c r="TQ275" s="4">
        <f>SUMIFS('Aceite Virgen'!TQ$6:TQ$257,'Aceite Virgen'!$A$6:$A$257,"&gt;="&amp;$A275,'Aceite Virgen'!$B$6:$B$257,"&lt;="&amp;$B275)</f>
        <v>13.9</v>
      </c>
      <c r="TR275" s="4">
        <f>SUMIFS('Aceite Virgen'!TR$6:TR$257,'Aceite Virgen'!$A$6:$A$257,"&gt;="&amp;$A275,'Aceite Virgen'!$B$6:$B$257,"&lt;="&amp;$B275)</f>
        <v>12.770000000000001</v>
      </c>
      <c r="TS275" s="4">
        <f>SUMIFS('Aceite Virgen'!TS$6:TS$257,'Aceite Virgen'!$A$6:$A$257,"&gt;="&amp;$A275,'Aceite Virgen'!$B$6:$B$257,"&lt;="&amp;$B275)</f>
        <v>5.81</v>
      </c>
      <c r="TW275" s="69">
        <f>SUMIFS('Aceite Virgen'!TW$6:TW$257,'Aceite Virgen'!$A$6:$A$257,"&gt;="&amp;$A275,'Aceite Virgen'!$B$6:$B$257,"&lt;="&amp;$B275)</f>
        <v>0.54</v>
      </c>
      <c r="TX275" s="4">
        <f>SUMIFS('Aceite Virgen'!TX$6:TX$257,'Aceite Virgen'!$A$6:$A$257,"&gt;="&amp;$A275,'Aceite Virgen'!$B$6:$B$257,"&lt;="&amp;$B275)</f>
        <v>3.02</v>
      </c>
      <c r="TY275" s="4">
        <f>SUMIFS('Aceite Virgen'!TY$6:TY$257,'Aceite Virgen'!$A$6:$A$257,"&gt;="&amp;$A275,'Aceite Virgen'!$B$6:$B$257,"&lt;="&amp;$B275)</f>
        <v>0</v>
      </c>
      <c r="TZ275" s="4">
        <f>SUMIFS('Aceite Virgen'!TZ$6:TZ$257,'Aceite Virgen'!$A$6:$A$257,"&gt;="&amp;$A275,'Aceite Virgen'!$B$6:$B$257,"&lt;="&amp;$B275)</f>
        <v>0</v>
      </c>
      <c r="UD275" s="69">
        <f>SUMIFS('Aceite Virgen'!UD$6:UD$257,'Aceite Virgen'!$A$6:$A$257,"&gt;="&amp;$A275,'Aceite Virgen'!$B$6:$B$257,"&lt;="&amp;$B275)</f>
        <v>0</v>
      </c>
      <c r="UE275" s="4">
        <f>SUMIFS('Aceite Virgen'!UE$6:UE$257,'Aceite Virgen'!$A$6:$A$257,"&gt;="&amp;$A275,'Aceite Virgen'!$B$6:$B$257,"&lt;="&amp;$B275)</f>
        <v>0</v>
      </c>
      <c r="UF275" s="4">
        <f>SUMIFS('Aceite Virgen'!UF$6:UF$257,'Aceite Virgen'!$A$6:$A$257,"&gt;="&amp;$A275,'Aceite Virgen'!$B$6:$B$257,"&lt;="&amp;$B275)</f>
        <v>0</v>
      </c>
      <c r="UG275" s="4">
        <f>SUMIFS('Aceite Virgen'!UG$6:UG$257,'Aceite Virgen'!$A$6:$A$257,"&gt;="&amp;$A275,'Aceite Virgen'!$B$6:$B$257,"&lt;="&amp;$B275)</f>
        <v>0</v>
      </c>
      <c r="UK275" s="69">
        <f>SUMIFS('Aceite Virgen'!UK$6:UK$257,'Aceite Virgen'!$A$6:$A$257,"&gt;="&amp;$A275,'Aceite Virgen'!$B$6:$B$257,"&lt;="&amp;$B275)</f>
        <v>0.74</v>
      </c>
      <c r="UL275" s="4">
        <f>SUMIFS('Aceite Virgen'!UL$6:UL$257,'Aceite Virgen'!$A$6:$A$257,"&gt;="&amp;$A275,'Aceite Virgen'!$B$6:$B$257,"&lt;="&amp;$B275)</f>
        <v>0</v>
      </c>
      <c r="UM275" s="4">
        <f>SUMIFS('Aceite Virgen'!UM$6:UM$257,'Aceite Virgen'!$A$6:$A$257,"&gt;="&amp;$A275,'Aceite Virgen'!$B$6:$B$257,"&lt;="&amp;$B275)</f>
        <v>0</v>
      </c>
      <c r="UN275" s="4">
        <f>SUMIFS('Aceite Virgen'!UN$6:UN$257,'Aceite Virgen'!$A$6:$A$257,"&gt;="&amp;$A275,'Aceite Virgen'!$B$6:$B$257,"&lt;="&amp;$B275)</f>
        <v>2.1</v>
      </c>
      <c r="UR275" s="69">
        <f>SUMIFS('Aceite Virgen'!UR$6:UR$257,'Aceite Virgen'!$A$6:$A$257,"&gt;="&amp;$A275,'Aceite Virgen'!$B$6:$B$257,"&lt;="&amp;$B275)</f>
        <v>0</v>
      </c>
      <c r="US275" s="4">
        <f>SUMIFS('Aceite Virgen'!US$6:US$257,'Aceite Virgen'!$A$6:$A$257,"&gt;="&amp;$A275,'Aceite Virgen'!$B$6:$B$257,"&lt;="&amp;$B275)</f>
        <v>0</v>
      </c>
      <c r="UT275" s="4">
        <f>SUMIFS('Aceite Virgen'!UT$6:UT$257,'Aceite Virgen'!$A$6:$A$257,"&gt;="&amp;$A275,'Aceite Virgen'!$B$6:$B$257,"&lt;="&amp;$B275)</f>
        <v>0</v>
      </c>
      <c r="UU275" s="4">
        <f>SUMIFS('Aceite Virgen'!UU$6:UU$257,'Aceite Virgen'!$A$6:$A$257,"&gt;="&amp;$A275,'Aceite Virgen'!$B$6:$B$257,"&lt;="&amp;$B275)</f>
        <v>0</v>
      </c>
      <c r="UY275" s="69">
        <f>SUMIFS('Aceite Virgen'!UY$6:UY$257,'Aceite Virgen'!$A$6:$A$257,"&gt;="&amp;$A275,'Aceite Virgen'!$B$6:$B$257,"&lt;="&amp;$B275)</f>
        <v>0.42</v>
      </c>
      <c r="UZ275" s="4">
        <f>SUMIFS('Aceite Virgen'!UZ$6:UZ$257,'Aceite Virgen'!$A$6:$A$257,"&gt;="&amp;$A275,'Aceite Virgen'!$B$6:$B$257,"&lt;="&amp;$B275)</f>
        <v>0</v>
      </c>
      <c r="VA275" s="4">
        <f>SUMIFS('Aceite Virgen'!VA$6:VA$257,'Aceite Virgen'!$A$6:$A$257,"&gt;="&amp;$A275,'Aceite Virgen'!$B$6:$B$257,"&lt;="&amp;$B275)</f>
        <v>0</v>
      </c>
      <c r="VB275" s="4">
        <f>SUMIFS('Aceite Virgen'!VB$6:VB$257,'Aceite Virgen'!$A$6:$A$257,"&gt;="&amp;$A275,'Aceite Virgen'!$B$6:$B$257,"&lt;="&amp;$B275)</f>
        <v>2.97</v>
      </c>
      <c r="VF275" s="69">
        <f>SUMIFS('Aceite Virgen'!VF$6:VF$257,'Aceite Virgen'!$A$6:$A$257,"&gt;="&amp;$A275,'Aceite Virgen'!$B$6:$B$257,"&lt;="&amp;$B275)</f>
        <v>0</v>
      </c>
      <c r="VG275" s="4">
        <f>SUMIFS('Aceite Virgen'!VG$6:VG$257,'Aceite Virgen'!$A$6:$A$257,"&gt;="&amp;$A275,'Aceite Virgen'!$B$6:$B$257,"&lt;="&amp;$B275)</f>
        <v>0</v>
      </c>
      <c r="VH275" s="4">
        <f>SUMIFS('Aceite Virgen'!VH$6:VH$257,'Aceite Virgen'!$A$6:$A$257,"&gt;="&amp;$A275,'Aceite Virgen'!$B$6:$B$257,"&lt;="&amp;$B275)</f>
        <v>0</v>
      </c>
      <c r="VI275" s="4">
        <f>SUMIFS('Aceite Virgen'!VI$6:VI$257,'Aceite Virgen'!$A$6:$A$257,"&gt;="&amp;$A275,'Aceite Virgen'!$B$6:$B$257,"&lt;="&amp;$B275)</f>
        <v>0</v>
      </c>
      <c r="VM275" s="69">
        <f>SUMIFS('Aceite Virgen'!VM$6:VM$257,'Aceite Virgen'!$A$6:$A$257,"&gt;="&amp;$A275,'Aceite Virgen'!$B$6:$B$257,"&lt;="&amp;$B275)</f>
        <v>0</v>
      </c>
      <c r="VN275" s="4">
        <f>SUMIFS('Aceite Virgen'!VN$6:VN$257,'Aceite Virgen'!$A$6:$A$257,"&gt;="&amp;$A275,'Aceite Virgen'!$B$6:$B$257,"&lt;="&amp;$B275)</f>
        <v>0</v>
      </c>
      <c r="VO275" s="4">
        <f>SUMIFS('Aceite Virgen'!VO$6:VO$257,'Aceite Virgen'!$A$6:$A$257,"&gt;="&amp;$A275,'Aceite Virgen'!$B$6:$B$257,"&lt;="&amp;$B275)</f>
        <v>0</v>
      </c>
      <c r="VP275" s="4">
        <f>SUMIFS('Aceite Virgen'!VP$6:VP$257,'Aceite Virgen'!$A$6:$A$257,"&gt;="&amp;$A275,'Aceite Virgen'!$B$6:$B$257,"&lt;="&amp;$B275)</f>
        <v>0</v>
      </c>
      <c r="VT275" s="69">
        <f>SUMIFS('Aceite Virgen'!VT$6:VT$257,'Aceite Virgen'!$A$6:$A$257,"&gt;="&amp;$A275,'Aceite Virgen'!$B$6:$B$257,"&lt;="&amp;$B275)</f>
        <v>0</v>
      </c>
      <c r="VU275" s="4">
        <f>SUMIFS('Aceite Virgen'!VU$6:VU$257,'Aceite Virgen'!$A$6:$A$257,"&gt;="&amp;$A275,'Aceite Virgen'!$B$6:$B$257,"&lt;="&amp;$B275)</f>
        <v>0</v>
      </c>
      <c r="VV275" s="4">
        <f>SUMIFS('Aceite Virgen'!VV$6:VV$257,'Aceite Virgen'!$A$6:$A$257,"&gt;="&amp;$A275,'Aceite Virgen'!$B$6:$B$257,"&lt;="&amp;$B275)</f>
        <v>0</v>
      </c>
      <c r="VW275" s="4">
        <f>SUMIFS('Aceite Virgen'!VW$6:VW$257,'Aceite Virgen'!$A$6:$A$257,"&gt;="&amp;$A275,'Aceite Virgen'!$B$6:$B$257,"&lt;="&amp;$B275)</f>
        <v>0</v>
      </c>
      <c r="WA275" s="69">
        <f>SUMIFS('Aceite Virgen'!WA$6:WA$257,'Aceite Virgen'!$A$6:$A$257,"&gt;="&amp;$A275,'Aceite Virgen'!$B$6:$B$257,"&lt;="&amp;$B275)</f>
        <v>1.1100000000000001</v>
      </c>
      <c r="WB275" s="4">
        <f>SUMIFS('Aceite Virgen'!WB$6:WB$257,'Aceite Virgen'!$A$6:$A$257,"&gt;="&amp;$A275,'Aceite Virgen'!$B$6:$B$257,"&lt;="&amp;$B275)</f>
        <v>1.95</v>
      </c>
      <c r="WC275" s="4">
        <f>SUMIFS('Aceite Virgen'!WC$6:WC$257,'Aceite Virgen'!$A$6:$A$257,"&gt;="&amp;$A275,'Aceite Virgen'!$B$6:$B$257,"&lt;="&amp;$B275)</f>
        <v>1.35</v>
      </c>
      <c r="WD275" s="4">
        <f>SUMIFS('Aceite Virgen'!WD$6:WD$257,'Aceite Virgen'!$A$6:$A$257,"&gt;="&amp;$A275,'Aceite Virgen'!$B$6:$B$257,"&lt;="&amp;$B275)</f>
        <v>0</v>
      </c>
      <c r="WH275" s="69">
        <f>SUMIFS('Aceite Virgen'!WH$6:WH$257,'Aceite Virgen'!$A$6:$A$257,"&gt;="&amp;$A275,'Aceite Virgen'!$B$6:$B$257,"&lt;="&amp;$B275)</f>
        <v>2.58</v>
      </c>
      <c r="WI275" s="4">
        <f>SUMIFS('Aceite Virgen'!WI$6:WI$257,'Aceite Virgen'!$A$6:$A$257,"&gt;="&amp;$A275,'Aceite Virgen'!$B$6:$B$257,"&lt;="&amp;$B275)</f>
        <v>9.41</v>
      </c>
      <c r="WJ275" s="4">
        <f>SUMIFS('Aceite Virgen'!WJ$6:WJ$257,'Aceite Virgen'!$A$6:$A$257,"&gt;="&amp;$A275,'Aceite Virgen'!$B$6:$B$257,"&lt;="&amp;$B275)</f>
        <v>1.43</v>
      </c>
      <c r="WK275" s="4">
        <f>SUMIFS('Aceite Virgen'!WK$6:WK$257,'Aceite Virgen'!$A$6:$A$257,"&gt;="&amp;$A275,'Aceite Virgen'!$B$6:$B$257,"&lt;="&amp;$B275)</f>
        <v>2.46</v>
      </c>
      <c r="WO275" s="69">
        <f>SUMIFS('Aceite Virgen'!WO$6:WO$257,'Aceite Virgen'!$A$6:$A$257,"&gt;="&amp;$A275,'Aceite Virgen'!$B$6:$B$257,"&lt;="&amp;$B275)</f>
        <v>1.81</v>
      </c>
      <c r="WP275" s="4">
        <f>SUMIFS('Aceite Virgen'!WP$6:WP$257,'Aceite Virgen'!$A$6:$A$257,"&gt;="&amp;$A275,'Aceite Virgen'!$B$6:$B$257,"&lt;="&amp;$B275)</f>
        <v>2.77</v>
      </c>
      <c r="WQ275" s="4">
        <f>SUMIFS('Aceite Virgen'!WQ$6:WQ$257,'Aceite Virgen'!$A$6:$A$257,"&gt;="&amp;$A275,'Aceite Virgen'!$B$6:$B$257,"&lt;="&amp;$B275)</f>
        <v>1.86</v>
      </c>
      <c r="WR275" s="4">
        <f>SUMIFS('Aceite Virgen'!WR$6:WR$257,'Aceite Virgen'!$A$6:$A$257,"&gt;="&amp;$A275,'Aceite Virgen'!$B$6:$B$257,"&lt;="&amp;$B275)</f>
        <v>0.6</v>
      </c>
      <c r="WV275" s="69">
        <f>SUMIFS('Aceite Virgen'!WV$6:WV$257,'Aceite Virgen'!$A$6:$A$257,"&gt;="&amp;$A275,'Aceite Virgen'!$B$6:$B$257,"&lt;="&amp;$B275)</f>
        <v>24.319999999999997</v>
      </c>
      <c r="WW275" s="4">
        <f>SUMIFS('Aceite Virgen'!WW$6:WW$257,'Aceite Virgen'!$A$6:$A$257,"&gt;="&amp;$A275,'Aceite Virgen'!$B$6:$B$257,"&lt;="&amp;$B275)</f>
        <v>8.67</v>
      </c>
      <c r="WX275" s="4">
        <f>SUMIFS('Aceite Virgen'!WX$6:WX$257,'Aceite Virgen'!$A$6:$A$257,"&gt;="&amp;$A275,'Aceite Virgen'!$B$6:$B$257,"&lt;="&amp;$B275)</f>
        <v>28.96</v>
      </c>
      <c r="WY275" s="4">
        <f>SUMIFS('Aceite Virgen'!WY$6:WY$257,'Aceite Virgen'!$A$6:$A$257,"&gt;="&amp;$A275,'Aceite Virgen'!$B$6:$B$257,"&lt;="&amp;$B275)</f>
        <v>23.21</v>
      </c>
      <c r="XC275" s="69">
        <f>SUMIFS('Aceite Virgen'!XC$6:XC$257,'Aceite Virgen'!$A$6:$A$257,"&gt;="&amp;$A275,'Aceite Virgen'!$B$6:$B$257,"&lt;="&amp;$B275)</f>
        <v>4.72</v>
      </c>
      <c r="XD275" s="4">
        <f>SUMIFS('Aceite Virgen'!XD$6:XD$257,'Aceite Virgen'!$A$6:$A$257,"&gt;="&amp;$A275,'Aceite Virgen'!$B$6:$B$257,"&lt;="&amp;$B275)</f>
        <v>1.56</v>
      </c>
      <c r="XE275" s="4">
        <f>SUMIFS('Aceite Virgen'!XE$6:XE$257,'Aceite Virgen'!$A$6:$A$257,"&gt;="&amp;$A275,'Aceite Virgen'!$B$6:$B$257,"&lt;="&amp;$B275)</f>
        <v>3.25</v>
      </c>
      <c r="XF275" s="4">
        <f>SUMIFS('Aceite Virgen'!XF$6:XF$257,'Aceite Virgen'!$A$6:$A$257,"&gt;="&amp;$A275,'Aceite Virgen'!$B$6:$B$257,"&lt;="&amp;$B275)</f>
        <v>13.14</v>
      </c>
      <c r="XJ275" s="69">
        <f>SUMIFS('Aceite Virgen'!XJ$6:XJ$257,'Aceite Virgen'!$A$6:$A$257,"&gt;="&amp;$A275,'Aceite Virgen'!$B$6:$B$257,"&lt;="&amp;$B275)</f>
        <v>2.21</v>
      </c>
      <c r="XK275" s="4">
        <f>SUMIFS('Aceite Virgen'!XK$6:XK$257,'Aceite Virgen'!$A$6:$A$257,"&gt;="&amp;$A275,'Aceite Virgen'!$B$6:$B$257,"&lt;="&amp;$B275)</f>
        <v>0</v>
      </c>
      <c r="XL275" s="4">
        <f>SUMIFS('Aceite Virgen'!XL$6:XL$257,'Aceite Virgen'!$A$6:$A$257,"&gt;="&amp;$A275,'Aceite Virgen'!$B$6:$B$257,"&lt;="&amp;$B275)</f>
        <v>2.2999999999999998</v>
      </c>
      <c r="XM275" s="4">
        <f>SUMIFS('Aceite Virgen'!XM$6:XM$257,'Aceite Virgen'!$A$6:$A$257,"&gt;="&amp;$A275,'Aceite Virgen'!$B$6:$B$257,"&lt;="&amp;$B275)</f>
        <v>0</v>
      </c>
      <c r="XQ275" s="69">
        <f>SUMIFS('Aceite Virgen'!XQ$6:XQ$257,'Aceite Virgen'!$A$6:$A$257,"&gt;="&amp;$A275,'Aceite Virgen'!$B$6:$B$257,"&lt;="&amp;$B275)</f>
        <v>0.24</v>
      </c>
      <c r="XR275" s="4">
        <f>SUMIFS('Aceite Virgen'!XR$6:XR$257,'Aceite Virgen'!$A$6:$A$257,"&gt;="&amp;$A275,'Aceite Virgen'!$B$6:$B$257,"&lt;="&amp;$B275)</f>
        <v>0</v>
      </c>
      <c r="XS275" s="4">
        <f>SUMIFS('Aceite Virgen'!XS$6:XS$257,'Aceite Virgen'!$A$6:$A$257,"&gt;="&amp;$A275,'Aceite Virgen'!$B$6:$B$257,"&lt;="&amp;$B275)</f>
        <v>0.38</v>
      </c>
      <c r="XT275" s="4">
        <f>SUMIFS('Aceite Virgen'!XT$6:XT$257,'Aceite Virgen'!$A$6:$A$257,"&gt;="&amp;$A275,'Aceite Virgen'!$B$6:$B$257,"&lt;="&amp;$B275)</f>
        <v>0</v>
      </c>
      <c r="XX275" s="69">
        <f>SUMIFS('Aceite Virgen'!XX$6:XX$257,'Aceite Virgen'!$A$6:$A$257,"&gt;="&amp;$A275,'Aceite Virgen'!$B$6:$B$257,"&lt;="&amp;$B275)</f>
        <v>4.3</v>
      </c>
      <c r="XY275" s="4">
        <f>SUMIFS('Aceite Virgen'!XY$6:XY$257,'Aceite Virgen'!$A$6:$A$257,"&gt;="&amp;$A275,'Aceite Virgen'!$B$6:$B$257,"&lt;="&amp;$B275)</f>
        <v>22.74</v>
      </c>
      <c r="XZ275" s="4">
        <f>SUMIFS('Aceite Virgen'!XZ$6:XZ$257,'Aceite Virgen'!$A$6:$A$257,"&gt;="&amp;$A275,'Aceite Virgen'!$B$6:$B$257,"&lt;="&amp;$B275)</f>
        <v>0.45</v>
      </c>
      <c r="YA275" s="4">
        <f>SUMIFS('Aceite Virgen'!YA$6:YA$257,'Aceite Virgen'!$A$6:$A$257,"&gt;="&amp;$A275,'Aceite Virgen'!$B$6:$B$257,"&lt;="&amp;$B275)</f>
        <v>0</v>
      </c>
    </row>
    <row r="276" spans="1:651" x14ac:dyDescent="0.25">
      <c r="A276" s="9">
        <f>'TAM Aceite Virgen'!B24</f>
        <v>7.8</v>
      </c>
      <c r="B276" s="9">
        <f>'TAM Aceite Virgen'!C24</f>
        <v>8</v>
      </c>
      <c r="C276" s="9"/>
      <c r="D276" s="4">
        <f>SUMIFS('Aceite Virgen'!D$6:D$257,'Aceite Virgen'!$A$6:$A$257,"&gt;="&amp;$A276,'Aceite Virgen'!$B$6:$B$257,"&lt;="&amp;$B276)</f>
        <v>0</v>
      </c>
      <c r="E276" s="4">
        <f>SUMIFS('Aceite Virgen'!E$6:E$257,'Aceite Virgen'!$A$6:$A$257,"&gt;="&amp;$A276,'Aceite Virgen'!$B$6:$B$257,"&lt;="&amp;$B276)</f>
        <v>0</v>
      </c>
      <c r="F276" s="4">
        <f>SUMIFS('Aceite Virgen'!F$6:F$257,'Aceite Virgen'!$A$6:$A$257,"&gt;="&amp;$A276,'Aceite Virgen'!$B$6:$B$257,"&lt;="&amp;$B276)</f>
        <v>0</v>
      </c>
      <c r="G276" s="4">
        <f>SUMIFS('Aceite Virgen'!G$6:G$257,'Aceite Virgen'!$A$6:$A$257,"&gt;="&amp;$A276,'Aceite Virgen'!$B$6:$B$257,"&lt;="&amp;$B276)</f>
        <v>0</v>
      </c>
      <c r="H276" s="9"/>
      <c r="I276" s="9"/>
      <c r="J276" s="9"/>
      <c r="K276" s="4">
        <f>SUMIFS('Aceite Virgen'!K$6:K$257,'Aceite Virgen'!$A$6:$A$257,"&gt;="&amp;$A276,'Aceite Virgen'!$B$6:$B$257,"&lt;="&amp;$B276)</f>
        <v>0.33</v>
      </c>
      <c r="L276" s="4">
        <f>SUMIFS('Aceite Virgen'!L$6:L$257,'Aceite Virgen'!$A$6:$A$257,"&gt;="&amp;$A276,'Aceite Virgen'!$B$6:$B$257,"&lt;="&amp;$B276)</f>
        <v>0</v>
      </c>
      <c r="M276" s="4">
        <f>SUMIFS('Aceite Virgen'!M$6:M$257,'Aceite Virgen'!$A$6:$A$257,"&gt;="&amp;$A276,'Aceite Virgen'!$B$6:$B$257,"&lt;="&amp;$B276)</f>
        <v>0</v>
      </c>
      <c r="N276" s="4">
        <f>SUMIFS('Aceite Virgen'!N$6:N$257,'Aceite Virgen'!$A$6:$A$257,"&gt;="&amp;$A276,'Aceite Virgen'!$B$6:$B$257,"&lt;="&amp;$B276)</f>
        <v>0</v>
      </c>
      <c r="O276" s="9"/>
      <c r="P276" s="9"/>
      <c r="Q276" s="9"/>
      <c r="R276" s="4">
        <f>SUMIFS('Aceite Virgen'!R$6:R$257,'Aceite Virgen'!$A$6:$A$257,"&gt;="&amp;$A276,'Aceite Virgen'!$B$6:$B$257,"&lt;="&amp;$B276)</f>
        <v>0</v>
      </c>
      <c r="S276" s="4">
        <f>SUMIFS('Aceite Virgen'!S$6:S$257,'Aceite Virgen'!$A$6:$A$257,"&gt;="&amp;$A276,'Aceite Virgen'!$B$6:$B$257,"&lt;="&amp;$B276)</f>
        <v>0</v>
      </c>
      <c r="T276" s="4">
        <f>SUMIFS('Aceite Virgen'!T$6:T$257,'Aceite Virgen'!$A$6:$A$257,"&gt;="&amp;$A276,'Aceite Virgen'!$B$6:$B$257,"&lt;="&amp;$B276)</f>
        <v>0</v>
      </c>
      <c r="U276" s="4">
        <f>SUMIFS('Aceite Virgen'!U$6:U$257,'Aceite Virgen'!$A$6:$A$257,"&gt;="&amp;$A276,'Aceite Virgen'!$B$6:$B$257,"&lt;="&amp;$B276)</f>
        <v>0</v>
      </c>
      <c r="V276" s="9"/>
      <c r="W276" s="9"/>
      <c r="X276" s="9"/>
      <c r="Y276" s="4">
        <f>SUMIFS('Aceite Virgen'!Y$6:Y$257,'Aceite Virgen'!$A$6:$A$257,"&gt;="&amp;$A276,'Aceite Virgen'!$B$6:$B$257,"&lt;="&amp;$B276)</f>
        <v>0</v>
      </c>
      <c r="Z276" s="4">
        <f>SUMIFS('Aceite Virgen'!Z$6:Z$257,'Aceite Virgen'!$A$6:$A$257,"&gt;="&amp;$A276,'Aceite Virgen'!$B$6:$B$257,"&lt;="&amp;$B276)</f>
        <v>0</v>
      </c>
      <c r="AA276" s="4">
        <f>SUMIFS('Aceite Virgen'!AA$6:AA$257,'Aceite Virgen'!$A$6:$A$257,"&gt;="&amp;$A276,'Aceite Virgen'!$B$6:$B$257,"&lt;="&amp;$B276)</f>
        <v>0</v>
      </c>
      <c r="AB276" s="4">
        <f>SUMIFS('Aceite Virgen'!AB$6:AB$257,'Aceite Virgen'!$A$6:$A$257,"&gt;="&amp;$A276,'Aceite Virgen'!$B$6:$B$257,"&lt;="&amp;$B276)</f>
        <v>0</v>
      </c>
      <c r="AC276" s="9"/>
      <c r="AD276" s="9"/>
      <c r="AE276" s="9"/>
      <c r="AF276" s="4">
        <f>SUMIFS('Aceite Virgen'!AF$6:AF$257,'Aceite Virgen'!$A$6:$A$257,"&gt;="&amp;$A276,'Aceite Virgen'!$B$6:$B$257,"&lt;="&amp;$B276)</f>
        <v>0</v>
      </c>
      <c r="AG276" s="4">
        <f>SUMIFS('Aceite Virgen'!AG$6:AG$257,'Aceite Virgen'!$A$6:$A$257,"&gt;="&amp;$A276,'Aceite Virgen'!$B$6:$B$257,"&lt;="&amp;$B276)</f>
        <v>0</v>
      </c>
      <c r="AH276" s="4">
        <f>SUMIFS('Aceite Virgen'!AH$6:AH$257,'Aceite Virgen'!$A$6:$A$257,"&gt;="&amp;$A276,'Aceite Virgen'!$B$6:$B$257,"&lt;="&amp;$B276)</f>
        <v>0</v>
      </c>
      <c r="AI276" s="4">
        <f>SUMIFS('Aceite Virgen'!AI$6:AI$257,'Aceite Virgen'!$A$6:$A$257,"&gt;="&amp;$A276,'Aceite Virgen'!$B$6:$B$257,"&lt;="&amp;$B276)</f>
        <v>0</v>
      </c>
      <c r="AJ276" s="9"/>
      <c r="AK276" s="9"/>
      <c r="AL276" s="9"/>
      <c r="AM276" s="4">
        <f>SUMIFS('Aceite Virgen'!AM$6:AM$257,'Aceite Virgen'!$A$6:$A$257,"&gt;="&amp;$A276,'Aceite Virgen'!$B$6:$B$257,"&lt;="&amp;$B276)</f>
        <v>0</v>
      </c>
      <c r="AN276" s="4">
        <f>SUMIFS('Aceite Virgen'!AN$6:AN$257,'Aceite Virgen'!$A$6:$A$257,"&gt;="&amp;$A276,'Aceite Virgen'!$B$6:$B$257,"&lt;="&amp;$B276)</f>
        <v>0</v>
      </c>
      <c r="AO276" s="4">
        <f>SUMIFS('Aceite Virgen'!AO$6:AO$257,'Aceite Virgen'!$A$6:$A$257,"&gt;="&amp;$A276,'Aceite Virgen'!$B$6:$B$257,"&lt;="&amp;$B276)</f>
        <v>0</v>
      </c>
      <c r="AP276" s="4">
        <f>SUMIFS('Aceite Virgen'!AP$6:AP$257,'Aceite Virgen'!$A$6:$A$257,"&gt;="&amp;$A276,'Aceite Virgen'!$B$6:$B$257,"&lt;="&amp;$B276)</f>
        <v>0</v>
      </c>
      <c r="AQ276" s="9"/>
      <c r="AR276" s="9"/>
      <c r="AT276" s="4">
        <f>SUMIFS('Aceite Virgen'!AT$6:AT$257,'Aceite Virgen'!$A$6:$A$257,"&gt;="&amp;$A276,'Aceite Virgen'!$B$6:$B$257,"&lt;="&amp;$B276)</f>
        <v>0.08</v>
      </c>
      <c r="AU276" s="4">
        <f>SUMIFS('Aceite Virgen'!AU$6:AU$257,'Aceite Virgen'!$A$6:$A$257,"&gt;="&amp;$A276,'Aceite Virgen'!$B$6:$B$257,"&lt;="&amp;$B276)</f>
        <v>0</v>
      </c>
      <c r="AV276" s="4">
        <f>SUMIFS('Aceite Virgen'!AV$6:AV$257,'Aceite Virgen'!$A$6:$A$257,"&gt;="&amp;$A276,'Aceite Virgen'!$B$6:$B$257,"&lt;="&amp;$B276)</f>
        <v>0.1</v>
      </c>
      <c r="AW276" s="4">
        <f>SUMIFS('Aceite Virgen'!AW$6:AW$257,'Aceite Virgen'!$A$6:$A$257,"&gt;="&amp;$A276,'Aceite Virgen'!$B$6:$B$257,"&lt;="&amp;$B276)</f>
        <v>0</v>
      </c>
      <c r="BA276" s="4">
        <f>SUMIFS('Aceite Virgen'!BA$6:BA$257,'Aceite Virgen'!$A$6:$A$257,"&gt;="&amp;A276,'Aceite Virgen'!$B$6:$B$257,"&lt;="&amp;B276)</f>
        <v>0</v>
      </c>
      <c r="BB276" s="4">
        <f>SUMIFS('Aceite Virgen'!BB$6:BB$257,'Aceite Virgen'!$A$6:$A$257,"&gt;="&amp;$A276,'Aceite Virgen'!$B$6:$B$257,"&lt;="&amp;$B276)</f>
        <v>0</v>
      </c>
      <c r="BC276" s="4">
        <f>SUMIFS('Aceite Virgen'!BC$6:BC$257,'Aceite Virgen'!$A$6:$A$257,"&gt;="&amp;$A276,'Aceite Virgen'!$B$6:$B$257,"&lt;="&amp;$B276)</f>
        <v>0</v>
      </c>
      <c r="BD276" s="4">
        <f>SUMIFS('Aceite Virgen'!BD$6:BD$257,'Aceite Virgen'!$A$6:$A$257,"&gt;="&amp;$A276,'Aceite Virgen'!$B$6:$B$257,"&lt;="&amp;$B276)</f>
        <v>0</v>
      </c>
      <c r="BH276" s="4">
        <f>SUMIFS('Aceite Virgen'!BH$6:BH$257,'Aceite Virgen'!$A$6:$A$257,"&gt;="&amp;$A276,'Aceite Virgen'!$B$6:$B$257,"&lt;="&amp;$B276)</f>
        <v>0</v>
      </c>
      <c r="BI276" s="4">
        <f>SUMIFS('Aceite Virgen'!BI$6:BI$257,'Aceite Virgen'!$A$6:$A$257,"&gt;="&amp;$A276,'Aceite Virgen'!$B$6:$B$257,"&lt;="&amp;$B276)</f>
        <v>0</v>
      </c>
      <c r="BJ276" s="4">
        <f>SUMIFS('Aceite Virgen'!BJ$6:BJ$257,'Aceite Virgen'!$A$6:$A$257,"&gt;="&amp;$A276,'Aceite Virgen'!$B$6:$B$257,"&lt;="&amp;$B276)</f>
        <v>0</v>
      </c>
      <c r="BK276" s="4">
        <f>SUMIFS('Aceite Virgen'!BK$6:BK$257,'Aceite Virgen'!$A$6:$A$257,"&gt;="&amp;$A276,'Aceite Virgen'!$B$6:$B$257,"&lt;="&amp;$B276)</f>
        <v>0</v>
      </c>
      <c r="BO276" s="4">
        <f>SUMIFS('Aceite Virgen'!BO$6:BO$257,'Aceite Virgen'!$A$6:$A$257,"&gt;="&amp;$A276,'Aceite Virgen'!$B$6:$B$257,"&lt;="&amp;$B276)</f>
        <v>0</v>
      </c>
      <c r="BP276" s="4">
        <f>SUMIFS('Aceite Virgen'!BP$6:BP$257,'Aceite Virgen'!$A$6:$A$257,"&gt;="&amp;$A276,'Aceite Virgen'!$B$6:$B$257,"&lt;="&amp;$B276)</f>
        <v>0</v>
      </c>
      <c r="BQ276" s="4">
        <f>SUMIFS('Aceite Virgen'!BQ$6:BQ$257,'Aceite Virgen'!$A$6:$A$257,"&gt;="&amp;$A276,'Aceite Virgen'!$B$6:$B$257,"&lt;="&amp;$B276)</f>
        <v>0</v>
      </c>
      <c r="BR276" s="4">
        <f>SUMIFS('Aceite Virgen'!BR$6:BR$257,'Aceite Virgen'!$A$6:$A$257,"&gt;="&amp;$A276,'Aceite Virgen'!$B$6:$B$257,"&lt;="&amp;$B276)</f>
        <v>0</v>
      </c>
      <c r="BV276" s="4">
        <f>SUMIFS('Aceite Virgen'!BV$6:BV$257,'Aceite Virgen'!$A$6:$A$257,"&gt;="&amp;$A276,'Aceite Virgen'!$B$6:$B$257,"&lt;="&amp;$B276)</f>
        <v>0</v>
      </c>
      <c r="BW276" s="4">
        <f>SUMIFS('Aceite Virgen'!BW$6:BW$257,'Aceite Virgen'!$A$6:$A$257,"&gt;="&amp;$A276,'Aceite Virgen'!$B$6:$B$257,"&lt;="&amp;$B276)</f>
        <v>0</v>
      </c>
      <c r="BX276" s="4">
        <f>SUMIFS('Aceite Virgen'!BX$6:BX$257,'Aceite Virgen'!$A$6:$A$257,"&gt;="&amp;$A276,'Aceite Virgen'!$B$6:$B$257,"&lt;="&amp;$B276)</f>
        <v>0</v>
      </c>
      <c r="BY276" s="4">
        <f>SUMIFS('Aceite Virgen'!BY$6:BY$257,'Aceite Virgen'!$A$6:$A$257,"&gt;="&amp;$A276,'Aceite Virgen'!$B$6:$B$257,"&lt;="&amp;$B276)</f>
        <v>0</v>
      </c>
      <c r="CC276" s="4">
        <f>SUMIFS('Aceite Virgen'!CC$6:CC$257,'Aceite Virgen'!$A$6:$A$257,"&gt;="&amp;$A276,'Aceite Virgen'!$B$6:$B$257,"&lt;="&amp;$B276)</f>
        <v>0</v>
      </c>
      <c r="CD276" s="4">
        <f>SUMIFS('Aceite Virgen'!CD$6:CD$257,'Aceite Virgen'!$A$6:$A$257,"&gt;="&amp;$A276,'Aceite Virgen'!$B$6:$B$257,"&lt;="&amp;$B276)</f>
        <v>0</v>
      </c>
      <c r="CE276" s="4">
        <f>SUMIFS('Aceite Virgen'!CE$6:CE$257,'Aceite Virgen'!$A$6:$A$257,"&gt;="&amp;$A276,'Aceite Virgen'!$B$6:$B$257,"&lt;="&amp;$B276)</f>
        <v>0</v>
      </c>
      <c r="CF276" s="4">
        <f>SUMIFS('Aceite Virgen'!CF$6:CF$257,'Aceite Virgen'!$A$6:$A$257,"&gt;="&amp;$A276,'Aceite Virgen'!$B$6:$B$257,"&lt;="&amp;$B276)</f>
        <v>0</v>
      </c>
      <c r="CJ276" s="4">
        <f>SUMIFS('Aceite Virgen'!CJ$6:CJ$257,'Aceite Virgen'!$A$6:$A$257,"&gt;="&amp;$A276,'Aceite Virgen'!$B$6:$B$257,"&lt;="&amp;$B276)</f>
        <v>0</v>
      </c>
      <c r="CK276" s="4">
        <f>SUMIFS('Aceite Virgen'!CK$6:CK$257,'Aceite Virgen'!$A$6:$A$257,"&gt;="&amp;$A276,'Aceite Virgen'!$B$6:$B$257,"&lt;="&amp;$B276)</f>
        <v>0</v>
      </c>
      <c r="CL276" s="4">
        <f>SUMIFS('Aceite Virgen'!CL$6:CL$257,'Aceite Virgen'!$A$6:$A$257,"&gt;="&amp;$A276,'Aceite Virgen'!$B$6:$B$257,"&lt;="&amp;$B276)</f>
        <v>0</v>
      </c>
      <c r="CM276" s="4">
        <f>SUMIFS('Aceite Virgen'!CM$6:CM$257,'Aceite Virgen'!$A$6:$A$257,"&gt;="&amp;$A276,'Aceite Virgen'!$B$6:$B$257,"&lt;="&amp;$B276)</f>
        <v>0</v>
      </c>
      <c r="CQ276" s="4">
        <f>SUMIFS('Aceite Virgen'!CQ$6:CQ$257,'Aceite Virgen'!$A$6:$A$257,"&gt;="&amp;$A276,'Aceite Virgen'!$B$6:$B$257,"&lt;="&amp;$B276)</f>
        <v>0</v>
      </c>
      <c r="CR276" s="4">
        <f>SUMIFS('Aceite Virgen'!CR$6:CR$257,'Aceite Virgen'!$A$6:$A$257,"&gt;="&amp;$A276,'Aceite Virgen'!$B$6:$B$257,"&lt;="&amp;$B276)</f>
        <v>0</v>
      </c>
      <c r="CS276" s="4">
        <f>SUMIFS('Aceite Virgen'!CS$6:CS$257,'Aceite Virgen'!$A$6:$A$257,"&gt;="&amp;$A276,'Aceite Virgen'!$B$6:$B$257,"&lt;="&amp;$B276)</f>
        <v>0</v>
      </c>
      <c r="CT276" s="4">
        <f>SUMIFS('Aceite Virgen'!CT$6:CT$257,'Aceite Virgen'!$A$6:$A$257,"&gt;="&amp;$A276,'Aceite Virgen'!$B$6:$B$257,"&lt;="&amp;$B276)</f>
        <v>0</v>
      </c>
      <c r="CX276" s="4">
        <f>SUMIFS('Aceite Virgen'!CX$6:CX$257,'Aceite Virgen'!$A$6:$A$257,"&gt;="&amp;$A276,'Aceite Virgen'!$B$6:$B$257,"&lt;="&amp;$B276)</f>
        <v>0</v>
      </c>
      <c r="CY276" s="4">
        <f>SUMIFS('Aceite Virgen'!CY$6:CY$257,'Aceite Virgen'!$A$6:$A$257,"&gt;="&amp;$A276,'Aceite Virgen'!$B$6:$B$257,"&lt;="&amp;$B276)</f>
        <v>0</v>
      </c>
      <c r="CZ276" s="4">
        <f>SUMIFS('Aceite Virgen'!CZ$6:CZ$257,'Aceite Virgen'!$A$6:$A$257,"&gt;="&amp;$A276,'Aceite Virgen'!$B$6:$B$257,"&lt;="&amp;$B276)</f>
        <v>0</v>
      </c>
      <c r="DA276" s="4">
        <f>SUMIFS('Aceite Virgen'!DA$6:DA$257,'Aceite Virgen'!$A$6:$A$257,"&gt;="&amp;$A276,'Aceite Virgen'!$B$6:$B$257,"&lt;="&amp;$B276)</f>
        <v>0</v>
      </c>
      <c r="DE276" s="4">
        <f>SUMIFS('Aceite Virgen'!DE$6:DE$257,'Aceite Virgen'!$A$6:$A$257,"&gt;="&amp;$A276,'Aceite Virgen'!$B$6:$B$257,"&lt;="&amp;$B276)</f>
        <v>0</v>
      </c>
      <c r="DF276" s="4">
        <f>SUMIFS('Aceite Virgen'!DF$6:DF$257,'Aceite Virgen'!$A$6:$A$257,"&gt;="&amp;$A276,'Aceite Virgen'!$B$6:$B$257,"&lt;="&amp;$B276)</f>
        <v>0</v>
      </c>
      <c r="DG276" s="4">
        <f>SUMIFS('Aceite Virgen'!DG$6:DG$257,'Aceite Virgen'!$A$6:$A$257,"&gt;="&amp;$A276,'Aceite Virgen'!$B$6:$B$257,"&lt;="&amp;$B276)</f>
        <v>0</v>
      </c>
      <c r="DH276" s="4">
        <f>SUMIFS('Aceite Virgen'!DH$6:DH$257,'Aceite Virgen'!$A$6:$A$257,"&gt;="&amp;$A276,'Aceite Virgen'!$B$6:$B$257,"&lt;="&amp;$B276)</f>
        <v>0</v>
      </c>
      <c r="DL276" s="4">
        <f>SUMIFS('Aceite Virgen'!DL$6:DL$257,'Aceite Virgen'!$A$6:$A$257,"&gt;="&amp;$A276,'Aceite Virgen'!$B$6:$B$257,"&lt;="&amp;$B276)</f>
        <v>0</v>
      </c>
      <c r="DM276" s="4">
        <f>SUMIFS('Aceite Virgen'!DM$6:DM$257,'Aceite Virgen'!$A$6:$A$257,"&gt;="&amp;$A276,'Aceite Virgen'!$B$6:$B$257,"&lt;="&amp;$B276)</f>
        <v>0</v>
      </c>
      <c r="DN276" s="4">
        <f>SUMIFS('Aceite Virgen'!DN$6:DN$257,'Aceite Virgen'!$A$6:$A$257,"&gt;="&amp;$A276,'Aceite Virgen'!$B$6:$B$257,"&lt;="&amp;$B276)</f>
        <v>0</v>
      </c>
      <c r="DO276" s="4">
        <f>SUMIFS('Aceite Virgen'!DO$6:DO$257,'Aceite Virgen'!$A$6:$A$257,"&gt;="&amp;$A276,'Aceite Virgen'!$B$6:$B$257,"&lt;="&amp;$B276)</f>
        <v>0</v>
      </c>
      <c r="DS276" s="4">
        <f>SUMIFS('Aceite Virgen'!DS$6:DS$257,'Aceite Virgen'!$A$6:$A$257,"&gt;="&amp;$A276,'Aceite Virgen'!$B$6:$B$257,"&lt;="&amp;$B276)</f>
        <v>0</v>
      </c>
      <c r="DT276" s="4">
        <f>SUMIFS('Aceite Virgen'!DT$6:DT$257,'Aceite Virgen'!$A$6:$A$257,"&gt;="&amp;$A276,'Aceite Virgen'!$B$6:$B$257,"&lt;="&amp;$B276)</f>
        <v>0</v>
      </c>
      <c r="DU276" s="4">
        <f>SUMIFS('Aceite Virgen'!DU$6:DU$257,'Aceite Virgen'!$A$6:$A$257,"&gt;="&amp;$A276,'Aceite Virgen'!$B$6:$B$257,"&lt;="&amp;$B276)</f>
        <v>0</v>
      </c>
      <c r="DV276" s="4">
        <f>SUMIFS('Aceite Virgen'!DV$6:DV$257,'Aceite Virgen'!$A$6:$A$257,"&gt;="&amp;$A276,'Aceite Virgen'!$B$6:$B$257,"&lt;="&amp;$B276)</f>
        <v>0</v>
      </c>
      <c r="DZ276" s="4">
        <f>SUMIFS('Aceite Virgen'!DZ$6:DZ$257,'Aceite Virgen'!$A$6:$A$257,"&gt;="&amp;$A276,'Aceite Virgen'!$B$6:$B$257,"&lt;="&amp;$B276)</f>
        <v>0</v>
      </c>
      <c r="EA276" s="4">
        <f>SUMIFS('Aceite Virgen'!EA$6:EA$257,'Aceite Virgen'!$A$6:$A$257,"&gt;="&amp;$A276,'Aceite Virgen'!$B$6:$B$257,"&lt;="&amp;$B276)</f>
        <v>0</v>
      </c>
      <c r="EB276" s="4">
        <f>SUMIFS('Aceite Virgen'!EB$6:EB$257,'Aceite Virgen'!$A$6:$A$257,"&gt;="&amp;$A276,'Aceite Virgen'!$B$6:$B$257,"&lt;="&amp;$B276)</f>
        <v>0</v>
      </c>
      <c r="EC276" s="4">
        <f>SUMIFS('Aceite Virgen'!EC$6:EC$257,'Aceite Virgen'!$A$6:$A$257,"&gt;="&amp;$A276,'Aceite Virgen'!$B$6:$B$257,"&lt;="&amp;$B276)</f>
        <v>0</v>
      </c>
      <c r="EG276" s="4">
        <f>SUMIFS('Aceite Virgen'!EG$6:EG$257,'Aceite Virgen'!$A$6:$A$257,"&gt;="&amp;$A276,'Aceite Virgen'!$B$6:$B$257,"&lt;="&amp;$B276)</f>
        <v>0</v>
      </c>
      <c r="EH276" s="4">
        <f>SUMIFS('Aceite Virgen'!EH$6:EH$257,'Aceite Virgen'!$A$6:$A$257,"&gt;="&amp;$A276,'Aceite Virgen'!$B$6:$B$257,"&lt;="&amp;$B276)</f>
        <v>0</v>
      </c>
      <c r="EI276" s="4">
        <f>SUMIFS('Aceite Virgen'!EI$6:EI$257,'Aceite Virgen'!$A$6:$A$257,"&gt;="&amp;$A276,'Aceite Virgen'!$B$6:$B$257,"&lt;="&amp;$B276)</f>
        <v>0</v>
      </c>
      <c r="EJ276" s="4">
        <f>SUMIFS('Aceite Virgen'!EJ$6:EJ$257,'Aceite Virgen'!$A$6:$A$257,"&gt;="&amp;$A276,'Aceite Virgen'!$B$6:$B$257,"&lt;="&amp;$B276)</f>
        <v>0</v>
      </c>
      <c r="EN276" s="4">
        <f>SUMIFS('Aceite Virgen'!EN$6:EN$257,'Aceite Virgen'!$A$6:$A$257,"&gt;="&amp;$A276,'Aceite Virgen'!$B$6:$B$257,"&lt;="&amp;$B276)</f>
        <v>0</v>
      </c>
      <c r="EO276" s="4">
        <f>SUMIFS('Aceite Virgen'!EO$6:EO$257,'Aceite Virgen'!$A$6:$A$257,"&gt;="&amp;$A276,'Aceite Virgen'!$B$6:$B$257,"&lt;="&amp;$B276)</f>
        <v>0</v>
      </c>
      <c r="EP276" s="4">
        <f>SUMIFS('Aceite Virgen'!EP$6:EP$257,'Aceite Virgen'!$A$6:$A$257,"&gt;="&amp;$A276,'Aceite Virgen'!$B$6:$B$257,"&lt;="&amp;$B276)</f>
        <v>0</v>
      </c>
      <c r="EQ276" s="4">
        <f>SUMIFS('Aceite Virgen'!EQ$6:EQ$257,'Aceite Virgen'!$A$6:$A$257,"&gt;="&amp;$A276,'Aceite Virgen'!$B$6:$B$257,"&lt;="&amp;$B276)</f>
        <v>0</v>
      </c>
      <c r="EU276" s="4">
        <f>SUMIFS('Aceite Virgen'!EU$6:EU$257,'Aceite Virgen'!$A$6:$A$257,"&gt;="&amp;$A276,'Aceite Virgen'!$B$6:$B$257,"&lt;="&amp;$B276)</f>
        <v>0</v>
      </c>
      <c r="EV276" s="4">
        <f>SUMIFS('Aceite Virgen'!EV$6:EV$257,'Aceite Virgen'!$A$6:$A$257,"&gt;="&amp;$A276,'Aceite Virgen'!$B$6:$B$257,"&lt;="&amp;$B276)</f>
        <v>0</v>
      </c>
      <c r="EW276" s="4">
        <f>SUMIFS('Aceite Virgen'!EW$6:EW$257,'Aceite Virgen'!$A$6:$A$257,"&gt;="&amp;$A276,'Aceite Virgen'!$B$6:$B$257,"&lt;="&amp;$B276)</f>
        <v>0</v>
      </c>
      <c r="EX276" s="4">
        <f>SUMIFS('Aceite Virgen'!EX$6:EX$257,'Aceite Virgen'!$A$6:$A$257,"&gt;="&amp;$A276,'Aceite Virgen'!$B$6:$B$257,"&lt;="&amp;$B276)</f>
        <v>0</v>
      </c>
      <c r="FB276" s="4">
        <f>SUMIFS('Aceite Virgen'!FB$6:FB$257,'Aceite Virgen'!$A$6:$A$257,"&gt;="&amp;$A276,'Aceite Virgen'!$B$6:$B$257,"&lt;="&amp;$B276)</f>
        <v>0</v>
      </c>
      <c r="FC276" s="4">
        <f>SUMIFS('Aceite Virgen'!FC$6:FC$257,'Aceite Virgen'!$A$6:$A$257,"&gt;="&amp;$A276,'Aceite Virgen'!$B$6:$B$257,"&lt;="&amp;$B276)</f>
        <v>0</v>
      </c>
      <c r="FD276" s="4">
        <f>SUMIFS('Aceite Virgen'!FD$6:FD$257,'Aceite Virgen'!$A$6:$A$257,"&gt;="&amp;$A276,'Aceite Virgen'!$B$6:$B$257,"&lt;="&amp;$B276)</f>
        <v>0</v>
      </c>
      <c r="FE276" s="4">
        <f>SUMIFS('Aceite Virgen'!FE$6:FE$257,'Aceite Virgen'!$A$6:$A$257,"&gt;="&amp;$A276,'Aceite Virgen'!$B$6:$B$257,"&lt;="&amp;$B276)</f>
        <v>0</v>
      </c>
      <c r="FI276" s="4">
        <f>SUMIFS('Aceite Virgen'!FI$6:FI$257,'Aceite Virgen'!$A$6:$A$257,"&gt;="&amp;$A276,'Aceite Virgen'!$B$6:$B$257,"&lt;="&amp;$B276)</f>
        <v>0.25</v>
      </c>
      <c r="FJ276" s="4">
        <f>SUMIFS('Aceite Virgen'!FJ$6:FJ$257,'Aceite Virgen'!$A$6:$A$257,"&gt;="&amp;$A276,'Aceite Virgen'!$B$6:$B$257,"&lt;="&amp;$B276)</f>
        <v>0</v>
      </c>
      <c r="FK276" s="4">
        <f>SUMIFS('Aceite Virgen'!FK$6:FK$257,'Aceite Virgen'!$A$6:$A$257,"&gt;="&amp;$A276,'Aceite Virgen'!$B$6:$B$257,"&lt;="&amp;$B276)</f>
        <v>0</v>
      </c>
      <c r="FL276" s="4">
        <f>SUMIFS('Aceite Virgen'!FL$6:FL$257,'Aceite Virgen'!$A$6:$A$257,"&gt;="&amp;$A276,'Aceite Virgen'!$B$6:$B$257,"&lt;="&amp;$B276)</f>
        <v>0</v>
      </c>
      <c r="FP276" s="4">
        <f>SUMIFS('Aceite Virgen'!FP$6:FP$257,'Aceite Virgen'!$A$6:$A$257,"&gt;="&amp;$A276,'Aceite Virgen'!$B$6:$B$257,"&lt;="&amp;$B276)</f>
        <v>0</v>
      </c>
      <c r="FQ276" s="4">
        <f>SUMIFS('Aceite Virgen'!FQ$6:FQ$257,'Aceite Virgen'!$A$6:$A$257,"&gt;="&amp;$A276,'Aceite Virgen'!$B$6:$B$257,"&lt;="&amp;$B276)</f>
        <v>0</v>
      </c>
      <c r="FR276" s="4">
        <f>SUMIFS('Aceite Virgen'!FR$6:FR$257,'Aceite Virgen'!$A$6:$A$257,"&gt;="&amp;$A276,'Aceite Virgen'!$B$6:$B$257,"&lt;="&amp;$B276)</f>
        <v>0</v>
      </c>
      <c r="FS276" s="4">
        <f>SUMIFS('Aceite Virgen'!FS$6:FS$257,'Aceite Virgen'!$A$6:$A$257,"&gt;="&amp;$A276,'Aceite Virgen'!$B$6:$B$257,"&lt;="&amp;$B276)</f>
        <v>0</v>
      </c>
      <c r="FW276" s="4">
        <f>SUMIFS('Aceite Virgen'!FW$6:FW$257,'Aceite Virgen'!$A$6:$A$257,"&gt;="&amp;$A276,'Aceite Virgen'!$B$6:$B$257,"&lt;="&amp;$B276)</f>
        <v>0</v>
      </c>
      <c r="FX276" s="4">
        <f>SUMIFS('Aceite Virgen'!FX$6:FX$257,'Aceite Virgen'!$A$6:$A$257,"&gt;="&amp;$A276,'Aceite Virgen'!$B$6:$B$257,"&lt;="&amp;$B276)</f>
        <v>0</v>
      </c>
      <c r="FY276" s="4">
        <f>SUMIFS('Aceite Virgen'!FY$6:FY$257,'Aceite Virgen'!$A$6:$A$257,"&gt;="&amp;$A276,'Aceite Virgen'!$B$6:$B$257,"&lt;="&amp;$B276)</f>
        <v>0</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v>
      </c>
      <c r="GL276" s="4">
        <f>SUMIFS('Aceite Virgen'!GL$6:GL$257,'Aceite Virgen'!$A$6:$A$257,"&gt;="&amp;$A276,'Aceite Virgen'!$B$6:$B$257,"&lt;="&amp;$B276)</f>
        <v>0</v>
      </c>
      <c r="GM276" s="4">
        <f>SUMIFS('Aceite Virgen'!GM$6:GM$257,'Aceite Virgen'!$A$6:$A$257,"&gt;="&amp;$A276,'Aceite Virgen'!$B$6:$B$257,"&lt;="&amp;$B276)</f>
        <v>0</v>
      </c>
      <c r="GN276" s="4">
        <f>SUMIFS('Aceite Virgen'!GN$6:GN$257,'Aceite Virgen'!$A$6:$A$257,"&gt;="&amp;$A276,'Aceite Virgen'!$B$6:$B$257,"&lt;="&amp;$B276)</f>
        <v>0</v>
      </c>
      <c r="GR276" s="4">
        <f>SUMIFS('Aceite Virgen'!GR$6:GR$257,'Aceite Virgen'!$A$6:$A$257,"&gt;="&amp;$A276,'Aceite Virgen'!$B$6:$B$257,"&lt;="&amp;$B276)</f>
        <v>0</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0.16</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0</v>
      </c>
      <c r="HG276" s="4">
        <f>SUMIFS('Aceite Virgen'!HG$6:HG$257,'Aceite Virgen'!$A$6:$A$257,"&gt;="&amp;$A276,'Aceite Virgen'!$B$6:$B$257,"&lt;="&amp;$B276)</f>
        <v>0</v>
      </c>
      <c r="HH276" s="4">
        <f>SUMIFS('Aceite Virgen'!HH$6:HH$257,'Aceite Virgen'!$A$6:$A$257,"&gt;="&amp;$A276,'Aceite Virgen'!$B$6:$B$257,"&lt;="&amp;$B276)</f>
        <v>0</v>
      </c>
      <c r="HI276" s="4">
        <f>SUMIFS('Aceite Virgen'!HI$6:HI$257,'Aceite Virgen'!$A$6:$A$257,"&gt;="&amp;$A276,'Aceite Virgen'!$B$6:$B$257,"&lt;="&amp;$B276)</f>
        <v>0</v>
      </c>
      <c r="HM276" s="4">
        <f>SUMIFS('Aceite Virgen'!HM$6:HM$257,'Aceite Virgen'!$A$6:$A$257,"&gt;="&amp;$A276,'Aceite Virgen'!$B$6:$B$257,"&lt;="&amp;$B276)</f>
        <v>0</v>
      </c>
      <c r="HN276" s="4">
        <f>SUMIFS('Aceite Virgen'!HN$6:HN$257,'Aceite Virgen'!$A$6:$A$257,"&gt;="&amp;$A276,'Aceite Virgen'!$B$6:$B$257,"&lt;="&amp;$B276)</f>
        <v>0</v>
      </c>
      <c r="HO276" s="4">
        <f>SUMIFS('Aceite Virgen'!HO$6:HO$257,'Aceite Virgen'!$A$6:$A$257,"&gt;="&amp;$A276,'Aceite Virgen'!$B$6:$B$257,"&lt;="&amp;$B276)</f>
        <v>0</v>
      </c>
      <c r="HP276" s="4">
        <f>SUMIFS('Aceite Virgen'!HP$6:HP$257,'Aceite Virgen'!$A$6:$A$257,"&gt;="&amp;$A276,'Aceite Virgen'!$B$6:$B$257,"&lt;="&amp;$B276)</f>
        <v>0</v>
      </c>
      <c r="HT276" s="4">
        <f>SUMIFS('Aceite Virgen'!HT$6:HT$257,'Aceite Virgen'!$A$6:$A$257,"&gt;="&amp;$A276,'Aceite Virgen'!$B$6:$B$257,"&lt;="&amp;$B276)</f>
        <v>0</v>
      </c>
      <c r="HU276" s="4">
        <f>SUMIFS('Aceite Virgen'!HU$6:HU$257,'Aceite Virgen'!$A$6:$A$257,"&gt;="&amp;$A276,'Aceite Virgen'!$B$6:$B$257,"&lt;="&amp;$B276)</f>
        <v>0</v>
      </c>
      <c r="HV276" s="4">
        <f>SUMIFS('Aceite Virgen'!HV$6:HV$257,'Aceite Virgen'!$A$6:$A$257,"&gt;="&amp;$A276,'Aceite Virgen'!$B$6:$B$257,"&lt;="&amp;$B276)</f>
        <v>0</v>
      </c>
      <c r="HW276" s="4">
        <f>SUMIFS('Aceite Virgen'!HW$6:HW$257,'Aceite Virgen'!$A$6:$A$257,"&gt;="&amp;$A276,'Aceite Virgen'!$B$6:$B$257,"&lt;="&amp;$B276)</f>
        <v>0</v>
      </c>
      <c r="IA276" s="4">
        <f>SUMIFS('Aceite Virgen'!IA$6:IA$257,'Aceite Virgen'!$A$6:$A$257,"&gt;="&amp;$A276,'Aceite Virgen'!$B$6:$B$257,"&lt;="&amp;$B276)</f>
        <v>0</v>
      </c>
      <c r="IB276" s="4">
        <f>SUMIFS('Aceite Virgen'!IB$6:IB$257,'Aceite Virgen'!$A$6:$A$257,"&gt;="&amp;$A276,'Aceite Virgen'!$B$6:$B$257,"&lt;="&amp;$B276)</f>
        <v>0</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v>
      </c>
      <c r="II276" s="4">
        <f>SUMIFS('Aceite Virgen'!II$6:II$257,'Aceite Virgen'!$A$6:$A$257,"&gt;="&amp;$A276,'Aceite Virgen'!$B$6:$B$257,"&lt;="&amp;$B276)</f>
        <v>0</v>
      </c>
      <c r="IJ276" s="4">
        <f>SUMIFS('Aceite Virgen'!IJ$6:IJ$257,'Aceite Virgen'!$A$6:$A$257,"&gt;="&amp;$A276,'Aceite Virgen'!$B$6:$B$257,"&lt;="&amp;$B276)</f>
        <v>0</v>
      </c>
      <c r="IK276" s="4">
        <f>SUMIFS('Aceite Virgen'!IK$6:IK$257,'Aceite Virgen'!$A$6:$A$257,"&gt;="&amp;$A276,'Aceite Virgen'!$B$6:$B$257,"&lt;="&amp;$B276)</f>
        <v>0</v>
      </c>
      <c r="IO276" s="4">
        <f>SUMIFS('Aceite Virgen'!IO$6:IO$257,'Aceite Virgen'!$A$6:$A$257,"&gt;="&amp;$A276,'Aceite Virgen'!$B$6:$B$257,"&lt;="&amp;$B276)</f>
        <v>0</v>
      </c>
      <c r="IP276" s="4">
        <f>SUMIFS('Aceite Virgen'!IP$6:IP$257,'Aceite Virgen'!$A$6:$A$257,"&gt;="&amp;$A276,'Aceite Virgen'!$B$6:$B$257,"&lt;="&amp;$B276)</f>
        <v>0</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0.37</v>
      </c>
      <c r="JD276" s="4">
        <f>SUMIFS('Aceite Virgen'!JD$6:JD$257,'Aceite Virgen'!$A$6:$A$257,"&gt;="&amp;$A276,'Aceite Virgen'!$B$6:$B$257,"&lt;="&amp;$B276)</f>
        <v>0</v>
      </c>
      <c r="JE276" s="4">
        <f>SUMIFS('Aceite Virgen'!JE$6:JE$257,'Aceite Virgen'!$A$6:$A$257,"&gt;="&amp;$A276,'Aceite Virgen'!$B$6:$B$257,"&lt;="&amp;$B276)</f>
        <v>0.56999999999999995</v>
      </c>
      <c r="JF276" s="4">
        <f>SUMIFS('Aceite Virgen'!JF$6:JF$257,'Aceite Virgen'!$A$6:$A$257,"&gt;="&amp;$A276,'Aceite Virgen'!$B$6:$B$257,"&lt;="&amp;$B276)</f>
        <v>0</v>
      </c>
      <c r="JJ276" s="4">
        <f>SUMIFS('Aceite Virgen'!JJ$6:JJ$257,'Aceite Virgen'!$A$6:$A$257,"&gt;="&amp;$A276,'Aceite Virgen'!$B$6:$B$257,"&lt;="&amp;$B276)</f>
        <v>0</v>
      </c>
      <c r="JK276" s="4">
        <f>SUMIFS('Aceite Virgen'!JK$6:JK$257,'Aceite Virgen'!$A$6:$A$257,"&gt;="&amp;$A276,'Aceite Virgen'!$B$6:$B$257,"&lt;="&amp;$B276)</f>
        <v>0</v>
      </c>
      <c r="JL276" s="4">
        <f>SUMIFS('Aceite Virgen'!JL$6:JL$257,'Aceite Virgen'!$A$6:$A$257,"&gt;="&amp;$A276,'Aceite Virgen'!$B$6:$B$257,"&lt;="&amp;$B276)</f>
        <v>0</v>
      </c>
      <c r="JM276" s="4">
        <f>SUMIFS('Aceite Virgen'!JM$6:JM$257,'Aceite Virgen'!$A$6:$A$257,"&gt;="&amp;$A276,'Aceite Virgen'!$B$6:$B$257,"&lt;="&amp;$B276)</f>
        <v>0</v>
      </c>
      <c r="JQ276" s="4">
        <f>SUMIFS('Aceite Virgen'!JQ$6:JQ$257,'Aceite Virgen'!$A$6:$A$257,"&gt;="&amp;$A276,'Aceite Virgen'!$B$6:$B$257,"&lt;="&amp;$B276)</f>
        <v>0</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0.67</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v>
      </c>
      <c r="KM276" s="4">
        <f>SUMIFS('Aceite Virgen'!KM$6:KM$257,'Aceite Virgen'!$A$6:$A$257,"&gt;="&amp;$A276,'Aceite Virgen'!$B$6:$B$257,"&lt;="&amp;$B276)</f>
        <v>0</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0</v>
      </c>
      <c r="KT276" s="4">
        <f>SUMIFS('Aceite Virgen'!KT$6:KT$257,'Aceite Virgen'!$A$6:$A$257,"&gt;="&amp;$A276,'Aceite Virgen'!$B$6:$B$257,"&lt;="&amp;$B276)</f>
        <v>0</v>
      </c>
      <c r="KU276" s="4">
        <f>SUMIFS('Aceite Virgen'!KU$6:KU$257,'Aceite Virgen'!$A$6:$A$257,"&gt;="&amp;$A276,'Aceite Virgen'!$B$6:$B$257,"&lt;="&amp;$B276)</f>
        <v>0</v>
      </c>
      <c r="KV276" s="4">
        <f>SUMIFS('Aceite Virgen'!KV$6:KV$257,'Aceite Virgen'!$A$6:$A$257,"&gt;="&amp;$A276,'Aceite Virgen'!$B$6:$B$257,"&lt;="&amp;$B276)</f>
        <v>0</v>
      </c>
      <c r="KZ276" s="4">
        <f>SUMIFS('Aceite Virgen'!KZ$6:KZ$257,'Aceite Virgen'!$A$6:$A$257,"&gt;="&amp;$A276,'Aceite Virgen'!$B$6:$B$257,"&lt;="&amp;$B276)</f>
        <v>0</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v>
      </c>
      <c r="LH276" s="4">
        <f>SUMIFS('Aceite Virgen'!LH$6:LH$257,'Aceite Virgen'!$A$6:$A$257,"&gt;="&amp;$A276,'Aceite Virgen'!$B$6:$B$257,"&lt;="&amp;$B276)</f>
        <v>0</v>
      </c>
      <c r="LI276" s="4">
        <f>SUMIFS('Aceite Virgen'!LI$6:LI$257,'Aceite Virgen'!$A$6:$A$257,"&gt;="&amp;$A276,'Aceite Virgen'!$B$6:$B$257,"&lt;="&amp;$B276)</f>
        <v>0</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v>
      </c>
      <c r="MJ276" s="4">
        <f>SUMIFS('Aceite Virgen'!MJ$6:MJ$257,'Aceite Virgen'!$A$6:$A$257,"&gt;="&amp;$A276,'Aceite Virgen'!$B$6:$B$257,"&lt;="&amp;$B276)</f>
        <v>0</v>
      </c>
      <c r="MK276" s="4">
        <f>SUMIFS('Aceite Virgen'!MK$6:MK$257,'Aceite Virgen'!$A$6:$A$257,"&gt;="&amp;$A276,'Aceite Virgen'!$B$6:$B$257,"&lt;="&amp;$B276)</f>
        <v>0</v>
      </c>
      <c r="ML276" s="4">
        <f>SUMIFS('Aceite Virgen'!ML$6:ML$257,'Aceite Virgen'!$A$6:$A$257,"&gt;="&amp;$A276,'Aceite Virgen'!$B$6:$B$257,"&lt;="&amp;$B276)</f>
        <v>0</v>
      </c>
      <c r="MP276" s="4">
        <f>SUMIFS('Aceite Virgen'!MP$6:MP$257,'Aceite Virgen'!$A$6:$A$257,"&gt;="&amp;$A276,'Aceite Virgen'!$B$6:$B$257,"&lt;="&amp;$B276)</f>
        <v>0</v>
      </c>
      <c r="MQ276" s="4">
        <f>SUMIFS('Aceite Virgen'!MQ$6:MQ$257,'Aceite Virgen'!$A$6:$A$257,"&gt;="&amp;$A276,'Aceite Virgen'!$B$6:$B$257,"&lt;="&amp;$B276)</f>
        <v>0</v>
      </c>
      <c r="MR276" s="4">
        <f>SUMIFS('Aceite Virgen'!MR$6:MR$257,'Aceite Virgen'!$A$6:$A$257,"&gt;="&amp;$A276,'Aceite Virgen'!$B$6:$B$257,"&lt;="&amp;$B276)</f>
        <v>0</v>
      </c>
      <c r="MS276" s="4">
        <f>SUMIFS('Aceite Virgen'!MS$6:MS$257,'Aceite Virgen'!$A$6:$A$257,"&gt;="&amp;$A276,'Aceite Virgen'!$B$6:$B$257,"&lt;="&amp;$B276)</f>
        <v>0</v>
      </c>
      <c r="MW276" s="4">
        <f>SUMIFS('Aceite Virgen'!MW$6:MW$257,'Aceite Virgen'!$A$6:$A$257,"&gt;="&amp;$A276,'Aceite Virgen'!$B$6:$B$257,"&lt;="&amp;$B276)</f>
        <v>0</v>
      </c>
      <c r="MX276" s="4">
        <f>SUMIFS('Aceite Virgen'!MX$6:MX$257,'Aceite Virgen'!$A$6:$A$257,"&gt;="&amp;$A276,'Aceite Virgen'!$B$6:$B$257,"&lt;="&amp;$B276)</f>
        <v>0</v>
      </c>
      <c r="MY276" s="4">
        <f>SUMIFS('Aceite Virgen'!MY$6:MY$257,'Aceite Virgen'!$A$6:$A$257,"&gt;="&amp;$A276,'Aceite Virgen'!$B$6:$B$257,"&lt;="&amp;$B276)</f>
        <v>0</v>
      </c>
      <c r="MZ276" s="4">
        <f>SUMIFS('Aceite Virgen'!MZ$6:MZ$257,'Aceite Virgen'!$A$6:$A$257,"&gt;="&amp;$A276,'Aceite Virgen'!$B$6:$B$257,"&lt;="&amp;$B276)</f>
        <v>0</v>
      </c>
      <c r="ND276" s="4">
        <f>SUMIFS('Aceite Virgen'!ND$6:ND$257,'Aceite Virgen'!$A$6:$A$257,"&gt;="&amp;$A276,'Aceite Virgen'!$B$6:$B$257,"&lt;="&amp;$B276)</f>
        <v>0</v>
      </c>
      <c r="NE276" s="4">
        <f>SUMIFS('Aceite Virgen'!NE$6:NE$257,'Aceite Virgen'!$A$6:$A$257,"&gt;="&amp;$A276,'Aceite Virgen'!$B$6:$B$257,"&lt;="&amp;$B276)</f>
        <v>0</v>
      </c>
      <c r="NF276" s="4">
        <f>SUMIFS('Aceite Virgen'!NF$6:NF$257,'Aceite Virgen'!$A$6:$A$257,"&gt;="&amp;$A276,'Aceite Virgen'!$B$6:$B$257,"&lt;="&amp;$B276)</f>
        <v>0</v>
      </c>
      <c r="NG276" s="4">
        <f>SUMIFS('Aceite Virgen'!NG$6:NG$257,'Aceite Virgen'!$A$6:$A$257,"&gt;="&amp;$A276,'Aceite Virgen'!$B$6:$B$257,"&lt;="&amp;$B276)</f>
        <v>0</v>
      </c>
      <c r="NK276" s="4">
        <f>SUMIFS('Aceite Virgen'!NK$6:NK$257,'Aceite Virgen'!$A$6:$A$257,"&gt;="&amp;$A276,'Aceite Virgen'!$B$6:$B$257,"&lt;="&amp;$B276)</f>
        <v>0</v>
      </c>
      <c r="NL276" s="4">
        <f>SUMIFS('Aceite Virgen'!NL$6:NL$257,'Aceite Virgen'!$A$6:$A$257,"&gt;="&amp;$A276,'Aceite Virgen'!$B$6:$B$257,"&lt;="&amp;$B276)</f>
        <v>0</v>
      </c>
      <c r="NM276" s="4">
        <f>SUMIFS('Aceite Virgen'!NM$6:NM$257,'Aceite Virgen'!$A$6:$A$257,"&gt;="&amp;$A276,'Aceite Virgen'!$B$6:$B$257,"&lt;="&amp;$B276)</f>
        <v>0</v>
      </c>
      <c r="NN276" s="4">
        <f>SUMIFS('Aceite Virgen'!NN$6:NN$257,'Aceite Virgen'!$A$6:$A$257,"&gt;="&amp;$A276,'Aceite Virgen'!$B$6:$B$257,"&lt;="&amp;$B276)</f>
        <v>0</v>
      </c>
      <c r="NR276" s="4">
        <f>SUMIFS('Aceite Virgen'!NR$6:NR$257,'Aceite Virgen'!$A$6:$A$257,"&gt;="&amp;$A276,'Aceite Virgen'!$B$6:$B$257,"&lt;="&amp;$B276)</f>
        <v>0.52</v>
      </c>
      <c r="NS276" s="4">
        <f>SUMIFS('Aceite Virgen'!NS$6:NS$257,'Aceite Virgen'!$A$6:$A$257,"&gt;="&amp;$A276,'Aceite Virgen'!$B$6:$B$257,"&lt;="&amp;$B276)</f>
        <v>0</v>
      </c>
      <c r="NT276" s="4">
        <f>SUMIFS('Aceite Virgen'!NT$6:NT$257,'Aceite Virgen'!$A$6:$A$257,"&gt;="&amp;$A276,'Aceite Virgen'!$B$6:$B$257,"&lt;="&amp;$B276)</f>
        <v>0</v>
      </c>
      <c r="NU276" s="4">
        <f>SUMIFS('Aceite Virgen'!NU$6:NU$257,'Aceite Virgen'!$A$6:$A$257,"&gt;="&amp;$A276,'Aceite Virgen'!$B$6:$B$257,"&lt;="&amp;$B276)</f>
        <v>2.4500000000000002</v>
      </c>
      <c r="NY276" s="4">
        <f>SUMIFS('Aceite Virgen'!NY$6:NY$257,'Aceite Virgen'!$A$6:$A$257,"&gt;="&amp;$A276,'Aceite Virgen'!$B$6:$B$257,"&lt;="&amp;$B276)</f>
        <v>0</v>
      </c>
      <c r="NZ276" s="4">
        <f>SUMIFS('Aceite Virgen'!NZ$6:NZ$257,'Aceite Virgen'!$A$6:$A$257,"&gt;="&amp;$A276,'Aceite Virgen'!$B$6:$B$257,"&lt;="&amp;$B276)</f>
        <v>0</v>
      </c>
      <c r="OA276" s="4">
        <f>SUMIFS('Aceite Virgen'!OA$6:OA$257,'Aceite Virgen'!$A$6:$A$257,"&gt;="&amp;$A276,'Aceite Virgen'!$B$6:$B$257,"&lt;="&amp;$B276)</f>
        <v>0</v>
      </c>
      <c r="OB276" s="4">
        <f>SUMIFS('Aceite Virgen'!OB$6:OB$257,'Aceite Virgen'!$A$6:$A$257,"&gt;="&amp;$A276,'Aceite Virgen'!$B$6:$B$257,"&lt;="&amp;$B276)</f>
        <v>0</v>
      </c>
      <c r="OF276" s="4">
        <f>SUMIFS('Aceite Virgen'!OF$6:OF$257,'Aceite Virgen'!$A$6:$A$257,"&gt;="&amp;$A276,'Aceite Virgen'!$B$6:$B$257,"&lt;="&amp;$B276)</f>
        <v>0</v>
      </c>
      <c r="OG276" s="4">
        <f>SUMIFS('Aceite Virgen'!OG$6:OG$257,'Aceite Virgen'!$A$6:$A$257,"&gt;="&amp;$A276,'Aceite Virgen'!$B$6:$B$257,"&lt;="&amp;$B276)</f>
        <v>0</v>
      </c>
      <c r="OH276" s="4">
        <f>SUMIFS('Aceite Virgen'!OH$6:OH$257,'Aceite Virgen'!$A$6:$A$257,"&gt;="&amp;$A276,'Aceite Virgen'!$B$6:$B$257,"&lt;="&amp;$B276)</f>
        <v>0</v>
      </c>
      <c r="OI276" s="4">
        <f>SUMIFS('Aceite Virgen'!OI$6:OI$257,'Aceite Virgen'!$A$6:$A$257,"&gt;="&amp;$A276,'Aceite Virgen'!$B$6:$B$257,"&lt;="&amp;$B276)</f>
        <v>0</v>
      </c>
      <c r="OM276" s="4">
        <f>SUMIFS('Aceite Virgen'!OM$6:OM$257,'Aceite Virgen'!$A$6:$A$257,"&gt;="&amp;$A276,'Aceite Virgen'!$B$6:$B$257,"&lt;="&amp;$B276)</f>
        <v>0</v>
      </c>
      <c r="ON276" s="4">
        <f>SUMIFS('Aceite Virgen'!ON$6:ON$257,'Aceite Virgen'!$A$6:$A$257,"&gt;="&amp;$A276,'Aceite Virgen'!$B$6:$B$257,"&lt;="&amp;$B276)</f>
        <v>0</v>
      </c>
      <c r="OO276" s="4">
        <f>SUMIFS('Aceite Virgen'!OO$6:OO$257,'Aceite Virgen'!$A$6:$A$257,"&gt;="&amp;$A276,'Aceite Virgen'!$B$6:$B$257,"&lt;="&amp;$B276)</f>
        <v>0</v>
      </c>
      <c r="OP276" s="4">
        <f>SUMIFS('Aceite Virgen'!OP$6:OP$257,'Aceite Virgen'!$A$6:$A$257,"&gt;="&amp;$A276,'Aceite Virgen'!$B$6:$B$257,"&lt;="&amp;$B276)</f>
        <v>0</v>
      </c>
      <c r="OT276" s="4">
        <f>SUMIFS('Aceite Virgen'!OT$6:OT$257,'Aceite Virgen'!$A$6:$A$257,"&gt;="&amp;$A276,'Aceite Virgen'!$B$6:$B$257,"&lt;="&amp;$B276)</f>
        <v>0</v>
      </c>
      <c r="OU276" s="4">
        <f>SUMIFS('Aceite Virgen'!OU$6:OU$257,'Aceite Virgen'!$A$6:$A$257,"&gt;="&amp;$A276,'Aceite Virgen'!$B$6:$B$257,"&lt;="&amp;$B276)</f>
        <v>0</v>
      </c>
      <c r="OV276" s="4">
        <f>SUMIFS('Aceite Virgen'!OV$6:OV$257,'Aceite Virgen'!$A$6:$A$257,"&gt;="&amp;$A276,'Aceite Virgen'!$B$6:$B$257,"&lt;="&amp;$B276)</f>
        <v>0</v>
      </c>
      <c r="OW276" s="4">
        <f>SUMIFS('Aceite Virgen'!OW$6:OW$257,'Aceite Virgen'!$A$6:$A$257,"&gt;="&amp;$A276,'Aceite Virgen'!$B$6:$B$257,"&lt;="&amp;$B276)</f>
        <v>0</v>
      </c>
      <c r="PA276" s="4">
        <f>SUMIFS('Aceite Virgen'!PA$6:PA$257,'Aceite Virgen'!$A$6:$A$257,"&gt;="&amp;$A276,'Aceite Virgen'!$B$6:$B$257,"&lt;="&amp;$B276)</f>
        <v>0</v>
      </c>
      <c r="PB276" s="4">
        <f>SUMIFS('Aceite Virgen'!PB$6:PB$257,'Aceite Virgen'!$A$6:$A$257,"&gt;="&amp;$A276,'Aceite Virgen'!$B$6:$B$257,"&lt;="&amp;$B276)</f>
        <v>0</v>
      </c>
      <c r="PC276" s="4">
        <f>SUMIFS('Aceite Virgen'!PC$6:PC$257,'Aceite Virgen'!$A$6:$A$257,"&gt;="&amp;$A276,'Aceite Virgen'!$B$6:$B$257,"&lt;="&amp;$B276)</f>
        <v>0</v>
      </c>
      <c r="PD276" s="4">
        <f>SUMIFS('Aceite Virgen'!PD$6:PD$257,'Aceite Virgen'!$A$6:$A$257,"&gt;="&amp;$A276,'Aceite Virgen'!$B$6:$B$257,"&lt;="&amp;$B276)</f>
        <v>0</v>
      </c>
      <c r="PH276" s="4">
        <f>SUMIFS('Aceite Virgen'!PH$6:PH$257,'Aceite Virgen'!$A$6:$A$257,"&gt;="&amp;$A276,'Aceite Virgen'!$B$6:$B$257,"&lt;="&amp;$B276)</f>
        <v>0</v>
      </c>
      <c r="PI276" s="4">
        <f>SUMIFS('Aceite Virgen'!PI$6:PI$257,'Aceite Virgen'!$A$6:$A$257,"&gt;="&amp;$A276,'Aceite Virgen'!$B$6:$B$257,"&lt;="&amp;$B276)</f>
        <v>0</v>
      </c>
      <c r="PJ276" s="4">
        <f>SUMIFS('Aceite Virgen'!PJ$6:PJ$257,'Aceite Virgen'!$A$6:$A$257,"&gt;="&amp;$A276,'Aceite Virgen'!$B$6:$B$257,"&lt;="&amp;$B276)</f>
        <v>0</v>
      </c>
      <c r="PK276" s="4">
        <f>SUMIFS('Aceite Virgen'!PK$6:PK$257,'Aceite Virgen'!$A$6:$A$257,"&gt;="&amp;$A276,'Aceite Virgen'!$B$6:$B$257,"&lt;="&amp;$B276)</f>
        <v>0</v>
      </c>
      <c r="PO276" s="4">
        <f>SUMIFS('Aceite Virgen'!PO$6:PO$257,'Aceite Virgen'!$A$6:$A$257,"&gt;="&amp;$A276,'Aceite Virgen'!$B$6:$B$257,"&lt;="&amp;$B276)</f>
        <v>0</v>
      </c>
      <c r="PP276" s="4">
        <f>SUMIFS('Aceite Virgen'!PP$6:PP$257,'Aceite Virgen'!$A$6:$A$257,"&gt;="&amp;$A276,'Aceite Virgen'!$B$6:$B$257,"&lt;="&amp;$B276)</f>
        <v>0</v>
      </c>
      <c r="PQ276" s="4">
        <f>SUMIFS('Aceite Virgen'!PQ$6:PQ$257,'Aceite Virgen'!$A$6:$A$257,"&gt;="&amp;$A276,'Aceite Virgen'!$B$6:$B$257,"&lt;="&amp;$B276)</f>
        <v>0</v>
      </c>
      <c r="PR276" s="4">
        <f>SUMIFS('Aceite Virgen'!PR$6:PR$257,'Aceite Virgen'!$A$6:$A$257,"&gt;="&amp;$A276,'Aceite Virgen'!$B$6:$B$257,"&lt;="&amp;$B276)</f>
        <v>0</v>
      </c>
      <c r="PV276" s="4">
        <f>SUMIFS('Aceite Virgen'!PV$6:PV$257,'Aceite Virgen'!$A$6:$A$257,"&gt;="&amp;$A276,'Aceite Virgen'!$B$6:$B$257,"&lt;="&amp;$B276)</f>
        <v>0</v>
      </c>
      <c r="PW276" s="4">
        <f>SUMIFS('Aceite Virgen'!PW$6:PW$257,'Aceite Virgen'!$A$6:$A$257,"&gt;="&amp;$A276,'Aceite Virgen'!$B$6:$B$257,"&lt;="&amp;$B276)</f>
        <v>0</v>
      </c>
      <c r="PX276" s="4">
        <f>SUMIFS('Aceite Virgen'!PX$6:PX$257,'Aceite Virgen'!$A$6:$A$257,"&gt;="&amp;$A276,'Aceite Virgen'!$B$6:$B$257,"&lt;="&amp;$B276)</f>
        <v>0</v>
      </c>
      <c r="PY276" s="4">
        <f>SUMIFS('Aceite Virgen'!PY$6:PY$257,'Aceite Virgen'!$A$6:$A$257,"&gt;="&amp;$A276,'Aceite Virgen'!$B$6:$B$257,"&lt;="&amp;$B276)</f>
        <v>0</v>
      </c>
      <c r="QC276" s="4">
        <f>SUMIFS('Aceite Virgen'!QC$6:QC$257,'Aceite Virgen'!$A$6:$A$257,"&gt;="&amp;$A276,'Aceite Virgen'!$B$6:$B$257,"&lt;="&amp;$B276)</f>
        <v>0</v>
      </c>
      <c r="QD276" s="4">
        <f>SUMIFS('Aceite Virgen'!QD$6:QD$257,'Aceite Virgen'!$A$6:$A$257,"&gt;="&amp;$A276,'Aceite Virgen'!$B$6:$B$257,"&lt;="&amp;$B276)</f>
        <v>0</v>
      </c>
      <c r="QE276" s="4">
        <f>SUMIFS('Aceite Virgen'!QE$6:QE$257,'Aceite Virgen'!$A$6:$A$257,"&gt;="&amp;$A276,'Aceite Virgen'!$B$6:$B$257,"&lt;="&amp;$B276)</f>
        <v>0</v>
      </c>
      <c r="QF276" s="4">
        <f>SUMIFS('Aceite Virgen'!QF$6:QF$257,'Aceite Virgen'!$A$6:$A$257,"&gt;="&amp;$A276,'Aceite Virgen'!$B$6:$B$257,"&lt;="&amp;$B276)</f>
        <v>0</v>
      </c>
      <c r="QJ276" s="4">
        <f>SUMIFS('Aceite Virgen'!QJ$6:QJ$257,'Aceite Virgen'!$A$6:$A$257,"&gt;="&amp;$A276,'Aceite Virgen'!$B$6:$B$257,"&lt;="&amp;$B276)</f>
        <v>0</v>
      </c>
      <c r="QK276" s="4">
        <f>SUMIFS('Aceite Virgen'!QK$6:QK$257,'Aceite Virgen'!$A$6:$A$257,"&gt;="&amp;$A276,'Aceite Virgen'!$B$6:$B$257,"&lt;="&amp;$B276)</f>
        <v>0</v>
      </c>
      <c r="QL276" s="4">
        <f>SUMIFS('Aceite Virgen'!QL$6:QL$257,'Aceite Virgen'!$A$6:$A$257,"&gt;="&amp;$A276,'Aceite Virgen'!$B$6:$B$257,"&lt;="&amp;$B276)</f>
        <v>0</v>
      </c>
      <c r="QM276" s="4">
        <f>SUMIFS('Aceite Virgen'!QM$6:QM$257,'Aceite Virgen'!$A$6:$A$257,"&gt;="&amp;$A276,'Aceite Virgen'!$B$6:$B$257,"&lt;="&amp;$B276)</f>
        <v>0</v>
      </c>
      <c r="QQ276" s="4">
        <f>SUMIFS('Aceite Virgen'!QQ$6:QQ$257,'Aceite Virgen'!$A$6:$A$257,"&gt;="&amp;$A276,'Aceite Virgen'!$B$6:$B$257,"&lt;="&amp;$B276)</f>
        <v>0</v>
      </c>
      <c r="QR276" s="4">
        <f>SUMIFS('Aceite Virgen'!QR$6:QR$257,'Aceite Virgen'!$A$6:$A$257,"&gt;="&amp;$A276,'Aceite Virgen'!$B$6:$B$257,"&lt;="&amp;$B276)</f>
        <v>0</v>
      </c>
      <c r="QS276" s="4">
        <f>SUMIFS('Aceite Virgen'!QS$6:QS$257,'Aceite Virgen'!$A$6:$A$257,"&gt;="&amp;$A276,'Aceite Virgen'!$B$6:$B$257,"&lt;="&amp;$B276)</f>
        <v>0</v>
      </c>
      <c r="QT276" s="4">
        <f>SUMIFS('Aceite Virgen'!QT$6:QT$257,'Aceite Virgen'!$A$6:$A$257,"&gt;="&amp;$A276,'Aceite Virgen'!$B$6:$B$257,"&lt;="&amp;$B276)</f>
        <v>0</v>
      </c>
      <c r="QX276" s="4">
        <f>SUMIFS('Aceite Virgen'!QX$6:QX$257,'Aceite Virgen'!$A$6:$A$257,"&gt;="&amp;$A276,'Aceite Virgen'!$B$6:$B$257,"&lt;="&amp;$B276)</f>
        <v>0</v>
      </c>
      <c r="QY276" s="4">
        <f>SUMIFS('Aceite Virgen'!QY$6:QY$257,'Aceite Virgen'!$A$6:$A$257,"&gt;="&amp;$A276,'Aceite Virgen'!$B$6:$B$257,"&lt;="&amp;$B276)</f>
        <v>0</v>
      </c>
      <c r="QZ276" s="4">
        <f>SUMIFS('Aceite Virgen'!QZ$6:QZ$257,'Aceite Virgen'!$A$6:$A$257,"&gt;="&amp;$A276,'Aceite Virgen'!$B$6:$B$257,"&lt;="&amp;$B276)</f>
        <v>0</v>
      </c>
      <c r="RA276" s="4">
        <f>SUMIFS('Aceite Virgen'!RA$6:RA$257,'Aceite Virgen'!$A$6:$A$257,"&gt;="&amp;$A276,'Aceite Virgen'!$B$6:$B$257,"&lt;="&amp;$B276)</f>
        <v>0</v>
      </c>
      <c r="RE276" s="4">
        <f>SUMIFS('Aceite Virgen'!RE$6:RE$257,'Aceite Virgen'!$A$6:$A$257,"&gt;="&amp;$A276,'Aceite Virgen'!$B$6:$B$257,"&lt;="&amp;$B276)</f>
        <v>0</v>
      </c>
      <c r="RF276" s="4">
        <f>SUMIFS('Aceite Virgen'!RF$6:RF$257,'Aceite Virgen'!$A$6:$A$257,"&gt;="&amp;$A276,'Aceite Virgen'!$B$6:$B$257,"&lt;="&amp;$B276)</f>
        <v>0</v>
      </c>
      <c r="RG276" s="4">
        <f>SUMIFS('Aceite Virgen'!RG$6:RG$257,'Aceite Virgen'!$A$6:$A$257,"&gt;="&amp;$A276,'Aceite Virgen'!$B$6:$B$257,"&lt;="&amp;$B276)</f>
        <v>0</v>
      </c>
      <c r="RH276" s="4">
        <f>SUMIFS('Aceite Virgen'!RH$6:RH$257,'Aceite Virgen'!$A$6:$A$257,"&gt;="&amp;$A276,'Aceite Virgen'!$B$6:$B$257,"&lt;="&amp;$B276)</f>
        <v>0</v>
      </c>
      <c r="RL276" s="4">
        <f>SUMIFS('Aceite Virgen'!RL$6:RL$257,'Aceite Virgen'!$A$6:$A$257,"&gt;="&amp;$A276,'Aceite Virgen'!$B$6:$B$257,"&lt;="&amp;$B276)</f>
        <v>0.54</v>
      </c>
      <c r="RM276" s="4">
        <f>SUMIFS('Aceite Virgen'!RM$6:RM$257,'Aceite Virgen'!$A$6:$A$257,"&gt;="&amp;$A276,'Aceite Virgen'!$B$6:$B$257,"&lt;="&amp;$B276)</f>
        <v>0</v>
      </c>
      <c r="RN276" s="4">
        <f>SUMIFS('Aceite Virgen'!RN$6:RN$257,'Aceite Virgen'!$A$6:$A$257,"&gt;="&amp;$A276,'Aceite Virgen'!$B$6:$B$257,"&lt;="&amp;$B276)</f>
        <v>1</v>
      </c>
      <c r="RO276" s="4">
        <f>SUMIFS('Aceite Virgen'!RO$6:RO$257,'Aceite Virgen'!$A$6:$A$257,"&gt;="&amp;$A276,'Aceite Virgen'!$B$6:$B$257,"&lt;="&amp;$B276)</f>
        <v>0</v>
      </c>
      <c r="RS276" s="69">
        <f>SUMIFS('Aceite Virgen'!RS$6:RS$257,'Aceite Virgen'!$A$6:$A$257,"&gt;="&amp;$A276,'Aceite Virgen'!$B$6:$B$257,"&lt;="&amp;$B276)</f>
        <v>0.76</v>
      </c>
      <c r="RT276" s="4">
        <f>SUMIFS('Aceite Virgen'!RT$6:RT$257,'Aceite Virgen'!$A$6:$A$257,"&gt;="&amp;$A276,'Aceite Virgen'!$B$6:$B$257,"&lt;="&amp;$B276)</f>
        <v>4.42</v>
      </c>
      <c r="RU276" s="4">
        <f>SUMIFS('Aceite Virgen'!RU$6:RU$257,'Aceite Virgen'!$A$6:$A$257,"&gt;="&amp;$A276,'Aceite Virgen'!$B$6:$B$257,"&lt;="&amp;$B276)</f>
        <v>0</v>
      </c>
      <c r="RV276" s="4">
        <f>SUMIFS('Aceite Virgen'!RV$6:RV$257,'Aceite Virgen'!$A$6:$A$257,"&gt;="&amp;$A276,'Aceite Virgen'!$B$6:$B$257,"&lt;="&amp;$B276)</f>
        <v>0</v>
      </c>
      <c r="RZ276" s="69">
        <f>SUMIFS('Aceite Virgen'!RZ$6:RZ$257,'Aceite Virgen'!$A$6:$A$257,"&gt;="&amp;$A276,'Aceite Virgen'!$B$6:$B$257,"&lt;="&amp;$B276)</f>
        <v>0.25</v>
      </c>
      <c r="SA276" s="4">
        <f>SUMIFS('Aceite Virgen'!SA$6:SA$257,'Aceite Virgen'!$A$6:$A$257,"&gt;="&amp;$A276,'Aceite Virgen'!$B$6:$B$257,"&lt;="&amp;$B276)</f>
        <v>1.81</v>
      </c>
      <c r="SB276" s="4">
        <f>SUMIFS('Aceite Virgen'!SB$6:SB$257,'Aceite Virgen'!$A$6:$A$257,"&gt;="&amp;$A276,'Aceite Virgen'!$B$6:$B$257,"&lt;="&amp;$B276)</f>
        <v>0</v>
      </c>
      <c r="SC276" s="4">
        <f>SUMIFS('Aceite Virgen'!SC$6:SC$257,'Aceite Virgen'!$A$6:$A$257,"&gt;="&amp;$A276,'Aceite Virgen'!$B$6:$B$257,"&lt;="&amp;$B276)</f>
        <v>0</v>
      </c>
      <c r="SG276" s="69">
        <f>SUMIFS('Aceite Virgen'!SG$6:SG$257,'Aceite Virgen'!$A$6:$A$257,"&gt;="&amp;$A276,'Aceite Virgen'!$B$6:$B$257,"&lt;="&amp;$B276)</f>
        <v>0.18</v>
      </c>
      <c r="SH276" s="4">
        <f>SUMIFS('Aceite Virgen'!SH$6:SH$257,'Aceite Virgen'!$A$6:$A$257,"&gt;="&amp;$A276,'Aceite Virgen'!$B$6:$B$257,"&lt;="&amp;$B276)</f>
        <v>1.94</v>
      </c>
      <c r="SI276" s="4">
        <f>SUMIFS('Aceite Virgen'!SI$6:SI$257,'Aceite Virgen'!$A$6:$A$257,"&gt;="&amp;$A276,'Aceite Virgen'!$B$6:$B$257,"&lt;="&amp;$B276)</f>
        <v>0</v>
      </c>
      <c r="SJ276" s="4">
        <f>SUMIFS('Aceite Virgen'!SJ$6:SJ$257,'Aceite Virgen'!$A$6:$A$257,"&gt;="&amp;$A276,'Aceite Virgen'!$B$6:$B$257,"&lt;="&amp;$B276)</f>
        <v>0</v>
      </c>
      <c r="SN276" s="69">
        <f>SUMIFS('Aceite Virgen'!SN$6:SN$257,'Aceite Virgen'!$A$6:$A$257,"&gt;="&amp;$A276,'Aceite Virgen'!$B$6:$B$257,"&lt;="&amp;$B276)</f>
        <v>0</v>
      </c>
      <c r="SO276" s="4">
        <f>SUMIFS('Aceite Virgen'!SO$6:SO$257,'Aceite Virgen'!$A$6:$A$257,"&gt;="&amp;$A276,'Aceite Virgen'!$B$6:$B$257,"&lt;="&amp;$B276)</f>
        <v>0</v>
      </c>
      <c r="SP276" s="4">
        <f>SUMIFS('Aceite Virgen'!SP$6:SP$257,'Aceite Virgen'!$A$6:$A$257,"&gt;="&amp;$A276,'Aceite Virgen'!$B$6:$B$257,"&lt;="&amp;$B276)</f>
        <v>0</v>
      </c>
      <c r="SQ276" s="4">
        <f>SUMIFS('Aceite Virgen'!SQ$6:SQ$257,'Aceite Virgen'!$A$6:$A$257,"&gt;="&amp;$A276,'Aceite Virgen'!$B$6:$B$257,"&lt;="&amp;$B276)</f>
        <v>0</v>
      </c>
      <c r="SU276" s="69">
        <f>SUMIFS('Aceite Virgen'!SU$6:SU$257,'Aceite Virgen'!$A$6:$A$257,"&gt;="&amp;$A276,'Aceite Virgen'!$B$6:$B$257,"&lt;="&amp;$B276)</f>
        <v>0</v>
      </c>
      <c r="SV276" s="4">
        <f>SUMIFS('Aceite Virgen'!SV$6:SV$257,'Aceite Virgen'!$A$6:$A$257,"&gt;="&amp;$A276,'Aceite Virgen'!$B$6:$B$257,"&lt;="&amp;$B276)</f>
        <v>0</v>
      </c>
      <c r="SW276" s="4">
        <f>SUMIFS('Aceite Virgen'!SW$6:SW$257,'Aceite Virgen'!$A$6:$A$257,"&gt;="&amp;$A276,'Aceite Virgen'!$B$6:$B$257,"&lt;="&amp;$B276)</f>
        <v>0</v>
      </c>
      <c r="SX276" s="4">
        <f>SUMIFS('Aceite Virgen'!SX$6:SX$257,'Aceite Virgen'!$A$6:$A$257,"&gt;="&amp;$A276,'Aceite Virgen'!$B$6:$B$257,"&lt;="&amp;$B276)</f>
        <v>0</v>
      </c>
      <c r="TB276" s="69">
        <f>SUMIFS('Aceite Virgen'!TB$6:TB$257,'Aceite Virgen'!$A$6:$A$257,"&gt;="&amp;$A276,'Aceite Virgen'!$B$6:$B$257,"&lt;="&amp;$B276)</f>
        <v>9.0399999999999991</v>
      </c>
      <c r="TC276" s="4">
        <f>SUMIFS('Aceite Virgen'!TC$6:TC$257,'Aceite Virgen'!$A$6:$A$257,"&gt;="&amp;$A276,'Aceite Virgen'!$B$6:$B$257,"&lt;="&amp;$B276)</f>
        <v>4.6100000000000003</v>
      </c>
      <c r="TD276" s="4">
        <f>SUMIFS('Aceite Virgen'!TD$6:TD$257,'Aceite Virgen'!$A$6:$A$257,"&gt;="&amp;$A276,'Aceite Virgen'!$B$6:$B$257,"&lt;="&amp;$B276)</f>
        <v>5.24</v>
      </c>
      <c r="TE276" s="4">
        <f>SUMIFS('Aceite Virgen'!TE$6:TE$257,'Aceite Virgen'!$A$6:$A$257,"&gt;="&amp;$A276,'Aceite Virgen'!$B$6:$B$257,"&lt;="&amp;$B276)</f>
        <v>22.93</v>
      </c>
      <c r="TI276" s="69">
        <f>SUMIFS('Aceite Virgen'!TI$6:TI$257,'Aceite Virgen'!$A$6:$A$257,"&gt;="&amp;$A276,'Aceite Virgen'!$B$6:$B$257,"&lt;="&amp;$B276)</f>
        <v>10.16</v>
      </c>
      <c r="TJ276" s="4">
        <f>SUMIFS('Aceite Virgen'!TJ$6:TJ$257,'Aceite Virgen'!$A$6:$A$257,"&gt;="&amp;$A276,'Aceite Virgen'!$B$6:$B$257,"&lt;="&amp;$B276)</f>
        <v>13.24</v>
      </c>
      <c r="TK276" s="4">
        <f>SUMIFS('Aceite Virgen'!TK$6:TK$257,'Aceite Virgen'!$A$6:$A$257,"&gt;="&amp;$A276,'Aceite Virgen'!$B$6:$B$257,"&lt;="&amp;$B276)</f>
        <v>2.06</v>
      </c>
      <c r="TL276" s="4">
        <f>SUMIFS('Aceite Virgen'!TL$6:TL$257,'Aceite Virgen'!$A$6:$A$257,"&gt;="&amp;$A276,'Aceite Virgen'!$B$6:$B$257,"&lt;="&amp;$B276)</f>
        <v>34.65</v>
      </c>
      <c r="TP276" s="69">
        <f>SUMIFS('Aceite Virgen'!TP$6:TP$257,'Aceite Virgen'!$A$6:$A$257,"&gt;="&amp;$A276,'Aceite Virgen'!$B$6:$B$257,"&lt;="&amp;$B276)</f>
        <v>5.33</v>
      </c>
      <c r="TQ276" s="4">
        <f>SUMIFS('Aceite Virgen'!TQ$6:TQ$257,'Aceite Virgen'!$A$6:$A$257,"&gt;="&amp;$A276,'Aceite Virgen'!$B$6:$B$257,"&lt;="&amp;$B276)</f>
        <v>17.13</v>
      </c>
      <c r="TR276" s="4">
        <f>SUMIFS('Aceite Virgen'!TR$6:TR$257,'Aceite Virgen'!$A$6:$A$257,"&gt;="&amp;$A276,'Aceite Virgen'!$B$6:$B$257,"&lt;="&amp;$B276)</f>
        <v>1.31</v>
      </c>
      <c r="TS276" s="4">
        <f>SUMIFS('Aceite Virgen'!TS$6:TS$257,'Aceite Virgen'!$A$6:$A$257,"&gt;="&amp;$A276,'Aceite Virgen'!$B$6:$B$257,"&lt;="&amp;$B276)</f>
        <v>10.69</v>
      </c>
      <c r="TW276" s="69">
        <f>SUMIFS('Aceite Virgen'!TW$6:TW$257,'Aceite Virgen'!$A$6:$A$257,"&gt;="&amp;$A276,'Aceite Virgen'!$B$6:$B$257,"&lt;="&amp;$B276)</f>
        <v>2.74</v>
      </c>
      <c r="TX276" s="4">
        <f>SUMIFS('Aceite Virgen'!TX$6:TX$257,'Aceite Virgen'!$A$6:$A$257,"&gt;="&amp;$A276,'Aceite Virgen'!$B$6:$B$257,"&lt;="&amp;$B276)</f>
        <v>3.78</v>
      </c>
      <c r="TY276" s="4">
        <f>SUMIFS('Aceite Virgen'!TY$6:TY$257,'Aceite Virgen'!$A$6:$A$257,"&gt;="&amp;$A276,'Aceite Virgen'!$B$6:$B$257,"&lt;="&amp;$B276)</f>
        <v>2.46</v>
      </c>
      <c r="TZ276" s="4">
        <f>SUMIFS('Aceite Virgen'!TZ$6:TZ$257,'Aceite Virgen'!$A$6:$A$257,"&gt;="&amp;$A276,'Aceite Virgen'!$B$6:$B$257,"&lt;="&amp;$B276)</f>
        <v>3.43</v>
      </c>
      <c r="UD276" s="69">
        <f>SUMIFS('Aceite Virgen'!UD$6:UD$257,'Aceite Virgen'!$A$6:$A$257,"&gt;="&amp;$A276,'Aceite Virgen'!$B$6:$B$257,"&lt;="&amp;$B276)</f>
        <v>5.93</v>
      </c>
      <c r="UE276" s="4">
        <f>SUMIFS('Aceite Virgen'!UE$6:UE$257,'Aceite Virgen'!$A$6:$A$257,"&gt;="&amp;$A276,'Aceite Virgen'!$B$6:$B$257,"&lt;="&amp;$B276)</f>
        <v>3.3899999999999997</v>
      </c>
      <c r="UF276" s="4">
        <f>SUMIFS('Aceite Virgen'!UF$6:UF$257,'Aceite Virgen'!$A$6:$A$257,"&gt;="&amp;$A276,'Aceite Virgen'!$B$6:$B$257,"&lt;="&amp;$B276)</f>
        <v>8.2799999999999994</v>
      </c>
      <c r="UG276" s="4">
        <f>SUMIFS('Aceite Virgen'!UG$6:UG$257,'Aceite Virgen'!$A$6:$A$257,"&gt;="&amp;$A276,'Aceite Virgen'!$B$6:$B$257,"&lt;="&amp;$B276)</f>
        <v>1.36</v>
      </c>
      <c r="UK276" s="69">
        <f>SUMIFS('Aceite Virgen'!UK$6:UK$257,'Aceite Virgen'!$A$6:$A$257,"&gt;="&amp;$A276,'Aceite Virgen'!$B$6:$B$257,"&lt;="&amp;$B276)</f>
        <v>5.0600000000000005</v>
      </c>
      <c r="UL276" s="4">
        <f>SUMIFS('Aceite Virgen'!UL$6:UL$257,'Aceite Virgen'!$A$6:$A$257,"&gt;="&amp;$A276,'Aceite Virgen'!$B$6:$B$257,"&lt;="&amp;$B276)</f>
        <v>4.1099999999999994</v>
      </c>
      <c r="UM276" s="4">
        <f>SUMIFS('Aceite Virgen'!UM$6:UM$257,'Aceite Virgen'!$A$6:$A$257,"&gt;="&amp;$A276,'Aceite Virgen'!$B$6:$B$257,"&lt;="&amp;$B276)</f>
        <v>5.76</v>
      </c>
      <c r="UN276" s="4">
        <f>SUMIFS('Aceite Virgen'!UN$6:UN$257,'Aceite Virgen'!$A$6:$A$257,"&gt;="&amp;$A276,'Aceite Virgen'!$B$6:$B$257,"&lt;="&amp;$B276)</f>
        <v>1.39</v>
      </c>
      <c r="UR276" s="69">
        <f>SUMIFS('Aceite Virgen'!UR$6:UR$257,'Aceite Virgen'!$A$6:$A$257,"&gt;="&amp;$A276,'Aceite Virgen'!$B$6:$B$257,"&lt;="&amp;$B276)</f>
        <v>2.96</v>
      </c>
      <c r="US276" s="4">
        <f>SUMIFS('Aceite Virgen'!US$6:US$257,'Aceite Virgen'!$A$6:$A$257,"&gt;="&amp;$A276,'Aceite Virgen'!$B$6:$B$257,"&lt;="&amp;$B276)</f>
        <v>2.13</v>
      </c>
      <c r="UT276" s="4">
        <f>SUMIFS('Aceite Virgen'!UT$6:UT$257,'Aceite Virgen'!$A$6:$A$257,"&gt;="&amp;$A276,'Aceite Virgen'!$B$6:$B$257,"&lt;="&amp;$B276)</f>
        <v>2.4300000000000002</v>
      </c>
      <c r="UU276" s="4">
        <f>SUMIFS('Aceite Virgen'!UU$6:UU$257,'Aceite Virgen'!$A$6:$A$257,"&gt;="&amp;$A276,'Aceite Virgen'!$B$6:$B$257,"&lt;="&amp;$B276)</f>
        <v>3.34</v>
      </c>
      <c r="UY276" s="69">
        <f>SUMIFS('Aceite Virgen'!UY$6:UY$257,'Aceite Virgen'!$A$6:$A$257,"&gt;="&amp;$A276,'Aceite Virgen'!$B$6:$B$257,"&lt;="&amp;$B276)</f>
        <v>1.21</v>
      </c>
      <c r="UZ276" s="4">
        <f>SUMIFS('Aceite Virgen'!UZ$6:UZ$257,'Aceite Virgen'!$A$6:$A$257,"&gt;="&amp;$A276,'Aceite Virgen'!$B$6:$B$257,"&lt;="&amp;$B276)</f>
        <v>1.38</v>
      </c>
      <c r="VA276" s="4">
        <f>SUMIFS('Aceite Virgen'!VA$6:VA$257,'Aceite Virgen'!$A$6:$A$257,"&gt;="&amp;$A276,'Aceite Virgen'!$B$6:$B$257,"&lt;="&amp;$B276)</f>
        <v>1.51</v>
      </c>
      <c r="VB276" s="4">
        <f>SUMIFS('Aceite Virgen'!VB$6:VB$257,'Aceite Virgen'!$A$6:$A$257,"&gt;="&amp;$A276,'Aceite Virgen'!$B$6:$B$257,"&lt;="&amp;$B276)</f>
        <v>0</v>
      </c>
      <c r="VF276" s="69">
        <f>SUMIFS('Aceite Virgen'!VF$6:VF$257,'Aceite Virgen'!$A$6:$A$257,"&gt;="&amp;$A276,'Aceite Virgen'!$B$6:$B$257,"&lt;="&amp;$B276)</f>
        <v>0.73</v>
      </c>
      <c r="VG276" s="4">
        <f>SUMIFS('Aceite Virgen'!VG$6:VG$257,'Aceite Virgen'!$A$6:$A$257,"&gt;="&amp;$A276,'Aceite Virgen'!$B$6:$B$257,"&lt;="&amp;$B276)</f>
        <v>2.4</v>
      </c>
      <c r="VH276" s="4">
        <f>SUMIFS('Aceite Virgen'!VH$6:VH$257,'Aceite Virgen'!$A$6:$A$257,"&gt;="&amp;$A276,'Aceite Virgen'!$B$6:$B$257,"&lt;="&amp;$B276)</f>
        <v>0.72</v>
      </c>
      <c r="VI276" s="4">
        <f>SUMIFS('Aceite Virgen'!VI$6:VI$257,'Aceite Virgen'!$A$6:$A$257,"&gt;="&amp;$A276,'Aceite Virgen'!$B$6:$B$257,"&lt;="&amp;$B276)</f>
        <v>0</v>
      </c>
      <c r="VM276" s="69">
        <f>SUMIFS('Aceite Virgen'!VM$6:VM$257,'Aceite Virgen'!$A$6:$A$257,"&gt;="&amp;$A276,'Aceite Virgen'!$B$6:$B$257,"&lt;="&amp;$B276)</f>
        <v>1.5</v>
      </c>
      <c r="VN276" s="4">
        <f>SUMIFS('Aceite Virgen'!VN$6:VN$257,'Aceite Virgen'!$A$6:$A$257,"&gt;="&amp;$A276,'Aceite Virgen'!$B$6:$B$257,"&lt;="&amp;$B276)</f>
        <v>3.6</v>
      </c>
      <c r="VO276" s="4">
        <f>SUMIFS('Aceite Virgen'!VO$6:VO$257,'Aceite Virgen'!$A$6:$A$257,"&gt;="&amp;$A276,'Aceite Virgen'!$B$6:$B$257,"&lt;="&amp;$B276)</f>
        <v>1.2200000000000002</v>
      </c>
      <c r="VP276" s="4">
        <f>SUMIFS('Aceite Virgen'!VP$6:VP$257,'Aceite Virgen'!$A$6:$A$257,"&gt;="&amp;$A276,'Aceite Virgen'!$B$6:$B$257,"&lt;="&amp;$B276)</f>
        <v>1.35</v>
      </c>
      <c r="VT276" s="69">
        <f>SUMIFS('Aceite Virgen'!VT$6:VT$257,'Aceite Virgen'!$A$6:$A$257,"&gt;="&amp;$A276,'Aceite Virgen'!$B$6:$B$257,"&lt;="&amp;$B276)</f>
        <v>1.98</v>
      </c>
      <c r="VU276" s="4">
        <f>SUMIFS('Aceite Virgen'!VU$6:VU$257,'Aceite Virgen'!$A$6:$A$257,"&gt;="&amp;$A276,'Aceite Virgen'!$B$6:$B$257,"&lt;="&amp;$B276)</f>
        <v>7.66</v>
      </c>
      <c r="VV276" s="4">
        <f>SUMIFS('Aceite Virgen'!VV$6:VV$257,'Aceite Virgen'!$A$6:$A$257,"&gt;="&amp;$A276,'Aceite Virgen'!$B$6:$B$257,"&lt;="&amp;$B276)</f>
        <v>1.1100000000000001</v>
      </c>
      <c r="VW276" s="4">
        <f>SUMIFS('Aceite Virgen'!VW$6:VW$257,'Aceite Virgen'!$A$6:$A$257,"&gt;="&amp;$A276,'Aceite Virgen'!$B$6:$B$257,"&lt;="&amp;$B276)</f>
        <v>0</v>
      </c>
      <c r="WA276" s="69">
        <f>SUMIFS('Aceite Virgen'!WA$6:WA$257,'Aceite Virgen'!$A$6:$A$257,"&gt;="&amp;$A276,'Aceite Virgen'!$B$6:$B$257,"&lt;="&amp;$B276)</f>
        <v>2.1800000000000002</v>
      </c>
      <c r="WB276" s="4">
        <f>SUMIFS('Aceite Virgen'!WB$6:WB$257,'Aceite Virgen'!$A$6:$A$257,"&gt;="&amp;$A276,'Aceite Virgen'!$B$6:$B$257,"&lt;="&amp;$B276)</f>
        <v>9.51</v>
      </c>
      <c r="WC276" s="4">
        <f>SUMIFS('Aceite Virgen'!WC$6:WC$257,'Aceite Virgen'!$A$6:$A$257,"&gt;="&amp;$A276,'Aceite Virgen'!$B$6:$B$257,"&lt;="&amp;$B276)</f>
        <v>0.55000000000000004</v>
      </c>
      <c r="WD276" s="4">
        <f>SUMIFS('Aceite Virgen'!WD$6:WD$257,'Aceite Virgen'!$A$6:$A$257,"&gt;="&amp;$A276,'Aceite Virgen'!$B$6:$B$257,"&lt;="&amp;$B276)</f>
        <v>4.34</v>
      </c>
      <c r="WH276" s="69">
        <f>SUMIFS('Aceite Virgen'!WH$6:WH$257,'Aceite Virgen'!$A$6:$A$257,"&gt;="&amp;$A276,'Aceite Virgen'!$B$6:$B$257,"&lt;="&amp;$B276)</f>
        <v>50.330000000000005</v>
      </c>
      <c r="WI276" s="4">
        <f>SUMIFS('Aceite Virgen'!WI$6:WI$257,'Aceite Virgen'!$A$6:$A$257,"&gt;="&amp;$A276,'Aceite Virgen'!$B$6:$B$257,"&lt;="&amp;$B276)</f>
        <v>19.04</v>
      </c>
      <c r="WJ276" s="4">
        <f>SUMIFS('Aceite Virgen'!WJ$6:WJ$257,'Aceite Virgen'!$A$6:$A$257,"&gt;="&amp;$A276,'Aceite Virgen'!$B$6:$B$257,"&lt;="&amp;$B276)</f>
        <v>59.789999999999992</v>
      </c>
      <c r="WK276" s="4">
        <f>SUMIFS('Aceite Virgen'!WK$6:WK$257,'Aceite Virgen'!$A$6:$A$257,"&gt;="&amp;$A276,'Aceite Virgen'!$B$6:$B$257,"&lt;="&amp;$B276)</f>
        <v>41.7</v>
      </c>
      <c r="WO276" s="69">
        <f>SUMIFS('Aceite Virgen'!WO$6:WO$257,'Aceite Virgen'!$A$6:$A$257,"&gt;="&amp;$A276,'Aceite Virgen'!$B$6:$B$257,"&lt;="&amp;$B276)</f>
        <v>55.830000000000005</v>
      </c>
      <c r="WP276" s="4">
        <f>SUMIFS('Aceite Virgen'!WP$6:WP$257,'Aceite Virgen'!$A$6:$A$257,"&gt;="&amp;$A276,'Aceite Virgen'!$B$6:$B$257,"&lt;="&amp;$B276)</f>
        <v>23.55</v>
      </c>
      <c r="WQ276" s="4">
        <f>SUMIFS('Aceite Virgen'!WQ$6:WQ$257,'Aceite Virgen'!$A$6:$A$257,"&gt;="&amp;$A276,'Aceite Virgen'!$B$6:$B$257,"&lt;="&amp;$B276)</f>
        <v>68.67</v>
      </c>
      <c r="WR276" s="4">
        <f>SUMIFS('Aceite Virgen'!WR$6:WR$257,'Aceite Virgen'!$A$6:$A$257,"&gt;="&amp;$A276,'Aceite Virgen'!$B$6:$B$257,"&lt;="&amp;$B276)</f>
        <v>65.400000000000006</v>
      </c>
      <c r="WV276" s="69">
        <f>SUMIFS('Aceite Virgen'!WV$6:WV$257,'Aceite Virgen'!$A$6:$A$257,"&gt;="&amp;$A276,'Aceite Virgen'!$B$6:$B$257,"&lt;="&amp;$B276)</f>
        <v>10.07</v>
      </c>
      <c r="WW276" s="4">
        <f>SUMIFS('Aceite Virgen'!WW$6:WW$257,'Aceite Virgen'!$A$6:$A$257,"&gt;="&amp;$A276,'Aceite Virgen'!$B$6:$B$257,"&lt;="&amp;$B276)</f>
        <v>4.84</v>
      </c>
      <c r="WX276" s="4">
        <f>SUMIFS('Aceite Virgen'!WX$6:WX$257,'Aceite Virgen'!$A$6:$A$257,"&gt;="&amp;$A276,'Aceite Virgen'!$B$6:$B$257,"&lt;="&amp;$B276)</f>
        <v>11.94</v>
      </c>
      <c r="WY276" s="4">
        <f>SUMIFS('Aceite Virgen'!WY$6:WY$257,'Aceite Virgen'!$A$6:$A$257,"&gt;="&amp;$A276,'Aceite Virgen'!$B$6:$B$257,"&lt;="&amp;$B276)</f>
        <v>8.98</v>
      </c>
      <c r="XC276" s="69">
        <f>SUMIFS('Aceite Virgen'!XC$6:XC$257,'Aceite Virgen'!$A$6:$A$257,"&gt;="&amp;$A276,'Aceite Virgen'!$B$6:$B$257,"&lt;="&amp;$B276)</f>
        <v>3.3000000000000003</v>
      </c>
      <c r="XD276" s="4">
        <f>SUMIFS('Aceite Virgen'!XD$6:XD$257,'Aceite Virgen'!$A$6:$A$257,"&gt;="&amp;$A276,'Aceite Virgen'!$B$6:$B$257,"&lt;="&amp;$B276)</f>
        <v>7.3599999999999994</v>
      </c>
      <c r="XE276" s="4">
        <f>SUMIFS('Aceite Virgen'!XE$6:XE$257,'Aceite Virgen'!$A$6:$A$257,"&gt;="&amp;$A276,'Aceite Virgen'!$B$6:$B$257,"&lt;="&amp;$B276)</f>
        <v>2.92</v>
      </c>
      <c r="XF276" s="4">
        <f>SUMIFS('Aceite Virgen'!XF$6:XF$257,'Aceite Virgen'!$A$6:$A$257,"&gt;="&amp;$A276,'Aceite Virgen'!$B$6:$B$257,"&lt;="&amp;$B276)</f>
        <v>0.66</v>
      </c>
      <c r="XJ276" s="69">
        <f>SUMIFS('Aceite Virgen'!XJ$6:XJ$257,'Aceite Virgen'!$A$6:$A$257,"&gt;="&amp;$A276,'Aceite Virgen'!$B$6:$B$257,"&lt;="&amp;$B276)</f>
        <v>2.46</v>
      </c>
      <c r="XK276" s="4">
        <f>SUMIFS('Aceite Virgen'!XK$6:XK$257,'Aceite Virgen'!$A$6:$A$257,"&gt;="&amp;$A276,'Aceite Virgen'!$B$6:$B$257,"&lt;="&amp;$B276)</f>
        <v>0</v>
      </c>
      <c r="XL276" s="4">
        <f>SUMIFS('Aceite Virgen'!XL$6:XL$257,'Aceite Virgen'!$A$6:$A$257,"&gt;="&amp;$A276,'Aceite Virgen'!$B$6:$B$257,"&lt;="&amp;$B276)</f>
        <v>3.64</v>
      </c>
      <c r="XM276" s="4">
        <f>SUMIFS('Aceite Virgen'!XM$6:XM$257,'Aceite Virgen'!$A$6:$A$257,"&gt;="&amp;$A276,'Aceite Virgen'!$B$6:$B$257,"&lt;="&amp;$B276)</f>
        <v>2.09</v>
      </c>
      <c r="XQ276" s="69">
        <f>SUMIFS('Aceite Virgen'!XQ$6:XQ$257,'Aceite Virgen'!$A$6:$A$257,"&gt;="&amp;$A276,'Aceite Virgen'!$B$6:$B$257,"&lt;="&amp;$B276)</f>
        <v>0.99</v>
      </c>
      <c r="XR276" s="4">
        <f>SUMIFS('Aceite Virgen'!XR$6:XR$257,'Aceite Virgen'!$A$6:$A$257,"&gt;="&amp;$A276,'Aceite Virgen'!$B$6:$B$257,"&lt;="&amp;$B276)</f>
        <v>1.72</v>
      </c>
      <c r="XS276" s="4">
        <f>SUMIFS('Aceite Virgen'!XS$6:XS$257,'Aceite Virgen'!$A$6:$A$257,"&gt;="&amp;$A276,'Aceite Virgen'!$B$6:$B$257,"&lt;="&amp;$B276)</f>
        <v>1.08</v>
      </c>
      <c r="XT276" s="4">
        <f>SUMIFS('Aceite Virgen'!XT$6:XT$257,'Aceite Virgen'!$A$6:$A$257,"&gt;="&amp;$A276,'Aceite Virgen'!$B$6:$B$257,"&lt;="&amp;$B276)</f>
        <v>0</v>
      </c>
      <c r="XX276" s="69">
        <f>SUMIFS('Aceite Virgen'!XX$6:XX$257,'Aceite Virgen'!$A$6:$A$257,"&gt;="&amp;$A276,'Aceite Virgen'!$B$6:$B$257,"&lt;="&amp;$B276)</f>
        <v>1.0900000000000001</v>
      </c>
      <c r="XY276" s="4">
        <f>SUMIFS('Aceite Virgen'!XY$6:XY$257,'Aceite Virgen'!$A$6:$A$257,"&gt;="&amp;$A276,'Aceite Virgen'!$B$6:$B$257,"&lt;="&amp;$B276)</f>
        <v>2.0499999999999998</v>
      </c>
      <c r="XZ276" s="4">
        <f>SUMIFS('Aceite Virgen'!XZ$6:XZ$257,'Aceite Virgen'!$A$6:$A$257,"&gt;="&amp;$A276,'Aceite Virgen'!$B$6:$B$257,"&lt;="&amp;$B276)</f>
        <v>1.22</v>
      </c>
      <c r="YA276" s="4">
        <f>SUMIFS('Aceite Virgen'!YA$6:YA$257,'Aceite Virgen'!$A$6:$A$257,"&gt;="&amp;$A276,'Aceite Virgen'!$B$6:$B$257,"&lt;="&amp;$B276)</f>
        <v>0</v>
      </c>
    </row>
    <row r="277" spans="1:651" x14ac:dyDescent="0.25">
      <c r="A277" s="9">
        <f>'TAM Aceite Virgen'!B25</f>
        <v>8</v>
      </c>
      <c r="B277" s="9">
        <f>'TAM Aceite Virgen'!C25</f>
        <v>8.1999999999999993</v>
      </c>
      <c r="C277" s="9"/>
      <c r="D277" s="4">
        <f>SUMIFS('Aceite Virgen'!D$6:D$257,'Aceite Virgen'!$A$6:$A$257,"&gt;="&amp;$A277,'Aceite Virgen'!$B$6:$B$257,"&lt;="&amp;$B277)</f>
        <v>0</v>
      </c>
      <c r="E277" s="4">
        <f>SUMIFS('Aceite Virgen'!E$6:E$257,'Aceite Virgen'!$A$6:$A$257,"&gt;="&amp;$A277,'Aceite Virgen'!$B$6:$B$257,"&lt;="&amp;$B277)</f>
        <v>0</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v>
      </c>
      <c r="L277" s="4">
        <f>SUMIFS('Aceite Virgen'!L$6:L$257,'Aceite Virgen'!$A$6:$A$257,"&gt;="&amp;$A277,'Aceite Virgen'!$B$6:$B$257,"&lt;="&amp;$B277)</f>
        <v>0</v>
      </c>
      <c r="M277" s="4">
        <f>SUMIFS('Aceite Virgen'!M$6:M$257,'Aceite Virgen'!$A$6:$A$257,"&gt;="&amp;$A277,'Aceite Virgen'!$B$6:$B$257,"&lt;="&amp;$B277)</f>
        <v>0</v>
      </c>
      <c r="N277" s="4">
        <f>SUMIFS('Aceite Virgen'!N$6:N$257,'Aceite Virgen'!$A$6:$A$257,"&gt;="&amp;$A277,'Aceite Virgen'!$B$6:$B$257,"&lt;="&amp;$B277)</f>
        <v>0</v>
      </c>
      <c r="O277" s="9"/>
      <c r="P277" s="9"/>
      <c r="Q277" s="9"/>
      <c r="R277" s="4">
        <f>SUMIFS('Aceite Virgen'!R$6:R$257,'Aceite Virgen'!$A$6:$A$257,"&gt;="&amp;$A277,'Aceite Virgen'!$B$6:$B$257,"&lt;="&amp;$B277)</f>
        <v>0</v>
      </c>
      <c r="S277" s="4">
        <f>SUMIFS('Aceite Virgen'!S$6:S$257,'Aceite Virgen'!$A$6:$A$257,"&gt;="&amp;$A277,'Aceite Virgen'!$B$6:$B$257,"&lt;="&amp;$B277)</f>
        <v>0</v>
      </c>
      <c r="T277" s="4">
        <f>SUMIFS('Aceite Virgen'!T$6:T$257,'Aceite Virgen'!$A$6:$A$257,"&gt;="&amp;$A277,'Aceite Virgen'!$B$6:$B$257,"&lt;="&amp;$B277)</f>
        <v>0</v>
      </c>
      <c r="U277" s="4">
        <f>SUMIFS('Aceite Virgen'!U$6:U$257,'Aceite Virgen'!$A$6:$A$257,"&gt;="&amp;$A277,'Aceite Virgen'!$B$6:$B$257,"&lt;="&amp;$B277)</f>
        <v>0</v>
      </c>
      <c r="V277" s="9"/>
      <c r="W277" s="9"/>
      <c r="X277" s="9"/>
      <c r="Y277" s="4">
        <f>SUMIFS('Aceite Virgen'!Y$6:Y$257,'Aceite Virgen'!$A$6:$A$257,"&gt;="&amp;$A277,'Aceite Virgen'!$B$6:$B$257,"&lt;="&amp;$B277)</f>
        <v>0</v>
      </c>
      <c r="Z277" s="4">
        <f>SUMIFS('Aceite Virgen'!Z$6:Z$257,'Aceite Virgen'!$A$6:$A$257,"&gt;="&amp;$A277,'Aceite Virgen'!$B$6:$B$257,"&lt;="&amp;$B277)</f>
        <v>0</v>
      </c>
      <c r="AA277" s="4">
        <f>SUMIFS('Aceite Virgen'!AA$6:AA$257,'Aceite Virgen'!$A$6:$A$257,"&gt;="&amp;$A277,'Aceite Virgen'!$B$6:$B$257,"&lt;="&amp;$B277)</f>
        <v>0</v>
      </c>
      <c r="AB277" s="4">
        <f>SUMIFS('Aceite Virgen'!AB$6:AB$257,'Aceite Virgen'!$A$6:$A$257,"&gt;="&amp;$A277,'Aceite Virgen'!$B$6:$B$257,"&lt;="&amp;$B277)</f>
        <v>0</v>
      </c>
      <c r="AC277" s="9"/>
      <c r="AD277" s="9"/>
      <c r="AE277" s="9"/>
      <c r="AF277" s="4">
        <f>SUMIFS('Aceite Virgen'!AF$6:AF$257,'Aceite Virgen'!$A$6:$A$257,"&gt;="&amp;$A277,'Aceite Virgen'!$B$6:$B$257,"&lt;="&amp;$B277)</f>
        <v>0</v>
      </c>
      <c r="AG277" s="4">
        <f>SUMIFS('Aceite Virgen'!AG$6:AG$257,'Aceite Virgen'!$A$6:$A$257,"&gt;="&amp;$A277,'Aceite Virgen'!$B$6:$B$257,"&lt;="&amp;$B277)</f>
        <v>0</v>
      </c>
      <c r="AH277" s="4">
        <f>SUMIFS('Aceite Virgen'!AH$6:AH$257,'Aceite Virgen'!$A$6:$A$257,"&gt;="&amp;$A277,'Aceite Virgen'!$B$6:$B$257,"&lt;="&amp;$B277)</f>
        <v>0</v>
      </c>
      <c r="AI277" s="4">
        <f>SUMIFS('Aceite Virgen'!AI$6:AI$257,'Aceite Virgen'!$A$6:$A$257,"&gt;="&amp;$A277,'Aceite Virgen'!$B$6:$B$257,"&lt;="&amp;$B277)</f>
        <v>0</v>
      </c>
      <c r="AJ277" s="9"/>
      <c r="AK277" s="9"/>
      <c r="AL277" s="9"/>
      <c r="AM277" s="4">
        <f>SUMIFS('Aceite Virgen'!AM$6:AM$257,'Aceite Virgen'!$A$6:$A$257,"&gt;="&amp;$A277,'Aceite Virgen'!$B$6:$B$257,"&lt;="&amp;$B277)</f>
        <v>0.37</v>
      </c>
      <c r="AN277" s="4">
        <f>SUMIFS('Aceite Virgen'!AN$6:AN$257,'Aceite Virgen'!$A$6:$A$257,"&gt;="&amp;$A277,'Aceite Virgen'!$B$6:$B$257,"&lt;="&amp;$B277)</f>
        <v>0</v>
      </c>
      <c r="AO277" s="4">
        <f>SUMIFS('Aceite Virgen'!AO$6:AO$257,'Aceite Virgen'!$A$6:$A$257,"&gt;="&amp;$A277,'Aceite Virgen'!$B$6:$B$257,"&lt;="&amp;$B277)</f>
        <v>0.45</v>
      </c>
      <c r="AP277" s="4">
        <f>SUMIFS('Aceite Virgen'!AP$6:AP$257,'Aceite Virgen'!$A$6:$A$257,"&gt;="&amp;$A277,'Aceite Virgen'!$B$6:$B$257,"&lt;="&amp;$B277)</f>
        <v>0</v>
      </c>
      <c r="AQ277" s="9"/>
      <c r="AR277" s="9"/>
      <c r="AT277" s="4">
        <f>SUMIFS('Aceite Virgen'!AT$6:AT$257,'Aceite Virgen'!$A$6:$A$257,"&gt;="&amp;$A277,'Aceite Virgen'!$B$6:$B$257,"&lt;="&amp;$B277)</f>
        <v>0</v>
      </c>
      <c r="AU277" s="4">
        <f>SUMIFS('Aceite Virgen'!AU$6:AU$257,'Aceite Virgen'!$A$6:$A$257,"&gt;="&amp;$A277,'Aceite Virgen'!$B$6:$B$257,"&lt;="&amp;$B277)</f>
        <v>0</v>
      </c>
      <c r="AV277" s="4">
        <f>SUMIFS('Aceite Virgen'!AV$6:AV$257,'Aceite Virgen'!$A$6:$A$257,"&gt;="&amp;$A277,'Aceite Virgen'!$B$6:$B$257,"&lt;="&amp;$B277)</f>
        <v>0</v>
      </c>
      <c r="AW277" s="4">
        <f>SUMIFS('Aceite Virgen'!AW$6:AW$257,'Aceite Virgen'!$A$6:$A$257,"&gt;="&amp;$A277,'Aceite Virgen'!$B$6:$B$257,"&lt;="&amp;$B277)</f>
        <v>0</v>
      </c>
      <c r="BA277" s="4">
        <f>SUMIFS('Aceite Virgen'!BA$6:BA$257,'Aceite Virgen'!$A$6:$A$257,"&gt;="&amp;A277,'Aceite Virgen'!$B$6:$B$257,"&lt;="&amp;B277)</f>
        <v>0</v>
      </c>
      <c r="BB277" s="4">
        <f>SUMIFS('Aceite Virgen'!BB$6:BB$257,'Aceite Virgen'!$A$6:$A$257,"&gt;="&amp;$A277,'Aceite Virgen'!$B$6:$B$257,"&lt;="&amp;$B277)</f>
        <v>0</v>
      </c>
      <c r="BC277" s="4">
        <f>SUMIFS('Aceite Virgen'!BC$6:BC$257,'Aceite Virgen'!$A$6:$A$257,"&gt;="&amp;$A277,'Aceite Virgen'!$B$6:$B$257,"&lt;="&amp;$B277)</f>
        <v>0</v>
      </c>
      <c r="BD277" s="4">
        <f>SUMIFS('Aceite Virgen'!BD$6:BD$257,'Aceite Virgen'!$A$6:$A$257,"&gt;="&amp;$A277,'Aceite Virgen'!$B$6:$B$257,"&lt;="&amp;$B277)</f>
        <v>0</v>
      </c>
      <c r="BH277" s="4">
        <f>SUMIFS('Aceite Virgen'!BH$6:BH$257,'Aceite Virgen'!$A$6:$A$257,"&gt;="&amp;$A277,'Aceite Virgen'!$B$6:$B$257,"&lt;="&amp;$B277)</f>
        <v>0</v>
      </c>
      <c r="BI277" s="4">
        <f>SUMIFS('Aceite Virgen'!BI$6:BI$257,'Aceite Virgen'!$A$6:$A$257,"&gt;="&amp;$A277,'Aceite Virgen'!$B$6:$B$257,"&lt;="&amp;$B277)</f>
        <v>0</v>
      </c>
      <c r="BJ277" s="4">
        <f>SUMIFS('Aceite Virgen'!BJ$6:BJ$257,'Aceite Virgen'!$A$6:$A$257,"&gt;="&amp;$A277,'Aceite Virgen'!$B$6:$B$257,"&lt;="&amp;$B277)</f>
        <v>0</v>
      </c>
      <c r="BK277" s="4">
        <f>SUMIFS('Aceite Virgen'!BK$6:BK$257,'Aceite Virgen'!$A$6:$A$257,"&gt;="&amp;$A277,'Aceite Virgen'!$B$6:$B$257,"&lt;="&amp;$B277)</f>
        <v>0</v>
      </c>
      <c r="BO277" s="4">
        <f>SUMIFS('Aceite Virgen'!BO$6:BO$257,'Aceite Virgen'!$A$6:$A$257,"&gt;="&amp;$A277,'Aceite Virgen'!$B$6:$B$257,"&lt;="&amp;$B277)</f>
        <v>0</v>
      </c>
      <c r="BP277" s="4">
        <f>SUMIFS('Aceite Virgen'!BP$6:BP$257,'Aceite Virgen'!$A$6:$A$257,"&gt;="&amp;$A277,'Aceite Virgen'!$B$6:$B$257,"&lt;="&amp;$B277)</f>
        <v>0</v>
      </c>
      <c r="BQ277" s="4">
        <f>SUMIFS('Aceite Virgen'!BQ$6:BQ$257,'Aceite Virgen'!$A$6:$A$257,"&gt;="&amp;$A277,'Aceite Virgen'!$B$6:$B$257,"&lt;="&amp;$B277)</f>
        <v>0</v>
      </c>
      <c r="BR277" s="4">
        <f>SUMIFS('Aceite Virgen'!BR$6:BR$257,'Aceite Virgen'!$A$6:$A$257,"&gt;="&amp;$A277,'Aceite Virgen'!$B$6:$B$257,"&lt;="&amp;$B277)</f>
        <v>0</v>
      </c>
      <c r="BV277" s="4">
        <f>SUMIFS('Aceite Virgen'!BV$6:BV$257,'Aceite Virgen'!$A$6:$A$257,"&gt;="&amp;$A277,'Aceite Virgen'!$B$6:$B$257,"&lt;="&amp;$B277)</f>
        <v>0.22</v>
      </c>
      <c r="BW277" s="4">
        <f>SUMIFS('Aceite Virgen'!BW$6:BW$257,'Aceite Virgen'!$A$6:$A$257,"&gt;="&amp;$A277,'Aceite Virgen'!$B$6:$B$257,"&lt;="&amp;$B277)</f>
        <v>0</v>
      </c>
      <c r="BX277" s="4">
        <f>SUMIFS('Aceite Virgen'!BX$6:BX$257,'Aceite Virgen'!$A$6:$A$257,"&gt;="&amp;$A277,'Aceite Virgen'!$B$6:$B$257,"&lt;="&amp;$B277)</f>
        <v>0.27</v>
      </c>
      <c r="BY277" s="4">
        <f>SUMIFS('Aceite Virgen'!BY$6:BY$257,'Aceite Virgen'!$A$6:$A$257,"&gt;="&amp;$A277,'Aceite Virgen'!$B$6:$B$257,"&lt;="&amp;$B277)</f>
        <v>0</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0</v>
      </c>
      <c r="CK277" s="4">
        <f>SUMIFS('Aceite Virgen'!CK$6:CK$257,'Aceite Virgen'!$A$6:$A$257,"&gt;="&amp;$A277,'Aceite Virgen'!$B$6:$B$257,"&lt;="&amp;$B277)</f>
        <v>0</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0</v>
      </c>
      <c r="DF277" s="4">
        <f>SUMIFS('Aceite Virgen'!DF$6:DF$257,'Aceite Virgen'!$A$6:$A$257,"&gt;="&amp;$A277,'Aceite Virgen'!$B$6:$B$257,"&lt;="&amp;$B277)</f>
        <v>0</v>
      </c>
      <c r="DG277" s="4">
        <f>SUMIFS('Aceite Virgen'!DG$6:DG$257,'Aceite Virgen'!$A$6:$A$257,"&gt;="&amp;$A277,'Aceite Virgen'!$B$6:$B$257,"&lt;="&amp;$B277)</f>
        <v>0</v>
      </c>
      <c r="DH277" s="4">
        <f>SUMIFS('Aceite Virgen'!DH$6:DH$257,'Aceite Virgen'!$A$6:$A$257,"&gt;="&amp;$A277,'Aceite Virgen'!$B$6:$B$257,"&lt;="&amp;$B277)</f>
        <v>0</v>
      </c>
      <c r="DL277" s="4">
        <f>SUMIFS('Aceite Virgen'!DL$6:DL$257,'Aceite Virgen'!$A$6:$A$257,"&gt;="&amp;$A277,'Aceite Virgen'!$B$6:$B$257,"&lt;="&amp;$B277)</f>
        <v>0</v>
      </c>
      <c r="DM277" s="4">
        <f>SUMIFS('Aceite Virgen'!DM$6:DM$257,'Aceite Virgen'!$A$6:$A$257,"&gt;="&amp;$A277,'Aceite Virgen'!$B$6:$B$257,"&lt;="&amp;$B277)</f>
        <v>0</v>
      </c>
      <c r="DN277" s="4">
        <f>SUMIFS('Aceite Virgen'!DN$6:DN$257,'Aceite Virgen'!$A$6:$A$257,"&gt;="&amp;$A277,'Aceite Virgen'!$B$6:$B$257,"&lt;="&amp;$B277)</f>
        <v>0</v>
      </c>
      <c r="DO277" s="4">
        <f>SUMIFS('Aceite Virgen'!DO$6:DO$257,'Aceite Virgen'!$A$6:$A$257,"&gt;="&amp;$A277,'Aceite Virgen'!$B$6:$B$257,"&lt;="&amp;$B277)</f>
        <v>0</v>
      </c>
      <c r="DS277" s="4">
        <f>SUMIFS('Aceite Virgen'!DS$6:DS$257,'Aceite Virgen'!$A$6:$A$257,"&gt;="&amp;$A277,'Aceite Virgen'!$B$6:$B$257,"&lt;="&amp;$B277)</f>
        <v>0</v>
      </c>
      <c r="DT277" s="4">
        <f>SUMIFS('Aceite Virgen'!DT$6:DT$257,'Aceite Virgen'!$A$6:$A$257,"&gt;="&amp;$A277,'Aceite Virgen'!$B$6:$B$257,"&lt;="&amp;$B277)</f>
        <v>0</v>
      </c>
      <c r="DU277" s="4">
        <f>SUMIFS('Aceite Virgen'!DU$6:DU$257,'Aceite Virgen'!$A$6:$A$257,"&gt;="&amp;$A277,'Aceite Virgen'!$B$6:$B$257,"&lt;="&amp;$B277)</f>
        <v>0</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0.28999999999999998</v>
      </c>
      <c r="EH277" s="4">
        <f>SUMIFS('Aceite Virgen'!EH$6:EH$257,'Aceite Virgen'!$A$6:$A$257,"&gt;="&amp;$A277,'Aceite Virgen'!$B$6:$B$257,"&lt;="&amp;$B277)</f>
        <v>0</v>
      </c>
      <c r="EI277" s="4">
        <f>SUMIFS('Aceite Virgen'!EI$6:EI$257,'Aceite Virgen'!$A$6:$A$257,"&gt;="&amp;$A277,'Aceite Virgen'!$B$6:$B$257,"&lt;="&amp;$B277)</f>
        <v>0</v>
      </c>
      <c r="EJ277" s="4">
        <f>SUMIFS('Aceite Virgen'!EJ$6:EJ$257,'Aceite Virgen'!$A$6:$A$257,"&gt;="&amp;$A277,'Aceite Virgen'!$B$6:$B$257,"&lt;="&amp;$B277)</f>
        <v>0</v>
      </c>
      <c r="EN277" s="4">
        <f>SUMIFS('Aceite Virgen'!EN$6:EN$257,'Aceite Virgen'!$A$6:$A$257,"&gt;="&amp;$A277,'Aceite Virgen'!$B$6:$B$257,"&lt;="&amp;$B277)</f>
        <v>0</v>
      </c>
      <c r="EO277" s="4">
        <f>SUMIFS('Aceite Virgen'!EO$6:EO$257,'Aceite Virgen'!$A$6:$A$257,"&gt;="&amp;$A277,'Aceite Virgen'!$B$6:$B$257,"&lt;="&amp;$B277)</f>
        <v>0</v>
      </c>
      <c r="EP277" s="4">
        <f>SUMIFS('Aceite Virgen'!EP$6:EP$257,'Aceite Virgen'!$A$6:$A$257,"&gt;="&amp;$A277,'Aceite Virgen'!$B$6:$B$257,"&lt;="&amp;$B277)</f>
        <v>0</v>
      </c>
      <c r="EQ277" s="4">
        <f>SUMIFS('Aceite Virgen'!EQ$6:EQ$257,'Aceite Virgen'!$A$6:$A$257,"&gt;="&amp;$A277,'Aceite Virgen'!$B$6:$B$257,"&lt;="&amp;$B277)</f>
        <v>0</v>
      </c>
      <c r="EU277" s="4">
        <f>SUMIFS('Aceite Virgen'!EU$6:EU$257,'Aceite Virgen'!$A$6:$A$257,"&gt;="&amp;$A277,'Aceite Virgen'!$B$6:$B$257,"&lt;="&amp;$B277)</f>
        <v>0</v>
      </c>
      <c r="EV277" s="4">
        <f>SUMIFS('Aceite Virgen'!EV$6:EV$257,'Aceite Virgen'!$A$6:$A$257,"&gt;="&amp;$A277,'Aceite Virgen'!$B$6:$B$257,"&lt;="&amp;$B277)</f>
        <v>0</v>
      </c>
      <c r="EW277" s="4">
        <f>SUMIFS('Aceite Virgen'!EW$6:EW$257,'Aceite Virgen'!$A$6:$A$257,"&gt;="&amp;$A277,'Aceite Virgen'!$B$6:$B$257,"&lt;="&amp;$B277)</f>
        <v>0</v>
      </c>
      <c r="EX277" s="4">
        <f>SUMIFS('Aceite Virgen'!EX$6:EX$257,'Aceite Virgen'!$A$6:$A$257,"&gt;="&amp;$A277,'Aceite Virgen'!$B$6:$B$257,"&lt;="&amp;$B277)</f>
        <v>0</v>
      </c>
      <c r="FB277" s="4">
        <f>SUMIFS('Aceite Virgen'!FB$6:FB$257,'Aceite Virgen'!$A$6:$A$257,"&gt;="&amp;$A277,'Aceite Virgen'!$B$6:$B$257,"&lt;="&amp;$B277)</f>
        <v>0</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v>
      </c>
      <c r="FJ277" s="4">
        <f>SUMIFS('Aceite Virgen'!FJ$6:FJ$257,'Aceite Virgen'!$A$6:$A$257,"&gt;="&amp;$A277,'Aceite Virgen'!$B$6:$B$257,"&lt;="&amp;$B277)</f>
        <v>0</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v>
      </c>
      <c r="FQ277" s="4">
        <f>SUMIFS('Aceite Virgen'!FQ$6:FQ$257,'Aceite Virgen'!$A$6:$A$257,"&gt;="&amp;$A277,'Aceite Virgen'!$B$6:$B$257,"&lt;="&amp;$B277)</f>
        <v>0</v>
      </c>
      <c r="FR277" s="4">
        <f>SUMIFS('Aceite Virgen'!FR$6:FR$257,'Aceite Virgen'!$A$6:$A$257,"&gt;="&amp;$A277,'Aceite Virgen'!$B$6:$B$257,"&lt;="&amp;$B277)</f>
        <v>0</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1.8</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0</v>
      </c>
      <c r="HT277" s="4">
        <f>SUMIFS('Aceite Virgen'!HT$6:HT$257,'Aceite Virgen'!$A$6:$A$257,"&gt;="&amp;$A277,'Aceite Virgen'!$B$6:$B$257,"&lt;="&amp;$B277)</f>
        <v>0.39</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v>
      </c>
      <c r="IP277" s="4">
        <f>SUMIFS('Aceite Virgen'!IP$6:IP$257,'Aceite Virgen'!$A$6:$A$257,"&gt;="&amp;$A277,'Aceite Virgen'!$B$6:$B$257,"&lt;="&amp;$B277)</f>
        <v>0</v>
      </c>
      <c r="IQ277" s="4">
        <f>SUMIFS('Aceite Virgen'!IQ$6:IQ$257,'Aceite Virgen'!$A$6:$A$257,"&gt;="&amp;$A277,'Aceite Virgen'!$B$6:$B$257,"&lt;="&amp;$B277)</f>
        <v>0</v>
      </c>
      <c r="IR277" s="4">
        <f>SUMIFS('Aceite Virgen'!IR$6:IR$257,'Aceite Virgen'!$A$6:$A$257,"&gt;="&amp;$A277,'Aceite Virgen'!$B$6:$B$257,"&lt;="&amp;$B277)</f>
        <v>0</v>
      </c>
      <c r="IV277" s="4">
        <f>SUMIFS('Aceite Virgen'!IV$6:IV$257,'Aceite Virgen'!$A$6:$A$257,"&gt;="&amp;$A277,'Aceite Virgen'!$B$6:$B$257,"&lt;="&amp;$B277)</f>
        <v>0.52</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0.31</v>
      </c>
      <c r="JK277" s="4">
        <f>SUMIFS('Aceite Virgen'!JK$6:JK$257,'Aceite Virgen'!$A$6:$A$257,"&gt;="&amp;$A277,'Aceite Virgen'!$B$6:$B$257,"&lt;="&amp;$B277)</f>
        <v>0</v>
      </c>
      <c r="JL277" s="4">
        <f>SUMIFS('Aceite Virgen'!JL$6:JL$257,'Aceite Virgen'!$A$6:$A$257,"&gt;="&amp;$A277,'Aceite Virgen'!$B$6:$B$257,"&lt;="&amp;$B277)</f>
        <v>0</v>
      </c>
      <c r="JM277" s="4">
        <f>SUMIFS('Aceite Virgen'!JM$6:JM$257,'Aceite Virgen'!$A$6:$A$257,"&gt;="&amp;$A277,'Aceite Virgen'!$B$6:$B$257,"&lt;="&amp;$B277)</f>
        <v>0</v>
      </c>
      <c r="JQ277" s="4">
        <f>SUMIFS('Aceite Virgen'!JQ$6:JQ$257,'Aceite Virgen'!$A$6:$A$257,"&gt;="&amp;$A277,'Aceite Virgen'!$B$6:$B$257,"&lt;="&amp;$B277)</f>
        <v>0</v>
      </c>
      <c r="JR277" s="4">
        <f>SUMIFS('Aceite Virgen'!JR$6:JR$257,'Aceite Virgen'!$A$6:$A$257,"&gt;="&amp;$A277,'Aceite Virgen'!$B$6:$B$257,"&lt;="&amp;$B277)</f>
        <v>0</v>
      </c>
      <c r="JS277" s="4">
        <f>SUMIFS('Aceite Virgen'!JS$6:JS$257,'Aceite Virgen'!$A$6:$A$257,"&gt;="&amp;$A277,'Aceite Virgen'!$B$6:$B$257,"&lt;="&amp;$B277)</f>
        <v>0</v>
      </c>
      <c r="JT277" s="4">
        <f>SUMIFS('Aceite Virgen'!JT$6:JT$257,'Aceite Virgen'!$A$6:$A$257,"&gt;="&amp;$A277,'Aceite Virgen'!$B$6:$B$257,"&lt;="&amp;$B277)</f>
        <v>0</v>
      </c>
      <c r="JX277" s="4">
        <f>SUMIFS('Aceite Virgen'!JX$6:JX$257,'Aceite Virgen'!$A$6:$A$257,"&gt;="&amp;$A277,'Aceite Virgen'!$B$6:$B$257,"&lt;="&amp;$B277)</f>
        <v>0</v>
      </c>
      <c r="JY277" s="4">
        <f>SUMIFS('Aceite Virgen'!JY$6:JY$257,'Aceite Virgen'!$A$6:$A$257,"&gt;="&amp;$A277,'Aceite Virgen'!$B$6:$B$257,"&lt;="&amp;$B277)</f>
        <v>0</v>
      </c>
      <c r="JZ277" s="4">
        <f>SUMIFS('Aceite Virgen'!JZ$6:JZ$257,'Aceite Virgen'!$A$6:$A$257,"&gt;="&amp;$A277,'Aceite Virgen'!$B$6:$B$257,"&lt;="&amp;$B277)</f>
        <v>0</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1.46</v>
      </c>
      <c r="KM277" s="4">
        <f>SUMIFS('Aceite Virgen'!KM$6:KM$257,'Aceite Virgen'!$A$6:$A$257,"&gt;="&amp;$A277,'Aceite Virgen'!$B$6:$B$257,"&lt;="&amp;$B277)</f>
        <v>0</v>
      </c>
      <c r="KN277" s="4">
        <f>SUMIFS('Aceite Virgen'!KN$6:KN$257,'Aceite Virgen'!$A$6:$A$257,"&gt;="&amp;$A277,'Aceite Virgen'!$B$6:$B$257,"&lt;="&amp;$B277)</f>
        <v>0.67</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v>
      </c>
      <c r="LV277" s="4">
        <f>SUMIFS('Aceite Virgen'!LV$6:LV$257,'Aceite Virgen'!$A$6:$A$257,"&gt;="&amp;$A277,'Aceite Virgen'!$B$6:$B$257,"&lt;="&amp;$B277)</f>
        <v>0</v>
      </c>
      <c r="LW277" s="4">
        <f>SUMIFS('Aceite Virgen'!LW$6:LW$257,'Aceite Virgen'!$A$6:$A$257,"&gt;="&amp;$A277,'Aceite Virgen'!$B$6:$B$257,"&lt;="&amp;$B277)</f>
        <v>0</v>
      </c>
      <c r="LX277" s="4">
        <f>SUMIFS('Aceite Virgen'!LX$6:LX$257,'Aceite Virgen'!$A$6:$A$257,"&gt;="&amp;$A277,'Aceite Virgen'!$B$6:$B$257,"&lt;="&amp;$B277)</f>
        <v>0</v>
      </c>
      <c r="MB277" s="4">
        <f>SUMIFS('Aceite Virgen'!MB$6:MB$257,'Aceite Virgen'!$A$6:$A$257,"&gt;="&amp;$A277,'Aceite Virgen'!$B$6:$B$257,"&lt;="&amp;$B277)</f>
        <v>0</v>
      </c>
      <c r="MC277" s="4">
        <f>SUMIFS('Aceite Virgen'!MC$6:MC$257,'Aceite Virgen'!$A$6:$A$257,"&gt;="&amp;$A277,'Aceite Virgen'!$B$6:$B$257,"&lt;="&amp;$B277)</f>
        <v>0</v>
      </c>
      <c r="MD277" s="4">
        <f>SUMIFS('Aceite Virgen'!MD$6:MD$257,'Aceite Virgen'!$A$6:$A$257,"&gt;="&amp;$A277,'Aceite Virgen'!$B$6:$B$257,"&lt;="&amp;$B277)</f>
        <v>0</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0</v>
      </c>
      <c r="MQ277" s="4">
        <f>SUMIFS('Aceite Virgen'!MQ$6:MQ$257,'Aceite Virgen'!$A$6:$A$257,"&gt;="&amp;$A277,'Aceite Virgen'!$B$6:$B$257,"&lt;="&amp;$B277)</f>
        <v>0</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v>
      </c>
      <c r="MX277" s="4">
        <f>SUMIFS('Aceite Virgen'!MX$6:MX$257,'Aceite Virgen'!$A$6:$A$257,"&gt;="&amp;$A277,'Aceite Virgen'!$B$6:$B$257,"&lt;="&amp;$B277)</f>
        <v>0</v>
      </c>
      <c r="MY277" s="4">
        <f>SUMIFS('Aceite Virgen'!MY$6:MY$257,'Aceite Virgen'!$A$6:$A$257,"&gt;="&amp;$A277,'Aceite Virgen'!$B$6:$B$257,"&lt;="&amp;$B277)</f>
        <v>0</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0.34</v>
      </c>
      <c r="NL277" s="4">
        <f>SUMIFS('Aceite Virgen'!NL$6:NL$257,'Aceite Virgen'!$A$6:$A$257,"&gt;="&amp;$A277,'Aceite Virgen'!$B$6:$B$257,"&lt;="&amp;$B277)</f>
        <v>2.67</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0.52</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v>
      </c>
      <c r="NZ277" s="4">
        <f>SUMIFS('Aceite Virgen'!NZ$6:NZ$257,'Aceite Virgen'!$A$6:$A$257,"&gt;="&amp;$A277,'Aceite Virgen'!$B$6:$B$257,"&lt;="&amp;$B277)</f>
        <v>0</v>
      </c>
      <c r="OA277" s="4">
        <f>SUMIFS('Aceite Virgen'!OA$6:OA$257,'Aceite Virgen'!$A$6:$A$257,"&gt;="&amp;$A277,'Aceite Virgen'!$B$6:$B$257,"&lt;="&amp;$B277)</f>
        <v>0</v>
      </c>
      <c r="OB277" s="4">
        <f>SUMIFS('Aceite Virgen'!OB$6:OB$257,'Aceite Virgen'!$A$6:$A$257,"&gt;="&amp;$A277,'Aceite Virgen'!$B$6:$B$257,"&lt;="&amp;$B277)</f>
        <v>0</v>
      </c>
      <c r="OF277" s="4">
        <f>SUMIFS('Aceite Virgen'!OF$6:OF$257,'Aceite Virgen'!$A$6:$A$257,"&gt;="&amp;$A277,'Aceite Virgen'!$B$6:$B$257,"&lt;="&amp;$B277)</f>
        <v>0</v>
      </c>
      <c r="OG277" s="4">
        <f>SUMIFS('Aceite Virgen'!OG$6:OG$257,'Aceite Virgen'!$A$6:$A$257,"&gt;="&amp;$A277,'Aceite Virgen'!$B$6:$B$257,"&lt;="&amp;$B277)</f>
        <v>0</v>
      </c>
      <c r="OH277" s="4">
        <f>SUMIFS('Aceite Virgen'!OH$6:OH$257,'Aceite Virgen'!$A$6:$A$257,"&gt;="&amp;$A277,'Aceite Virgen'!$B$6:$B$257,"&lt;="&amp;$B277)</f>
        <v>0</v>
      </c>
      <c r="OI277" s="4">
        <f>SUMIFS('Aceite Virgen'!OI$6:OI$257,'Aceite Virgen'!$A$6:$A$257,"&gt;="&amp;$A277,'Aceite Virgen'!$B$6:$B$257,"&lt;="&amp;$B277)</f>
        <v>0</v>
      </c>
      <c r="OM277" s="4">
        <f>SUMIFS('Aceite Virgen'!OM$6:OM$257,'Aceite Virgen'!$A$6:$A$257,"&gt;="&amp;$A277,'Aceite Virgen'!$B$6:$B$257,"&lt;="&amp;$B277)</f>
        <v>0</v>
      </c>
      <c r="ON277" s="4">
        <f>SUMIFS('Aceite Virgen'!ON$6:ON$257,'Aceite Virgen'!$A$6:$A$257,"&gt;="&amp;$A277,'Aceite Virgen'!$B$6:$B$257,"&lt;="&amp;$B277)</f>
        <v>0</v>
      </c>
      <c r="OO277" s="4">
        <f>SUMIFS('Aceite Virgen'!OO$6:OO$257,'Aceite Virgen'!$A$6:$A$257,"&gt;="&amp;$A277,'Aceite Virgen'!$B$6:$B$257,"&lt;="&amp;$B277)</f>
        <v>0</v>
      </c>
      <c r="OP277" s="4">
        <f>SUMIFS('Aceite Virgen'!OP$6:OP$257,'Aceite Virgen'!$A$6:$A$257,"&gt;="&amp;$A277,'Aceite Virgen'!$B$6:$B$257,"&lt;="&amp;$B277)</f>
        <v>0</v>
      </c>
      <c r="OT277" s="4">
        <f>SUMIFS('Aceite Virgen'!OT$6:OT$257,'Aceite Virgen'!$A$6:$A$257,"&gt;="&amp;$A277,'Aceite Virgen'!$B$6:$B$257,"&lt;="&amp;$B277)</f>
        <v>0</v>
      </c>
      <c r="OU277" s="4">
        <f>SUMIFS('Aceite Virgen'!OU$6:OU$257,'Aceite Virgen'!$A$6:$A$257,"&gt;="&amp;$A277,'Aceite Virgen'!$B$6:$B$257,"&lt;="&amp;$B277)</f>
        <v>0</v>
      </c>
      <c r="OV277" s="4">
        <f>SUMIFS('Aceite Virgen'!OV$6:OV$257,'Aceite Virgen'!$A$6:$A$257,"&gt;="&amp;$A277,'Aceite Virgen'!$B$6:$B$257,"&lt;="&amp;$B277)</f>
        <v>0</v>
      </c>
      <c r="OW277" s="4">
        <f>SUMIFS('Aceite Virgen'!OW$6:OW$257,'Aceite Virgen'!$A$6:$A$257,"&gt;="&amp;$A277,'Aceite Virgen'!$B$6:$B$257,"&lt;="&amp;$B277)</f>
        <v>0</v>
      </c>
      <c r="PA277" s="4">
        <f>SUMIFS('Aceite Virgen'!PA$6:PA$257,'Aceite Virgen'!$A$6:$A$257,"&gt;="&amp;$A277,'Aceite Virgen'!$B$6:$B$257,"&lt;="&amp;$B277)</f>
        <v>0</v>
      </c>
      <c r="PB277" s="4">
        <f>SUMIFS('Aceite Virgen'!PB$6:PB$257,'Aceite Virgen'!$A$6:$A$257,"&gt;="&amp;$A277,'Aceite Virgen'!$B$6:$B$257,"&lt;="&amp;$B277)</f>
        <v>0</v>
      </c>
      <c r="PC277" s="4">
        <f>SUMIFS('Aceite Virgen'!PC$6:PC$257,'Aceite Virgen'!$A$6:$A$257,"&gt;="&amp;$A277,'Aceite Virgen'!$B$6:$B$257,"&lt;="&amp;$B277)</f>
        <v>0</v>
      </c>
      <c r="PD277" s="4">
        <f>SUMIFS('Aceite Virgen'!PD$6:PD$257,'Aceite Virgen'!$A$6:$A$257,"&gt;="&amp;$A277,'Aceite Virgen'!$B$6:$B$257,"&lt;="&amp;$B277)</f>
        <v>0</v>
      </c>
      <c r="PH277" s="4">
        <f>SUMIFS('Aceite Virgen'!PH$6:PH$257,'Aceite Virgen'!$A$6:$A$257,"&gt;="&amp;$A277,'Aceite Virgen'!$B$6:$B$257,"&lt;="&amp;$B277)</f>
        <v>0</v>
      </c>
      <c r="PI277" s="4">
        <f>SUMIFS('Aceite Virgen'!PI$6:PI$257,'Aceite Virgen'!$A$6:$A$257,"&gt;="&amp;$A277,'Aceite Virgen'!$B$6:$B$257,"&lt;="&amp;$B277)</f>
        <v>0</v>
      </c>
      <c r="PJ277" s="4">
        <f>SUMIFS('Aceite Virgen'!PJ$6:PJ$257,'Aceite Virgen'!$A$6:$A$257,"&gt;="&amp;$A277,'Aceite Virgen'!$B$6:$B$257,"&lt;="&amp;$B277)</f>
        <v>0</v>
      </c>
      <c r="PK277" s="4">
        <f>SUMIFS('Aceite Virgen'!PK$6:PK$257,'Aceite Virgen'!$A$6:$A$257,"&gt;="&amp;$A277,'Aceite Virgen'!$B$6:$B$257,"&lt;="&amp;$B277)</f>
        <v>0</v>
      </c>
      <c r="PO277" s="4">
        <f>SUMIFS('Aceite Virgen'!PO$6:PO$257,'Aceite Virgen'!$A$6:$A$257,"&gt;="&amp;$A277,'Aceite Virgen'!$B$6:$B$257,"&lt;="&amp;$B277)</f>
        <v>0</v>
      </c>
      <c r="PP277" s="4">
        <f>SUMIFS('Aceite Virgen'!PP$6:PP$257,'Aceite Virgen'!$A$6:$A$257,"&gt;="&amp;$A277,'Aceite Virgen'!$B$6:$B$257,"&lt;="&amp;$B277)</f>
        <v>0</v>
      </c>
      <c r="PQ277" s="4">
        <f>SUMIFS('Aceite Virgen'!PQ$6:PQ$257,'Aceite Virgen'!$A$6:$A$257,"&gt;="&amp;$A277,'Aceite Virgen'!$B$6:$B$257,"&lt;="&amp;$B277)</f>
        <v>0</v>
      </c>
      <c r="PR277" s="4">
        <f>SUMIFS('Aceite Virgen'!PR$6:PR$257,'Aceite Virgen'!$A$6:$A$257,"&gt;="&amp;$A277,'Aceite Virgen'!$B$6:$B$257,"&lt;="&amp;$B277)</f>
        <v>0</v>
      </c>
      <c r="PV277" s="4">
        <f>SUMIFS('Aceite Virgen'!PV$6:PV$257,'Aceite Virgen'!$A$6:$A$257,"&gt;="&amp;$A277,'Aceite Virgen'!$B$6:$B$257,"&lt;="&amp;$B277)</f>
        <v>0</v>
      </c>
      <c r="PW277" s="4">
        <f>SUMIFS('Aceite Virgen'!PW$6:PW$257,'Aceite Virgen'!$A$6:$A$257,"&gt;="&amp;$A277,'Aceite Virgen'!$B$6:$B$257,"&lt;="&amp;$B277)</f>
        <v>0</v>
      </c>
      <c r="PX277" s="4">
        <f>SUMIFS('Aceite Virgen'!PX$6:PX$257,'Aceite Virgen'!$A$6:$A$257,"&gt;="&amp;$A277,'Aceite Virgen'!$B$6:$B$257,"&lt;="&amp;$B277)</f>
        <v>0</v>
      </c>
      <c r="PY277" s="4">
        <f>SUMIFS('Aceite Virgen'!PY$6:PY$257,'Aceite Virgen'!$A$6:$A$257,"&gt;="&amp;$A277,'Aceite Virgen'!$B$6:$B$257,"&lt;="&amp;$B277)</f>
        <v>0</v>
      </c>
      <c r="QC277" s="4">
        <f>SUMIFS('Aceite Virgen'!QC$6:QC$257,'Aceite Virgen'!$A$6:$A$257,"&gt;="&amp;$A277,'Aceite Virgen'!$B$6:$B$257,"&lt;="&amp;$B277)</f>
        <v>0</v>
      </c>
      <c r="QD277" s="4">
        <f>SUMIFS('Aceite Virgen'!QD$6:QD$257,'Aceite Virgen'!$A$6:$A$257,"&gt;="&amp;$A277,'Aceite Virgen'!$B$6:$B$257,"&lt;="&amp;$B277)</f>
        <v>0</v>
      </c>
      <c r="QE277" s="4">
        <f>SUMIFS('Aceite Virgen'!QE$6:QE$257,'Aceite Virgen'!$A$6:$A$257,"&gt;="&amp;$A277,'Aceite Virgen'!$B$6:$B$257,"&lt;="&amp;$B277)</f>
        <v>0</v>
      </c>
      <c r="QF277" s="4">
        <f>SUMIFS('Aceite Virgen'!QF$6:QF$257,'Aceite Virgen'!$A$6:$A$257,"&gt;="&amp;$A277,'Aceite Virgen'!$B$6:$B$257,"&lt;="&amp;$B277)</f>
        <v>0</v>
      </c>
      <c r="QJ277" s="4">
        <f>SUMIFS('Aceite Virgen'!QJ$6:QJ$257,'Aceite Virgen'!$A$6:$A$257,"&gt;="&amp;$A277,'Aceite Virgen'!$B$6:$B$257,"&lt;="&amp;$B277)</f>
        <v>0.19</v>
      </c>
      <c r="QK277" s="4">
        <f>SUMIFS('Aceite Virgen'!QK$6:QK$257,'Aceite Virgen'!$A$6:$A$257,"&gt;="&amp;$A277,'Aceite Virgen'!$B$6:$B$257,"&lt;="&amp;$B277)</f>
        <v>0</v>
      </c>
      <c r="QL277" s="4">
        <f>SUMIFS('Aceite Virgen'!QL$6:QL$257,'Aceite Virgen'!$A$6:$A$257,"&gt;="&amp;$A277,'Aceite Virgen'!$B$6:$B$257,"&lt;="&amp;$B277)</f>
        <v>0.34</v>
      </c>
      <c r="QM277" s="4">
        <f>SUMIFS('Aceite Virgen'!QM$6:QM$257,'Aceite Virgen'!$A$6:$A$257,"&gt;="&amp;$A277,'Aceite Virgen'!$B$6:$B$257,"&lt;="&amp;$B277)</f>
        <v>0</v>
      </c>
      <c r="QQ277" s="4">
        <f>SUMIFS('Aceite Virgen'!QQ$6:QQ$257,'Aceite Virgen'!$A$6:$A$257,"&gt;="&amp;$A277,'Aceite Virgen'!$B$6:$B$257,"&lt;="&amp;$B277)</f>
        <v>0.22</v>
      </c>
      <c r="QR277" s="4">
        <f>SUMIFS('Aceite Virgen'!QR$6:QR$257,'Aceite Virgen'!$A$6:$A$257,"&gt;="&amp;$A277,'Aceite Virgen'!$B$6:$B$257,"&lt;="&amp;$B277)</f>
        <v>0</v>
      </c>
      <c r="QS277" s="4">
        <f>SUMIFS('Aceite Virgen'!QS$6:QS$257,'Aceite Virgen'!$A$6:$A$257,"&gt;="&amp;$A277,'Aceite Virgen'!$B$6:$B$257,"&lt;="&amp;$B277)</f>
        <v>0</v>
      </c>
      <c r="QT277" s="4">
        <f>SUMIFS('Aceite Virgen'!QT$6:QT$257,'Aceite Virgen'!$A$6:$A$257,"&gt;="&amp;$A277,'Aceite Virgen'!$B$6:$B$257,"&lt;="&amp;$B277)</f>
        <v>0</v>
      </c>
      <c r="QX277" s="4">
        <f>SUMIFS('Aceite Virgen'!QX$6:QX$257,'Aceite Virgen'!$A$6:$A$257,"&gt;="&amp;$A277,'Aceite Virgen'!$B$6:$B$257,"&lt;="&amp;$B277)</f>
        <v>0.76</v>
      </c>
      <c r="QY277" s="4">
        <f>SUMIFS('Aceite Virgen'!QY$6:QY$257,'Aceite Virgen'!$A$6:$A$257,"&gt;="&amp;$A277,'Aceite Virgen'!$B$6:$B$257,"&lt;="&amp;$B277)</f>
        <v>0</v>
      </c>
      <c r="QZ277" s="4">
        <f>SUMIFS('Aceite Virgen'!QZ$6:QZ$257,'Aceite Virgen'!$A$6:$A$257,"&gt;="&amp;$A277,'Aceite Virgen'!$B$6:$B$257,"&lt;="&amp;$B277)</f>
        <v>0</v>
      </c>
      <c r="RA277" s="4">
        <f>SUMIFS('Aceite Virgen'!RA$6:RA$257,'Aceite Virgen'!$A$6:$A$257,"&gt;="&amp;$A277,'Aceite Virgen'!$B$6:$B$257,"&lt;="&amp;$B277)</f>
        <v>0</v>
      </c>
      <c r="RE277" s="4">
        <f>SUMIFS('Aceite Virgen'!RE$6:RE$257,'Aceite Virgen'!$A$6:$A$257,"&gt;="&amp;$A277,'Aceite Virgen'!$B$6:$B$257,"&lt;="&amp;$B277)</f>
        <v>0</v>
      </c>
      <c r="RF277" s="4">
        <f>SUMIFS('Aceite Virgen'!RF$6:RF$257,'Aceite Virgen'!$A$6:$A$257,"&gt;="&amp;$A277,'Aceite Virgen'!$B$6:$B$257,"&lt;="&amp;$B277)</f>
        <v>0</v>
      </c>
      <c r="RG277" s="4">
        <f>SUMIFS('Aceite Virgen'!RG$6:RG$257,'Aceite Virgen'!$A$6:$A$257,"&gt;="&amp;$A277,'Aceite Virgen'!$B$6:$B$257,"&lt;="&amp;$B277)</f>
        <v>0</v>
      </c>
      <c r="RH277" s="4">
        <f>SUMIFS('Aceite Virgen'!RH$6:RH$257,'Aceite Virgen'!$A$6:$A$257,"&gt;="&amp;$A277,'Aceite Virgen'!$B$6:$B$257,"&lt;="&amp;$B277)</f>
        <v>0</v>
      </c>
      <c r="RL277" s="4">
        <f>SUMIFS('Aceite Virgen'!RL$6:RL$257,'Aceite Virgen'!$A$6:$A$257,"&gt;="&amp;$A277,'Aceite Virgen'!$B$6:$B$257,"&lt;="&amp;$B277)</f>
        <v>0.76</v>
      </c>
      <c r="RM277" s="4">
        <f>SUMIFS('Aceite Virgen'!RM$6:RM$257,'Aceite Virgen'!$A$6:$A$257,"&gt;="&amp;$A277,'Aceite Virgen'!$B$6:$B$257,"&lt;="&amp;$B277)</f>
        <v>0</v>
      </c>
      <c r="RN277" s="4">
        <f>SUMIFS('Aceite Virgen'!RN$6:RN$257,'Aceite Virgen'!$A$6:$A$257,"&gt;="&amp;$A277,'Aceite Virgen'!$B$6:$B$257,"&lt;="&amp;$B277)</f>
        <v>0</v>
      </c>
      <c r="RO277" s="4">
        <f>SUMIFS('Aceite Virgen'!RO$6:RO$257,'Aceite Virgen'!$A$6:$A$257,"&gt;="&amp;$A277,'Aceite Virgen'!$B$6:$B$257,"&lt;="&amp;$B277)</f>
        <v>0</v>
      </c>
      <c r="RS277" s="69">
        <f>SUMIFS('Aceite Virgen'!RS$6:RS$257,'Aceite Virgen'!$A$6:$A$257,"&gt;="&amp;$A277,'Aceite Virgen'!$B$6:$B$257,"&lt;="&amp;$B277)</f>
        <v>0.54</v>
      </c>
      <c r="RT277" s="4">
        <f>SUMIFS('Aceite Virgen'!RT$6:RT$257,'Aceite Virgen'!$A$6:$A$257,"&gt;="&amp;$A277,'Aceite Virgen'!$B$6:$B$257,"&lt;="&amp;$B277)</f>
        <v>1.02</v>
      </c>
      <c r="RU277" s="4">
        <f>SUMIFS('Aceite Virgen'!RU$6:RU$257,'Aceite Virgen'!$A$6:$A$257,"&gt;="&amp;$A277,'Aceite Virgen'!$B$6:$B$257,"&lt;="&amp;$B277)</f>
        <v>0.34</v>
      </c>
      <c r="RV277" s="4">
        <f>SUMIFS('Aceite Virgen'!RV$6:RV$257,'Aceite Virgen'!$A$6:$A$257,"&gt;="&amp;$A277,'Aceite Virgen'!$B$6:$B$257,"&lt;="&amp;$B277)</f>
        <v>0</v>
      </c>
      <c r="RZ277" s="69">
        <f>SUMIFS('Aceite Virgen'!RZ$6:RZ$257,'Aceite Virgen'!$A$6:$A$257,"&gt;="&amp;$A277,'Aceite Virgen'!$B$6:$B$257,"&lt;="&amp;$B277)</f>
        <v>0</v>
      </c>
      <c r="SA277" s="4">
        <f>SUMIFS('Aceite Virgen'!SA$6:SA$257,'Aceite Virgen'!$A$6:$A$257,"&gt;="&amp;$A277,'Aceite Virgen'!$B$6:$B$257,"&lt;="&amp;$B277)</f>
        <v>0</v>
      </c>
      <c r="SB277" s="4">
        <f>SUMIFS('Aceite Virgen'!SB$6:SB$257,'Aceite Virgen'!$A$6:$A$257,"&gt;="&amp;$A277,'Aceite Virgen'!$B$6:$B$257,"&lt;="&amp;$B277)</f>
        <v>0</v>
      </c>
      <c r="SC277" s="4">
        <f>SUMIFS('Aceite Virgen'!SC$6:SC$257,'Aceite Virgen'!$A$6:$A$257,"&gt;="&amp;$A277,'Aceite Virgen'!$B$6:$B$257,"&lt;="&amp;$B277)</f>
        <v>0</v>
      </c>
      <c r="SG277" s="69">
        <f>SUMIFS('Aceite Virgen'!SG$6:SG$257,'Aceite Virgen'!$A$6:$A$257,"&gt;="&amp;$A277,'Aceite Virgen'!$B$6:$B$257,"&lt;="&amp;$B277)</f>
        <v>0</v>
      </c>
      <c r="SH277" s="4">
        <f>SUMIFS('Aceite Virgen'!SH$6:SH$257,'Aceite Virgen'!$A$6:$A$257,"&gt;="&amp;$A277,'Aceite Virgen'!$B$6:$B$257,"&lt;="&amp;$B277)</f>
        <v>0</v>
      </c>
      <c r="SI277" s="4">
        <f>SUMIFS('Aceite Virgen'!SI$6:SI$257,'Aceite Virgen'!$A$6:$A$257,"&gt;="&amp;$A277,'Aceite Virgen'!$B$6:$B$257,"&lt;="&amp;$B277)</f>
        <v>0</v>
      </c>
      <c r="SJ277" s="4">
        <f>SUMIFS('Aceite Virgen'!SJ$6:SJ$257,'Aceite Virgen'!$A$6:$A$257,"&gt;="&amp;$A277,'Aceite Virgen'!$B$6:$B$257,"&lt;="&amp;$B277)</f>
        <v>0</v>
      </c>
      <c r="SN277" s="69">
        <f>SUMIFS('Aceite Virgen'!SN$6:SN$257,'Aceite Virgen'!$A$6:$A$257,"&gt;="&amp;$A277,'Aceite Virgen'!$B$6:$B$257,"&lt;="&amp;$B277)</f>
        <v>0</v>
      </c>
      <c r="SO277" s="4">
        <f>SUMIFS('Aceite Virgen'!SO$6:SO$257,'Aceite Virgen'!$A$6:$A$257,"&gt;="&amp;$A277,'Aceite Virgen'!$B$6:$B$257,"&lt;="&amp;$B277)</f>
        <v>0</v>
      </c>
      <c r="SP277" s="4">
        <f>SUMIFS('Aceite Virgen'!SP$6:SP$257,'Aceite Virgen'!$A$6:$A$257,"&gt;="&amp;$A277,'Aceite Virgen'!$B$6:$B$257,"&lt;="&amp;$B277)</f>
        <v>0</v>
      </c>
      <c r="SQ277" s="4">
        <f>SUMIFS('Aceite Virgen'!SQ$6:SQ$257,'Aceite Virgen'!$A$6:$A$257,"&gt;="&amp;$A277,'Aceite Virgen'!$B$6:$B$257,"&lt;="&amp;$B277)</f>
        <v>0</v>
      </c>
      <c r="SU277" s="69">
        <f>SUMIFS('Aceite Virgen'!SU$6:SU$257,'Aceite Virgen'!$A$6:$A$257,"&gt;="&amp;$A277,'Aceite Virgen'!$B$6:$B$257,"&lt;="&amp;$B277)</f>
        <v>0.26</v>
      </c>
      <c r="SV277" s="4">
        <f>SUMIFS('Aceite Virgen'!SV$6:SV$257,'Aceite Virgen'!$A$6:$A$257,"&gt;="&amp;$A277,'Aceite Virgen'!$B$6:$B$257,"&lt;="&amp;$B277)</f>
        <v>0</v>
      </c>
      <c r="SW277" s="4">
        <f>SUMIFS('Aceite Virgen'!SW$6:SW$257,'Aceite Virgen'!$A$6:$A$257,"&gt;="&amp;$A277,'Aceite Virgen'!$B$6:$B$257,"&lt;="&amp;$B277)</f>
        <v>0</v>
      </c>
      <c r="SX277" s="4">
        <f>SUMIFS('Aceite Virgen'!SX$6:SX$257,'Aceite Virgen'!$A$6:$A$257,"&gt;="&amp;$A277,'Aceite Virgen'!$B$6:$B$257,"&lt;="&amp;$B277)</f>
        <v>0</v>
      </c>
      <c r="TB277" s="69">
        <f>SUMIFS('Aceite Virgen'!TB$6:TB$257,'Aceite Virgen'!$A$6:$A$257,"&gt;="&amp;$A277,'Aceite Virgen'!$B$6:$B$257,"&lt;="&amp;$B277)</f>
        <v>0.11</v>
      </c>
      <c r="TC277" s="4">
        <f>SUMIFS('Aceite Virgen'!TC$6:TC$257,'Aceite Virgen'!$A$6:$A$257,"&gt;="&amp;$A277,'Aceite Virgen'!$B$6:$B$257,"&lt;="&amp;$B277)</f>
        <v>0.75</v>
      </c>
      <c r="TD277" s="4">
        <f>SUMIFS('Aceite Virgen'!TD$6:TD$257,'Aceite Virgen'!$A$6:$A$257,"&gt;="&amp;$A277,'Aceite Virgen'!$B$6:$B$257,"&lt;="&amp;$B277)</f>
        <v>0</v>
      </c>
      <c r="TE277" s="4">
        <f>SUMIFS('Aceite Virgen'!TE$6:TE$257,'Aceite Virgen'!$A$6:$A$257,"&gt;="&amp;$A277,'Aceite Virgen'!$B$6:$B$257,"&lt;="&amp;$B277)</f>
        <v>0</v>
      </c>
      <c r="TI277" s="69">
        <f>SUMIFS('Aceite Virgen'!TI$6:TI$257,'Aceite Virgen'!$A$6:$A$257,"&gt;="&amp;$A277,'Aceite Virgen'!$B$6:$B$257,"&lt;="&amp;$B277)</f>
        <v>0.71</v>
      </c>
      <c r="TJ277" s="4">
        <f>SUMIFS('Aceite Virgen'!TJ$6:TJ$257,'Aceite Virgen'!$A$6:$A$257,"&gt;="&amp;$A277,'Aceite Virgen'!$B$6:$B$257,"&lt;="&amp;$B277)</f>
        <v>0</v>
      </c>
      <c r="TK277" s="4">
        <f>SUMIFS('Aceite Virgen'!TK$6:TK$257,'Aceite Virgen'!$A$6:$A$257,"&gt;="&amp;$A277,'Aceite Virgen'!$B$6:$B$257,"&lt;="&amp;$B277)</f>
        <v>1.22</v>
      </c>
      <c r="TL277" s="4">
        <f>SUMIFS('Aceite Virgen'!TL$6:TL$257,'Aceite Virgen'!$A$6:$A$257,"&gt;="&amp;$A277,'Aceite Virgen'!$B$6:$B$257,"&lt;="&amp;$B277)</f>
        <v>0</v>
      </c>
      <c r="TP277" s="69">
        <f>SUMIFS('Aceite Virgen'!TP$6:TP$257,'Aceite Virgen'!$A$6:$A$257,"&gt;="&amp;$A277,'Aceite Virgen'!$B$6:$B$257,"&lt;="&amp;$B277)</f>
        <v>3.1</v>
      </c>
      <c r="TQ277" s="4">
        <f>SUMIFS('Aceite Virgen'!TQ$6:TQ$257,'Aceite Virgen'!$A$6:$A$257,"&gt;="&amp;$A277,'Aceite Virgen'!$B$6:$B$257,"&lt;="&amp;$B277)</f>
        <v>1.55</v>
      </c>
      <c r="TR277" s="4">
        <f>SUMIFS('Aceite Virgen'!TR$6:TR$257,'Aceite Virgen'!$A$6:$A$257,"&gt;="&amp;$A277,'Aceite Virgen'!$B$6:$B$257,"&lt;="&amp;$B277)</f>
        <v>2.17</v>
      </c>
      <c r="TS277" s="4">
        <f>SUMIFS('Aceite Virgen'!TS$6:TS$257,'Aceite Virgen'!$A$6:$A$257,"&gt;="&amp;$A277,'Aceite Virgen'!$B$6:$B$257,"&lt;="&amp;$B277)</f>
        <v>8.27</v>
      </c>
      <c r="TW277" s="69">
        <f>SUMIFS('Aceite Virgen'!TW$6:TW$257,'Aceite Virgen'!$A$6:$A$257,"&gt;="&amp;$A277,'Aceite Virgen'!$B$6:$B$257,"&lt;="&amp;$B277)</f>
        <v>3.18</v>
      </c>
      <c r="TX277" s="4">
        <f>SUMIFS('Aceite Virgen'!TX$6:TX$257,'Aceite Virgen'!$A$6:$A$257,"&gt;="&amp;$A277,'Aceite Virgen'!$B$6:$B$257,"&lt;="&amp;$B277)</f>
        <v>1.03</v>
      </c>
      <c r="TY277" s="4">
        <f>SUMIFS('Aceite Virgen'!TY$6:TY$257,'Aceite Virgen'!$A$6:$A$257,"&gt;="&amp;$A277,'Aceite Virgen'!$B$6:$B$257,"&lt;="&amp;$B277)</f>
        <v>4.6400000000000006</v>
      </c>
      <c r="TZ277" s="4">
        <f>SUMIFS('Aceite Virgen'!TZ$6:TZ$257,'Aceite Virgen'!$A$6:$A$257,"&gt;="&amp;$A277,'Aceite Virgen'!$B$6:$B$257,"&lt;="&amp;$B277)</f>
        <v>0</v>
      </c>
      <c r="UD277" s="69">
        <f>SUMIFS('Aceite Virgen'!UD$6:UD$257,'Aceite Virgen'!$A$6:$A$257,"&gt;="&amp;$A277,'Aceite Virgen'!$B$6:$B$257,"&lt;="&amp;$B277)</f>
        <v>2.67</v>
      </c>
      <c r="UE277" s="4">
        <f>SUMIFS('Aceite Virgen'!UE$6:UE$257,'Aceite Virgen'!$A$6:$A$257,"&gt;="&amp;$A277,'Aceite Virgen'!$B$6:$B$257,"&lt;="&amp;$B277)</f>
        <v>15.73</v>
      </c>
      <c r="UF277" s="4">
        <f>SUMIFS('Aceite Virgen'!UF$6:UF$257,'Aceite Virgen'!$A$6:$A$257,"&gt;="&amp;$A277,'Aceite Virgen'!$B$6:$B$257,"&lt;="&amp;$B277)</f>
        <v>0.31</v>
      </c>
      <c r="UG277" s="4">
        <f>SUMIFS('Aceite Virgen'!UG$6:UG$257,'Aceite Virgen'!$A$6:$A$257,"&gt;="&amp;$A277,'Aceite Virgen'!$B$6:$B$257,"&lt;="&amp;$B277)</f>
        <v>1.27</v>
      </c>
      <c r="UK277" s="69">
        <f>SUMIFS('Aceite Virgen'!UK$6:UK$257,'Aceite Virgen'!$A$6:$A$257,"&gt;="&amp;$A277,'Aceite Virgen'!$B$6:$B$257,"&lt;="&amp;$B277)</f>
        <v>2.62</v>
      </c>
      <c r="UL277" s="4">
        <f>SUMIFS('Aceite Virgen'!UL$6:UL$257,'Aceite Virgen'!$A$6:$A$257,"&gt;="&amp;$A277,'Aceite Virgen'!$B$6:$B$257,"&lt;="&amp;$B277)</f>
        <v>7.56</v>
      </c>
      <c r="UM277" s="4">
        <f>SUMIFS('Aceite Virgen'!UM$6:UM$257,'Aceite Virgen'!$A$6:$A$257,"&gt;="&amp;$A277,'Aceite Virgen'!$B$6:$B$257,"&lt;="&amp;$B277)</f>
        <v>1.62</v>
      </c>
      <c r="UN277" s="4">
        <f>SUMIFS('Aceite Virgen'!UN$6:UN$257,'Aceite Virgen'!$A$6:$A$257,"&gt;="&amp;$A277,'Aceite Virgen'!$B$6:$B$257,"&lt;="&amp;$B277)</f>
        <v>0</v>
      </c>
      <c r="UR277" s="69">
        <f>SUMIFS('Aceite Virgen'!UR$6:UR$257,'Aceite Virgen'!$A$6:$A$257,"&gt;="&amp;$A277,'Aceite Virgen'!$B$6:$B$257,"&lt;="&amp;$B277)</f>
        <v>1.2999999999999998</v>
      </c>
      <c r="US277" s="4">
        <f>SUMIFS('Aceite Virgen'!US$6:US$257,'Aceite Virgen'!$A$6:$A$257,"&gt;="&amp;$A277,'Aceite Virgen'!$B$6:$B$257,"&lt;="&amp;$B277)</f>
        <v>3.6100000000000003</v>
      </c>
      <c r="UT277" s="4">
        <f>SUMIFS('Aceite Virgen'!UT$6:UT$257,'Aceite Virgen'!$A$6:$A$257,"&gt;="&amp;$A277,'Aceite Virgen'!$B$6:$B$257,"&lt;="&amp;$B277)</f>
        <v>0</v>
      </c>
      <c r="UU277" s="4">
        <f>SUMIFS('Aceite Virgen'!UU$6:UU$257,'Aceite Virgen'!$A$6:$A$257,"&gt;="&amp;$A277,'Aceite Virgen'!$B$6:$B$257,"&lt;="&amp;$B277)</f>
        <v>2.11</v>
      </c>
      <c r="UY277" s="69">
        <f>SUMIFS('Aceite Virgen'!UY$6:UY$257,'Aceite Virgen'!$A$6:$A$257,"&gt;="&amp;$A277,'Aceite Virgen'!$B$6:$B$257,"&lt;="&amp;$B277)</f>
        <v>5.8000000000000007</v>
      </c>
      <c r="UZ277" s="4">
        <f>SUMIFS('Aceite Virgen'!UZ$6:UZ$257,'Aceite Virgen'!$A$6:$A$257,"&gt;="&amp;$A277,'Aceite Virgen'!$B$6:$B$257,"&lt;="&amp;$B277)</f>
        <v>23.78</v>
      </c>
      <c r="VA277" s="4">
        <f>SUMIFS('Aceite Virgen'!VA$6:VA$257,'Aceite Virgen'!$A$6:$A$257,"&gt;="&amp;$A277,'Aceite Virgen'!$B$6:$B$257,"&lt;="&amp;$B277)</f>
        <v>0.91</v>
      </c>
      <c r="VB277" s="4">
        <f>SUMIFS('Aceite Virgen'!VB$6:VB$257,'Aceite Virgen'!$A$6:$A$257,"&gt;="&amp;$A277,'Aceite Virgen'!$B$6:$B$257,"&lt;="&amp;$B277)</f>
        <v>2.77</v>
      </c>
      <c r="VF277" s="69">
        <f>SUMIFS('Aceite Virgen'!VF$6:VF$257,'Aceite Virgen'!$A$6:$A$257,"&gt;="&amp;$A277,'Aceite Virgen'!$B$6:$B$257,"&lt;="&amp;$B277)</f>
        <v>2.2800000000000002</v>
      </c>
      <c r="VG277" s="4">
        <f>SUMIFS('Aceite Virgen'!VG$6:VG$257,'Aceite Virgen'!$A$6:$A$257,"&gt;="&amp;$A277,'Aceite Virgen'!$B$6:$B$257,"&lt;="&amp;$B277)</f>
        <v>8.94</v>
      </c>
      <c r="VH277" s="4">
        <f>SUMIFS('Aceite Virgen'!VH$6:VH$257,'Aceite Virgen'!$A$6:$A$257,"&gt;="&amp;$A277,'Aceite Virgen'!$B$6:$B$257,"&lt;="&amp;$B277)</f>
        <v>0.82000000000000006</v>
      </c>
      <c r="VI277" s="4">
        <f>SUMIFS('Aceite Virgen'!VI$6:VI$257,'Aceite Virgen'!$A$6:$A$257,"&gt;="&amp;$A277,'Aceite Virgen'!$B$6:$B$257,"&lt;="&amp;$B277)</f>
        <v>0</v>
      </c>
      <c r="VM277" s="69">
        <f>SUMIFS('Aceite Virgen'!VM$6:VM$257,'Aceite Virgen'!$A$6:$A$257,"&gt;="&amp;$A277,'Aceite Virgen'!$B$6:$B$257,"&lt;="&amp;$B277)</f>
        <v>2.8600000000000003</v>
      </c>
      <c r="VN277" s="4">
        <f>SUMIFS('Aceite Virgen'!VN$6:VN$257,'Aceite Virgen'!$A$6:$A$257,"&gt;="&amp;$A277,'Aceite Virgen'!$B$6:$B$257,"&lt;="&amp;$B277)</f>
        <v>4.8899999999999997</v>
      </c>
      <c r="VO277" s="4">
        <f>SUMIFS('Aceite Virgen'!VO$6:VO$257,'Aceite Virgen'!$A$6:$A$257,"&gt;="&amp;$A277,'Aceite Virgen'!$B$6:$B$257,"&lt;="&amp;$B277)</f>
        <v>1.5099999999999998</v>
      </c>
      <c r="VP277" s="4">
        <f>SUMIFS('Aceite Virgen'!VP$6:VP$257,'Aceite Virgen'!$A$6:$A$257,"&gt;="&amp;$A277,'Aceite Virgen'!$B$6:$B$257,"&lt;="&amp;$B277)</f>
        <v>5.18</v>
      </c>
      <c r="VT277" s="69">
        <f>SUMIFS('Aceite Virgen'!VT$6:VT$257,'Aceite Virgen'!$A$6:$A$257,"&gt;="&amp;$A277,'Aceite Virgen'!$B$6:$B$257,"&lt;="&amp;$B277)</f>
        <v>0.65</v>
      </c>
      <c r="VU277" s="4">
        <f>SUMIFS('Aceite Virgen'!VU$6:VU$257,'Aceite Virgen'!$A$6:$A$257,"&gt;="&amp;$A277,'Aceite Virgen'!$B$6:$B$257,"&lt;="&amp;$B277)</f>
        <v>0</v>
      </c>
      <c r="VV277" s="4">
        <f>SUMIFS('Aceite Virgen'!VV$6:VV$257,'Aceite Virgen'!$A$6:$A$257,"&gt;="&amp;$A277,'Aceite Virgen'!$B$6:$B$257,"&lt;="&amp;$B277)</f>
        <v>0.85</v>
      </c>
      <c r="VW277" s="4">
        <f>SUMIFS('Aceite Virgen'!VW$6:VW$257,'Aceite Virgen'!$A$6:$A$257,"&gt;="&amp;$A277,'Aceite Virgen'!$B$6:$B$257,"&lt;="&amp;$B277)</f>
        <v>0.85</v>
      </c>
      <c r="WA277" s="69">
        <f>SUMIFS('Aceite Virgen'!WA$6:WA$257,'Aceite Virgen'!$A$6:$A$257,"&gt;="&amp;$A277,'Aceite Virgen'!$B$6:$B$257,"&lt;="&amp;$B277)</f>
        <v>10.18</v>
      </c>
      <c r="WB277" s="4">
        <f>SUMIFS('Aceite Virgen'!WB$6:WB$257,'Aceite Virgen'!$A$6:$A$257,"&gt;="&amp;$A277,'Aceite Virgen'!$B$6:$B$257,"&lt;="&amp;$B277)</f>
        <v>8.34</v>
      </c>
      <c r="WC277" s="4">
        <f>SUMIFS('Aceite Virgen'!WC$6:WC$257,'Aceite Virgen'!$A$6:$A$257,"&gt;="&amp;$A277,'Aceite Virgen'!$B$6:$B$257,"&lt;="&amp;$B277)</f>
        <v>11.2</v>
      </c>
      <c r="WD277" s="4">
        <f>SUMIFS('Aceite Virgen'!WD$6:WD$257,'Aceite Virgen'!$A$6:$A$257,"&gt;="&amp;$A277,'Aceite Virgen'!$B$6:$B$257,"&lt;="&amp;$B277)</f>
        <v>7.26</v>
      </c>
      <c r="WH277" s="69">
        <f>SUMIFS('Aceite Virgen'!WH$6:WH$257,'Aceite Virgen'!$A$6:$A$257,"&gt;="&amp;$A277,'Aceite Virgen'!$B$6:$B$257,"&lt;="&amp;$B277)</f>
        <v>6.88</v>
      </c>
      <c r="WI277" s="4">
        <f>SUMIFS('Aceite Virgen'!WI$6:WI$257,'Aceite Virgen'!$A$6:$A$257,"&gt;="&amp;$A277,'Aceite Virgen'!$B$6:$B$257,"&lt;="&amp;$B277)</f>
        <v>0</v>
      </c>
      <c r="WJ277" s="4">
        <f>SUMIFS('Aceite Virgen'!WJ$6:WJ$257,'Aceite Virgen'!$A$6:$A$257,"&gt;="&amp;$A277,'Aceite Virgen'!$B$6:$B$257,"&lt;="&amp;$B277)</f>
        <v>8.67</v>
      </c>
      <c r="WK277" s="4">
        <f>SUMIFS('Aceite Virgen'!WK$6:WK$257,'Aceite Virgen'!$A$6:$A$257,"&gt;="&amp;$A277,'Aceite Virgen'!$B$6:$B$257,"&lt;="&amp;$B277)</f>
        <v>5.59</v>
      </c>
      <c r="WO277" s="69">
        <f>SUMIFS('Aceite Virgen'!WO$6:WO$257,'Aceite Virgen'!$A$6:$A$257,"&gt;="&amp;$A277,'Aceite Virgen'!$B$6:$B$257,"&lt;="&amp;$B277)</f>
        <v>0.26</v>
      </c>
      <c r="WP277" s="4">
        <f>SUMIFS('Aceite Virgen'!WP$6:WP$257,'Aceite Virgen'!$A$6:$A$257,"&gt;="&amp;$A277,'Aceite Virgen'!$B$6:$B$257,"&lt;="&amp;$B277)</f>
        <v>0</v>
      </c>
      <c r="WQ277" s="4">
        <f>SUMIFS('Aceite Virgen'!WQ$6:WQ$257,'Aceite Virgen'!$A$6:$A$257,"&gt;="&amp;$A277,'Aceite Virgen'!$B$6:$B$257,"&lt;="&amp;$B277)</f>
        <v>0.44</v>
      </c>
      <c r="WR277" s="4">
        <f>SUMIFS('Aceite Virgen'!WR$6:WR$257,'Aceite Virgen'!$A$6:$A$257,"&gt;="&amp;$A277,'Aceite Virgen'!$B$6:$B$257,"&lt;="&amp;$B277)</f>
        <v>0</v>
      </c>
      <c r="WV277" s="69">
        <f>SUMIFS('Aceite Virgen'!WV$6:WV$257,'Aceite Virgen'!$A$6:$A$257,"&gt;="&amp;$A277,'Aceite Virgen'!$B$6:$B$257,"&lt;="&amp;$B277)</f>
        <v>15.799999999999997</v>
      </c>
      <c r="WW277" s="4">
        <f>SUMIFS('Aceite Virgen'!WW$6:WW$257,'Aceite Virgen'!$A$6:$A$257,"&gt;="&amp;$A277,'Aceite Virgen'!$B$6:$B$257,"&lt;="&amp;$B277)</f>
        <v>3.5</v>
      </c>
      <c r="WX277" s="4">
        <f>SUMIFS('Aceite Virgen'!WX$6:WX$257,'Aceite Virgen'!$A$6:$A$257,"&gt;="&amp;$A277,'Aceite Virgen'!$B$6:$B$257,"&lt;="&amp;$B277)</f>
        <v>15.92</v>
      </c>
      <c r="WY277" s="4">
        <f>SUMIFS('Aceite Virgen'!WY$6:WY$257,'Aceite Virgen'!$A$6:$A$257,"&gt;="&amp;$A277,'Aceite Virgen'!$B$6:$B$257,"&lt;="&amp;$B277)</f>
        <v>27.93</v>
      </c>
      <c r="XC277" s="69">
        <f>SUMIFS('Aceite Virgen'!XC$6:XC$257,'Aceite Virgen'!$A$6:$A$257,"&gt;="&amp;$A277,'Aceite Virgen'!$B$6:$B$257,"&lt;="&amp;$B277)</f>
        <v>0.65</v>
      </c>
      <c r="XD277" s="4">
        <f>SUMIFS('Aceite Virgen'!XD$6:XD$257,'Aceite Virgen'!$A$6:$A$257,"&gt;="&amp;$A277,'Aceite Virgen'!$B$6:$B$257,"&lt;="&amp;$B277)</f>
        <v>0</v>
      </c>
      <c r="XE277" s="4">
        <f>SUMIFS('Aceite Virgen'!XE$6:XE$257,'Aceite Virgen'!$A$6:$A$257,"&gt;="&amp;$A277,'Aceite Virgen'!$B$6:$B$257,"&lt;="&amp;$B277)</f>
        <v>0.15</v>
      </c>
      <c r="XF277" s="4">
        <f>SUMIFS('Aceite Virgen'!XF$6:XF$257,'Aceite Virgen'!$A$6:$A$257,"&gt;="&amp;$A277,'Aceite Virgen'!$B$6:$B$257,"&lt;="&amp;$B277)</f>
        <v>2.97</v>
      </c>
      <c r="XJ277" s="69">
        <f>SUMIFS('Aceite Virgen'!XJ$6:XJ$257,'Aceite Virgen'!$A$6:$A$257,"&gt;="&amp;$A277,'Aceite Virgen'!$B$6:$B$257,"&lt;="&amp;$B277)</f>
        <v>1.01</v>
      </c>
      <c r="XK277" s="4">
        <f>SUMIFS('Aceite Virgen'!XK$6:XK$257,'Aceite Virgen'!$A$6:$A$257,"&gt;="&amp;$A277,'Aceite Virgen'!$B$6:$B$257,"&lt;="&amp;$B277)</f>
        <v>2.2999999999999998</v>
      </c>
      <c r="XL277" s="4">
        <f>SUMIFS('Aceite Virgen'!XL$6:XL$257,'Aceite Virgen'!$A$6:$A$257,"&gt;="&amp;$A277,'Aceite Virgen'!$B$6:$B$257,"&lt;="&amp;$B277)</f>
        <v>0</v>
      </c>
      <c r="XM277" s="4">
        <f>SUMIFS('Aceite Virgen'!XM$6:XM$257,'Aceite Virgen'!$A$6:$A$257,"&gt;="&amp;$A277,'Aceite Virgen'!$B$6:$B$257,"&lt;="&amp;$B277)</f>
        <v>0</v>
      </c>
      <c r="XQ277" s="69">
        <f>SUMIFS('Aceite Virgen'!XQ$6:XQ$257,'Aceite Virgen'!$A$6:$A$257,"&gt;="&amp;$A277,'Aceite Virgen'!$B$6:$B$257,"&lt;="&amp;$B277)</f>
        <v>0.27</v>
      </c>
      <c r="XR277" s="4">
        <f>SUMIFS('Aceite Virgen'!XR$6:XR$257,'Aceite Virgen'!$A$6:$A$257,"&gt;="&amp;$A277,'Aceite Virgen'!$B$6:$B$257,"&lt;="&amp;$B277)</f>
        <v>1.51</v>
      </c>
      <c r="XS277" s="4">
        <f>SUMIFS('Aceite Virgen'!XS$6:XS$257,'Aceite Virgen'!$A$6:$A$257,"&gt;="&amp;$A277,'Aceite Virgen'!$B$6:$B$257,"&lt;="&amp;$B277)</f>
        <v>0</v>
      </c>
      <c r="XT277" s="4">
        <f>SUMIFS('Aceite Virgen'!XT$6:XT$257,'Aceite Virgen'!$A$6:$A$257,"&gt;="&amp;$A277,'Aceite Virgen'!$B$6:$B$257,"&lt;="&amp;$B277)</f>
        <v>0</v>
      </c>
      <c r="XX277" s="69">
        <f>SUMIFS('Aceite Virgen'!XX$6:XX$257,'Aceite Virgen'!$A$6:$A$257,"&gt;="&amp;$A277,'Aceite Virgen'!$B$6:$B$257,"&lt;="&amp;$B277)</f>
        <v>0.48</v>
      </c>
      <c r="XY277" s="4">
        <f>SUMIFS('Aceite Virgen'!XY$6:XY$257,'Aceite Virgen'!$A$6:$A$257,"&gt;="&amp;$A277,'Aceite Virgen'!$B$6:$B$257,"&lt;="&amp;$B277)</f>
        <v>3.19</v>
      </c>
      <c r="XZ277" s="4">
        <f>SUMIFS('Aceite Virgen'!XZ$6:XZ$257,'Aceite Virgen'!$A$6:$A$257,"&gt;="&amp;$A277,'Aceite Virgen'!$B$6:$B$257,"&lt;="&amp;$B277)</f>
        <v>0</v>
      </c>
      <c r="YA277" s="4">
        <f>SUMIFS('Aceite Virgen'!YA$6:YA$257,'Aceite Virgen'!$A$6:$A$257,"&gt;="&amp;$A277,'Aceite Virgen'!$B$6:$B$257,"&lt;="&amp;$B277)</f>
        <v>0</v>
      </c>
    </row>
    <row r="278" spans="1:651" x14ac:dyDescent="0.25">
      <c r="A278" s="9">
        <f>'TAM Aceite Virgen'!B26</f>
        <v>8.1999999999999993</v>
      </c>
      <c r="B278" s="9">
        <f>'TAM Aceite Virgen'!C26</f>
        <v>8.4</v>
      </c>
      <c r="C278" s="9"/>
      <c r="D278" s="4">
        <f>SUMIFS('Aceite Virgen'!D$6:D$257,'Aceite Virgen'!$A$6:$A$257,"&gt;="&amp;$A278,'Aceite Virgen'!$B$6:$B$257,"&lt;="&amp;$B278)</f>
        <v>0</v>
      </c>
      <c r="E278" s="4">
        <f>SUMIFS('Aceite Virgen'!E$6:E$257,'Aceite Virgen'!$A$6:$A$257,"&gt;="&amp;$A278,'Aceite Virgen'!$B$6:$B$257,"&lt;="&amp;$B278)</f>
        <v>0</v>
      </c>
      <c r="F278" s="4">
        <f>SUMIFS('Aceite Virgen'!F$6:F$257,'Aceite Virgen'!$A$6:$A$257,"&gt;="&amp;$A278,'Aceite Virgen'!$B$6:$B$257,"&lt;="&amp;$B278)</f>
        <v>0</v>
      </c>
      <c r="G278" s="4">
        <f>SUMIFS('Aceite Virgen'!G$6:G$257,'Aceite Virgen'!$A$6:$A$257,"&gt;="&amp;$A278,'Aceite Virgen'!$B$6:$B$257,"&lt;="&amp;$B278)</f>
        <v>0</v>
      </c>
      <c r="H278" s="9"/>
      <c r="I278" s="9"/>
      <c r="J278" s="9"/>
      <c r="K278" s="4">
        <f>SUMIFS('Aceite Virgen'!K$6:K$257,'Aceite Virgen'!$A$6:$A$257,"&gt;="&amp;$A278,'Aceite Virgen'!$B$6:$B$257,"&lt;="&amp;$B278)</f>
        <v>0</v>
      </c>
      <c r="L278" s="4">
        <f>SUMIFS('Aceite Virgen'!L$6:L$257,'Aceite Virgen'!$A$6:$A$257,"&gt;="&amp;$A278,'Aceite Virgen'!$B$6:$B$257,"&lt;="&amp;$B278)</f>
        <v>0</v>
      </c>
      <c r="M278" s="4">
        <f>SUMIFS('Aceite Virgen'!M$6:M$257,'Aceite Virgen'!$A$6:$A$257,"&gt;="&amp;$A278,'Aceite Virgen'!$B$6:$B$257,"&lt;="&amp;$B278)</f>
        <v>0</v>
      </c>
      <c r="N278" s="4">
        <f>SUMIFS('Aceite Virgen'!N$6:N$257,'Aceite Virgen'!$A$6:$A$257,"&gt;="&amp;$A278,'Aceite Virgen'!$B$6:$B$257,"&lt;="&amp;$B278)</f>
        <v>0</v>
      </c>
      <c r="O278" s="9"/>
      <c r="P278" s="9"/>
      <c r="Q278" s="9"/>
      <c r="R278" s="4">
        <f>SUMIFS('Aceite Virgen'!R$6:R$257,'Aceite Virgen'!$A$6:$A$257,"&gt;="&amp;$A278,'Aceite Virgen'!$B$6:$B$257,"&lt;="&amp;$B278)</f>
        <v>0</v>
      </c>
      <c r="S278" s="4">
        <f>SUMIFS('Aceite Virgen'!S$6:S$257,'Aceite Virgen'!$A$6:$A$257,"&gt;="&amp;$A278,'Aceite Virgen'!$B$6:$B$257,"&lt;="&amp;$B278)</f>
        <v>0</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v>
      </c>
      <c r="Z278" s="4">
        <f>SUMIFS('Aceite Virgen'!Z$6:Z$257,'Aceite Virgen'!$A$6:$A$257,"&gt;="&amp;$A278,'Aceite Virgen'!$B$6:$B$257,"&lt;="&amp;$B278)</f>
        <v>0</v>
      </c>
      <c r="AA278" s="4">
        <f>SUMIFS('Aceite Virgen'!AA$6:AA$257,'Aceite Virgen'!$A$6:$A$257,"&gt;="&amp;$A278,'Aceite Virgen'!$B$6:$B$257,"&lt;="&amp;$B278)</f>
        <v>0</v>
      </c>
      <c r="AB278" s="4">
        <f>SUMIFS('Aceite Virgen'!AB$6:AB$257,'Aceite Virgen'!$A$6:$A$257,"&gt;="&amp;$A278,'Aceite Virgen'!$B$6:$B$257,"&lt;="&amp;$B278)</f>
        <v>0</v>
      </c>
      <c r="AC278" s="9"/>
      <c r="AD278" s="9"/>
      <c r="AE278" s="9"/>
      <c r="AF278" s="4">
        <f>SUMIFS('Aceite Virgen'!AF$6:AF$257,'Aceite Virgen'!$A$6:$A$257,"&gt;="&amp;$A278,'Aceite Virgen'!$B$6:$B$257,"&lt;="&amp;$B278)</f>
        <v>0</v>
      </c>
      <c r="AG278" s="4">
        <f>SUMIFS('Aceite Virgen'!AG$6:AG$257,'Aceite Virgen'!$A$6:$A$257,"&gt;="&amp;$A278,'Aceite Virgen'!$B$6:$B$257,"&lt;="&amp;$B278)</f>
        <v>0</v>
      </c>
      <c r="AH278" s="4">
        <f>SUMIFS('Aceite Virgen'!AH$6:AH$257,'Aceite Virgen'!$A$6:$A$257,"&gt;="&amp;$A278,'Aceite Virgen'!$B$6:$B$257,"&lt;="&amp;$B278)</f>
        <v>0</v>
      </c>
      <c r="AI278" s="4">
        <f>SUMIFS('Aceite Virgen'!AI$6:AI$257,'Aceite Virgen'!$A$6:$A$257,"&gt;="&amp;$A278,'Aceite Virgen'!$B$6:$B$257,"&lt;="&amp;$B278)</f>
        <v>0</v>
      </c>
      <c r="AJ278" s="9"/>
      <c r="AK278" s="9"/>
      <c r="AL278" s="9"/>
      <c r="AM278" s="4">
        <f>SUMIFS('Aceite Virgen'!AM$6:AM$257,'Aceite Virgen'!$A$6:$A$257,"&gt;="&amp;$A278,'Aceite Virgen'!$B$6:$B$257,"&lt;="&amp;$B278)</f>
        <v>0</v>
      </c>
      <c r="AN278" s="4">
        <f>SUMIFS('Aceite Virgen'!AN$6:AN$257,'Aceite Virgen'!$A$6:$A$257,"&gt;="&amp;$A278,'Aceite Virgen'!$B$6:$B$257,"&lt;="&amp;$B278)</f>
        <v>0</v>
      </c>
      <c r="AO278" s="4">
        <f>SUMIFS('Aceite Virgen'!AO$6:AO$257,'Aceite Virgen'!$A$6:$A$257,"&gt;="&amp;$A278,'Aceite Virgen'!$B$6:$B$257,"&lt;="&amp;$B278)</f>
        <v>0</v>
      </c>
      <c r="AP278" s="4">
        <f>SUMIFS('Aceite Virgen'!AP$6:AP$257,'Aceite Virgen'!$A$6:$A$257,"&gt;="&amp;$A278,'Aceite Virgen'!$B$6:$B$257,"&lt;="&amp;$B278)</f>
        <v>0</v>
      </c>
      <c r="AQ278" s="9"/>
      <c r="AR278" s="9"/>
      <c r="AT278" s="4">
        <f>SUMIFS('Aceite Virgen'!AT$6:AT$257,'Aceite Virgen'!$A$6:$A$257,"&gt;="&amp;$A278,'Aceite Virgen'!$B$6:$B$257,"&lt;="&amp;$B278)</f>
        <v>0</v>
      </c>
      <c r="AU278" s="4">
        <f>SUMIFS('Aceite Virgen'!AU$6:AU$257,'Aceite Virgen'!$A$6:$A$257,"&gt;="&amp;$A278,'Aceite Virgen'!$B$6:$B$257,"&lt;="&amp;$B278)</f>
        <v>0</v>
      </c>
      <c r="AV278" s="4">
        <f>SUMIFS('Aceite Virgen'!AV$6:AV$257,'Aceite Virgen'!$A$6:$A$257,"&gt;="&amp;$A278,'Aceite Virgen'!$B$6:$B$257,"&lt;="&amp;$B278)</f>
        <v>0</v>
      </c>
      <c r="AW278" s="4">
        <f>SUMIFS('Aceite Virgen'!AW$6:AW$257,'Aceite Virgen'!$A$6:$A$257,"&gt;="&amp;$A278,'Aceite Virgen'!$B$6:$B$257,"&lt;="&amp;$B278)</f>
        <v>0</v>
      </c>
      <c r="BA278" s="4">
        <f>SUMIFS('Aceite Virgen'!BA$6:BA$257,'Aceite Virgen'!$A$6:$A$257,"&gt;="&amp;A278,'Aceite Virgen'!$B$6:$B$257,"&lt;="&amp;B278)</f>
        <v>0</v>
      </c>
      <c r="BB278" s="4">
        <f>SUMIFS('Aceite Virgen'!BB$6:BB$257,'Aceite Virgen'!$A$6:$A$257,"&gt;="&amp;$A278,'Aceite Virgen'!$B$6:$B$257,"&lt;="&amp;$B278)</f>
        <v>0</v>
      </c>
      <c r="BC278" s="4">
        <f>SUMIFS('Aceite Virgen'!BC$6:BC$257,'Aceite Virgen'!$A$6:$A$257,"&gt;="&amp;$A278,'Aceite Virgen'!$B$6:$B$257,"&lt;="&amp;$B278)</f>
        <v>0</v>
      </c>
      <c r="BD278" s="4">
        <f>SUMIFS('Aceite Virgen'!BD$6:BD$257,'Aceite Virgen'!$A$6:$A$257,"&gt;="&amp;$A278,'Aceite Virgen'!$B$6:$B$257,"&lt;="&amp;$B278)</f>
        <v>0</v>
      </c>
      <c r="BH278" s="4">
        <f>SUMIFS('Aceite Virgen'!BH$6:BH$257,'Aceite Virgen'!$A$6:$A$257,"&gt;="&amp;$A278,'Aceite Virgen'!$B$6:$B$257,"&lt;="&amp;$B278)</f>
        <v>0</v>
      </c>
      <c r="BI278" s="4">
        <f>SUMIFS('Aceite Virgen'!BI$6:BI$257,'Aceite Virgen'!$A$6:$A$257,"&gt;="&amp;$A278,'Aceite Virgen'!$B$6:$B$257,"&lt;="&amp;$B278)</f>
        <v>0</v>
      </c>
      <c r="BJ278" s="4">
        <f>SUMIFS('Aceite Virgen'!BJ$6:BJ$257,'Aceite Virgen'!$A$6:$A$257,"&gt;="&amp;$A278,'Aceite Virgen'!$B$6:$B$257,"&lt;="&amp;$B278)</f>
        <v>0</v>
      </c>
      <c r="BK278" s="4">
        <f>SUMIFS('Aceite Virgen'!BK$6:BK$257,'Aceite Virgen'!$A$6:$A$257,"&gt;="&amp;$A278,'Aceite Virgen'!$B$6:$B$257,"&lt;="&amp;$B278)</f>
        <v>0</v>
      </c>
      <c r="BO278" s="4">
        <f>SUMIFS('Aceite Virgen'!BO$6:BO$257,'Aceite Virgen'!$A$6:$A$257,"&gt;="&amp;$A278,'Aceite Virgen'!$B$6:$B$257,"&lt;="&amp;$B278)</f>
        <v>0</v>
      </c>
      <c r="BP278" s="4">
        <f>SUMIFS('Aceite Virgen'!BP$6:BP$257,'Aceite Virgen'!$A$6:$A$257,"&gt;="&amp;$A278,'Aceite Virgen'!$B$6:$B$257,"&lt;="&amp;$B278)</f>
        <v>0</v>
      </c>
      <c r="BQ278" s="4">
        <f>SUMIFS('Aceite Virgen'!BQ$6:BQ$257,'Aceite Virgen'!$A$6:$A$257,"&gt;="&amp;$A278,'Aceite Virgen'!$B$6:$B$257,"&lt;="&amp;$B278)</f>
        <v>0</v>
      </c>
      <c r="BR278" s="4">
        <f>SUMIFS('Aceite Virgen'!BR$6:BR$257,'Aceite Virgen'!$A$6:$A$257,"&gt;="&amp;$A278,'Aceite Virgen'!$B$6:$B$257,"&lt;="&amp;$B278)</f>
        <v>0</v>
      </c>
      <c r="BV278" s="4">
        <f>SUMIFS('Aceite Virgen'!BV$6:BV$257,'Aceite Virgen'!$A$6:$A$257,"&gt;="&amp;$A278,'Aceite Virgen'!$B$6:$B$257,"&lt;="&amp;$B278)</f>
        <v>0</v>
      </c>
      <c r="BW278" s="4">
        <f>SUMIFS('Aceite Virgen'!BW$6:BW$257,'Aceite Virgen'!$A$6:$A$257,"&gt;="&amp;$A278,'Aceite Virgen'!$B$6:$B$257,"&lt;="&amp;$B278)</f>
        <v>0</v>
      </c>
      <c r="BX278" s="4">
        <f>SUMIFS('Aceite Virgen'!BX$6:BX$257,'Aceite Virgen'!$A$6:$A$257,"&gt;="&amp;$A278,'Aceite Virgen'!$B$6:$B$257,"&lt;="&amp;$B278)</f>
        <v>0</v>
      </c>
      <c r="BY278" s="4">
        <f>SUMIFS('Aceite Virgen'!BY$6:BY$257,'Aceite Virgen'!$A$6:$A$257,"&gt;="&amp;$A278,'Aceite Virgen'!$B$6:$B$257,"&lt;="&amp;$B278)</f>
        <v>0</v>
      </c>
      <c r="CC278" s="4">
        <f>SUMIFS('Aceite Virgen'!CC$6:CC$257,'Aceite Virgen'!$A$6:$A$257,"&gt;="&amp;$A278,'Aceite Virgen'!$B$6:$B$257,"&lt;="&amp;$B278)</f>
        <v>0</v>
      </c>
      <c r="CD278" s="4">
        <f>SUMIFS('Aceite Virgen'!CD$6:CD$257,'Aceite Virgen'!$A$6:$A$257,"&gt;="&amp;$A278,'Aceite Virgen'!$B$6:$B$257,"&lt;="&amp;$B278)</f>
        <v>0</v>
      </c>
      <c r="CE278" s="4">
        <f>SUMIFS('Aceite Virgen'!CE$6:CE$257,'Aceite Virgen'!$A$6:$A$257,"&gt;="&amp;$A278,'Aceite Virgen'!$B$6:$B$257,"&lt;="&amp;$B278)</f>
        <v>0</v>
      </c>
      <c r="CF278" s="4">
        <f>SUMIFS('Aceite Virgen'!CF$6:CF$257,'Aceite Virgen'!$A$6:$A$257,"&gt;="&amp;$A278,'Aceite Virgen'!$B$6:$B$257,"&lt;="&amp;$B278)</f>
        <v>0</v>
      </c>
      <c r="CJ278" s="4">
        <f>SUMIFS('Aceite Virgen'!CJ$6:CJ$257,'Aceite Virgen'!$A$6:$A$257,"&gt;="&amp;$A278,'Aceite Virgen'!$B$6:$B$257,"&lt;="&amp;$B278)</f>
        <v>0</v>
      </c>
      <c r="CK278" s="4">
        <f>SUMIFS('Aceite Virgen'!CK$6:CK$257,'Aceite Virgen'!$A$6:$A$257,"&gt;="&amp;$A278,'Aceite Virgen'!$B$6:$B$257,"&lt;="&amp;$B278)</f>
        <v>0</v>
      </c>
      <c r="CL278" s="4">
        <f>SUMIFS('Aceite Virgen'!CL$6:CL$257,'Aceite Virgen'!$A$6:$A$257,"&gt;="&amp;$A278,'Aceite Virgen'!$B$6:$B$257,"&lt;="&amp;$B278)</f>
        <v>0</v>
      </c>
      <c r="CM278" s="4">
        <f>SUMIFS('Aceite Virgen'!CM$6:CM$257,'Aceite Virgen'!$A$6:$A$257,"&gt;="&amp;$A278,'Aceite Virgen'!$B$6:$B$257,"&lt;="&amp;$B278)</f>
        <v>0</v>
      </c>
      <c r="CQ278" s="4">
        <f>SUMIFS('Aceite Virgen'!CQ$6:CQ$257,'Aceite Virgen'!$A$6:$A$257,"&gt;="&amp;$A278,'Aceite Virgen'!$B$6:$B$257,"&lt;="&amp;$B278)</f>
        <v>0</v>
      </c>
      <c r="CR278" s="4">
        <f>SUMIFS('Aceite Virgen'!CR$6:CR$257,'Aceite Virgen'!$A$6:$A$257,"&gt;="&amp;$A278,'Aceite Virgen'!$B$6:$B$257,"&lt;="&amp;$B278)</f>
        <v>0</v>
      </c>
      <c r="CS278" s="4">
        <f>SUMIFS('Aceite Virgen'!CS$6:CS$257,'Aceite Virgen'!$A$6:$A$257,"&gt;="&amp;$A278,'Aceite Virgen'!$B$6:$B$257,"&lt;="&amp;$B278)</f>
        <v>0</v>
      </c>
      <c r="CT278" s="4">
        <f>SUMIFS('Aceite Virgen'!CT$6:CT$257,'Aceite Virgen'!$A$6:$A$257,"&gt;="&amp;$A278,'Aceite Virgen'!$B$6:$B$257,"&lt;="&amp;$B278)</f>
        <v>0</v>
      </c>
      <c r="CX278" s="4">
        <f>SUMIFS('Aceite Virgen'!CX$6:CX$257,'Aceite Virgen'!$A$6:$A$257,"&gt;="&amp;$A278,'Aceite Virgen'!$B$6:$B$257,"&lt;="&amp;$B278)</f>
        <v>0</v>
      </c>
      <c r="CY278" s="4">
        <f>SUMIFS('Aceite Virgen'!CY$6:CY$257,'Aceite Virgen'!$A$6:$A$257,"&gt;="&amp;$A278,'Aceite Virgen'!$B$6:$B$257,"&lt;="&amp;$B278)</f>
        <v>0</v>
      </c>
      <c r="CZ278" s="4">
        <f>SUMIFS('Aceite Virgen'!CZ$6:CZ$257,'Aceite Virgen'!$A$6:$A$257,"&gt;="&amp;$A278,'Aceite Virgen'!$B$6:$B$257,"&lt;="&amp;$B278)</f>
        <v>0</v>
      </c>
      <c r="DA278" s="4">
        <f>SUMIFS('Aceite Virgen'!DA$6:DA$257,'Aceite Virgen'!$A$6:$A$257,"&gt;="&amp;$A278,'Aceite Virgen'!$B$6:$B$257,"&lt;="&amp;$B278)</f>
        <v>0</v>
      </c>
      <c r="DE278" s="4">
        <f>SUMIFS('Aceite Virgen'!DE$6:DE$257,'Aceite Virgen'!$A$6:$A$257,"&gt;="&amp;$A278,'Aceite Virgen'!$B$6:$B$257,"&lt;="&amp;$B278)</f>
        <v>0</v>
      </c>
      <c r="DF278" s="4">
        <f>SUMIFS('Aceite Virgen'!DF$6:DF$257,'Aceite Virgen'!$A$6:$A$257,"&gt;="&amp;$A278,'Aceite Virgen'!$B$6:$B$257,"&lt;="&amp;$B278)</f>
        <v>0</v>
      </c>
      <c r="DG278" s="4">
        <f>SUMIFS('Aceite Virgen'!DG$6:DG$257,'Aceite Virgen'!$A$6:$A$257,"&gt;="&amp;$A278,'Aceite Virgen'!$B$6:$B$257,"&lt;="&amp;$B278)</f>
        <v>0</v>
      </c>
      <c r="DH278" s="4">
        <f>SUMIFS('Aceite Virgen'!DH$6:DH$257,'Aceite Virgen'!$A$6:$A$257,"&gt;="&amp;$A278,'Aceite Virgen'!$B$6:$B$257,"&lt;="&amp;$B278)</f>
        <v>0</v>
      </c>
      <c r="DL278" s="4">
        <f>SUMIFS('Aceite Virgen'!DL$6:DL$257,'Aceite Virgen'!$A$6:$A$257,"&gt;="&amp;$A278,'Aceite Virgen'!$B$6:$B$257,"&lt;="&amp;$B278)</f>
        <v>0</v>
      </c>
      <c r="DM278" s="4">
        <f>SUMIFS('Aceite Virgen'!DM$6:DM$257,'Aceite Virgen'!$A$6:$A$257,"&gt;="&amp;$A278,'Aceite Virgen'!$B$6:$B$257,"&lt;="&amp;$B278)</f>
        <v>0</v>
      </c>
      <c r="DN278" s="4">
        <f>SUMIFS('Aceite Virgen'!DN$6:DN$257,'Aceite Virgen'!$A$6:$A$257,"&gt;="&amp;$A278,'Aceite Virgen'!$B$6:$B$257,"&lt;="&amp;$B278)</f>
        <v>0</v>
      </c>
      <c r="DO278" s="4">
        <f>SUMIFS('Aceite Virgen'!DO$6:DO$257,'Aceite Virgen'!$A$6:$A$257,"&gt;="&amp;$A278,'Aceite Virgen'!$B$6:$B$257,"&lt;="&amp;$B278)</f>
        <v>0</v>
      </c>
      <c r="DS278" s="4">
        <f>SUMIFS('Aceite Virgen'!DS$6:DS$257,'Aceite Virgen'!$A$6:$A$257,"&gt;="&amp;$A278,'Aceite Virgen'!$B$6:$B$257,"&lt;="&amp;$B278)</f>
        <v>0</v>
      </c>
      <c r="DT278" s="4">
        <f>SUMIFS('Aceite Virgen'!DT$6:DT$257,'Aceite Virgen'!$A$6:$A$257,"&gt;="&amp;$A278,'Aceite Virgen'!$B$6:$B$257,"&lt;="&amp;$B278)</f>
        <v>0</v>
      </c>
      <c r="DU278" s="4">
        <f>SUMIFS('Aceite Virgen'!DU$6:DU$257,'Aceite Virgen'!$A$6:$A$257,"&gt;="&amp;$A278,'Aceite Virgen'!$B$6:$B$257,"&lt;="&amp;$B278)</f>
        <v>0</v>
      </c>
      <c r="DV278" s="4">
        <f>SUMIFS('Aceite Virgen'!DV$6:DV$257,'Aceite Virgen'!$A$6:$A$257,"&gt;="&amp;$A278,'Aceite Virgen'!$B$6:$B$257,"&lt;="&amp;$B278)</f>
        <v>0</v>
      </c>
      <c r="DZ278" s="4">
        <f>SUMIFS('Aceite Virgen'!DZ$6:DZ$257,'Aceite Virgen'!$A$6:$A$257,"&gt;="&amp;$A278,'Aceite Virgen'!$B$6:$B$257,"&lt;="&amp;$B278)</f>
        <v>0</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0</v>
      </c>
      <c r="EH278" s="4">
        <f>SUMIFS('Aceite Virgen'!EH$6:EH$257,'Aceite Virgen'!$A$6:$A$257,"&gt;="&amp;$A278,'Aceite Virgen'!$B$6:$B$257,"&lt;="&amp;$B278)</f>
        <v>0</v>
      </c>
      <c r="EI278" s="4">
        <f>SUMIFS('Aceite Virgen'!EI$6:EI$257,'Aceite Virgen'!$A$6:$A$257,"&gt;="&amp;$A278,'Aceite Virgen'!$B$6:$B$257,"&lt;="&amp;$B278)</f>
        <v>0</v>
      </c>
      <c r="EJ278" s="4">
        <f>SUMIFS('Aceite Virgen'!EJ$6:EJ$257,'Aceite Virgen'!$A$6:$A$257,"&gt;="&amp;$A278,'Aceite Virgen'!$B$6:$B$257,"&lt;="&amp;$B278)</f>
        <v>0</v>
      </c>
      <c r="EN278" s="4">
        <f>SUMIFS('Aceite Virgen'!EN$6:EN$257,'Aceite Virgen'!$A$6:$A$257,"&gt;="&amp;$A278,'Aceite Virgen'!$B$6:$B$257,"&lt;="&amp;$B278)</f>
        <v>0.25</v>
      </c>
      <c r="EO278" s="4">
        <f>SUMIFS('Aceite Virgen'!EO$6:EO$257,'Aceite Virgen'!$A$6:$A$257,"&gt;="&amp;$A278,'Aceite Virgen'!$B$6:$B$257,"&lt;="&amp;$B278)</f>
        <v>0</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0.28000000000000003</v>
      </c>
      <c r="EV278" s="4">
        <f>SUMIFS('Aceite Virgen'!EV$6:EV$257,'Aceite Virgen'!$A$6:$A$257,"&gt;="&amp;$A278,'Aceite Virgen'!$B$6:$B$257,"&lt;="&amp;$B278)</f>
        <v>0</v>
      </c>
      <c r="EW278" s="4">
        <f>SUMIFS('Aceite Virgen'!EW$6:EW$257,'Aceite Virgen'!$A$6:$A$257,"&gt;="&amp;$A278,'Aceite Virgen'!$B$6:$B$257,"&lt;="&amp;$B278)</f>
        <v>0</v>
      </c>
      <c r="EX278" s="4">
        <f>SUMIFS('Aceite Virgen'!EX$6:EX$257,'Aceite Virgen'!$A$6:$A$257,"&gt;="&amp;$A278,'Aceite Virgen'!$B$6:$B$257,"&lt;="&amp;$B278)</f>
        <v>0</v>
      </c>
      <c r="FB278" s="4">
        <f>SUMIFS('Aceite Virgen'!FB$6:FB$257,'Aceite Virgen'!$A$6:$A$257,"&gt;="&amp;$A278,'Aceite Virgen'!$B$6:$B$257,"&lt;="&amp;$B278)</f>
        <v>0</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v>
      </c>
      <c r="FJ278" s="4">
        <f>SUMIFS('Aceite Virgen'!FJ$6:FJ$257,'Aceite Virgen'!$A$6:$A$257,"&gt;="&amp;$A278,'Aceite Virgen'!$B$6:$B$257,"&lt;="&amp;$B278)</f>
        <v>0</v>
      </c>
      <c r="FK278" s="4">
        <f>SUMIFS('Aceite Virgen'!FK$6:FK$257,'Aceite Virgen'!$A$6:$A$257,"&gt;="&amp;$A278,'Aceite Virgen'!$B$6:$B$257,"&lt;="&amp;$B278)</f>
        <v>0</v>
      </c>
      <c r="FL278" s="4">
        <f>SUMIFS('Aceite Virgen'!FL$6:FL$257,'Aceite Virgen'!$A$6:$A$257,"&gt;="&amp;$A278,'Aceite Virgen'!$B$6:$B$257,"&lt;="&amp;$B278)</f>
        <v>0</v>
      </c>
      <c r="FP278" s="4">
        <f>SUMIFS('Aceite Virgen'!FP$6:FP$257,'Aceite Virgen'!$A$6:$A$257,"&gt;="&amp;$A278,'Aceite Virgen'!$B$6:$B$257,"&lt;="&amp;$B278)</f>
        <v>0</v>
      </c>
      <c r="FQ278" s="4">
        <f>SUMIFS('Aceite Virgen'!FQ$6:FQ$257,'Aceite Virgen'!$A$6:$A$257,"&gt;="&amp;$A278,'Aceite Virgen'!$B$6:$B$257,"&lt;="&amp;$B278)</f>
        <v>0</v>
      </c>
      <c r="FR278" s="4">
        <f>SUMIFS('Aceite Virgen'!FR$6:FR$257,'Aceite Virgen'!$A$6:$A$257,"&gt;="&amp;$A278,'Aceite Virgen'!$B$6:$B$257,"&lt;="&amp;$B278)</f>
        <v>0</v>
      </c>
      <c r="FS278" s="4">
        <f>SUMIFS('Aceite Virgen'!FS$6:FS$257,'Aceite Virgen'!$A$6:$A$257,"&gt;="&amp;$A278,'Aceite Virgen'!$B$6:$B$257,"&lt;="&amp;$B278)</f>
        <v>0</v>
      </c>
      <c r="FW278" s="4">
        <f>SUMIFS('Aceite Virgen'!FW$6:FW$257,'Aceite Virgen'!$A$6:$A$257,"&gt;="&amp;$A278,'Aceite Virgen'!$B$6:$B$257,"&lt;="&amp;$B278)</f>
        <v>0</v>
      </c>
      <c r="FX278" s="4">
        <f>SUMIFS('Aceite Virgen'!FX$6:FX$257,'Aceite Virgen'!$A$6:$A$257,"&gt;="&amp;$A278,'Aceite Virgen'!$B$6:$B$257,"&lt;="&amp;$B278)</f>
        <v>0</v>
      </c>
      <c r="FY278" s="4">
        <f>SUMIFS('Aceite Virgen'!FY$6:FY$257,'Aceite Virgen'!$A$6:$A$257,"&gt;="&amp;$A278,'Aceite Virgen'!$B$6:$B$257,"&lt;="&amp;$B278)</f>
        <v>0</v>
      </c>
      <c r="FZ278" s="4">
        <f>SUMIFS('Aceite Virgen'!FZ$6:FZ$257,'Aceite Virgen'!$A$6:$A$257,"&gt;="&amp;$A278,'Aceite Virgen'!$B$6:$B$257,"&lt;="&amp;$B278)</f>
        <v>0</v>
      </c>
      <c r="GD278" s="4">
        <f>SUMIFS('Aceite Virgen'!GD$6:GD$257,'Aceite Virgen'!$A$6:$A$257,"&gt;="&amp;$A278,'Aceite Virgen'!$B$6:$B$257,"&lt;="&amp;$B278)</f>
        <v>0</v>
      </c>
      <c r="GE278" s="4">
        <f>SUMIFS('Aceite Virgen'!GE$6:GE$257,'Aceite Virgen'!$A$6:$A$257,"&gt;="&amp;$A278,'Aceite Virgen'!$B$6:$B$257,"&lt;="&amp;$B278)</f>
        <v>0</v>
      </c>
      <c r="GF278" s="4">
        <f>SUMIFS('Aceite Virgen'!GF$6:GF$257,'Aceite Virgen'!$A$6:$A$257,"&gt;="&amp;$A278,'Aceite Virgen'!$B$6:$B$257,"&lt;="&amp;$B278)</f>
        <v>0</v>
      </c>
      <c r="GG278" s="4">
        <f>SUMIFS('Aceite Virgen'!GG$6:GG$257,'Aceite Virgen'!$A$6:$A$257,"&gt;="&amp;$A278,'Aceite Virgen'!$B$6:$B$257,"&lt;="&amp;$B278)</f>
        <v>0</v>
      </c>
      <c r="GK278" s="4">
        <f>SUMIFS('Aceite Virgen'!GK$6:GK$257,'Aceite Virgen'!$A$6:$A$257,"&gt;="&amp;$A278,'Aceite Virgen'!$B$6:$B$257,"&lt;="&amp;$B278)</f>
        <v>0</v>
      </c>
      <c r="GL278" s="4">
        <f>SUMIFS('Aceite Virgen'!GL$6:GL$257,'Aceite Virgen'!$A$6:$A$257,"&gt;="&amp;$A278,'Aceite Virgen'!$B$6:$B$257,"&lt;="&amp;$B278)</f>
        <v>0</v>
      </c>
      <c r="GM278" s="4">
        <f>SUMIFS('Aceite Virgen'!GM$6:GM$257,'Aceite Virgen'!$A$6:$A$257,"&gt;="&amp;$A278,'Aceite Virgen'!$B$6:$B$257,"&lt;="&amp;$B278)</f>
        <v>0</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v>
      </c>
      <c r="GZ278" s="4">
        <f>SUMIFS('Aceite Virgen'!GZ$6:GZ$257,'Aceite Virgen'!$A$6:$A$257,"&gt;="&amp;$A278,'Aceite Virgen'!$B$6:$B$257,"&lt;="&amp;$B278)</f>
        <v>0</v>
      </c>
      <c r="HA278" s="4">
        <f>SUMIFS('Aceite Virgen'!HA$6:HA$257,'Aceite Virgen'!$A$6:$A$257,"&gt;="&amp;$A278,'Aceite Virgen'!$B$6:$B$257,"&lt;="&amp;$B278)</f>
        <v>0</v>
      </c>
      <c r="HB278" s="4">
        <f>SUMIFS('Aceite Virgen'!HB$6:HB$257,'Aceite Virgen'!$A$6:$A$257,"&gt;="&amp;$A278,'Aceite Virgen'!$B$6:$B$257,"&lt;="&amp;$B278)</f>
        <v>0</v>
      </c>
      <c r="HF278" s="4">
        <f>SUMIFS('Aceite Virgen'!HF$6:HF$257,'Aceite Virgen'!$A$6:$A$257,"&gt;="&amp;$A278,'Aceite Virgen'!$B$6:$B$257,"&lt;="&amp;$B278)</f>
        <v>0</v>
      </c>
      <c r="HG278" s="4">
        <f>SUMIFS('Aceite Virgen'!HG$6:HG$257,'Aceite Virgen'!$A$6:$A$257,"&gt;="&amp;$A278,'Aceite Virgen'!$B$6:$B$257,"&lt;="&amp;$B278)</f>
        <v>0</v>
      </c>
      <c r="HH278" s="4">
        <f>SUMIFS('Aceite Virgen'!HH$6:HH$257,'Aceite Virgen'!$A$6:$A$257,"&gt;="&amp;$A278,'Aceite Virgen'!$B$6:$B$257,"&lt;="&amp;$B278)</f>
        <v>0</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v>
      </c>
      <c r="HU278" s="4">
        <f>SUMIFS('Aceite Virgen'!HU$6:HU$257,'Aceite Virgen'!$A$6:$A$257,"&gt;="&amp;$A278,'Aceite Virgen'!$B$6:$B$257,"&lt;="&amp;$B278)</f>
        <v>0</v>
      </c>
      <c r="HV278" s="4">
        <f>SUMIFS('Aceite Virgen'!HV$6:HV$257,'Aceite Virgen'!$A$6:$A$257,"&gt;="&amp;$A278,'Aceite Virgen'!$B$6:$B$257,"&lt;="&amp;$B278)</f>
        <v>0</v>
      </c>
      <c r="HW278" s="4">
        <f>SUMIFS('Aceite Virgen'!HW$6:HW$257,'Aceite Virgen'!$A$6:$A$257,"&gt;="&amp;$A278,'Aceite Virgen'!$B$6:$B$257,"&lt;="&amp;$B278)</f>
        <v>0</v>
      </c>
      <c r="IA278" s="4">
        <f>SUMIFS('Aceite Virgen'!IA$6:IA$257,'Aceite Virgen'!$A$6:$A$257,"&gt;="&amp;$A278,'Aceite Virgen'!$B$6:$B$257,"&lt;="&amp;$B278)</f>
        <v>0</v>
      </c>
      <c r="IB278" s="4">
        <f>SUMIFS('Aceite Virgen'!IB$6:IB$257,'Aceite Virgen'!$A$6:$A$257,"&gt;="&amp;$A278,'Aceite Virgen'!$B$6:$B$257,"&lt;="&amp;$B278)</f>
        <v>0</v>
      </c>
      <c r="IC278" s="4">
        <f>SUMIFS('Aceite Virgen'!IC$6:IC$257,'Aceite Virgen'!$A$6:$A$257,"&gt;="&amp;$A278,'Aceite Virgen'!$B$6:$B$257,"&lt;="&amp;$B278)</f>
        <v>0</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v>
      </c>
      <c r="IP278" s="4">
        <f>SUMIFS('Aceite Virgen'!IP$6:IP$257,'Aceite Virgen'!$A$6:$A$257,"&gt;="&amp;$A278,'Aceite Virgen'!$B$6:$B$257,"&lt;="&amp;$B278)</f>
        <v>0</v>
      </c>
      <c r="IQ278" s="4">
        <f>SUMIFS('Aceite Virgen'!IQ$6:IQ$257,'Aceite Virgen'!$A$6:$A$257,"&gt;="&amp;$A278,'Aceite Virgen'!$B$6:$B$257,"&lt;="&amp;$B278)</f>
        <v>0</v>
      </c>
      <c r="IR278" s="4">
        <f>SUMIFS('Aceite Virgen'!IR$6:IR$257,'Aceite Virgen'!$A$6:$A$257,"&gt;="&amp;$A278,'Aceite Virgen'!$B$6:$B$257,"&lt;="&amp;$B278)</f>
        <v>0</v>
      </c>
      <c r="IV278" s="4">
        <f>SUMIFS('Aceite Virgen'!IV$6:IV$257,'Aceite Virgen'!$A$6:$A$257,"&gt;="&amp;$A278,'Aceite Virgen'!$B$6:$B$257,"&lt;="&amp;$B278)</f>
        <v>0</v>
      </c>
      <c r="IW278" s="4">
        <f>SUMIFS('Aceite Virgen'!IW$6:IW$257,'Aceite Virgen'!$A$6:$A$257,"&gt;="&amp;$A278,'Aceite Virgen'!$B$6:$B$257,"&lt;="&amp;$B278)</f>
        <v>0</v>
      </c>
      <c r="IX278" s="4">
        <f>SUMIFS('Aceite Virgen'!IX$6:IX$257,'Aceite Virgen'!$A$6:$A$257,"&gt;="&amp;$A278,'Aceite Virgen'!$B$6:$B$257,"&lt;="&amp;$B278)</f>
        <v>0</v>
      </c>
      <c r="IY278" s="4">
        <f>SUMIFS('Aceite Virgen'!IY$6:IY$257,'Aceite Virgen'!$A$6:$A$257,"&gt;="&amp;$A278,'Aceite Virgen'!$B$6:$B$257,"&lt;="&amp;$B278)</f>
        <v>0</v>
      </c>
      <c r="JC278" s="4">
        <f>SUMIFS('Aceite Virgen'!JC$6:JC$257,'Aceite Virgen'!$A$6:$A$257,"&gt;="&amp;$A278,'Aceite Virgen'!$B$6:$B$257,"&lt;="&amp;$B278)</f>
        <v>0</v>
      </c>
      <c r="JD278" s="4">
        <f>SUMIFS('Aceite Virgen'!JD$6:JD$257,'Aceite Virgen'!$A$6:$A$257,"&gt;="&amp;$A278,'Aceite Virgen'!$B$6:$B$257,"&lt;="&amp;$B278)</f>
        <v>0</v>
      </c>
      <c r="JE278" s="4">
        <f>SUMIFS('Aceite Virgen'!JE$6:JE$257,'Aceite Virgen'!$A$6:$A$257,"&gt;="&amp;$A278,'Aceite Virgen'!$B$6:$B$257,"&lt;="&amp;$B278)</f>
        <v>0</v>
      </c>
      <c r="JF278" s="4">
        <f>SUMIFS('Aceite Virgen'!JF$6:JF$257,'Aceite Virgen'!$A$6:$A$257,"&gt;="&amp;$A278,'Aceite Virgen'!$B$6:$B$257,"&lt;="&amp;$B278)</f>
        <v>0</v>
      </c>
      <c r="JJ278" s="4">
        <f>SUMIFS('Aceite Virgen'!JJ$6:JJ$257,'Aceite Virgen'!$A$6:$A$257,"&gt;="&amp;$A278,'Aceite Virgen'!$B$6:$B$257,"&lt;="&amp;$B278)</f>
        <v>0</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v>
      </c>
      <c r="KM278" s="4">
        <f>SUMIFS('Aceite Virgen'!KM$6:KM$257,'Aceite Virgen'!$A$6:$A$257,"&gt;="&amp;$A278,'Aceite Virgen'!$B$6:$B$257,"&lt;="&amp;$B278)</f>
        <v>0</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0</v>
      </c>
      <c r="KZ278" s="4">
        <f>SUMIFS('Aceite Virgen'!KZ$6:KZ$257,'Aceite Virgen'!$A$6:$A$257,"&gt;="&amp;$A278,'Aceite Virgen'!$B$6:$B$257,"&lt;="&amp;$B278)</f>
        <v>0</v>
      </c>
      <c r="LA278" s="4">
        <f>SUMIFS('Aceite Virgen'!LA$6:LA$257,'Aceite Virgen'!$A$6:$A$257,"&gt;="&amp;$A278,'Aceite Virgen'!$B$6:$B$257,"&lt;="&amp;$B278)</f>
        <v>0</v>
      </c>
      <c r="LB278" s="4">
        <f>SUMIFS('Aceite Virgen'!LB$6:LB$257,'Aceite Virgen'!$A$6:$A$257,"&gt;="&amp;$A278,'Aceite Virgen'!$B$6:$B$257,"&lt;="&amp;$B278)</f>
        <v>0</v>
      </c>
      <c r="LC278" s="4">
        <f>SUMIFS('Aceite Virgen'!LC$6:LC$257,'Aceite Virgen'!$A$6:$A$257,"&gt;="&amp;$A278,'Aceite Virgen'!$B$6:$B$257,"&lt;="&amp;$B278)</f>
        <v>0</v>
      </c>
      <c r="LG278" s="4">
        <f>SUMIFS('Aceite Virgen'!LG$6:LG$257,'Aceite Virgen'!$A$6:$A$257,"&gt;="&amp;$A278,'Aceite Virgen'!$B$6:$B$257,"&lt;="&amp;$B278)</f>
        <v>0</v>
      </c>
      <c r="LH278" s="4">
        <f>SUMIFS('Aceite Virgen'!LH$6:LH$257,'Aceite Virgen'!$A$6:$A$257,"&gt;="&amp;$A278,'Aceite Virgen'!$B$6:$B$257,"&lt;="&amp;$B278)</f>
        <v>0</v>
      </c>
      <c r="LI278" s="4">
        <f>SUMIFS('Aceite Virgen'!LI$6:LI$257,'Aceite Virgen'!$A$6:$A$257,"&gt;="&amp;$A278,'Aceite Virgen'!$B$6:$B$257,"&lt;="&amp;$B278)</f>
        <v>0</v>
      </c>
      <c r="LJ278" s="4">
        <f>SUMIFS('Aceite Virgen'!LJ$6:LJ$257,'Aceite Virgen'!$A$6:$A$257,"&gt;="&amp;$A278,'Aceite Virgen'!$B$6:$B$257,"&lt;="&amp;$B278)</f>
        <v>0</v>
      </c>
      <c r="LN278" s="4">
        <f>SUMIFS('Aceite Virgen'!LN$6:LN$257,'Aceite Virgen'!$A$6:$A$257,"&gt;="&amp;$A278,'Aceite Virgen'!$B$6:$B$257,"&lt;="&amp;$B278)</f>
        <v>0</v>
      </c>
      <c r="LO278" s="4">
        <f>SUMIFS('Aceite Virgen'!LO$6:LO$257,'Aceite Virgen'!$A$6:$A$257,"&gt;="&amp;$A278,'Aceite Virgen'!$B$6:$B$257,"&lt;="&amp;$B278)</f>
        <v>0</v>
      </c>
      <c r="LP278" s="4">
        <f>SUMIFS('Aceite Virgen'!LP$6:LP$257,'Aceite Virgen'!$A$6:$A$257,"&gt;="&amp;$A278,'Aceite Virgen'!$B$6:$B$257,"&lt;="&amp;$B278)</f>
        <v>0</v>
      </c>
      <c r="LQ278" s="4">
        <f>SUMIFS('Aceite Virgen'!LQ$6:LQ$257,'Aceite Virgen'!$A$6:$A$257,"&gt;="&amp;$A278,'Aceite Virgen'!$B$6:$B$257,"&lt;="&amp;$B278)</f>
        <v>0</v>
      </c>
      <c r="LU278" s="4">
        <f>SUMIFS('Aceite Virgen'!LU$6:LU$257,'Aceite Virgen'!$A$6:$A$257,"&gt;="&amp;$A278,'Aceite Virgen'!$B$6:$B$257,"&lt;="&amp;$B278)</f>
        <v>0</v>
      </c>
      <c r="LV278" s="4">
        <f>SUMIFS('Aceite Virgen'!LV$6:LV$257,'Aceite Virgen'!$A$6:$A$257,"&gt;="&amp;$A278,'Aceite Virgen'!$B$6:$B$257,"&lt;="&amp;$B278)</f>
        <v>0</v>
      </c>
      <c r="LW278" s="4">
        <f>SUMIFS('Aceite Virgen'!LW$6:LW$257,'Aceite Virgen'!$A$6:$A$257,"&gt;="&amp;$A278,'Aceite Virgen'!$B$6:$B$257,"&lt;="&amp;$B278)</f>
        <v>0</v>
      </c>
      <c r="LX278" s="4">
        <f>SUMIFS('Aceite Virgen'!LX$6:LX$257,'Aceite Virgen'!$A$6:$A$257,"&gt;="&amp;$A278,'Aceite Virgen'!$B$6:$B$257,"&lt;="&amp;$B278)</f>
        <v>0</v>
      </c>
      <c r="MB278" s="4">
        <f>SUMIFS('Aceite Virgen'!MB$6:MB$257,'Aceite Virgen'!$A$6:$A$257,"&gt;="&amp;$A278,'Aceite Virgen'!$B$6:$B$257,"&lt;="&amp;$B278)</f>
        <v>0</v>
      </c>
      <c r="MC278" s="4">
        <f>SUMIFS('Aceite Virgen'!MC$6:MC$257,'Aceite Virgen'!$A$6:$A$257,"&gt;="&amp;$A278,'Aceite Virgen'!$B$6:$B$257,"&lt;="&amp;$B278)</f>
        <v>0</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v>
      </c>
      <c r="MX278" s="4">
        <f>SUMIFS('Aceite Virgen'!MX$6:MX$257,'Aceite Virgen'!$A$6:$A$257,"&gt;="&amp;$A278,'Aceite Virgen'!$B$6:$B$257,"&lt;="&amp;$B278)</f>
        <v>0</v>
      </c>
      <c r="MY278" s="4">
        <f>SUMIFS('Aceite Virgen'!MY$6:MY$257,'Aceite Virgen'!$A$6:$A$257,"&gt;="&amp;$A278,'Aceite Virgen'!$B$6:$B$257,"&lt;="&amp;$B278)</f>
        <v>0</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v>
      </c>
      <c r="NL278" s="4">
        <f>SUMIFS('Aceite Virgen'!NL$6:NL$257,'Aceite Virgen'!$A$6:$A$257,"&gt;="&amp;$A278,'Aceite Virgen'!$B$6:$B$257,"&lt;="&amp;$B278)</f>
        <v>0</v>
      </c>
      <c r="NM278" s="4">
        <f>SUMIFS('Aceite Virgen'!NM$6:NM$257,'Aceite Virgen'!$A$6:$A$257,"&gt;="&amp;$A278,'Aceite Virgen'!$B$6:$B$257,"&lt;="&amp;$B278)</f>
        <v>0</v>
      </c>
      <c r="NN278" s="4">
        <f>SUMIFS('Aceite Virgen'!NN$6:NN$257,'Aceite Virgen'!$A$6:$A$257,"&gt;="&amp;$A278,'Aceite Virgen'!$B$6:$B$257,"&lt;="&amp;$B278)</f>
        <v>0</v>
      </c>
      <c r="NR278" s="4">
        <f>SUMIFS('Aceite Virgen'!NR$6:NR$257,'Aceite Virgen'!$A$6:$A$257,"&gt;="&amp;$A278,'Aceite Virgen'!$B$6:$B$257,"&lt;="&amp;$B278)</f>
        <v>0</v>
      </c>
      <c r="NS278" s="4">
        <f>SUMIFS('Aceite Virgen'!NS$6:NS$257,'Aceite Virgen'!$A$6:$A$257,"&gt;="&amp;$A278,'Aceite Virgen'!$B$6:$B$257,"&lt;="&amp;$B278)</f>
        <v>0</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v>
      </c>
      <c r="NZ278" s="4">
        <f>SUMIFS('Aceite Virgen'!NZ$6:NZ$257,'Aceite Virgen'!$A$6:$A$257,"&gt;="&amp;$A278,'Aceite Virgen'!$B$6:$B$257,"&lt;="&amp;$B278)</f>
        <v>0</v>
      </c>
      <c r="OA278" s="4">
        <f>SUMIFS('Aceite Virgen'!OA$6:OA$257,'Aceite Virgen'!$A$6:$A$257,"&gt;="&amp;$A278,'Aceite Virgen'!$B$6:$B$257,"&lt;="&amp;$B278)</f>
        <v>0</v>
      </c>
      <c r="OB278" s="4">
        <f>SUMIFS('Aceite Virgen'!OB$6:OB$257,'Aceite Virgen'!$A$6:$A$257,"&gt;="&amp;$A278,'Aceite Virgen'!$B$6:$B$257,"&lt;="&amp;$B278)</f>
        <v>0</v>
      </c>
      <c r="OF278" s="4">
        <f>SUMIFS('Aceite Virgen'!OF$6:OF$257,'Aceite Virgen'!$A$6:$A$257,"&gt;="&amp;$A278,'Aceite Virgen'!$B$6:$B$257,"&lt;="&amp;$B278)</f>
        <v>0</v>
      </c>
      <c r="OG278" s="4">
        <f>SUMIFS('Aceite Virgen'!OG$6:OG$257,'Aceite Virgen'!$A$6:$A$257,"&gt;="&amp;$A278,'Aceite Virgen'!$B$6:$B$257,"&lt;="&amp;$B278)</f>
        <v>0</v>
      </c>
      <c r="OH278" s="4">
        <f>SUMIFS('Aceite Virgen'!OH$6:OH$257,'Aceite Virgen'!$A$6:$A$257,"&gt;="&amp;$A278,'Aceite Virgen'!$B$6:$B$257,"&lt;="&amp;$B278)</f>
        <v>0</v>
      </c>
      <c r="OI278" s="4">
        <f>SUMIFS('Aceite Virgen'!OI$6:OI$257,'Aceite Virgen'!$A$6:$A$257,"&gt;="&amp;$A278,'Aceite Virgen'!$B$6:$B$257,"&lt;="&amp;$B278)</f>
        <v>0</v>
      </c>
      <c r="OM278" s="4">
        <f>SUMIFS('Aceite Virgen'!OM$6:OM$257,'Aceite Virgen'!$A$6:$A$257,"&gt;="&amp;$A278,'Aceite Virgen'!$B$6:$B$257,"&lt;="&amp;$B278)</f>
        <v>0</v>
      </c>
      <c r="ON278" s="4">
        <f>SUMIFS('Aceite Virgen'!ON$6:ON$257,'Aceite Virgen'!$A$6:$A$257,"&gt;="&amp;$A278,'Aceite Virgen'!$B$6:$B$257,"&lt;="&amp;$B278)</f>
        <v>0</v>
      </c>
      <c r="OO278" s="4">
        <f>SUMIFS('Aceite Virgen'!OO$6:OO$257,'Aceite Virgen'!$A$6:$A$257,"&gt;="&amp;$A278,'Aceite Virgen'!$B$6:$B$257,"&lt;="&amp;$B278)</f>
        <v>0</v>
      </c>
      <c r="OP278" s="4">
        <f>SUMIFS('Aceite Virgen'!OP$6:OP$257,'Aceite Virgen'!$A$6:$A$257,"&gt;="&amp;$A278,'Aceite Virgen'!$B$6:$B$257,"&lt;="&amp;$B278)</f>
        <v>0</v>
      </c>
      <c r="OT278" s="4">
        <f>SUMIFS('Aceite Virgen'!OT$6:OT$257,'Aceite Virgen'!$A$6:$A$257,"&gt;="&amp;$A278,'Aceite Virgen'!$B$6:$B$257,"&lt;="&amp;$B278)</f>
        <v>0</v>
      </c>
      <c r="OU278" s="4">
        <f>SUMIFS('Aceite Virgen'!OU$6:OU$257,'Aceite Virgen'!$A$6:$A$257,"&gt;="&amp;$A278,'Aceite Virgen'!$B$6:$B$257,"&lt;="&amp;$B278)</f>
        <v>0</v>
      </c>
      <c r="OV278" s="4">
        <f>SUMIFS('Aceite Virgen'!OV$6:OV$257,'Aceite Virgen'!$A$6:$A$257,"&gt;="&amp;$A278,'Aceite Virgen'!$B$6:$B$257,"&lt;="&amp;$B278)</f>
        <v>0</v>
      </c>
      <c r="OW278" s="4">
        <f>SUMIFS('Aceite Virgen'!OW$6:OW$257,'Aceite Virgen'!$A$6:$A$257,"&gt;="&amp;$A278,'Aceite Virgen'!$B$6:$B$257,"&lt;="&amp;$B278)</f>
        <v>0</v>
      </c>
      <c r="PA278" s="4">
        <f>SUMIFS('Aceite Virgen'!PA$6:PA$257,'Aceite Virgen'!$A$6:$A$257,"&gt;="&amp;$A278,'Aceite Virgen'!$B$6:$B$257,"&lt;="&amp;$B278)</f>
        <v>0</v>
      </c>
      <c r="PB278" s="4">
        <f>SUMIFS('Aceite Virgen'!PB$6:PB$257,'Aceite Virgen'!$A$6:$A$257,"&gt;="&amp;$A278,'Aceite Virgen'!$B$6:$B$257,"&lt;="&amp;$B278)</f>
        <v>0</v>
      </c>
      <c r="PC278" s="4">
        <f>SUMIFS('Aceite Virgen'!PC$6:PC$257,'Aceite Virgen'!$A$6:$A$257,"&gt;="&amp;$A278,'Aceite Virgen'!$B$6:$B$257,"&lt;="&amp;$B278)</f>
        <v>0</v>
      </c>
      <c r="PD278" s="4">
        <f>SUMIFS('Aceite Virgen'!PD$6:PD$257,'Aceite Virgen'!$A$6:$A$257,"&gt;="&amp;$A278,'Aceite Virgen'!$B$6:$B$257,"&lt;="&amp;$B278)</f>
        <v>0</v>
      </c>
      <c r="PH278" s="4">
        <f>SUMIFS('Aceite Virgen'!PH$6:PH$257,'Aceite Virgen'!$A$6:$A$257,"&gt;="&amp;$A278,'Aceite Virgen'!$B$6:$B$257,"&lt;="&amp;$B278)</f>
        <v>0</v>
      </c>
      <c r="PI278" s="4">
        <f>SUMIFS('Aceite Virgen'!PI$6:PI$257,'Aceite Virgen'!$A$6:$A$257,"&gt;="&amp;$A278,'Aceite Virgen'!$B$6:$B$257,"&lt;="&amp;$B278)</f>
        <v>0</v>
      </c>
      <c r="PJ278" s="4">
        <f>SUMIFS('Aceite Virgen'!PJ$6:PJ$257,'Aceite Virgen'!$A$6:$A$257,"&gt;="&amp;$A278,'Aceite Virgen'!$B$6:$B$257,"&lt;="&amp;$B278)</f>
        <v>0</v>
      </c>
      <c r="PK278" s="4">
        <f>SUMIFS('Aceite Virgen'!PK$6:PK$257,'Aceite Virgen'!$A$6:$A$257,"&gt;="&amp;$A278,'Aceite Virgen'!$B$6:$B$257,"&lt;="&amp;$B278)</f>
        <v>0</v>
      </c>
      <c r="PO278" s="4">
        <f>SUMIFS('Aceite Virgen'!PO$6:PO$257,'Aceite Virgen'!$A$6:$A$257,"&gt;="&amp;$A278,'Aceite Virgen'!$B$6:$B$257,"&lt;="&amp;$B278)</f>
        <v>0</v>
      </c>
      <c r="PP278" s="4">
        <f>SUMIFS('Aceite Virgen'!PP$6:PP$257,'Aceite Virgen'!$A$6:$A$257,"&gt;="&amp;$A278,'Aceite Virgen'!$B$6:$B$257,"&lt;="&amp;$B278)</f>
        <v>0</v>
      </c>
      <c r="PQ278" s="4">
        <f>SUMIFS('Aceite Virgen'!PQ$6:PQ$257,'Aceite Virgen'!$A$6:$A$257,"&gt;="&amp;$A278,'Aceite Virgen'!$B$6:$B$257,"&lt;="&amp;$B278)</f>
        <v>0</v>
      </c>
      <c r="PR278" s="4">
        <f>SUMIFS('Aceite Virgen'!PR$6:PR$257,'Aceite Virgen'!$A$6:$A$257,"&gt;="&amp;$A278,'Aceite Virgen'!$B$6:$B$257,"&lt;="&amp;$B278)</f>
        <v>0</v>
      </c>
      <c r="PV278" s="4">
        <f>SUMIFS('Aceite Virgen'!PV$6:PV$257,'Aceite Virgen'!$A$6:$A$257,"&gt;="&amp;$A278,'Aceite Virgen'!$B$6:$B$257,"&lt;="&amp;$B278)</f>
        <v>0</v>
      </c>
      <c r="PW278" s="4">
        <f>SUMIFS('Aceite Virgen'!PW$6:PW$257,'Aceite Virgen'!$A$6:$A$257,"&gt;="&amp;$A278,'Aceite Virgen'!$B$6:$B$257,"&lt;="&amp;$B278)</f>
        <v>0</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v>
      </c>
      <c r="QD278" s="4">
        <f>SUMIFS('Aceite Virgen'!QD$6:QD$257,'Aceite Virgen'!$A$6:$A$257,"&gt;="&amp;$A278,'Aceite Virgen'!$B$6:$B$257,"&lt;="&amp;$B278)</f>
        <v>0</v>
      </c>
      <c r="QE278" s="4">
        <f>SUMIFS('Aceite Virgen'!QE$6:QE$257,'Aceite Virgen'!$A$6:$A$257,"&gt;="&amp;$A278,'Aceite Virgen'!$B$6:$B$257,"&lt;="&amp;$B278)</f>
        <v>0</v>
      </c>
      <c r="QF278" s="4">
        <f>SUMIFS('Aceite Virgen'!QF$6:QF$257,'Aceite Virgen'!$A$6:$A$257,"&gt;="&amp;$A278,'Aceite Virgen'!$B$6:$B$257,"&lt;="&amp;$B278)</f>
        <v>0</v>
      </c>
      <c r="QJ278" s="4">
        <f>SUMIFS('Aceite Virgen'!QJ$6:QJ$257,'Aceite Virgen'!$A$6:$A$257,"&gt;="&amp;$A278,'Aceite Virgen'!$B$6:$B$257,"&lt;="&amp;$B278)</f>
        <v>0</v>
      </c>
      <c r="QK278" s="4">
        <f>SUMIFS('Aceite Virgen'!QK$6:QK$257,'Aceite Virgen'!$A$6:$A$257,"&gt;="&amp;$A278,'Aceite Virgen'!$B$6:$B$257,"&lt;="&amp;$B278)</f>
        <v>0</v>
      </c>
      <c r="QL278" s="4">
        <f>SUMIFS('Aceite Virgen'!QL$6:QL$257,'Aceite Virgen'!$A$6:$A$257,"&gt;="&amp;$A278,'Aceite Virgen'!$B$6:$B$257,"&lt;="&amp;$B278)</f>
        <v>0</v>
      </c>
      <c r="QM278" s="4">
        <f>SUMIFS('Aceite Virgen'!QM$6:QM$257,'Aceite Virgen'!$A$6:$A$257,"&gt;="&amp;$A278,'Aceite Virgen'!$B$6:$B$257,"&lt;="&amp;$B278)</f>
        <v>0</v>
      </c>
      <c r="QQ278" s="4">
        <f>SUMIFS('Aceite Virgen'!QQ$6:QQ$257,'Aceite Virgen'!$A$6:$A$257,"&gt;="&amp;$A278,'Aceite Virgen'!$B$6:$B$257,"&lt;="&amp;$B278)</f>
        <v>0</v>
      </c>
      <c r="QR278" s="4">
        <f>SUMIFS('Aceite Virgen'!QR$6:QR$257,'Aceite Virgen'!$A$6:$A$257,"&gt;="&amp;$A278,'Aceite Virgen'!$B$6:$B$257,"&lt;="&amp;$B278)</f>
        <v>0</v>
      </c>
      <c r="QS278" s="4">
        <f>SUMIFS('Aceite Virgen'!QS$6:QS$257,'Aceite Virgen'!$A$6:$A$257,"&gt;="&amp;$A278,'Aceite Virgen'!$B$6:$B$257,"&lt;="&amp;$B278)</f>
        <v>0</v>
      </c>
      <c r="QT278" s="4">
        <f>SUMIFS('Aceite Virgen'!QT$6:QT$257,'Aceite Virgen'!$A$6:$A$257,"&gt;="&amp;$A278,'Aceite Virgen'!$B$6:$B$257,"&lt;="&amp;$B278)</f>
        <v>0</v>
      </c>
      <c r="QX278" s="4">
        <f>SUMIFS('Aceite Virgen'!QX$6:QX$257,'Aceite Virgen'!$A$6:$A$257,"&gt;="&amp;$A278,'Aceite Virgen'!$B$6:$B$257,"&lt;="&amp;$B278)</f>
        <v>0</v>
      </c>
      <c r="QY278" s="4">
        <f>SUMIFS('Aceite Virgen'!QY$6:QY$257,'Aceite Virgen'!$A$6:$A$257,"&gt;="&amp;$A278,'Aceite Virgen'!$B$6:$B$257,"&lt;="&amp;$B278)</f>
        <v>0</v>
      </c>
      <c r="QZ278" s="4">
        <f>SUMIFS('Aceite Virgen'!QZ$6:QZ$257,'Aceite Virgen'!$A$6:$A$257,"&gt;="&amp;$A278,'Aceite Virgen'!$B$6:$B$257,"&lt;="&amp;$B278)</f>
        <v>0</v>
      </c>
      <c r="RA278" s="4">
        <f>SUMIFS('Aceite Virgen'!RA$6:RA$257,'Aceite Virgen'!$A$6:$A$257,"&gt;="&amp;$A278,'Aceite Virgen'!$B$6:$B$257,"&lt;="&amp;$B278)</f>
        <v>0</v>
      </c>
      <c r="RE278" s="4">
        <f>SUMIFS('Aceite Virgen'!RE$6:RE$257,'Aceite Virgen'!$A$6:$A$257,"&gt;="&amp;$A278,'Aceite Virgen'!$B$6:$B$257,"&lt;="&amp;$B278)</f>
        <v>0.15</v>
      </c>
      <c r="RF278" s="4">
        <f>SUMIFS('Aceite Virgen'!RF$6:RF$257,'Aceite Virgen'!$A$6:$A$257,"&gt;="&amp;$A278,'Aceite Virgen'!$B$6:$B$257,"&lt;="&amp;$B278)</f>
        <v>0</v>
      </c>
      <c r="RG278" s="4">
        <f>SUMIFS('Aceite Virgen'!RG$6:RG$257,'Aceite Virgen'!$A$6:$A$257,"&gt;="&amp;$A278,'Aceite Virgen'!$B$6:$B$257,"&lt;="&amp;$B278)</f>
        <v>0</v>
      </c>
      <c r="RH278" s="4">
        <f>SUMIFS('Aceite Virgen'!RH$6:RH$257,'Aceite Virgen'!$A$6:$A$257,"&gt;="&amp;$A278,'Aceite Virgen'!$B$6:$B$257,"&lt;="&amp;$B278)</f>
        <v>0</v>
      </c>
      <c r="RL278" s="4">
        <f>SUMIFS('Aceite Virgen'!RL$6:RL$257,'Aceite Virgen'!$A$6:$A$257,"&gt;="&amp;$A278,'Aceite Virgen'!$B$6:$B$257,"&lt;="&amp;$B278)</f>
        <v>2.86</v>
      </c>
      <c r="RM278" s="4">
        <f>SUMIFS('Aceite Virgen'!RM$6:RM$257,'Aceite Virgen'!$A$6:$A$257,"&gt;="&amp;$A278,'Aceite Virgen'!$B$6:$B$257,"&lt;="&amp;$B278)</f>
        <v>16.61</v>
      </c>
      <c r="RN278" s="4">
        <f>SUMIFS('Aceite Virgen'!RN$6:RN$257,'Aceite Virgen'!$A$6:$A$257,"&gt;="&amp;$A278,'Aceite Virgen'!$B$6:$B$257,"&lt;="&amp;$B278)</f>
        <v>0</v>
      </c>
      <c r="RO278" s="4">
        <f>SUMIFS('Aceite Virgen'!RO$6:RO$257,'Aceite Virgen'!$A$6:$A$257,"&gt;="&amp;$A278,'Aceite Virgen'!$B$6:$B$257,"&lt;="&amp;$B278)</f>
        <v>0</v>
      </c>
      <c r="RS278" s="69">
        <f>SUMIFS('Aceite Virgen'!RS$6:RS$257,'Aceite Virgen'!$A$6:$A$257,"&gt;="&amp;$A278,'Aceite Virgen'!$B$6:$B$257,"&lt;="&amp;$B278)</f>
        <v>1.68</v>
      </c>
      <c r="RT278" s="4">
        <f>SUMIFS('Aceite Virgen'!RT$6:RT$257,'Aceite Virgen'!$A$6:$A$257,"&gt;="&amp;$A278,'Aceite Virgen'!$B$6:$B$257,"&lt;="&amp;$B278)</f>
        <v>9.7200000000000006</v>
      </c>
      <c r="RU278" s="4">
        <f>SUMIFS('Aceite Virgen'!RU$6:RU$257,'Aceite Virgen'!$A$6:$A$257,"&gt;="&amp;$A278,'Aceite Virgen'!$B$6:$B$257,"&lt;="&amp;$B278)</f>
        <v>0</v>
      </c>
      <c r="RV278" s="4">
        <f>SUMIFS('Aceite Virgen'!RV$6:RV$257,'Aceite Virgen'!$A$6:$A$257,"&gt;="&amp;$A278,'Aceite Virgen'!$B$6:$B$257,"&lt;="&amp;$B278)</f>
        <v>0</v>
      </c>
      <c r="RZ278" s="69">
        <f>SUMIFS('Aceite Virgen'!RZ$6:RZ$257,'Aceite Virgen'!$A$6:$A$257,"&gt;="&amp;$A278,'Aceite Virgen'!$B$6:$B$257,"&lt;="&amp;$B278)</f>
        <v>1.17</v>
      </c>
      <c r="SA278" s="4">
        <f>SUMIFS('Aceite Virgen'!SA$6:SA$257,'Aceite Virgen'!$A$6:$A$257,"&gt;="&amp;$A278,'Aceite Virgen'!$B$6:$B$257,"&lt;="&amp;$B278)</f>
        <v>8.5399999999999991</v>
      </c>
      <c r="SB278" s="4">
        <f>SUMIFS('Aceite Virgen'!SB$6:SB$257,'Aceite Virgen'!$A$6:$A$257,"&gt;="&amp;$A278,'Aceite Virgen'!$B$6:$B$257,"&lt;="&amp;$B278)</f>
        <v>0</v>
      </c>
      <c r="SC278" s="4">
        <f>SUMIFS('Aceite Virgen'!SC$6:SC$257,'Aceite Virgen'!$A$6:$A$257,"&gt;="&amp;$A278,'Aceite Virgen'!$B$6:$B$257,"&lt;="&amp;$B278)</f>
        <v>0</v>
      </c>
      <c r="SG278" s="69">
        <f>SUMIFS('Aceite Virgen'!SG$6:SG$257,'Aceite Virgen'!$A$6:$A$257,"&gt;="&amp;$A278,'Aceite Virgen'!$B$6:$B$257,"&lt;="&amp;$B278)</f>
        <v>0.21</v>
      </c>
      <c r="SH278" s="4">
        <f>SUMIFS('Aceite Virgen'!SH$6:SH$257,'Aceite Virgen'!$A$6:$A$257,"&gt;="&amp;$A278,'Aceite Virgen'!$B$6:$B$257,"&lt;="&amp;$B278)</f>
        <v>0</v>
      </c>
      <c r="SI278" s="4">
        <f>SUMIFS('Aceite Virgen'!SI$6:SI$257,'Aceite Virgen'!$A$6:$A$257,"&gt;="&amp;$A278,'Aceite Virgen'!$B$6:$B$257,"&lt;="&amp;$B278)</f>
        <v>0.31</v>
      </c>
      <c r="SJ278" s="4">
        <f>SUMIFS('Aceite Virgen'!SJ$6:SJ$257,'Aceite Virgen'!$A$6:$A$257,"&gt;="&amp;$A278,'Aceite Virgen'!$B$6:$B$257,"&lt;="&amp;$B278)</f>
        <v>0</v>
      </c>
      <c r="SN278" s="69">
        <f>SUMIFS('Aceite Virgen'!SN$6:SN$257,'Aceite Virgen'!$A$6:$A$257,"&gt;="&amp;$A278,'Aceite Virgen'!$B$6:$B$257,"&lt;="&amp;$B278)</f>
        <v>0</v>
      </c>
      <c r="SO278" s="4">
        <f>SUMIFS('Aceite Virgen'!SO$6:SO$257,'Aceite Virgen'!$A$6:$A$257,"&gt;="&amp;$A278,'Aceite Virgen'!$B$6:$B$257,"&lt;="&amp;$B278)</f>
        <v>0</v>
      </c>
      <c r="SP278" s="4">
        <f>SUMIFS('Aceite Virgen'!SP$6:SP$257,'Aceite Virgen'!$A$6:$A$257,"&gt;="&amp;$A278,'Aceite Virgen'!$B$6:$B$257,"&lt;="&amp;$B278)</f>
        <v>0</v>
      </c>
      <c r="SQ278" s="4">
        <f>SUMIFS('Aceite Virgen'!SQ$6:SQ$257,'Aceite Virgen'!$A$6:$A$257,"&gt;="&amp;$A278,'Aceite Virgen'!$B$6:$B$257,"&lt;="&amp;$B278)</f>
        <v>0</v>
      </c>
      <c r="SU278" s="69">
        <f>SUMIFS('Aceite Virgen'!SU$6:SU$257,'Aceite Virgen'!$A$6:$A$257,"&gt;="&amp;$A278,'Aceite Virgen'!$B$6:$B$257,"&lt;="&amp;$B278)</f>
        <v>0</v>
      </c>
      <c r="SV278" s="4">
        <f>SUMIFS('Aceite Virgen'!SV$6:SV$257,'Aceite Virgen'!$A$6:$A$257,"&gt;="&amp;$A278,'Aceite Virgen'!$B$6:$B$257,"&lt;="&amp;$B278)</f>
        <v>0</v>
      </c>
      <c r="SW278" s="4">
        <f>SUMIFS('Aceite Virgen'!SW$6:SW$257,'Aceite Virgen'!$A$6:$A$257,"&gt;="&amp;$A278,'Aceite Virgen'!$B$6:$B$257,"&lt;="&amp;$B278)</f>
        <v>0</v>
      </c>
      <c r="SX278" s="4">
        <f>SUMIFS('Aceite Virgen'!SX$6:SX$257,'Aceite Virgen'!$A$6:$A$257,"&gt;="&amp;$A278,'Aceite Virgen'!$B$6:$B$257,"&lt;="&amp;$B278)</f>
        <v>0</v>
      </c>
      <c r="TB278" s="69">
        <f>SUMIFS('Aceite Virgen'!TB$6:TB$257,'Aceite Virgen'!$A$6:$A$257,"&gt;="&amp;$A278,'Aceite Virgen'!$B$6:$B$257,"&lt;="&amp;$B278)</f>
        <v>0</v>
      </c>
      <c r="TC278" s="4">
        <f>SUMIFS('Aceite Virgen'!TC$6:TC$257,'Aceite Virgen'!$A$6:$A$257,"&gt;="&amp;$A278,'Aceite Virgen'!$B$6:$B$257,"&lt;="&amp;$B278)</f>
        <v>0</v>
      </c>
      <c r="TD278" s="4">
        <f>SUMIFS('Aceite Virgen'!TD$6:TD$257,'Aceite Virgen'!$A$6:$A$257,"&gt;="&amp;$A278,'Aceite Virgen'!$B$6:$B$257,"&lt;="&amp;$B278)</f>
        <v>0</v>
      </c>
      <c r="TE278" s="4">
        <f>SUMIFS('Aceite Virgen'!TE$6:TE$257,'Aceite Virgen'!$A$6:$A$257,"&gt;="&amp;$A278,'Aceite Virgen'!$B$6:$B$257,"&lt;="&amp;$B278)</f>
        <v>0</v>
      </c>
      <c r="TI278" s="69">
        <f>SUMIFS('Aceite Virgen'!TI$6:TI$257,'Aceite Virgen'!$A$6:$A$257,"&gt;="&amp;$A278,'Aceite Virgen'!$B$6:$B$257,"&lt;="&amp;$B278)</f>
        <v>0.26</v>
      </c>
      <c r="TJ278" s="4">
        <f>SUMIFS('Aceite Virgen'!TJ$6:TJ$257,'Aceite Virgen'!$A$6:$A$257,"&gt;="&amp;$A278,'Aceite Virgen'!$B$6:$B$257,"&lt;="&amp;$B278)</f>
        <v>0</v>
      </c>
      <c r="TK278" s="4">
        <f>SUMIFS('Aceite Virgen'!TK$6:TK$257,'Aceite Virgen'!$A$6:$A$257,"&gt;="&amp;$A278,'Aceite Virgen'!$B$6:$B$257,"&lt;="&amp;$B278)</f>
        <v>0.44</v>
      </c>
      <c r="TL278" s="4">
        <f>SUMIFS('Aceite Virgen'!TL$6:TL$257,'Aceite Virgen'!$A$6:$A$257,"&gt;="&amp;$A278,'Aceite Virgen'!$B$6:$B$257,"&lt;="&amp;$B278)</f>
        <v>0</v>
      </c>
      <c r="TP278" s="69">
        <f>SUMIFS('Aceite Virgen'!TP$6:TP$257,'Aceite Virgen'!$A$6:$A$257,"&gt;="&amp;$A278,'Aceite Virgen'!$B$6:$B$257,"&lt;="&amp;$B278)</f>
        <v>33.42</v>
      </c>
      <c r="TQ278" s="4">
        <f>SUMIFS('Aceite Virgen'!TQ$6:TQ$257,'Aceite Virgen'!$A$6:$A$257,"&gt;="&amp;$A278,'Aceite Virgen'!$B$6:$B$257,"&lt;="&amp;$B278)</f>
        <v>5.61</v>
      </c>
      <c r="TR278" s="4">
        <f>SUMIFS('Aceite Virgen'!TR$6:TR$257,'Aceite Virgen'!$A$6:$A$257,"&gt;="&amp;$A278,'Aceite Virgen'!$B$6:$B$257,"&lt;="&amp;$B278)</f>
        <v>47.14</v>
      </c>
      <c r="TS278" s="4">
        <f>SUMIFS('Aceite Virgen'!TS$6:TS$257,'Aceite Virgen'!$A$6:$A$257,"&gt;="&amp;$A278,'Aceite Virgen'!$B$6:$B$257,"&lt;="&amp;$B278)</f>
        <v>19.079999999999998</v>
      </c>
      <c r="TW278" s="69">
        <f>SUMIFS('Aceite Virgen'!TW$6:TW$257,'Aceite Virgen'!$A$6:$A$257,"&gt;="&amp;$A278,'Aceite Virgen'!$B$6:$B$257,"&lt;="&amp;$B278)</f>
        <v>43.85</v>
      </c>
      <c r="TX278" s="4">
        <f>SUMIFS('Aceite Virgen'!TX$6:TX$257,'Aceite Virgen'!$A$6:$A$257,"&gt;="&amp;$A278,'Aceite Virgen'!$B$6:$B$257,"&lt;="&amp;$B278)</f>
        <v>24.14</v>
      </c>
      <c r="TY278" s="4">
        <f>SUMIFS('Aceite Virgen'!TY$6:TY$257,'Aceite Virgen'!$A$6:$A$257,"&gt;="&amp;$A278,'Aceite Virgen'!$B$6:$B$257,"&lt;="&amp;$B278)</f>
        <v>51.370000000000005</v>
      </c>
      <c r="TZ278" s="4">
        <f>SUMIFS('Aceite Virgen'!TZ$6:TZ$257,'Aceite Virgen'!$A$6:$A$257,"&gt;="&amp;$A278,'Aceite Virgen'!$B$6:$B$257,"&lt;="&amp;$B278)</f>
        <v>42.14</v>
      </c>
      <c r="UD278" s="69">
        <f>SUMIFS('Aceite Virgen'!UD$6:UD$257,'Aceite Virgen'!$A$6:$A$257,"&gt;="&amp;$A278,'Aceite Virgen'!$B$6:$B$257,"&lt;="&amp;$B278)</f>
        <v>62.339999999999996</v>
      </c>
      <c r="UE278" s="4">
        <f>SUMIFS('Aceite Virgen'!UE$6:UE$257,'Aceite Virgen'!$A$6:$A$257,"&gt;="&amp;$A278,'Aceite Virgen'!$B$6:$B$257,"&lt;="&amp;$B278)</f>
        <v>24.869999999999997</v>
      </c>
      <c r="UF278" s="4">
        <f>SUMIFS('Aceite Virgen'!UF$6:UF$257,'Aceite Virgen'!$A$6:$A$257,"&gt;="&amp;$A278,'Aceite Virgen'!$B$6:$B$257,"&lt;="&amp;$B278)</f>
        <v>74.89</v>
      </c>
      <c r="UG278" s="4">
        <f>SUMIFS('Aceite Virgen'!UG$6:UG$257,'Aceite Virgen'!$A$6:$A$257,"&gt;="&amp;$A278,'Aceite Virgen'!$B$6:$B$257,"&lt;="&amp;$B278)</f>
        <v>64.31</v>
      </c>
      <c r="UK278" s="69">
        <f>SUMIFS('Aceite Virgen'!UK$6:UK$257,'Aceite Virgen'!$A$6:$A$257,"&gt;="&amp;$A278,'Aceite Virgen'!$B$6:$B$257,"&lt;="&amp;$B278)</f>
        <v>19.82</v>
      </c>
      <c r="UL278" s="4">
        <f>SUMIFS('Aceite Virgen'!UL$6:UL$257,'Aceite Virgen'!$A$6:$A$257,"&gt;="&amp;$A278,'Aceite Virgen'!$B$6:$B$257,"&lt;="&amp;$B278)</f>
        <v>15.45</v>
      </c>
      <c r="UM278" s="4">
        <f>SUMIFS('Aceite Virgen'!UM$6:UM$257,'Aceite Virgen'!$A$6:$A$257,"&gt;="&amp;$A278,'Aceite Virgen'!$B$6:$B$257,"&lt;="&amp;$B278)</f>
        <v>26.78</v>
      </c>
      <c r="UN278" s="4">
        <f>SUMIFS('Aceite Virgen'!UN$6:UN$257,'Aceite Virgen'!$A$6:$A$257,"&gt;="&amp;$A278,'Aceite Virgen'!$B$6:$B$257,"&lt;="&amp;$B278)</f>
        <v>8.65</v>
      </c>
      <c r="UR278" s="69">
        <f>SUMIFS('Aceite Virgen'!UR$6:UR$257,'Aceite Virgen'!$A$6:$A$257,"&gt;="&amp;$A278,'Aceite Virgen'!$B$6:$B$257,"&lt;="&amp;$B278)</f>
        <v>2.4900000000000002</v>
      </c>
      <c r="US278" s="4">
        <f>SUMIFS('Aceite Virgen'!US$6:US$257,'Aceite Virgen'!$A$6:$A$257,"&gt;="&amp;$A278,'Aceite Virgen'!$B$6:$B$257,"&lt;="&amp;$B278)</f>
        <v>2.11</v>
      </c>
      <c r="UT278" s="4">
        <f>SUMIFS('Aceite Virgen'!UT$6:UT$257,'Aceite Virgen'!$A$6:$A$257,"&gt;="&amp;$A278,'Aceite Virgen'!$B$6:$B$257,"&lt;="&amp;$B278)</f>
        <v>2.5999999999999996</v>
      </c>
      <c r="UU278" s="4">
        <f>SUMIFS('Aceite Virgen'!UU$6:UU$257,'Aceite Virgen'!$A$6:$A$257,"&gt;="&amp;$A278,'Aceite Virgen'!$B$6:$B$257,"&lt;="&amp;$B278)</f>
        <v>1.52</v>
      </c>
      <c r="UY278" s="69">
        <f>SUMIFS('Aceite Virgen'!UY$6:UY$257,'Aceite Virgen'!$A$6:$A$257,"&gt;="&amp;$A278,'Aceite Virgen'!$B$6:$B$257,"&lt;="&amp;$B278)</f>
        <v>0</v>
      </c>
      <c r="UZ278" s="4">
        <f>SUMIFS('Aceite Virgen'!UZ$6:UZ$257,'Aceite Virgen'!$A$6:$A$257,"&gt;="&amp;$A278,'Aceite Virgen'!$B$6:$B$257,"&lt;="&amp;$B278)</f>
        <v>0</v>
      </c>
      <c r="VA278" s="4">
        <f>SUMIFS('Aceite Virgen'!VA$6:VA$257,'Aceite Virgen'!$A$6:$A$257,"&gt;="&amp;$A278,'Aceite Virgen'!$B$6:$B$257,"&lt;="&amp;$B278)</f>
        <v>0</v>
      </c>
      <c r="VB278" s="4">
        <f>SUMIFS('Aceite Virgen'!VB$6:VB$257,'Aceite Virgen'!$A$6:$A$257,"&gt;="&amp;$A278,'Aceite Virgen'!$B$6:$B$257,"&lt;="&amp;$B278)</f>
        <v>0</v>
      </c>
      <c r="VF278" s="69">
        <f>SUMIFS('Aceite Virgen'!VF$6:VF$257,'Aceite Virgen'!$A$6:$A$257,"&gt;="&amp;$A278,'Aceite Virgen'!$B$6:$B$257,"&lt;="&amp;$B278)</f>
        <v>2.0700000000000003</v>
      </c>
      <c r="VG278" s="4">
        <f>SUMIFS('Aceite Virgen'!VG$6:VG$257,'Aceite Virgen'!$A$6:$A$257,"&gt;="&amp;$A278,'Aceite Virgen'!$B$6:$B$257,"&lt;="&amp;$B278)</f>
        <v>3.13</v>
      </c>
      <c r="VH278" s="4">
        <f>SUMIFS('Aceite Virgen'!VH$6:VH$257,'Aceite Virgen'!$A$6:$A$257,"&gt;="&amp;$A278,'Aceite Virgen'!$B$6:$B$257,"&lt;="&amp;$B278)</f>
        <v>1.25</v>
      </c>
      <c r="VI278" s="4">
        <f>SUMIFS('Aceite Virgen'!VI$6:VI$257,'Aceite Virgen'!$A$6:$A$257,"&gt;="&amp;$A278,'Aceite Virgen'!$B$6:$B$257,"&lt;="&amp;$B278)</f>
        <v>3.66</v>
      </c>
      <c r="VM278" s="69">
        <f>SUMIFS('Aceite Virgen'!VM$6:VM$257,'Aceite Virgen'!$A$6:$A$257,"&gt;="&amp;$A278,'Aceite Virgen'!$B$6:$B$257,"&lt;="&amp;$B278)</f>
        <v>1.83</v>
      </c>
      <c r="VN278" s="4">
        <f>SUMIFS('Aceite Virgen'!VN$6:VN$257,'Aceite Virgen'!$A$6:$A$257,"&gt;="&amp;$A278,'Aceite Virgen'!$B$6:$B$257,"&lt;="&amp;$B278)</f>
        <v>1.08</v>
      </c>
      <c r="VO278" s="4">
        <f>SUMIFS('Aceite Virgen'!VO$6:VO$257,'Aceite Virgen'!$A$6:$A$257,"&gt;="&amp;$A278,'Aceite Virgen'!$B$6:$B$257,"&lt;="&amp;$B278)</f>
        <v>0.88</v>
      </c>
      <c r="VP278" s="4">
        <f>SUMIFS('Aceite Virgen'!VP$6:VP$257,'Aceite Virgen'!$A$6:$A$257,"&gt;="&amp;$A278,'Aceite Virgen'!$B$6:$B$257,"&lt;="&amp;$B278)</f>
        <v>5.39</v>
      </c>
      <c r="VT278" s="69">
        <f>SUMIFS('Aceite Virgen'!VT$6:VT$257,'Aceite Virgen'!$A$6:$A$257,"&gt;="&amp;$A278,'Aceite Virgen'!$B$6:$B$257,"&lt;="&amp;$B278)</f>
        <v>2.83</v>
      </c>
      <c r="VU278" s="4">
        <f>SUMIFS('Aceite Virgen'!VU$6:VU$257,'Aceite Virgen'!$A$6:$A$257,"&gt;="&amp;$A278,'Aceite Virgen'!$B$6:$B$257,"&lt;="&amp;$B278)</f>
        <v>0</v>
      </c>
      <c r="VV278" s="4">
        <f>SUMIFS('Aceite Virgen'!VV$6:VV$257,'Aceite Virgen'!$A$6:$A$257,"&gt;="&amp;$A278,'Aceite Virgen'!$B$6:$B$257,"&lt;="&amp;$B278)</f>
        <v>5.18</v>
      </c>
      <c r="VW278" s="4">
        <f>SUMIFS('Aceite Virgen'!VW$6:VW$257,'Aceite Virgen'!$A$6:$A$257,"&gt;="&amp;$A278,'Aceite Virgen'!$B$6:$B$257,"&lt;="&amp;$B278)</f>
        <v>0</v>
      </c>
      <c r="WA278" s="69">
        <f>SUMIFS('Aceite Virgen'!WA$6:WA$257,'Aceite Virgen'!$A$6:$A$257,"&gt;="&amp;$A278,'Aceite Virgen'!$B$6:$B$257,"&lt;="&amp;$B278)</f>
        <v>32.700000000000003</v>
      </c>
      <c r="WB278" s="4">
        <f>SUMIFS('Aceite Virgen'!WB$6:WB$257,'Aceite Virgen'!$A$6:$A$257,"&gt;="&amp;$A278,'Aceite Virgen'!$B$6:$B$257,"&lt;="&amp;$B278)</f>
        <v>10.37</v>
      </c>
      <c r="WC278" s="4">
        <f>SUMIFS('Aceite Virgen'!WC$6:WC$257,'Aceite Virgen'!$A$6:$A$257,"&gt;="&amp;$A278,'Aceite Virgen'!$B$6:$B$257,"&lt;="&amp;$B278)</f>
        <v>33.51</v>
      </c>
      <c r="WD278" s="4">
        <f>SUMIFS('Aceite Virgen'!WD$6:WD$257,'Aceite Virgen'!$A$6:$A$257,"&gt;="&amp;$A278,'Aceite Virgen'!$B$6:$B$257,"&lt;="&amp;$B278)</f>
        <v>47.61</v>
      </c>
      <c r="WH278" s="69">
        <f>SUMIFS('Aceite Virgen'!WH$6:WH$257,'Aceite Virgen'!$A$6:$A$257,"&gt;="&amp;$A278,'Aceite Virgen'!$B$6:$B$257,"&lt;="&amp;$B278)</f>
        <v>14.98</v>
      </c>
      <c r="WI278" s="4">
        <f>SUMIFS('Aceite Virgen'!WI$6:WI$257,'Aceite Virgen'!$A$6:$A$257,"&gt;="&amp;$A278,'Aceite Virgen'!$B$6:$B$257,"&lt;="&amp;$B278)</f>
        <v>9.379999999999999</v>
      </c>
      <c r="WJ278" s="4">
        <f>SUMIFS('Aceite Virgen'!WJ$6:WJ$257,'Aceite Virgen'!$A$6:$A$257,"&gt;="&amp;$A278,'Aceite Virgen'!$B$6:$B$257,"&lt;="&amp;$B278)</f>
        <v>14.42</v>
      </c>
      <c r="WK278" s="4">
        <f>SUMIFS('Aceite Virgen'!WK$6:WK$257,'Aceite Virgen'!$A$6:$A$257,"&gt;="&amp;$A278,'Aceite Virgen'!$B$6:$B$257,"&lt;="&amp;$B278)</f>
        <v>22.56</v>
      </c>
      <c r="WO278" s="69">
        <f>SUMIFS('Aceite Virgen'!WO$6:WO$257,'Aceite Virgen'!$A$6:$A$257,"&gt;="&amp;$A278,'Aceite Virgen'!$B$6:$B$257,"&lt;="&amp;$B278)</f>
        <v>1.55</v>
      </c>
      <c r="WP278" s="4">
        <f>SUMIFS('Aceite Virgen'!WP$6:WP$257,'Aceite Virgen'!$A$6:$A$257,"&gt;="&amp;$A278,'Aceite Virgen'!$B$6:$B$257,"&lt;="&amp;$B278)</f>
        <v>3.75</v>
      </c>
      <c r="WQ278" s="4">
        <f>SUMIFS('Aceite Virgen'!WQ$6:WQ$257,'Aceite Virgen'!$A$6:$A$257,"&gt;="&amp;$A278,'Aceite Virgen'!$B$6:$B$257,"&lt;="&amp;$B278)</f>
        <v>0.91</v>
      </c>
      <c r="WR278" s="4">
        <f>SUMIFS('Aceite Virgen'!WR$6:WR$257,'Aceite Virgen'!$A$6:$A$257,"&gt;="&amp;$A278,'Aceite Virgen'!$B$6:$B$257,"&lt;="&amp;$B278)</f>
        <v>1.0900000000000001</v>
      </c>
      <c r="WV278" s="69">
        <f>SUMIFS('Aceite Virgen'!WV$6:WV$257,'Aceite Virgen'!$A$6:$A$257,"&gt;="&amp;$A278,'Aceite Virgen'!$B$6:$B$257,"&lt;="&amp;$B278)</f>
        <v>0.44999999999999996</v>
      </c>
      <c r="WW278" s="4">
        <f>SUMIFS('Aceite Virgen'!WW$6:WW$257,'Aceite Virgen'!$A$6:$A$257,"&gt;="&amp;$A278,'Aceite Virgen'!$B$6:$B$257,"&lt;="&amp;$B278)</f>
        <v>0</v>
      </c>
      <c r="WX278" s="4">
        <f>SUMIFS('Aceite Virgen'!WX$6:WX$257,'Aceite Virgen'!$A$6:$A$257,"&gt;="&amp;$A278,'Aceite Virgen'!$B$6:$B$257,"&lt;="&amp;$B278)</f>
        <v>0.47</v>
      </c>
      <c r="WY278" s="4">
        <f>SUMIFS('Aceite Virgen'!WY$6:WY$257,'Aceite Virgen'!$A$6:$A$257,"&gt;="&amp;$A278,'Aceite Virgen'!$B$6:$B$257,"&lt;="&amp;$B278)</f>
        <v>0.83</v>
      </c>
      <c r="XC278" s="69">
        <f>SUMIFS('Aceite Virgen'!XC$6:XC$257,'Aceite Virgen'!$A$6:$A$257,"&gt;="&amp;$A278,'Aceite Virgen'!$B$6:$B$257,"&lt;="&amp;$B278)</f>
        <v>0.95</v>
      </c>
      <c r="XD278" s="4">
        <f>SUMIFS('Aceite Virgen'!XD$6:XD$257,'Aceite Virgen'!$A$6:$A$257,"&gt;="&amp;$A278,'Aceite Virgen'!$B$6:$B$257,"&lt;="&amp;$B278)</f>
        <v>0</v>
      </c>
      <c r="XE278" s="4">
        <f>SUMIFS('Aceite Virgen'!XE$6:XE$257,'Aceite Virgen'!$A$6:$A$257,"&gt;="&amp;$A278,'Aceite Virgen'!$B$6:$B$257,"&lt;="&amp;$B278)</f>
        <v>1.54</v>
      </c>
      <c r="XF278" s="4">
        <f>SUMIFS('Aceite Virgen'!XF$6:XF$257,'Aceite Virgen'!$A$6:$A$257,"&gt;="&amp;$A278,'Aceite Virgen'!$B$6:$B$257,"&lt;="&amp;$B278)</f>
        <v>0</v>
      </c>
      <c r="XJ278" s="69">
        <f>SUMIFS('Aceite Virgen'!XJ$6:XJ$257,'Aceite Virgen'!$A$6:$A$257,"&gt;="&amp;$A278,'Aceite Virgen'!$B$6:$B$257,"&lt;="&amp;$B278)</f>
        <v>0</v>
      </c>
      <c r="XK278" s="4">
        <f>SUMIFS('Aceite Virgen'!XK$6:XK$257,'Aceite Virgen'!$A$6:$A$257,"&gt;="&amp;$A278,'Aceite Virgen'!$B$6:$B$257,"&lt;="&amp;$B278)</f>
        <v>0</v>
      </c>
      <c r="XL278" s="4">
        <f>SUMIFS('Aceite Virgen'!XL$6:XL$257,'Aceite Virgen'!$A$6:$A$257,"&gt;="&amp;$A278,'Aceite Virgen'!$B$6:$B$257,"&lt;="&amp;$B278)</f>
        <v>0</v>
      </c>
      <c r="XM278" s="4">
        <f>SUMIFS('Aceite Virgen'!XM$6:XM$257,'Aceite Virgen'!$A$6:$A$257,"&gt;="&amp;$A278,'Aceite Virgen'!$B$6:$B$257,"&lt;="&amp;$B278)</f>
        <v>0</v>
      </c>
      <c r="XQ278" s="69">
        <f>SUMIFS('Aceite Virgen'!XQ$6:XQ$257,'Aceite Virgen'!$A$6:$A$257,"&gt;="&amp;$A278,'Aceite Virgen'!$B$6:$B$257,"&lt;="&amp;$B278)</f>
        <v>0</v>
      </c>
      <c r="XR278" s="4">
        <f>SUMIFS('Aceite Virgen'!XR$6:XR$257,'Aceite Virgen'!$A$6:$A$257,"&gt;="&amp;$A278,'Aceite Virgen'!$B$6:$B$257,"&lt;="&amp;$B278)</f>
        <v>0</v>
      </c>
      <c r="XS278" s="4">
        <f>SUMIFS('Aceite Virgen'!XS$6:XS$257,'Aceite Virgen'!$A$6:$A$257,"&gt;="&amp;$A278,'Aceite Virgen'!$B$6:$B$257,"&lt;="&amp;$B278)</f>
        <v>0</v>
      </c>
      <c r="XT278" s="4">
        <f>SUMIFS('Aceite Virgen'!XT$6:XT$257,'Aceite Virgen'!$A$6:$A$257,"&gt;="&amp;$A278,'Aceite Virgen'!$B$6:$B$257,"&lt;="&amp;$B278)</f>
        <v>0</v>
      </c>
      <c r="XX278" s="69">
        <f>SUMIFS('Aceite Virgen'!XX$6:XX$257,'Aceite Virgen'!$A$6:$A$257,"&gt;="&amp;$A278,'Aceite Virgen'!$B$6:$B$257,"&lt;="&amp;$B278)</f>
        <v>0.38</v>
      </c>
      <c r="XY278" s="4">
        <f>SUMIFS('Aceite Virgen'!XY$6:XY$257,'Aceite Virgen'!$A$6:$A$257,"&gt;="&amp;$A278,'Aceite Virgen'!$B$6:$B$257,"&lt;="&amp;$B278)</f>
        <v>2.5299999999999998</v>
      </c>
      <c r="XZ278" s="4">
        <f>SUMIFS('Aceite Virgen'!XZ$6:XZ$257,'Aceite Virgen'!$A$6:$A$257,"&gt;="&amp;$A278,'Aceite Virgen'!$B$6:$B$257,"&lt;="&amp;$B278)</f>
        <v>0</v>
      </c>
      <c r="YA278" s="4">
        <f>SUMIFS('Aceite Virgen'!YA$6:YA$257,'Aceite Virgen'!$A$6:$A$257,"&gt;="&amp;$A278,'Aceite Virgen'!$B$6:$B$257,"&lt;="&amp;$B278)</f>
        <v>0</v>
      </c>
    </row>
    <row r="279" spans="1:651" x14ac:dyDescent="0.25">
      <c r="A279" s="9">
        <f>'TAM Aceite Virgen'!B27</f>
        <v>8.4</v>
      </c>
      <c r="B279" s="9">
        <f>'TAM Aceite Virgen'!C27</f>
        <v>8.6</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v>
      </c>
      <c r="Z279" s="4">
        <f>SUMIFS('Aceite Virgen'!Z$6:Z$257,'Aceite Virgen'!$A$6:$A$257,"&gt;="&amp;$A279,'Aceite Virgen'!$B$6:$B$257,"&lt;="&amp;$B279)</f>
        <v>0</v>
      </c>
      <c r="AA279" s="4">
        <f>SUMIFS('Aceite Virgen'!AA$6:AA$257,'Aceite Virgen'!$A$6:$A$257,"&gt;="&amp;$A279,'Aceite Virgen'!$B$6:$B$257,"&lt;="&amp;$B279)</f>
        <v>0</v>
      </c>
      <c r="AB279" s="4">
        <f>SUMIFS('Aceite Virgen'!AB$6:AB$257,'Aceite Virgen'!$A$6:$A$257,"&gt;="&amp;$A279,'Aceite Virgen'!$B$6:$B$257,"&lt;="&amp;$B279)</f>
        <v>0</v>
      </c>
      <c r="AC279" s="9"/>
      <c r="AD279" s="9"/>
      <c r="AE279" s="9"/>
      <c r="AF279" s="4">
        <f>SUMIFS('Aceite Virgen'!AF$6:AF$257,'Aceite Virgen'!$A$6:$A$257,"&gt;="&amp;$A279,'Aceite Virgen'!$B$6:$B$257,"&lt;="&amp;$B279)</f>
        <v>0</v>
      </c>
      <c r="AG279" s="4">
        <f>SUMIFS('Aceite Virgen'!AG$6:AG$257,'Aceite Virgen'!$A$6:$A$257,"&gt;="&amp;$A279,'Aceite Virgen'!$B$6:$B$257,"&lt;="&amp;$B279)</f>
        <v>0</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v>
      </c>
      <c r="AN279" s="4">
        <f>SUMIFS('Aceite Virgen'!AN$6:AN$257,'Aceite Virgen'!$A$6:$A$257,"&gt;="&amp;$A279,'Aceite Virgen'!$B$6:$B$257,"&lt;="&amp;$B279)</f>
        <v>0</v>
      </c>
      <c r="AO279" s="4">
        <f>SUMIFS('Aceite Virgen'!AO$6:AO$257,'Aceite Virgen'!$A$6:$A$257,"&gt;="&amp;$A279,'Aceite Virgen'!$B$6:$B$257,"&lt;="&amp;$B279)</f>
        <v>0</v>
      </c>
      <c r="AP279" s="4">
        <f>SUMIFS('Aceite Virgen'!AP$6:AP$257,'Aceite Virgen'!$A$6:$A$257,"&gt;="&amp;$A279,'Aceite Virgen'!$B$6:$B$257,"&lt;="&amp;$B279)</f>
        <v>0</v>
      </c>
      <c r="AQ279" s="9"/>
      <c r="AR279" s="9"/>
      <c r="AT279" s="4">
        <f>SUMIFS('Aceite Virgen'!AT$6:AT$257,'Aceite Virgen'!$A$6:$A$257,"&gt;="&amp;$A279,'Aceite Virgen'!$B$6:$B$257,"&lt;="&amp;$B279)</f>
        <v>0</v>
      </c>
      <c r="AU279" s="4">
        <f>SUMIFS('Aceite Virgen'!AU$6:AU$257,'Aceite Virgen'!$A$6:$A$257,"&gt;="&amp;$A279,'Aceite Virgen'!$B$6:$B$257,"&lt;="&amp;$B279)</f>
        <v>0</v>
      </c>
      <c r="AV279" s="4">
        <f>SUMIFS('Aceite Virgen'!AV$6:AV$257,'Aceite Virgen'!$A$6:$A$257,"&gt;="&amp;$A279,'Aceite Virgen'!$B$6:$B$257,"&lt;="&amp;$B279)</f>
        <v>0</v>
      </c>
      <c r="AW279" s="4">
        <f>SUMIFS('Aceite Virgen'!AW$6:AW$257,'Aceite Virgen'!$A$6:$A$257,"&gt;="&amp;$A279,'Aceite Virgen'!$B$6:$B$257,"&lt;="&amp;$B279)</f>
        <v>0</v>
      </c>
      <c r="BA279" s="4">
        <f>SUMIFS('Aceite Virgen'!BA$6:BA$257,'Aceite Virgen'!$A$6:$A$257,"&gt;="&amp;A279,'Aceite Virgen'!$B$6:$B$257,"&lt;="&amp;B279)</f>
        <v>0</v>
      </c>
      <c r="BB279" s="4">
        <f>SUMIFS('Aceite Virgen'!BB$6:BB$257,'Aceite Virgen'!$A$6:$A$257,"&gt;="&amp;$A279,'Aceite Virgen'!$B$6:$B$257,"&lt;="&amp;$B279)</f>
        <v>0</v>
      </c>
      <c r="BC279" s="4">
        <f>SUMIFS('Aceite Virgen'!BC$6:BC$257,'Aceite Virgen'!$A$6:$A$257,"&gt;="&amp;$A279,'Aceite Virgen'!$B$6:$B$257,"&lt;="&amp;$B279)</f>
        <v>0</v>
      </c>
      <c r="BD279" s="4">
        <f>SUMIFS('Aceite Virgen'!BD$6:BD$257,'Aceite Virgen'!$A$6:$A$257,"&gt;="&amp;$A279,'Aceite Virgen'!$B$6:$B$257,"&lt;="&amp;$B279)</f>
        <v>0</v>
      </c>
      <c r="BH279" s="4">
        <f>SUMIFS('Aceite Virgen'!BH$6:BH$257,'Aceite Virgen'!$A$6:$A$257,"&gt;="&amp;$A279,'Aceite Virgen'!$B$6:$B$257,"&lt;="&amp;$B279)</f>
        <v>0</v>
      </c>
      <c r="BI279" s="4">
        <f>SUMIFS('Aceite Virgen'!BI$6:BI$257,'Aceite Virgen'!$A$6:$A$257,"&gt;="&amp;$A279,'Aceite Virgen'!$B$6:$B$257,"&lt;="&amp;$B279)</f>
        <v>0</v>
      </c>
      <c r="BJ279" s="4">
        <f>SUMIFS('Aceite Virgen'!BJ$6:BJ$257,'Aceite Virgen'!$A$6:$A$257,"&gt;="&amp;$A279,'Aceite Virgen'!$B$6:$B$257,"&lt;="&amp;$B279)</f>
        <v>0</v>
      </c>
      <c r="BK279" s="4">
        <f>SUMIFS('Aceite Virgen'!BK$6:BK$257,'Aceite Virgen'!$A$6:$A$257,"&gt;="&amp;$A279,'Aceite Virgen'!$B$6:$B$257,"&lt;="&amp;$B279)</f>
        <v>0</v>
      </c>
      <c r="BO279" s="4">
        <f>SUMIFS('Aceite Virgen'!BO$6:BO$257,'Aceite Virgen'!$A$6:$A$257,"&gt;="&amp;$A279,'Aceite Virgen'!$B$6:$B$257,"&lt;="&amp;$B279)</f>
        <v>0</v>
      </c>
      <c r="BP279" s="4">
        <f>SUMIFS('Aceite Virgen'!BP$6:BP$257,'Aceite Virgen'!$A$6:$A$257,"&gt;="&amp;$A279,'Aceite Virgen'!$B$6:$B$257,"&lt;="&amp;$B279)</f>
        <v>0</v>
      </c>
      <c r="BQ279" s="4">
        <f>SUMIFS('Aceite Virgen'!BQ$6:BQ$257,'Aceite Virgen'!$A$6:$A$257,"&gt;="&amp;$A279,'Aceite Virgen'!$B$6:$B$257,"&lt;="&amp;$B279)</f>
        <v>0</v>
      </c>
      <c r="BR279" s="4">
        <f>SUMIFS('Aceite Virgen'!BR$6:BR$257,'Aceite Virgen'!$A$6:$A$257,"&gt;="&amp;$A279,'Aceite Virgen'!$B$6:$B$257,"&lt;="&amp;$B279)</f>
        <v>0</v>
      </c>
      <c r="BV279" s="4">
        <f>SUMIFS('Aceite Virgen'!BV$6:BV$257,'Aceite Virgen'!$A$6:$A$257,"&gt;="&amp;$A279,'Aceite Virgen'!$B$6:$B$257,"&lt;="&amp;$B279)</f>
        <v>0</v>
      </c>
      <c r="BW279" s="4">
        <f>SUMIFS('Aceite Virgen'!BW$6:BW$257,'Aceite Virgen'!$A$6:$A$257,"&gt;="&amp;$A279,'Aceite Virgen'!$B$6:$B$257,"&lt;="&amp;$B279)</f>
        <v>0</v>
      </c>
      <c r="BX279" s="4">
        <f>SUMIFS('Aceite Virgen'!BX$6:BX$257,'Aceite Virgen'!$A$6:$A$257,"&gt;="&amp;$A279,'Aceite Virgen'!$B$6:$B$257,"&lt;="&amp;$B279)</f>
        <v>0</v>
      </c>
      <c r="BY279" s="4">
        <f>SUMIFS('Aceite Virgen'!BY$6:BY$257,'Aceite Virgen'!$A$6:$A$257,"&gt;="&amp;$A279,'Aceite Virgen'!$B$6:$B$257,"&lt;="&amp;$B279)</f>
        <v>0</v>
      </c>
      <c r="CC279" s="4">
        <f>SUMIFS('Aceite Virgen'!CC$6:CC$257,'Aceite Virgen'!$A$6:$A$257,"&gt;="&amp;$A279,'Aceite Virgen'!$B$6:$B$257,"&lt;="&amp;$B279)</f>
        <v>0</v>
      </c>
      <c r="CD279" s="4">
        <f>SUMIFS('Aceite Virgen'!CD$6:CD$257,'Aceite Virgen'!$A$6:$A$257,"&gt;="&amp;$A279,'Aceite Virgen'!$B$6:$B$257,"&lt;="&amp;$B279)</f>
        <v>0</v>
      </c>
      <c r="CE279" s="4">
        <f>SUMIFS('Aceite Virgen'!CE$6:CE$257,'Aceite Virgen'!$A$6:$A$257,"&gt;="&amp;$A279,'Aceite Virgen'!$B$6:$B$257,"&lt;="&amp;$B279)</f>
        <v>0</v>
      </c>
      <c r="CF279" s="4">
        <f>SUMIFS('Aceite Virgen'!CF$6:CF$257,'Aceite Virgen'!$A$6:$A$257,"&gt;="&amp;$A279,'Aceite Virgen'!$B$6:$B$257,"&lt;="&amp;$B279)</f>
        <v>0</v>
      </c>
      <c r="CJ279" s="4">
        <f>SUMIFS('Aceite Virgen'!CJ$6:CJ$257,'Aceite Virgen'!$A$6:$A$257,"&gt;="&amp;$A279,'Aceite Virgen'!$B$6:$B$257,"&lt;="&amp;$B279)</f>
        <v>0</v>
      </c>
      <c r="CK279" s="4">
        <f>SUMIFS('Aceite Virgen'!CK$6:CK$257,'Aceite Virgen'!$A$6:$A$257,"&gt;="&amp;$A279,'Aceite Virgen'!$B$6:$B$257,"&lt;="&amp;$B279)</f>
        <v>0</v>
      </c>
      <c r="CL279" s="4">
        <f>SUMIFS('Aceite Virgen'!CL$6:CL$257,'Aceite Virgen'!$A$6:$A$257,"&gt;="&amp;$A279,'Aceite Virgen'!$B$6:$B$257,"&lt;="&amp;$B279)</f>
        <v>0</v>
      </c>
      <c r="CM279" s="4">
        <f>SUMIFS('Aceite Virgen'!CM$6:CM$257,'Aceite Virgen'!$A$6:$A$257,"&gt;="&amp;$A279,'Aceite Virgen'!$B$6:$B$257,"&lt;="&amp;$B279)</f>
        <v>0</v>
      </c>
      <c r="CQ279" s="4">
        <f>SUMIFS('Aceite Virgen'!CQ$6:CQ$257,'Aceite Virgen'!$A$6:$A$257,"&gt;="&amp;$A279,'Aceite Virgen'!$B$6:$B$257,"&lt;="&amp;$B279)</f>
        <v>0</v>
      </c>
      <c r="CR279" s="4">
        <f>SUMIFS('Aceite Virgen'!CR$6:CR$257,'Aceite Virgen'!$A$6:$A$257,"&gt;="&amp;$A279,'Aceite Virgen'!$B$6:$B$257,"&lt;="&amp;$B279)</f>
        <v>0</v>
      </c>
      <c r="CS279" s="4">
        <f>SUMIFS('Aceite Virgen'!CS$6:CS$257,'Aceite Virgen'!$A$6:$A$257,"&gt;="&amp;$A279,'Aceite Virgen'!$B$6:$B$257,"&lt;="&amp;$B279)</f>
        <v>0</v>
      </c>
      <c r="CT279" s="4">
        <f>SUMIFS('Aceite Virgen'!CT$6:CT$257,'Aceite Virgen'!$A$6:$A$257,"&gt;="&amp;$A279,'Aceite Virgen'!$B$6:$B$257,"&lt;="&amp;$B279)</f>
        <v>0</v>
      </c>
      <c r="CX279" s="4">
        <f>SUMIFS('Aceite Virgen'!CX$6:CX$257,'Aceite Virgen'!$A$6:$A$257,"&gt;="&amp;$A279,'Aceite Virgen'!$B$6:$B$257,"&lt;="&amp;$B279)</f>
        <v>0</v>
      </c>
      <c r="CY279" s="4">
        <f>SUMIFS('Aceite Virgen'!CY$6:CY$257,'Aceite Virgen'!$A$6:$A$257,"&gt;="&amp;$A279,'Aceite Virgen'!$B$6:$B$257,"&lt;="&amp;$B279)</f>
        <v>0</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0</v>
      </c>
      <c r="DF279" s="4">
        <f>SUMIFS('Aceite Virgen'!DF$6:DF$257,'Aceite Virgen'!$A$6:$A$257,"&gt;="&amp;$A279,'Aceite Virgen'!$B$6:$B$257,"&lt;="&amp;$B279)</f>
        <v>0</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v>
      </c>
      <c r="DM279" s="4">
        <f>SUMIFS('Aceite Virgen'!DM$6:DM$257,'Aceite Virgen'!$A$6:$A$257,"&gt;="&amp;$A279,'Aceite Virgen'!$B$6:$B$257,"&lt;="&amp;$B279)</f>
        <v>0</v>
      </c>
      <c r="DN279" s="4">
        <f>SUMIFS('Aceite Virgen'!DN$6:DN$257,'Aceite Virgen'!$A$6:$A$257,"&gt;="&amp;$A279,'Aceite Virgen'!$B$6:$B$257,"&lt;="&amp;$B279)</f>
        <v>0</v>
      </c>
      <c r="DO279" s="4">
        <f>SUMIFS('Aceite Virgen'!DO$6:DO$257,'Aceite Virgen'!$A$6:$A$257,"&gt;="&amp;$A279,'Aceite Virgen'!$B$6:$B$257,"&lt;="&amp;$B279)</f>
        <v>0</v>
      </c>
      <c r="DS279" s="4">
        <f>SUMIFS('Aceite Virgen'!DS$6:DS$257,'Aceite Virgen'!$A$6:$A$257,"&gt;="&amp;$A279,'Aceite Virgen'!$B$6:$B$257,"&lt;="&amp;$B279)</f>
        <v>0</v>
      </c>
      <c r="DT279" s="4">
        <f>SUMIFS('Aceite Virgen'!DT$6:DT$257,'Aceite Virgen'!$A$6:$A$257,"&gt;="&amp;$A279,'Aceite Virgen'!$B$6:$B$257,"&lt;="&amp;$B279)</f>
        <v>0</v>
      </c>
      <c r="DU279" s="4">
        <f>SUMIFS('Aceite Virgen'!DU$6:DU$257,'Aceite Virgen'!$A$6:$A$257,"&gt;="&amp;$A279,'Aceite Virgen'!$B$6:$B$257,"&lt;="&amp;$B279)</f>
        <v>0</v>
      </c>
      <c r="DV279" s="4">
        <f>SUMIFS('Aceite Virgen'!DV$6:DV$257,'Aceite Virgen'!$A$6:$A$257,"&gt;="&amp;$A279,'Aceite Virgen'!$B$6:$B$257,"&lt;="&amp;$B279)</f>
        <v>0</v>
      </c>
      <c r="DZ279" s="4">
        <f>SUMIFS('Aceite Virgen'!DZ$6:DZ$257,'Aceite Virgen'!$A$6:$A$257,"&gt;="&amp;$A279,'Aceite Virgen'!$B$6:$B$257,"&lt;="&amp;$B279)</f>
        <v>0</v>
      </c>
      <c r="EA279" s="4">
        <f>SUMIFS('Aceite Virgen'!EA$6:EA$257,'Aceite Virgen'!$A$6:$A$257,"&gt;="&amp;$A279,'Aceite Virgen'!$B$6:$B$257,"&lt;="&amp;$B279)</f>
        <v>0</v>
      </c>
      <c r="EB279" s="4">
        <f>SUMIFS('Aceite Virgen'!EB$6:EB$257,'Aceite Virgen'!$A$6:$A$257,"&gt;="&amp;$A279,'Aceite Virgen'!$B$6:$B$257,"&lt;="&amp;$B279)</f>
        <v>0</v>
      </c>
      <c r="EC279" s="4">
        <f>SUMIFS('Aceite Virgen'!EC$6:EC$257,'Aceite Virgen'!$A$6:$A$257,"&gt;="&amp;$A279,'Aceite Virgen'!$B$6:$B$257,"&lt;="&amp;$B279)</f>
        <v>0</v>
      </c>
      <c r="EG279" s="4">
        <f>SUMIFS('Aceite Virgen'!EG$6:EG$257,'Aceite Virgen'!$A$6:$A$257,"&gt;="&amp;$A279,'Aceite Virgen'!$B$6:$B$257,"&lt;="&amp;$B279)</f>
        <v>0</v>
      </c>
      <c r="EH279" s="4">
        <f>SUMIFS('Aceite Virgen'!EH$6:EH$257,'Aceite Virgen'!$A$6:$A$257,"&gt;="&amp;$A279,'Aceite Virgen'!$B$6:$B$257,"&lt;="&amp;$B279)</f>
        <v>0</v>
      </c>
      <c r="EI279" s="4">
        <f>SUMIFS('Aceite Virgen'!EI$6:EI$257,'Aceite Virgen'!$A$6:$A$257,"&gt;="&amp;$A279,'Aceite Virgen'!$B$6:$B$257,"&lt;="&amp;$B279)</f>
        <v>0</v>
      </c>
      <c r="EJ279" s="4">
        <f>SUMIFS('Aceite Virgen'!EJ$6:EJ$257,'Aceite Virgen'!$A$6:$A$257,"&gt;="&amp;$A279,'Aceite Virgen'!$B$6:$B$257,"&lt;="&amp;$B279)</f>
        <v>0</v>
      </c>
      <c r="EN279" s="4">
        <f>SUMIFS('Aceite Virgen'!EN$6:EN$257,'Aceite Virgen'!$A$6:$A$257,"&gt;="&amp;$A279,'Aceite Virgen'!$B$6:$B$257,"&lt;="&amp;$B279)</f>
        <v>0</v>
      </c>
      <c r="EO279" s="4">
        <f>SUMIFS('Aceite Virgen'!EO$6:EO$257,'Aceite Virgen'!$A$6:$A$257,"&gt;="&amp;$A279,'Aceite Virgen'!$B$6:$B$257,"&lt;="&amp;$B279)</f>
        <v>0</v>
      </c>
      <c r="EP279" s="4">
        <f>SUMIFS('Aceite Virgen'!EP$6:EP$257,'Aceite Virgen'!$A$6:$A$257,"&gt;="&amp;$A279,'Aceite Virgen'!$B$6:$B$257,"&lt;="&amp;$B279)</f>
        <v>0</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v>
      </c>
      <c r="FC279" s="4">
        <f>SUMIFS('Aceite Virgen'!FC$6:FC$257,'Aceite Virgen'!$A$6:$A$257,"&gt;="&amp;$A279,'Aceite Virgen'!$B$6:$B$257,"&lt;="&amp;$B279)</f>
        <v>0</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v>
      </c>
      <c r="GL279" s="4">
        <f>SUMIFS('Aceite Virgen'!GL$6:GL$257,'Aceite Virgen'!$A$6:$A$257,"&gt;="&amp;$A279,'Aceite Virgen'!$B$6:$B$257,"&lt;="&amp;$B279)</f>
        <v>0</v>
      </c>
      <c r="GM279" s="4">
        <f>SUMIFS('Aceite Virgen'!GM$6:GM$257,'Aceite Virgen'!$A$6:$A$257,"&gt;="&amp;$A279,'Aceite Virgen'!$B$6:$B$257,"&lt;="&amp;$B279)</f>
        <v>0</v>
      </c>
      <c r="GN279" s="4">
        <f>SUMIFS('Aceite Virgen'!GN$6:GN$257,'Aceite Virgen'!$A$6:$A$257,"&gt;="&amp;$A279,'Aceite Virgen'!$B$6:$B$257,"&lt;="&amp;$B279)</f>
        <v>0</v>
      </c>
      <c r="GR279" s="4">
        <f>SUMIFS('Aceite Virgen'!GR$6:GR$257,'Aceite Virgen'!$A$6:$A$257,"&gt;="&amp;$A279,'Aceite Virgen'!$B$6:$B$257,"&lt;="&amp;$B279)</f>
        <v>0</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v>
      </c>
      <c r="GZ279" s="4">
        <f>SUMIFS('Aceite Virgen'!GZ$6:GZ$257,'Aceite Virgen'!$A$6:$A$257,"&gt;="&amp;$A279,'Aceite Virgen'!$B$6:$B$257,"&lt;="&amp;$B279)</f>
        <v>0</v>
      </c>
      <c r="HA279" s="4">
        <f>SUMIFS('Aceite Virgen'!HA$6:HA$257,'Aceite Virgen'!$A$6:$A$257,"&gt;="&amp;$A279,'Aceite Virgen'!$B$6:$B$257,"&lt;="&amp;$B279)</f>
        <v>0</v>
      </c>
      <c r="HB279" s="4">
        <f>SUMIFS('Aceite Virgen'!HB$6:HB$257,'Aceite Virgen'!$A$6:$A$257,"&gt;="&amp;$A279,'Aceite Virgen'!$B$6:$B$257,"&lt;="&amp;$B279)</f>
        <v>0</v>
      </c>
      <c r="HF279" s="4">
        <f>SUMIFS('Aceite Virgen'!HF$6:HF$257,'Aceite Virgen'!$A$6:$A$257,"&gt;="&amp;$A279,'Aceite Virgen'!$B$6:$B$257,"&lt;="&amp;$B279)</f>
        <v>0</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v>
      </c>
      <c r="IB279" s="4">
        <f>SUMIFS('Aceite Virgen'!IB$6:IB$257,'Aceite Virgen'!$A$6:$A$257,"&gt;="&amp;$A279,'Aceite Virgen'!$B$6:$B$257,"&lt;="&amp;$B279)</f>
        <v>0</v>
      </c>
      <c r="IC279" s="4">
        <f>SUMIFS('Aceite Virgen'!IC$6:IC$257,'Aceite Virgen'!$A$6:$A$257,"&gt;="&amp;$A279,'Aceite Virgen'!$B$6:$B$257,"&lt;="&amp;$B279)</f>
        <v>0</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0.3</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v>
      </c>
      <c r="JR279" s="4">
        <f>SUMIFS('Aceite Virgen'!JR$6:JR$257,'Aceite Virgen'!$A$6:$A$257,"&gt;="&amp;$A279,'Aceite Virgen'!$B$6:$B$257,"&lt;="&amp;$B279)</f>
        <v>0</v>
      </c>
      <c r="JS279" s="4">
        <f>SUMIFS('Aceite Virgen'!JS$6:JS$257,'Aceite Virgen'!$A$6:$A$257,"&gt;="&amp;$A279,'Aceite Virgen'!$B$6:$B$257,"&lt;="&amp;$B279)</f>
        <v>0</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v>
      </c>
      <c r="KF279" s="4">
        <f>SUMIFS('Aceite Virgen'!KF$6:KF$257,'Aceite Virgen'!$A$6:$A$257,"&gt;="&amp;$A279,'Aceite Virgen'!$B$6:$B$257,"&lt;="&amp;$B279)</f>
        <v>0</v>
      </c>
      <c r="KG279" s="4">
        <f>SUMIFS('Aceite Virgen'!KG$6:KG$257,'Aceite Virgen'!$A$6:$A$257,"&gt;="&amp;$A279,'Aceite Virgen'!$B$6:$B$257,"&lt;="&amp;$B279)</f>
        <v>0</v>
      </c>
      <c r="KH279" s="4">
        <f>SUMIFS('Aceite Virgen'!KH$6:KH$257,'Aceite Virgen'!$A$6:$A$257,"&gt;="&amp;$A279,'Aceite Virgen'!$B$6:$B$257,"&lt;="&amp;$B279)</f>
        <v>0</v>
      </c>
      <c r="KL279" s="4">
        <f>SUMIFS('Aceite Virgen'!KL$6:KL$257,'Aceite Virgen'!$A$6:$A$257,"&gt;="&amp;$A279,'Aceite Virgen'!$B$6:$B$257,"&lt;="&amp;$B279)</f>
        <v>0</v>
      </c>
      <c r="KM279" s="4">
        <f>SUMIFS('Aceite Virgen'!KM$6:KM$257,'Aceite Virgen'!$A$6:$A$257,"&gt;="&amp;$A279,'Aceite Virgen'!$B$6:$B$257,"&lt;="&amp;$B279)</f>
        <v>0</v>
      </c>
      <c r="KN279" s="4">
        <f>SUMIFS('Aceite Virgen'!KN$6:KN$257,'Aceite Virgen'!$A$6:$A$257,"&gt;="&amp;$A279,'Aceite Virgen'!$B$6:$B$257,"&lt;="&amp;$B279)</f>
        <v>0</v>
      </c>
      <c r="KO279" s="4">
        <f>SUMIFS('Aceite Virgen'!KO$6:KO$257,'Aceite Virgen'!$A$6:$A$257,"&gt;="&amp;$A279,'Aceite Virgen'!$B$6:$B$257,"&lt;="&amp;$B279)</f>
        <v>0</v>
      </c>
      <c r="KS279" s="4">
        <f>SUMIFS('Aceite Virgen'!KS$6:KS$257,'Aceite Virgen'!$A$6:$A$257,"&gt;="&amp;$A279,'Aceite Virgen'!$B$6:$B$257,"&lt;="&amp;$B279)</f>
        <v>0</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0</v>
      </c>
      <c r="LN279" s="4">
        <f>SUMIFS('Aceite Virgen'!LN$6:LN$257,'Aceite Virgen'!$A$6:$A$257,"&gt;="&amp;$A279,'Aceite Virgen'!$B$6:$B$257,"&lt;="&amp;$B279)</f>
        <v>0</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0</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v>
      </c>
      <c r="MJ279" s="4">
        <f>SUMIFS('Aceite Virgen'!MJ$6:MJ$257,'Aceite Virgen'!$A$6:$A$257,"&gt;="&amp;$A279,'Aceite Virgen'!$B$6:$B$257,"&lt;="&amp;$B279)</f>
        <v>0</v>
      </c>
      <c r="MK279" s="4">
        <f>SUMIFS('Aceite Virgen'!MK$6:MK$257,'Aceite Virgen'!$A$6:$A$257,"&gt;="&amp;$A279,'Aceite Virgen'!$B$6:$B$257,"&lt;="&amp;$B279)</f>
        <v>0</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v>
      </c>
      <c r="NE279" s="4">
        <f>SUMIFS('Aceite Virgen'!NE$6:NE$257,'Aceite Virgen'!$A$6:$A$257,"&gt;="&amp;$A279,'Aceite Virgen'!$B$6:$B$257,"&lt;="&amp;$B279)</f>
        <v>0</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v>
      </c>
      <c r="NL279" s="4">
        <f>SUMIFS('Aceite Virgen'!NL$6:NL$257,'Aceite Virgen'!$A$6:$A$257,"&gt;="&amp;$A279,'Aceite Virgen'!$B$6:$B$257,"&lt;="&amp;$B279)</f>
        <v>0</v>
      </c>
      <c r="NM279" s="4">
        <f>SUMIFS('Aceite Virgen'!NM$6:NM$257,'Aceite Virgen'!$A$6:$A$257,"&gt;="&amp;$A279,'Aceite Virgen'!$B$6:$B$257,"&lt;="&amp;$B279)</f>
        <v>0</v>
      </c>
      <c r="NN279" s="4">
        <f>SUMIFS('Aceite Virgen'!NN$6:NN$257,'Aceite Virgen'!$A$6:$A$257,"&gt;="&amp;$A279,'Aceite Virgen'!$B$6:$B$257,"&lt;="&amp;$B279)</f>
        <v>0</v>
      </c>
      <c r="NR279" s="4">
        <f>SUMIFS('Aceite Virgen'!NR$6:NR$257,'Aceite Virgen'!$A$6:$A$257,"&gt;="&amp;$A279,'Aceite Virgen'!$B$6:$B$257,"&lt;="&amp;$B279)</f>
        <v>0</v>
      </c>
      <c r="NS279" s="4">
        <f>SUMIFS('Aceite Virgen'!NS$6:NS$257,'Aceite Virgen'!$A$6:$A$257,"&gt;="&amp;$A279,'Aceite Virgen'!$B$6:$B$257,"&lt;="&amp;$B279)</f>
        <v>0</v>
      </c>
      <c r="NT279" s="4">
        <f>SUMIFS('Aceite Virgen'!NT$6:NT$257,'Aceite Virgen'!$A$6:$A$257,"&gt;="&amp;$A279,'Aceite Virgen'!$B$6:$B$257,"&lt;="&amp;$B279)</f>
        <v>0</v>
      </c>
      <c r="NU279" s="4">
        <f>SUMIFS('Aceite Virgen'!NU$6:NU$257,'Aceite Virgen'!$A$6:$A$257,"&gt;="&amp;$A279,'Aceite Virgen'!$B$6:$B$257,"&lt;="&amp;$B279)</f>
        <v>0</v>
      </c>
      <c r="NY279" s="4">
        <f>SUMIFS('Aceite Virgen'!NY$6:NY$257,'Aceite Virgen'!$A$6:$A$257,"&gt;="&amp;$A279,'Aceite Virgen'!$B$6:$B$257,"&lt;="&amp;$B279)</f>
        <v>0</v>
      </c>
      <c r="NZ279" s="4">
        <f>SUMIFS('Aceite Virgen'!NZ$6:NZ$257,'Aceite Virgen'!$A$6:$A$257,"&gt;="&amp;$A279,'Aceite Virgen'!$B$6:$B$257,"&lt;="&amp;$B279)</f>
        <v>0</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v>
      </c>
      <c r="OG279" s="4">
        <f>SUMIFS('Aceite Virgen'!OG$6:OG$257,'Aceite Virgen'!$A$6:$A$257,"&gt;="&amp;$A279,'Aceite Virgen'!$B$6:$B$257,"&lt;="&amp;$B279)</f>
        <v>0</v>
      </c>
      <c r="OH279" s="4">
        <f>SUMIFS('Aceite Virgen'!OH$6:OH$257,'Aceite Virgen'!$A$6:$A$257,"&gt;="&amp;$A279,'Aceite Virgen'!$B$6:$B$257,"&lt;="&amp;$B279)</f>
        <v>0</v>
      </c>
      <c r="OI279" s="4">
        <f>SUMIFS('Aceite Virgen'!OI$6:OI$257,'Aceite Virgen'!$A$6:$A$257,"&gt;="&amp;$A279,'Aceite Virgen'!$B$6:$B$257,"&lt;="&amp;$B279)</f>
        <v>0</v>
      </c>
      <c r="OM279" s="4">
        <f>SUMIFS('Aceite Virgen'!OM$6:OM$257,'Aceite Virgen'!$A$6:$A$257,"&gt;="&amp;$A279,'Aceite Virgen'!$B$6:$B$257,"&lt;="&amp;$B279)</f>
        <v>0</v>
      </c>
      <c r="ON279" s="4">
        <f>SUMIFS('Aceite Virgen'!ON$6:ON$257,'Aceite Virgen'!$A$6:$A$257,"&gt;="&amp;$A279,'Aceite Virgen'!$B$6:$B$257,"&lt;="&amp;$B279)</f>
        <v>0</v>
      </c>
      <c r="OO279" s="4">
        <f>SUMIFS('Aceite Virgen'!OO$6:OO$257,'Aceite Virgen'!$A$6:$A$257,"&gt;="&amp;$A279,'Aceite Virgen'!$B$6:$B$257,"&lt;="&amp;$B279)</f>
        <v>0</v>
      </c>
      <c r="OP279" s="4">
        <f>SUMIFS('Aceite Virgen'!OP$6:OP$257,'Aceite Virgen'!$A$6:$A$257,"&gt;="&amp;$A279,'Aceite Virgen'!$B$6:$B$257,"&lt;="&amp;$B279)</f>
        <v>0</v>
      </c>
      <c r="OT279" s="4">
        <f>SUMIFS('Aceite Virgen'!OT$6:OT$257,'Aceite Virgen'!$A$6:$A$257,"&gt;="&amp;$A279,'Aceite Virgen'!$B$6:$B$257,"&lt;="&amp;$B279)</f>
        <v>0</v>
      </c>
      <c r="OU279" s="4">
        <f>SUMIFS('Aceite Virgen'!OU$6:OU$257,'Aceite Virgen'!$A$6:$A$257,"&gt;="&amp;$A279,'Aceite Virgen'!$B$6:$B$257,"&lt;="&amp;$B279)</f>
        <v>0</v>
      </c>
      <c r="OV279" s="4">
        <f>SUMIFS('Aceite Virgen'!OV$6:OV$257,'Aceite Virgen'!$A$6:$A$257,"&gt;="&amp;$A279,'Aceite Virgen'!$B$6:$B$257,"&lt;="&amp;$B279)</f>
        <v>0</v>
      </c>
      <c r="OW279" s="4">
        <f>SUMIFS('Aceite Virgen'!OW$6:OW$257,'Aceite Virgen'!$A$6:$A$257,"&gt;="&amp;$A279,'Aceite Virgen'!$B$6:$B$257,"&lt;="&amp;$B279)</f>
        <v>0</v>
      </c>
      <c r="PA279" s="4">
        <f>SUMIFS('Aceite Virgen'!PA$6:PA$257,'Aceite Virgen'!$A$6:$A$257,"&gt;="&amp;$A279,'Aceite Virgen'!$B$6:$B$257,"&lt;="&amp;$B279)</f>
        <v>0</v>
      </c>
      <c r="PB279" s="4">
        <f>SUMIFS('Aceite Virgen'!PB$6:PB$257,'Aceite Virgen'!$A$6:$A$257,"&gt;="&amp;$A279,'Aceite Virgen'!$B$6:$B$257,"&lt;="&amp;$B279)</f>
        <v>0</v>
      </c>
      <c r="PC279" s="4">
        <f>SUMIFS('Aceite Virgen'!PC$6:PC$257,'Aceite Virgen'!$A$6:$A$257,"&gt;="&amp;$A279,'Aceite Virgen'!$B$6:$B$257,"&lt;="&amp;$B279)</f>
        <v>0</v>
      </c>
      <c r="PD279" s="4">
        <f>SUMIFS('Aceite Virgen'!PD$6:PD$257,'Aceite Virgen'!$A$6:$A$257,"&gt;="&amp;$A279,'Aceite Virgen'!$B$6:$B$257,"&lt;="&amp;$B279)</f>
        <v>0</v>
      </c>
      <c r="PH279" s="4">
        <f>SUMIFS('Aceite Virgen'!PH$6:PH$257,'Aceite Virgen'!$A$6:$A$257,"&gt;="&amp;$A279,'Aceite Virgen'!$B$6:$B$257,"&lt;="&amp;$B279)</f>
        <v>0</v>
      </c>
      <c r="PI279" s="4">
        <f>SUMIFS('Aceite Virgen'!PI$6:PI$257,'Aceite Virgen'!$A$6:$A$257,"&gt;="&amp;$A279,'Aceite Virgen'!$B$6:$B$257,"&lt;="&amp;$B279)</f>
        <v>0</v>
      </c>
      <c r="PJ279" s="4">
        <f>SUMIFS('Aceite Virgen'!PJ$6:PJ$257,'Aceite Virgen'!$A$6:$A$257,"&gt;="&amp;$A279,'Aceite Virgen'!$B$6:$B$257,"&lt;="&amp;$B279)</f>
        <v>0</v>
      </c>
      <c r="PK279" s="4">
        <f>SUMIFS('Aceite Virgen'!PK$6:PK$257,'Aceite Virgen'!$A$6:$A$257,"&gt;="&amp;$A279,'Aceite Virgen'!$B$6:$B$257,"&lt;="&amp;$B279)</f>
        <v>0</v>
      </c>
      <c r="PO279" s="4">
        <f>SUMIFS('Aceite Virgen'!PO$6:PO$257,'Aceite Virgen'!$A$6:$A$257,"&gt;="&amp;$A279,'Aceite Virgen'!$B$6:$B$257,"&lt;="&amp;$B279)</f>
        <v>0</v>
      </c>
      <c r="PP279" s="4">
        <f>SUMIFS('Aceite Virgen'!PP$6:PP$257,'Aceite Virgen'!$A$6:$A$257,"&gt;="&amp;$A279,'Aceite Virgen'!$B$6:$B$257,"&lt;="&amp;$B279)</f>
        <v>0</v>
      </c>
      <c r="PQ279" s="4">
        <f>SUMIFS('Aceite Virgen'!PQ$6:PQ$257,'Aceite Virgen'!$A$6:$A$257,"&gt;="&amp;$A279,'Aceite Virgen'!$B$6:$B$257,"&lt;="&amp;$B279)</f>
        <v>0</v>
      </c>
      <c r="PR279" s="4">
        <f>SUMIFS('Aceite Virgen'!PR$6:PR$257,'Aceite Virgen'!$A$6:$A$257,"&gt;="&amp;$A279,'Aceite Virgen'!$B$6:$B$257,"&lt;="&amp;$B279)</f>
        <v>0</v>
      </c>
      <c r="PV279" s="4">
        <f>SUMIFS('Aceite Virgen'!PV$6:PV$257,'Aceite Virgen'!$A$6:$A$257,"&gt;="&amp;$A279,'Aceite Virgen'!$B$6:$B$257,"&lt;="&amp;$B279)</f>
        <v>0</v>
      </c>
      <c r="PW279" s="4">
        <f>SUMIFS('Aceite Virgen'!PW$6:PW$257,'Aceite Virgen'!$A$6:$A$257,"&gt;="&amp;$A279,'Aceite Virgen'!$B$6:$B$257,"&lt;="&amp;$B279)</f>
        <v>0</v>
      </c>
      <c r="PX279" s="4">
        <f>SUMIFS('Aceite Virgen'!PX$6:PX$257,'Aceite Virgen'!$A$6:$A$257,"&gt;="&amp;$A279,'Aceite Virgen'!$B$6:$B$257,"&lt;="&amp;$B279)</f>
        <v>0</v>
      </c>
      <c r="PY279" s="4">
        <f>SUMIFS('Aceite Virgen'!PY$6:PY$257,'Aceite Virgen'!$A$6:$A$257,"&gt;="&amp;$A279,'Aceite Virgen'!$B$6:$B$257,"&lt;="&amp;$B279)</f>
        <v>0</v>
      </c>
      <c r="QC279" s="4">
        <f>SUMIFS('Aceite Virgen'!QC$6:QC$257,'Aceite Virgen'!$A$6:$A$257,"&gt;="&amp;$A279,'Aceite Virgen'!$B$6:$B$257,"&lt;="&amp;$B279)</f>
        <v>0</v>
      </c>
      <c r="QD279" s="4">
        <f>SUMIFS('Aceite Virgen'!QD$6:QD$257,'Aceite Virgen'!$A$6:$A$257,"&gt;="&amp;$A279,'Aceite Virgen'!$B$6:$B$257,"&lt;="&amp;$B279)</f>
        <v>0</v>
      </c>
      <c r="QE279" s="4">
        <f>SUMIFS('Aceite Virgen'!QE$6:QE$257,'Aceite Virgen'!$A$6:$A$257,"&gt;="&amp;$A279,'Aceite Virgen'!$B$6:$B$257,"&lt;="&amp;$B279)</f>
        <v>0</v>
      </c>
      <c r="QF279" s="4">
        <f>SUMIFS('Aceite Virgen'!QF$6:QF$257,'Aceite Virgen'!$A$6:$A$257,"&gt;="&amp;$A279,'Aceite Virgen'!$B$6:$B$257,"&lt;="&amp;$B279)</f>
        <v>0</v>
      </c>
      <c r="QJ279" s="4">
        <f>SUMIFS('Aceite Virgen'!QJ$6:QJ$257,'Aceite Virgen'!$A$6:$A$257,"&gt;="&amp;$A279,'Aceite Virgen'!$B$6:$B$257,"&lt;="&amp;$B279)</f>
        <v>0</v>
      </c>
      <c r="QK279" s="4">
        <f>SUMIFS('Aceite Virgen'!QK$6:QK$257,'Aceite Virgen'!$A$6:$A$257,"&gt;="&amp;$A279,'Aceite Virgen'!$B$6:$B$257,"&lt;="&amp;$B279)</f>
        <v>0</v>
      </c>
      <c r="QL279" s="4">
        <f>SUMIFS('Aceite Virgen'!QL$6:QL$257,'Aceite Virgen'!$A$6:$A$257,"&gt;="&amp;$A279,'Aceite Virgen'!$B$6:$B$257,"&lt;="&amp;$B279)</f>
        <v>0</v>
      </c>
      <c r="QM279" s="4">
        <f>SUMIFS('Aceite Virgen'!QM$6:QM$257,'Aceite Virgen'!$A$6:$A$257,"&gt;="&amp;$A279,'Aceite Virgen'!$B$6:$B$257,"&lt;="&amp;$B279)</f>
        <v>0</v>
      </c>
      <c r="QQ279" s="4">
        <f>SUMIFS('Aceite Virgen'!QQ$6:QQ$257,'Aceite Virgen'!$A$6:$A$257,"&gt;="&amp;$A279,'Aceite Virgen'!$B$6:$B$257,"&lt;="&amp;$B279)</f>
        <v>0</v>
      </c>
      <c r="QR279" s="4">
        <f>SUMIFS('Aceite Virgen'!QR$6:QR$257,'Aceite Virgen'!$A$6:$A$257,"&gt;="&amp;$A279,'Aceite Virgen'!$B$6:$B$257,"&lt;="&amp;$B279)</f>
        <v>0</v>
      </c>
      <c r="QS279" s="4">
        <f>SUMIFS('Aceite Virgen'!QS$6:QS$257,'Aceite Virgen'!$A$6:$A$257,"&gt;="&amp;$A279,'Aceite Virgen'!$B$6:$B$257,"&lt;="&amp;$B279)</f>
        <v>0</v>
      </c>
      <c r="QT279" s="4">
        <f>SUMIFS('Aceite Virgen'!QT$6:QT$257,'Aceite Virgen'!$A$6:$A$257,"&gt;="&amp;$A279,'Aceite Virgen'!$B$6:$B$257,"&lt;="&amp;$B279)</f>
        <v>0</v>
      </c>
      <c r="QX279" s="4">
        <f>SUMIFS('Aceite Virgen'!QX$6:QX$257,'Aceite Virgen'!$A$6:$A$257,"&gt;="&amp;$A279,'Aceite Virgen'!$B$6:$B$257,"&lt;="&amp;$B279)</f>
        <v>0</v>
      </c>
      <c r="QY279" s="4">
        <f>SUMIFS('Aceite Virgen'!QY$6:QY$257,'Aceite Virgen'!$A$6:$A$257,"&gt;="&amp;$A279,'Aceite Virgen'!$B$6:$B$257,"&lt;="&amp;$B279)</f>
        <v>0</v>
      </c>
      <c r="QZ279" s="4">
        <f>SUMIFS('Aceite Virgen'!QZ$6:QZ$257,'Aceite Virgen'!$A$6:$A$257,"&gt;="&amp;$A279,'Aceite Virgen'!$B$6:$B$257,"&lt;="&amp;$B279)</f>
        <v>0</v>
      </c>
      <c r="RA279" s="4">
        <f>SUMIFS('Aceite Virgen'!RA$6:RA$257,'Aceite Virgen'!$A$6:$A$257,"&gt;="&amp;$A279,'Aceite Virgen'!$B$6:$B$257,"&lt;="&amp;$B279)</f>
        <v>0</v>
      </c>
      <c r="RE279" s="4">
        <f>SUMIFS('Aceite Virgen'!RE$6:RE$257,'Aceite Virgen'!$A$6:$A$257,"&gt;="&amp;$A279,'Aceite Virgen'!$B$6:$B$257,"&lt;="&amp;$B279)</f>
        <v>0</v>
      </c>
      <c r="RF279" s="4">
        <f>SUMIFS('Aceite Virgen'!RF$6:RF$257,'Aceite Virgen'!$A$6:$A$257,"&gt;="&amp;$A279,'Aceite Virgen'!$B$6:$B$257,"&lt;="&amp;$B279)</f>
        <v>0</v>
      </c>
      <c r="RG279" s="4">
        <f>SUMIFS('Aceite Virgen'!RG$6:RG$257,'Aceite Virgen'!$A$6:$A$257,"&gt;="&amp;$A279,'Aceite Virgen'!$B$6:$B$257,"&lt;="&amp;$B279)</f>
        <v>0</v>
      </c>
      <c r="RH279" s="4">
        <f>SUMIFS('Aceite Virgen'!RH$6:RH$257,'Aceite Virgen'!$A$6:$A$257,"&gt;="&amp;$A279,'Aceite Virgen'!$B$6:$B$257,"&lt;="&amp;$B279)</f>
        <v>0</v>
      </c>
      <c r="RL279" s="4">
        <f>SUMIFS('Aceite Virgen'!RL$6:RL$257,'Aceite Virgen'!$A$6:$A$257,"&gt;="&amp;$A279,'Aceite Virgen'!$B$6:$B$257,"&lt;="&amp;$B279)</f>
        <v>0</v>
      </c>
      <c r="RM279" s="4">
        <f>SUMIFS('Aceite Virgen'!RM$6:RM$257,'Aceite Virgen'!$A$6:$A$257,"&gt;="&amp;$A279,'Aceite Virgen'!$B$6:$B$257,"&lt;="&amp;$B279)</f>
        <v>0</v>
      </c>
      <c r="RN279" s="4">
        <f>SUMIFS('Aceite Virgen'!RN$6:RN$257,'Aceite Virgen'!$A$6:$A$257,"&gt;="&amp;$A279,'Aceite Virgen'!$B$6:$B$257,"&lt;="&amp;$B279)</f>
        <v>0</v>
      </c>
      <c r="RO279" s="4">
        <f>SUMIFS('Aceite Virgen'!RO$6:RO$257,'Aceite Virgen'!$A$6:$A$257,"&gt;="&amp;$A279,'Aceite Virgen'!$B$6:$B$257,"&lt;="&amp;$B279)</f>
        <v>0</v>
      </c>
      <c r="RS279" s="69">
        <f>SUMIFS('Aceite Virgen'!RS$6:RS$257,'Aceite Virgen'!$A$6:$A$257,"&gt;="&amp;$A279,'Aceite Virgen'!$B$6:$B$257,"&lt;="&amp;$B279)</f>
        <v>0.33</v>
      </c>
      <c r="RT279" s="4">
        <f>SUMIFS('Aceite Virgen'!RT$6:RT$257,'Aceite Virgen'!$A$6:$A$257,"&gt;="&amp;$A279,'Aceite Virgen'!$B$6:$B$257,"&lt;="&amp;$B279)</f>
        <v>1.92</v>
      </c>
      <c r="RU279" s="4">
        <f>SUMIFS('Aceite Virgen'!RU$6:RU$257,'Aceite Virgen'!$A$6:$A$257,"&gt;="&amp;$A279,'Aceite Virgen'!$B$6:$B$257,"&lt;="&amp;$B279)</f>
        <v>0</v>
      </c>
      <c r="RV279" s="4">
        <f>SUMIFS('Aceite Virgen'!RV$6:RV$257,'Aceite Virgen'!$A$6:$A$257,"&gt;="&amp;$A279,'Aceite Virgen'!$B$6:$B$257,"&lt;="&amp;$B279)</f>
        <v>0</v>
      </c>
      <c r="RZ279" s="69">
        <f>SUMIFS('Aceite Virgen'!RZ$6:RZ$257,'Aceite Virgen'!$A$6:$A$257,"&gt;="&amp;$A279,'Aceite Virgen'!$B$6:$B$257,"&lt;="&amp;$B279)</f>
        <v>0.89</v>
      </c>
      <c r="SA279" s="4">
        <f>SUMIFS('Aceite Virgen'!SA$6:SA$257,'Aceite Virgen'!$A$6:$A$257,"&gt;="&amp;$A279,'Aceite Virgen'!$B$6:$B$257,"&lt;="&amp;$B279)</f>
        <v>2.81</v>
      </c>
      <c r="SB279" s="4">
        <f>SUMIFS('Aceite Virgen'!SB$6:SB$257,'Aceite Virgen'!$A$6:$A$257,"&gt;="&amp;$A279,'Aceite Virgen'!$B$6:$B$257,"&lt;="&amp;$B279)</f>
        <v>0.46</v>
      </c>
      <c r="SC279" s="4">
        <f>SUMIFS('Aceite Virgen'!SC$6:SC$257,'Aceite Virgen'!$A$6:$A$257,"&gt;="&amp;$A279,'Aceite Virgen'!$B$6:$B$257,"&lt;="&amp;$B279)</f>
        <v>1.1100000000000001</v>
      </c>
      <c r="SG279" s="69">
        <f>SUMIFS('Aceite Virgen'!SG$6:SG$257,'Aceite Virgen'!$A$6:$A$257,"&gt;="&amp;$A279,'Aceite Virgen'!$B$6:$B$257,"&lt;="&amp;$B279)</f>
        <v>2.11</v>
      </c>
      <c r="SH279" s="4">
        <f>SUMIFS('Aceite Virgen'!SH$6:SH$257,'Aceite Virgen'!$A$6:$A$257,"&gt;="&amp;$A279,'Aceite Virgen'!$B$6:$B$257,"&lt;="&amp;$B279)</f>
        <v>21.56</v>
      </c>
      <c r="SI279" s="4">
        <f>SUMIFS('Aceite Virgen'!SI$6:SI$257,'Aceite Virgen'!$A$6:$A$257,"&gt;="&amp;$A279,'Aceite Virgen'!$B$6:$B$257,"&lt;="&amp;$B279)</f>
        <v>0.21</v>
      </c>
      <c r="SJ279" s="4">
        <f>SUMIFS('Aceite Virgen'!SJ$6:SJ$257,'Aceite Virgen'!$A$6:$A$257,"&gt;="&amp;$A279,'Aceite Virgen'!$B$6:$B$257,"&lt;="&amp;$B279)</f>
        <v>0</v>
      </c>
      <c r="SN279" s="69">
        <f>SUMIFS('Aceite Virgen'!SN$6:SN$257,'Aceite Virgen'!$A$6:$A$257,"&gt;="&amp;$A279,'Aceite Virgen'!$B$6:$B$257,"&lt;="&amp;$B279)</f>
        <v>4.18</v>
      </c>
      <c r="SO279" s="4">
        <f>SUMIFS('Aceite Virgen'!SO$6:SO$257,'Aceite Virgen'!$A$6:$A$257,"&gt;="&amp;$A279,'Aceite Virgen'!$B$6:$B$257,"&lt;="&amp;$B279)</f>
        <v>29.66</v>
      </c>
      <c r="SP279" s="4">
        <f>SUMIFS('Aceite Virgen'!SP$6:SP$257,'Aceite Virgen'!$A$6:$A$257,"&gt;="&amp;$A279,'Aceite Virgen'!$B$6:$B$257,"&lt;="&amp;$B279)</f>
        <v>0</v>
      </c>
      <c r="SQ279" s="4">
        <f>SUMIFS('Aceite Virgen'!SQ$6:SQ$257,'Aceite Virgen'!$A$6:$A$257,"&gt;="&amp;$A279,'Aceite Virgen'!$B$6:$B$257,"&lt;="&amp;$B279)</f>
        <v>0</v>
      </c>
      <c r="SU279" s="69">
        <f>SUMIFS('Aceite Virgen'!SU$6:SU$257,'Aceite Virgen'!$A$6:$A$257,"&gt;="&amp;$A279,'Aceite Virgen'!$B$6:$B$257,"&lt;="&amp;$B279)</f>
        <v>5.66</v>
      </c>
      <c r="SV279" s="4">
        <f>SUMIFS('Aceite Virgen'!SV$6:SV$257,'Aceite Virgen'!$A$6:$A$257,"&gt;="&amp;$A279,'Aceite Virgen'!$B$6:$B$257,"&lt;="&amp;$B279)</f>
        <v>16.11</v>
      </c>
      <c r="SW279" s="4">
        <f>SUMIFS('Aceite Virgen'!SW$6:SW$257,'Aceite Virgen'!$A$6:$A$257,"&gt;="&amp;$A279,'Aceite Virgen'!$B$6:$B$257,"&lt;="&amp;$B279)</f>
        <v>4.22</v>
      </c>
      <c r="SX279" s="4">
        <f>SUMIFS('Aceite Virgen'!SX$6:SX$257,'Aceite Virgen'!$A$6:$A$257,"&gt;="&amp;$A279,'Aceite Virgen'!$B$6:$B$257,"&lt;="&amp;$B279)</f>
        <v>0</v>
      </c>
      <c r="TB279" s="69">
        <f>SUMIFS('Aceite Virgen'!TB$6:TB$257,'Aceite Virgen'!$A$6:$A$257,"&gt;="&amp;$A279,'Aceite Virgen'!$B$6:$B$257,"&lt;="&amp;$B279)</f>
        <v>0.66</v>
      </c>
      <c r="TC279" s="4">
        <f>SUMIFS('Aceite Virgen'!TC$6:TC$257,'Aceite Virgen'!$A$6:$A$257,"&gt;="&amp;$A279,'Aceite Virgen'!$B$6:$B$257,"&lt;="&amp;$B279)</f>
        <v>4.63</v>
      </c>
      <c r="TD279" s="4">
        <f>SUMIFS('Aceite Virgen'!TD$6:TD$257,'Aceite Virgen'!$A$6:$A$257,"&gt;="&amp;$A279,'Aceite Virgen'!$B$6:$B$257,"&lt;="&amp;$B279)</f>
        <v>0</v>
      </c>
      <c r="TE279" s="4">
        <f>SUMIFS('Aceite Virgen'!TE$6:TE$257,'Aceite Virgen'!$A$6:$A$257,"&gt;="&amp;$A279,'Aceite Virgen'!$B$6:$B$257,"&lt;="&amp;$B279)</f>
        <v>0</v>
      </c>
      <c r="TI279" s="69">
        <f>SUMIFS('Aceite Virgen'!TI$6:TI$257,'Aceite Virgen'!$A$6:$A$257,"&gt;="&amp;$A279,'Aceite Virgen'!$B$6:$B$257,"&lt;="&amp;$B279)</f>
        <v>0.17</v>
      </c>
      <c r="TJ279" s="4">
        <f>SUMIFS('Aceite Virgen'!TJ$6:TJ$257,'Aceite Virgen'!$A$6:$A$257,"&gt;="&amp;$A279,'Aceite Virgen'!$B$6:$B$257,"&lt;="&amp;$B279)</f>
        <v>0</v>
      </c>
      <c r="TK279" s="4">
        <f>SUMIFS('Aceite Virgen'!TK$6:TK$257,'Aceite Virgen'!$A$6:$A$257,"&gt;="&amp;$A279,'Aceite Virgen'!$B$6:$B$257,"&lt;="&amp;$B279)</f>
        <v>0.28999999999999998</v>
      </c>
      <c r="TL279" s="4">
        <f>SUMIFS('Aceite Virgen'!TL$6:TL$257,'Aceite Virgen'!$A$6:$A$257,"&gt;="&amp;$A279,'Aceite Virgen'!$B$6:$B$257,"&lt;="&amp;$B279)</f>
        <v>0</v>
      </c>
      <c r="TP279" s="69">
        <f>SUMIFS('Aceite Virgen'!TP$6:TP$257,'Aceite Virgen'!$A$6:$A$257,"&gt;="&amp;$A279,'Aceite Virgen'!$B$6:$B$257,"&lt;="&amp;$B279)</f>
        <v>0.31</v>
      </c>
      <c r="TQ279" s="4">
        <f>SUMIFS('Aceite Virgen'!TQ$6:TQ$257,'Aceite Virgen'!$A$6:$A$257,"&gt;="&amp;$A279,'Aceite Virgen'!$B$6:$B$257,"&lt;="&amp;$B279)</f>
        <v>0</v>
      </c>
      <c r="TR279" s="4">
        <f>SUMIFS('Aceite Virgen'!TR$6:TR$257,'Aceite Virgen'!$A$6:$A$257,"&gt;="&amp;$A279,'Aceite Virgen'!$B$6:$B$257,"&lt;="&amp;$B279)</f>
        <v>0.5</v>
      </c>
      <c r="TS279" s="4">
        <f>SUMIFS('Aceite Virgen'!TS$6:TS$257,'Aceite Virgen'!$A$6:$A$257,"&gt;="&amp;$A279,'Aceite Virgen'!$B$6:$B$257,"&lt;="&amp;$B279)</f>
        <v>0</v>
      </c>
      <c r="TW279" s="69">
        <f>SUMIFS('Aceite Virgen'!TW$6:TW$257,'Aceite Virgen'!$A$6:$A$257,"&gt;="&amp;$A279,'Aceite Virgen'!$B$6:$B$257,"&lt;="&amp;$B279)</f>
        <v>0.85000000000000009</v>
      </c>
      <c r="TX279" s="4">
        <f>SUMIFS('Aceite Virgen'!TX$6:TX$257,'Aceite Virgen'!$A$6:$A$257,"&gt;="&amp;$A279,'Aceite Virgen'!$B$6:$B$257,"&lt;="&amp;$B279)</f>
        <v>0</v>
      </c>
      <c r="TY279" s="4">
        <f>SUMIFS('Aceite Virgen'!TY$6:TY$257,'Aceite Virgen'!$A$6:$A$257,"&gt;="&amp;$A279,'Aceite Virgen'!$B$6:$B$257,"&lt;="&amp;$B279)</f>
        <v>0.85000000000000009</v>
      </c>
      <c r="TZ279" s="4">
        <f>SUMIFS('Aceite Virgen'!TZ$6:TZ$257,'Aceite Virgen'!$A$6:$A$257,"&gt;="&amp;$A279,'Aceite Virgen'!$B$6:$B$257,"&lt;="&amp;$B279)</f>
        <v>0</v>
      </c>
      <c r="UD279" s="69">
        <f>SUMIFS('Aceite Virgen'!UD$6:UD$257,'Aceite Virgen'!$A$6:$A$257,"&gt;="&amp;$A279,'Aceite Virgen'!$B$6:$B$257,"&lt;="&amp;$B279)</f>
        <v>1.7</v>
      </c>
      <c r="UE279" s="4">
        <f>SUMIFS('Aceite Virgen'!UE$6:UE$257,'Aceite Virgen'!$A$6:$A$257,"&gt;="&amp;$A279,'Aceite Virgen'!$B$6:$B$257,"&lt;="&amp;$B279)</f>
        <v>0</v>
      </c>
      <c r="UF279" s="4">
        <f>SUMIFS('Aceite Virgen'!UF$6:UF$257,'Aceite Virgen'!$A$6:$A$257,"&gt;="&amp;$A279,'Aceite Virgen'!$B$6:$B$257,"&lt;="&amp;$B279)</f>
        <v>0.98</v>
      </c>
      <c r="UG279" s="4">
        <f>SUMIFS('Aceite Virgen'!UG$6:UG$257,'Aceite Virgen'!$A$6:$A$257,"&gt;="&amp;$A279,'Aceite Virgen'!$B$6:$B$257,"&lt;="&amp;$B279)</f>
        <v>6.12</v>
      </c>
      <c r="UK279" s="69">
        <f>SUMIFS('Aceite Virgen'!UK$6:UK$257,'Aceite Virgen'!$A$6:$A$257,"&gt;="&amp;$A279,'Aceite Virgen'!$B$6:$B$257,"&lt;="&amp;$B279)</f>
        <v>8.26</v>
      </c>
      <c r="UL279" s="4">
        <f>SUMIFS('Aceite Virgen'!UL$6:UL$257,'Aceite Virgen'!$A$6:$A$257,"&gt;="&amp;$A279,'Aceite Virgen'!$B$6:$B$257,"&lt;="&amp;$B279)</f>
        <v>2.23</v>
      </c>
      <c r="UM279" s="4">
        <f>SUMIFS('Aceite Virgen'!UM$6:UM$257,'Aceite Virgen'!$A$6:$A$257,"&gt;="&amp;$A279,'Aceite Virgen'!$B$6:$B$257,"&lt;="&amp;$B279)</f>
        <v>3.85</v>
      </c>
      <c r="UN279" s="4">
        <f>SUMIFS('Aceite Virgen'!UN$6:UN$257,'Aceite Virgen'!$A$6:$A$257,"&gt;="&amp;$A279,'Aceite Virgen'!$B$6:$B$257,"&lt;="&amp;$B279)</f>
        <v>26.1</v>
      </c>
      <c r="UR279" s="69">
        <f>SUMIFS('Aceite Virgen'!UR$6:UR$257,'Aceite Virgen'!$A$6:$A$257,"&gt;="&amp;$A279,'Aceite Virgen'!$B$6:$B$257,"&lt;="&amp;$B279)</f>
        <v>1.44</v>
      </c>
      <c r="US279" s="4">
        <f>SUMIFS('Aceite Virgen'!US$6:US$257,'Aceite Virgen'!$A$6:$A$257,"&gt;="&amp;$A279,'Aceite Virgen'!$B$6:$B$257,"&lt;="&amp;$B279)</f>
        <v>4.45</v>
      </c>
      <c r="UT279" s="4">
        <f>SUMIFS('Aceite Virgen'!UT$6:UT$257,'Aceite Virgen'!$A$6:$A$257,"&gt;="&amp;$A279,'Aceite Virgen'!$B$6:$B$257,"&lt;="&amp;$B279)</f>
        <v>0.46</v>
      </c>
      <c r="UU279" s="4">
        <f>SUMIFS('Aceite Virgen'!UU$6:UU$257,'Aceite Virgen'!$A$6:$A$257,"&gt;="&amp;$A279,'Aceite Virgen'!$B$6:$B$257,"&lt;="&amp;$B279)</f>
        <v>1.1399999999999999</v>
      </c>
      <c r="UY279" s="69">
        <f>SUMIFS('Aceite Virgen'!UY$6:UY$257,'Aceite Virgen'!$A$6:$A$257,"&gt;="&amp;$A279,'Aceite Virgen'!$B$6:$B$257,"&lt;="&amp;$B279)</f>
        <v>1.85</v>
      </c>
      <c r="UZ279" s="4">
        <f>SUMIFS('Aceite Virgen'!UZ$6:UZ$257,'Aceite Virgen'!$A$6:$A$257,"&gt;="&amp;$A279,'Aceite Virgen'!$B$6:$B$257,"&lt;="&amp;$B279)</f>
        <v>1.48</v>
      </c>
      <c r="VA279" s="4">
        <f>SUMIFS('Aceite Virgen'!VA$6:VA$257,'Aceite Virgen'!$A$6:$A$257,"&gt;="&amp;$A279,'Aceite Virgen'!$B$6:$B$257,"&lt;="&amp;$B279)</f>
        <v>2.4900000000000002</v>
      </c>
      <c r="VB279" s="4">
        <f>SUMIFS('Aceite Virgen'!VB$6:VB$257,'Aceite Virgen'!$A$6:$A$257,"&gt;="&amp;$A279,'Aceite Virgen'!$B$6:$B$257,"&lt;="&amp;$B279)</f>
        <v>0</v>
      </c>
      <c r="VF279" s="69">
        <f>SUMIFS('Aceite Virgen'!VF$6:VF$257,'Aceite Virgen'!$A$6:$A$257,"&gt;="&amp;$A279,'Aceite Virgen'!$B$6:$B$257,"&lt;="&amp;$B279)</f>
        <v>1.4999999999999998</v>
      </c>
      <c r="VG279" s="4">
        <f>SUMIFS('Aceite Virgen'!VG$6:VG$257,'Aceite Virgen'!$A$6:$A$257,"&gt;="&amp;$A279,'Aceite Virgen'!$B$6:$B$257,"&lt;="&amp;$B279)</f>
        <v>0</v>
      </c>
      <c r="VH279" s="4">
        <f>SUMIFS('Aceite Virgen'!VH$6:VH$257,'Aceite Virgen'!$A$6:$A$257,"&gt;="&amp;$A279,'Aceite Virgen'!$B$6:$B$257,"&lt;="&amp;$B279)</f>
        <v>2.17</v>
      </c>
      <c r="VI279" s="4">
        <f>SUMIFS('Aceite Virgen'!VI$6:VI$257,'Aceite Virgen'!$A$6:$A$257,"&gt;="&amp;$A279,'Aceite Virgen'!$B$6:$B$257,"&lt;="&amp;$B279)</f>
        <v>0</v>
      </c>
      <c r="VM279" s="69">
        <f>SUMIFS('Aceite Virgen'!VM$6:VM$257,'Aceite Virgen'!$A$6:$A$257,"&gt;="&amp;$A279,'Aceite Virgen'!$B$6:$B$257,"&lt;="&amp;$B279)</f>
        <v>0.73</v>
      </c>
      <c r="VN279" s="4">
        <f>SUMIFS('Aceite Virgen'!VN$6:VN$257,'Aceite Virgen'!$A$6:$A$257,"&gt;="&amp;$A279,'Aceite Virgen'!$B$6:$B$257,"&lt;="&amp;$B279)</f>
        <v>0</v>
      </c>
      <c r="VO279" s="4">
        <f>SUMIFS('Aceite Virgen'!VO$6:VO$257,'Aceite Virgen'!$A$6:$A$257,"&gt;="&amp;$A279,'Aceite Virgen'!$B$6:$B$257,"&lt;="&amp;$B279)</f>
        <v>1.2</v>
      </c>
      <c r="VP279" s="4">
        <f>SUMIFS('Aceite Virgen'!VP$6:VP$257,'Aceite Virgen'!$A$6:$A$257,"&gt;="&amp;$A279,'Aceite Virgen'!$B$6:$B$257,"&lt;="&amp;$B279)</f>
        <v>0</v>
      </c>
      <c r="VT279" s="69">
        <f>SUMIFS('Aceite Virgen'!VT$6:VT$257,'Aceite Virgen'!$A$6:$A$257,"&gt;="&amp;$A279,'Aceite Virgen'!$B$6:$B$257,"&lt;="&amp;$B279)</f>
        <v>0.67999999999999994</v>
      </c>
      <c r="VU279" s="4">
        <f>SUMIFS('Aceite Virgen'!VU$6:VU$257,'Aceite Virgen'!$A$6:$A$257,"&gt;="&amp;$A279,'Aceite Virgen'!$B$6:$B$257,"&lt;="&amp;$B279)</f>
        <v>2.17</v>
      </c>
      <c r="VV279" s="4">
        <f>SUMIFS('Aceite Virgen'!VV$6:VV$257,'Aceite Virgen'!$A$6:$A$257,"&gt;="&amp;$A279,'Aceite Virgen'!$B$6:$B$257,"&lt;="&amp;$B279)</f>
        <v>0.14000000000000001</v>
      </c>
      <c r="VW279" s="4">
        <f>SUMIFS('Aceite Virgen'!VW$6:VW$257,'Aceite Virgen'!$A$6:$A$257,"&gt;="&amp;$A279,'Aceite Virgen'!$B$6:$B$257,"&lt;="&amp;$B279)</f>
        <v>0.98</v>
      </c>
      <c r="WA279" s="69">
        <f>SUMIFS('Aceite Virgen'!WA$6:WA$257,'Aceite Virgen'!$A$6:$A$257,"&gt;="&amp;$A279,'Aceite Virgen'!$B$6:$B$257,"&lt;="&amp;$B279)</f>
        <v>19.27</v>
      </c>
      <c r="WB279" s="4">
        <f>SUMIFS('Aceite Virgen'!WB$6:WB$257,'Aceite Virgen'!$A$6:$A$257,"&gt;="&amp;$A279,'Aceite Virgen'!$B$6:$B$257,"&lt;="&amp;$B279)</f>
        <v>4.78</v>
      </c>
      <c r="WC279" s="4">
        <f>SUMIFS('Aceite Virgen'!WC$6:WC$257,'Aceite Virgen'!$A$6:$A$257,"&gt;="&amp;$A279,'Aceite Virgen'!$B$6:$B$257,"&lt;="&amp;$B279)</f>
        <v>23.580000000000002</v>
      </c>
      <c r="WD279" s="4">
        <f>SUMIFS('Aceite Virgen'!WD$6:WD$257,'Aceite Virgen'!$A$6:$A$257,"&gt;="&amp;$A279,'Aceite Virgen'!$B$6:$B$257,"&lt;="&amp;$B279)</f>
        <v>16.32</v>
      </c>
      <c r="WH279" s="69">
        <f>SUMIFS('Aceite Virgen'!WH$6:WH$257,'Aceite Virgen'!$A$6:$A$257,"&gt;="&amp;$A279,'Aceite Virgen'!$B$6:$B$257,"&lt;="&amp;$B279)</f>
        <v>0.72</v>
      </c>
      <c r="WI279" s="4">
        <f>SUMIFS('Aceite Virgen'!WI$6:WI$257,'Aceite Virgen'!$A$6:$A$257,"&gt;="&amp;$A279,'Aceite Virgen'!$B$6:$B$257,"&lt;="&amp;$B279)</f>
        <v>1.1200000000000001</v>
      </c>
      <c r="WJ279" s="4">
        <f>SUMIFS('Aceite Virgen'!WJ$6:WJ$257,'Aceite Virgen'!$A$6:$A$257,"&gt;="&amp;$A279,'Aceite Virgen'!$B$6:$B$257,"&lt;="&amp;$B279)</f>
        <v>0.89</v>
      </c>
      <c r="WK279" s="4">
        <f>SUMIFS('Aceite Virgen'!WK$6:WK$257,'Aceite Virgen'!$A$6:$A$257,"&gt;="&amp;$A279,'Aceite Virgen'!$B$6:$B$257,"&lt;="&amp;$B279)</f>
        <v>0</v>
      </c>
      <c r="WO279" s="69">
        <f>SUMIFS('Aceite Virgen'!WO$6:WO$257,'Aceite Virgen'!$A$6:$A$257,"&gt;="&amp;$A279,'Aceite Virgen'!$B$6:$B$257,"&lt;="&amp;$B279)</f>
        <v>0.56999999999999995</v>
      </c>
      <c r="WP279" s="4">
        <f>SUMIFS('Aceite Virgen'!WP$6:WP$257,'Aceite Virgen'!$A$6:$A$257,"&gt;="&amp;$A279,'Aceite Virgen'!$B$6:$B$257,"&lt;="&amp;$B279)</f>
        <v>0</v>
      </c>
      <c r="WQ279" s="4">
        <f>SUMIFS('Aceite Virgen'!WQ$6:WQ$257,'Aceite Virgen'!$A$6:$A$257,"&gt;="&amp;$A279,'Aceite Virgen'!$B$6:$B$257,"&lt;="&amp;$B279)</f>
        <v>0.98</v>
      </c>
      <c r="WR279" s="4">
        <f>SUMIFS('Aceite Virgen'!WR$6:WR$257,'Aceite Virgen'!$A$6:$A$257,"&gt;="&amp;$A279,'Aceite Virgen'!$B$6:$B$257,"&lt;="&amp;$B279)</f>
        <v>0</v>
      </c>
      <c r="WV279" s="69">
        <f>SUMIFS('Aceite Virgen'!WV$6:WV$257,'Aceite Virgen'!$A$6:$A$257,"&gt;="&amp;$A279,'Aceite Virgen'!$B$6:$B$257,"&lt;="&amp;$B279)</f>
        <v>1.9300000000000002</v>
      </c>
      <c r="WW279" s="4">
        <f>SUMIFS('Aceite Virgen'!WW$6:WW$257,'Aceite Virgen'!$A$6:$A$257,"&gt;="&amp;$A279,'Aceite Virgen'!$B$6:$B$257,"&lt;="&amp;$B279)</f>
        <v>6.7100000000000009</v>
      </c>
      <c r="WX279" s="4">
        <f>SUMIFS('Aceite Virgen'!WX$6:WX$257,'Aceite Virgen'!$A$6:$A$257,"&gt;="&amp;$A279,'Aceite Virgen'!$B$6:$B$257,"&lt;="&amp;$B279)</f>
        <v>1.28</v>
      </c>
      <c r="WY279" s="4">
        <f>SUMIFS('Aceite Virgen'!WY$6:WY$257,'Aceite Virgen'!$A$6:$A$257,"&gt;="&amp;$A279,'Aceite Virgen'!$B$6:$B$257,"&lt;="&amp;$B279)</f>
        <v>0.54</v>
      </c>
      <c r="XC279" s="69">
        <f>SUMIFS('Aceite Virgen'!XC$6:XC$257,'Aceite Virgen'!$A$6:$A$257,"&gt;="&amp;$A279,'Aceite Virgen'!$B$6:$B$257,"&lt;="&amp;$B279)</f>
        <v>0.47</v>
      </c>
      <c r="XD279" s="4">
        <f>SUMIFS('Aceite Virgen'!XD$6:XD$257,'Aceite Virgen'!$A$6:$A$257,"&gt;="&amp;$A279,'Aceite Virgen'!$B$6:$B$257,"&lt;="&amp;$B279)</f>
        <v>0</v>
      </c>
      <c r="XE279" s="4">
        <f>SUMIFS('Aceite Virgen'!XE$6:XE$257,'Aceite Virgen'!$A$6:$A$257,"&gt;="&amp;$A279,'Aceite Virgen'!$B$6:$B$257,"&lt;="&amp;$B279)</f>
        <v>0.76</v>
      </c>
      <c r="XF279" s="4">
        <f>SUMIFS('Aceite Virgen'!XF$6:XF$257,'Aceite Virgen'!$A$6:$A$257,"&gt;="&amp;$A279,'Aceite Virgen'!$B$6:$B$257,"&lt;="&amp;$B279)</f>
        <v>0</v>
      </c>
      <c r="XJ279" s="69">
        <f>SUMIFS('Aceite Virgen'!XJ$6:XJ$257,'Aceite Virgen'!$A$6:$A$257,"&gt;="&amp;$A279,'Aceite Virgen'!$B$6:$B$257,"&lt;="&amp;$B279)</f>
        <v>0</v>
      </c>
      <c r="XK279" s="4">
        <f>SUMIFS('Aceite Virgen'!XK$6:XK$257,'Aceite Virgen'!$A$6:$A$257,"&gt;="&amp;$A279,'Aceite Virgen'!$B$6:$B$257,"&lt;="&amp;$B279)</f>
        <v>0</v>
      </c>
      <c r="XL279" s="4">
        <f>SUMIFS('Aceite Virgen'!XL$6:XL$257,'Aceite Virgen'!$A$6:$A$257,"&gt;="&amp;$A279,'Aceite Virgen'!$B$6:$B$257,"&lt;="&amp;$B279)</f>
        <v>0</v>
      </c>
      <c r="XM279" s="4">
        <f>SUMIFS('Aceite Virgen'!XM$6:XM$257,'Aceite Virgen'!$A$6:$A$257,"&gt;="&amp;$A279,'Aceite Virgen'!$B$6:$B$257,"&lt;="&amp;$B279)</f>
        <v>0</v>
      </c>
      <c r="XQ279" s="69">
        <f>SUMIFS('Aceite Virgen'!XQ$6:XQ$257,'Aceite Virgen'!$A$6:$A$257,"&gt;="&amp;$A279,'Aceite Virgen'!$B$6:$B$257,"&lt;="&amp;$B279)</f>
        <v>0</v>
      </c>
      <c r="XR279" s="4">
        <f>SUMIFS('Aceite Virgen'!XR$6:XR$257,'Aceite Virgen'!$A$6:$A$257,"&gt;="&amp;$A279,'Aceite Virgen'!$B$6:$B$257,"&lt;="&amp;$B279)</f>
        <v>0</v>
      </c>
      <c r="XS279" s="4">
        <f>SUMIFS('Aceite Virgen'!XS$6:XS$257,'Aceite Virgen'!$A$6:$A$257,"&gt;="&amp;$A279,'Aceite Virgen'!$B$6:$B$257,"&lt;="&amp;$B279)</f>
        <v>0</v>
      </c>
      <c r="XT279" s="4">
        <f>SUMIFS('Aceite Virgen'!XT$6:XT$257,'Aceite Virgen'!$A$6:$A$257,"&gt;="&amp;$A279,'Aceite Virgen'!$B$6:$B$257,"&lt;="&amp;$B279)</f>
        <v>0</v>
      </c>
      <c r="XX279" s="69">
        <f>SUMIFS('Aceite Virgen'!XX$6:XX$257,'Aceite Virgen'!$A$6:$A$257,"&gt;="&amp;$A279,'Aceite Virgen'!$B$6:$B$257,"&lt;="&amp;$B279)</f>
        <v>0</v>
      </c>
      <c r="XY279" s="4">
        <f>SUMIFS('Aceite Virgen'!XY$6:XY$257,'Aceite Virgen'!$A$6:$A$257,"&gt;="&amp;$A279,'Aceite Virgen'!$B$6:$B$257,"&lt;="&amp;$B279)</f>
        <v>0</v>
      </c>
      <c r="XZ279" s="4">
        <f>SUMIFS('Aceite Virgen'!XZ$6:XZ$257,'Aceite Virgen'!$A$6:$A$257,"&gt;="&amp;$A279,'Aceite Virgen'!$B$6:$B$257,"&lt;="&amp;$B279)</f>
        <v>0</v>
      </c>
      <c r="YA279" s="4">
        <f>SUMIFS('Aceite Virgen'!YA$6:YA$257,'Aceite Virgen'!$A$6:$A$257,"&gt;="&amp;$A279,'Aceite Virgen'!$B$6:$B$257,"&lt;="&amp;$B279)</f>
        <v>0</v>
      </c>
    </row>
    <row r="280" spans="1:651" x14ac:dyDescent="0.25">
      <c r="A280" s="9">
        <f>'TAM Aceite Virgen'!B28</f>
        <v>8.6</v>
      </c>
      <c r="B280" s="9">
        <f>'TAM Aceite Virgen'!C28</f>
        <v>8.8000000000000007</v>
      </c>
      <c r="C280" s="9"/>
      <c r="D280" s="4">
        <f>SUMIFS('Aceite Virgen'!D$6:D$257,'Aceite Virgen'!$A$6:$A$257,"&gt;="&amp;$A280,'Aceite Virgen'!$B$6:$B$257,"&lt;="&amp;$B280)</f>
        <v>0</v>
      </c>
      <c r="E280" s="4">
        <f>SUMIFS('Aceite Virgen'!E$6:E$257,'Aceite Virgen'!$A$6:$A$257,"&gt;="&amp;$A280,'Aceite Virgen'!$B$6:$B$257,"&lt;="&amp;$B280)</f>
        <v>0</v>
      </c>
      <c r="F280" s="4">
        <f>SUMIFS('Aceite Virgen'!F$6:F$257,'Aceite Virgen'!$A$6:$A$257,"&gt;="&amp;$A280,'Aceite Virgen'!$B$6:$B$257,"&lt;="&amp;$B280)</f>
        <v>0</v>
      </c>
      <c r="G280" s="4">
        <f>SUMIFS('Aceite Virgen'!G$6:G$257,'Aceite Virgen'!$A$6:$A$257,"&gt;="&amp;$A280,'Aceite Virgen'!$B$6:$B$257,"&lt;="&amp;$B280)</f>
        <v>0</v>
      </c>
      <c r="H280" s="9"/>
      <c r="I280" s="9"/>
      <c r="J280" s="9"/>
      <c r="K280" s="4">
        <f>SUMIFS('Aceite Virgen'!K$6:K$257,'Aceite Virgen'!$A$6:$A$257,"&gt;="&amp;$A280,'Aceite Virgen'!$B$6:$B$257,"&lt;="&amp;$B280)</f>
        <v>0</v>
      </c>
      <c r="L280" s="4">
        <f>SUMIFS('Aceite Virgen'!L$6:L$257,'Aceite Virgen'!$A$6:$A$257,"&gt;="&amp;$A280,'Aceite Virgen'!$B$6:$B$257,"&lt;="&amp;$B280)</f>
        <v>0</v>
      </c>
      <c r="M280" s="4">
        <f>SUMIFS('Aceite Virgen'!M$6:M$257,'Aceite Virgen'!$A$6:$A$257,"&gt;="&amp;$A280,'Aceite Virgen'!$B$6:$B$257,"&lt;="&amp;$B280)</f>
        <v>0</v>
      </c>
      <c r="N280" s="4">
        <f>SUMIFS('Aceite Virgen'!N$6:N$257,'Aceite Virgen'!$A$6:$A$257,"&gt;="&amp;$A280,'Aceite Virgen'!$B$6:$B$257,"&lt;="&amp;$B280)</f>
        <v>0</v>
      </c>
      <c r="O280" s="9"/>
      <c r="P280" s="9"/>
      <c r="Q280" s="9"/>
      <c r="R280" s="4">
        <f>SUMIFS('Aceite Virgen'!R$6:R$257,'Aceite Virgen'!$A$6:$A$257,"&gt;="&amp;$A280,'Aceite Virgen'!$B$6:$B$257,"&lt;="&amp;$B280)</f>
        <v>0</v>
      </c>
      <c r="S280" s="4">
        <f>SUMIFS('Aceite Virgen'!S$6:S$257,'Aceite Virgen'!$A$6:$A$257,"&gt;="&amp;$A280,'Aceite Virgen'!$B$6:$B$257,"&lt;="&amp;$B280)</f>
        <v>0</v>
      </c>
      <c r="T280" s="4">
        <f>SUMIFS('Aceite Virgen'!T$6:T$257,'Aceite Virgen'!$A$6:$A$257,"&gt;="&amp;$A280,'Aceite Virgen'!$B$6:$B$257,"&lt;="&amp;$B280)</f>
        <v>0</v>
      </c>
      <c r="U280" s="4">
        <f>SUMIFS('Aceite Virgen'!U$6:U$257,'Aceite Virgen'!$A$6:$A$257,"&gt;="&amp;$A280,'Aceite Virgen'!$B$6:$B$257,"&lt;="&amp;$B280)</f>
        <v>0</v>
      </c>
      <c r="V280" s="9"/>
      <c r="W280" s="9"/>
      <c r="X280" s="9"/>
      <c r="Y280" s="4">
        <f>SUMIFS('Aceite Virgen'!Y$6:Y$257,'Aceite Virgen'!$A$6:$A$257,"&gt;="&amp;$A280,'Aceite Virgen'!$B$6:$B$257,"&lt;="&amp;$B280)</f>
        <v>0</v>
      </c>
      <c r="Z280" s="4">
        <f>SUMIFS('Aceite Virgen'!Z$6:Z$257,'Aceite Virgen'!$A$6:$A$257,"&gt;="&amp;$A280,'Aceite Virgen'!$B$6:$B$257,"&lt;="&amp;$B280)</f>
        <v>0</v>
      </c>
      <c r="AA280" s="4">
        <f>SUMIFS('Aceite Virgen'!AA$6:AA$257,'Aceite Virgen'!$A$6:$A$257,"&gt;="&amp;$A280,'Aceite Virgen'!$B$6:$B$257,"&lt;="&amp;$B280)</f>
        <v>0</v>
      </c>
      <c r="AB280" s="4">
        <f>SUMIFS('Aceite Virgen'!AB$6:AB$257,'Aceite Virgen'!$A$6:$A$257,"&gt;="&amp;$A280,'Aceite Virgen'!$B$6:$B$257,"&lt;="&amp;$B280)</f>
        <v>0</v>
      </c>
      <c r="AC280" s="9"/>
      <c r="AD280" s="9"/>
      <c r="AE280" s="9"/>
      <c r="AF280" s="4">
        <f>SUMIFS('Aceite Virgen'!AF$6:AF$257,'Aceite Virgen'!$A$6:$A$257,"&gt;="&amp;$A280,'Aceite Virgen'!$B$6:$B$257,"&lt;="&amp;$B280)</f>
        <v>0</v>
      </c>
      <c r="AG280" s="4">
        <f>SUMIFS('Aceite Virgen'!AG$6:AG$257,'Aceite Virgen'!$A$6:$A$257,"&gt;="&amp;$A280,'Aceite Virgen'!$B$6:$B$257,"&lt;="&amp;$B280)</f>
        <v>0</v>
      </c>
      <c r="AH280" s="4">
        <f>SUMIFS('Aceite Virgen'!AH$6:AH$257,'Aceite Virgen'!$A$6:$A$257,"&gt;="&amp;$A280,'Aceite Virgen'!$B$6:$B$257,"&lt;="&amp;$B280)</f>
        <v>0</v>
      </c>
      <c r="AI280" s="4">
        <f>SUMIFS('Aceite Virgen'!AI$6:AI$257,'Aceite Virgen'!$A$6:$A$257,"&gt;="&amp;$A280,'Aceite Virgen'!$B$6:$B$257,"&lt;="&amp;$B280)</f>
        <v>0</v>
      </c>
      <c r="AJ280" s="9"/>
      <c r="AK280" s="9"/>
      <c r="AL280" s="9"/>
      <c r="AM280" s="4">
        <f>SUMIFS('Aceite Virgen'!AM$6:AM$257,'Aceite Virgen'!$A$6:$A$257,"&gt;="&amp;$A280,'Aceite Virgen'!$B$6:$B$257,"&lt;="&amp;$B280)</f>
        <v>0</v>
      </c>
      <c r="AN280" s="4">
        <f>SUMIFS('Aceite Virgen'!AN$6:AN$257,'Aceite Virgen'!$A$6:$A$257,"&gt;="&amp;$A280,'Aceite Virgen'!$B$6:$B$257,"&lt;="&amp;$B280)</f>
        <v>0</v>
      </c>
      <c r="AO280" s="4">
        <f>SUMIFS('Aceite Virgen'!AO$6:AO$257,'Aceite Virgen'!$A$6:$A$257,"&gt;="&amp;$A280,'Aceite Virgen'!$B$6:$B$257,"&lt;="&amp;$B280)</f>
        <v>0</v>
      </c>
      <c r="AP280" s="4">
        <f>SUMIFS('Aceite Virgen'!AP$6:AP$257,'Aceite Virgen'!$A$6:$A$257,"&gt;="&amp;$A280,'Aceite Virgen'!$B$6:$B$257,"&lt;="&amp;$B280)</f>
        <v>0</v>
      </c>
      <c r="AQ280" s="9"/>
      <c r="AR280" s="9"/>
      <c r="AT280" s="4">
        <f>SUMIFS('Aceite Virgen'!AT$6:AT$257,'Aceite Virgen'!$A$6:$A$257,"&gt;="&amp;$A280,'Aceite Virgen'!$B$6:$B$257,"&lt;="&amp;$B280)</f>
        <v>0</v>
      </c>
      <c r="AU280" s="4">
        <f>SUMIFS('Aceite Virgen'!AU$6:AU$257,'Aceite Virgen'!$A$6:$A$257,"&gt;="&amp;$A280,'Aceite Virgen'!$B$6:$B$257,"&lt;="&amp;$B280)</f>
        <v>0</v>
      </c>
      <c r="AV280" s="4">
        <f>SUMIFS('Aceite Virgen'!AV$6:AV$257,'Aceite Virgen'!$A$6:$A$257,"&gt;="&amp;$A280,'Aceite Virgen'!$B$6:$B$257,"&lt;="&amp;$B280)</f>
        <v>0</v>
      </c>
      <c r="AW280" s="4">
        <f>SUMIFS('Aceite Virgen'!AW$6:AW$257,'Aceite Virgen'!$A$6:$A$257,"&gt;="&amp;$A280,'Aceite Virgen'!$B$6:$B$257,"&lt;="&amp;$B280)</f>
        <v>0</v>
      </c>
      <c r="BA280" s="4">
        <f>SUMIFS('Aceite Virgen'!BA$6:BA$257,'Aceite Virgen'!$A$6:$A$257,"&gt;="&amp;A280,'Aceite Virgen'!$B$6:$B$257,"&lt;="&amp;B280)</f>
        <v>0</v>
      </c>
      <c r="BB280" s="4">
        <f>SUMIFS('Aceite Virgen'!BB$6:BB$257,'Aceite Virgen'!$A$6:$A$257,"&gt;="&amp;$A280,'Aceite Virgen'!$B$6:$B$257,"&lt;="&amp;$B280)</f>
        <v>0</v>
      </c>
      <c r="BC280" s="4">
        <f>SUMIFS('Aceite Virgen'!BC$6:BC$257,'Aceite Virgen'!$A$6:$A$257,"&gt;="&amp;$A280,'Aceite Virgen'!$B$6:$B$257,"&lt;="&amp;$B280)</f>
        <v>0</v>
      </c>
      <c r="BD280" s="4">
        <f>SUMIFS('Aceite Virgen'!BD$6:BD$257,'Aceite Virgen'!$A$6:$A$257,"&gt;="&amp;$A280,'Aceite Virgen'!$B$6:$B$257,"&lt;="&amp;$B280)</f>
        <v>0</v>
      </c>
      <c r="BH280" s="4">
        <f>SUMIFS('Aceite Virgen'!BH$6:BH$257,'Aceite Virgen'!$A$6:$A$257,"&gt;="&amp;$A280,'Aceite Virgen'!$B$6:$B$257,"&lt;="&amp;$B280)</f>
        <v>0</v>
      </c>
      <c r="BI280" s="4">
        <f>SUMIFS('Aceite Virgen'!BI$6:BI$257,'Aceite Virgen'!$A$6:$A$257,"&gt;="&amp;$A280,'Aceite Virgen'!$B$6:$B$257,"&lt;="&amp;$B280)</f>
        <v>0</v>
      </c>
      <c r="BJ280" s="4">
        <f>SUMIFS('Aceite Virgen'!BJ$6:BJ$257,'Aceite Virgen'!$A$6:$A$257,"&gt;="&amp;$A280,'Aceite Virgen'!$B$6:$B$257,"&lt;="&amp;$B280)</f>
        <v>0</v>
      </c>
      <c r="BK280" s="4">
        <f>SUMIFS('Aceite Virgen'!BK$6:BK$257,'Aceite Virgen'!$A$6:$A$257,"&gt;="&amp;$A280,'Aceite Virgen'!$B$6:$B$257,"&lt;="&amp;$B280)</f>
        <v>0</v>
      </c>
      <c r="BO280" s="4">
        <f>SUMIFS('Aceite Virgen'!BO$6:BO$257,'Aceite Virgen'!$A$6:$A$257,"&gt;="&amp;$A280,'Aceite Virgen'!$B$6:$B$257,"&lt;="&amp;$B280)</f>
        <v>0</v>
      </c>
      <c r="BP280" s="4">
        <f>SUMIFS('Aceite Virgen'!BP$6:BP$257,'Aceite Virgen'!$A$6:$A$257,"&gt;="&amp;$A280,'Aceite Virgen'!$B$6:$B$257,"&lt;="&amp;$B280)</f>
        <v>0</v>
      </c>
      <c r="BQ280" s="4">
        <f>SUMIFS('Aceite Virgen'!BQ$6:BQ$257,'Aceite Virgen'!$A$6:$A$257,"&gt;="&amp;$A280,'Aceite Virgen'!$B$6:$B$257,"&lt;="&amp;$B280)</f>
        <v>0</v>
      </c>
      <c r="BR280" s="4">
        <f>SUMIFS('Aceite Virgen'!BR$6:BR$257,'Aceite Virgen'!$A$6:$A$257,"&gt;="&amp;$A280,'Aceite Virgen'!$B$6:$B$257,"&lt;="&amp;$B280)</f>
        <v>0</v>
      </c>
      <c r="BV280" s="4">
        <f>SUMIFS('Aceite Virgen'!BV$6:BV$257,'Aceite Virgen'!$A$6:$A$257,"&gt;="&amp;$A280,'Aceite Virgen'!$B$6:$B$257,"&lt;="&amp;$B280)</f>
        <v>0</v>
      </c>
      <c r="BW280" s="4">
        <f>SUMIFS('Aceite Virgen'!BW$6:BW$257,'Aceite Virgen'!$A$6:$A$257,"&gt;="&amp;$A280,'Aceite Virgen'!$B$6:$B$257,"&lt;="&amp;$B280)</f>
        <v>0</v>
      </c>
      <c r="BX280" s="4">
        <f>SUMIFS('Aceite Virgen'!BX$6:BX$257,'Aceite Virgen'!$A$6:$A$257,"&gt;="&amp;$A280,'Aceite Virgen'!$B$6:$B$257,"&lt;="&amp;$B280)</f>
        <v>0</v>
      </c>
      <c r="BY280" s="4">
        <f>SUMIFS('Aceite Virgen'!BY$6:BY$257,'Aceite Virgen'!$A$6:$A$257,"&gt;="&amp;$A280,'Aceite Virgen'!$B$6:$B$257,"&lt;="&amp;$B280)</f>
        <v>0</v>
      </c>
      <c r="CC280" s="4">
        <f>SUMIFS('Aceite Virgen'!CC$6:CC$257,'Aceite Virgen'!$A$6:$A$257,"&gt;="&amp;$A280,'Aceite Virgen'!$B$6:$B$257,"&lt;="&amp;$B280)</f>
        <v>0</v>
      </c>
      <c r="CD280" s="4">
        <f>SUMIFS('Aceite Virgen'!CD$6:CD$257,'Aceite Virgen'!$A$6:$A$257,"&gt;="&amp;$A280,'Aceite Virgen'!$B$6:$B$257,"&lt;="&amp;$B280)</f>
        <v>0</v>
      </c>
      <c r="CE280" s="4">
        <f>SUMIFS('Aceite Virgen'!CE$6:CE$257,'Aceite Virgen'!$A$6:$A$257,"&gt;="&amp;$A280,'Aceite Virgen'!$B$6:$B$257,"&lt;="&amp;$B280)</f>
        <v>0</v>
      </c>
      <c r="CF280" s="4">
        <f>SUMIFS('Aceite Virgen'!CF$6:CF$257,'Aceite Virgen'!$A$6:$A$257,"&gt;="&amp;$A280,'Aceite Virgen'!$B$6:$B$257,"&lt;="&amp;$B280)</f>
        <v>0</v>
      </c>
      <c r="CJ280" s="4">
        <f>SUMIFS('Aceite Virgen'!CJ$6:CJ$257,'Aceite Virgen'!$A$6:$A$257,"&gt;="&amp;$A280,'Aceite Virgen'!$B$6:$B$257,"&lt;="&amp;$B280)</f>
        <v>0</v>
      </c>
      <c r="CK280" s="4">
        <f>SUMIFS('Aceite Virgen'!CK$6:CK$257,'Aceite Virgen'!$A$6:$A$257,"&gt;="&amp;$A280,'Aceite Virgen'!$B$6:$B$257,"&lt;="&amp;$B280)</f>
        <v>0</v>
      </c>
      <c r="CL280" s="4">
        <f>SUMIFS('Aceite Virgen'!CL$6:CL$257,'Aceite Virgen'!$A$6:$A$257,"&gt;="&amp;$A280,'Aceite Virgen'!$B$6:$B$257,"&lt;="&amp;$B280)</f>
        <v>0</v>
      </c>
      <c r="CM280" s="4">
        <f>SUMIFS('Aceite Virgen'!CM$6:CM$257,'Aceite Virgen'!$A$6:$A$257,"&gt;="&amp;$A280,'Aceite Virgen'!$B$6:$B$257,"&lt;="&amp;$B280)</f>
        <v>0</v>
      </c>
      <c r="CQ280" s="4">
        <f>SUMIFS('Aceite Virgen'!CQ$6:CQ$257,'Aceite Virgen'!$A$6:$A$257,"&gt;="&amp;$A280,'Aceite Virgen'!$B$6:$B$257,"&lt;="&amp;$B280)</f>
        <v>0</v>
      </c>
      <c r="CR280" s="4">
        <f>SUMIFS('Aceite Virgen'!CR$6:CR$257,'Aceite Virgen'!$A$6:$A$257,"&gt;="&amp;$A280,'Aceite Virgen'!$B$6:$B$257,"&lt;="&amp;$B280)</f>
        <v>0</v>
      </c>
      <c r="CS280" s="4">
        <f>SUMIFS('Aceite Virgen'!CS$6:CS$257,'Aceite Virgen'!$A$6:$A$257,"&gt;="&amp;$A280,'Aceite Virgen'!$B$6:$B$257,"&lt;="&amp;$B280)</f>
        <v>0</v>
      </c>
      <c r="CT280" s="4">
        <f>SUMIFS('Aceite Virgen'!CT$6:CT$257,'Aceite Virgen'!$A$6:$A$257,"&gt;="&amp;$A280,'Aceite Virgen'!$B$6:$B$257,"&lt;="&amp;$B280)</f>
        <v>0</v>
      </c>
      <c r="CX280" s="4">
        <f>SUMIFS('Aceite Virgen'!CX$6:CX$257,'Aceite Virgen'!$A$6:$A$257,"&gt;="&amp;$A280,'Aceite Virgen'!$B$6:$B$257,"&lt;="&amp;$B280)</f>
        <v>0</v>
      </c>
      <c r="CY280" s="4">
        <f>SUMIFS('Aceite Virgen'!CY$6:CY$257,'Aceite Virgen'!$A$6:$A$257,"&gt;="&amp;$A280,'Aceite Virgen'!$B$6:$B$257,"&lt;="&amp;$B280)</f>
        <v>0</v>
      </c>
      <c r="CZ280" s="4">
        <f>SUMIFS('Aceite Virgen'!CZ$6:CZ$257,'Aceite Virgen'!$A$6:$A$257,"&gt;="&amp;$A280,'Aceite Virgen'!$B$6:$B$257,"&lt;="&amp;$B280)</f>
        <v>0</v>
      </c>
      <c r="DA280" s="4">
        <f>SUMIFS('Aceite Virgen'!DA$6:DA$257,'Aceite Virgen'!$A$6:$A$257,"&gt;="&amp;$A280,'Aceite Virgen'!$B$6:$B$257,"&lt;="&amp;$B280)</f>
        <v>0</v>
      </c>
      <c r="DE280" s="4">
        <f>SUMIFS('Aceite Virgen'!DE$6:DE$257,'Aceite Virgen'!$A$6:$A$257,"&gt;="&amp;$A280,'Aceite Virgen'!$B$6:$B$257,"&lt;="&amp;$B280)</f>
        <v>0</v>
      </c>
      <c r="DF280" s="4">
        <f>SUMIFS('Aceite Virgen'!DF$6:DF$257,'Aceite Virgen'!$A$6:$A$257,"&gt;="&amp;$A280,'Aceite Virgen'!$B$6:$B$257,"&lt;="&amp;$B280)</f>
        <v>0</v>
      </c>
      <c r="DG280" s="4">
        <f>SUMIFS('Aceite Virgen'!DG$6:DG$257,'Aceite Virgen'!$A$6:$A$257,"&gt;="&amp;$A280,'Aceite Virgen'!$B$6:$B$257,"&lt;="&amp;$B280)</f>
        <v>0</v>
      </c>
      <c r="DH280" s="4">
        <f>SUMIFS('Aceite Virgen'!DH$6:DH$257,'Aceite Virgen'!$A$6:$A$257,"&gt;="&amp;$A280,'Aceite Virgen'!$B$6:$B$257,"&lt;="&amp;$B280)</f>
        <v>0</v>
      </c>
      <c r="DL280" s="4">
        <f>SUMIFS('Aceite Virgen'!DL$6:DL$257,'Aceite Virgen'!$A$6:$A$257,"&gt;="&amp;$A280,'Aceite Virgen'!$B$6:$B$257,"&lt;="&amp;$B280)</f>
        <v>0</v>
      </c>
      <c r="DM280" s="4">
        <f>SUMIFS('Aceite Virgen'!DM$6:DM$257,'Aceite Virgen'!$A$6:$A$257,"&gt;="&amp;$A280,'Aceite Virgen'!$B$6:$B$257,"&lt;="&amp;$B280)</f>
        <v>0</v>
      </c>
      <c r="DN280" s="4">
        <f>SUMIFS('Aceite Virgen'!DN$6:DN$257,'Aceite Virgen'!$A$6:$A$257,"&gt;="&amp;$A280,'Aceite Virgen'!$B$6:$B$257,"&lt;="&amp;$B280)</f>
        <v>0</v>
      </c>
      <c r="DO280" s="4">
        <f>SUMIFS('Aceite Virgen'!DO$6:DO$257,'Aceite Virgen'!$A$6:$A$257,"&gt;="&amp;$A280,'Aceite Virgen'!$B$6:$B$257,"&lt;="&amp;$B280)</f>
        <v>0</v>
      </c>
      <c r="DS280" s="4">
        <f>SUMIFS('Aceite Virgen'!DS$6:DS$257,'Aceite Virgen'!$A$6:$A$257,"&gt;="&amp;$A280,'Aceite Virgen'!$B$6:$B$257,"&lt;="&amp;$B280)</f>
        <v>0</v>
      </c>
      <c r="DT280" s="4">
        <f>SUMIFS('Aceite Virgen'!DT$6:DT$257,'Aceite Virgen'!$A$6:$A$257,"&gt;="&amp;$A280,'Aceite Virgen'!$B$6:$B$257,"&lt;="&amp;$B280)</f>
        <v>0</v>
      </c>
      <c r="DU280" s="4">
        <f>SUMIFS('Aceite Virgen'!DU$6:DU$257,'Aceite Virgen'!$A$6:$A$257,"&gt;="&amp;$A280,'Aceite Virgen'!$B$6:$B$257,"&lt;="&amp;$B280)</f>
        <v>0</v>
      </c>
      <c r="DV280" s="4">
        <f>SUMIFS('Aceite Virgen'!DV$6:DV$257,'Aceite Virgen'!$A$6:$A$257,"&gt;="&amp;$A280,'Aceite Virgen'!$B$6:$B$257,"&lt;="&amp;$B280)</f>
        <v>0</v>
      </c>
      <c r="DZ280" s="4">
        <f>SUMIFS('Aceite Virgen'!DZ$6:DZ$257,'Aceite Virgen'!$A$6:$A$257,"&gt;="&amp;$A280,'Aceite Virgen'!$B$6:$B$257,"&lt;="&amp;$B280)</f>
        <v>0</v>
      </c>
      <c r="EA280" s="4">
        <f>SUMIFS('Aceite Virgen'!EA$6:EA$257,'Aceite Virgen'!$A$6:$A$257,"&gt;="&amp;$A280,'Aceite Virgen'!$B$6:$B$257,"&lt;="&amp;$B280)</f>
        <v>0</v>
      </c>
      <c r="EB280" s="4">
        <f>SUMIFS('Aceite Virgen'!EB$6:EB$257,'Aceite Virgen'!$A$6:$A$257,"&gt;="&amp;$A280,'Aceite Virgen'!$B$6:$B$257,"&lt;="&amp;$B280)</f>
        <v>0</v>
      </c>
      <c r="EC280" s="4">
        <f>SUMIFS('Aceite Virgen'!EC$6:EC$257,'Aceite Virgen'!$A$6:$A$257,"&gt;="&amp;$A280,'Aceite Virgen'!$B$6:$B$257,"&lt;="&amp;$B280)</f>
        <v>0</v>
      </c>
      <c r="EG280" s="4">
        <f>SUMIFS('Aceite Virgen'!EG$6:EG$257,'Aceite Virgen'!$A$6:$A$257,"&gt;="&amp;$A280,'Aceite Virgen'!$B$6:$B$257,"&lt;="&amp;$B280)</f>
        <v>0</v>
      </c>
      <c r="EH280" s="4">
        <f>SUMIFS('Aceite Virgen'!EH$6:EH$257,'Aceite Virgen'!$A$6:$A$257,"&gt;="&amp;$A280,'Aceite Virgen'!$B$6:$B$257,"&lt;="&amp;$B280)</f>
        <v>0</v>
      </c>
      <c r="EI280" s="4">
        <f>SUMIFS('Aceite Virgen'!EI$6:EI$257,'Aceite Virgen'!$A$6:$A$257,"&gt;="&amp;$A280,'Aceite Virgen'!$B$6:$B$257,"&lt;="&amp;$B280)</f>
        <v>0</v>
      </c>
      <c r="EJ280" s="4">
        <f>SUMIFS('Aceite Virgen'!EJ$6:EJ$257,'Aceite Virgen'!$A$6:$A$257,"&gt;="&amp;$A280,'Aceite Virgen'!$B$6:$B$257,"&lt;="&amp;$B280)</f>
        <v>0</v>
      </c>
      <c r="EN280" s="4">
        <f>SUMIFS('Aceite Virgen'!EN$6:EN$257,'Aceite Virgen'!$A$6:$A$257,"&gt;="&amp;$A280,'Aceite Virgen'!$B$6:$B$257,"&lt;="&amp;$B280)</f>
        <v>0</v>
      </c>
      <c r="EO280" s="4">
        <f>SUMIFS('Aceite Virgen'!EO$6:EO$257,'Aceite Virgen'!$A$6:$A$257,"&gt;="&amp;$A280,'Aceite Virgen'!$B$6:$B$257,"&lt;="&amp;$B280)</f>
        <v>0</v>
      </c>
      <c r="EP280" s="4">
        <f>SUMIFS('Aceite Virgen'!EP$6:EP$257,'Aceite Virgen'!$A$6:$A$257,"&gt;="&amp;$A280,'Aceite Virgen'!$B$6:$B$257,"&lt;="&amp;$B280)</f>
        <v>0</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v>
      </c>
      <c r="FC280" s="4">
        <f>SUMIFS('Aceite Virgen'!FC$6:FC$257,'Aceite Virgen'!$A$6:$A$257,"&gt;="&amp;$A280,'Aceite Virgen'!$B$6:$B$257,"&lt;="&amp;$B280)</f>
        <v>0</v>
      </c>
      <c r="FD280" s="4">
        <f>SUMIFS('Aceite Virgen'!FD$6:FD$257,'Aceite Virgen'!$A$6:$A$257,"&gt;="&amp;$A280,'Aceite Virgen'!$B$6:$B$257,"&lt;="&amp;$B280)</f>
        <v>0</v>
      </c>
      <c r="FE280" s="4">
        <f>SUMIFS('Aceite Virgen'!FE$6:FE$257,'Aceite Virgen'!$A$6:$A$257,"&gt;="&amp;$A280,'Aceite Virgen'!$B$6:$B$257,"&lt;="&amp;$B280)</f>
        <v>0</v>
      </c>
      <c r="FI280" s="4">
        <f>SUMIFS('Aceite Virgen'!FI$6:FI$257,'Aceite Virgen'!$A$6:$A$257,"&gt;="&amp;$A280,'Aceite Virgen'!$B$6:$B$257,"&lt;="&amp;$B280)</f>
        <v>0</v>
      </c>
      <c r="FJ280" s="4">
        <f>SUMIFS('Aceite Virgen'!FJ$6:FJ$257,'Aceite Virgen'!$A$6:$A$257,"&gt;="&amp;$A280,'Aceite Virgen'!$B$6:$B$257,"&lt;="&amp;$B280)</f>
        <v>0</v>
      </c>
      <c r="FK280" s="4">
        <f>SUMIFS('Aceite Virgen'!FK$6:FK$257,'Aceite Virgen'!$A$6:$A$257,"&gt;="&amp;$A280,'Aceite Virgen'!$B$6:$B$257,"&lt;="&amp;$B280)</f>
        <v>0</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v>
      </c>
      <c r="FX280" s="4">
        <f>SUMIFS('Aceite Virgen'!FX$6:FX$257,'Aceite Virgen'!$A$6:$A$257,"&gt;="&amp;$A280,'Aceite Virgen'!$B$6:$B$257,"&lt;="&amp;$B280)</f>
        <v>0</v>
      </c>
      <c r="FY280" s="4">
        <f>SUMIFS('Aceite Virgen'!FY$6:FY$257,'Aceite Virgen'!$A$6:$A$257,"&gt;="&amp;$A280,'Aceite Virgen'!$B$6:$B$257,"&lt;="&amp;$B280)</f>
        <v>0</v>
      </c>
      <c r="FZ280" s="4">
        <f>SUMIFS('Aceite Virgen'!FZ$6:FZ$257,'Aceite Virgen'!$A$6:$A$257,"&gt;="&amp;$A280,'Aceite Virgen'!$B$6:$B$257,"&lt;="&amp;$B280)</f>
        <v>0</v>
      </c>
      <c r="GD280" s="4">
        <f>SUMIFS('Aceite Virgen'!GD$6:GD$257,'Aceite Virgen'!$A$6:$A$257,"&gt;="&amp;$A280,'Aceite Virgen'!$B$6:$B$257,"&lt;="&amp;$B280)</f>
        <v>0</v>
      </c>
      <c r="GE280" s="4">
        <f>SUMIFS('Aceite Virgen'!GE$6:GE$257,'Aceite Virgen'!$A$6:$A$257,"&gt;="&amp;$A280,'Aceite Virgen'!$B$6:$B$257,"&lt;="&amp;$B280)</f>
        <v>0</v>
      </c>
      <c r="GF280" s="4">
        <f>SUMIFS('Aceite Virgen'!GF$6:GF$257,'Aceite Virgen'!$A$6:$A$257,"&gt;="&amp;$A280,'Aceite Virgen'!$B$6:$B$257,"&lt;="&amp;$B280)</f>
        <v>0</v>
      </c>
      <c r="GG280" s="4">
        <f>SUMIFS('Aceite Virgen'!GG$6:GG$257,'Aceite Virgen'!$A$6:$A$257,"&gt;="&amp;$A280,'Aceite Virgen'!$B$6:$B$257,"&lt;="&amp;$B280)</f>
        <v>0</v>
      </c>
      <c r="GK280" s="4">
        <f>SUMIFS('Aceite Virgen'!GK$6:GK$257,'Aceite Virgen'!$A$6:$A$257,"&gt;="&amp;$A280,'Aceite Virgen'!$B$6:$B$257,"&lt;="&amp;$B280)</f>
        <v>0</v>
      </c>
      <c r="GL280" s="4">
        <f>SUMIFS('Aceite Virgen'!GL$6:GL$257,'Aceite Virgen'!$A$6:$A$257,"&gt;="&amp;$A280,'Aceite Virgen'!$B$6:$B$257,"&lt;="&amp;$B280)</f>
        <v>0</v>
      </c>
      <c r="GM280" s="4">
        <f>SUMIFS('Aceite Virgen'!GM$6:GM$257,'Aceite Virgen'!$A$6:$A$257,"&gt;="&amp;$A280,'Aceite Virgen'!$B$6:$B$257,"&lt;="&amp;$B280)</f>
        <v>0</v>
      </c>
      <c r="GN280" s="4">
        <f>SUMIFS('Aceite Virgen'!GN$6:GN$257,'Aceite Virgen'!$A$6:$A$257,"&gt;="&amp;$A280,'Aceite Virgen'!$B$6:$B$257,"&lt;="&amp;$B280)</f>
        <v>0</v>
      </c>
      <c r="GR280" s="4">
        <f>SUMIFS('Aceite Virgen'!GR$6:GR$257,'Aceite Virgen'!$A$6:$A$257,"&gt;="&amp;$A280,'Aceite Virgen'!$B$6:$B$257,"&lt;="&amp;$B280)</f>
        <v>0</v>
      </c>
      <c r="GS280" s="4">
        <f>SUMIFS('Aceite Virgen'!GS$6:GS$257,'Aceite Virgen'!$A$6:$A$257,"&gt;="&amp;$A280,'Aceite Virgen'!$B$6:$B$257,"&lt;="&amp;$B280)</f>
        <v>0</v>
      </c>
      <c r="GT280" s="4">
        <f>SUMIFS('Aceite Virgen'!GT$6:GT$257,'Aceite Virgen'!$A$6:$A$257,"&gt;="&amp;$A280,'Aceite Virgen'!$B$6:$B$257,"&lt;="&amp;$B280)</f>
        <v>0</v>
      </c>
      <c r="GU280" s="4">
        <f>SUMIFS('Aceite Virgen'!GU$6:GU$257,'Aceite Virgen'!$A$6:$A$257,"&gt;="&amp;$A280,'Aceite Virgen'!$B$6:$B$257,"&lt;="&amp;$B280)</f>
        <v>0</v>
      </c>
      <c r="GY280" s="4">
        <f>SUMIFS('Aceite Virgen'!GY$6:GY$257,'Aceite Virgen'!$A$6:$A$257,"&gt;="&amp;$A280,'Aceite Virgen'!$B$6:$B$257,"&lt;="&amp;$B280)</f>
        <v>0</v>
      </c>
      <c r="GZ280" s="4">
        <f>SUMIFS('Aceite Virgen'!GZ$6:GZ$257,'Aceite Virgen'!$A$6:$A$257,"&gt;="&amp;$A280,'Aceite Virgen'!$B$6:$B$257,"&lt;="&amp;$B280)</f>
        <v>0</v>
      </c>
      <c r="HA280" s="4">
        <f>SUMIFS('Aceite Virgen'!HA$6:HA$257,'Aceite Virgen'!$A$6:$A$257,"&gt;="&amp;$A280,'Aceite Virgen'!$B$6:$B$257,"&lt;="&amp;$B280)</f>
        <v>0</v>
      </c>
      <c r="HB280" s="4">
        <f>SUMIFS('Aceite Virgen'!HB$6:HB$257,'Aceite Virgen'!$A$6:$A$257,"&gt;="&amp;$A280,'Aceite Virgen'!$B$6:$B$257,"&lt;="&amp;$B280)</f>
        <v>0</v>
      </c>
      <c r="HF280" s="4">
        <f>SUMIFS('Aceite Virgen'!HF$6:HF$257,'Aceite Virgen'!$A$6:$A$257,"&gt;="&amp;$A280,'Aceite Virgen'!$B$6:$B$257,"&lt;="&amp;$B280)</f>
        <v>0</v>
      </c>
      <c r="HG280" s="4">
        <f>SUMIFS('Aceite Virgen'!HG$6:HG$257,'Aceite Virgen'!$A$6:$A$257,"&gt;="&amp;$A280,'Aceite Virgen'!$B$6:$B$257,"&lt;="&amp;$B280)</f>
        <v>0</v>
      </c>
      <c r="HH280" s="4">
        <f>SUMIFS('Aceite Virgen'!HH$6:HH$257,'Aceite Virgen'!$A$6:$A$257,"&gt;="&amp;$A280,'Aceite Virgen'!$B$6:$B$257,"&lt;="&amp;$B280)</f>
        <v>0</v>
      </c>
      <c r="HI280" s="4">
        <f>SUMIFS('Aceite Virgen'!HI$6:HI$257,'Aceite Virgen'!$A$6:$A$257,"&gt;="&amp;$A280,'Aceite Virgen'!$B$6:$B$257,"&lt;="&amp;$B280)</f>
        <v>0</v>
      </c>
      <c r="HM280" s="4">
        <f>SUMIFS('Aceite Virgen'!HM$6:HM$257,'Aceite Virgen'!$A$6:$A$257,"&gt;="&amp;$A280,'Aceite Virgen'!$B$6:$B$257,"&lt;="&amp;$B280)</f>
        <v>0</v>
      </c>
      <c r="HN280" s="4">
        <f>SUMIFS('Aceite Virgen'!HN$6:HN$257,'Aceite Virgen'!$A$6:$A$257,"&gt;="&amp;$A280,'Aceite Virgen'!$B$6:$B$257,"&lt;="&amp;$B280)</f>
        <v>0</v>
      </c>
      <c r="HO280" s="4">
        <f>SUMIFS('Aceite Virgen'!HO$6:HO$257,'Aceite Virgen'!$A$6:$A$257,"&gt;="&amp;$A280,'Aceite Virgen'!$B$6:$B$257,"&lt;="&amp;$B280)</f>
        <v>0</v>
      </c>
      <c r="HP280" s="4">
        <f>SUMIFS('Aceite Virgen'!HP$6:HP$257,'Aceite Virgen'!$A$6:$A$257,"&gt;="&amp;$A280,'Aceite Virgen'!$B$6:$B$257,"&lt;="&amp;$B280)</f>
        <v>0</v>
      </c>
      <c r="HT280" s="4">
        <f>SUMIFS('Aceite Virgen'!HT$6:HT$257,'Aceite Virgen'!$A$6:$A$257,"&gt;="&amp;$A280,'Aceite Virgen'!$B$6:$B$257,"&lt;="&amp;$B280)</f>
        <v>0</v>
      </c>
      <c r="HU280" s="4">
        <f>SUMIFS('Aceite Virgen'!HU$6:HU$257,'Aceite Virgen'!$A$6:$A$257,"&gt;="&amp;$A280,'Aceite Virgen'!$B$6:$B$257,"&lt;="&amp;$B280)</f>
        <v>0</v>
      </c>
      <c r="HV280" s="4">
        <f>SUMIFS('Aceite Virgen'!HV$6:HV$257,'Aceite Virgen'!$A$6:$A$257,"&gt;="&amp;$A280,'Aceite Virgen'!$B$6:$B$257,"&lt;="&amp;$B280)</f>
        <v>0</v>
      </c>
      <c r="HW280" s="4">
        <f>SUMIFS('Aceite Virgen'!HW$6:HW$257,'Aceite Virgen'!$A$6:$A$257,"&gt;="&amp;$A280,'Aceite Virgen'!$B$6:$B$257,"&lt;="&amp;$B280)</f>
        <v>0</v>
      </c>
      <c r="IA280" s="4">
        <f>SUMIFS('Aceite Virgen'!IA$6:IA$257,'Aceite Virgen'!$A$6:$A$257,"&gt;="&amp;$A280,'Aceite Virgen'!$B$6:$B$257,"&lt;="&amp;$B280)</f>
        <v>0</v>
      </c>
      <c r="IB280" s="4">
        <f>SUMIFS('Aceite Virgen'!IB$6:IB$257,'Aceite Virgen'!$A$6:$A$257,"&gt;="&amp;$A280,'Aceite Virgen'!$B$6:$B$257,"&lt;="&amp;$B280)</f>
        <v>0</v>
      </c>
      <c r="IC280" s="4">
        <f>SUMIFS('Aceite Virgen'!IC$6:IC$257,'Aceite Virgen'!$A$6:$A$257,"&gt;="&amp;$A280,'Aceite Virgen'!$B$6:$B$257,"&lt;="&amp;$B280)</f>
        <v>0</v>
      </c>
      <c r="ID280" s="4">
        <f>SUMIFS('Aceite Virgen'!ID$6:ID$257,'Aceite Virgen'!$A$6:$A$257,"&gt;="&amp;$A280,'Aceite Virgen'!$B$6:$B$257,"&lt;="&amp;$B280)</f>
        <v>0</v>
      </c>
      <c r="IH280" s="4">
        <f>SUMIFS('Aceite Virgen'!IH$6:IH$257,'Aceite Virgen'!$A$6:$A$257,"&gt;="&amp;$A280,'Aceite Virgen'!$B$6:$B$257,"&lt;="&amp;$B280)</f>
        <v>0</v>
      </c>
      <c r="II280" s="4">
        <f>SUMIFS('Aceite Virgen'!II$6:II$257,'Aceite Virgen'!$A$6:$A$257,"&gt;="&amp;$A280,'Aceite Virgen'!$B$6:$B$257,"&lt;="&amp;$B280)</f>
        <v>0</v>
      </c>
      <c r="IJ280" s="4">
        <f>SUMIFS('Aceite Virgen'!IJ$6:IJ$257,'Aceite Virgen'!$A$6:$A$257,"&gt;="&amp;$A280,'Aceite Virgen'!$B$6:$B$257,"&lt;="&amp;$B280)</f>
        <v>0</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v>
      </c>
      <c r="IW280" s="4">
        <f>SUMIFS('Aceite Virgen'!IW$6:IW$257,'Aceite Virgen'!$A$6:$A$257,"&gt;="&amp;$A280,'Aceite Virgen'!$B$6:$B$257,"&lt;="&amp;$B280)</f>
        <v>0</v>
      </c>
      <c r="IX280" s="4">
        <f>SUMIFS('Aceite Virgen'!IX$6:IX$257,'Aceite Virgen'!$A$6:$A$257,"&gt;="&amp;$A280,'Aceite Virgen'!$B$6:$B$257,"&lt;="&amp;$B280)</f>
        <v>0</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v>
      </c>
      <c r="JK280" s="4">
        <f>SUMIFS('Aceite Virgen'!JK$6:JK$257,'Aceite Virgen'!$A$6:$A$257,"&gt;="&amp;$A280,'Aceite Virgen'!$B$6:$B$257,"&lt;="&amp;$B280)</f>
        <v>0</v>
      </c>
      <c r="JL280" s="4">
        <f>SUMIFS('Aceite Virgen'!JL$6:JL$257,'Aceite Virgen'!$A$6:$A$257,"&gt;="&amp;$A280,'Aceite Virgen'!$B$6:$B$257,"&lt;="&amp;$B280)</f>
        <v>0</v>
      </c>
      <c r="JM280" s="4">
        <f>SUMIFS('Aceite Virgen'!JM$6:JM$257,'Aceite Virgen'!$A$6:$A$257,"&gt;="&amp;$A280,'Aceite Virgen'!$B$6:$B$257,"&lt;="&amp;$B280)</f>
        <v>0</v>
      </c>
      <c r="JQ280" s="4">
        <f>SUMIFS('Aceite Virgen'!JQ$6:JQ$257,'Aceite Virgen'!$A$6:$A$257,"&gt;="&amp;$A280,'Aceite Virgen'!$B$6:$B$257,"&lt;="&amp;$B280)</f>
        <v>0</v>
      </c>
      <c r="JR280" s="4">
        <f>SUMIFS('Aceite Virgen'!JR$6:JR$257,'Aceite Virgen'!$A$6:$A$257,"&gt;="&amp;$A280,'Aceite Virgen'!$B$6:$B$257,"&lt;="&amp;$B280)</f>
        <v>0</v>
      </c>
      <c r="JS280" s="4">
        <f>SUMIFS('Aceite Virgen'!JS$6:JS$257,'Aceite Virgen'!$A$6:$A$257,"&gt;="&amp;$A280,'Aceite Virgen'!$B$6:$B$257,"&lt;="&amp;$B280)</f>
        <v>0</v>
      </c>
      <c r="JT280" s="4">
        <f>SUMIFS('Aceite Virgen'!JT$6:JT$257,'Aceite Virgen'!$A$6:$A$257,"&gt;="&amp;$A280,'Aceite Virgen'!$B$6:$B$257,"&lt;="&amp;$B280)</f>
        <v>0</v>
      </c>
      <c r="JX280" s="4">
        <f>SUMIFS('Aceite Virgen'!JX$6:JX$257,'Aceite Virgen'!$A$6:$A$257,"&gt;="&amp;$A280,'Aceite Virgen'!$B$6:$B$257,"&lt;="&amp;$B280)</f>
        <v>0</v>
      </c>
      <c r="JY280" s="4">
        <f>SUMIFS('Aceite Virgen'!JY$6:JY$257,'Aceite Virgen'!$A$6:$A$257,"&gt;="&amp;$A280,'Aceite Virgen'!$B$6:$B$257,"&lt;="&amp;$B280)</f>
        <v>0</v>
      </c>
      <c r="JZ280" s="4">
        <f>SUMIFS('Aceite Virgen'!JZ$6:JZ$257,'Aceite Virgen'!$A$6:$A$257,"&gt;="&amp;$A280,'Aceite Virgen'!$B$6:$B$257,"&lt;="&amp;$B280)</f>
        <v>0</v>
      </c>
      <c r="KA280" s="4">
        <f>SUMIFS('Aceite Virgen'!KA$6:KA$257,'Aceite Virgen'!$A$6:$A$257,"&gt;="&amp;$A280,'Aceite Virgen'!$B$6:$B$257,"&lt;="&amp;$B280)</f>
        <v>0</v>
      </c>
      <c r="KE280" s="4">
        <f>SUMIFS('Aceite Virgen'!KE$6:KE$257,'Aceite Virgen'!$A$6:$A$257,"&gt;="&amp;$A280,'Aceite Virgen'!$B$6:$B$257,"&lt;="&amp;$B280)</f>
        <v>0</v>
      </c>
      <c r="KF280" s="4">
        <f>SUMIFS('Aceite Virgen'!KF$6:KF$257,'Aceite Virgen'!$A$6:$A$257,"&gt;="&amp;$A280,'Aceite Virgen'!$B$6:$B$257,"&lt;="&amp;$B280)</f>
        <v>0</v>
      </c>
      <c r="KG280" s="4">
        <f>SUMIFS('Aceite Virgen'!KG$6:KG$257,'Aceite Virgen'!$A$6:$A$257,"&gt;="&amp;$A280,'Aceite Virgen'!$B$6:$B$257,"&lt;="&amp;$B280)</f>
        <v>0</v>
      </c>
      <c r="KH280" s="4">
        <f>SUMIFS('Aceite Virgen'!KH$6:KH$257,'Aceite Virgen'!$A$6:$A$257,"&gt;="&amp;$A280,'Aceite Virgen'!$B$6:$B$257,"&lt;="&amp;$B280)</f>
        <v>0</v>
      </c>
      <c r="KL280" s="4">
        <f>SUMIFS('Aceite Virgen'!KL$6:KL$257,'Aceite Virgen'!$A$6:$A$257,"&gt;="&amp;$A280,'Aceite Virgen'!$B$6:$B$257,"&lt;="&amp;$B280)</f>
        <v>0</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0</v>
      </c>
      <c r="LA280" s="4">
        <f>SUMIFS('Aceite Virgen'!LA$6:LA$257,'Aceite Virgen'!$A$6:$A$257,"&gt;="&amp;$A280,'Aceite Virgen'!$B$6:$B$257,"&lt;="&amp;$B280)</f>
        <v>0</v>
      </c>
      <c r="LB280" s="4">
        <f>SUMIFS('Aceite Virgen'!LB$6:LB$257,'Aceite Virgen'!$A$6:$A$257,"&gt;="&amp;$A280,'Aceite Virgen'!$B$6:$B$257,"&lt;="&amp;$B280)</f>
        <v>0</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v>
      </c>
      <c r="LV280" s="4">
        <f>SUMIFS('Aceite Virgen'!LV$6:LV$257,'Aceite Virgen'!$A$6:$A$257,"&gt;="&amp;$A280,'Aceite Virgen'!$B$6:$B$257,"&lt;="&amp;$B280)</f>
        <v>0</v>
      </c>
      <c r="LW280" s="4">
        <f>SUMIFS('Aceite Virgen'!LW$6:LW$257,'Aceite Virgen'!$A$6:$A$257,"&gt;="&amp;$A280,'Aceite Virgen'!$B$6:$B$257,"&lt;="&amp;$B280)</f>
        <v>0</v>
      </c>
      <c r="LX280" s="4">
        <f>SUMIFS('Aceite Virgen'!LX$6:LX$257,'Aceite Virgen'!$A$6:$A$257,"&gt;="&amp;$A280,'Aceite Virgen'!$B$6:$B$257,"&lt;="&amp;$B280)</f>
        <v>0</v>
      </c>
      <c r="MB280" s="4">
        <f>SUMIFS('Aceite Virgen'!MB$6:MB$257,'Aceite Virgen'!$A$6:$A$257,"&gt;="&amp;$A280,'Aceite Virgen'!$B$6:$B$257,"&lt;="&amp;$B280)</f>
        <v>0</v>
      </c>
      <c r="MC280" s="4">
        <f>SUMIFS('Aceite Virgen'!MC$6:MC$257,'Aceite Virgen'!$A$6:$A$257,"&gt;="&amp;$A280,'Aceite Virgen'!$B$6:$B$257,"&lt;="&amp;$B280)</f>
        <v>0</v>
      </c>
      <c r="MD280" s="4">
        <f>SUMIFS('Aceite Virgen'!MD$6:MD$257,'Aceite Virgen'!$A$6:$A$257,"&gt;="&amp;$A280,'Aceite Virgen'!$B$6:$B$257,"&lt;="&amp;$B280)</f>
        <v>0</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0</v>
      </c>
      <c r="MQ280" s="4">
        <f>SUMIFS('Aceite Virgen'!MQ$6:MQ$257,'Aceite Virgen'!$A$6:$A$257,"&gt;="&amp;$A280,'Aceite Virgen'!$B$6:$B$257,"&lt;="&amp;$B280)</f>
        <v>0</v>
      </c>
      <c r="MR280" s="4">
        <f>SUMIFS('Aceite Virgen'!MR$6:MR$257,'Aceite Virgen'!$A$6:$A$257,"&gt;="&amp;$A280,'Aceite Virgen'!$B$6:$B$257,"&lt;="&amp;$B280)</f>
        <v>0</v>
      </c>
      <c r="MS280" s="4">
        <f>SUMIFS('Aceite Virgen'!MS$6:MS$257,'Aceite Virgen'!$A$6:$A$257,"&gt;="&amp;$A280,'Aceite Virgen'!$B$6:$B$257,"&lt;="&amp;$B280)</f>
        <v>0</v>
      </c>
      <c r="MW280" s="4">
        <f>SUMIFS('Aceite Virgen'!MW$6:MW$257,'Aceite Virgen'!$A$6:$A$257,"&gt;="&amp;$A280,'Aceite Virgen'!$B$6:$B$257,"&lt;="&amp;$B280)</f>
        <v>0</v>
      </c>
      <c r="MX280" s="4">
        <f>SUMIFS('Aceite Virgen'!MX$6:MX$257,'Aceite Virgen'!$A$6:$A$257,"&gt;="&amp;$A280,'Aceite Virgen'!$B$6:$B$257,"&lt;="&amp;$B280)</f>
        <v>0</v>
      </c>
      <c r="MY280" s="4">
        <f>SUMIFS('Aceite Virgen'!MY$6:MY$257,'Aceite Virgen'!$A$6:$A$257,"&gt;="&amp;$A280,'Aceite Virgen'!$B$6:$B$257,"&lt;="&amp;$B280)</f>
        <v>0</v>
      </c>
      <c r="MZ280" s="4">
        <f>SUMIFS('Aceite Virgen'!MZ$6:MZ$257,'Aceite Virgen'!$A$6:$A$257,"&gt;="&amp;$A280,'Aceite Virgen'!$B$6:$B$257,"&lt;="&amp;$B280)</f>
        <v>0</v>
      </c>
      <c r="ND280" s="4">
        <f>SUMIFS('Aceite Virgen'!ND$6:ND$257,'Aceite Virgen'!$A$6:$A$257,"&gt;="&amp;$A280,'Aceite Virgen'!$B$6:$B$257,"&lt;="&amp;$B280)</f>
        <v>0</v>
      </c>
      <c r="NE280" s="4">
        <f>SUMIFS('Aceite Virgen'!NE$6:NE$257,'Aceite Virgen'!$A$6:$A$257,"&gt;="&amp;$A280,'Aceite Virgen'!$B$6:$B$257,"&lt;="&amp;$B280)</f>
        <v>0</v>
      </c>
      <c r="NF280" s="4">
        <f>SUMIFS('Aceite Virgen'!NF$6:NF$257,'Aceite Virgen'!$A$6:$A$257,"&gt;="&amp;$A280,'Aceite Virgen'!$B$6:$B$257,"&lt;="&amp;$B280)</f>
        <v>0</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v>
      </c>
      <c r="OG280" s="4">
        <f>SUMIFS('Aceite Virgen'!OG$6:OG$257,'Aceite Virgen'!$A$6:$A$257,"&gt;="&amp;$A280,'Aceite Virgen'!$B$6:$B$257,"&lt;="&amp;$B280)</f>
        <v>0</v>
      </c>
      <c r="OH280" s="4">
        <f>SUMIFS('Aceite Virgen'!OH$6:OH$257,'Aceite Virgen'!$A$6:$A$257,"&gt;="&amp;$A280,'Aceite Virgen'!$B$6:$B$257,"&lt;="&amp;$B280)</f>
        <v>0</v>
      </c>
      <c r="OI280" s="4">
        <f>SUMIFS('Aceite Virgen'!OI$6:OI$257,'Aceite Virgen'!$A$6:$A$257,"&gt;="&amp;$A280,'Aceite Virgen'!$B$6:$B$257,"&lt;="&amp;$B280)</f>
        <v>0</v>
      </c>
      <c r="OM280" s="4">
        <f>SUMIFS('Aceite Virgen'!OM$6:OM$257,'Aceite Virgen'!$A$6:$A$257,"&gt;="&amp;$A280,'Aceite Virgen'!$B$6:$B$257,"&lt;="&amp;$B280)</f>
        <v>0</v>
      </c>
      <c r="ON280" s="4">
        <f>SUMIFS('Aceite Virgen'!ON$6:ON$257,'Aceite Virgen'!$A$6:$A$257,"&gt;="&amp;$A280,'Aceite Virgen'!$B$6:$B$257,"&lt;="&amp;$B280)</f>
        <v>0</v>
      </c>
      <c r="OO280" s="4">
        <f>SUMIFS('Aceite Virgen'!OO$6:OO$257,'Aceite Virgen'!$A$6:$A$257,"&gt;="&amp;$A280,'Aceite Virgen'!$B$6:$B$257,"&lt;="&amp;$B280)</f>
        <v>0</v>
      </c>
      <c r="OP280" s="4">
        <f>SUMIFS('Aceite Virgen'!OP$6:OP$257,'Aceite Virgen'!$A$6:$A$257,"&gt;="&amp;$A280,'Aceite Virgen'!$B$6:$B$257,"&lt;="&amp;$B280)</f>
        <v>0</v>
      </c>
      <c r="OT280" s="4">
        <f>SUMIFS('Aceite Virgen'!OT$6:OT$257,'Aceite Virgen'!$A$6:$A$257,"&gt;="&amp;$A280,'Aceite Virgen'!$B$6:$B$257,"&lt;="&amp;$B280)</f>
        <v>0</v>
      </c>
      <c r="OU280" s="4">
        <f>SUMIFS('Aceite Virgen'!OU$6:OU$257,'Aceite Virgen'!$A$6:$A$257,"&gt;="&amp;$A280,'Aceite Virgen'!$B$6:$B$257,"&lt;="&amp;$B280)</f>
        <v>0</v>
      </c>
      <c r="OV280" s="4">
        <f>SUMIFS('Aceite Virgen'!OV$6:OV$257,'Aceite Virgen'!$A$6:$A$257,"&gt;="&amp;$A280,'Aceite Virgen'!$B$6:$B$257,"&lt;="&amp;$B280)</f>
        <v>0</v>
      </c>
      <c r="OW280" s="4">
        <f>SUMIFS('Aceite Virgen'!OW$6:OW$257,'Aceite Virgen'!$A$6:$A$257,"&gt;="&amp;$A280,'Aceite Virgen'!$B$6:$B$257,"&lt;="&amp;$B280)</f>
        <v>0</v>
      </c>
      <c r="PA280" s="4">
        <f>SUMIFS('Aceite Virgen'!PA$6:PA$257,'Aceite Virgen'!$A$6:$A$257,"&gt;="&amp;$A280,'Aceite Virgen'!$B$6:$B$257,"&lt;="&amp;$B280)</f>
        <v>0</v>
      </c>
      <c r="PB280" s="4">
        <f>SUMIFS('Aceite Virgen'!PB$6:PB$257,'Aceite Virgen'!$A$6:$A$257,"&gt;="&amp;$A280,'Aceite Virgen'!$B$6:$B$257,"&lt;="&amp;$B280)</f>
        <v>0</v>
      </c>
      <c r="PC280" s="4">
        <f>SUMIFS('Aceite Virgen'!PC$6:PC$257,'Aceite Virgen'!$A$6:$A$257,"&gt;="&amp;$A280,'Aceite Virgen'!$B$6:$B$257,"&lt;="&amp;$B280)</f>
        <v>0</v>
      </c>
      <c r="PD280" s="4">
        <f>SUMIFS('Aceite Virgen'!PD$6:PD$257,'Aceite Virgen'!$A$6:$A$257,"&gt;="&amp;$A280,'Aceite Virgen'!$B$6:$B$257,"&lt;="&amp;$B280)</f>
        <v>0</v>
      </c>
      <c r="PH280" s="4">
        <f>SUMIFS('Aceite Virgen'!PH$6:PH$257,'Aceite Virgen'!$A$6:$A$257,"&gt;="&amp;$A280,'Aceite Virgen'!$B$6:$B$257,"&lt;="&amp;$B280)</f>
        <v>0</v>
      </c>
      <c r="PI280" s="4">
        <f>SUMIFS('Aceite Virgen'!PI$6:PI$257,'Aceite Virgen'!$A$6:$A$257,"&gt;="&amp;$A280,'Aceite Virgen'!$B$6:$B$257,"&lt;="&amp;$B280)</f>
        <v>0</v>
      </c>
      <c r="PJ280" s="4">
        <f>SUMIFS('Aceite Virgen'!PJ$6:PJ$257,'Aceite Virgen'!$A$6:$A$257,"&gt;="&amp;$A280,'Aceite Virgen'!$B$6:$B$257,"&lt;="&amp;$B280)</f>
        <v>0</v>
      </c>
      <c r="PK280" s="4">
        <f>SUMIFS('Aceite Virgen'!PK$6:PK$257,'Aceite Virgen'!$A$6:$A$257,"&gt;="&amp;$A280,'Aceite Virgen'!$B$6:$B$257,"&lt;="&amp;$B280)</f>
        <v>0</v>
      </c>
      <c r="PO280" s="4">
        <f>SUMIFS('Aceite Virgen'!PO$6:PO$257,'Aceite Virgen'!$A$6:$A$257,"&gt;="&amp;$A280,'Aceite Virgen'!$B$6:$B$257,"&lt;="&amp;$B280)</f>
        <v>0</v>
      </c>
      <c r="PP280" s="4">
        <f>SUMIFS('Aceite Virgen'!PP$6:PP$257,'Aceite Virgen'!$A$6:$A$257,"&gt;="&amp;$A280,'Aceite Virgen'!$B$6:$B$257,"&lt;="&amp;$B280)</f>
        <v>0</v>
      </c>
      <c r="PQ280" s="4">
        <f>SUMIFS('Aceite Virgen'!PQ$6:PQ$257,'Aceite Virgen'!$A$6:$A$257,"&gt;="&amp;$A280,'Aceite Virgen'!$B$6:$B$257,"&lt;="&amp;$B280)</f>
        <v>0</v>
      </c>
      <c r="PR280" s="4">
        <f>SUMIFS('Aceite Virgen'!PR$6:PR$257,'Aceite Virgen'!$A$6:$A$257,"&gt;="&amp;$A280,'Aceite Virgen'!$B$6:$B$257,"&lt;="&amp;$B280)</f>
        <v>0</v>
      </c>
      <c r="PV280" s="4">
        <f>SUMIFS('Aceite Virgen'!PV$6:PV$257,'Aceite Virgen'!$A$6:$A$257,"&gt;="&amp;$A280,'Aceite Virgen'!$B$6:$B$257,"&lt;="&amp;$B280)</f>
        <v>0</v>
      </c>
      <c r="PW280" s="4">
        <f>SUMIFS('Aceite Virgen'!PW$6:PW$257,'Aceite Virgen'!$A$6:$A$257,"&gt;="&amp;$A280,'Aceite Virgen'!$B$6:$B$257,"&lt;="&amp;$B280)</f>
        <v>0</v>
      </c>
      <c r="PX280" s="4">
        <f>SUMIFS('Aceite Virgen'!PX$6:PX$257,'Aceite Virgen'!$A$6:$A$257,"&gt;="&amp;$A280,'Aceite Virgen'!$B$6:$B$257,"&lt;="&amp;$B280)</f>
        <v>0</v>
      </c>
      <c r="PY280" s="4">
        <f>SUMIFS('Aceite Virgen'!PY$6:PY$257,'Aceite Virgen'!$A$6:$A$257,"&gt;="&amp;$A280,'Aceite Virgen'!$B$6:$B$257,"&lt;="&amp;$B280)</f>
        <v>0</v>
      </c>
      <c r="QC280" s="4">
        <f>SUMIFS('Aceite Virgen'!QC$6:QC$257,'Aceite Virgen'!$A$6:$A$257,"&gt;="&amp;$A280,'Aceite Virgen'!$B$6:$B$257,"&lt;="&amp;$B280)</f>
        <v>0</v>
      </c>
      <c r="QD280" s="4">
        <f>SUMIFS('Aceite Virgen'!QD$6:QD$257,'Aceite Virgen'!$A$6:$A$257,"&gt;="&amp;$A280,'Aceite Virgen'!$B$6:$B$257,"&lt;="&amp;$B280)</f>
        <v>0</v>
      </c>
      <c r="QE280" s="4">
        <f>SUMIFS('Aceite Virgen'!QE$6:QE$257,'Aceite Virgen'!$A$6:$A$257,"&gt;="&amp;$A280,'Aceite Virgen'!$B$6:$B$257,"&lt;="&amp;$B280)</f>
        <v>0</v>
      </c>
      <c r="QF280" s="4">
        <f>SUMIFS('Aceite Virgen'!QF$6:QF$257,'Aceite Virgen'!$A$6:$A$257,"&gt;="&amp;$A280,'Aceite Virgen'!$B$6:$B$257,"&lt;="&amp;$B280)</f>
        <v>0</v>
      </c>
      <c r="QJ280" s="4">
        <f>SUMIFS('Aceite Virgen'!QJ$6:QJ$257,'Aceite Virgen'!$A$6:$A$257,"&gt;="&amp;$A280,'Aceite Virgen'!$B$6:$B$257,"&lt;="&amp;$B280)</f>
        <v>0</v>
      </c>
      <c r="QK280" s="4">
        <f>SUMIFS('Aceite Virgen'!QK$6:QK$257,'Aceite Virgen'!$A$6:$A$257,"&gt;="&amp;$A280,'Aceite Virgen'!$B$6:$B$257,"&lt;="&amp;$B280)</f>
        <v>0</v>
      </c>
      <c r="QL280" s="4">
        <f>SUMIFS('Aceite Virgen'!QL$6:QL$257,'Aceite Virgen'!$A$6:$A$257,"&gt;="&amp;$A280,'Aceite Virgen'!$B$6:$B$257,"&lt;="&amp;$B280)</f>
        <v>0</v>
      </c>
      <c r="QM280" s="4">
        <f>SUMIFS('Aceite Virgen'!QM$6:QM$257,'Aceite Virgen'!$A$6:$A$257,"&gt;="&amp;$A280,'Aceite Virgen'!$B$6:$B$257,"&lt;="&amp;$B280)</f>
        <v>0</v>
      </c>
      <c r="QQ280" s="4">
        <f>SUMIFS('Aceite Virgen'!QQ$6:QQ$257,'Aceite Virgen'!$A$6:$A$257,"&gt;="&amp;$A280,'Aceite Virgen'!$B$6:$B$257,"&lt;="&amp;$B280)</f>
        <v>0</v>
      </c>
      <c r="QR280" s="4">
        <f>SUMIFS('Aceite Virgen'!QR$6:QR$257,'Aceite Virgen'!$A$6:$A$257,"&gt;="&amp;$A280,'Aceite Virgen'!$B$6:$B$257,"&lt;="&amp;$B280)</f>
        <v>0</v>
      </c>
      <c r="QS280" s="4">
        <f>SUMIFS('Aceite Virgen'!QS$6:QS$257,'Aceite Virgen'!$A$6:$A$257,"&gt;="&amp;$A280,'Aceite Virgen'!$B$6:$B$257,"&lt;="&amp;$B280)</f>
        <v>0</v>
      </c>
      <c r="QT280" s="4">
        <f>SUMIFS('Aceite Virgen'!QT$6:QT$257,'Aceite Virgen'!$A$6:$A$257,"&gt;="&amp;$A280,'Aceite Virgen'!$B$6:$B$257,"&lt;="&amp;$B280)</f>
        <v>0</v>
      </c>
      <c r="QX280" s="4">
        <f>SUMIFS('Aceite Virgen'!QX$6:QX$257,'Aceite Virgen'!$A$6:$A$257,"&gt;="&amp;$A280,'Aceite Virgen'!$B$6:$B$257,"&lt;="&amp;$B280)</f>
        <v>0</v>
      </c>
      <c r="QY280" s="4">
        <f>SUMIFS('Aceite Virgen'!QY$6:QY$257,'Aceite Virgen'!$A$6:$A$257,"&gt;="&amp;$A280,'Aceite Virgen'!$B$6:$B$257,"&lt;="&amp;$B280)</f>
        <v>0</v>
      </c>
      <c r="QZ280" s="4">
        <f>SUMIFS('Aceite Virgen'!QZ$6:QZ$257,'Aceite Virgen'!$A$6:$A$257,"&gt;="&amp;$A280,'Aceite Virgen'!$B$6:$B$257,"&lt;="&amp;$B280)</f>
        <v>0</v>
      </c>
      <c r="RA280" s="4">
        <f>SUMIFS('Aceite Virgen'!RA$6:RA$257,'Aceite Virgen'!$A$6:$A$257,"&gt;="&amp;$A280,'Aceite Virgen'!$B$6:$B$257,"&lt;="&amp;$B280)</f>
        <v>0</v>
      </c>
      <c r="RE280" s="4">
        <f>SUMIFS('Aceite Virgen'!RE$6:RE$257,'Aceite Virgen'!$A$6:$A$257,"&gt;="&amp;$A280,'Aceite Virgen'!$B$6:$B$257,"&lt;="&amp;$B280)</f>
        <v>0</v>
      </c>
      <c r="RF280" s="4">
        <f>SUMIFS('Aceite Virgen'!RF$6:RF$257,'Aceite Virgen'!$A$6:$A$257,"&gt;="&amp;$A280,'Aceite Virgen'!$B$6:$B$257,"&lt;="&amp;$B280)</f>
        <v>0</v>
      </c>
      <c r="RG280" s="4">
        <f>SUMIFS('Aceite Virgen'!RG$6:RG$257,'Aceite Virgen'!$A$6:$A$257,"&gt;="&amp;$A280,'Aceite Virgen'!$B$6:$B$257,"&lt;="&amp;$B280)</f>
        <v>0</v>
      </c>
      <c r="RH280" s="4">
        <f>SUMIFS('Aceite Virgen'!RH$6:RH$257,'Aceite Virgen'!$A$6:$A$257,"&gt;="&amp;$A280,'Aceite Virgen'!$B$6:$B$257,"&lt;="&amp;$B280)</f>
        <v>0</v>
      </c>
      <c r="RL280" s="4">
        <f>SUMIFS('Aceite Virgen'!RL$6:RL$257,'Aceite Virgen'!$A$6:$A$257,"&gt;="&amp;$A280,'Aceite Virgen'!$B$6:$B$257,"&lt;="&amp;$B280)</f>
        <v>0</v>
      </c>
      <c r="RM280" s="4">
        <f>SUMIFS('Aceite Virgen'!RM$6:RM$257,'Aceite Virgen'!$A$6:$A$257,"&gt;="&amp;$A280,'Aceite Virgen'!$B$6:$B$257,"&lt;="&amp;$B280)</f>
        <v>0</v>
      </c>
      <c r="RN280" s="4">
        <f>SUMIFS('Aceite Virgen'!RN$6:RN$257,'Aceite Virgen'!$A$6:$A$257,"&gt;="&amp;$A280,'Aceite Virgen'!$B$6:$B$257,"&lt;="&amp;$B280)</f>
        <v>0</v>
      </c>
      <c r="RO280" s="4">
        <f>SUMIFS('Aceite Virgen'!RO$6:RO$257,'Aceite Virgen'!$A$6:$A$257,"&gt;="&amp;$A280,'Aceite Virgen'!$B$6:$B$257,"&lt;="&amp;$B280)</f>
        <v>0</v>
      </c>
      <c r="RS280" s="69">
        <f>SUMIFS('Aceite Virgen'!RS$6:RS$257,'Aceite Virgen'!$A$6:$A$257,"&gt;="&amp;$A280,'Aceite Virgen'!$B$6:$B$257,"&lt;="&amp;$B280)</f>
        <v>0</v>
      </c>
      <c r="RT280" s="4">
        <f>SUMIFS('Aceite Virgen'!RT$6:RT$257,'Aceite Virgen'!$A$6:$A$257,"&gt;="&amp;$A280,'Aceite Virgen'!$B$6:$B$257,"&lt;="&amp;$B280)</f>
        <v>0</v>
      </c>
      <c r="RU280" s="4">
        <f>SUMIFS('Aceite Virgen'!RU$6:RU$257,'Aceite Virgen'!$A$6:$A$257,"&gt;="&amp;$A280,'Aceite Virgen'!$B$6:$B$257,"&lt;="&amp;$B280)</f>
        <v>0</v>
      </c>
      <c r="RV280" s="4">
        <f>SUMIFS('Aceite Virgen'!RV$6:RV$257,'Aceite Virgen'!$A$6:$A$257,"&gt;="&amp;$A280,'Aceite Virgen'!$B$6:$B$257,"&lt;="&amp;$B280)</f>
        <v>0</v>
      </c>
      <c r="RZ280" s="69">
        <f>SUMIFS('Aceite Virgen'!RZ$6:RZ$257,'Aceite Virgen'!$A$6:$A$257,"&gt;="&amp;$A280,'Aceite Virgen'!$B$6:$B$257,"&lt;="&amp;$B280)</f>
        <v>0</v>
      </c>
      <c r="SA280" s="4">
        <f>SUMIFS('Aceite Virgen'!SA$6:SA$257,'Aceite Virgen'!$A$6:$A$257,"&gt;="&amp;$A280,'Aceite Virgen'!$B$6:$B$257,"&lt;="&amp;$B280)</f>
        <v>0</v>
      </c>
      <c r="SB280" s="4">
        <f>SUMIFS('Aceite Virgen'!SB$6:SB$257,'Aceite Virgen'!$A$6:$A$257,"&gt;="&amp;$A280,'Aceite Virgen'!$B$6:$B$257,"&lt;="&amp;$B280)</f>
        <v>0</v>
      </c>
      <c r="SC280" s="4">
        <f>SUMIFS('Aceite Virgen'!SC$6:SC$257,'Aceite Virgen'!$A$6:$A$257,"&gt;="&amp;$A280,'Aceite Virgen'!$B$6:$B$257,"&lt;="&amp;$B280)</f>
        <v>0</v>
      </c>
      <c r="SG280" s="69">
        <f>SUMIFS('Aceite Virgen'!SG$6:SG$257,'Aceite Virgen'!$A$6:$A$257,"&gt;="&amp;$A280,'Aceite Virgen'!$B$6:$B$257,"&lt;="&amp;$B280)</f>
        <v>0.36</v>
      </c>
      <c r="SH280" s="4">
        <f>SUMIFS('Aceite Virgen'!SH$6:SH$257,'Aceite Virgen'!$A$6:$A$257,"&gt;="&amp;$A280,'Aceite Virgen'!$B$6:$B$257,"&lt;="&amp;$B280)</f>
        <v>0</v>
      </c>
      <c r="SI280" s="4">
        <f>SUMIFS('Aceite Virgen'!SI$6:SI$257,'Aceite Virgen'!$A$6:$A$257,"&gt;="&amp;$A280,'Aceite Virgen'!$B$6:$B$257,"&lt;="&amp;$B280)</f>
        <v>0</v>
      </c>
      <c r="SJ280" s="4">
        <f>SUMIFS('Aceite Virgen'!SJ$6:SJ$257,'Aceite Virgen'!$A$6:$A$257,"&gt;="&amp;$A280,'Aceite Virgen'!$B$6:$B$257,"&lt;="&amp;$B280)</f>
        <v>0</v>
      </c>
      <c r="SN280" s="69">
        <f>SUMIFS('Aceite Virgen'!SN$6:SN$257,'Aceite Virgen'!$A$6:$A$257,"&gt;="&amp;$A280,'Aceite Virgen'!$B$6:$B$257,"&lt;="&amp;$B280)</f>
        <v>0</v>
      </c>
      <c r="SO280" s="4">
        <f>SUMIFS('Aceite Virgen'!SO$6:SO$257,'Aceite Virgen'!$A$6:$A$257,"&gt;="&amp;$A280,'Aceite Virgen'!$B$6:$B$257,"&lt;="&amp;$B280)</f>
        <v>0</v>
      </c>
      <c r="SP280" s="4">
        <f>SUMIFS('Aceite Virgen'!SP$6:SP$257,'Aceite Virgen'!$A$6:$A$257,"&gt;="&amp;$A280,'Aceite Virgen'!$B$6:$B$257,"&lt;="&amp;$B280)</f>
        <v>0</v>
      </c>
      <c r="SQ280" s="4">
        <f>SUMIFS('Aceite Virgen'!SQ$6:SQ$257,'Aceite Virgen'!$A$6:$A$257,"&gt;="&amp;$A280,'Aceite Virgen'!$B$6:$B$257,"&lt;="&amp;$B280)</f>
        <v>0</v>
      </c>
      <c r="SU280" s="69">
        <f>SUMIFS('Aceite Virgen'!SU$6:SU$257,'Aceite Virgen'!$A$6:$A$257,"&gt;="&amp;$A280,'Aceite Virgen'!$B$6:$B$257,"&lt;="&amp;$B280)</f>
        <v>0.7</v>
      </c>
      <c r="SV280" s="4">
        <f>SUMIFS('Aceite Virgen'!SV$6:SV$257,'Aceite Virgen'!$A$6:$A$257,"&gt;="&amp;$A280,'Aceite Virgen'!$B$6:$B$257,"&lt;="&amp;$B280)</f>
        <v>1.1299999999999999</v>
      </c>
      <c r="SW280" s="4">
        <f>SUMIFS('Aceite Virgen'!SW$6:SW$257,'Aceite Virgen'!$A$6:$A$257,"&gt;="&amp;$A280,'Aceite Virgen'!$B$6:$B$257,"&lt;="&amp;$B280)</f>
        <v>0.81</v>
      </c>
      <c r="SX280" s="4">
        <f>SUMIFS('Aceite Virgen'!SX$6:SX$257,'Aceite Virgen'!$A$6:$A$257,"&gt;="&amp;$A280,'Aceite Virgen'!$B$6:$B$257,"&lt;="&amp;$B280)</f>
        <v>0</v>
      </c>
      <c r="TB280" s="69">
        <f>SUMIFS('Aceite Virgen'!TB$6:TB$257,'Aceite Virgen'!$A$6:$A$257,"&gt;="&amp;$A280,'Aceite Virgen'!$B$6:$B$257,"&lt;="&amp;$B280)</f>
        <v>1.67</v>
      </c>
      <c r="TC280" s="4">
        <f>SUMIFS('Aceite Virgen'!TC$6:TC$257,'Aceite Virgen'!$A$6:$A$257,"&gt;="&amp;$A280,'Aceite Virgen'!$B$6:$B$257,"&lt;="&amp;$B280)</f>
        <v>4.5999999999999996</v>
      </c>
      <c r="TD280" s="4">
        <f>SUMIFS('Aceite Virgen'!TD$6:TD$257,'Aceite Virgen'!$A$6:$A$257,"&gt;="&amp;$A280,'Aceite Virgen'!$B$6:$B$257,"&lt;="&amp;$B280)</f>
        <v>1.44</v>
      </c>
      <c r="TE280" s="4">
        <f>SUMIFS('Aceite Virgen'!TE$6:TE$257,'Aceite Virgen'!$A$6:$A$257,"&gt;="&amp;$A280,'Aceite Virgen'!$B$6:$B$257,"&lt;="&amp;$B280)</f>
        <v>0</v>
      </c>
      <c r="TI280" s="69">
        <f>SUMIFS('Aceite Virgen'!TI$6:TI$257,'Aceite Virgen'!$A$6:$A$257,"&gt;="&amp;$A280,'Aceite Virgen'!$B$6:$B$257,"&lt;="&amp;$B280)</f>
        <v>3.04</v>
      </c>
      <c r="TJ280" s="4">
        <f>SUMIFS('Aceite Virgen'!TJ$6:TJ$257,'Aceite Virgen'!$A$6:$A$257,"&gt;="&amp;$A280,'Aceite Virgen'!$B$6:$B$257,"&lt;="&amp;$B280)</f>
        <v>10.85</v>
      </c>
      <c r="TK280" s="4">
        <f>SUMIFS('Aceite Virgen'!TK$6:TK$257,'Aceite Virgen'!$A$6:$A$257,"&gt;="&amp;$A280,'Aceite Virgen'!$B$6:$B$257,"&lt;="&amp;$B280)</f>
        <v>1.1599999999999999</v>
      </c>
      <c r="TL280" s="4">
        <f>SUMIFS('Aceite Virgen'!TL$6:TL$257,'Aceite Virgen'!$A$6:$A$257,"&gt;="&amp;$A280,'Aceite Virgen'!$B$6:$B$257,"&lt;="&amp;$B280)</f>
        <v>0</v>
      </c>
      <c r="TP280" s="69">
        <f>SUMIFS('Aceite Virgen'!TP$6:TP$257,'Aceite Virgen'!$A$6:$A$257,"&gt;="&amp;$A280,'Aceite Virgen'!$B$6:$B$257,"&lt;="&amp;$B280)</f>
        <v>3.45</v>
      </c>
      <c r="TQ280" s="4">
        <f>SUMIFS('Aceite Virgen'!TQ$6:TQ$257,'Aceite Virgen'!$A$6:$A$257,"&gt;="&amp;$A280,'Aceite Virgen'!$B$6:$B$257,"&lt;="&amp;$B280)</f>
        <v>0</v>
      </c>
      <c r="TR280" s="4">
        <f>SUMIFS('Aceite Virgen'!TR$6:TR$257,'Aceite Virgen'!$A$6:$A$257,"&gt;="&amp;$A280,'Aceite Virgen'!$B$6:$B$257,"&lt;="&amp;$B280)</f>
        <v>3.87</v>
      </c>
      <c r="TS280" s="4">
        <f>SUMIFS('Aceite Virgen'!TS$6:TS$257,'Aceite Virgen'!$A$6:$A$257,"&gt;="&amp;$A280,'Aceite Virgen'!$B$6:$B$257,"&lt;="&amp;$B280)</f>
        <v>4.09</v>
      </c>
      <c r="TW280" s="69">
        <f>SUMIFS('Aceite Virgen'!TW$6:TW$257,'Aceite Virgen'!$A$6:$A$257,"&gt;="&amp;$A280,'Aceite Virgen'!$B$6:$B$257,"&lt;="&amp;$B280)</f>
        <v>0.31</v>
      </c>
      <c r="TX280" s="4">
        <f>SUMIFS('Aceite Virgen'!TX$6:TX$257,'Aceite Virgen'!$A$6:$A$257,"&gt;="&amp;$A280,'Aceite Virgen'!$B$6:$B$257,"&lt;="&amp;$B280)</f>
        <v>0</v>
      </c>
      <c r="TY280" s="4">
        <f>SUMIFS('Aceite Virgen'!TY$6:TY$257,'Aceite Virgen'!$A$6:$A$257,"&gt;="&amp;$A280,'Aceite Virgen'!$B$6:$B$257,"&lt;="&amp;$B280)</f>
        <v>0.48</v>
      </c>
      <c r="TZ280" s="4">
        <f>SUMIFS('Aceite Virgen'!TZ$6:TZ$257,'Aceite Virgen'!$A$6:$A$257,"&gt;="&amp;$A280,'Aceite Virgen'!$B$6:$B$257,"&lt;="&amp;$B280)</f>
        <v>0</v>
      </c>
      <c r="UD280" s="69">
        <f>SUMIFS('Aceite Virgen'!UD$6:UD$257,'Aceite Virgen'!$A$6:$A$257,"&gt;="&amp;$A280,'Aceite Virgen'!$B$6:$B$257,"&lt;="&amp;$B280)</f>
        <v>0.8600000000000001</v>
      </c>
      <c r="UE280" s="4">
        <f>SUMIFS('Aceite Virgen'!UE$6:UE$257,'Aceite Virgen'!$A$6:$A$257,"&gt;="&amp;$A280,'Aceite Virgen'!$B$6:$B$257,"&lt;="&amp;$B280)</f>
        <v>0</v>
      </c>
      <c r="UF280" s="4">
        <f>SUMIFS('Aceite Virgen'!UF$6:UF$257,'Aceite Virgen'!$A$6:$A$257,"&gt;="&amp;$A280,'Aceite Virgen'!$B$6:$B$257,"&lt;="&amp;$B280)</f>
        <v>1.0499999999999998</v>
      </c>
      <c r="UG280" s="4">
        <f>SUMIFS('Aceite Virgen'!UG$6:UG$257,'Aceite Virgen'!$A$6:$A$257,"&gt;="&amp;$A280,'Aceite Virgen'!$B$6:$B$257,"&lt;="&amp;$B280)</f>
        <v>1.1200000000000001</v>
      </c>
      <c r="UK280" s="69">
        <f>SUMIFS('Aceite Virgen'!UK$6:UK$257,'Aceite Virgen'!$A$6:$A$257,"&gt;="&amp;$A280,'Aceite Virgen'!$B$6:$B$257,"&lt;="&amp;$B280)</f>
        <v>12.799999999999999</v>
      </c>
      <c r="UL280" s="4">
        <f>SUMIFS('Aceite Virgen'!UL$6:UL$257,'Aceite Virgen'!$A$6:$A$257,"&gt;="&amp;$A280,'Aceite Virgen'!$B$6:$B$257,"&lt;="&amp;$B280)</f>
        <v>11.52</v>
      </c>
      <c r="UM280" s="4">
        <f>SUMIFS('Aceite Virgen'!UM$6:UM$257,'Aceite Virgen'!$A$6:$A$257,"&gt;="&amp;$A280,'Aceite Virgen'!$B$6:$B$257,"&lt;="&amp;$B280)</f>
        <v>8.7600000000000016</v>
      </c>
      <c r="UN280" s="4">
        <f>SUMIFS('Aceite Virgen'!UN$6:UN$257,'Aceite Virgen'!$A$6:$A$257,"&gt;="&amp;$A280,'Aceite Virgen'!$B$6:$B$257,"&lt;="&amp;$B280)</f>
        <v>26.91</v>
      </c>
      <c r="UR280" s="69">
        <f>SUMIFS('Aceite Virgen'!UR$6:UR$257,'Aceite Virgen'!$A$6:$A$257,"&gt;="&amp;$A280,'Aceite Virgen'!$B$6:$B$257,"&lt;="&amp;$B280)</f>
        <v>2.3200000000000003</v>
      </c>
      <c r="US280" s="4">
        <f>SUMIFS('Aceite Virgen'!US$6:US$257,'Aceite Virgen'!$A$6:$A$257,"&gt;="&amp;$A280,'Aceite Virgen'!$B$6:$B$257,"&lt;="&amp;$B280)</f>
        <v>0.52</v>
      </c>
      <c r="UT280" s="4">
        <f>SUMIFS('Aceite Virgen'!UT$6:UT$257,'Aceite Virgen'!$A$6:$A$257,"&gt;="&amp;$A280,'Aceite Virgen'!$B$6:$B$257,"&lt;="&amp;$B280)</f>
        <v>3.72</v>
      </c>
      <c r="UU280" s="4">
        <f>SUMIFS('Aceite Virgen'!UU$6:UU$257,'Aceite Virgen'!$A$6:$A$257,"&gt;="&amp;$A280,'Aceite Virgen'!$B$6:$B$257,"&lt;="&amp;$B280)</f>
        <v>0</v>
      </c>
      <c r="UY280" s="69">
        <f>SUMIFS('Aceite Virgen'!UY$6:UY$257,'Aceite Virgen'!$A$6:$A$257,"&gt;="&amp;$A280,'Aceite Virgen'!$B$6:$B$257,"&lt;="&amp;$B280)</f>
        <v>4.9499999999999993</v>
      </c>
      <c r="UZ280" s="4">
        <f>SUMIFS('Aceite Virgen'!UZ$6:UZ$257,'Aceite Virgen'!$A$6:$A$257,"&gt;="&amp;$A280,'Aceite Virgen'!$B$6:$B$257,"&lt;="&amp;$B280)</f>
        <v>3.71</v>
      </c>
      <c r="VA280" s="4">
        <f>SUMIFS('Aceite Virgen'!VA$6:VA$257,'Aceite Virgen'!$A$6:$A$257,"&gt;="&amp;$A280,'Aceite Virgen'!$B$6:$B$257,"&lt;="&amp;$B280)</f>
        <v>6.53</v>
      </c>
      <c r="VB280" s="4">
        <f>SUMIFS('Aceite Virgen'!VB$6:VB$257,'Aceite Virgen'!$A$6:$A$257,"&gt;="&amp;$A280,'Aceite Virgen'!$B$6:$B$257,"&lt;="&amp;$B280)</f>
        <v>1.03</v>
      </c>
      <c r="VF280" s="69">
        <f>SUMIFS('Aceite Virgen'!VF$6:VF$257,'Aceite Virgen'!$A$6:$A$257,"&gt;="&amp;$A280,'Aceite Virgen'!$B$6:$B$257,"&lt;="&amp;$B280)</f>
        <v>4.17</v>
      </c>
      <c r="VG280" s="4">
        <f>SUMIFS('Aceite Virgen'!VG$6:VG$257,'Aceite Virgen'!$A$6:$A$257,"&gt;="&amp;$A280,'Aceite Virgen'!$B$6:$B$257,"&lt;="&amp;$B280)</f>
        <v>3.84</v>
      </c>
      <c r="VH280" s="4">
        <f>SUMIFS('Aceite Virgen'!VH$6:VH$257,'Aceite Virgen'!$A$6:$A$257,"&gt;="&amp;$A280,'Aceite Virgen'!$B$6:$B$257,"&lt;="&amp;$B280)</f>
        <v>3.95</v>
      </c>
      <c r="VI280" s="4">
        <f>SUMIFS('Aceite Virgen'!VI$6:VI$257,'Aceite Virgen'!$A$6:$A$257,"&gt;="&amp;$A280,'Aceite Virgen'!$B$6:$B$257,"&lt;="&amp;$B280)</f>
        <v>5.6899999999999995</v>
      </c>
      <c r="VM280" s="69">
        <f>SUMIFS('Aceite Virgen'!VM$6:VM$257,'Aceite Virgen'!$A$6:$A$257,"&gt;="&amp;$A280,'Aceite Virgen'!$B$6:$B$257,"&lt;="&amp;$B280)</f>
        <v>11.680000000000001</v>
      </c>
      <c r="VN280" s="4">
        <f>SUMIFS('Aceite Virgen'!VN$6:VN$257,'Aceite Virgen'!$A$6:$A$257,"&gt;="&amp;$A280,'Aceite Virgen'!$B$6:$B$257,"&lt;="&amp;$B280)</f>
        <v>1.42</v>
      </c>
      <c r="VO280" s="4">
        <f>SUMIFS('Aceite Virgen'!VO$6:VO$257,'Aceite Virgen'!$A$6:$A$257,"&gt;="&amp;$A280,'Aceite Virgen'!$B$6:$B$257,"&lt;="&amp;$B280)</f>
        <v>17.75</v>
      </c>
      <c r="VP280" s="4">
        <f>SUMIFS('Aceite Virgen'!VP$6:VP$257,'Aceite Virgen'!$A$6:$A$257,"&gt;="&amp;$A280,'Aceite Virgen'!$B$6:$B$257,"&lt;="&amp;$B280)</f>
        <v>3.5700000000000003</v>
      </c>
      <c r="VT280" s="69">
        <f>SUMIFS('Aceite Virgen'!VT$6:VT$257,'Aceite Virgen'!$A$6:$A$257,"&gt;="&amp;$A280,'Aceite Virgen'!$B$6:$B$257,"&lt;="&amp;$B280)</f>
        <v>11.370000000000001</v>
      </c>
      <c r="VU280" s="4">
        <f>SUMIFS('Aceite Virgen'!VU$6:VU$257,'Aceite Virgen'!$A$6:$A$257,"&gt;="&amp;$A280,'Aceite Virgen'!$B$6:$B$257,"&lt;="&amp;$B280)</f>
        <v>0</v>
      </c>
      <c r="VV280" s="4">
        <f>SUMIFS('Aceite Virgen'!VV$6:VV$257,'Aceite Virgen'!$A$6:$A$257,"&gt;="&amp;$A280,'Aceite Virgen'!$B$6:$B$257,"&lt;="&amp;$B280)</f>
        <v>17.84</v>
      </c>
      <c r="VW280" s="4">
        <f>SUMIFS('Aceite Virgen'!VW$6:VW$257,'Aceite Virgen'!$A$6:$A$257,"&gt;="&amp;$A280,'Aceite Virgen'!$B$6:$B$257,"&lt;="&amp;$B280)</f>
        <v>7.27</v>
      </c>
      <c r="WA280" s="69">
        <f>SUMIFS('Aceite Virgen'!WA$6:WA$257,'Aceite Virgen'!$A$6:$A$257,"&gt;="&amp;$A280,'Aceite Virgen'!$B$6:$B$257,"&lt;="&amp;$B280)</f>
        <v>2.1</v>
      </c>
      <c r="WB280" s="4">
        <f>SUMIFS('Aceite Virgen'!WB$6:WB$257,'Aceite Virgen'!$A$6:$A$257,"&gt;="&amp;$A280,'Aceite Virgen'!$B$6:$B$257,"&lt;="&amp;$B280)</f>
        <v>0</v>
      </c>
      <c r="WC280" s="4">
        <f>SUMIFS('Aceite Virgen'!WC$6:WC$257,'Aceite Virgen'!$A$6:$A$257,"&gt;="&amp;$A280,'Aceite Virgen'!$B$6:$B$257,"&lt;="&amp;$B280)</f>
        <v>3.14</v>
      </c>
      <c r="WD280" s="4">
        <f>SUMIFS('Aceite Virgen'!WD$6:WD$257,'Aceite Virgen'!$A$6:$A$257,"&gt;="&amp;$A280,'Aceite Virgen'!$B$6:$B$257,"&lt;="&amp;$B280)</f>
        <v>0</v>
      </c>
      <c r="WH280" s="69">
        <f>SUMIFS('Aceite Virgen'!WH$6:WH$257,'Aceite Virgen'!$A$6:$A$257,"&gt;="&amp;$A280,'Aceite Virgen'!$B$6:$B$257,"&lt;="&amp;$B280)</f>
        <v>1.69</v>
      </c>
      <c r="WI280" s="4">
        <f>SUMIFS('Aceite Virgen'!WI$6:WI$257,'Aceite Virgen'!$A$6:$A$257,"&gt;="&amp;$A280,'Aceite Virgen'!$B$6:$B$257,"&lt;="&amp;$B280)</f>
        <v>0</v>
      </c>
      <c r="WJ280" s="4">
        <f>SUMIFS('Aceite Virgen'!WJ$6:WJ$257,'Aceite Virgen'!$A$6:$A$257,"&gt;="&amp;$A280,'Aceite Virgen'!$B$6:$B$257,"&lt;="&amp;$B280)</f>
        <v>1.95</v>
      </c>
      <c r="WK280" s="4">
        <f>SUMIFS('Aceite Virgen'!WK$6:WK$257,'Aceite Virgen'!$A$6:$A$257,"&gt;="&amp;$A280,'Aceite Virgen'!$B$6:$B$257,"&lt;="&amp;$B280)</f>
        <v>2.12</v>
      </c>
      <c r="WO280" s="69">
        <f>SUMIFS('Aceite Virgen'!WO$6:WO$257,'Aceite Virgen'!$A$6:$A$257,"&gt;="&amp;$A280,'Aceite Virgen'!$B$6:$B$257,"&lt;="&amp;$B280)</f>
        <v>2.4699999999999998</v>
      </c>
      <c r="WP280" s="4">
        <f>SUMIFS('Aceite Virgen'!WP$6:WP$257,'Aceite Virgen'!$A$6:$A$257,"&gt;="&amp;$A280,'Aceite Virgen'!$B$6:$B$257,"&lt;="&amp;$B280)</f>
        <v>0</v>
      </c>
      <c r="WQ280" s="4">
        <f>SUMIFS('Aceite Virgen'!WQ$6:WQ$257,'Aceite Virgen'!$A$6:$A$257,"&gt;="&amp;$A280,'Aceite Virgen'!$B$6:$B$257,"&lt;="&amp;$B280)</f>
        <v>4.04</v>
      </c>
      <c r="WR280" s="4">
        <f>SUMIFS('Aceite Virgen'!WR$6:WR$257,'Aceite Virgen'!$A$6:$A$257,"&gt;="&amp;$A280,'Aceite Virgen'!$B$6:$B$257,"&lt;="&amp;$B280)</f>
        <v>0</v>
      </c>
      <c r="WV280" s="69">
        <f>SUMIFS('Aceite Virgen'!WV$6:WV$257,'Aceite Virgen'!$A$6:$A$257,"&gt;="&amp;$A280,'Aceite Virgen'!$B$6:$B$257,"&lt;="&amp;$B280)</f>
        <v>1.4500000000000002</v>
      </c>
      <c r="WW280" s="4">
        <f>SUMIFS('Aceite Virgen'!WW$6:WW$257,'Aceite Virgen'!$A$6:$A$257,"&gt;="&amp;$A280,'Aceite Virgen'!$B$6:$B$257,"&lt;="&amp;$B280)</f>
        <v>1.78</v>
      </c>
      <c r="WX280" s="4">
        <f>SUMIFS('Aceite Virgen'!WX$6:WX$257,'Aceite Virgen'!$A$6:$A$257,"&gt;="&amp;$A280,'Aceite Virgen'!$B$6:$B$257,"&lt;="&amp;$B280)</f>
        <v>1.87</v>
      </c>
      <c r="WY280" s="4">
        <f>SUMIFS('Aceite Virgen'!WY$6:WY$257,'Aceite Virgen'!$A$6:$A$257,"&gt;="&amp;$A280,'Aceite Virgen'!$B$6:$B$257,"&lt;="&amp;$B280)</f>
        <v>0</v>
      </c>
      <c r="XC280" s="69">
        <f>SUMIFS('Aceite Virgen'!XC$6:XC$257,'Aceite Virgen'!$A$6:$A$257,"&gt;="&amp;$A280,'Aceite Virgen'!$B$6:$B$257,"&lt;="&amp;$B280)</f>
        <v>0.64</v>
      </c>
      <c r="XD280" s="4">
        <f>SUMIFS('Aceite Virgen'!XD$6:XD$257,'Aceite Virgen'!$A$6:$A$257,"&gt;="&amp;$A280,'Aceite Virgen'!$B$6:$B$257,"&lt;="&amp;$B280)</f>
        <v>3.02</v>
      </c>
      <c r="XE280" s="4">
        <f>SUMIFS('Aceite Virgen'!XE$6:XE$257,'Aceite Virgen'!$A$6:$A$257,"&gt;="&amp;$A280,'Aceite Virgen'!$B$6:$B$257,"&lt;="&amp;$B280)</f>
        <v>0.14000000000000001</v>
      </c>
      <c r="XF280" s="4">
        <f>SUMIFS('Aceite Virgen'!XF$6:XF$257,'Aceite Virgen'!$A$6:$A$257,"&gt;="&amp;$A280,'Aceite Virgen'!$B$6:$B$257,"&lt;="&amp;$B280)</f>
        <v>0</v>
      </c>
      <c r="XJ280" s="69">
        <f>SUMIFS('Aceite Virgen'!XJ$6:XJ$257,'Aceite Virgen'!$A$6:$A$257,"&gt;="&amp;$A280,'Aceite Virgen'!$B$6:$B$257,"&lt;="&amp;$B280)</f>
        <v>0.66</v>
      </c>
      <c r="XK280" s="4">
        <f>SUMIFS('Aceite Virgen'!XK$6:XK$257,'Aceite Virgen'!$A$6:$A$257,"&gt;="&amp;$A280,'Aceite Virgen'!$B$6:$B$257,"&lt;="&amp;$B280)</f>
        <v>0.8</v>
      </c>
      <c r="XL280" s="4">
        <f>SUMIFS('Aceite Virgen'!XL$6:XL$257,'Aceite Virgen'!$A$6:$A$257,"&gt;="&amp;$A280,'Aceite Virgen'!$B$6:$B$257,"&lt;="&amp;$B280)</f>
        <v>0.91</v>
      </c>
      <c r="XM280" s="4">
        <f>SUMIFS('Aceite Virgen'!XM$6:XM$257,'Aceite Virgen'!$A$6:$A$257,"&gt;="&amp;$A280,'Aceite Virgen'!$B$6:$B$257,"&lt;="&amp;$B280)</f>
        <v>0</v>
      </c>
      <c r="XQ280" s="69">
        <f>SUMIFS('Aceite Virgen'!XQ$6:XQ$257,'Aceite Virgen'!$A$6:$A$257,"&gt;="&amp;$A280,'Aceite Virgen'!$B$6:$B$257,"&lt;="&amp;$B280)</f>
        <v>0</v>
      </c>
      <c r="XR280" s="4">
        <f>SUMIFS('Aceite Virgen'!XR$6:XR$257,'Aceite Virgen'!$A$6:$A$257,"&gt;="&amp;$A280,'Aceite Virgen'!$B$6:$B$257,"&lt;="&amp;$B280)</f>
        <v>0</v>
      </c>
      <c r="XS280" s="4">
        <f>SUMIFS('Aceite Virgen'!XS$6:XS$257,'Aceite Virgen'!$A$6:$A$257,"&gt;="&amp;$A280,'Aceite Virgen'!$B$6:$B$257,"&lt;="&amp;$B280)</f>
        <v>0</v>
      </c>
      <c r="XT280" s="4">
        <f>SUMIFS('Aceite Virgen'!XT$6:XT$257,'Aceite Virgen'!$A$6:$A$257,"&gt;="&amp;$A280,'Aceite Virgen'!$B$6:$B$257,"&lt;="&amp;$B280)</f>
        <v>0</v>
      </c>
      <c r="XX280" s="69">
        <f>SUMIFS('Aceite Virgen'!XX$6:XX$257,'Aceite Virgen'!$A$6:$A$257,"&gt;="&amp;$A280,'Aceite Virgen'!$B$6:$B$257,"&lt;="&amp;$B280)</f>
        <v>0.55000000000000004</v>
      </c>
      <c r="XY280" s="4">
        <f>SUMIFS('Aceite Virgen'!XY$6:XY$257,'Aceite Virgen'!$A$6:$A$257,"&gt;="&amp;$A280,'Aceite Virgen'!$B$6:$B$257,"&lt;="&amp;$B280)</f>
        <v>0</v>
      </c>
      <c r="XZ280" s="4">
        <f>SUMIFS('Aceite Virgen'!XZ$6:XZ$257,'Aceite Virgen'!$A$6:$A$257,"&gt;="&amp;$A280,'Aceite Virgen'!$B$6:$B$257,"&lt;="&amp;$B280)</f>
        <v>0.86</v>
      </c>
      <c r="YA280" s="4">
        <f>SUMIFS('Aceite Virgen'!YA$6:YA$257,'Aceite Virgen'!$A$6:$A$257,"&gt;="&amp;$A280,'Aceite Virgen'!$B$6:$B$257,"&lt;="&amp;$B280)</f>
        <v>0</v>
      </c>
    </row>
    <row r="281" spans="1:651" x14ac:dyDescent="0.25">
      <c r="A281" s="9">
        <f>'TAM Aceite Virgen'!B29</f>
        <v>8.8000000000000007</v>
      </c>
      <c r="B281" s="9">
        <f>'TAM Aceite Virgen'!C29</f>
        <v>9</v>
      </c>
      <c r="C281" s="9"/>
      <c r="D281" s="4">
        <f>SUMIFS('Aceite Virgen'!D$6:D$257,'Aceite Virgen'!$A$6:$A$257,"&gt;="&amp;$A281,'Aceite Virgen'!$B$6:$B$257,"&lt;="&amp;$B281)</f>
        <v>0</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v>
      </c>
      <c r="Z281" s="4">
        <f>SUMIFS('Aceite Virgen'!Z$6:Z$257,'Aceite Virgen'!$A$6:$A$257,"&gt;="&amp;$A281,'Aceite Virgen'!$B$6:$B$257,"&lt;="&amp;$B281)</f>
        <v>0</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0</v>
      </c>
      <c r="AG281" s="4">
        <f>SUMIFS('Aceite Virgen'!AG$6:AG$257,'Aceite Virgen'!$A$6:$A$257,"&gt;="&amp;$A281,'Aceite Virgen'!$B$6:$B$257,"&lt;="&amp;$B281)</f>
        <v>0</v>
      </c>
      <c r="AH281" s="4">
        <f>SUMIFS('Aceite Virgen'!AH$6:AH$257,'Aceite Virgen'!$A$6:$A$257,"&gt;="&amp;$A281,'Aceite Virgen'!$B$6:$B$257,"&lt;="&amp;$B281)</f>
        <v>0</v>
      </c>
      <c r="AI281" s="4">
        <f>SUMIFS('Aceite Virgen'!AI$6:AI$257,'Aceite Virgen'!$A$6:$A$257,"&gt;="&amp;$A281,'Aceite Virgen'!$B$6:$B$257,"&lt;="&amp;$B281)</f>
        <v>0</v>
      </c>
      <c r="AJ281" s="9"/>
      <c r="AK281" s="9"/>
      <c r="AL281" s="9"/>
      <c r="AM281" s="4">
        <f>SUMIFS('Aceite Virgen'!AM$6:AM$257,'Aceite Virgen'!$A$6:$A$257,"&gt;="&amp;$A281,'Aceite Virgen'!$B$6:$B$257,"&lt;="&amp;$B281)</f>
        <v>0</v>
      </c>
      <c r="AN281" s="4">
        <f>SUMIFS('Aceite Virgen'!AN$6:AN$257,'Aceite Virgen'!$A$6:$A$257,"&gt;="&amp;$A281,'Aceite Virgen'!$B$6:$B$257,"&lt;="&amp;$B281)</f>
        <v>0</v>
      </c>
      <c r="AO281" s="4">
        <f>SUMIFS('Aceite Virgen'!AO$6:AO$257,'Aceite Virgen'!$A$6:$A$257,"&gt;="&amp;$A281,'Aceite Virgen'!$B$6:$B$257,"&lt;="&amp;$B281)</f>
        <v>0</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v>
      </c>
      <c r="BB281" s="4">
        <f>SUMIFS('Aceite Virgen'!BB$6:BB$257,'Aceite Virgen'!$A$6:$A$257,"&gt;="&amp;$A281,'Aceite Virgen'!$B$6:$B$257,"&lt;="&amp;$B281)</f>
        <v>0</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0.05</v>
      </c>
      <c r="BI281" s="4">
        <f>SUMIFS('Aceite Virgen'!BI$6:BI$257,'Aceite Virgen'!$A$6:$A$257,"&gt;="&amp;$A281,'Aceite Virgen'!$B$6:$B$257,"&lt;="&amp;$B281)</f>
        <v>0</v>
      </c>
      <c r="BJ281" s="4">
        <f>SUMIFS('Aceite Virgen'!BJ$6:BJ$257,'Aceite Virgen'!$A$6:$A$257,"&gt;="&amp;$A281,'Aceite Virgen'!$B$6:$B$257,"&lt;="&amp;$B281)</f>
        <v>0</v>
      </c>
      <c r="BK281" s="4">
        <f>SUMIFS('Aceite Virgen'!BK$6:BK$257,'Aceite Virgen'!$A$6:$A$257,"&gt;="&amp;$A281,'Aceite Virgen'!$B$6:$B$257,"&lt;="&amp;$B281)</f>
        <v>0</v>
      </c>
      <c r="BO281" s="4">
        <f>SUMIFS('Aceite Virgen'!BO$6:BO$257,'Aceite Virgen'!$A$6:$A$257,"&gt;="&amp;$A281,'Aceite Virgen'!$B$6:$B$257,"&lt;="&amp;$B281)</f>
        <v>0</v>
      </c>
      <c r="BP281" s="4">
        <f>SUMIFS('Aceite Virgen'!BP$6:BP$257,'Aceite Virgen'!$A$6:$A$257,"&gt;="&amp;$A281,'Aceite Virgen'!$B$6:$B$257,"&lt;="&amp;$B281)</f>
        <v>0</v>
      </c>
      <c r="BQ281" s="4">
        <f>SUMIFS('Aceite Virgen'!BQ$6:BQ$257,'Aceite Virgen'!$A$6:$A$257,"&gt;="&amp;$A281,'Aceite Virgen'!$B$6:$B$257,"&lt;="&amp;$B281)</f>
        <v>0</v>
      </c>
      <c r="BR281" s="4">
        <f>SUMIFS('Aceite Virgen'!BR$6:BR$257,'Aceite Virgen'!$A$6:$A$257,"&gt;="&amp;$A281,'Aceite Virgen'!$B$6:$B$257,"&lt;="&amp;$B281)</f>
        <v>0</v>
      </c>
      <c r="BV281" s="4">
        <f>SUMIFS('Aceite Virgen'!BV$6:BV$257,'Aceite Virgen'!$A$6:$A$257,"&gt;="&amp;$A281,'Aceite Virgen'!$B$6:$B$257,"&lt;="&amp;$B281)</f>
        <v>0</v>
      </c>
      <c r="BW281" s="4">
        <f>SUMIFS('Aceite Virgen'!BW$6:BW$257,'Aceite Virgen'!$A$6:$A$257,"&gt;="&amp;$A281,'Aceite Virgen'!$B$6:$B$257,"&lt;="&amp;$B281)</f>
        <v>0</v>
      </c>
      <c r="BX281" s="4">
        <f>SUMIFS('Aceite Virgen'!BX$6:BX$257,'Aceite Virgen'!$A$6:$A$257,"&gt;="&amp;$A281,'Aceite Virgen'!$B$6:$B$257,"&lt;="&amp;$B281)</f>
        <v>0</v>
      </c>
      <c r="BY281" s="4">
        <f>SUMIFS('Aceite Virgen'!BY$6:BY$257,'Aceite Virgen'!$A$6:$A$257,"&gt;="&amp;$A281,'Aceite Virgen'!$B$6:$B$257,"&lt;="&amp;$B281)</f>
        <v>0</v>
      </c>
      <c r="CC281" s="4">
        <f>SUMIFS('Aceite Virgen'!CC$6:CC$257,'Aceite Virgen'!$A$6:$A$257,"&gt;="&amp;$A281,'Aceite Virgen'!$B$6:$B$257,"&lt;="&amp;$B281)</f>
        <v>0</v>
      </c>
      <c r="CD281" s="4">
        <f>SUMIFS('Aceite Virgen'!CD$6:CD$257,'Aceite Virgen'!$A$6:$A$257,"&gt;="&amp;$A281,'Aceite Virgen'!$B$6:$B$257,"&lt;="&amp;$B281)</f>
        <v>0</v>
      </c>
      <c r="CE281" s="4">
        <f>SUMIFS('Aceite Virgen'!CE$6:CE$257,'Aceite Virgen'!$A$6:$A$257,"&gt;="&amp;$A281,'Aceite Virgen'!$B$6:$B$257,"&lt;="&amp;$B281)</f>
        <v>0</v>
      </c>
      <c r="CF281" s="4">
        <f>SUMIFS('Aceite Virgen'!CF$6:CF$257,'Aceite Virgen'!$A$6:$A$257,"&gt;="&amp;$A281,'Aceite Virgen'!$B$6:$B$257,"&lt;="&amp;$B281)</f>
        <v>0</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0.36</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v>
      </c>
      <c r="EA281" s="4">
        <f>SUMIFS('Aceite Virgen'!EA$6:EA$257,'Aceite Virgen'!$A$6:$A$257,"&gt;="&amp;$A281,'Aceite Virgen'!$B$6:$B$257,"&lt;="&amp;$B281)</f>
        <v>0</v>
      </c>
      <c r="EB281" s="4">
        <f>SUMIFS('Aceite Virgen'!EB$6:EB$257,'Aceite Virgen'!$A$6:$A$257,"&gt;="&amp;$A281,'Aceite Virgen'!$B$6:$B$257,"&lt;="&amp;$B281)</f>
        <v>0</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0.28000000000000003</v>
      </c>
      <c r="FC281" s="4">
        <f>SUMIFS('Aceite Virgen'!FC$6:FC$257,'Aceite Virgen'!$A$6:$A$257,"&gt;="&amp;$A281,'Aceite Virgen'!$B$6:$B$257,"&lt;="&amp;$B281)</f>
        <v>0</v>
      </c>
      <c r="FD281" s="4">
        <f>SUMIFS('Aceite Virgen'!FD$6:FD$257,'Aceite Virgen'!$A$6:$A$257,"&gt;="&amp;$A281,'Aceite Virgen'!$B$6:$B$257,"&lt;="&amp;$B281)</f>
        <v>0.41</v>
      </c>
      <c r="FE281" s="4">
        <f>SUMIFS('Aceite Virgen'!FE$6:FE$257,'Aceite Virgen'!$A$6:$A$257,"&gt;="&amp;$A281,'Aceite Virgen'!$B$6:$B$257,"&lt;="&amp;$B281)</f>
        <v>0</v>
      </c>
      <c r="FI281" s="4">
        <f>SUMIFS('Aceite Virgen'!FI$6:FI$257,'Aceite Virgen'!$A$6:$A$257,"&gt;="&amp;$A281,'Aceite Virgen'!$B$6:$B$257,"&lt;="&amp;$B281)</f>
        <v>0</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0</v>
      </c>
      <c r="FP281" s="4">
        <f>SUMIFS('Aceite Virgen'!FP$6:FP$257,'Aceite Virgen'!$A$6:$A$257,"&gt;="&amp;$A281,'Aceite Virgen'!$B$6:$B$257,"&lt;="&amp;$B281)</f>
        <v>0</v>
      </c>
      <c r="FQ281" s="4">
        <f>SUMIFS('Aceite Virgen'!FQ$6:FQ$257,'Aceite Virgen'!$A$6:$A$257,"&gt;="&amp;$A281,'Aceite Virgen'!$B$6:$B$257,"&lt;="&amp;$B281)</f>
        <v>0</v>
      </c>
      <c r="FR281" s="4">
        <f>SUMIFS('Aceite Virgen'!FR$6:FR$257,'Aceite Virgen'!$A$6:$A$257,"&gt;="&amp;$A281,'Aceite Virgen'!$B$6:$B$257,"&lt;="&amp;$B281)</f>
        <v>0</v>
      </c>
      <c r="FS281" s="4">
        <f>SUMIFS('Aceite Virgen'!FS$6:FS$257,'Aceite Virgen'!$A$6:$A$257,"&gt;="&amp;$A281,'Aceite Virgen'!$B$6:$B$257,"&lt;="&amp;$B281)</f>
        <v>0</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0.24</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v>
      </c>
      <c r="GZ281" s="4">
        <f>SUMIFS('Aceite Virgen'!GZ$6:GZ$257,'Aceite Virgen'!$A$6:$A$257,"&gt;="&amp;$A281,'Aceite Virgen'!$B$6:$B$257,"&lt;="&amp;$B281)</f>
        <v>0</v>
      </c>
      <c r="HA281" s="4">
        <f>SUMIFS('Aceite Virgen'!HA$6:HA$257,'Aceite Virgen'!$A$6:$A$257,"&gt;="&amp;$A281,'Aceite Virgen'!$B$6:$B$257,"&lt;="&amp;$B281)</f>
        <v>0</v>
      </c>
      <c r="HB281" s="4">
        <f>SUMIFS('Aceite Virgen'!HB$6:HB$257,'Aceite Virgen'!$A$6:$A$257,"&gt;="&amp;$A281,'Aceite Virgen'!$B$6:$B$257,"&lt;="&amp;$B281)</f>
        <v>0</v>
      </c>
      <c r="HF281" s="4">
        <f>SUMIFS('Aceite Virgen'!HF$6:HF$257,'Aceite Virgen'!$A$6:$A$257,"&gt;="&amp;$A281,'Aceite Virgen'!$B$6:$B$257,"&lt;="&amp;$B281)</f>
        <v>0</v>
      </c>
      <c r="HG281" s="4">
        <f>SUMIFS('Aceite Virgen'!HG$6:HG$257,'Aceite Virgen'!$A$6:$A$257,"&gt;="&amp;$A281,'Aceite Virgen'!$B$6:$B$257,"&lt;="&amp;$B281)</f>
        <v>0</v>
      </c>
      <c r="HH281" s="4">
        <f>SUMIFS('Aceite Virgen'!HH$6:HH$257,'Aceite Virgen'!$A$6:$A$257,"&gt;="&amp;$A281,'Aceite Virgen'!$B$6:$B$257,"&lt;="&amp;$B281)</f>
        <v>0</v>
      </c>
      <c r="HI281" s="4">
        <f>SUMIFS('Aceite Virgen'!HI$6:HI$257,'Aceite Virgen'!$A$6:$A$257,"&gt;="&amp;$A281,'Aceite Virgen'!$B$6:$B$257,"&lt;="&amp;$B281)</f>
        <v>0</v>
      </c>
      <c r="HM281" s="4">
        <f>SUMIFS('Aceite Virgen'!HM$6:HM$257,'Aceite Virgen'!$A$6:$A$257,"&gt;="&amp;$A281,'Aceite Virgen'!$B$6:$B$257,"&lt;="&amp;$B281)</f>
        <v>1.05</v>
      </c>
      <c r="HN281" s="4">
        <f>SUMIFS('Aceite Virgen'!HN$6:HN$257,'Aceite Virgen'!$A$6:$A$257,"&gt;="&amp;$A281,'Aceite Virgen'!$B$6:$B$257,"&lt;="&amp;$B281)</f>
        <v>0</v>
      </c>
      <c r="HO281" s="4">
        <f>SUMIFS('Aceite Virgen'!HO$6:HO$257,'Aceite Virgen'!$A$6:$A$257,"&gt;="&amp;$A281,'Aceite Virgen'!$B$6:$B$257,"&lt;="&amp;$B281)</f>
        <v>1.62</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v>
      </c>
      <c r="IB281" s="4">
        <f>SUMIFS('Aceite Virgen'!IB$6:IB$257,'Aceite Virgen'!$A$6:$A$257,"&gt;="&amp;$A281,'Aceite Virgen'!$B$6:$B$257,"&lt;="&amp;$B281)</f>
        <v>0</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v>
      </c>
      <c r="II281" s="4">
        <f>SUMIFS('Aceite Virgen'!II$6:II$257,'Aceite Virgen'!$A$6:$A$257,"&gt;="&amp;$A281,'Aceite Virgen'!$B$6:$B$257,"&lt;="&amp;$B281)</f>
        <v>0</v>
      </c>
      <c r="IJ281" s="4">
        <f>SUMIFS('Aceite Virgen'!IJ$6:IJ$257,'Aceite Virgen'!$A$6:$A$257,"&gt;="&amp;$A281,'Aceite Virgen'!$B$6:$B$257,"&lt;="&amp;$B281)</f>
        <v>0</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v>
      </c>
      <c r="JK281" s="4">
        <f>SUMIFS('Aceite Virgen'!JK$6:JK$257,'Aceite Virgen'!$A$6:$A$257,"&gt;="&amp;$A281,'Aceite Virgen'!$B$6:$B$257,"&lt;="&amp;$B281)</f>
        <v>0</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v>
      </c>
      <c r="JY281" s="4">
        <f>SUMIFS('Aceite Virgen'!JY$6:JY$257,'Aceite Virgen'!$A$6:$A$257,"&gt;="&amp;$A281,'Aceite Virgen'!$B$6:$B$257,"&lt;="&amp;$B281)</f>
        <v>0</v>
      </c>
      <c r="JZ281" s="4">
        <f>SUMIFS('Aceite Virgen'!JZ$6:JZ$257,'Aceite Virgen'!$A$6:$A$257,"&gt;="&amp;$A281,'Aceite Virgen'!$B$6:$B$257,"&lt;="&amp;$B281)</f>
        <v>0</v>
      </c>
      <c r="KA281" s="4">
        <f>SUMIFS('Aceite Virgen'!KA$6:KA$257,'Aceite Virgen'!$A$6:$A$257,"&gt;="&amp;$A281,'Aceite Virgen'!$B$6:$B$257,"&lt;="&amp;$B281)</f>
        <v>0</v>
      </c>
      <c r="KE281" s="4">
        <f>SUMIFS('Aceite Virgen'!KE$6:KE$257,'Aceite Virgen'!$A$6:$A$257,"&gt;="&amp;$A281,'Aceite Virgen'!$B$6:$B$257,"&lt;="&amp;$B281)</f>
        <v>0.41</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0</v>
      </c>
      <c r="LN281" s="4">
        <f>SUMIFS('Aceite Virgen'!LN$6:LN$257,'Aceite Virgen'!$A$6:$A$257,"&gt;="&amp;$A281,'Aceite Virgen'!$B$6:$B$257,"&lt;="&amp;$B281)</f>
        <v>0</v>
      </c>
      <c r="LO281" s="4">
        <f>SUMIFS('Aceite Virgen'!LO$6:LO$257,'Aceite Virgen'!$A$6:$A$257,"&gt;="&amp;$A281,'Aceite Virgen'!$B$6:$B$257,"&lt;="&amp;$B281)</f>
        <v>0</v>
      </c>
      <c r="LP281" s="4">
        <f>SUMIFS('Aceite Virgen'!LP$6:LP$257,'Aceite Virgen'!$A$6:$A$257,"&gt;="&amp;$A281,'Aceite Virgen'!$B$6:$B$257,"&lt;="&amp;$B281)</f>
        <v>0</v>
      </c>
      <c r="LQ281" s="4">
        <f>SUMIFS('Aceite Virgen'!LQ$6:LQ$257,'Aceite Virgen'!$A$6:$A$257,"&gt;="&amp;$A281,'Aceite Virgen'!$B$6:$B$257,"&lt;="&amp;$B281)</f>
        <v>0</v>
      </c>
      <c r="LU281" s="4">
        <f>SUMIFS('Aceite Virgen'!LU$6:LU$257,'Aceite Virgen'!$A$6:$A$257,"&gt;="&amp;$A281,'Aceite Virgen'!$B$6:$B$257,"&lt;="&amp;$B281)</f>
        <v>0</v>
      </c>
      <c r="LV281" s="4">
        <f>SUMIFS('Aceite Virgen'!LV$6:LV$257,'Aceite Virgen'!$A$6:$A$257,"&gt;="&amp;$A281,'Aceite Virgen'!$B$6:$B$257,"&lt;="&amp;$B281)</f>
        <v>0</v>
      </c>
      <c r="LW281" s="4">
        <f>SUMIFS('Aceite Virgen'!LW$6:LW$257,'Aceite Virgen'!$A$6:$A$257,"&gt;="&amp;$A281,'Aceite Virgen'!$B$6:$B$257,"&lt;="&amp;$B281)</f>
        <v>0</v>
      </c>
      <c r="LX281" s="4">
        <f>SUMIFS('Aceite Virgen'!LX$6:LX$257,'Aceite Virgen'!$A$6:$A$257,"&gt;="&amp;$A281,'Aceite Virgen'!$B$6:$B$257,"&lt;="&amp;$B281)</f>
        <v>0</v>
      </c>
      <c r="MB281" s="4">
        <f>SUMIFS('Aceite Virgen'!MB$6:MB$257,'Aceite Virgen'!$A$6:$A$257,"&gt;="&amp;$A281,'Aceite Virgen'!$B$6:$B$257,"&lt;="&amp;$B281)</f>
        <v>0</v>
      </c>
      <c r="MC281" s="4">
        <f>SUMIFS('Aceite Virgen'!MC$6:MC$257,'Aceite Virgen'!$A$6:$A$257,"&gt;="&amp;$A281,'Aceite Virgen'!$B$6:$B$257,"&lt;="&amp;$B281)</f>
        <v>0</v>
      </c>
      <c r="MD281" s="4">
        <f>SUMIFS('Aceite Virgen'!MD$6:MD$257,'Aceite Virgen'!$A$6:$A$257,"&gt;="&amp;$A281,'Aceite Virgen'!$B$6:$B$257,"&lt;="&amp;$B281)</f>
        <v>0</v>
      </c>
      <c r="ME281" s="4">
        <f>SUMIFS('Aceite Virgen'!ME$6:ME$257,'Aceite Virgen'!$A$6:$A$257,"&gt;="&amp;$A281,'Aceite Virgen'!$B$6:$B$257,"&lt;="&amp;$B281)</f>
        <v>0</v>
      </c>
      <c r="MI281" s="4">
        <f>SUMIFS('Aceite Virgen'!MI$6:MI$257,'Aceite Virgen'!$A$6:$A$257,"&gt;="&amp;$A281,'Aceite Virgen'!$B$6:$B$257,"&lt;="&amp;$B281)</f>
        <v>0</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v>
      </c>
      <c r="MQ281" s="4">
        <f>SUMIFS('Aceite Virgen'!MQ$6:MQ$257,'Aceite Virgen'!$A$6:$A$257,"&gt;="&amp;$A281,'Aceite Virgen'!$B$6:$B$257,"&lt;="&amp;$B281)</f>
        <v>0</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v>
      </c>
      <c r="MX281" s="4">
        <f>SUMIFS('Aceite Virgen'!MX$6:MX$257,'Aceite Virgen'!$A$6:$A$257,"&gt;="&amp;$A281,'Aceite Virgen'!$B$6:$B$257,"&lt;="&amp;$B281)</f>
        <v>0</v>
      </c>
      <c r="MY281" s="4">
        <f>SUMIFS('Aceite Virgen'!MY$6:MY$257,'Aceite Virgen'!$A$6:$A$257,"&gt;="&amp;$A281,'Aceite Virgen'!$B$6:$B$257,"&lt;="&amp;$B281)</f>
        <v>0</v>
      </c>
      <c r="MZ281" s="4">
        <f>SUMIFS('Aceite Virgen'!MZ$6:MZ$257,'Aceite Virgen'!$A$6:$A$257,"&gt;="&amp;$A281,'Aceite Virgen'!$B$6:$B$257,"&lt;="&amp;$B281)</f>
        <v>0</v>
      </c>
      <c r="ND281" s="4">
        <f>SUMIFS('Aceite Virgen'!ND$6:ND$257,'Aceite Virgen'!$A$6:$A$257,"&gt;="&amp;$A281,'Aceite Virgen'!$B$6:$B$257,"&lt;="&amp;$B281)</f>
        <v>0</v>
      </c>
      <c r="NE281" s="4">
        <f>SUMIFS('Aceite Virgen'!NE$6:NE$257,'Aceite Virgen'!$A$6:$A$257,"&gt;="&amp;$A281,'Aceite Virgen'!$B$6:$B$257,"&lt;="&amp;$B281)</f>
        <v>0</v>
      </c>
      <c r="NF281" s="4">
        <f>SUMIFS('Aceite Virgen'!NF$6:NF$257,'Aceite Virgen'!$A$6:$A$257,"&gt;="&amp;$A281,'Aceite Virgen'!$B$6:$B$257,"&lt;="&amp;$B281)</f>
        <v>0</v>
      </c>
      <c r="NG281" s="4">
        <f>SUMIFS('Aceite Virgen'!NG$6:NG$257,'Aceite Virgen'!$A$6:$A$257,"&gt;="&amp;$A281,'Aceite Virgen'!$B$6:$B$257,"&lt;="&amp;$B281)</f>
        <v>0</v>
      </c>
      <c r="NK281" s="4">
        <f>SUMIFS('Aceite Virgen'!NK$6:NK$257,'Aceite Virgen'!$A$6:$A$257,"&gt;="&amp;$A281,'Aceite Virgen'!$B$6:$B$257,"&lt;="&amp;$B281)</f>
        <v>0</v>
      </c>
      <c r="NL281" s="4">
        <f>SUMIFS('Aceite Virgen'!NL$6:NL$257,'Aceite Virgen'!$A$6:$A$257,"&gt;="&amp;$A281,'Aceite Virgen'!$B$6:$B$257,"&lt;="&amp;$B281)</f>
        <v>0</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v>
      </c>
      <c r="NS281" s="4">
        <f>SUMIFS('Aceite Virgen'!NS$6:NS$257,'Aceite Virgen'!$A$6:$A$257,"&gt;="&amp;$A281,'Aceite Virgen'!$B$6:$B$257,"&lt;="&amp;$B281)</f>
        <v>0</v>
      </c>
      <c r="NT281" s="4">
        <f>SUMIFS('Aceite Virgen'!NT$6:NT$257,'Aceite Virgen'!$A$6:$A$257,"&gt;="&amp;$A281,'Aceite Virgen'!$B$6:$B$257,"&lt;="&amp;$B281)</f>
        <v>0</v>
      </c>
      <c r="NU281" s="4">
        <f>SUMIFS('Aceite Virgen'!NU$6:NU$257,'Aceite Virgen'!$A$6:$A$257,"&gt;="&amp;$A281,'Aceite Virgen'!$B$6:$B$257,"&lt;="&amp;$B281)</f>
        <v>0</v>
      </c>
      <c r="NY281" s="4">
        <f>SUMIFS('Aceite Virgen'!NY$6:NY$257,'Aceite Virgen'!$A$6:$A$257,"&gt;="&amp;$A281,'Aceite Virgen'!$B$6:$B$257,"&lt;="&amp;$B281)</f>
        <v>0</v>
      </c>
      <c r="NZ281" s="4">
        <f>SUMIFS('Aceite Virgen'!NZ$6:NZ$257,'Aceite Virgen'!$A$6:$A$257,"&gt;="&amp;$A281,'Aceite Virgen'!$B$6:$B$257,"&lt;="&amp;$B281)</f>
        <v>0</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0</v>
      </c>
      <c r="OG281" s="4">
        <f>SUMIFS('Aceite Virgen'!OG$6:OG$257,'Aceite Virgen'!$A$6:$A$257,"&gt;="&amp;$A281,'Aceite Virgen'!$B$6:$B$257,"&lt;="&amp;$B281)</f>
        <v>0</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v>
      </c>
      <c r="ON281" s="4">
        <f>SUMIFS('Aceite Virgen'!ON$6:ON$257,'Aceite Virgen'!$A$6:$A$257,"&gt;="&amp;$A281,'Aceite Virgen'!$B$6:$B$257,"&lt;="&amp;$B281)</f>
        <v>0</v>
      </c>
      <c r="OO281" s="4">
        <f>SUMIFS('Aceite Virgen'!OO$6:OO$257,'Aceite Virgen'!$A$6:$A$257,"&gt;="&amp;$A281,'Aceite Virgen'!$B$6:$B$257,"&lt;="&amp;$B281)</f>
        <v>0</v>
      </c>
      <c r="OP281" s="4">
        <f>SUMIFS('Aceite Virgen'!OP$6:OP$257,'Aceite Virgen'!$A$6:$A$257,"&gt;="&amp;$A281,'Aceite Virgen'!$B$6:$B$257,"&lt;="&amp;$B281)</f>
        <v>0</v>
      </c>
      <c r="OT281" s="4">
        <f>SUMIFS('Aceite Virgen'!OT$6:OT$257,'Aceite Virgen'!$A$6:$A$257,"&gt;="&amp;$A281,'Aceite Virgen'!$B$6:$B$257,"&lt;="&amp;$B281)</f>
        <v>0</v>
      </c>
      <c r="OU281" s="4">
        <f>SUMIFS('Aceite Virgen'!OU$6:OU$257,'Aceite Virgen'!$A$6:$A$257,"&gt;="&amp;$A281,'Aceite Virgen'!$B$6:$B$257,"&lt;="&amp;$B281)</f>
        <v>0</v>
      </c>
      <c r="OV281" s="4">
        <f>SUMIFS('Aceite Virgen'!OV$6:OV$257,'Aceite Virgen'!$A$6:$A$257,"&gt;="&amp;$A281,'Aceite Virgen'!$B$6:$B$257,"&lt;="&amp;$B281)</f>
        <v>0</v>
      </c>
      <c r="OW281" s="4">
        <f>SUMIFS('Aceite Virgen'!OW$6:OW$257,'Aceite Virgen'!$A$6:$A$257,"&gt;="&amp;$A281,'Aceite Virgen'!$B$6:$B$257,"&lt;="&amp;$B281)</f>
        <v>0</v>
      </c>
      <c r="PA281" s="4">
        <f>SUMIFS('Aceite Virgen'!PA$6:PA$257,'Aceite Virgen'!$A$6:$A$257,"&gt;="&amp;$A281,'Aceite Virgen'!$B$6:$B$257,"&lt;="&amp;$B281)</f>
        <v>0</v>
      </c>
      <c r="PB281" s="4">
        <f>SUMIFS('Aceite Virgen'!PB$6:PB$257,'Aceite Virgen'!$A$6:$A$257,"&gt;="&amp;$A281,'Aceite Virgen'!$B$6:$B$257,"&lt;="&amp;$B281)</f>
        <v>0</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0</v>
      </c>
      <c r="PI281" s="4">
        <f>SUMIFS('Aceite Virgen'!PI$6:PI$257,'Aceite Virgen'!$A$6:$A$257,"&gt;="&amp;$A281,'Aceite Virgen'!$B$6:$B$257,"&lt;="&amp;$B281)</f>
        <v>0</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v>
      </c>
      <c r="PP281" s="4">
        <f>SUMIFS('Aceite Virgen'!PP$6:PP$257,'Aceite Virgen'!$A$6:$A$257,"&gt;="&amp;$A281,'Aceite Virgen'!$B$6:$B$257,"&lt;="&amp;$B281)</f>
        <v>0</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v>
      </c>
      <c r="QD281" s="4">
        <f>SUMIFS('Aceite Virgen'!QD$6:QD$257,'Aceite Virgen'!$A$6:$A$257,"&gt;="&amp;$A281,'Aceite Virgen'!$B$6:$B$257,"&lt;="&amp;$B281)</f>
        <v>0</v>
      </c>
      <c r="QE281" s="4">
        <f>SUMIFS('Aceite Virgen'!QE$6:QE$257,'Aceite Virgen'!$A$6:$A$257,"&gt;="&amp;$A281,'Aceite Virgen'!$B$6:$B$257,"&lt;="&amp;$B281)</f>
        <v>0</v>
      </c>
      <c r="QF281" s="4">
        <f>SUMIFS('Aceite Virgen'!QF$6:QF$257,'Aceite Virgen'!$A$6:$A$257,"&gt;="&amp;$A281,'Aceite Virgen'!$B$6:$B$257,"&lt;="&amp;$B281)</f>
        <v>0</v>
      </c>
      <c r="QJ281" s="4">
        <f>SUMIFS('Aceite Virgen'!QJ$6:QJ$257,'Aceite Virgen'!$A$6:$A$257,"&gt;="&amp;$A281,'Aceite Virgen'!$B$6:$B$257,"&lt;="&amp;$B281)</f>
        <v>0</v>
      </c>
      <c r="QK281" s="4">
        <f>SUMIFS('Aceite Virgen'!QK$6:QK$257,'Aceite Virgen'!$A$6:$A$257,"&gt;="&amp;$A281,'Aceite Virgen'!$B$6:$B$257,"&lt;="&amp;$B281)</f>
        <v>0</v>
      </c>
      <c r="QL281" s="4">
        <f>SUMIFS('Aceite Virgen'!QL$6:QL$257,'Aceite Virgen'!$A$6:$A$257,"&gt;="&amp;$A281,'Aceite Virgen'!$B$6:$B$257,"&lt;="&amp;$B281)</f>
        <v>0</v>
      </c>
      <c r="QM281" s="4">
        <f>SUMIFS('Aceite Virgen'!QM$6:QM$257,'Aceite Virgen'!$A$6:$A$257,"&gt;="&amp;$A281,'Aceite Virgen'!$B$6:$B$257,"&lt;="&amp;$B281)</f>
        <v>0</v>
      </c>
      <c r="QQ281" s="4">
        <f>SUMIFS('Aceite Virgen'!QQ$6:QQ$257,'Aceite Virgen'!$A$6:$A$257,"&gt;="&amp;$A281,'Aceite Virgen'!$B$6:$B$257,"&lt;="&amp;$B281)</f>
        <v>0</v>
      </c>
      <c r="QR281" s="4">
        <f>SUMIFS('Aceite Virgen'!QR$6:QR$257,'Aceite Virgen'!$A$6:$A$257,"&gt;="&amp;$A281,'Aceite Virgen'!$B$6:$B$257,"&lt;="&amp;$B281)</f>
        <v>0</v>
      </c>
      <c r="QS281" s="4">
        <f>SUMIFS('Aceite Virgen'!QS$6:QS$257,'Aceite Virgen'!$A$6:$A$257,"&gt;="&amp;$A281,'Aceite Virgen'!$B$6:$B$257,"&lt;="&amp;$B281)</f>
        <v>0</v>
      </c>
      <c r="QT281" s="4">
        <f>SUMIFS('Aceite Virgen'!QT$6:QT$257,'Aceite Virgen'!$A$6:$A$257,"&gt;="&amp;$A281,'Aceite Virgen'!$B$6:$B$257,"&lt;="&amp;$B281)</f>
        <v>0</v>
      </c>
      <c r="QX281" s="4">
        <f>SUMIFS('Aceite Virgen'!QX$6:QX$257,'Aceite Virgen'!$A$6:$A$257,"&gt;="&amp;$A281,'Aceite Virgen'!$B$6:$B$257,"&lt;="&amp;$B281)</f>
        <v>0</v>
      </c>
      <c r="QY281" s="4">
        <f>SUMIFS('Aceite Virgen'!QY$6:QY$257,'Aceite Virgen'!$A$6:$A$257,"&gt;="&amp;$A281,'Aceite Virgen'!$B$6:$B$257,"&lt;="&amp;$B281)</f>
        <v>0</v>
      </c>
      <c r="QZ281" s="4">
        <f>SUMIFS('Aceite Virgen'!QZ$6:QZ$257,'Aceite Virgen'!$A$6:$A$257,"&gt;="&amp;$A281,'Aceite Virgen'!$B$6:$B$257,"&lt;="&amp;$B281)</f>
        <v>0</v>
      </c>
      <c r="RA281" s="4">
        <f>SUMIFS('Aceite Virgen'!RA$6:RA$257,'Aceite Virgen'!$A$6:$A$257,"&gt;="&amp;$A281,'Aceite Virgen'!$B$6:$B$257,"&lt;="&amp;$B281)</f>
        <v>0</v>
      </c>
      <c r="RE281" s="4">
        <f>SUMIFS('Aceite Virgen'!RE$6:RE$257,'Aceite Virgen'!$A$6:$A$257,"&gt;="&amp;$A281,'Aceite Virgen'!$B$6:$B$257,"&lt;="&amp;$B281)</f>
        <v>0</v>
      </c>
      <c r="RF281" s="4">
        <f>SUMIFS('Aceite Virgen'!RF$6:RF$257,'Aceite Virgen'!$A$6:$A$257,"&gt;="&amp;$A281,'Aceite Virgen'!$B$6:$B$257,"&lt;="&amp;$B281)</f>
        <v>0</v>
      </c>
      <c r="RG281" s="4">
        <f>SUMIFS('Aceite Virgen'!RG$6:RG$257,'Aceite Virgen'!$A$6:$A$257,"&gt;="&amp;$A281,'Aceite Virgen'!$B$6:$B$257,"&lt;="&amp;$B281)</f>
        <v>0</v>
      </c>
      <c r="RH281" s="4">
        <f>SUMIFS('Aceite Virgen'!RH$6:RH$257,'Aceite Virgen'!$A$6:$A$257,"&gt;="&amp;$A281,'Aceite Virgen'!$B$6:$B$257,"&lt;="&amp;$B281)</f>
        <v>0</v>
      </c>
      <c r="RL281" s="4">
        <f>SUMIFS('Aceite Virgen'!RL$6:RL$257,'Aceite Virgen'!$A$6:$A$257,"&gt;="&amp;$A281,'Aceite Virgen'!$B$6:$B$257,"&lt;="&amp;$B281)</f>
        <v>0</v>
      </c>
      <c r="RM281" s="4">
        <f>SUMIFS('Aceite Virgen'!RM$6:RM$257,'Aceite Virgen'!$A$6:$A$257,"&gt;="&amp;$A281,'Aceite Virgen'!$B$6:$B$257,"&lt;="&amp;$B281)</f>
        <v>0</v>
      </c>
      <c r="RN281" s="4">
        <f>SUMIFS('Aceite Virgen'!RN$6:RN$257,'Aceite Virgen'!$A$6:$A$257,"&gt;="&amp;$A281,'Aceite Virgen'!$B$6:$B$257,"&lt;="&amp;$B281)</f>
        <v>0</v>
      </c>
      <c r="RO281" s="4">
        <f>SUMIFS('Aceite Virgen'!RO$6:RO$257,'Aceite Virgen'!$A$6:$A$257,"&gt;="&amp;$A281,'Aceite Virgen'!$B$6:$B$257,"&lt;="&amp;$B281)</f>
        <v>0</v>
      </c>
      <c r="RS281" s="69">
        <f>SUMIFS('Aceite Virgen'!RS$6:RS$257,'Aceite Virgen'!$A$6:$A$257,"&gt;="&amp;$A281,'Aceite Virgen'!$B$6:$B$257,"&lt;="&amp;$B281)</f>
        <v>0</v>
      </c>
      <c r="RT281" s="4">
        <f>SUMIFS('Aceite Virgen'!RT$6:RT$257,'Aceite Virgen'!$A$6:$A$257,"&gt;="&amp;$A281,'Aceite Virgen'!$B$6:$B$257,"&lt;="&amp;$B281)</f>
        <v>0</v>
      </c>
      <c r="RU281" s="4">
        <f>SUMIFS('Aceite Virgen'!RU$6:RU$257,'Aceite Virgen'!$A$6:$A$257,"&gt;="&amp;$A281,'Aceite Virgen'!$B$6:$B$257,"&lt;="&amp;$B281)</f>
        <v>0</v>
      </c>
      <c r="RV281" s="4">
        <f>SUMIFS('Aceite Virgen'!RV$6:RV$257,'Aceite Virgen'!$A$6:$A$257,"&gt;="&amp;$A281,'Aceite Virgen'!$B$6:$B$257,"&lt;="&amp;$B281)</f>
        <v>0</v>
      </c>
      <c r="RZ281" s="69">
        <f>SUMIFS('Aceite Virgen'!RZ$6:RZ$257,'Aceite Virgen'!$A$6:$A$257,"&gt;="&amp;$A281,'Aceite Virgen'!$B$6:$B$257,"&lt;="&amp;$B281)</f>
        <v>0.1</v>
      </c>
      <c r="SA281" s="4">
        <f>SUMIFS('Aceite Virgen'!SA$6:SA$257,'Aceite Virgen'!$A$6:$A$257,"&gt;="&amp;$A281,'Aceite Virgen'!$B$6:$B$257,"&lt;="&amp;$B281)</f>
        <v>0</v>
      </c>
      <c r="SB281" s="4">
        <f>SUMIFS('Aceite Virgen'!SB$6:SB$257,'Aceite Virgen'!$A$6:$A$257,"&gt;="&amp;$A281,'Aceite Virgen'!$B$6:$B$257,"&lt;="&amp;$B281)</f>
        <v>0</v>
      </c>
      <c r="SC281" s="4">
        <f>SUMIFS('Aceite Virgen'!SC$6:SC$257,'Aceite Virgen'!$A$6:$A$257,"&gt;="&amp;$A281,'Aceite Virgen'!$B$6:$B$257,"&lt;="&amp;$B281)</f>
        <v>0.49</v>
      </c>
      <c r="SG281" s="69">
        <f>SUMIFS('Aceite Virgen'!SG$6:SG$257,'Aceite Virgen'!$A$6:$A$257,"&gt;="&amp;$A281,'Aceite Virgen'!$B$6:$B$257,"&lt;="&amp;$B281)</f>
        <v>0</v>
      </c>
      <c r="SH281" s="4">
        <f>SUMIFS('Aceite Virgen'!SH$6:SH$257,'Aceite Virgen'!$A$6:$A$257,"&gt;="&amp;$A281,'Aceite Virgen'!$B$6:$B$257,"&lt;="&amp;$B281)</f>
        <v>0</v>
      </c>
      <c r="SI281" s="4">
        <f>SUMIFS('Aceite Virgen'!SI$6:SI$257,'Aceite Virgen'!$A$6:$A$257,"&gt;="&amp;$A281,'Aceite Virgen'!$B$6:$B$257,"&lt;="&amp;$B281)</f>
        <v>0</v>
      </c>
      <c r="SJ281" s="4">
        <f>SUMIFS('Aceite Virgen'!SJ$6:SJ$257,'Aceite Virgen'!$A$6:$A$257,"&gt;="&amp;$A281,'Aceite Virgen'!$B$6:$B$257,"&lt;="&amp;$B281)</f>
        <v>0</v>
      </c>
      <c r="SN281" s="69">
        <f>SUMIFS('Aceite Virgen'!SN$6:SN$257,'Aceite Virgen'!$A$6:$A$257,"&gt;="&amp;$A281,'Aceite Virgen'!$B$6:$B$257,"&lt;="&amp;$B281)</f>
        <v>0</v>
      </c>
      <c r="SO281" s="4">
        <f>SUMIFS('Aceite Virgen'!SO$6:SO$257,'Aceite Virgen'!$A$6:$A$257,"&gt;="&amp;$A281,'Aceite Virgen'!$B$6:$B$257,"&lt;="&amp;$B281)</f>
        <v>0</v>
      </c>
      <c r="SP281" s="4">
        <f>SUMIFS('Aceite Virgen'!SP$6:SP$257,'Aceite Virgen'!$A$6:$A$257,"&gt;="&amp;$A281,'Aceite Virgen'!$B$6:$B$257,"&lt;="&amp;$B281)</f>
        <v>0</v>
      </c>
      <c r="SQ281" s="4">
        <f>SUMIFS('Aceite Virgen'!SQ$6:SQ$257,'Aceite Virgen'!$A$6:$A$257,"&gt;="&amp;$A281,'Aceite Virgen'!$B$6:$B$257,"&lt;="&amp;$B281)</f>
        <v>0</v>
      </c>
      <c r="SU281" s="69">
        <f>SUMIFS('Aceite Virgen'!SU$6:SU$257,'Aceite Virgen'!$A$6:$A$257,"&gt;="&amp;$A281,'Aceite Virgen'!$B$6:$B$257,"&lt;="&amp;$B281)</f>
        <v>0.32</v>
      </c>
      <c r="SV281" s="4">
        <f>SUMIFS('Aceite Virgen'!SV$6:SV$257,'Aceite Virgen'!$A$6:$A$257,"&gt;="&amp;$A281,'Aceite Virgen'!$B$6:$B$257,"&lt;="&amp;$B281)</f>
        <v>2.0499999999999998</v>
      </c>
      <c r="SW281" s="4">
        <f>SUMIFS('Aceite Virgen'!SW$6:SW$257,'Aceite Virgen'!$A$6:$A$257,"&gt;="&amp;$A281,'Aceite Virgen'!$B$6:$B$257,"&lt;="&amp;$B281)</f>
        <v>0</v>
      </c>
      <c r="SX281" s="4">
        <f>SUMIFS('Aceite Virgen'!SX$6:SX$257,'Aceite Virgen'!$A$6:$A$257,"&gt;="&amp;$A281,'Aceite Virgen'!$B$6:$B$257,"&lt;="&amp;$B281)</f>
        <v>0</v>
      </c>
      <c r="TB281" s="69">
        <f>SUMIFS('Aceite Virgen'!TB$6:TB$257,'Aceite Virgen'!$A$6:$A$257,"&gt;="&amp;$A281,'Aceite Virgen'!$B$6:$B$257,"&lt;="&amp;$B281)</f>
        <v>0.23</v>
      </c>
      <c r="TC281" s="4">
        <f>SUMIFS('Aceite Virgen'!TC$6:TC$257,'Aceite Virgen'!$A$6:$A$257,"&gt;="&amp;$A281,'Aceite Virgen'!$B$6:$B$257,"&lt;="&amp;$B281)</f>
        <v>0</v>
      </c>
      <c r="TD281" s="4">
        <f>SUMIFS('Aceite Virgen'!TD$6:TD$257,'Aceite Virgen'!$A$6:$A$257,"&gt;="&amp;$A281,'Aceite Virgen'!$B$6:$B$257,"&lt;="&amp;$B281)</f>
        <v>0</v>
      </c>
      <c r="TE281" s="4">
        <f>SUMIFS('Aceite Virgen'!TE$6:TE$257,'Aceite Virgen'!$A$6:$A$257,"&gt;="&amp;$A281,'Aceite Virgen'!$B$6:$B$257,"&lt;="&amp;$B281)</f>
        <v>1.2</v>
      </c>
      <c r="TI281" s="69">
        <f>SUMIFS('Aceite Virgen'!TI$6:TI$257,'Aceite Virgen'!$A$6:$A$257,"&gt;="&amp;$A281,'Aceite Virgen'!$B$6:$B$257,"&lt;="&amp;$B281)</f>
        <v>0</v>
      </c>
      <c r="TJ281" s="4">
        <f>SUMIFS('Aceite Virgen'!TJ$6:TJ$257,'Aceite Virgen'!$A$6:$A$257,"&gt;="&amp;$A281,'Aceite Virgen'!$B$6:$B$257,"&lt;="&amp;$B281)</f>
        <v>0</v>
      </c>
      <c r="TK281" s="4">
        <f>SUMIFS('Aceite Virgen'!TK$6:TK$257,'Aceite Virgen'!$A$6:$A$257,"&gt;="&amp;$A281,'Aceite Virgen'!$B$6:$B$257,"&lt;="&amp;$B281)</f>
        <v>0</v>
      </c>
      <c r="TL281" s="4">
        <f>SUMIFS('Aceite Virgen'!TL$6:TL$257,'Aceite Virgen'!$A$6:$A$257,"&gt;="&amp;$A281,'Aceite Virgen'!$B$6:$B$257,"&lt;="&amp;$B281)</f>
        <v>0</v>
      </c>
      <c r="TP281" s="69">
        <f>SUMIFS('Aceite Virgen'!TP$6:TP$257,'Aceite Virgen'!$A$6:$A$257,"&gt;="&amp;$A281,'Aceite Virgen'!$B$6:$B$257,"&lt;="&amp;$B281)</f>
        <v>1.7</v>
      </c>
      <c r="TQ281" s="4">
        <f>SUMIFS('Aceite Virgen'!TQ$6:TQ$257,'Aceite Virgen'!$A$6:$A$257,"&gt;="&amp;$A281,'Aceite Virgen'!$B$6:$B$257,"&lt;="&amp;$B281)</f>
        <v>0</v>
      </c>
      <c r="TR281" s="4">
        <f>SUMIFS('Aceite Virgen'!TR$6:TR$257,'Aceite Virgen'!$A$6:$A$257,"&gt;="&amp;$A281,'Aceite Virgen'!$B$6:$B$257,"&lt;="&amp;$B281)</f>
        <v>2.75</v>
      </c>
      <c r="TS281" s="4">
        <f>SUMIFS('Aceite Virgen'!TS$6:TS$257,'Aceite Virgen'!$A$6:$A$257,"&gt;="&amp;$A281,'Aceite Virgen'!$B$6:$B$257,"&lt;="&amp;$B281)</f>
        <v>0</v>
      </c>
      <c r="TW281" s="69">
        <f>SUMIFS('Aceite Virgen'!TW$6:TW$257,'Aceite Virgen'!$A$6:$A$257,"&gt;="&amp;$A281,'Aceite Virgen'!$B$6:$B$257,"&lt;="&amp;$B281)</f>
        <v>5.85</v>
      </c>
      <c r="TX281" s="4">
        <f>SUMIFS('Aceite Virgen'!TX$6:TX$257,'Aceite Virgen'!$A$6:$A$257,"&gt;="&amp;$A281,'Aceite Virgen'!$B$6:$B$257,"&lt;="&amp;$B281)</f>
        <v>0</v>
      </c>
      <c r="TY281" s="4">
        <f>SUMIFS('Aceite Virgen'!TY$6:TY$257,'Aceite Virgen'!$A$6:$A$257,"&gt;="&amp;$A281,'Aceite Virgen'!$B$6:$B$257,"&lt;="&amp;$B281)</f>
        <v>5.98</v>
      </c>
      <c r="TZ281" s="4">
        <f>SUMIFS('Aceite Virgen'!TZ$6:TZ$257,'Aceite Virgen'!$A$6:$A$257,"&gt;="&amp;$A281,'Aceite Virgen'!$B$6:$B$257,"&lt;="&amp;$B281)</f>
        <v>12.76</v>
      </c>
      <c r="UD281" s="69">
        <f>SUMIFS('Aceite Virgen'!UD$6:UD$257,'Aceite Virgen'!$A$6:$A$257,"&gt;="&amp;$A281,'Aceite Virgen'!$B$6:$B$257,"&lt;="&amp;$B281)</f>
        <v>1.57</v>
      </c>
      <c r="UE281" s="4">
        <f>SUMIFS('Aceite Virgen'!UE$6:UE$257,'Aceite Virgen'!$A$6:$A$257,"&gt;="&amp;$A281,'Aceite Virgen'!$B$6:$B$257,"&lt;="&amp;$B281)</f>
        <v>3.7800000000000002</v>
      </c>
      <c r="UF281" s="4">
        <f>SUMIFS('Aceite Virgen'!UF$6:UF$257,'Aceite Virgen'!$A$6:$A$257,"&gt;="&amp;$A281,'Aceite Virgen'!$B$6:$B$257,"&lt;="&amp;$B281)</f>
        <v>0.91</v>
      </c>
      <c r="UG281" s="4">
        <f>SUMIFS('Aceite Virgen'!UG$6:UG$257,'Aceite Virgen'!$A$6:$A$257,"&gt;="&amp;$A281,'Aceite Virgen'!$B$6:$B$257,"&lt;="&amp;$B281)</f>
        <v>2.58</v>
      </c>
      <c r="UK281" s="69">
        <f>SUMIFS('Aceite Virgen'!UK$6:UK$257,'Aceite Virgen'!$A$6:$A$257,"&gt;="&amp;$A281,'Aceite Virgen'!$B$6:$B$257,"&lt;="&amp;$B281)</f>
        <v>3.71</v>
      </c>
      <c r="UL281" s="4">
        <f>SUMIFS('Aceite Virgen'!UL$6:UL$257,'Aceite Virgen'!$A$6:$A$257,"&gt;="&amp;$A281,'Aceite Virgen'!$B$6:$B$257,"&lt;="&amp;$B281)</f>
        <v>5.32</v>
      </c>
      <c r="UM281" s="4">
        <f>SUMIFS('Aceite Virgen'!UM$6:UM$257,'Aceite Virgen'!$A$6:$A$257,"&gt;="&amp;$A281,'Aceite Virgen'!$B$6:$B$257,"&lt;="&amp;$B281)</f>
        <v>4.9799999999999995</v>
      </c>
      <c r="UN281" s="4">
        <f>SUMIFS('Aceite Virgen'!UN$6:UN$257,'Aceite Virgen'!$A$6:$A$257,"&gt;="&amp;$A281,'Aceite Virgen'!$B$6:$B$257,"&lt;="&amp;$B281)</f>
        <v>0</v>
      </c>
      <c r="UR281" s="69">
        <f>SUMIFS('Aceite Virgen'!UR$6:UR$257,'Aceite Virgen'!$A$6:$A$257,"&gt;="&amp;$A281,'Aceite Virgen'!$B$6:$B$257,"&lt;="&amp;$B281)</f>
        <v>3.71</v>
      </c>
      <c r="US281" s="4">
        <f>SUMIFS('Aceite Virgen'!US$6:US$257,'Aceite Virgen'!$A$6:$A$257,"&gt;="&amp;$A281,'Aceite Virgen'!$B$6:$B$257,"&lt;="&amp;$B281)</f>
        <v>4.42</v>
      </c>
      <c r="UT281" s="4">
        <f>SUMIFS('Aceite Virgen'!UT$6:UT$257,'Aceite Virgen'!$A$6:$A$257,"&gt;="&amp;$A281,'Aceite Virgen'!$B$6:$B$257,"&lt;="&amp;$B281)</f>
        <v>4.5999999999999996</v>
      </c>
      <c r="UU281" s="4">
        <f>SUMIFS('Aceite Virgen'!UU$6:UU$257,'Aceite Virgen'!$A$6:$A$257,"&gt;="&amp;$A281,'Aceite Virgen'!$B$6:$B$257,"&lt;="&amp;$B281)</f>
        <v>0</v>
      </c>
      <c r="UY281" s="69">
        <f>SUMIFS('Aceite Virgen'!UY$6:UY$257,'Aceite Virgen'!$A$6:$A$257,"&gt;="&amp;$A281,'Aceite Virgen'!$B$6:$B$257,"&lt;="&amp;$B281)</f>
        <v>0.79</v>
      </c>
      <c r="UZ281" s="4">
        <f>SUMIFS('Aceite Virgen'!UZ$6:UZ$257,'Aceite Virgen'!$A$6:$A$257,"&gt;="&amp;$A281,'Aceite Virgen'!$B$6:$B$257,"&lt;="&amp;$B281)</f>
        <v>1.52</v>
      </c>
      <c r="VA281" s="4">
        <f>SUMIFS('Aceite Virgen'!VA$6:VA$257,'Aceite Virgen'!$A$6:$A$257,"&gt;="&amp;$A281,'Aceite Virgen'!$B$6:$B$257,"&lt;="&amp;$B281)</f>
        <v>0.79</v>
      </c>
      <c r="VB281" s="4">
        <f>SUMIFS('Aceite Virgen'!VB$6:VB$257,'Aceite Virgen'!$A$6:$A$257,"&gt;="&amp;$A281,'Aceite Virgen'!$B$6:$B$257,"&lt;="&amp;$B281)</f>
        <v>0</v>
      </c>
      <c r="VF281" s="69">
        <f>SUMIFS('Aceite Virgen'!VF$6:VF$257,'Aceite Virgen'!$A$6:$A$257,"&gt;="&amp;$A281,'Aceite Virgen'!$B$6:$B$257,"&lt;="&amp;$B281)</f>
        <v>0.28000000000000003</v>
      </c>
      <c r="VG281" s="4">
        <f>SUMIFS('Aceite Virgen'!VG$6:VG$257,'Aceite Virgen'!$A$6:$A$257,"&gt;="&amp;$A281,'Aceite Virgen'!$B$6:$B$257,"&lt;="&amp;$B281)</f>
        <v>2.4700000000000002</v>
      </c>
      <c r="VH281" s="4">
        <f>SUMIFS('Aceite Virgen'!VH$6:VH$257,'Aceite Virgen'!$A$6:$A$257,"&gt;="&amp;$A281,'Aceite Virgen'!$B$6:$B$257,"&lt;="&amp;$B281)</f>
        <v>0</v>
      </c>
      <c r="VI281" s="4">
        <f>SUMIFS('Aceite Virgen'!VI$6:VI$257,'Aceite Virgen'!$A$6:$A$257,"&gt;="&amp;$A281,'Aceite Virgen'!$B$6:$B$257,"&lt;="&amp;$B281)</f>
        <v>0</v>
      </c>
      <c r="VM281" s="69">
        <f>SUMIFS('Aceite Virgen'!VM$6:VM$257,'Aceite Virgen'!$A$6:$A$257,"&gt;="&amp;$A281,'Aceite Virgen'!$B$6:$B$257,"&lt;="&amp;$B281)</f>
        <v>19.630000000000003</v>
      </c>
      <c r="VN281" s="4">
        <f>SUMIFS('Aceite Virgen'!VN$6:VN$257,'Aceite Virgen'!$A$6:$A$257,"&gt;="&amp;$A281,'Aceite Virgen'!$B$6:$B$257,"&lt;="&amp;$B281)</f>
        <v>16.93</v>
      </c>
      <c r="VO281" s="4">
        <f>SUMIFS('Aceite Virgen'!VO$6:VO$257,'Aceite Virgen'!$A$6:$A$257,"&gt;="&amp;$A281,'Aceite Virgen'!$B$6:$B$257,"&lt;="&amp;$B281)</f>
        <v>25.38</v>
      </c>
      <c r="VP281" s="4">
        <f>SUMIFS('Aceite Virgen'!VP$6:VP$257,'Aceite Virgen'!$A$6:$A$257,"&gt;="&amp;$A281,'Aceite Virgen'!$B$6:$B$257,"&lt;="&amp;$B281)</f>
        <v>8.2100000000000009</v>
      </c>
      <c r="VT281" s="69">
        <f>SUMIFS('Aceite Virgen'!VT$6:VT$257,'Aceite Virgen'!$A$6:$A$257,"&gt;="&amp;$A281,'Aceite Virgen'!$B$6:$B$257,"&lt;="&amp;$B281)</f>
        <v>43.17</v>
      </c>
      <c r="VU281" s="4">
        <f>SUMIFS('Aceite Virgen'!VU$6:VU$257,'Aceite Virgen'!$A$6:$A$257,"&gt;="&amp;$A281,'Aceite Virgen'!$B$6:$B$257,"&lt;="&amp;$B281)</f>
        <v>27.770000000000003</v>
      </c>
      <c r="VV281" s="4">
        <f>SUMIFS('Aceite Virgen'!VV$6:VV$257,'Aceite Virgen'!$A$6:$A$257,"&gt;="&amp;$A281,'Aceite Virgen'!$B$6:$B$257,"&lt;="&amp;$B281)</f>
        <v>47.21</v>
      </c>
      <c r="VW281" s="4">
        <f>SUMIFS('Aceite Virgen'!VW$6:VW$257,'Aceite Virgen'!$A$6:$A$257,"&gt;="&amp;$A281,'Aceite Virgen'!$B$6:$B$257,"&lt;="&amp;$B281)</f>
        <v>52.489999999999995</v>
      </c>
      <c r="WA281" s="69">
        <f>SUMIFS('Aceite Virgen'!WA$6:WA$257,'Aceite Virgen'!$A$6:$A$257,"&gt;="&amp;$A281,'Aceite Virgen'!$B$6:$B$257,"&lt;="&amp;$B281)</f>
        <v>4.47</v>
      </c>
      <c r="WB281" s="4">
        <f>SUMIFS('Aceite Virgen'!WB$6:WB$257,'Aceite Virgen'!$A$6:$A$257,"&gt;="&amp;$A281,'Aceite Virgen'!$B$6:$B$257,"&lt;="&amp;$B281)</f>
        <v>12.21</v>
      </c>
      <c r="WC281" s="4">
        <f>SUMIFS('Aceite Virgen'!WC$6:WC$257,'Aceite Virgen'!$A$6:$A$257,"&gt;="&amp;$A281,'Aceite Virgen'!$B$6:$B$257,"&lt;="&amp;$B281)</f>
        <v>3.01</v>
      </c>
      <c r="WD281" s="4">
        <f>SUMIFS('Aceite Virgen'!WD$6:WD$257,'Aceite Virgen'!$A$6:$A$257,"&gt;="&amp;$A281,'Aceite Virgen'!$B$6:$B$257,"&lt;="&amp;$B281)</f>
        <v>4.3499999999999996</v>
      </c>
      <c r="WH281" s="69">
        <f>SUMIFS('Aceite Virgen'!WH$6:WH$257,'Aceite Virgen'!$A$6:$A$257,"&gt;="&amp;$A281,'Aceite Virgen'!$B$6:$B$257,"&lt;="&amp;$B281)</f>
        <v>2.57</v>
      </c>
      <c r="WI281" s="4">
        <f>SUMIFS('Aceite Virgen'!WI$6:WI$257,'Aceite Virgen'!$A$6:$A$257,"&gt;="&amp;$A281,'Aceite Virgen'!$B$6:$B$257,"&lt;="&amp;$B281)</f>
        <v>1.99</v>
      </c>
      <c r="WJ281" s="4">
        <f>SUMIFS('Aceite Virgen'!WJ$6:WJ$257,'Aceite Virgen'!$A$6:$A$257,"&gt;="&amp;$A281,'Aceite Virgen'!$B$6:$B$257,"&lt;="&amp;$B281)</f>
        <v>1.33</v>
      </c>
      <c r="WK281" s="4">
        <f>SUMIFS('Aceite Virgen'!WK$6:WK$257,'Aceite Virgen'!$A$6:$A$257,"&gt;="&amp;$A281,'Aceite Virgen'!$B$6:$B$257,"&lt;="&amp;$B281)</f>
        <v>6.8900000000000006</v>
      </c>
      <c r="WO281" s="69">
        <f>SUMIFS('Aceite Virgen'!WO$6:WO$257,'Aceite Virgen'!$A$6:$A$257,"&gt;="&amp;$A281,'Aceite Virgen'!$B$6:$B$257,"&lt;="&amp;$B281)</f>
        <v>2.37</v>
      </c>
      <c r="WP281" s="4">
        <f>SUMIFS('Aceite Virgen'!WP$6:WP$257,'Aceite Virgen'!$A$6:$A$257,"&gt;="&amp;$A281,'Aceite Virgen'!$B$6:$B$257,"&lt;="&amp;$B281)</f>
        <v>0</v>
      </c>
      <c r="WQ281" s="4">
        <f>SUMIFS('Aceite Virgen'!WQ$6:WQ$257,'Aceite Virgen'!$A$6:$A$257,"&gt;="&amp;$A281,'Aceite Virgen'!$B$6:$B$257,"&lt;="&amp;$B281)</f>
        <v>2.8200000000000003</v>
      </c>
      <c r="WR281" s="4">
        <f>SUMIFS('Aceite Virgen'!WR$6:WR$257,'Aceite Virgen'!$A$6:$A$257,"&gt;="&amp;$A281,'Aceite Virgen'!$B$6:$B$257,"&lt;="&amp;$B281)</f>
        <v>1.51</v>
      </c>
      <c r="WV281" s="69">
        <f>SUMIFS('Aceite Virgen'!WV$6:WV$257,'Aceite Virgen'!$A$6:$A$257,"&gt;="&amp;$A281,'Aceite Virgen'!$B$6:$B$257,"&lt;="&amp;$B281)</f>
        <v>1.9300000000000002</v>
      </c>
      <c r="WW281" s="4">
        <f>SUMIFS('Aceite Virgen'!WW$6:WW$257,'Aceite Virgen'!$A$6:$A$257,"&gt;="&amp;$A281,'Aceite Virgen'!$B$6:$B$257,"&lt;="&amp;$B281)</f>
        <v>0</v>
      </c>
      <c r="WX281" s="4">
        <f>SUMIFS('Aceite Virgen'!WX$6:WX$257,'Aceite Virgen'!$A$6:$A$257,"&gt;="&amp;$A281,'Aceite Virgen'!$B$6:$B$257,"&lt;="&amp;$B281)</f>
        <v>2.75</v>
      </c>
      <c r="WY281" s="4">
        <f>SUMIFS('Aceite Virgen'!WY$6:WY$257,'Aceite Virgen'!$A$6:$A$257,"&gt;="&amp;$A281,'Aceite Virgen'!$B$6:$B$257,"&lt;="&amp;$B281)</f>
        <v>0</v>
      </c>
      <c r="XC281" s="69">
        <f>SUMIFS('Aceite Virgen'!XC$6:XC$257,'Aceite Virgen'!$A$6:$A$257,"&gt;="&amp;$A281,'Aceite Virgen'!$B$6:$B$257,"&lt;="&amp;$B281)</f>
        <v>1.9</v>
      </c>
      <c r="XD281" s="4">
        <f>SUMIFS('Aceite Virgen'!XD$6:XD$257,'Aceite Virgen'!$A$6:$A$257,"&gt;="&amp;$A281,'Aceite Virgen'!$B$6:$B$257,"&lt;="&amp;$B281)</f>
        <v>1.59</v>
      </c>
      <c r="XE281" s="4">
        <f>SUMIFS('Aceite Virgen'!XE$6:XE$257,'Aceite Virgen'!$A$6:$A$257,"&gt;="&amp;$A281,'Aceite Virgen'!$B$6:$B$257,"&lt;="&amp;$B281)</f>
        <v>2.04</v>
      </c>
      <c r="XF281" s="4">
        <f>SUMIFS('Aceite Virgen'!XF$6:XF$257,'Aceite Virgen'!$A$6:$A$257,"&gt;="&amp;$A281,'Aceite Virgen'!$B$6:$B$257,"&lt;="&amp;$B281)</f>
        <v>2.17</v>
      </c>
      <c r="XJ281" s="69">
        <f>SUMIFS('Aceite Virgen'!XJ$6:XJ$257,'Aceite Virgen'!$A$6:$A$257,"&gt;="&amp;$A281,'Aceite Virgen'!$B$6:$B$257,"&lt;="&amp;$B281)</f>
        <v>0.28000000000000003</v>
      </c>
      <c r="XK281" s="4">
        <f>SUMIFS('Aceite Virgen'!XK$6:XK$257,'Aceite Virgen'!$A$6:$A$257,"&gt;="&amp;$A281,'Aceite Virgen'!$B$6:$B$257,"&lt;="&amp;$B281)</f>
        <v>0</v>
      </c>
      <c r="XL281" s="4">
        <f>SUMIFS('Aceite Virgen'!XL$6:XL$257,'Aceite Virgen'!$A$6:$A$257,"&gt;="&amp;$A281,'Aceite Virgen'!$B$6:$B$257,"&lt;="&amp;$B281)</f>
        <v>0.5</v>
      </c>
      <c r="XM281" s="4">
        <f>SUMIFS('Aceite Virgen'!XM$6:XM$257,'Aceite Virgen'!$A$6:$A$257,"&gt;="&amp;$A281,'Aceite Virgen'!$B$6:$B$257,"&lt;="&amp;$B281)</f>
        <v>0</v>
      </c>
      <c r="XQ281" s="69">
        <f>SUMIFS('Aceite Virgen'!XQ$6:XQ$257,'Aceite Virgen'!$A$6:$A$257,"&gt;="&amp;$A281,'Aceite Virgen'!$B$6:$B$257,"&lt;="&amp;$B281)</f>
        <v>3.52</v>
      </c>
      <c r="XR281" s="4">
        <f>SUMIFS('Aceite Virgen'!XR$6:XR$257,'Aceite Virgen'!$A$6:$A$257,"&gt;="&amp;$A281,'Aceite Virgen'!$B$6:$B$257,"&lt;="&amp;$B281)</f>
        <v>19.149999999999999</v>
      </c>
      <c r="XS281" s="4">
        <f>SUMIFS('Aceite Virgen'!XS$6:XS$257,'Aceite Virgen'!$A$6:$A$257,"&gt;="&amp;$A281,'Aceite Virgen'!$B$6:$B$257,"&lt;="&amp;$B281)</f>
        <v>0</v>
      </c>
      <c r="XT281" s="4">
        <f>SUMIFS('Aceite Virgen'!XT$6:XT$257,'Aceite Virgen'!$A$6:$A$257,"&gt;="&amp;$A281,'Aceite Virgen'!$B$6:$B$257,"&lt;="&amp;$B281)</f>
        <v>0</v>
      </c>
      <c r="XX281" s="69">
        <f>SUMIFS('Aceite Virgen'!XX$6:XX$257,'Aceite Virgen'!$A$6:$A$257,"&gt;="&amp;$A281,'Aceite Virgen'!$B$6:$B$257,"&lt;="&amp;$B281)</f>
        <v>0.69</v>
      </c>
      <c r="XY281" s="4">
        <f>SUMIFS('Aceite Virgen'!XY$6:XY$257,'Aceite Virgen'!$A$6:$A$257,"&gt;="&amp;$A281,'Aceite Virgen'!$B$6:$B$257,"&lt;="&amp;$B281)</f>
        <v>1.1499999999999999</v>
      </c>
      <c r="XZ281" s="4">
        <f>SUMIFS('Aceite Virgen'!XZ$6:XZ$257,'Aceite Virgen'!$A$6:$A$257,"&gt;="&amp;$A281,'Aceite Virgen'!$B$6:$B$257,"&lt;="&amp;$B281)</f>
        <v>0.8</v>
      </c>
      <c r="YA281" s="4">
        <f>SUMIFS('Aceite Virgen'!YA$6:YA$257,'Aceite Virgen'!$A$6:$A$257,"&gt;="&amp;$A281,'Aceite Virgen'!$B$6:$B$257,"&lt;="&amp;$B281)</f>
        <v>0</v>
      </c>
    </row>
    <row r="282" spans="1:651" x14ac:dyDescent="0.25">
      <c r="A282" s="9">
        <f>'TAM Aceite Virgen'!B30</f>
        <v>9</v>
      </c>
      <c r="B282" s="79">
        <f>'TAM Aceite Virgen'!C30</f>
        <v>9.1999999999999993</v>
      </c>
      <c r="C282" s="9"/>
      <c r="D282" s="4">
        <f>SUMIFS('Aceite Virgen'!D$6:D$257,'Aceite Virgen'!$A$6:$A$257,"&gt;="&amp;$A282,'Aceite Virgen'!$B$6:$B$257,"&lt;="&amp;$B282)</f>
        <v>0.3</v>
      </c>
      <c r="E282" s="4">
        <f>SUMIFS('Aceite Virgen'!E$6:E$257,'Aceite Virgen'!$A$6:$A$257,"&gt;="&amp;$A282,'Aceite Virgen'!$B$6:$B$257,"&lt;="&amp;$B282)</f>
        <v>0</v>
      </c>
      <c r="F282" s="4">
        <f>SUMIFS('Aceite Virgen'!F$6:F$257,'Aceite Virgen'!$A$6:$A$257,"&gt;="&amp;$A282,'Aceite Virgen'!$B$6:$B$257,"&lt;="&amp;$B282)</f>
        <v>0</v>
      </c>
      <c r="G282" s="4">
        <f>SUMIFS('Aceite Virgen'!G$6:G$257,'Aceite Virgen'!$A$6:$A$257,"&gt;="&amp;$A282,'Aceite Virgen'!$B$6:$B$257,"&lt;="&amp;$B282)</f>
        <v>0</v>
      </c>
      <c r="H282" s="9"/>
      <c r="I282" s="9"/>
      <c r="J282" s="9"/>
      <c r="K282" s="4">
        <f>SUMIFS('Aceite Virgen'!K$6:K$257,'Aceite Virgen'!$A$6:$A$257,"&gt;="&amp;$A282,'Aceite Virgen'!$B$6:$B$257,"&lt;="&amp;$B282)</f>
        <v>0</v>
      </c>
      <c r="L282" s="4">
        <f>SUMIFS('Aceite Virgen'!L$6:L$257,'Aceite Virgen'!$A$6:$A$257,"&gt;="&amp;$A282,'Aceite Virgen'!$B$6:$B$257,"&lt;="&amp;$B282)</f>
        <v>0</v>
      </c>
      <c r="M282" s="4">
        <f>SUMIFS('Aceite Virgen'!M$6:M$257,'Aceite Virgen'!$A$6:$A$257,"&gt;="&amp;$A282,'Aceite Virgen'!$B$6:$B$257,"&lt;="&amp;$B282)</f>
        <v>0</v>
      </c>
      <c r="N282" s="4">
        <f>SUMIFS('Aceite Virgen'!N$6:N$257,'Aceite Virgen'!$A$6:$A$257,"&gt;="&amp;$A282,'Aceite Virgen'!$B$6:$B$257,"&lt;="&amp;$B282)</f>
        <v>0</v>
      </c>
      <c r="O282" s="9"/>
      <c r="P282" s="9"/>
      <c r="Q282" s="9"/>
      <c r="R282" s="4">
        <f>SUMIFS('Aceite Virgen'!R$6:R$257,'Aceite Virgen'!$A$6:$A$257,"&gt;="&amp;$A282,'Aceite Virgen'!$B$6:$B$257,"&lt;="&amp;$B282)</f>
        <v>0.4</v>
      </c>
      <c r="S282" s="4">
        <f>SUMIFS('Aceite Virgen'!S$6:S$257,'Aceite Virgen'!$A$6:$A$257,"&gt;="&amp;$A282,'Aceite Virgen'!$B$6:$B$257,"&lt;="&amp;$B282)</f>
        <v>0</v>
      </c>
      <c r="T282" s="4">
        <f>SUMIFS('Aceite Virgen'!T$6:T$257,'Aceite Virgen'!$A$6:$A$257,"&gt;="&amp;$A282,'Aceite Virgen'!$B$6:$B$257,"&lt;="&amp;$B282)</f>
        <v>0</v>
      </c>
      <c r="U282" s="4">
        <f>SUMIFS('Aceite Virgen'!U$6:U$257,'Aceite Virgen'!$A$6:$A$257,"&gt;="&amp;$A282,'Aceite Virgen'!$B$6:$B$257,"&lt;="&amp;$B282)</f>
        <v>0</v>
      </c>
      <c r="V282" s="9"/>
      <c r="W282" s="9"/>
      <c r="X282" s="9"/>
      <c r="Y282" s="4">
        <f>SUMIFS('Aceite Virgen'!Y$6:Y$257,'Aceite Virgen'!$A$6:$A$257,"&gt;="&amp;$A282,'Aceite Virgen'!$B$6:$B$257,"&lt;="&amp;$B282)</f>
        <v>0.25</v>
      </c>
      <c r="Z282" s="4">
        <f>SUMIFS('Aceite Virgen'!Z$6:Z$257,'Aceite Virgen'!$A$6:$A$257,"&gt;="&amp;$A282,'Aceite Virgen'!$B$6:$B$257,"&lt;="&amp;$B282)</f>
        <v>0</v>
      </c>
      <c r="AA282" s="4">
        <f>SUMIFS('Aceite Virgen'!AA$6:AA$257,'Aceite Virgen'!$A$6:$A$257,"&gt;="&amp;$A282,'Aceite Virgen'!$B$6:$B$257,"&lt;="&amp;$B282)</f>
        <v>0</v>
      </c>
      <c r="AB282" s="4">
        <f>SUMIFS('Aceite Virgen'!AB$6:AB$257,'Aceite Virgen'!$A$6:$A$257,"&gt;="&amp;$A282,'Aceite Virgen'!$B$6:$B$257,"&lt;="&amp;$B282)</f>
        <v>0</v>
      </c>
      <c r="AC282" s="9"/>
      <c r="AD282" s="9"/>
      <c r="AE282" s="9"/>
      <c r="AF282" s="4">
        <f>SUMIFS('Aceite Virgen'!AF$6:AF$257,'Aceite Virgen'!$A$6:$A$257,"&gt;="&amp;$A282,'Aceite Virgen'!$B$6:$B$257,"&lt;="&amp;$B282)</f>
        <v>0</v>
      </c>
      <c r="AG282" s="4">
        <f>SUMIFS('Aceite Virgen'!AG$6:AG$257,'Aceite Virgen'!$A$6:$A$257,"&gt;="&amp;$A282,'Aceite Virgen'!$B$6:$B$257,"&lt;="&amp;$B282)</f>
        <v>0</v>
      </c>
      <c r="AH282" s="4">
        <f>SUMIFS('Aceite Virgen'!AH$6:AH$257,'Aceite Virgen'!$A$6:$A$257,"&gt;="&amp;$A282,'Aceite Virgen'!$B$6:$B$257,"&lt;="&amp;$B282)</f>
        <v>0</v>
      </c>
      <c r="AI282" s="4">
        <f>SUMIFS('Aceite Virgen'!AI$6:AI$257,'Aceite Virgen'!$A$6:$A$257,"&gt;="&amp;$A282,'Aceite Virgen'!$B$6:$B$257,"&lt;="&amp;$B282)</f>
        <v>0</v>
      </c>
      <c r="AJ282" s="9"/>
      <c r="AK282" s="9"/>
      <c r="AL282" s="9"/>
      <c r="AM282" s="4">
        <f>SUMIFS('Aceite Virgen'!AM$6:AM$257,'Aceite Virgen'!$A$6:$A$257,"&gt;="&amp;$A282,'Aceite Virgen'!$B$6:$B$257,"&lt;="&amp;$B282)</f>
        <v>0</v>
      </c>
      <c r="AN282" s="4">
        <f>SUMIFS('Aceite Virgen'!AN$6:AN$257,'Aceite Virgen'!$A$6:$A$257,"&gt;="&amp;$A282,'Aceite Virgen'!$B$6:$B$257,"&lt;="&amp;$B282)</f>
        <v>0</v>
      </c>
      <c r="AO282" s="4">
        <f>SUMIFS('Aceite Virgen'!AO$6:AO$257,'Aceite Virgen'!$A$6:$A$257,"&gt;="&amp;$A282,'Aceite Virgen'!$B$6:$B$257,"&lt;="&amp;$B282)</f>
        <v>0</v>
      </c>
      <c r="AP282" s="4">
        <f>SUMIFS('Aceite Virgen'!AP$6:AP$257,'Aceite Virgen'!$A$6:$A$257,"&gt;="&amp;$A282,'Aceite Virgen'!$B$6:$B$257,"&lt;="&amp;$B282)</f>
        <v>0</v>
      </c>
      <c r="AQ282" s="9"/>
      <c r="AR282" s="9"/>
      <c r="AT282" s="4">
        <f>SUMIFS('Aceite Virgen'!AT$6:AT$257,'Aceite Virgen'!$A$6:$A$257,"&gt;="&amp;$A282,'Aceite Virgen'!$B$6:$B$257,"&lt;="&amp;$B282)</f>
        <v>0</v>
      </c>
      <c r="AU282" s="4">
        <f>SUMIFS('Aceite Virgen'!AU$6:AU$257,'Aceite Virgen'!$A$6:$A$257,"&gt;="&amp;$A282,'Aceite Virgen'!$B$6:$B$257,"&lt;="&amp;$B282)</f>
        <v>0</v>
      </c>
      <c r="AV282" s="4">
        <f>SUMIFS('Aceite Virgen'!AV$6:AV$257,'Aceite Virgen'!$A$6:$A$257,"&gt;="&amp;$A282,'Aceite Virgen'!$B$6:$B$257,"&lt;="&amp;$B282)</f>
        <v>0</v>
      </c>
      <c r="AW282" s="4">
        <f>SUMIFS('Aceite Virgen'!AW$6:AW$257,'Aceite Virgen'!$A$6:$A$257,"&gt;="&amp;$A282,'Aceite Virgen'!$B$6:$B$257,"&lt;="&amp;$B282)</f>
        <v>0</v>
      </c>
      <c r="BA282" s="4">
        <f>SUMIFS('Aceite Virgen'!BA$6:BA$257,'Aceite Virgen'!$A$6:$A$257,"&gt;="&amp;A282,'Aceite Virgen'!$B$6:$B$257,"&lt;="&amp;B282)</f>
        <v>0</v>
      </c>
      <c r="BB282" s="4">
        <f>SUMIFS('Aceite Virgen'!BB$6:BB$257,'Aceite Virgen'!$A$6:$A$257,"&gt;="&amp;$A282,'Aceite Virgen'!$B$6:$B$257,"&lt;="&amp;$B282)</f>
        <v>0</v>
      </c>
      <c r="BC282" s="4">
        <f>SUMIFS('Aceite Virgen'!BC$6:BC$257,'Aceite Virgen'!$A$6:$A$257,"&gt;="&amp;$A282,'Aceite Virgen'!$B$6:$B$257,"&lt;="&amp;$B282)</f>
        <v>0</v>
      </c>
      <c r="BD282" s="4">
        <f>SUMIFS('Aceite Virgen'!BD$6:BD$257,'Aceite Virgen'!$A$6:$A$257,"&gt;="&amp;$A282,'Aceite Virgen'!$B$6:$B$257,"&lt;="&amp;$B282)</f>
        <v>0</v>
      </c>
      <c r="BH282" s="4">
        <f>SUMIFS('Aceite Virgen'!BH$6:BH$257,'Aceite Virgen'!$A$6:$A$257,"&gt;="&amp;$A282,'Aceite Virgen'!$B$6:$B$257,"&lt;="&amp;$B282)</f>
        <v>0</v>
      </c>
      <c r="BI282" s="4">
        <f>SUMIFS('Aceite Virgen'!BI$6:BI$257,'Aceite Virgen'!$A$6:$A$257,"&gt;="&amp;$A282,'Aceite Virgen'!$B$6:$B$257,"&lt;="&amp;$B282)</f>
        <v>0</v>
      </c>
      <c r="BJ282" s="4">
        <f>SUMIFS('Aceite Virgen'!BJ$6:BJ$257,'Aceite Virgen'!$A$6:$A$257,"&gt;="&amp;$A282,'Aceite Virgen'!$B$6:$B$257,"&lt;="&amp;$B282)</f>
        <v>0</v>
      </c>
      <c r="BK282" s="4">
        <f>SUMIFS('Aceite Virgen'!BK$6:BK$257,'Aceite Virgen'!$A$6:$A$257,"&gt;="&amp;$A282,'Aceite Virgen'!$B$6:$B$257,"&lt;="&amp;$B282)</f>
        <v>0</v>
      </c>
      <c r="BO282" s="4">
        <f>SUMIFS('Aceite Virgen'!BO$6:BO$257,'Aceite Virgen'!$A$6:$A$257,"&gt;="&amp;$A282,'Aceite Virgen'!$B$6:$B$257,"&lt;="&amp;$B282)</f>
        <v>0</v>
      </c>
      <c r="BP282" s="4">
        <f>SUMIFS('Aceite Virgen'!BP$6:BP$257,'Aceite Virgen'!$A$6:$A$257,"&gt;="&amp;$A282,'Aceite Virgen'!$B$6:$B$257,"&lt;="&amp;$B282)</f>
        <v>0</v>
      </c>
      <c r="BQ282" s="4">
        <f>SUMIFS('Aceite Virgen'!BQ$6:BQ$257,'Aceite Virgen'!$A$6:$A$257,"&gt;="&amp;$A282,'Aceite Virgen'!$B$6:$B$257,"&lt;="&amp;$B282)</f>
        <v>0</v>
      </c>
      <c r="BR282" s="4">
        <f>SUMIFS('Aceite Virgen'!BR$6:BR$257,'Aceite Virgen'!$A$6:$A$257,"&gt;="&amp;$A282,'Aceite Virgen'!$B$6:$B$257,"&lt;="&amp;$B282)</f>
        <v>0</v>
      </c>
      <c r="BV282" s="4">
        <f>SUMIFS('Aceite Virgen'!BV$6:BV$257,'Aceite Virgen'!$A$6:$A$257,"&gt;="&amp;$A282,'Aceite Virgen'!$B$6:$B$257,"&lt;="&amp;$B282)</f>
        <v>0</v>
      </c>
      <c r="BW282" s="4">
        <f>SUMIFS('Aceite Virgen'!BW$6:BW$257,'Aceite Virgen'!$A$6:$A$257,"&gt;="&amp;$A282,'Aceite Virgen'!$B$6:$B$257,"&lt;="&amp;$B282)</f>
        <v>0</v>
      </c>
      <c r="BX282" s="4">
        <f>SUMIFS('Aceite Virgen'!BX$6:BX$257,'Aceite Virgen'!$A$6:$A$257,"&gt;="&amp;$A282,'Aceite Virgen'!$B$6:$B$257,"&lt;="&amp;$B282)</f>
        <v>0</v>
      </c>
      <c r="BY282" s="4">
        <f>SUMIFS('Aceite Virgen'!BY$6:BY$257,'Aceite Virgen'!$A$6:$A$257,"&gt;="&amp;$A282,'Aceite Virgen'!$B$6:$B$257,"&lt;="&amp;$B282)</f>
        <v>0</v>
      </c>
      <c r="CC282" s="4">
        <f>SUMIFS('Aceite Virgen'!CC$6:CC$257,'Aceite Virgen'!$A$6:$A$257,"&gt;="&amp;$A282,'Aceite Virgen'!$B$6:$B$257,"&lt;="&amp;$B282)</f>
        <v>0</v>
      </c>
      <c r="CD282" s="4">
        <f>SUMIFS('Aceite Virgen'!CD$6:CD$257,'Aceite Virgen'!$A$6:$A$257,"&gt;="&amp;$A282,'Aceite Virgen'!$B$6:$B$257,"&lt;="&amp;$B282)</f>
        <v>0</v>
      </c>
      <c r="CE282" s="4">
        <f>SUMIFS('Aceite Virgen'!CE$6:CE$257,'Aceite Virgen'!$A$6:$A$257,"&gt;="&amp;$A282,'Aceite Virgen'!$B$6:$B$257,"&lt;="&amp;$B282)</f>
        <v>0</v>
      </c>
      <c r="CF282" s="4">
        <f>SUMIFS('Aceite Virgen'!CF$6:CF$257,'Aceite Virgen'!$A$6:$A$257,"&gt;="&amp;$A282,'Aceite Virgen'!$B$6:$B$257,"&lt;="&amp;$B282)</f>
        <v>0</v>
      </c>
      <c r="CJ282" s="4">
        <f>SUMIFS('Aceite Virgen'!CJ$6:CJ$257,'Aceite Virgen'!$A$6:$A$257,"&gt;="&amp;$A282,'Aceite Virgen'!$B$6:$B$257,"&lt;="&amp;$B282)</f>
        <v>0</v>
      </c>
      <c r="CK282" s="4">
        <f>SUMIFS('Aceite Virgen'!CK$6:CK$257,'Aceite Virgen'!$A$6:$A$257,"&gt;="&amp;$A282,'Aceite Virgen'!$B$6:$B$257,"&lt;="&amp;$B282)</f>
        <v>0</v>
      </c>
      <c r="CL282" s="4">
        <f>SUMIFS('Aceite Virgen'!CL$6:CL$257,'Aceite Virgen'!$A$6:$A$257,"&gt;="&amp;$A282,'Aceite Virgen'!$B$6:$B$257,"&lt;="&amp;$B282)</f>
        <v>0</v>
      </c>
      <c r="CM282" s="4">
        <f>SUMIFS('Aceite Virgen'!CM$6:CM$257,'Aceite Virgen'!$A$6:$A$257,"&gt;="&amp;$A282,'Aceite Virgen'!$B$6:$B$257,"&lt;="&amp;$B282)</f>
        <v>0</v>
      </c>
      <c r="CQ282" s="4">
        <f>SUMIFS('Aceite Virgen'!CQ$6:CQ$257,'Aceite Virgen'!$A$6:$A$257,"&gt;="&amp;$A282,'Aceite Virgen'!$B$6:$B$257,"&lt;="&amp;$B282)</f>
        <v>0</v>
      </c>
      <c r="CR282" s="4">
        <f>SUMIFS('Aceite Virgen'!CR$6:CR$257,'Aceite Virgen'!$A$6:$A$257,"&gt;="&amp;$A282,'Aceite Virgen'!$B$6:$B$257,"&lt;="&amp;$B282)</f>
        <v>0</v>
      </c>
      <c r="CS282" s="4">
        <f>SUMIFS('Aceite Virgen'!CS$6:CS$257,'Aceite Virgen'!$A$6:$A$257,"&gt;="&amp;$A282,'Aceite Virgen'!$B$6:$B$257,"&lt;="&amp;$B282)</f>
        <v>0</v>
      </c>
      <c r="CT282" s="4">
        <f>SUMIFS('Aceite Virgen'!CT$6:CT$257,'Aceite Virgen'!$A$6:$A$257,"&gt;="&amp;$A282,'Aceite Virgen'!$B$6:$B$257,"&lt;="&amp;$B282)</f>
        <v>0</v>
      </c>
      <c r="CX282" s="4">
        <f>SUMIFS('Aceite Virgen'!CX$6:CX$257,'Aceite Virgen'!$A$6:$A$257,"&gt;="&amp;$A282,'Aceite Virgen'!$B$6:$B$257,"&lt;="&amp;$B282)</f>
        <v>0.28999999999999998</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0</v>
      </c>
      <c r="DM282" s="4">
        <f>SUMIFS('Aceite Virgen'!DM$6:DM$257,'Aceite Virgen'!$A$6:$A$257,"&gt;="&amp;$A282,'Aceite Virgen'!$B$6:$B$257,"&lt;="&amp;$B282)</f>
        <v>0</v>
      </c>
      <c r="DN282" s="4">
        <f>SUMIFS('Aceite Virgen'!DN$6:DN$257,'Aceite Virgen'!$A$6:$A$257,"&gt;="&amp;$A282,'Aceite Virgen'!$B$6:$B$257,"&lt;="&amp;$B282)</f>
        <v>0</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v>
      </c>
      <c r="EA282" s="4">
        <f>SUMIFS('Aceite Virgen'!EA$6:EA$257,'Aceite Virgen'!$A$6:$A$257,"&gt;="&amp;$A282,'Aceite Virgen'!$B$6:$B$257,"&lt;="&amp;$B282)</f>
        <v>0</v>
      </c>
      <c r="EB282" s="4">
        <f>SUMIFS('Aceite Virgen'!EB$6:EB$257,'Aceite Virgen'!$A$6:$A$257,"&gt;="&amp;$A282,'Aceite Virgen'!$B$6:$B$257,"&lt;="&amp;$B282)</f>
        <v>0</v>
      </c>
      <c r="EC282" s="4">
        <f>SUMIFS('Aceite Virgen'!EC$6:EC$257,'Aceite Virgen'!$A$6:$A$257,"&gt;="&amp;$A282,'Aceite Virgen'!$B$6:$B$257,"&lt;="&amp;$B282)</f>
        <v>0</v>
      </c>
      <c r="EG282" s="4">
        <f>SUMIFS('Aceite Virgen'!EG$6:EG$257,'Aceite Virgen'!$A$6:$A$257,"&gt;="&amp;$A282,'Aceite Virgen'!$B$6:$B$257,"&lt;="&amp;$B282)</f>
        <v>0</v>
      </c>
      <c r="EH282" s="4">
        <f>SUMIFS('Aceite Virgen'!EH$6:EH$257,'Aceite Virgen'!$A$6:$A$257,"&gt;="&amp;$A282,'Aceite Virgen'!$B$6:$B$257,"&lt;="&amp;$B282)</f>
        <v>0</v>
      </c>
      <c r="EI282" s="4">
        <f>SUMIFS('Aceite Virgen'!EI$6:EI$257,'Aceite Virgen'!$A$6:$A$257,"&gt;="&amp;$A282,'Aceite Virgen'!$B$6:$B$257,"&lt;="&amp;$B282)</f>
        <v>0</v>
      </c>
      <c r="EJ282" s="4">
        <f>SUMIFS('Aceite Virgen'!EJ$6:EJ$257,'Aceite Virgen'!$A$6:$A$257,"&gt;="&amp;$A282,'Aceite Virgen'!$B$6:$B$257,"&lt;="&amp;$B282)</f>
        <v>0</v>
      </c>
      <c r="EN282" s="4">
        <f>SUMIFS('Aceite Virgen'!EN$6:EN$257,'Aceite Virgen'!$A$6:$A$257,"&gt;="&amp;$A282,'Aceite Virgen'!$B$6:$B$257,"&lt;="&amp;$B282)</f>
        <v>0</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v>
      </c>
      <c r="FC282" s="4">
        <f>SUMIFS('Aceite Virgen'!FC$6:FC$257,'Aceite Virgen'!$A$6:$A$257,"&gt;="&amp;$A282,'Aceite Virgen'!$B$6:$B$257,"&lt;="&amp;$B282)</f>
        <v>0</v>
      </c>
      <c r="FD282" s="4">
        <f>SUMIFS('Aceite Virgen'!FD$6:FD$257,'Aceite Virgen'!$A$6:$A$257,"&gt;="&amp;$A282,'Aceite Virgen'!$B$6:$B$257,"&lt;="&amp;$B282)</f>
        <v>0</v>
      </c>
      <c r="FE282" s="4">
        <f>SUMIFS('Aceite Virgen'!FE$6:FE$257,'Aceite Virgen'!$A$6:$A$257,"&gt;="&amp;$A282,'Aceite Virgen'!$B$6:$B$257,"&lt;="&amp;$B282)</f>
        <v>0</v>
      </c>
      <c r="FI282" s="4">
        <f>SUMIFS('Aceite Virgen'!FI$6:FI$257,'Aceite Virgen'!$A$6:$A$257,"&gt;="&amp;$A282,'Aceite Virgen'!$B$6:$B$257,"&lt;="&amp;$B282)</f>
        <v>0</v>
      </c>
      <c r="FJ282" s="4">
        <f>SUMIFS('Aceite Virgen'!FJ$6:FJ$257,'Aceite Virgen'!$A$6:$A$257,"&gt;="&amp;$A282,'Aceite Virgen'!$B$6:$B$257,"&lt;="&amp;$B282)</f>
        <v>0</v>
      </c>
      <c r="FK282" s="4">
        <f>SUMIFS('Aceite Virgen'!FK$6:FK$257,'Aceite Virgen'!$A$6:$A$257,"&gt;="&amp;$A282,'Aceite Virgen'!$B$6:$B$257,"&lt;="&amp;$B282)</f>
        <v>0</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0</v>
      </c>
      <c r="HN282" s="4">
        <f>SUMIFS('Aceite Virgen'!HN$6:HN$257,'Aceite Virgen'!$A$6:$A$257,"&gt;="&amp;$A282,'Aceite Virgen'!$B$6:$B$257,"&lt;="&amp;$B282)</f>
        <v>0</v>
      </c>
      <c r="HO282" s="4">
        <f>SUMIFS('Aceite Virgen'!HO$6:HO$257,'Aceite Virgen'!$A$6:$A$257,"&gt;="&amp;$A282,'Aceite Virgen'!$B$6:$B$257,"&lt;="&amp;$B282)</f>
        <v>0</v>
      </c>
      <c r="HP282" s="4">
        <f>SUMIFS('Aceite Virgen'!HP$6:HP$257,'Aceite Virgen'!$A$6:$A$257,"&gt;="&amp;$A282,'Aceite Virgen'!$B$6:$B$257,"&lt;="&amp;$B282)</f>
        <v>0</v>
      </c>
      <c r="HT282" s="4">
        <f>SUMIFS('Aceite Virgen'!HT$6:HT$257,'Aceite Virgen'!$A$6:$A$257,"&gt;="&amp;$A282,'Aceite Virgen'!$B$6:$B$257,"&lt;="&amp;$B282)</f>
        <v>0</v>
      </c>
      <c r="HU282" s="4">
        <f>SUMIFS('Aceite Virgen'!HU$6:HU$257,'Aceite Virgen'!$A$6:$A$257,"&gt;="&amp;$A282,'Aceite Virgen'!$B$6:$B$257,"&lt;="&amp;$B282)</f>
        <v>0</v>
      </c>
      <c r="HV282" s="4">
        <f>SUMIFS('Aceite Virgen'!HV$6:HV$257,'Aceite Virgen'!$A$6:$A$257,"&gt;="&amp;$A282,'Aceite Virgen'!$B$6:$B$257,"&lt;="&amp;$B282)</f>
        <v>0</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0.34</v>
      </c>
      <c r="II282" s="4">
        <f>SUMIFS('Aceite Virgen'!II$6:II$257,'Aceite Virgen'!$A$6:$A$257,"&gt;="&amp;$A282,'Aceite Virgen'!$B$6:$B$257,"&lt;="&amp;$B282)</f>
        <v>0</v>
      </c>
      <c r="IJ282" s="4">
        <f>SUMIFS('Aceite Virgen'!IJ$6:IJ$257,'Aceite Virgen'!$A$6:$A$257,"&gt;="&amp;$A282,'Aceite Virgen'!$B$6:$B$257,"&lt;="&amp;$B282)</f>
        <v>0.48</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v>
      </c>
      <c r="JD282" s="4">
        <f>SUMIFS('Aceite Virgen'!JD$6:JD$257,'Aceite Virgen'!$A$6:$A$257,"&gt;="&amp;$A282,'Aceite Virgen'!$B$6:$B$257,"&lt;="&amp;$B282)</f>
        <v>0</v>
      </c>
      <c r="JE282" s="4">
        <f>SUMIFS('Aceite Virgen'!JE$6:JE$257,'Aceite Virgen'!$A$6:$A$257,"&gt;="&amp;$A282,'Aceite Virgen'!$B$6:$B$257,"&lt;="&amp;$B282)</f>
        <v>0</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0.94000000000000006</v>
      </c>
      <c r="KM282" s="4">
        <f>SUMIFS('Aceite Virgen'!KM$6:KM$257,'Aceite Virgen'!$A$6:$A$257,"&gt;="&amp;$A282,'Aceite Virgen'!$B$6:$B$257,"&lt;="&amp;$B282)</f>
        <v>0</v>
      </c>
      <c r="KN282" s="4">
        <f>SUMIFS('Aceite Virgen'!KN$6:KN$257,'Aceite Virgen'!$A$6:$A$257,"&gt;="&amp;$A282,'Aceite Virgen'!$B$6:$B$257,"&lt;="&amp;$B282)</f>
        <v>1.26</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0</v>
      </c>
      <c r="MW282" s="4">
        <f>SUMIFS('Aceite Virgen'!MW$6:MW$257,'Aceite Virgen'!$A$6:$A$257,"&gt;="&amp;$A282,'Aceite Virgen'!$B$6:$B$257,"&lt;="&amp;$B282)</f>
        <v>0</v>
      </c>
      <c r="MX282" s="4">
        <f>SUMIFS('Aceite Virgen'!MX$6:MX$257,'Aceite Virgen'!$A$6:$A$257,"&gt;="&amp;$A282,'Aceite Virgen'!$B$6:$B$257,"&lt;="&amp;$B282)</f>
        <v>0</v>
      </c>
      <c r="MY282" s="4">
        <f>SUMIFS('Aceite Virgen'!MY$6:MY$257,'Aceite Virgen'!$A$6:$A$257,"&gt;="&amp;$A282,'Aceite Virgen'!$B$6:$B$257,"&lt;="&amp;$B282)</f>
        <v>0</v>
      </c>
      <c r="MZ282" s="4">
        <f>SUMIFS('Aceite Virgen'!MZ$6:MZ$257,'Aceite Virgen'!$A$6:$A$257,"&gt;="&amp;$A282,'Aceite Virgen'!$B$6:$B$257,"&lt;="&amp;$B282)</f>
        <v>0</v>
      </c>
      <c r="ND282" s="4">
        <f>SUMIFS('Aceite Virgen'!ND$6:ND$257,'Aceite Virgen'!$A$6:$A$257,"&gt;="&amp;$A282,'Aceite Virgen'!$B$6:$B$257,"&lt;="&amp;$B282)</f>
        <v>0</v>
      </c>
      <c r="NE282" s="4">
        <f>SUMIFS('Aceite Virgen'!NE$6:NE$257,'Aceite Virgen'!$A$6:$A$257,"&gt;="&amp;$A282,'Aceite Virgen'!$B$6:$B$257,"&lt;="&amp;$B282)</f>
        <v>0</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v>
      </c>
      <c r="NL282" s="4">
        <f>SUMIFS('Aceite Virgen'!NL$6:NL$257,'Aceite Virgen'!$A$6:$A$257,"&gt;="&amp;$A282,'Aceite Virgen'!$B$6:$B$257,"&lt;="&amp;$B282)</f>
        <v>0</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0</v>
      </c>
      <c r="NZ282" s="4">
        <f>SUMIFS('Aceite Virgen'!NZ$6:NZ$257,'Aceite Virgen'!$A$6:$A$257,"&gt;="&amp;$A282,'Aceite Virgen'!$B$6:$B$257,"&lt;="&amp;$B282)</f>
        <v>0</v>
      </c>
      <c r="OA282" s="4">
        <f>SUMIFS('Aceite Virgen'!OA$6:OA$257,'Aceite Virgen'!$A$6:$A$257,"&gt;="&amp;$A282,'Aceite Virgen'!$B$6:$B$257,"&lt;="&amp;$B282)</f>
        <v>0</v>
      </c>
      <c r="OB282" s="4">
        <f>SUMIFS('Aceite Virgen'!OB$6:OB$257,'Aceite Virgen'!$A$6:$A$257,"&gt;="&amp;$A282,'Aceite Virgen'!$B$6:$B$257,"&lt;="&amp;$B282)</f>
        <v>0</v>
      </c>
      <c r="OF282" s="4">
        <f>SUMIFS('Aceite Virgen'!OF$6:OF$257,'Aceite Virgen'!$A$6:$A$257,"&gt;="&amp;$A282,'Aceite Virgen'!$B$6:$B$257,"&lt;="&amp;$B282)</f>
        <v>0</v>
      </c>
      <c r="OG282" s="4">
        <f>SUMIFS('Aceite Virgen'!OG$6:OG$257,'Aceite Virgen'!$A$6:$A$257,"&gt;="&amp;$A282,'Aceite Virgen'!$B$6:$B$257,"&lt;="&amp;$B282)</f>
        <v>0</v>
      </c>
      <c r="OH282" s="4">
        <f>SUMIFS('Aceite Virgen'!OH$6:OH$257,'Aceite Virgen'!$A$6:$A$257,"&gt;="&amp;$A282,'Aceite Virgen'!$B$6:$B$257,"&lt;="&amp;$B282)</f>
        <v>0</v>
      </c>
      <c r="OI282" s="4">
        <f>SUMIFS('Aceite Virgen'!OI$6:OI$257,'Aceite Virgen'!$A$6:$A$257,"&gt;="&amp;$A282,'Aceite Virgen'!$B$6:$B$257,"&lt;="&amp;$B282)</f>
        <v>0</v>
      </c>
      <c r="OM282" s="4">
        <f>SUMIFS('Aceite Virgen'!OM$6:OM$257,'Aceite Virgen'!$A$6:$A$257,"&gt;="&amp;$A282,'Aceite Virgen'!$B$6:$B$257,"&lt;="&amp;$B282)</f>
        <v>0</v>
      </c>
      <c r="ON282" s="4">
        <f>SUMIFS('Aceite Virgen'!ON$6:ON$257,'Aceite Virgen'!$A$6:$A$257,"&gt;="&amp;$A282,'Aceite Virgen'!$B$6:$B$257,"&lt;="&amp;$B282)</f>
        <v>0</v>
      </c>
      <c r="OO282" s="4">
        <f>SUMIFS('Aceite Virgen'!OO$6:OO$257,'Aceite Virgen'!$A$6:$A$257,"&gt;="&amp;$A282,'Aceite Virgen'!$B$6:$B$257,"&lt;="&amp;$B282)</f>
        <v>0</v>
      </c>
      <c r="OP282" s="4">
        <f>SUMIFS('Aceite Virgen'!OP$6:OP$257,'Aceite Virgen'!$A$6:$A$257,"&gt;="&amp;$A282,'Aceite Virgen'!$B$6:$B$257,"&lt;="&amp;$B282)</f>
        <v>0</v>
      </c>
      <c r="OT282" s="4">
        <f>SUMIFS('Aceite Virgen'!OT$6:OT$257,'Aceite Virgen'!$A$6:$A$257,"&gt;="&amp;$A282,'Aceite Virgen'!$B$6:$B$257,"&lt;="&amp;$B282)</f>
        <v>0</v>
      </c>
      <c r="OU282" s="4">
        <f>SUMIFS('Aceite Virgen'!OU$6:OU$257,'Aceite Virgen'!$A$6:$A$257,"&gt;="&amp;$A282,'Aceite Virgen'!$B$6:$B$257,"&lt;="&amp;$B282)</f>
        <v>0</v>
      </c>
      <c r="OV282" s="4">
        <f>SUMIFS('Aceite Virgen'!OV$6:OV$257,'Aceite Virgen'!$A$6:$A$257,"&gt;="&amp;$A282,'Aceite Virgen'!$B$6:$B$257,"&lt;="&amp;$B282)</f>
        <v>0</v>
      </c>
      <c r="OW282" s="4">
        <f>SUMIFS('Aceite Virgen'!OW$6:OW$257,'Aceite Virgen'!$A$6:$A$257,"&gt;="&amp;$A282,'Aceite Virgen'!$B$6:$B$257,"&lt;="&amp;$B282)</f>
        <v>0</v>
      </c>
      <c r="PA282" s="4">
        <f>SUMIFS('Aceite Virgen'!PA$6:PA$257,'Aceite Virgen'!$A$6:$A$257,"&gt;="&amp;$A282,'Aceite Virgen'!$B$6:$B$257,"&lt;="&amp;$B282)</f>
        <v>0</v>
      </c>
      <c r="PB282" s="4">
        <f>SUMIFS('Aceite Virgen'!PB$6:PB$257,'Aceite Virgen'!$A$6:$A$257,"&gt;="&amp;$A282,'Aceite Virgen'!$B$6:$B$257,"&lt;="&amp;$B282)</f>
        <v>0</v>
      </c>
      <c r="PC282" s="4">
        <f>SUMIFS('Aceite Virgen'!PC$6:PC$257,'Aceite Virgen'!$A$6:$A$257,"&gt;="&amp;$A282,'Aceite Virgen'!$B$6:$B$257,"&lt;="&amp;$B282)</f>
        <v>0</v>
      </c>
      <c r="PD282" s="4">
        <f>SUMIFS('Aceite Virgen'!PD$6:PD$257,'Aceite Virgen'!$A$6:$A$257,"&gt;="&amp;$A282,'Aceite Virgen'!$B$6:$B$257,"&lt;="&amp;$B282)</f>
        <v>0</v>
      </c>
      <c r="PH282" s="4">
        <f>SUMIFS('Aceite Virgen'!PH$6:PH$257,'Aceite Virgen'!$A$6:$A$257,"&gt;="&amp;$A282,'Aceite Virgen'!$B$6:$B$257,"&lt;="&amp;$B282)</f>
        <v>0</v>
      </c>
      <c r="PI282" s="4">
        <f>SUMIFS('Aceite Virgen'!PI$6:PI$257,'Aceite Virgen'!$A$6:$A$257,"&gt;="&amp;$A282,'Aceite Virgen'!$B$6:$B$257,"&lt;="&amp;$B282)</f>
        <v>0</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v>
      </c>
      <c r="PP282" s="4">
        <f>SUMIFS('Aceite Virgen'!PP$6:PP$257,'Aceite Virgen'!$A$6:$A$257,"&gt;="&amp;$A282,'Aceite Virgen'!$B$6:$B$257,"&lt;="&amp;$B282)</f>
        <v>0</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0</v>
      </c>
      <c r="PW282" s="4">
        <f>SUMIFS('Aceite Virgen'!PW$6:PW$257,'Aceite Virgen'!$A$6:$A$257,"&gt;="&amp;$A282,'Aceite Virgen'!$B$6:$B$257,"&lt;="&amp;$B282)</f>
        <v>0</v>
      </c>
      <c r="PX282" s="4">
        <f>SUMIFS('Aceite Virgen'!PX$6:PX$257,'Aceite Virgen'!$A$6:$A$257,"&gt;="&amp;$A282,'Aceite Virgen'!$B$6:$B$257,"&lt;="&amp;$B282)</f>
        <v>0</v>
      </c>
      <c r="PY282" s="4">
        <f>SUMIFS('Aceite Virgen'!PY$6:PY$257,'Aceite Virgen'!$A$6:$A$257,"&gt;="&amp;$A282,'Aceite Virgen'!$B$6:$B$257,"&lt;="&amp;$B282)</f>
        <v>0</v>
      </c>
      <c r="QC282" s="4">
        <f>SUMIFS('Aceite Virgen'!QC$6:QC$257,'Aceite Virgen'!$A$6:$A$257,"&gt;="&amp;$A282,'Aceite Virgen'!$B$6:$B$257,"&lt;="&amp;$B282)</f>
        <v>0</v>
      </c>
      <c r="QD282" s="4">
        <f>SUMIFS('Aceite Virgen'!QD$6:QD$257,'Aceite Virgen'!$A$6:$A$257,"&gt;="&amp;$A282,'Aceite Virgen'!$B$6:$B$257,"&lt;="&amp;$B282)</f>
        <v>0</v>
      </c>
      <c r="QE282" s="4">
        <f>SUMIFS('Aceite Virgen'!QE$6:QE$257,'Aceite Virgen'!$A$6:$A$257,"&gt;="&amp;$A282,'Aceite Virgen'!$B$6:$B$257,"&lt;="&amp;$B282)</f>
        <v>0</v>
      </c>
      <c r="QF282" s="4">
        <f>SUMIFS('Aceite Virgen'!QF$6:QF$257,'Aceite Virgen'!$A$6:$A$257,"&gt;="&amp;$A282,'Aceite Virgen'!$B$6:$B$257,"&lt;="&amp;$B282)</f>
        <v>0</v>
      </c>
      <c r="QJ282" s="4">
        <f>SUMIFS('Aceite Virgen'!QJ$6:QJ$257,'Aceite Virgen'!$A$6:$A$257,"&gt;="&amp;$A282,'Aceite Virgen'!$B$6:$B$257,"&lt;="&amp;$B282)</f>
        <v>0</v>
      </c>
      <c r="QK282" s="4">
        <f>SUMIFS('Aceite Virgen'!QK$6:QK$257,'Aceite Virgen'!$A$6:$A$257,"&gt;="&amp;$A282,'Aceite Virgen'!$B$6:$B$257,"&lt;="&amp;$B282)</f>
        <v>0</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0</v>
      </c>
      <c r="QR282" s="4">
        <f>SUMIFS('Aceite Virgen'!QR$6:QR$257,'Aceite Virgen'!$A$6:$A$257,"&gt;="&amp;$A282,'Aceite Virgen'!$B$6:$B$257,"&lt;="&amp;$B282)</f>
        <v>0</v>
      </c>
      <c r="QS282" s="4">
        <f>SUMIFS('Aceite Virgen'!QS$6:QS$257,'Aceite Virgen'!$A$6:$A$257,"&gt;="&amp;$A282,'Aceite Virgen'!$B$6:$B$257,"&lt;="&amp;$B282)</f>
        <v>0</v>
      </c>
      <c r="QT282" s="4">
        <f>SUMIFS('Aceite Virgen'!QT$6:QT$257,'Aceite Virgen'!$A$6:$A$257,"&gt;="&amp;$A282,'Aceite Virgen'!$B$6:$B$257,"&lt;="&amp;$B282)</f>
        <v>0</v>
      </c>
      <c r="QX282" s="4">
        <f>SUMIFS('Aceite Virgen'!QX$6:QX$257,'Aceite Virgen'!$A$6:$A$257,"&gt;="&amp;$A282,'Aceite Virgen'!$B$6:$B$257,"&lt;="&amp;$B282)</f>
        <v>0</v>
      </c>
      <c r="QY282" s="4">
        <f>SUMIFS('Aceite Virgen'!QY$6:QY$257,'Aceite Virgen'!$A$6:$A$257,"&gt;="&amp;$A282,'Aceite Virgen'!$B$6:$B$257,"&lt;="&amp;$B282)</f>
        <v>0</v>
      </c>
      <c r="QZ282" s="4">
        <f>SUMIFS('Aceite Virgen'!QZ$6:QZ$257,'Aceite Virgen'!$A$6:$A$257,"&gt;="&amp;$A282,'Aceite Virgen'!$B$6:$B$257,"&lt;="&amp;$B282)</f>
        <v>0</v>
      </c>
      <c r="RA282" s="4">
        <f>SUMIFS('Aceite Virgen'!RA$6:RA$257,'Aceite Virgen'!$A$6:$A$257,"&gt;="&amp;$A282,'Aceite Virgen'!$B$6:$B$257,"&lt;="&amp;$B282)</f>
        <v>0</v>
      </c>
      <c r="RE282" s="4">
        <f>SUMIFS('Aceite Virgen'!RE$6:RE$257,'Aceite Virgen'!$A$6:$A$257,"&gt;="&amp;$A282,'Aceite Virgen'!$B$6:$B$257,"&lt;="&amp;$B282)</f>
        <v>0</v>
      </c>
      <c r="RF282" s="4">
        <f>SUMIFS('Aceite Virgen'!RF$6:RF$257,'Aceite Virgen'!$A$6:$A$257,"&gt;="&amp;$A282,'Aceite Virgen'!$B$6:$B$257,"&lt;="&amp;$B282)</f>
        <v>0</v>
      </c>
      <c r="RG282" s="4">
        <f>SUMIFS('Aceite Virgen'!RG$6:RG$257,'Aceite Virgen'!$A$6:$A$257,"&gt;="&amp;$A282,'Aceite Virgen'!$B$6:$B$257,"&lt;="&amp;$B282)</f>
        <v>0</v>
      </c>
      <c r="RH282" s="4">
        <f>SUMIFS('Aceite Virgen'!RH$6:RH$257,'Aceite Virgen'!$A$6:$A$257,"&gt;="&amp;$A282,'Aceite Virgen'!$B$6:$B$257,"&lt;="&amp;$B282)</f>
        <v>0</v>
      </c>
      <c r="RL282" s="4">
        <f>SUMIFS('Aceite Virgen'!RL$6:RL$257,'Aceite Virgen'!$A$6:$A$257,"&gt;="&amp;$A282,'Aceite Virgen'!$B$6:$B$257,"&lt;="&amp;$B282)</f>
        <v>0.43</v>
      </c>
      <c r="RM282" s="4">
        <f>SUMIFS('Aceite Virgen'!RM$6:RM$257,'Aceite Virgen'!$A$6:$A$257,"&gt;="&amp;$A282,'Aceite Virgen'!$B$6:$B$257,"&lt;="&amp;$B282)</f>
        <v>0</v>
      </c>
      <c r="RN282" s="4">
        <f>SUMIFS('Aceite Virgen'!RN$6:RN$257,'Aceite Virgen'!$A$6:$A$257,"&gt;="&amp;$A282,'Aceite Virgen'!$B$6:$B$257,"&lt;="&amp;$B282)</f>
        <v>0</v>
      </c>
      <c r="RO282" s="4">
        <f>SUMIFS('Aceite Virgen'!RO$6:RO$257,'Aceite Virgen'!$A$6:$A$257,"&gt;="&amp;$A282,'Aceite Virgen'!$B$6:$B$257,"&lt;="&amp;$B282)</f>
        <v>1.68</v>
      </c>
      <c r="RS282" s="69">
        <f>SUMIFS('Aceite Virgen'!RS$6:RS$257,'Aceite Virgen'!$A$6:$A$257,"&gt;="&amp;$A282,'Aceite Virgen'!$B$6:$B$257,"&lt;="&amp;$B282)</f>
        <v>0</v>
      </c>
      <c r="RT282" s="4">
        <f>SUMIFS('Aceite Virgen'!RT$6:RT$257,'Aceite Virgen'!$A$6:$A$257,"&gt;="&amp;$A282,'Aceite Virgen'!$B$6:$B$257,"&lt;="&amp;$B282)</f>
        <v>0</v>
      </c>
      <c r="RU282" s="4">
        <f>SUMIFS('Aceite Virgen'!RU$6:RU$257,'Aceite Virgen'!$A$6:$A$257,"&gt;="&amp;$A282,'Aceite Virgen'!$B$6:$B$257,"&lt;="&amp;$B282)</f>
        <v>0</v>
      </c>
      <c r="RV282" s="4">
        <f>SUMIFS('Aceite Virgen'!RV$6:RV$257,'Aceite Virgen'!$A$6:$A$257,"&gt;="&amp;$A282,'Aceite Virgen'!$B$6:$B$257,"&lt;="&amp;$B282)</f>
        <v>0</v>
      </c>
      <c r="RZ282" s="69">
        <f>SUMIFS('Aceite Virgen'!RZ$6:RZ$257,'Aceite Virgen'!$A$6:$A$257,"&gt;="&amp;$A282,'Aceite Virgen'!$B$6:$B$257,"&lt;="&amp;$B282)</f>
        <v>0</v>
      </c>
      <c r="SA282" s="4">
        <f>SUMIFS('Aceite Virgen'!SA$6:SA$257,'Aceite Virgen'!$A$6:$A$257,"&gt;="&amp;$A282,'Aceite Virgen'!$B$6:$B$257,"&lt;="&amp;$B282)</f>
        <v>0</v>
      </c>
      <c r="SB282" s="4">
        <f>SUMIFS('Aceite Virgen'!SB$6:SB$257,'Aceite Virgen'!$A$6:$A$257,"&gt;="&amp;$A282,'Aceite Virgen'!$B$6:$B$257,"&lt;="&amp;$B282)</f>
        <v>0</v>
      </c>
      <c r="SC282" s="4">
        <f>SUMIFS('Aceite Virgen'!SC$6:SC$257,'Aceite Virgen'!$A$6:$A$257,"&gt;="&amp;$A282,'Aceite Virgen'!$B$6:$B$257,"&lt;="&amp;$B282)</f>
        <v>0</v>
      </c>
      <c r="SG282" s="69">
        <f>SUMIFS('Aceite Virgen'!SG$6:SG$257,'Aceite Virgen'!$A$6:$A$257,"&gt;="&amp;$A282,'Aceite Virgen'!$B$6:$B$257,"&lt;="&amp;$B282)</f>
        <v>0</v>
      </c>
      <c r="SH282" s="4">
        <f>SUMIFS('Aceite Virgen'!SH$6:SH$257,'Aceite Virgen'!$A$6:$A$257,"&gt;="&amp;$A282,'Aceite Virgen'!$B$6:$B$257,"&lt;="&amp;$B282)</f>
        <v>0</v>
      </c>
      <c r="SI282" s="4">
        <f>SUMIFS('Aceite Virgen'!SI$6:SI$257,'Aceite Virgen'!$A$6:$A$257,"&gt;="&amp;$A282,'Aceite Virgen'!$B$6:$B$257,"&lt;="&amp;$B282)</f>
        <v>0</v>
      </c>
      <c r="SJ282" s="4">
        <f>SUMIFS('Aceite Virgen'!SJ$6:SJ$257,'Aceite Virgen'!$A$6:$A$257,"&gt;="&amp;$A282,'Aceite Virgen'!$B$6:$B$257,"&lt;="&amp;$B282)</f>
        <v>0</v>
      </c>
      <c r="SN282" s="69">
        <f>SUMIFS('Aceite Virgen'!SN$6:SN$257,'Aceite Virgen'!$A$6:$A$257,"&gt;="&amp;$A282,'Aceite Virgen'!$B$6:$B$257,"&lt;="&amp;$B282)</f>
        <v>0</v>
      </c>
      <c r="SO282" s="4">
        <f>SUMIFS('Aceite Virgen'!SO$6:SO$257,'Aceite Virgen'!$A$6:$A$257,"&gt;="&amp;$A282,'Aceite Virgen'!$B$6:$B$257,"&lt;="&amp;$B282)</f>
        <v>0</v>
      </c>
      <c r="SP282" s="4">
        <f>SUMIFS('Aceite Virgen'!SP$6:SP$257,'Aceite Virgen'!$A$6:$A$257,"&gt;="&amp;$A282,'Aceite Virgen'!$B$6:$B$257,"&lt;="&amp;$B282)</f>
        <v>0</v>
      </c>
      <c r="SQ282" s="4">
        <f>SUMIFS('Aceite Virgen'!SQ$6:SQ$257,'Aceite Virgen'!$A$6:$A$257,"&gt;="&amp;$A282,'Aceite Virgen'!$B$6:$B$257,"&lt;="&amp;$B282)</f>
        <v>0</v>
      </c>
      <c r="SU282" s="69">
        <f>SUMIFS('Aceite Virgen'!SU$6:SU$257,'Aceite Virgen'!$A$6:$A$257,"&gt;="&amp;$A282,'Aceite Virgen'!$B$6:$B$257,"&lt;="&amp;$B282)</f>
        <v>0</v>
      </c>
      <c r="SV282" s="4">
        <f>SUMIFS('Aceite Virgen'!SV$6:SV$257,'Aceite Virgen'!$A$6:$A$257,"&gt;="&amp;$A282,'Aceite Virgen'!$B$6:$B$257,"&lt;="&amp;$B282)</f>
        <v>0</v>
      </c>
      <c r="SW282" s="4">
        <f>SUMIFS('Aceite Virgen'!SW$6:SW$257,'Aceite Virgen'!$A$6:$A$257,"&gt;="&amp;$A282,'Aceite Virgen'!$B$6:$B$257,"&lt;="&amp;$B282)</f>
        <v>0</v>
      </c>
      <c r="SX282" s="4">
        <f>SUMIFS('Aceite Virgen'!SX$6:SX$257,'Aceite Virgen'!$A$6:$A$257,"&gt;="&amp;$A282,'Aceite Virgen'!$B$6:$B$257,"&lt;="&amp;$B282)</f>
        <v>0</v>
      </c>
      <c r="TB282" s="69">
        <f>SUMIFS('Aceite Virgen'!TB$6:TB$257,'Aceite Virgen'!$A$6:$A$257,"&gt;="&amp;$A282,'Aceite Virgen'!$B$6:$B$257,"&lt;="&amp;$B282)</f>
        <v>0</v>
      </c>
      <c r="TC282" s="4">
        <f>SUMIFS('Aceite Virgen'!TC$6:TC$257,'Aceite Virgen'!$A$6:$A$257,"&gt;="&amp;$A282,'Aceite Virgen'!$B$6:$B$257,"&lt;="&amp;$B282)</f>
        <v>0</v>
      </c>
      <c r="TD282" s="4">
        <f>SUMIFS('Aceite Virgen'!TD$6:TD$257,'Aceite Virgen'!$A$6:$A$257,"&gt;="&amp;$A282,'Aceite Virgen'!$B$6:$B$257,"&lt;="&amp;$B282)</f>
        <v>0</v>
      </c>
      <c r="TE282" s="4">
        <f>SUMIFS('Aceite Virgen'!TE$6:TE$257,'Aceite Virgen'!$A$6:$A$257,"&gt;="&amp;$A282,'Aceite Virgen'!$B$6:$B$257,"&lt;="&amp;$B282)</f>
        <v>0</v>
      </c>
      <c r="TI282" s="69">
        <f>SUMIFS('Aceite Virgen'!TI$6:TI$257,'Aceite Virgen'!$A$6:$A$257,"&gt;="&amp;$A282,'Aceite Virgen'!$B$6:$B$257,"&lt;="&amp;$B282)</f>
        <v>0</v>
      </c>
      <c r="TJ282" s="4">
        <f>SUMIFS('Aceite Virgen'!TJ$6:TJ$257,'Aceite Virgen'!$A$6:$A$257,"&gt;="&amp;$A282,'Aceite Virgen'!$B$6:$B$257,"&lt;="&amp;$B282)</f>
        <v>0</v>
      </c>
      <c r="TK282" s="4">
        <f>SUMIFS('Aceite Virgen'!TK$6:TK$257,'Aceite Virgen'!$A$6:$A$257,"&gt;="&amp;$A282,'Aceite Virgen'!$B$6:$B$257,"&lt;="&amp;$B282)</f>
        <v>0</v>
      </c>
      <c r="TL282" s="4">
        <f>SUMIFS('Aceite Virgen'!TL$6:TL$257,'Aceite Virgen'!$A$6:$A$257,"&gt;="&amp;$A282,'Aceite Virgen'!$B$6:$B$257,"&lt;="&amp;$B282)</f>
        <v>0</v>
      </c>
      <c r="TP282" s="69">
        <f>SUMIFS('Aceite Virgen'!TP$6:TP$257,'Aceite Virgen'!$A$6:$A$257,"&gt;="&amp;$A282,'Aceite Virgen'!$B$6:$B$257,"&lt;="&amp;$B282)</f>
        <v>0.3</v>
      </c>
      <c r="TQ282" s="4">
        <f>SUMIFS('Aceite Virgen'!TQ$6:TQ$257,'Aceite Virgen'!$A$6:$A$257,"&gt;="&amp;$A282,'Aceite Virgen'!$B$6:$B$257,"&lt;="&amp;$B282)</f>
        <v>0</v>
      </c>
      <c r="TR282" s="4">
        <f>SUMIFS('Aceite Virgen'!TR$6:TR$257,'Aceite Virgen'!$A$6:$A$257,"&gt;="&amp;$A282,'Aceite Virgen'!$B$6:$B$257,"&lt;="&amp;$B282)</f>
        <v>0.49</v>
      </c>
      <c r="TS282" s="4">
        <f>SUMIFS('Aceite Virgen'!TS$6:TS$257,'Aceite Virgen'!$A$6:$A$257,"&gt;="&amp;$A282,'Aceite Virgen'!$B$6:$B$257,"&lt;="&amp;$B282)</f>
        <v>0</v>
      </c>
      <c r="TW282" s="69">
        <f>SUMIFS('Aceite Virgen'!TW$6:TW$257,'Aceite Virgen'!$A$6:$A$257,"&gt;="&amp;$A282,'Aceite Virgen'!$B$6:$B$257,"&lt;="&amp;$B282)</f>
        <v>0</v>
      </c>
      <c r="TX282" s="4">
        <f>SUMIFS('Aceite Virgen'!TX$6:TX$257,'Aceite Virgen'!$A$6:$A$257,"&gt;="&amp;$A282,'Aceite Virgen'!$B$6:$B$257,"&lt;="&amp;$B282)</f>
        <v>0</v>
      </c>
      <c r="TY282" s="4">
        <f>SUMIFS('Aceite Virgen'!TY$6:TY$257,'Aceite Virgen'!$A$6:$A$257,"&gt;="&amp;$A282,'Aceite Virgen'!$B$6:$B$257,"&lt;="&amp;$B282)</f>
        <v>0</v>
      </c>
      <c r="TZ282" s="4">
        <f>SUMIFS('Aceite Virgen'!TZ$6:TZ$257,'Aceite Virgen'!$A$6:$A$257,"&gt;="&amp;$A282,'Aceite Virgen'!$B$6:$B$257,"&lt;="&amp;$B282)</f>
        <v>0</v>
      </c>
      <c r="UD282" s="69">
        <f>SUMIFS('Aceite Virgen'!UD$6:UD$257,'Aceite Virgen'!$A$6:$A$257,"&gt;="&amp;$A282,'Aceite Virgen'!$B$6:$B$257,"&lt;="&amp;$B282)</f>
        <v>0.16</v>
      </c>
      <c r="UE282" s="4">
        <f>SUMIFS('Aceite Virgen'!UE$6:UE$257,'Aceite Virgen'!$A$6:$A$257,"&gt;="&amp;$A282,'Aceite Virgen'!$B$6:$B$257,"&lt;="&amp;$B282)</f>
        <v>0</v>
      </c>
      <c r="UF282" s="4">
        <f>SUMIFS('Aceite Virgen'!UF$6:UF$257,'Aceite Virgen'!$A$6:$A$257,"&gt;="&amp;$A282,'Aceite Virgen'!$B$6:$B$257,"&lt;="&amp;$B282)</f>
        <v>0.26</v>
      </c>
      <c r="UG282" s="4">
        <f>SUMIFS('Aceite Virgen'!UG$6:UG$257,'Aceite Virgen'!$A$6:$A$257,"&gt;="&amp;$A282,'Aceite Virgen'!$B$6:$B$257,"&lt;="&amp;$B282)</f>
        <v>0</v>
      </c>
      <c r="UK282" s="69">
        <f>SUMIFS('Aceite Virgen'!UK$6:UK$257,'Aceite Virgen'!$A$6:$A$257,"&gt;="&amp;$A282,'Aceite Virgen'!$B$6:$B$257,"&lt;="&amp;$B282)</f>
        <v>0.59</v>
      </c>
      <c r="UL282" s="4">
        <f>SUMIFS('Aceite Virgen'!UL$6:UL$257,'Aceite Virgen'!$A$6:$A$257,"&gt;="&amp;$A282,'Aceite Virgen'!$B$6:$B$257,"&lt;="&amp;$B282)</f>
        <v>2.0499999999999998</v>
      </c>
      <c r="UM282" s="4">
        <f>SUMIFS('Aceite Virgen'!UM$6:UM$257,'Aceite Virgen'!$A$6:$A$257,"&gt;="&amp;$A282,'Aceite Virgen'!$B$6:$B$257,"&lt;="&amp;$B282)</f>
        <v>0.43</v>
      </c>
      <c r="UN282" s="4">
        <f>SUMIFS('Aceite Virgen'!UN$6:UN$257,'Aceite Virgen'!$A$6:$A$257,"&gt;="&amp;$A282,'Aceite Virgen'!$B$6:$B$257,"&lt;="&amp;$B282)</f>
        <v>0</v>
      </c>
      <c r="UR282" s="69">
        <f>SUMIFS('Aceite Virgen'!UR$6:UR$257,'Aceite Virgen'!$A$6:$A$257,"&gt;="&amp;$A282,'Aceite Virgen'!$B$6:$B$257,"&lt;="&amp;$B282)</f>
        <v>1.21</v>
      </c>
      <c r="US282" s="4">
        <f>SUMIFS('Aceite Virgen'!US$6:US$257,'Aceite Virgen'!$A$6:$A$257,"&gt;="&amp;$A282,'Aceite Virgen'!$B$6:$B$257,"&lt;="&amp;$B282)</f>
        <v>0</v>
      </c>
      <c r="UT282" s="4">
        <f>SUMIFS('Aceite Virgen'!UT$6:UT$257,'Aceite Virgen'!$A$6:$A$257,"&gt;="&amp;$A282,'Aceite Virgen'!$B$6:$B$257,"&lt;="&amp;$B282)</f>
        <v>1.22</v>
      </c>
      <c r="UU282" s="4">
        <f>SUMIFS('Aceite Virgen'!UU$6:UU$257,'Aceite Virgen'!$A$6:$A$257,"&gt;="&amp;$A282,'Aceite Virgen'!$B$6:$B$257,"&lt;="&amp;$B282)</f>
        <v>0</v>
      </c>
      <c r="UY282" s="69">
        <f>SUMIFS('Aceite Virgen'!UY$6:UY$257,'Aceite Virgen'!$A$6:$A$257,"&gt;="&amp;$A282,'Aceite Virgen'!$B$6:$B$257,"&lt;="&amp;$B282)</f>
        <v>1.08</v>
      </c>
      <c r="UZ282" s="4">
        <f>SUMIFS('Aceite Virgen'!UZ$6:UZ$257,'Aceite Virgen'!$A$6:$A$257,"&gt;="&amp;$A282,'Aceite Virgen'!$B$6:$B$257,"&lt;="&amp;$B282)</f>
        <v>1.7200000000000002</v>
      </c>
      <c r="VA282" s="4">
        <f>SUMIFS('Aceite Virgen'!VA$6:VA$257,'Aceite Virgen'!$A$6:$A$257,"&gt;="&amp;$A282,'Aceite Virgen'!$B$6:$B$257,"&lt;="&amp;$B282)</f>
        <v>1.21</v>
      </c>
      <c r="VB282" s="4">
        <f>SUMIFS('Aceite Virgen'!VB$6:VB$257,'Aceite Virgen'!$A$6:$A$257,"&gt;="&amp;$A282,'Aceite Virgen'!$B$6:$B$257,"&lt;="&amp;$B282)</f>
        <v>0</v>
      </c>
      <c r="VF282" s="69">
        <f>SUMIFS('Aceite Virgen'!VF$6:VF$257,'Aceite Virgen'!$A$6:$A$257,"&gt;="&amp;$A282,'Aceite Virgen'!$B$6:$B$257,"&lt;="&amp;$B282)</f>
        <v>2.16</v>
      </c>
      <c r="VG282" s="4">
        <f>SUMIFS('Aceite Virgen'!VG$6:VG$257,'Aceite Virgen'!$A$6:$A$257,"&gt;="&amp;$A282,'Aceite Virgen'!$B$6:$B$257,"&lt;="&amp;$B282)</f>
        <v>3.53</v>
      </c>
      <c r="VH282" s="4">
        <f>SUMIFS('Aceite Virgen'!VH$6:VH$257,'Aceite Virgen'!$A$6:$A$257,"&gt;="&amp;$A282,'Aceite Virgen'!$B$6:$B$257,"&lt;="&amp;$B282)</f>
        <v>2.76</v>
      </c>
      <c r="VI282" s="4">
        <f>SUMIFS('Aceite Virgen'!VI$6:VI$257,'Aceite Virgen'!$A$6:$A$257,"&gt;="&amp;$A282,'Aceite Virgen'!$B$6:$B$257,"&lt;="&amp;$B282)</f>
        <v>0</v>
      </c>
      <c r="VM282" s="69">
        <f>SUMIFS('Aceite Virgen'!VM$6:VM$257,'Aceite Virgen'!$A$6:$A$257,"&gt;="&amp;$A282,'Aceite Virgen'!$B$6:$B$257,"&lt;="&amp;$B282)</f>
        <v>2.46</v>
      </c>
      <c r="VN282" s="4">
        <f>SUMIFS('Aceite Virgen'!VN$6:VN$257,'Aceite Virgen'!$A$6:$A$257,"&gt;="&amp;$A282,'Aceite Virgen'!$B$6:$B$257,"&lt;="&amp;$B282)</f>
        <v>0.99</v>
      </c>
      <c r="VO282" s="4">
        <f>SUMIFS('Aceite Virgen'!VO$6:VO$257,'Aceite Virgen'!$A$6:$A$257,"&gt;="&amp;$A282,'Aceite Virgen'!$B$6:$B$257,"&lt;="&amp;$B282)</f>
        <v>1.19</v>
      </c>
      <c r="VP282" s="4">
        <f>SUMIFS('Aceite Virgen'!VP$6:VP$257,'Aceite Virgen'!$A$6:$A$257,"&gt;="&amp;$A282,'Aceite Virgen'!$B$6:$B$257,"&lt;="&amp;$B282)</f>
        <v>7.53</v>
      </c>
      <c r="VT282" s="69">
        <f>SUMIFS('Aceite Virgen'!VT$6:VT$257,'Aceite Virgen'!$A$6:$A$257,"&gt;="&amp;$A282,'Aceite Virgen'!$B$6:$B$257,"&lt;="&amp;$B282)</f>
        <v>1.9500000000000002</v>
      </c>
      <c r="VU282" s="4">
        <f>SUMIFS('Aceite Virgen'!VU$6:VU$257,'Aceite Virgen'!$A$6:$A$257,"&gt;="&amp;$A282,'Aceite Virgen'!$B$6:$B$257,"&lt;="&amp;$B282)</f>
        <v>0</v>
      </c>
      <c r="VV282" s="4">
        <f>SUMIFS('Aceite Virgen'!VV$6:VV$257,'Aceite Virgen'!$A$6:$A$257,"&gt;="&amp;$A282,'Aceite Virgen'!$B$6:$B$257,"&lt;="&amp;$B282)</f>
        <v>3.26</v>
      </c>
      <c r="VW282" s="4">
        <f>SUMIFS('Aceite Virgen'!VW$6:VW$257,'Aceite Virgen'!$A$6:$A$257,"&gt;="&amp;$A282,'Aceite Virgen'!$B$6:$B$257,"&lt;="&amp;$B282)</f>
        <v>0</v>
      </c>
      <c r="WA282" s="69">
        <f>SUMIFS('Aceite Virgen'!WA$6:WA$257,'Aceite Virgen'!$A$6:$A$257,"&gt;="&amp;$A282,'Aceite Virgen'!$B$6:$B$257,"&lt;="&amp;$B282)</f>
        <v>1.55</v>
      </c>
      <c r="WB282" s="4">
        <f>SUMIFS('Aceite Virgen'!WB$6:WB$257,'Aceite Virgen'!$A$6:$A$257,"&gt;="&amp;$A282,'Aceite Virgen'!$B$6:$B$257,"&lt;="&amp;$B282)</f>
        <v>3.44</v>
      </c>
      <c r="WC282" s="4">
        <f>SUMIFS('Aceite Virgen'!WC$6:WC$257,'Aceite Virgen'!$A$6:$A$257,"&gt;="&amp;$A282,'Aceite Virgen'!$B$6:$B$257,"&lt;="&amp;$B282)</f>
        <v>1.58</v>
      </c>
      <c r="WD282" s="4">
        <f>SUMIFS('Aceite Virgen'!WD$6:WD$257,'Aceite Virgen'!$A$6:$A$257,"&gt;="&amp;$A282,'Aceite Virgen'!$B$6:$B$257,"&lt;="&amp;$B282)</f>
        <v>0.66</v>
      </c>
      <c r="WH282" s="69">
        <f>SUMIFS('Aceite Virgen'!WH$6:WH$257,'Aceite Virgen'!$A$6:$A$257,"&gt;="&amp;$A282,'Aceite Virgen'!$B$6:$B$257,"&lt;="&amp;$B282)</f>
        <v>1.03</v>
      </c>
      <c r="WI282" s="4">
        <f>SUMIFS('Aceite Virgen'!WI$6:WI$257,'Aceite Virgen'!$A$6:$A$257,"&gt;="&amp;$A282,'Aceite Virgen'!$B$6:$B$257,"&lt;="&amp;$B282)</f>
        <v>5.2899999999999991</v>
      </c>
      <c r="WJ282" s="4">
        <f>SUMIFS('Aceite Virgen'!WJ$6:WJ$257,'Aceite Virgen'!$A$6:$A$257,"&gt;="&amp;$A282,'Aceite Virgen'!$B$6:$B$257,"&lt;="&amp;$B282)</f>
        <v>0</v>
      </c>
      <c r="WK282" s="4">
        <f>SUMIFS('Aceite Virgen'!WK$6:WK$257,'Aceite Virgen'!$A$6:$A$257,"&gt;="&amp;$A282,'Aceite Virgen'!$B$6:$B$257,"&lt;="&amp;$B282)</f>
        <v>0</v>
      </c>
      <c r="WO282" s="69">
        <f>SUMIFS('Aceite Virgen'!WO$6:WO$257,'Aceite Virgen'!$A$6:$A$257,"&gt;="&amp;$A282,'Aceite Virgen'!$B$6:$B$257,"&lt;="&amp;$B282)</f>
        <v>2.64</v>
      </c>
      <c r="WP282" s="4">
        <f>SUMIFS('Aceite Virgen'!WP$6:WP$257,'Aceite Virgen'!$A$6:$A$257,"&gt;="&amp;$A282,'Aceite Virgen'!$B$6:$B$257,"&lt;="&amp;$B282)</f>
        <v>11.59</v>
      </c>
      <c r="WQ282" s="4">
        <f>SUMIFS('Aceite Virgen'!WQ$6:WQ$257,'Aceite Virgen'!$A$6:$A$257,"&gt;="&amp;$A282,'Aceite Virgen'!$B$6:$B$257,"&lt;="&amp;$B282)</f>
        <v>0</v>
      </c>
      <c r="WR282" s="4">
        <f>SUMIFS('Aceite Virgen'!WR$6:WR$257,'Aceite Virgen'!$A$6:$A$257,"&gt;="&amp;$A282,'Aceite Virgen'!$B$6:$B$257,"&lt;="&amp;$B282)</f>
        <v>0</v>
      </c>
      <c r="WV282" s="69">
        <f>SUMIFS('Aceite Virgen'!WV$6:WV$257,'Aceite Virgen'!$A$6:$A$257,"&gt;="&amp;$A282,'Aceite Virgen'!$B$6:$B$257,"&lt;="&amp;$B282)</f>
        <v>0.3</v>
      </c>
      <c r="WW282" s="4">
        <f>SUMIFS('Aceite Virgen'!WW$6:WW$257,'Aceite Virgen'!$A$6:$A$257,"&gt;="&amp;$A282,'Aceite Virgen'!$B$6:$B$257,"&lt;="&amp;$B282)</f>
        <v>2.0100000000000002</v>
      </c>
      <c r="WX282" s="4">
        <f>SUMIFS('Aceite Virgen'!WX$6:WX$257,'Aceite Virgen'!$A$6:$A$257,"&gt;="&amp;$A282,'Aceite Virgen'!$B$6:$B$257,"&lt;="&amp;$B282)</f>
        <v>0</v>
      </c>
      <c r="WY282" s="4">
        <f>SUMIFS('Aceite Virgen'!WY$6:WY$257,'Aceite Virgen'!$A$6:$A$257,"&gt;="&amp;$A282,'Aceite Virgen'!$B$6:$B$257,"&lt;="&amp;$B282)</f>
        <v>0</v>
      </c>
      <c r="XC282" s="69">
        <f>SUMIFS('Aceite Virgen'!XC$6:XC$257,'Aceite Virgen'!$A$6:$A$257,"&gt;="&amp;$A282,'Aceite Virgen'!$B$6:$B$257,"&lt;="&amp;$B282)</f>
        <v>0.62</v>
      </c>
      <c r="XD282" s="4">
        <f>SUMIFS('Aceite Virgen'!XD$6:XD$257,'Aceite Virgen'!$A$6:$A$257,"&gt;="&amp;$A282,'Aceite Virgen'!$B$6:$B$257,"&lt;="&amp;$B282)</f>
        <v>1.55</v>
      </c>
      <c r="XE282" s="4">
        <f>SUMIFS('Aceite Virgen'!XE$6:XE$257,'Aceite Virgen'!$A$6:$A$257,"&gt;="&amp;$A282,'Aceite Virgen'!$B$6:$B$257,"&lt;="&amp;$B282)</f>
        <v>0.22</v>
      </c>
      <c r="XF282" s="4">
        <f>SUMIFS('Aceite Virgen'!XF$6:XF$257,'Aceite Virgen'!$A$6:$A$257,"&gt;="&amp;$A282,'Aceite Virgen'!$B$6:$B$257,"&lt;="&amp;$B282)</f>
        <v>0</v>
      </c>
      <c r="XJ282" s="69">
        <f>SUMIFS('Aceite Virgen'!XJ$6:XJ$257,'Aceite Virgen'!$A$6:$A$257,"&gt;="&amp;$A282,'Aceite Virgen'!$B$6:$B$257,"&lt;="&amp;$B282)</f>
        <v>7.0000000000000007E-2</v>
      </c>
      <c r="XK282" s="4">
        <f>SUMIFS('Aceite Virgen'!XK$6:XK$257,'Aceite Virgen'!$A$6:$A$257,"&gt;="&amp;$A282,'Aceite Virgen'!$B$6:$B$257,"&lt;="&amp;$B282)</f>
        <v>0</v>
      </c>
      <c r="XL282" s="4">
        <f>SUMIFS('Aceite Virgen'!XL$6:XL$257,'Aceite Virgen'!$A$6:$A$257,"&gt;="&amp;$A282,'Aceite Virgen'!$B$6:$B$257,"&lt;="&amp;$B282)</f>
        <v>0</v>
      </c>
      <c r="XM282" s="4">
        <f>SUMIFS('Aceite Virgen'!XM$6:XM$257,'Aceite Virgen'!$A$6:$A$257,"&gt;="&amp;$A282,'Aceite Virgen'!$B$6:$B$257,"&lt;="&amp;$B282)</f>
        <v>0</v>
      </c>
      <c r="XQ282" s="69">
        <f>SUMIFS('Aceite Virgen'!XQ$6:XQ$257,'Aceite Virgen'!$A$6:$A$257,"&gt;="&amp;$A282,'Aceite Virgen'!$B$6:$B$257,"&lt;="&amp;$B282)</f>
        <v>0.06</v>
      </c>
      <c r="XR282" s="4">
        <f>SUMIFS('Aceite Virgen'!XR$6:XR$257,'Aceite Virgen'!$A$6:$A$257,"&gt;="&amp;$A282,'Aceite Virgen'!$B$6:$B$257,"&lt;="&amp;$B282)</f>
        <v>0</v>
      </c>
      <c r="XS282" s="4">
        <f>SUMIFS('Aceite Virgen'!XS$6:XS$257,'Aceite Virgen'!$A$6:$A$257,"&gt;="&amp;$A282,'Aceite Virgen'!$B$6:$B$257,"&lt;="&amp;$B282)</f>
        <v>0</v>
      </c>
      <c r="XT282" s="4">
        <f>SUMIFS('Aceite Virgen'!XT$6:XT$257,'Aceite Virgen'!$A$6:$A$257,"&gt;="&amp;$A282,'Aceite Virgen'!$B$6:$B$257,"&lt;="&amp;$B282)</f>
        <v>0</v>
      </c>
      <c r="XX282" s="69">
        <f>SUMIFS('Aceite Virgen'!XX$6:XX$257,'Aceite Virgen'!$A$6:$A$257,"&gt;="&amp;$A282,'Aceite Virgen'!$B$6:$B$257,"&lt;="&amp;$B282)</f>
        <v>0</v>
      </c>
      <c r="XY282" s="4">
        <f>SUMIFS('Aceite Virgen'!XY$6:XY$257,'Aceite Virgen'!$A$6:$A$257,"&gt;="&amp;$A282,'Aceite Virgen'!$B$6:$B$257,"&lt;="&amp;$B282)</f>
        <v>0</v>
      </c>
      <c r="XZ282" s="4">
        <f>SUMIFS('Aceite Virgen'!XZ$6:XZ$257,'Aceite Virgen'!$A$6:$A$257,"&gt;="&amp;$A282,'Aceite Virgen'!$B$6:$B$257,"&lt;="&amp;$B282)</f>
        <v>0</v>
      </c>
      <c r="YA282" s="4">
        <f>SUMIFS('Aceite Virgen'!YA$6:YA$257,'Aceite Virgen'!$A$6:$A$257,"&gt;="&amp;$A282,'Aceite Virgen'!$B$6:$B$257,"&lt;="&amp;$B282)</f>
        <v>0</v>
      </c>
    </row>
    <row r="283" spans="1:651" x14ac:dyDescent="0.25">
      <c r="A283" s="9">
        <f>'TAM Aceite Virgen'!B31</f>
        <v>9.1999999999999993</v>
      </c>
      <c r="B283" s="9">
        <f>'TAM Aceite Virgen'!C31</f>
        <v>9.4</v>
      </c>
      <c r="C283" s="9"/>
      <c r="D283" s="4">
        <f>SUMIFS('Aceite Virgen'!D$6:D$257,'Aceite Virgen'!$A$6:$A$257,"&gt;="&amp;$A283,'Aceite Virgen'!$B$6:$B$257,"&lt;="&amp;$B283)</f>
        <v>0</v>
      </c>
      <c r="E283" s="4">
        <f>SUMIFS('Aceite Virgen'!E$6:E$257,'Aceite Virgen'!$A$6:$A$257,"&gt;="&amp;$A283,'Aceite Virgen'!$B$6:$B$257,"&lt;="&amp;$B283)</f>
        <v>0</v>
      </c>
      <c r="F283" s="4">
        <f>SUMIFS('Aceite Virgen'!F$6:F$257,'Aceite Virgen'!$A$6:$A$257,"&gt;="&amp;$A283,'Aceite Virgen'!$B$6:$B$257,"&lt;="&amp;$B283)</f>
        <v>0</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v>
      </c>
      <c r="Z283" s="4">
        <f>SUMIFS('Aceite Virgen'!Z$6:Z$257,'Aceite Virgen'!$A$6:$A$257,"&gt;="&amp;$A283,'Aceite Virgen'!$B$6:$B$257,"&lt;="&amp;$B283)</f>
        <v>0</v>
      </c>
      <c r="AA283" s="4">
        <f>SUMIFS('Aceite Virgen'!AA$6:AA$257,'Aceite Virgen'!$A$6:$A$257,"&gt;="&amp;$A283,'Aceite Virgen'!$B$6:$B$257,"&lt;="&amp;$B283)</f>
        <v>0</v>
      </c>
      <c r="AB283" s="4">
        <f>SUMIFS('Aceite Virgen'!AB$6:AB$257,'Aceite Virgen'!$A$6:$A$257,"&gt;="&amp;$A283,'Aceite Virgen'!$B$6:$B$257,"&lt;="&amp;$B283)</f>
        <v>0</v>
      </c>
      <c r="AC283" s="9"/>
      <c r="AD283" s="9"/>
      <c r="AE283" s="9"/>
      <c r="AF283" s="4">
        <f>SUMIFS('Aceite Virgen'!AF$6:AF$257,'Aceite Virgen'!$A$6:$A$257,"&gt;="&amp;$A283,'Aceite Virgen'!$B$6:$B$257,"&lt;="&amp;$B283)</f>
        <v>0</v>
      </c>
      <c r="AG283" s="4">
        <f>SUMIFS('Aceite Virgen'!AG$6:AG$257,'Aceite Virgen'!$A$6:$A$257,"&gt;="&amp;$A283,'Aceite Virgen'!$B$6:$B$257,"&lt;="&amp;$B283)</f>
        <v>0</v>
      </c>
      <c r="AH283" s="4">
        <f>SUMIFS('Aceite Virgen'!AH$6:AH$257,'Aceite Virgen'!$A$6:$A$257,"&gt;="&amp;$A283,'Aceite Virgen'!$B$6:$B$257,"&lt;="&amp;$B283)</f>
        <v>0</v>
      </c>
      <c r="AI283" s="4">
        <f>SUMIFS('Aceite Virgen'!AI$6:AI$257,'Aceite Virgen'!$A$6:$A$257,"&gt;="&amp;$A283,'Aceite Virgen'!$B$6:$B$257,"&lt;="&amp;$B283)</f>
        <v>0</v>
      </c>
      <c r="AJ283" s="9"/>
      <c r="AK283" s="9"/>
      <c r="AL283" s="9"/>
      <c r="AM283" s="4">
        <f>SUMIFS('Aceite Virgen'!AM$6:AM$257,'Aceite Virgen'!$A$6:$A$257,"&gt;="&amp;$A283,'Aceite Virgen'!$B$6:$B$257,"&lt;="&amp;$B283)</f>
        <v>0</v>
      </c>
      <c r="AN283" s="4">
        <f>SUMIFS('Aceite Virgen'!AN$6:AN$257,'Aceite Virgen'!$A$6:$A$257,"&gt;="&amp;$A283,'Aceite Virgen'!$B$6:$B$257,"&lt;="&amp;$B283)</f>
        <v>0</v>
      </c>
      <c r="AO283" s="4">
        <f>SUMIFS('Aceite Virgen'!AO$6:AO$257,'Aceite Virgen'!$A$6:$A$257,"&gt;="&amp;$A283,'Aceite Virgen'!$B$6:$B$257,"&lt;="&amp;$B283)</f>
        <v>0</v>
      </c>
      <c r="AP283" s="4">
        <f>SUMIFS('Aceite Virgen'!AP$6:AP$257,'Aceite Virgen'!$A$6:$A$257,"&gt;="&amp;$A283,'Aceite Virgen'!$B$6:$B$257,"&lt;="&amp;$B283)</f>
        <v>0</v>
      </c>
      <c r="AQ283" s="9"/>
      <c r="AR283" s="9"/>
      <c r="AT283" s="4">
        <f>SUMIFS('Aceite Virgen'!AT$6:AT$257,'Aceite Virgen'!$A$6:$A$257,"&gt;="&amp;$A283,'Aceite Virgen'!$B$6:$B$257,"&lt;="&amp;$B283)</f>
        <v>0</v>
      </c>
      <c r="AU283" s="4">
        <f>SUMIFS('Aceite Virgen'!AU$6:AU$257,'Aceite Virgen'!$A$6:$A$257,"&gt;="&amp;$A283,'Aceite Virgen'!$B$6:$B$257,"&lt;="&amp;$B283)</f>
        <v>0</v>
      </c>
      <c r="AV283" s="4">
        <f>SUMIFS('Aceite Virgen'!AV$6:AV$257,'Aceite Virgen'!$A$6:$A$257,"&gt;="&amp;$A283,'Aceite Virgen'!$B$6:$B$257,"&lt;="&amp;$B283)</f>
        <v>0</v>
      </c>
      <c r="AW283" s="4">
        <f>SUMIFS('Aceite Virgen'!AW$6:AW$257,'Aceite Virgen'!$A$6:$A$257,"&gt;="&amp;$A283,'Aceite Virgen'!$B$6:$B$257,"&lt;="&amp;$B283)</f>
        <v>0</v>
      </c>
      <c r="BA283" s="4">
        <f>SUMIFS('Aceite Virgen'!BA$6:BA$257,'Aceite Virgen'!$A$6:$A$257,"&gt;="&amp;A283,'Aceite Virgen'!$B$6:$B$257,"&lt;="&amp;B283)</f>
        <v>0</v>
      </c>
      <c r="BB283" s="4">
        <f>SUMIFS('Aceite Virgen'!BB$6:BB$257,'Aceite Virgen'!$A$6:$A$257,"&gt;="&amp;$A283,'Aceite Virgen'!$B$6:$B$257,"&lt;="&amp;$B283)</f>
        <v>0</v>
      </c>
      <c r="BC283" s="4">
        <f>SUMIFS('Aceite Virgen'!BC$6:BC$257,'Aceite Virgen'!$A$6:$A$257,"&gt;="&amp;$A283,'Aceite Virgen'!$B$6:$B$257,"&lt;="&amp;$B283)</f>
        <v>0</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v>
      </c>
      <c r="BP283" s="4">
        <f>SUMIFS('Aceite Virgen'!BP$6:BP$257,'Aceite Virgen'!$A$6:$A$257,"&gt;="&amp;$A283,'Aceite Virgen'!$B$6:$B$257,"&lt;="&amp;$B283)</f>
        <v>0</v>
      </c>
      <c r="BQ283" s="4">
        <f>SUMIFS('Aceite Virgen'!BQ$6:BQ$257,'Aceite Virgen'!$A$6:$A$257,"&gt;="&amp;$A283,'Aceite Virgen'!$B$6:$B$257,"&lt;="&amp;$B283)</f>
        <v>0</v>
      </c>
      <c r="BR283" s="4">
        <f>SUMIFS('Aceite Virgen'!BR$6:BR$257,'Aceite Virgen'!$A$6:$A$257,"&gt;="&amp;$A283,'Aceite Virgen'!$B$6:$B$257,"&lt;="&amp;$B283)</f>
        <v>0</v>
      </c>
      <c r="BV283" s="4">
        <f>SUMIFS('Aceite Virgen'!BV$6:BV$257,'Aceite Virgen'!$A$6:$A$257,"&gt;="&amp;$A283,'Aceite Virgen'!$B$6:$B$257,"&lt;="&amp;$B283)</f>
        <v>0</v>
      </c>
      <c r="BW283" s="4">
        <f>SUMIFS('Aceite Virgen'!BW$6:BW$257,'Aceite Virgen'!$A$6:$A$257,"&gt;="&amp;$A283,'Aceite Virgen'!$B$6:$B$257,"&lt;="&amp;$B283)</f>
        <v>0</v>
      </c>
      <c r="BX283" s="4">
        <f>SUMIFS('Aceite Virgen'!BX$6:BX$257,'Aceite Virgen'!$A$6:$A$257,"&gt;="&amp;$A283,'Aceite Virgen'!$B$6:$B$257,"&lt;="&amp;$B283)</f>
        <v>0</v>
      </c>
      <c r="BY283" s="4">
        <f>SUMIFS('Aceite Virgen'!BY$6:BY$257,'Aceite Virgen'!$A$6:$A$257,"&gt;="&amp;$A283,'Aceite Virgen'!$B$6:$B$257,"&lt;="&amp;$B283)</f>
        <v>0</v>
      </c>
      <c r="CC283" s="4">
        <f>SUMIFS('Aceite Virgen'!CC$6:CC$257,'Aceite Virgen'!$A$6:$A$257,"&gt;="&amp;$A283,'Aceite Virgen'!$B$6:$B$257,"&lt;="&amp;$B283)</f>
        <v>0</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0</v>
      </c>
      <c r="CK283" s="4">
        <f>SUMIFS('Aceite Virgen'!CK$6:CK$257,'Aceite Virgen'!$A$6:$A$257,"&gt;="&amp;$A283,'Aceite Virgen'!$B$6:$B$257,"&lt;="&amp;$B283)</f>
        <v>0</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v>
      </c>
      <c r="DT283" s="4">
        <f>SUMIFS('Aceite Virgen'!DT$6:DT$257,'Aceite Virgen'!$A$6:$A$257,"&gt;="&amp;$A283,'Aceite Virgen'!$B$6:$B$257,"&lt;="&amp;$B283)</f>
        <v>0</v>
      </c>
      <c r="DU283" s="4">
        <f>SUMIFS('Aceite Virgen'!DU$6:DU$257,'Aceite Virgen'!$A$6:$A$257,"&gt;="&amp;$A283,'Aceite Virgen'!$B$6:$B$257,"&lt;="&amp;$B283)</f>
        <v>0</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0.46</v>
      </c>
      <c r="EO283" s="4">
        <f>SUMIFS('Aceite Virgen'!EO$6:EO$257,'Aceite Virgen'!$A$6:$A$257,"&gt;="&amp;$A283,'Aceite Virgen'!$B$6:$B$257,"&lt;="&amp;$B283)</f>
        <v>1.63</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0.48</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0.28000000000000003</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0</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v>
      </c>
      <c r="IP283" s="4">
        <f>SUMIFS('Aceite Virgen'!IP$6:IP$257,'Aceite Virgen'!$A$6:$A$257,"&gt;="&amp;$A283,'Aceite Virgen'!$B$6:$B$257,"&lt;="&amp;$B283)</f>
        <v>0</v>
      </c>
      <c r="IQ283" s="4">
        <f>SUMIFS('Aceite Virgen'!IQ$6:IQ$257,'Aceite Virgen'!$A$6:$A$257,"&gt;="&amp;$A283,'Aceite Virgen'!$B$6:$B$257,"&lt;="&amp;$B283)</f>
        <v>0</v>
      </c>
      <c r="IR283" s="4">
        <f>SUMIFS('Aceite Virgen'!IR$6:IR$257,'Aceite Virgen'!$A$6:$A$257,"&gt;="&amp;$A283,'Aceite Virgen'!$B$6:$B$257,"&lt;="&amp;$B283)</f>
        <v>0</v>
      </c>
      <c r="IV283" s="4">
        <f>SUMIFS('Aceite Virgen'!IV$6:IV$257,'Aceite Virgen'!$A$6:$A$257,"&gt;="&amp;$A283,'Aceite Virgen'!$B$6:$B$257,"&lt;="&amp;$B283)</f>
        <v>0</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0.64</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0</v>
      </c>
      <c r="KM283" s="4">
        <f>SUMIFS('Aceite Virgen'!KM$6:KM$257,'Aceite Virgen'!$A$6:$A$257,"&gt;="&amp;$A283,'Aceite Virgen'!$B$6:$B$257,"&lt;="&amp;$B283)</f>
        <v>0</v>
      </c>
      <c r="KN283" s="4">
        <f>SUMIFS('Aceite Virgen'!KN$6:KN$257,'Aceite Virgen'!$A$6:$A$257,"&gt;="&amp;$A283,'Aceite Virgen'!$B$6:$B$257,"&lt;="&amp;$B283)</f>
        <v>0</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v>
      </c>
      <c r="LH283" s="4">
        <f>SUMIFS('Aceite Virgen'!LH$6:LH$257,'Aceite Virgen'!$A$6:$A$257,"&gt;="&amp;$A283,'Aceite Virgen'!$B$6:$B$257,"&lt;="&amp;$B283)</f>
        <v>0</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v>
      </c>
      <c r="NL283" s="4">
        <f>SUMIFS('Aceite Virgen'!NL$6:NL$257,'Aceite Virgen'!$A$6:$A$257,"&gt;="&amp;$A283,'Aceite Virgen'!$B$6:$B$257,"&lt;="&amp;$B283)</f>
        <v>0</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0</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0</v>
      </c>
      <c r="NY283" s="4">
        <f>SUMIFS('Aceite Virgen'!NY$6:NY$257,'Aceite Virgen'!$A$6:$A$257,"&gt;="&amp;$A283,'Aceite Virgen'!$B$6:$B$257,"&lt;="&amp;$B283)</f>
        <v>0</v>
      </c>
      <c r="NZ283" s="4">
        <f>SUMIFS('Aceite Virgen'!NZ$6:NZ$257,'Aceite Virgen'!$A$6:$A$257,"&gt;="&amp;$A283,'Aceite Virgen'!$B$6:$B$257,"&lt;="&amp;$B283)</f>
        <v>0</v>
      </c>
      <c r="OA283" s="4">
        <f>SUMIFS('Aceite Virgen'!OA$6:OA$257,'Aceite Virgen'!$A$6:$A$257,"&gt;="&amp;$A283,'Aceite Virgen'!$B$6:$B$257,"&lt;="&amp;$B283)</f>
        <v>0</v>
      </c>
      <c r="OB283" s="4">
        <f>SUMIFS('Aceite Virgen'!OB$6:OB$257,'Aceite Virgen'!$A$6:$A$257,"&gt;="&amp;$A283,'Aceite Virgen'!$B$6:$B$257,"&lt;="&amp;$B283)</f>
        <v>0</v>
      </c>
      <c r="OF283" s="4">
        <f>SUMIFS('Aceite Virgen'!OF$6:OF$257,'Aceite Virgen'!$A$6:$A$257,"&gt;="&amp;$A283,'Aceite Virgen'!$B$6:$B$257,"&lt;="&amp;$B283)</f>
        <v>0</v>
      </c>
      <c r="OG283" s="4">
        <f>SUMIFS('Aceite Virgen'!OG$6:OG$257,'Aceite Virgen'!$A$6:$A$257,"&gt;="&amp;$A283,'Aceite Virgen'!$B$6:$B$257,"&lt;="&amp;$B283)</f>
        <v>0</v>
      </c>
      <c r="OH283" s="4">
        <f>SUMIFS('Aceite Virgen'!OH$6:OH$257,'Aceite Virgen'!$A$6:$A$257,"&gt;="&amp;$A283,'Aceite Virgen'!$B$6:$B$257,"&lt;="&amp;$B283)</f>
        <v>0</v>
      </c>
      <c r="OI283" s="4">
        <f>SUMIFS('Aceite Virgen'!OI$6:OI$257,'Aceite Virgen'!$A$6:$A$257,"&gt;="&amp;$A283,'Aceite Virgen'!$B$6:$B$257,"&lt;="&amp;$B283)</f>
        <v>0</v>
      </c>
      <c r="OM283" s="4">
        <f>SUMIFS('Aceite Virgen'!OM$6:OM$257,'Aceite Virgen'!$A$6:$A$257,"&gt;="&amp;$A283,'Aceite Virgen'!$B$6:$B$257,"&lt;="&amp;$B283)</f>
        <v>0</v>
      </c>
      <c r="ON283" s="4">
        <f>SUMIFS('Aceite Virgen'!ON$6:ON$257,'Aceite Virgen'!$A$6:$A$257,"&gt;="&amp;$A283,'Aceite Virgen'!$B$6:$B$257,"&lt;="&amp;$B283)</f>
        <v>0</v>
      </c>
      <c r="OO283" s="4">
        <f>SUMIFS('Aceite Virgen'!OO$6:OO$257,'Aceite Virgen'!$A$6:$A$257,"&gt;="&amp;$A283,'Aceite Virgen'!$B$6:$B$257,"&lt;="&amp;$B283)</f>
        <v>0</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0</v>
      </c>
      <c r="PI283" s="4">
        <f>SUMIFS('Aceite Virgen'!PI$6:PI$257,'Aceite Virgen'!$A$6:$A$257,"&gt;="&amp;$A283,'Aceite Virgen'!$B$6:$B$257,"&lt;="&amp;$B283)</f>
        <v>0</v>
      </c>
      <c r="PJ283" s="4">
        <f>SUMIFS('Aceite Virgen'!PJ$6:PJ$257,'Aceite Virgen'!$A$6:$A$257,"&gt;="&amp;$A283,'Aceite Virgen'!$B$6:$B$257,"&lt;="&amp;$B283)</f>
        <v>0</v>
      </c>
      <c r="PK283" s="4">
        <f>SUMIFS('Aceite Virgen'!PK$6:PK$257,'Aceite Virgen'!$A$6:$A$257,"&gt;="&amp;$A283,'Aceite Virgen'!$B$6:$B$257,"&lt;="&amp;$B283)</f>
        <v>0</v>
      </c>
      <c r="PO283" s="4">
        <f>SUMIFS('Aceite Virgen'!PO$6:PO$257,'Aceite Virgen'!$A$6:$A$257,"&gt;="&amp;$A283,'Aceite Virgen'!$B$6:$B$257,"&lt;="&amp;$B283)</f>
        <v>0</v>
      </c>
      <c r="PP283" s="4">
        <f>SUMIFS('Aceite Virgen'!PP$6:PP$257,'Aceite Virgen'!$A$6:$A$257,"&gt;="&amp;$A283,'Aceite Virgen'!$B$6:$B$257,"&lt;="&amp;$B283)</f>
        <v>0</v>
      </c>
      <c r="PQ283" s="4">
        <f>SUMIFS('Aceite Virgen'!PQ$6:PQ$257,'Aceite Virgen'!$A$6:$A$257,"&gt;="&amp;$A283,'Aceite Virgen'!$B$6:$B$257,"&lt;="&amp;$B283)</f>
        <v>0</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v>
      </c>
      <c r="QD283" s="4">
        <f>SUMIFS('Aceite Virgen'!QD$6:QD$257,'Aceite Virgen'!$A$6:$A$257,"&gt;="&amp;$A283,'Aceite Virgen'!$B$6:$B$257,"&lt;="&amp;$B283)</f>
        <v>0</v>
      </c>
      <c r="QE283" s="4">
        <f>SUMIFS('Aceite Virgen'!QE$6:QE$257,'Aceite Virgen'!$A$6:$A$257,"&gt;="&amp;$A283,'Aceite Virgen'!$B$6:$B$257,"&lt;="&amp;$B283)</f>
        <v>0</v>
      </c>
      <c r="QF283" s="4">
        <f>SUMIFS('Aceite Virgen'!QF$6:QF$257,'Aceite Virgen'!$A$6:$A$257,"&gt;="&amp;$A283,'Aceite Virgen'!$B$6:$B$257,"&lt;="&amp;$B283)</f>
        <v>0</v>
      </c>
      <c r="QJ283" s="4">
        <f>SUMIFS('Aceite Virgen'!QJ$6:QJ$257,'Aceite Virgen'!$A$6:$A$257,"&gt;="&amp;$A283,'Aceite Virgen'!$B$6:$B$257,"&lt;="&amp;$B283)</f>
        <v>0</v>
      </c>
      <c r="QK283" s="4">
        <f>SUMIFS('Aceite Virgen'!QK$6:QK$257,'Aceite Virgen'!$A$6:$A$257,"&gt;="&amp;$A283,'Aceite Virgen'!$B$6:$B$257,"&lt;="&amp;$B283)</f>
        <v>0</v>
      </c>
      <c r="QL283" s="4">
        <f>SUMIFS('Aceite Virgen'!QL$6:QL$257,'Aceite Virgen'!$A$6:$A$257,"&gt;="&amp;$A283,'Aceite Virgen'!$B$6:$B$257,"&lt;="&amp;$B283)</f>
        <v>0</v>
      </c>
      <c r="QM283" s="4">
        <f>SUMIFS('Aceite Virgen'!QM$6:QM$257,'Aceite Virgen'!$A$6:$A$257,"&gt;="&amp;$A283,'Aceite Virgen'!$B$6:$B$257,"&lt;="&amp;$B283)</f>
        <v>0</v>
      </c>
      <c r="QQ283" s="4">
        <f>SUMIFS('Aceite Virgen'!QQ$6:QQ$257,'Aceite Virgen'!$A$6:$A$257,"&gt;="&amp;$A283,'Aceite Virgen'!$B$6:$B$257,"&lt;="&amp;$B283)</f>
        <v>0</v>
      </c>
      <c r="QR283" s="4">
        <f>SUMIFS('Aceite Virgen'!QR$6:QR$257,'Aceite Virgen'!$A$6:$A$257,"&gt;="&amp;$A283,'Aceite Virgen'!$B$6:$B$257,"&lt;="&amp;$B283)</f>
        <v>0</v>
      </c>
      <c r="QS283" s="4">
        <f>SUMIFS('Aceite Virgen'!QS$6:QS$257,'Aceite Virgen'!$A$6:$A$257,"&gt;="&amp;$A283,'Aceite Virgen'!$B$6:$B$257,"&lt;="&amp;$B283)</f>
        <v>0</v>
      </c>
      <c r="QT283" s="4">
        <f>SUMIFS('Aceite Virgen'!QT$6:QT$257,'Aceite Virgen'!$A$6:$A$257,"&gt;="&amp;$A283,'Aceite Virgen'!$B$6:$B$257,"&lt;="&amp;$B283)</f>
        <v>0</v>
      </c>
      <c r="QX283" s="4">
        <f>SUMIFS('Aceite Virgen'!QX$6:QX$257,'Aceite Virgen'!$A$6:$A$257,"&gt;="&amp;$A283,'Aceite Virgen'!$B$6:$B$257,"&lt;="&amp;$B283)</f>
        <v>0</v>
      </c>
      <c r="QY283" s="4">
        <f>SUMIFS('Aceite Virgen'!QY$6:QY$257,'Aceite Virgen'!$A$6:$A$257,"&gt;="&amp;$A283,'Aceite Virgen'!$B$6:$B$257,"&lt;="&amp;$B283)</f>
        <v>0</v>
      </c>
      <c r="QZ283" s="4">
        <f>SUMIFS('Aceite Virgen'!QZ$6:QZ$257,'Aceite Virgen'!$A$6:$A$257,"&gt;="&amp;$A283,'Aceite Virgen'!$B$6:$B$257,"&lt;="&amp;$B283)</f>
        <v>0</v>
      </c>
      <c r="RA283" s="4">
        <f>SUMIFS('Aceite Virgen'!RA$6:RA$257,'Aceite Virgen'!$A$6:$A$257,"&gt;="&amp;$A283,'Aceite Virgen'!$B$6:$B$257,"&lt;="&amp;$B283)</f>
        <v>0</v>
      </c>
      <c r="RE283" s="4">
        <f>SUMIFS('Aceite Virgen'!RE$6:RE$257,'Aceite Virgen'!$A$6:$A$257,"&gt;="&amp;$A283,'Aceite Virgen'!$B$6:$B$257,"&lt;="&amp;$B283)</f>
        <v>0</v>
      </c>
      <c r="RF283" s="4">
        <f>SUMIFS('Aceite Virgen'!RF$6:RF$257,'Aceite Virgen'!$A$6:$A$257,"&gt;="&amp;$A283,'Aceite Virgen'!$B$6:$B$257,"&lt;="&amp;$B283)</f>
        <v>0</v>
      </c>
      <c r="RG283" s="4">
        <f>SUMIFS('Aceite Virgen'!RG$6:RG$257,'Aceite Virgen'!$A$6:$A$257,"&gt;="&amp;$A283,'Aceite Virgen'!$B$6:$B$257,"&lt;="&amp;$B283)</f>
        <v>0</v>
      </c>
      <c r="RH283" s="4">
        <f>SUMIFS('Aceite Virgen'!RH$6:RH$257,'Aceite Virgen'!$A$6:$A$257,"&gt;="&amp;$A283,'Aceite Virgen'!$B$6:$B$257,"&lt;="&amp;$B283)</f>
        <v>0</v>
      </c>
      <c r="RL283" s="4">
        <f>SUMIFS('Aceite Virgen'!RL$6:RL$257,'Aceite Virgen'!$A$6:$A$257,"&gt;="&amp;$A283,'Aceite Virgen'!$B$6:$B$257,"&lt;="&amp;$B283)</f>
        <v>0</v>
      </c>
      <c r="RM283" s="4">
        <f>SUMIFS('Aceite Virgen'!RM$6:RM$257,'Aceite Virgen'!$A$6:$A$257,"&gt;="&amp;$A283,'Aceite Virgen'!$B$6:$B$257,"&lt;="&amp;$B283)</f>
        <v>0</v>
      </c>
      <c r="RN283" s="4">
        <f>SUMIFS('Aceite Virgen'!RN$6:RN$257,'Aceite Virgen'!$A$6:$A$257,"&gt;="&amp;$A283,'Aceite Virgen'!$B$6:$B$257,"&lt;="&amp;$B283)</f>
        <v>0</v>
      </c>
      <c r="RO283" s="4">
        <f>SUMIFS('Aceite Virgen'!RO$6:RO$257,'Aceite Virgen'!$A$6:$A$257,"&gt;="&amp;$A283,'Aceite Virgen'!$B$6:$B$257,"&lt;="&amp;$B283)</f>
        <v>0</v>
      </c>
      <c r="RS283" s="69">
        <f>SUMIFS('Aceite Virgen'!RS$6:RS$257,'Aceite Virgen'!$A$6:$A$257,"&gt;="&amp;$A283,'Aceite Virgen'!$B$6:$B$257,"&lt;="&amp;$B283)</f>
        <v>0</v>
      </c>
      <c r="RT283" s="4">
        <f>SUMIFS('Aceite Virgen'!RT$6:RT$257,'Aceite Virgen'!$A$6:$A$257,"&gt;="&amp;$A283,'Aceite Virgen'!$B$6:$B$257,"&lt;="&amp;$B283)</f>
        <v>0</v>
      </c>
      <c r="RU283" s="4">
        <f>SUMIFS('Aceite Virgen'!RU$6:RU$257,'Aceite Virgen'!$A$6:$A$257,"&gt;="&amp;$A283,'Aceite Virgen'!$B$6:$B$257,"&lt;="&amp;$B283)</f>
        <v>0</v>
      </c>
      <c r="RV283" s="4">
        <f>SUMIFS('Aceite Virgen'!RV$6:RV$257,'Aceite Virgen'!$A$6:$A$257,"&gt;="&amp;$A283,'Aceite Virgen'!$B$6:$B$257,"&lt;="&amp;$B283)</f>
        <v>0</v>
      </c>
      <c r="RZ283" s="69">
        <f>SUMIFS('Aceite Virgen'!RZ$6:RZ$257,'Aceite Virgen'!$A$6:$A$257,"&gt;="&amp;$A283,'Aceite Virgen'!$B$6:$B$257,"&lt;="&amp;$B283)</f>
        <v>0</v>
      </c>
      <c r="SA283" s="4">
        <f>SUMIFS('Aceite Virgen'!SA$6:SA$257,'Aceite Virgen'!$A$6:$A$257,"&gt;="&amp;$A283,'Aceite Virgen'!$B$6:$B$257,"&lt;="&amp;$B283)</f>
        <v>0</v>
      </c>
      <c r="SB283" s="4">
        <f>SUMIFS('Aceite Virgen'!SB$6:SB$257,'Aceite Virgen'!$A$6:$A$257,"&gt;="&amp;$A283,'Aceite Virgen'!$B$6:$B$257,"&lt;="&amp;$B283)</f>
        <v>0</v>
      </c>
      <c r="SC283" s="4">
        <f>SUMIFS('Aceite Virgen'!SC$6:SC$257,'Aceite Virgen'!$A$6:$A$257,"&gt;="&amp;$A283,'Aceite Virgen'!$B$6:$B$257,"&lt;="&amp;$B283)</f>
        <v>0</v>
      </c>
      <c r="SG283" s="69">
        <f>SUMIFS('Aceite Virgen'!SG$6:SG$257,'Aceite Virgen'!$A$6:$A$257,"&gt;="&amp;$A283,'Aceite Virgen'!$B$6:$B$257,"&lt;="&amp;$B283)</f>
        <v>0</v>
      </c>
      <c r="SH283" s="4">
        <f>SUMIFS('Aceite Virgen'!SH$6:SH$257,'Aceite Virgen'!$A$6:$A$257,"&gt;="&amp;$A283,'Aceite Virgen'!$B$6:$B$257,"&lt;="&amp;$B283)</f>
        <v>0</v>
      </c>
      <c r="SI283" s="4">
        <f>SUMIFS('Aceite Virgen'!SI$6:SI$257,'Aceite Virgen'!$A$6:$A$257,"&gt;="&amp;$A283,'Aceite Virgen'!$B$6:$B$257,"&lt;="&amp;$B283)</f>
        <v>0</v>
      </c>
      <c r="SJ283" s="4">
        <f>SUMIFS('Aceite Virgen'!SJ$6:SJ$257,'Aceite Virgen'!$A$6:$A$257,"&gt;="&amp;$A283,'Aceite Virgen'!$B$6:$B$257,"&lt;="&amp;$B283)</f>
        <v>0</v>
      </c>
      <c r="SN283" s="69">
        <f>SUMIFS('Aceite Virgen'!SN$6:SN$257,'Aceite Virgen'!$A$6:$A$257,"&gt;="&amp;$A283,'Aceite Virgen'!$B$6:$B$257,"&lt;="&amp;$B283)</f>
        <v>0</v>
      </c>
      <c r="SO283" s="4">
        <f>SUMIFS('Aceite Virgen'!SO$6:SO$257,'Aceite Virgen'!$A$6:$A$257,"&gt;="&amp;$A283,'Aceite Virgen'!$B$6:$B$257,"&lt;="&amp;$B283)</f>
        <v>0</v>
      </c>
      <c r="SP283" s="4">
        <f>SUMIFS('Aceite Virgen'!SP$6:SP$257,'Aceite Virgen'!$A$6:$A$257,"&gt;="&amp;$A283,'Aceite Virgen'!$B$6:$B$257,"&lt;="&amp;$B283)</f>
        <v>0</v>
      </c>
      <c r="SQ283" s="4">
        <f>SUMIFS('Aceite Virgen'!SQ$6:SQ$257,'Aceite Virgen'!$A$6:$A$257,"&gt;="&amp;$A283,'Aceite Virgen'!$B$6:$B$257,"&lt;="&amp;$B283)</f>
        <v>0</v>
      </c>
      <c r="SU283" s="69">
        <f>SUMIFS('Aceite Virgen'!SU$6:SU$257,'Aceite Virgen'!$A$6:$A$257,"&gt;="&amp;$A283,'Aceite Virgen'!$B$6:$B$257,"&lt;="&amp;$B283)</f>
        <v>0.28999999999999998</v>
      </c>
      <c r="SV283" s="4">
        <f>SUMIFS('Aceite Virgen'!SV$6:SV$257,'Aceite Virgen'!$A$6:$A$257,"&gt;="&amp;$A283,'Aceite Virgen'!$B$6:$B$257,"&lt;="&amp;$B283)</f>
        <v>0</v>
      </c>
      <c r="SW283" s="4">
        <f>SUMIFS('Aceite Virgen'!SW$6:SW$257,'Aceite Virgen'!$A$6:$A$257,"&gt;="&amp;$A283,'Aceite Virgen'!$B$6:$B$257,"&lt;="&amp;$B283)</f>
        <v>0.45</v>
      </c>
      <c r="SX283" s="4">
        <f>SUMIFS('Aceite Virgen'!SX$6:SX$257,'Aceite Virgen'!$A$6:$A$257,"&gt;="&amp;$A283,'Aceite Virgen'!$B$6:$B$257,"&lt;="&amp;$B283)</f>
        <v>0</v>
      </c>
      <c r="TB283" s="69">
        <f>SUMIFS('Aceite Virgen'!TB$6:TB$257,'Aceite Virgen'!$A$6:$A$257,"&gt;="&amp;$A283,'Aceite Virgen'!$B$6:$B$257,"&lt;="&amp;$B283)</f>
        <v>0.25</v>
      </c>
      <c r="TC283" s="4">
        <f>SUMIFS('Aceite Virgen'!TC$6:TC$257,'Aceite Virgen'!$A$6:$A$257,"&gt;="&amp;$A283,'Aceite Virgen'!$B$6:$B$257,"&lt;="&amp;$B283)</f>
        <v>1.79</v>
      </c>
      <c r="TD283" s="4">
        <f>SUMIFS('Aceite Virgen'!TD$6:TD$257,'Aceite Virgen'!$A$6:$A$257,"&gt;="&amp;$A283,'Aceite Virgen'!$B$6:$B$257,"&lt;="&amp;$B283)</f>
        <v>0</v>
      </c>
      <c r="TE283" s="4">
        <f>SUMIFS('Aceite Virgen'!TE$6:TE$257,'Aceite Virgen'!$A$6:$A$257,"&gt;="&amp;$A283,'Aceite Virgen'!$B$6:$B$257,"&lt;="&amp;$B283)</f>
        <v>0</v>
      </c>
      <c r="TI283" s="69">
        <f>SUMIFS('Aceite Virgen'!TI$6:TI$257,'Aceite Virgen'!$A$6:$A$257,"&gt;="&amp;$A283,'Aceite Virgen'!$B$6:$B$257,"&lt;="&amp;$B283)</f>
        <v>0</v>
      </c>
      <c r="TJ283" s="4">
        <f>SUMIFS('Aceite Virgen'!TJ$6:TJ$257,'Aceite Virgen'!$A$6:$A$257,"&gt;="&amp;$A283,'Aceite Virgen'!$B$6:$B$257,"&lt;="&amp;$B283)</f>
        <v>0</v>
      </c>
      <c r="TK283" s="4">
        <f>SUMIFS('Aceite Virgen'!TK$6:TK$257,'Aceite Virgen'!$A$6:$A$257,"&gt;="&amp;$A283,'Aceite Virgen'!$B$6:$B$257,"&lt;="&amp;$B283)</f>
        <v>0</v>
      </c>
      <c r="TL283" s="4">
        <f>SUMIFS('Aceite Virgen'!TL$6:TL$257,'Aceite Virgen'!$A$6:$A$257,"&gt;="&amp;$A283,'Aceite Virgen'!$B$6:$B$257,"&lt;="&amp;$B283)</f>
        <v>0</v>
      </c>
      <c r="TP283" s="69">
        <f>SUMIFS('Aceite Virgen'!TP$6:TP$257,'Aceite Virgen'!$A$6:$A$257,"&gt;="&amp;$A283,'Aceite Virgen'!$B$6:$B$257,"&lt;="&amp;$B283)</f>
        <v>0.17</v>
      </c>
      <c r="TQ283" s="4">
        <f>SUMIFS('Aceite Virgen'!TQ$6:TQ$257,'Aceite Virgen'!$A$6:$A$257,"&gt;="&amp;$A283,'Aceite Virgen'!$B$6:$B$257,"&lt;="&amp;$B283)</f>
        <v>0</v>
      </c>
      <c r="TR283" s="4">
        <f>SUMIFS('Aceite Virgen'!TR$6:TR$257,'Aceite Virgen'!$A$6:$A$257,"&gt;="&amp;$A283,'Aceite Virgen'!$B$6:$B$257,"&lt;="&amp;$B283)</f>
        <v>0.27</v>
      </c>
      <c r="TS283" s="4">
        <f>SUMIFS('Aceite Virgen'!TS$6:TS$257,'Aceite Virgen'!$A$6:$A$257,"&gt;="&amp;$A283,'Aceite Virgen'!$B$6:$B$257,"&lt;="&amp;$B283)</f>
        <v>0</v>
      </c>
      <c r="TW283" s="69">
        <f>SUMIFS('Aceite Virgen'!TW$6:TW$257,'Aceite Virgen'!$A$6:$A$257,"&gt;="&amp;$A283,'Aceite Virgen'!$B$6:$B$257,"&lt;="&amp;$B283)</f>
        <v>1.45</v>
      </c>
      <c r="TX283" s="4">
        <f>SUMIFS('Aceite Virgen'!TX$6:TX$257,'Aceite Virgen'!$A$6:$A$257,"&gt;="&amp;$A283,'Aceite Virgen'!$B$6:$B$257,"&lt;="&amp;$B283)</f>
        <v>0</v>
      </c>
      <c r="TY283" s="4">
        <f>SUMIFS('Aceite Virgen'!TY$6:TY$257,'Aceite Virgen'!$A$6:$A$257,"&gt;="&amp;$A283,'Aceite Virgen'!$B$6:$B$257,"&lt;="&amp;$B283)</f>
        <v>0</v>
      </c>
      <c r="TZ283" s="4">
        <f>SUMIFS('Aceite Virgen'!TZ$6:TZ$257,'Aceite Virgen'!$A$6:$A$257,"&gt;="&amp;$A283,'Aceite Virgen'!$B$6:$B$257,"&lt;="&amp;$B283)</f>
        <v>10.31</v>
      </c>
      <c r="UD283" s="69">
        <f>SUMIFS('Aceite Virgen'!UD$6:UD$257,'Aceite Virgen'!$A$6:$A$257,"&gt;="&amp;$A283,'Aceite Virgen'!$B$6:$B$257,"&lt;="&amp;$B283)</f>
        <v>0</v>
      </c>
      <c r="UE283" s="4">
        <f>SUMIFS('Aceite Virgen'!UE$6:UE$257,'Aceite Virgen'!$A$6:$A$257,"&gt;="&amp;$A283,'Aceite Virgen'!$B$6:$B$257,"&lt;="&amp;$B283)</f>
        <v>0</v>
      </c>
      <c r="UF283" s="4">
        <f>SUMIFS('Aceite Virgen'!UF$6:UF$257,'Aceite Virgen'!$A$6:$A$257,"&gt;="&amp;$A283,'Aceite Virgen'!$B$6:$B$257,"&lt;="&amp;$B283)</f>
        <v>0</v>
      </c>
      <c r="UG283" s="4">
        <f>SUMIFS('Aceite Virgen'!UG$6:UG$257,'Aceite Virgen'!$A$6:$A$257,"&gt;="&amp;$A283,'Aceite Virgen'!$B$6:$B$257,"&lt;="&amp;$B283)</f>
        <v>0</v>
      </c>
      <c r="UK283" s="69">
        <f>SUMIFS('Aceite Virgen'!UK$6:UK$257,'Aceite Virgen'!$A$6:$A$257,"&gt;="&amp;$A283,'Aceite Virgen'!$B$6:$B$257,"&lt;="&amp;$B283)</f>
        <v>0.42000000000000004</v>
      </c>
      <c r="UL283" s="4">
        <f>SUMIFS('Aceite Virgen'!UL$6:UL$257,'Aceite Virgen'!$A$6:$A$257,"&gt;="&amp;$A283,'Aceite Virgen'!$B$6:$B$257,"&lt;="&amp;$B283)</f>
        <v>0.97</v>
      </c>
      <c r="UM283" s="4">
        <f>SUMIFS('Aceite Virgen'!UM$6:UM$257,'Aceite Virgen'!$A$6:$A$257,"&gt;="&amp;$A283,'Aceite Virgen'!$B$6:$B$257,"&lt;="&amp;$B283)</f>
        <v>0.44999999999999996</v>
      </c>
      <c r="UN283" s="4">
        <f>SUMIFS('Aceite Virgen'!UN$6:UN$257,'Aceite Virgen'!$A$6:$A$257,"&gt;="&amp;$A283,'Aceite Virgen'!$B$6:$B$257,"&lt;="&amp;$B283)</f>
        <v>0</v>
      </c>
      <c r="UR283" s="69">
        <f>SUMIFS('Aceite Virgen'!UR$6:UR$257,'Aceite Virgen'!$A$6:$A$257,"&gt;="&amp;$A283,'Aceite Virgen'!$B$6:$B$257,"&lt;="&amp;$B283)</f>
        <v>3.46</v>
      </c>
      <c r="US283" s="4">
        <f>SUMIFS('Aceite Virgen'!US$6:US$257,'Aceite Virgen'!$A$6:$A$257,"&gt;="&amp;$A283,'Aceite Virgen'!$B$6:$B$257,"&lt;="&amp;$B283)</f>
        <v>3.11</v>
      </c>
      <c r="UT283" s="4">
        <f>SUMIFS('Aceite Virgen'!UT$6:UT$257,'Aceite Virgen'!$A$6:$A$257,"&gt;="&amp;$A283,'Aceite Virgen'!$B$6:$B$257,"&lt;="&amp;$B283)</f>
        <v>3.9000000000000004</v>
      </c>
      <c r="UU283" s="4">
        <f>SUMIFS('Aceite Virgen'!UU$6:UU$257,'Aceite Virgen'!$A$6:$A$257,"&gt;="&amp;$A283,'Aceite Virgen'!$B$6:$B$257,"&lt;="&amp;$B283)</f>
        <v>3.26</v>
      </c>
      <c r="UY283" s="69">
        <f>SUMIFS('Aceite Virgen'!UY$6:UY$257,'Aceite Virgen'!$A$6:$A$257,"&gt;="&amp;$A283,'Aceite Virgen'!$B$6:$B$257,"&lt;="&amp;$B283)</f>
        <v>1.4300000000000002</v>
      </c>
      <c r="UZ283" s="4">
        <f>SUMIFS('Aceite Virgen'!UZ$6:UZ$257,'Aceite Virgen'!$A$6:$A$257,"&gt;="&amp;$A283,'Aceite Virgen'!$B$6:$B$257,"&lt;="&amp;$B283)</f>
        <v>0.88</v>
      </c>
      <c r="VA283" s="4">
        <f>SUMIFS('Aceite Virgen'!VA$6:VA$257,'Aceite Virgen'!$A$6:$A$257,"&gt;="&amp;$A283,'Aceite Virgen'!$B$6:$B$257,"&lt;="&amp;$B283)</f>
        <v>2.02</v>
      </c>
      <c r="VB283" s="4">
        <f>SUMIFS('Aceite Virgen'!VB$6:VB$257,'Aceite Virgen'!$A$6:$A$257,"&gt;="&amp;$A283,'Aceite Virgen'!$B$6:$B$257,"&lt;="&amp;$B283)</f>
        <v>0</v>
      </c>
      <c r="VF283" s="69">
        <f>SUMIFS('Aceite Virgen'!VF$6:VF$257,'Aceite Virgen'!$A$6:$A$257,"&gt;="&amp;$A283,'Aceite Virgen'!$B$6:$B$257,"&lt;="&amp;$B283)</f>
        <v>3.0300000000000002</v>
      </c>
      <c r="VG283" s="4">
        <f>SUMIFS('Aceite Virgen'!VG$6:VG$257,'Aceite Virgen'!$A$6:$A$257,"&gt;="&amp;$A283,'Aceite Virgen'!$B$6:$B$257,"&lt;="&amp;$B283)</f>
        <v>4.71</v>
      </c>
      <c r="VH283" s="4">
        <f>SUMIFS('Aceite Virgen'!VH$6:VH$257,'Aceite Virgen'!$A$6:$A$257,"&gt;="&amp;$A283,'Aceite Virgen'!$B$6:$B$257,"&lt;="&amp;$B283)</f>
        <v>2.7300000000000004</v>
      </c>
      <c r="VI283" s="4">
        <f>SUMIFS('Aceite Virgen'!VI$6:VI$257,'Aceite Virgen'!$A$6:$A$257,"&gt;="&amp;$A283,'Aceite Virgen'!$B$6:$B$257,"&lt;="&amp;$B283)</f>
        <v>3.58</v>
      </c>
      <c r="VM283" s="69">
        <f>SUMIFS('Aceite Virgen'!VM$6:VM$257,'Aceite Virgen'!$A$6:$A$257,"&gt;="&amp;$A283,'Aceite Virgen'!$B$6:$B$257,"&lt;="&amp;$B283)</f>
        <v>1.7999999999999998</v>
      </c>
      <c r="VN283" s="4">
        <f>SUMIFS('Aceite Virgen'!VN$6:VN$257,'Aceite Virgen'!$A$6:$A$257,"&gt;="&amp;$A283,'Aceite Virgen'!$B$6:$B$257,"&lt;="&amp;$B283)</f>
        <v>0</v>
      </c>
      <c r="VO283" s="4">
        <f>SUMIFS('Aceite Virgen'!VO$6:VO$257,'Aceite Virgen'!$A$6:$A$257,"&gt;="&amp;$A283,'Aceite Virgen'!$B$6:$B$257,"&lt;="&amp;$B283)</f>
        <v>1.31</v>
      </c>
      <c r="VP283" s="4">
        <f>SUMIFS('Aceite Virgen'!VP$6:VP$257,'Aceite Virgen'!$A$6:$A$257,"&gt;="&amp;$A283,'Aceite Virgen'!$B$6:$B$257,"&lt;="&amp;$B283)</f>
        <v>4.71</v>
      </c>
      <c r="VT283" s="69">
        <f>SUMIFS('Aceite Virgen'!VT$6:VT$257,'Aceite Virgen'!$A$6:$A$257,"&gt;="&amp;$A283,'Aceite Virgen'!$B$6:$B$257,"&lt;="&amp;$B283)</f>
        <v>1.29</v>
      </c>
      <c r="VU283" s="4">
        <f>SUMIFS('Aceite Virgen'!VU$6:VU$257,'Aceite Virgen'!$A$6:$A$257,"&gt;="&amp;$A283,'Aceite Virgen'!$B$6:$B$257,"&lt;="&amp;$B283)</f>
        <v>2.09</v>
      </c>
      <c r="VV283" s="4">
        <f>SUMIFS('Aceite Virgen'!VV$6:VV$257,'Aceite Virgen'!$A$6:$A$257,"&gt;="&amp;$A283,'Aceite Virgen'!$B$6:$B$257,"&lt;="&amp;$B283)</f>
        <v>1.18</v>
      </c>
      <c r="VW283" s="4">
        <f>SUMIFS('Aceite Virgen'!VW$6:VW$257,'Aceite Virgen'!$A$6:$A$257,"&gt;="&amp;$A283,'Aceite Virgen'!$B$6:$B$257,"&lt;="&amp;$B283)</f>
        <v>1.26</v>
      </c>
      <c r="WA283" s="69">
        <f>SUMIFS('Aceite Virgen'!WA$6:WA$257,'Aceite Virgen'!$A$6:$A$257,"&gt;="&amp;$A283,'Aceite Virgen'!$B$6:$B$257,"&lt;="&amp;$B283)</f>
        <v>0.42</v>
      </c>
      <c r="WB283" s="4">
        <f>SUMIFS('Aceite Virgen'!WB$6:WB$257,'Aceite Virgen'!$A$6:$A$257,"&gt;="&amp;$A283,'Aceite Virgen'!$B$6:$B$257,"&lt;="&amp;$B283)</f>
        <v>0</v>
      </c>
      <c r="WC283" s="4">
        <f>SUMIFS('Aceite Virgen'!WC$6:WC$257,'Aceite Virgen'!$A$6:$A$257,"&gt;="&amp;$A283,'Aceite Virgen'!$B$6:$B$257,"&lt;="&amp;$B283)</f>
        <v>0.22</v>
      </c>
      <c r="WD283" s="4">
        <f>SUMIFS('Aceite Virgen'!WD$6:WD$257,'Aceite Virgen'!$A$6:$A$257,"&gt;="&amp;$A283,'Aceite Virgen'!$B$6:$B$257,"&lt;="&amp;$B283)</f>
        <v>1.48</v>
      </c>
      <c r="WH283" s="69">
        <f>SUMIFS('Aceite Virgen'!WH$6:WH$257,'Aceite Virgen'!$A$6:$A$257,"&gt;="&amp;$A283,'Aceite Virgen'!$B$6:$B$257,"&lt;="&amp;$B283)</f>
        <v>0.6</v>
      </c>
      <c r="WI283" s="4">
        <f>SUMIFS('Aceite Virgen'!WI$6:WI$257,'Aceite Virgen'!$A$6:$A$257,"&gt;="&amp;$A283,'Aceite Virgen'!$B$6:$B$257,"&lt;="&amp;$B283)</f>
        <v>0</v>
      </c>
      <c r="WJ283" s="4">
        <f>SUMIFS('Aceite Virgen'!WJ$6:WJ$257,'Aceite Virgen'!$A$6:$A$257,"&gt;="&amp;$A283,'Aceite Virgen'!$B$6:$B$257,"&lt;="&amp;$B283)</f>
        <v>0.32</v>
      </c>
      <c r="WK283" s="4">
        <f>SUMIFS('Aceite Virgen'!WK$6:WK$257,'Aceite Virgen'!$A$6:$A$257,"&gt;="&amp;$A283,'Aceite Virgen'!$B$6:$B$257,"&lt;="&amp;$B283)</f>
        <v>1.44</v>
      </c>
      <c r="WO283" s="69">
        <f>SUMIFS('Aceite Virgen'!WO$6:WO$257,'Aceite Virgen'!$A$6:$A$257,"&gt;="&amp;$A283,'Aceite Virgen'!$B$6:$B$257,"&lt;="&amp;$B283)</f>
        <v>0</v>
      </c>
      <c r="WP283" s="4">
        <f>SUMIFS('Aceite Virgen'!WP$6:WP$257,'Aceite Virgen'!$A$6:$A$257,"&gt;="&amp;$A283,'Aceite Virgen'!$B$6:$B$257,"&lt;="&amp;$B283)</f>
        <v>0</v>
      </c>
      <c r="WQ283" s="4">
        <f>SUMIFS('Aceite Virgen'!WQ$6:WQ$257,'Aceite Virgen'!$A$6:$A$257,"&gt;="&amp;$A283,'Aceite Virgen'!$B$6:$B$257,"&lt;="&amp;$B283)</f>
        <v>0</v>
      </c>
      <c r="WR283" s="4">
        <f>SUMIFS('Aceite Virgen'!WR$6:WR$257,'Aceite Virgen'!$A$6:$A$257,"&gt;="&amp;$A283,'Aceite Virgen'!$B$6:$B$257,"&lt;="&amp;$B283)</f>
        <v>0</v>
      </c>
      <c r="WV283" s="69">
        <f>SUMIFS('Aceite Virgen'!WV$6:WV$257,'Aceite Virgen'!$A$6:$A$257,"&gt;="&amp;$A283,'Aceite Virgen'!$B$6:$B$257,"&lt;="&amp;$B283)</f>
        <v>0</v>
      </c>
      <c r="WW283" s="4">
        <f>SUMIFS('Aceite Virgen'!WW$6:WW$257,'Aceite Virgen'!$A$6:$A$257,"&gt;="&amp;$A283,'Aceite Virgen'!$B$6:$B$257,"&lt;="&amp;$B283)</f>
        <v>0</v>
      </c>
      <c r="WX283" s="4">
        <f>SUMIFS('Aceite Virgen'!WX$6:WX$257,'Aceite Virgen'!$A$6:$A$257,"&gt;="&amp;$A283,'Aceite Virgen'!$B$6:$B$257,"&lt;="&amp;$B283)</f>
        <v>0</v>
      </c>
      <c r="WY283" s="4">
        <f>SUMIFS('Aceite Virgen'!WY$6:WY$257,'Aceite Virgen'!$A$6:$A$257,"&gt;="&amp;$A283,'Aceite Virgen'!$B$6:$B$257,"&lt;="&amp;$B283)</f>
        <v>0</v>
      </c>
      <c r="XC283" s="69">
        <f>SUMIFS('Aceite Virgen'!XC$6:XC$257,'Aceite Virgen'!$A$6:$A$257,"&gt;="&amp;$A283,'Aceite Virgen'!$B$6:$B$257,"&lt;="&amp;$B283)</f>
        <v>0</v>
      </c>
      <c r="XD283" s="4">
        <f>SUMIFS('Aceite Virgen'!XD$6:XD$257,'Aceite Virgen'!$A$6:$A$257,"&gt;="&amp;$A283,'Aceite Virgen'!$B$6:$B$257,"&lt;="&amp;$B283)</f>
        <v>0</v>
      </c>
      <c r="XE283" s="4">
        <f>SUMIFS('Aceite Virgen'!XE$6:XE$257,'Aceite Virgen'!$A$6:$A$257,"&gt;="&amp;$A283,'Aceite Virgen'!$B$6:$B$257,"&lt;="&amp;$B283)</f>
        <v>0</v>
      </c>
      <c r="XF283" s="4">
        <f>SUMIFS('Aceite Virgen'!XF$6:XF$257,'Aceite Virgen'!$A$6:$A$257,"&gt;="&amp;$A283,'Aceite Virgen'!$B$6:$B$257,"&lt;="&amp;$B283)</f>
        <v>0</v>
      </c>
      <c r="XJ283" s="69">
        <f>SUMIFS('Aceite Virgen'!XJ$6:XJ$257,'Aceite Virgen'!$A$6:$A$257,"&gt;="&amp;$A283,'Aceite Virgen'!$B$6:$B$257,"&lt;="&amp;$B283)</f>
        <v>0</v>
      </c>
      <c r="XK283" s="4">
        <f>SUMIFS('Aceite Virgen'!XK$6:XK$257,'Aceite Virgen'!$A$6:$A$257,"&gt;="&amp;$A283,'Aceite Virgen'!$B$6:$B$257,"&lt;="&amp;$B283)</f>
        <v>0</v>
      </c>
      <c r="XL283" s="4">
        <f>SUMIFS('Aceite Virgen'!XL$6:XL$257,'Aceite Virgen'!$A$6:$A$257,"&gt;="&amp;$A283,'Aceite Virgen'!$B$6:$B$257,"&lt;="&amp;$B283)</f>
        <v>0</v>
      </c>
      <c r="XM283" s="4">
        <f>SUMIFS('Aceite Virgen'!XM$6:XM$257,'Aceite Virgen'!$A$6:$A$257,"&gt;="&amp;$A283,'Aceite Virgen'!$B$6:$B$257,"&lt;="&amp;$B283)</f>
        <v>0</v>
      </c>
      <c r="XQ283" s="69">
        <f>SUMIFS('Aceite Virgen'!XQ$6:XQ$257,'Aceite Virgen'!$A$6:$A$257,"&gt;="&amp;$A283,'Aceite Virgen'!$B$6:$B$257,"&lt;="&amp;$B283)</f>
        <v>0</v>
      </c>
      <c r="XR283" s="4">
        <f>SUMIFS('Aceite Virgen'!XR$6:XR$257,'Aceite Virgen'!$A$6:$A$257,"&gt;="&amp;$A283,'Aceite Virgen'!$B$6:$B$257,"&lt;="&amp;$B283)</f>
        <v>0</v>
      </c>
      <c r="XS283" s="4">
        <f>SUMIFS('Aceite Virgen'!XS$6:XS$257,'Aceite Virgen'!$A$6:$A$257,"&gt;="&amp;$A283,'Aceite Virgen'!$B$6:$B$257,"&lt;="&amp;$B283)</f>
        <v>0</v>
      </c>
      <c r="XT283" s="4">
        <f>SUMIFS('Aceite Virgen'!XT$6:XT$257,'Aceite Virgen'!$A$6:$A$257,"&gt;="&amp;$A283,'Aceite Virgen'!$B$6:$B$257,"&lt;="&amp;$B283)</f>
        <v>0</v>
      </c>
      <c r="XX283" s="69">
        <f>SUMIFS('Aceite Virgen'!XX$6:XX$257,'Aceite Virgen'!$A$6:$A$257,"&gt;="&amp;$A283,'Aceite Virgen'!$B$6:$B$257,"&lt;="&amp;$B283)</f>
        <v>0</v>
      </c>
      <c r="XY283" s="4">
        <f>SUMIFS('Aceite Virgen'!XY$6:XY$257,'Aceite Virgen'!$A$6:$A$257,"&gt;="&amp;$A283,'Aceite Virgen'!$B$6:$B$257,"&lt;="&amp;$B283)</f>
        <v>0</v>
      </c>
      <c r="XZ283" s="4">
        <f>SUMIFS('Aceite Virgen'!XZ$6:XZ$257,'Aceite Virgen'!$A$6:$A$257,"&gt;="&amp;$A283,'Aceite Virgen'!$B$6:$B$257,"&lt;="&amp;$B283)</f>
        <v>0</v>
      </c>
      <c r="YA283" s="4">
        <f>SUMIFS('Aceite Virgen'!YA$6:YA$257,'Aceite Virgen'!$A$6:$A$257,"&gt;="&amp;$A283,'Aceite Virgen'!$B$6:$B$257,"&lt;="&amp;$B283)</f>
        <v>0</v>
      </c>
    </row>
    <row r="284" spans="1:651" x14ac:dyDescent="0.25">
      <c r="A284" s="9">
        <f>'TAM Aceite Virgen'!B32</f>
        <v>9.4</v>
      </c>
      <c r="B284" s="9">
        <f>'TAM Aceite Virgen'!C32</f>
        <v>9.6</v>
      </c>
      <c r="C284" s="9"/>
      <c r="D284" s="4">
        <f>SUMIFS('Aceite Virgen'!D$6:D$257,'Aceite Virgen'!$A$6:$A$257,"&gt;="&amp;$A284,'Aceite Virgen'!$B$6:$B$257,"&lt;="&amp;$B284)</f>
        <v>0</v>
      </c>
      <c r="E284" s="4">
        <f>SUMIFS('Aceite Virgen'!E$6:E$257,'Aceite Virgen'!$A$6:$A$257,"&gt;="&amp;$A284,'Aceite Virgen'!$B$6:$B$257,"&lt;="&amp;$B284)</f>
        <v>0</v>
      </c>
      <c r="F284" s="4">
        <f>SUMIFS('Aceite Virgen'!F$6:F$257,'Aceite Virgen'!$A$6:$A$257,"&gt;="&amp;$A284,'Aceite Virgen'!$B$6:$B$257,"&lt;="&amp;$B284)</f>
        <v>0</v>
      </c>
      <c r="G284" s="4">
        <f>SUMIFS('Aceite Virgen'!G$6:G$257,'Aceite Virgen'!$A$6:$A$257,"&gt;="&amp;$A284,'Aceite Virgen'!$B$6:$B$257,"&lt;="&amp;$B284)</f>
        <v>0</v>
      </c>
      <c r="H284" s="9"/>
      <c r="I284" s="9"/>
      <c r="J284" s="9"/>
      <c r="K284" s="4">
        <f>SUMIFS('Aceite Virgen'!K$6:K$257,'Aceite Virgen'!$A$6:$A$257,"&gt;="&amp;$A284,'Aceite Virgen'!$B$6:$B$257,"&lt;="&amp;$B284)</f>
        <v>0</v>
      </c>
      <c r="L284" s="4">
        <f>SUMIFS('Aceite Virgen'!L$6:L$257,'Aceite Virgen'!$A$6:$A$257,"&gt;="&amp;$A284,'Aceite Virgen'!$B$6:$B$257,"&lt;="&amp;$B284)</f>
        <v>0</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v>
      </c>
      <c r="S284" s="4">
        <f>SUMIFS('Aceite Virgen'!S$6:S$257,'Aceite Virgen'!$A$6:$A$257,"&gt;="&amp;$A284,'Aceite Virgen'!$B$6:$B$257,"&lt;="&amp;$B284)</f>
        <v>0</v>
      </c>
      <c r="T284" s="4">
        <f>SUMIFS('Aceite Virgen'!T$6:T$257,'Aceite Virgen'!$A$6:$A$257,"&gt;="&amp;$A284,'Aceite Virgen'!$B$6:$B$257,"&lt;="&amp;$B284)</f>
        <v>0</v>
      </c>
      <c r="U284" s="4">
        <f>SUMIFS('Aceite Virgen'!U$6:U$257,'Aceite Virgen'!$A$6:$A$257,"&gt;="&amp;$A284,'Aceite Virgen'!$B$6:$B$257,"&lt;="&amp;$B284)</f>
        <v>0</v>
      </c>
      <c r="V284" s="9"/>
      <c r="W284" s="9"/>
      <c r="X284" s="9"/>
      <c r="Y284" s="4">
        <f>SUMIFS('Aceite Virgen'!Y$6:Y$257,'Aceite Virgen'!$A$6:$A$257,"&gt;="&amp;$A284,'Aceite Virgen'!$B$6:$B$257,"&lt;="&amp;$B284)</f>
        <v>0</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v>
      </c>
      <c r="AG284" s="4">
        <f>SUMIFS('Aceite Virgen'!AG$6:AG$257,'Aceite Virgen'!$A$6:$A$257,"&gt;="&amp;$A284,'Aceite Virgen'!$B$6:$B$257,"&lt;="&amp;$B284)</f>
        <v>0</v>
      </c>
      <c r="AH284" s="4">
        <f>SUMIFS('Aceite Virgen'!AH$6:AH$257,'Aceite Virgen'!$A$6:$A$257,"&gt;="&amp;$A284,'Aceite Virgen'!$B$6:$B$257,"&lt;="&amp;$B284)</f>
        <v>0</v>
      </c>
      <c r="AI284" s="4">
        <f>SUMIFS('Aceite Virgen'!AI$6:AI$257,'Aceite Virgen'!$A$6:$A$257,"&gt;="&amp;$A284,'Aceite Virgen'!$B$6:$B$257,"&lt;="&amp;$B284)</f>
        <v>0</v>
      </c>
      <c r="AJ284" s="9"/>
      <c r="AK284" s="9"/>
      <c r="AL284" s="9"/>
      <c r="AM284" s="4">
        <f>SUMIFS('Aceite Virgen'!AM$6:AM$257,'Aceite Virgen'!$A$6:$A$257,"&gt;="&amp;$A284,'Aceite Virgen'!$B$6:$B$257,"&lt;="&amp;$B284)</f>
        <v>0</v>
      </c>
      <c r="AN284" s="4">
        <f>SUMIFS('Aceite Virgen'!AN$6:AN$257,'Aceite Virgen'!$A$6:$A$257,"&gt;="&amp;$A284,'Aceite Virgen'!$B$6:$B$257,"&lt;="&amp;$B284)</f>
        <v>0</v>
      </c>
      <c r="AO284" s="4">
        <f>SUMIFS('Aceite Virgen'!AO$6:AO$257,'Aceite Virgen'!$A$6:$A$257,"&gt;="&amp;$A284,'Aceite Virgen'!$B$6:$B$257,"&lt;="&amp;$B284)</f>
        <v>0</v>
      </c>
      <c r="AP284" s="4">
        <f>SUMIFS('Aceite Virgen'!AP$6:AP$257,'Aceite Virgen'!$A$6:$A$257,"&gt;="&amp;$A284,'Aceite Virgen'!$B$6:$B$257,"&lt;="&amp;$B284)</f>
        <v>0</v>
      </c>
      <c r="AQ284" s="9"/>
      <c r="AR284" s="9"/>
      <c r="AT284" s="4">
        <f>SUMIFS('Aceite Virgen'!AT$6:AT$257,'Aceite Virgen'!$A$6:$A$257,"&gt;="&amp;$A284,'Aceite Virgen'!$B$6:$B$257,"&lt;="&amp;$B284)</f>
        <v>0.05</v>
      </c>
      <c r="AU284" s="4">
        <f>SUMIFS('Aceite Virgen'!AU$6:AU$257,'Aceite Virgen'!$A$6:$A$257,"&gt;="&amp;$A284,'Aceite Virgen'!$B$6:$B$257,"&lt;="&amp;$B284)</f>
        <v>0</v>
      </c>
      <c r="AV284" s="4">
        <f>SUMIFS('Aceite Virgen'!AV$6:AV$257,'Aceite Virgen'!$A$6:$A$257,"&gt;="&amp;$A284,'Aceite Virgen'!$B$6:$B$257,"&lt;="&amp;$B284)</f>
        <v>0.06</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v>
      </c>
      <c r="BI284" s="4">
        <f>SUMIFS('Aceite Virgen'!BI$6:BI$257,'Aceite Virgen'!$A$6:$A$257,"&gt;="&amp;$A284,'Aceite Virgen'!$B$6:$B$257,"&lt;="&amp;$B284)</f>
        <v>0</v>
      </c>
      <c r="BJ284" s="4">
        <f>SUMIFS('Aceite Virgen'!BJ$6:BJ$257,'Aceite Virgen'!$A$6:$A$257,"&gt;="&amp;$A284,'Aceite Virgen'!$B$6:$B$257,"&lt;="&amp;$B284)</f>
        <v>0</v>
      </c>
      <c r="BK284" s="4">
        <f>SUMIFS('Aceite Virgen'!BK$6:BK$257,'Aceite Virgen'!$A$6:$A$257,"&gt;="&amp;$A284,'Aceite Virgen'!$B$6:$B$257,"&lt;="&amp;$B284)</f>
        <v>0</v>
      </c>
      <c r="BO284" s="4">
        <f>SUMIFS('Aceite Virgen'!BO$6:BO$257,'Aceite Virgen'!$A$6:$A$257,"&gt;="&amp;$A284,'Aceite Virgen'!$B$6:$B$257,"&lt;="&amp;$B284)</f>
        <v>0</v>
      </c>
      <c r="BP284" s="4">
        <f>SUMIFS('Aceite Virgen'!BP$6:BP$257,'Aceite Virgen'!$A$6:$A$257,"&gt;="&amp;$A284,'Aceite Virgen'!$B$6:$B$257,"&lt;="&amp;$B284)</f>
        <v>0</v>
      </c>
      <c r="BQ284" s="4">
        <f>SUMIFS('Aceite Virgen'!BQ$6:BQ$257,'Aceite Virgen'!$A$6:$A$257,"&gt;="&amp;$A284,'Aceite Virgen'!$B$6:$B$257,"&lt;="&amp;$B284)</f>
        <v>0</v>
      </c>
      <c r="BR284" s="4">
        <f>SUMIFS('Aceite Virgen'!BR$6:BR$257,'Aceite Virgen'!$A$6:$A$257,"&gt;="&amp;$A284,'Aceite Virgen'!$B$6:$B$257,"&lt;="&amp;$B284)</f>
        <v>0</v>
      </c>
      <c r="BV284" s="4">
        <f>SUMIFS('Aceite Virgen'!BV$6:BV$257,'Aceite Virgen'!$A$6:$A$257,"&gt;="&amp;$A284,'Aceite Virgen'!$B$6:$B$257,"&lt;="&amp;$B284)</f>
        <v>0</v>
      </c>
      <c r="BW284" s="4">
        <f>SUMIFS('Aceite Virgen'!BW$6:BW$257,'Aceite Virgen'!$A$6:$A$257,"&gt;="&amp;$A284,'Aceite Virgen'!$B$6:$B$257,"&lt;="&amp;$B284)</f>
        <v>0</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v>
      </c>
      <c r="CK284" s="4">
        <f>SUMIFS('Aceite Virgen'!CK$6:CK$257,'Aceite Virgen'!$A$6:$A$257,"&gt;="&amp;$A284,'Aceite Virgen'!$B$6:$B$257,"&lt;="&amp;$B284)</f>
        <v>0</v>
      </c>
      <c r="CL284" s="4">
        <f>SUMIFS('Aceite Virgen'!CL$6:CL$257,'Aceite Virgen'!$A$6:$A$257,"&gt;="&amp;$A284,'Aceite Virgen'!$B$6:$B$257,"&lt;="&amp;$B284)</f>
        <v>0</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v>
      </c>
      <c r="DF284" s="4">
        <f>SUMIFS('Aceite Virgen'!DF$6:DF$257,'Aceite Virgen'!$A$6:$A$257,"&gt;="&amp;$A284,'Aceite Virgen'!$B$6:$B$257,"&lt;="&amp;$B284)</f>
        <v>0</v>
      </c>
      <c r="DG284" s="4">
        <f>SUMIFS('Aceite Virgen'!DG$6:DG$257,'Aceite Virgen'!$A$6:$A$257,"&gt;="&amp;$A284,'Aceite Virgen'!$B$6:$B$257,"&lt;="&amp;$B284)</f>
        <v>0</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v>
      </c>
      <c r="EH284" s="4">
        <f>SUMIFS('Aceite Virgen'!EH$6:EH$257,'Aceite Virgen'!$A$6:$A$257,"&gt;="&amp;$A284,'Aceite Virgen'!$B$6:$B$257,"&lt;="&amp;$B284)</f>
        <v>0</v>
      </c>
      <c r="EI284" s="4">
        <f>SUMIFS('Aceite Virgen'!EI$6:EI$257,'Aceite Virgen'!$A$6:$A$257,"&gt;="&amp;$A284,'Aceite Virgen'!$B$6:$B$257,"&lt;="&amp;$B284)</f>
        <v>0</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v>
      </c>
      <c r="EV284" s="4">
        <f>SUMIFS('Aceite Virgen'!EV$6:EV$257,'Aceite Virgen'!$A$6:$A$257,"&gt;="&amp;$A284,'Aceite Virgen'!$B$6:$B$257,"&lt;="&amp;$B284)</f>
        <v>0</v>
      </c>
      <c r="EW284" s="4">
        <f>SUMIFS('Aceite Virgen'!EW$6:EW$257,'Aceite Virgen'!$A$6:$A$257,"&gt;="&amp;$A284,'Aceite Virgen'!$B$6:$B$257,"&lt;="&amp;$B284)</f>
        <v>0</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0.25</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v>
      </c>
      <c r="HG284" s="4">
        <f>SUMIFS('Aceite Virgen'!HG$6:HG$257,'Aceite Virgen'!$A$6:$A$257,"&gt;="&amp;$A284,'Aceite Virgen'!$B$6:$B$257,"&lt;="&amp;$B284)</f>
        <v>0</v>
      </c>
      <c r="HH284" s="4">
        <f>SUMIFS('Aceite Virgen'!HH$6:HH$257,'Aceite Virgen'!$A$6:$A$257,"&gt;="&amp;$A284,'Aceite Virgen'!$B$6:$B$257,"&lt;="&amp;$B284)</f>
        <v>0</v>
      </c>
      <c r="HI284" s="4">
        <f>SUMIFS('Aceite Virgen'!HI$6:HI$257,'Aceite Virgen'!$A$6:$A$257,"&gt;="&amp;$A284,'Aceite Virgen'!$B$6:$B$257,"&lt;="&amp;$B284)</f>
        <v>0</v>
      </c>
      <c r="HM284" s="4">
        <f>SUMIFS('Aceite Virgen'!HM$6:HM$257,'Aceite Virgen'!$A$6:$A$257,"&gt;="&amp;$A284,'Aceite Virgen'!$B$6:$B$257,"&lt;="&amp;$B284)</f>
        <v>0</v>
      </c>
      <c r="HN284" s="4">
        <f>SUMIFS('Aceite Virgen'!HN$6:HN$257,'Aceite Virgen'!$A$6:$A$257,"&gt;="&amp;$A284,'Aceite Virgen'!$B$6:$B$257,"&lt;="&amp;$B284)</f>
        <v>0</v>
      </c>
      <c r="HO284" s="4">
        <f>SUMIFS('Aceite Virgen'!HO$6:HO$257,'Aceite Virgen'!$A$6:$A$257,"&gt;="&amp;$A284,'Aceite Virgen'!$B$6:$B$257,"&lt;="&amp;$B284)</f>
        <v>0</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0.28999999999999998</v>
      </c>
      <c r="II284" s="4">
        <f>SUMIFS('Aceite Virgen'!II$6:II$257,'Aceite Virgen'!$A$6:$A$257,"&gt;="&amp;$A284,'Aceite Virgen'!$B$6:$B$257,"&lt;="&amp;$B284)</f>
        <v>0</v>
      </c>
      <c r="IJ284" s="4">
        <f>SUMIFS('Aceite Virgen'!IJ$6:IJ$257,'Aceite Virgen'!$A$6:$A$257,"&gt;="&amp;$A284,'Aceite Virgen'!$B$6:$B$257,"&lt;="&amp;$B284)</f>
        <v>0.42</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0.32</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v>
      </c>
      <c r="MX284" s="4">
        <f>SUMIFS('Aceite Virgen'!MX$6:MX$257,'Aceite Virgen'!$A$6:$A$257,"&gt;="&amp;$A284,'Aceite Virgen'!$B$6:$B$257,"&lt;="&amp;$B284)</f>
        <v>0</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0.37</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0</v>
      </c>
      <c r="PI284" s="4">
        <f>SUMIFS('Aceite Virgen'!PI$6:PI$257,'Aceite Virgen'!$A$6:$A$257,"&gt;="&amp;$A284,'Aceite Virgen'!$B$6:$B$257,"&lt;="&amp;$B284)</f>
        <v>0</v>
      </c>
      <c r="PJ284" s="4">
        <f>SUMIFS('Aceite Virgen'!PJ$6:PJ$257,'Aceite Virgen'!$A$6:$A$257,"&gt;="&amp;$A284,'Aceite Virgen'!$B$6:$B$257,"&lt;="&amp;$B284)</f>
        <v>0</v>
      </c>
      <c r="PK284" s="4">
        <f>SUMIFS('Aceite Virgen'!PK$6:PK$257,'Aceite Virgen'!$A$6:$A$257,"&gt;="&amp;$A284,'Aceite Virgen'!$B$6:$B$257,"&lt;="&amp;$B284)</f>
        <v>0</v>
      </c>
      <c r="PO284" s="4">
        <f>SUMIFS('Aceite Virgen'!PO$6:PO$257,'Aceite Virgen'!$A$6:$A$257,"&gt;="&amp;$A284,'Aceite Virgen'!$B$6:$B$257,"&lt;="&amp;$B284)</f>
        <v>0</v>
      </c>
      <c r="PP284" s="4">
        <f>SUMIFS('Aceite Virgen'!PP$6:PP$257,'Aceite Virgen'!$A$6:$A$257,"&gt;="&amp;$A284,'Aceite Virgen'!$B$6:$B$257,"&lt;="&amp;$B284)</f>
        <v>0</v>
      </c>
      <c r="PQ284" s="4">
        <f>SUMIFS('Aceite Virgen'!PQ$6:PQ$257,'Aceite Virgen'!$A$6:$A$257,"&gt;="&amp;$A284,'Aceite Virgen'!$B$6:$B$257,"&lt;="&amp;$B284)</f>
        <v>0</v>
      </c>
      <c r="PR284" s="4">
        <f>SUMIFS('Aceite Virgen'!PR$6:PR$257,'Aceite Virgen'!$A$6:$A$257,"&gt;="&amp;$A284,'Aceite Virgen'!$B$6:$B$257,"&lt;="&amp;$B284)</f>
        <v>0</v>
      </c>
      <c r="PV284" s="4">
        <f>SUMIFS('Aceite Virgen'!PV$6:PV$257,'Aceite Virgen'!$A$6:$A$257,"&gt;="&amp;$A284,'Aceite Virgen'!$B$6:$B$257,"&lt;="&amp;$B284)</f>
        <v>0</v>
      </c>
      <c r="PW284" s="4">
        <f>SUMIFS('Aceite Virgen'!PW$6:PW$257,'Aceite Virgen'!$A$6:$A$257,"&gt;="&amp;$A284,'Aceite Virgen'!$B$6:$B$257,"&lt;="&amp;$B284)</f>
        <v>0</v>
      </c>
      <c r="PX284" s="4">
        <f>SUMIFS('Aceite Virgen'!PX$6:PX$257,'Aceite Virgen'!$A$6:$A$257,"&gt;="&amp;$A284,'Aceite Virgen'!$B$6:$B$257,"&lt;="&amp;$B284)</f>
        <v>0</v>
      </c>
      <c r="PY284" s="4">
        <f>SUMIFS('Aceite Virgen'!PY$6:PY$257,'Aceite Virgen'!$A$6:$A$257,"&gt;="&amp;$A284,'Aceite Virgen'!$B$6:$B$257,"&lt;="&amp;$B284)</f>
        <v>0</v>
      </c>
      <c r="QC284" s="4">
        <f>SUMIFS('Aceite Virgen'!QC$6:QC$257,'Aceite Virgen'!$A$6:$A$257,"&gt;="&amp;$A284,'Aceite Virgen'!$B$6:$B$257,"&lt;="&amp;$B284)</f>
        <v>0</v>
      </c>
      <c r="QD284" s="4">
        <f>SUMIFS('Aceite Virgen'!QD$6:QD$257,'Aceite Virgen'!$A$6:$A$257,"&gt;="&amp;$A284,'Aceite Virgen'!$B$6:$B$257,"&lt;="&amp;$B284)</f>
        <v>0</v>
      </c>
      <c r="QE284" s="4">
        <f>SUMIFS('Aceite Virgen'!QE$6:QE$257,'Aceite Virgen'!$A$6:$A$257,"&gt;="&amp;$A284,'Aceite Virgen'!$B$6:$B$257,"&lt;="&amp;$B284)</f>
        <v>0</v>
      </c>
      <c r="QF284" s="4">
        <f>SUMIFS('Aceite Virgen'!QF$6:QF$257,'Aceite Virgen'!$A$6:$A$257,"&gt;="&amp;$A284,'Aceite Virgen'!$B$6:$B$257,"&lt;="&amp;$B284)</f>
        <v>0</v>
      </c>
      <c r="QJ284" s="4">
        <f>SUMIFS('Aceite Virgen'!QJ$6:QJ$257,'Aceite Virgen'!$A$6:$A$257,"&gt;="&amp;$A284,'Aceite Virgen'!$B$6:$B$257,"&lt;="&amp;$B284)</f>
        <v>0</v>
      </c>
      <c r="QK284" s="4">
        <f>SUMIFS('Aceite Virgen'!QK$6:QK$257,'Aceite Virgen'!$A$6:$A$257,"&gt;="&amp;$A284,'Aceite Virgen'!$B$6:$B$257,"&lt;="&amp;$B284)</f>
        <v>0</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v>
      </c>
      <c r="QR284" s="4">
        <f>SUMIFS('Aceite Virgen'!QR$6:QR$257,'Aceite Virgen'!$A$6:$A$257,"&gt;="&amp;$A284,'Aceite Virgen'!$B$6:$B$257,"&lt;="&amp;$B284)</f>
        <v>0</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0</v>
      </c>
      <c r="RE284" s="4">
        <f>SUMIFS('Aceite Virgen'!RE$6:RE$257,'Aceite Virgen'!$A$6:$A$257,"&gt;="&amp;$A284,'Aceite Virgen'!$B$6:$B$257,"&lt;="&amp;$B284)</f>
        <v>0</v>
      </c>
      <c r="RF284" s="4">
        <f>SUMIFS('Aceite Virgen'!RF$6:RF$257,'Aceite Virgen'!$A$6:$A$257,"&gt;="&amp;$A284,'Aceite Virgen'!$B$6:$B$257,"&lt;="&amp;$B284)</f>
        <v>0</v>
      </c>
      <c r="RG284" s="4">
        <f>SUMIFS('Aceite Virgen'!RG$6:RG$257,'Aceite Virgen'!$A$6:$A$257,"&gt;="&amp;$A284,'Aceite Virgen'!$B$6:$B$257,"&lt;="&amp;$B284)</f>
        <v>0</v>
      </c>
      <c r="RH284" s="4">
        <f>SUMIFS('Aceite Virgen'!RH$6:RH$257,'Aceite Virgen'!$A$6:$A$257,"&gt;="&amp;$A284,'Aceite Virgen'!$B$6:$B$257,"&lt;="&amp;$B284)</f>
        <v>0</v>
      </c>
      <c r="RL284" s="4">
        <f>SUMIFS('Aceite Virgen'!RL$6:RL$257,'Aceite Virgen'!$A$6:$A$257,"&gt;="&amp;$A284,'Aceite Virgen'!$B$6:$B$257,"&lt;="&amp;$B284)</f>
        <v>0.69</v>
      </c>
      <c r="RM284" s="4">
        <f>SUMIFS('Aceite Virgen'!RM$6:RM$257,'Aceite Virgen'!$A$6:$A$257,"&gt;="&amp;$A284,'Aceite Virgen'!$B$6:$B$257,"&lt;="&amp;$B284)</f>
        <v>0</v>
      </c>
      <c r="RN284" s="4">
        <f>SUMIFS('Aceite Virgen'!RN$6:RN$257,'Aceite Virgen'!$A$6:$A$257,"&gt;="&amp;$A284,'Aceite Virgen'!$B$6:$B$257,"&lt;="&amp;$B284)</f>
        <v>1.28</v>
      </c>
      <c r="RO284" s="4">
        <f>SUMIFS('Aceite Virgen'!RO$6:RO$257,'Aceite Virgen'!$A$6:$A$257,"&gt;="&amp;$A284,'Aceite Virgen'!$B$6:$B$257,"&lt;="&amp;$B284)</f>
        <v>0</v>
      </c>
      <c r="RS284" s="69">
        <f>SUMIFS('Aceite Virgen'!RS$6:RS$257,'Aceite Virgen'!$A$6:$A$257,"&gt;="&amp;$A284,'Aceite Virgen'!$B$6:$B$257,"&lt;="&amp;$B284)</f>
        <v>1.58</v>
      </c>
      <c r="RT284" s="4">
        <f>SUMIFS('Aceite Virgen'!RT$6:RT$257,'Aceite Virgen'!$A$6:$A$257,"&gt;="&amp;$A284,'Aceite Virgen'!$B$6:$B$257,"&lt;="&amp;$B284)</f>
        <v>0</v>
      </c>
      <c r="RU284" s="4">
        <f>SUMIFS('Aceite Virgen'!RU$6:RU$257,'Aceite Virgen'!$A$6:$A$257,"&gt;="&amp;$A284,'Aceite Virgen'!$B$6:$B$257,"&lt;="&amp;$B284)</f>
        <v>0</v>
      </c>
      <c r="RV284" s="4">
        <f>SUMIFS('Aceite Virgen'!RV$6:RV$257,'Aceite Virgen'!$A$6:$A$257,"&gt;="&amp;$A284,'Aceite Virgen'!$B$6:$B$257,"&lt;="&amp;$B284)</f>
        <v>0</v>
      </c>
      <c r="RZ284" s="69">
        <f>SUMIFS('Aceite Virgen'!RZ$6:RZ$257,'Aceite Virgen'!$A$6:$A$257,"&gt;="&amp;$A284,'Aceite Virgen'!$B$6:$B$257,"&lt;="&amp;$B284)</f>
        <v>0</v>
      </c>
      <c r="SA284" s="4">
        <f>SUMIFS('Aceite Virgen'!SA$6:SA$257,'Aceite Virgen'!$A$6:$A$257,"&gt;="&amp;$A284,'Aceite Virgen'!$B$6:$B$257,"&lt;="&amp;$B284)</f>
        <v>0</v>
      </c>
      <c r="SB284" s="4">
        <f>SUMIFS('Aceite Virgen'!SB$6:SB$257,'Aceite Virgen'!$A$6:$A$257,"&gt;="&amp;$A284,'Aceite Virgen'!$B$6:$B$257,"&lt;="&amp;$B284)</f>
        <v>0</v>
      </c>
      <c r="SC284" s="4">
        <f>SUMIFS('Aceite Virgen'!SC$6:SC$257,'Aceite Virgen'!$A$6:$A$257,"&gt;="&amp;$A284,'Aceite Virgen'!$B$6:$B$257,"&lt;="&amp;$B284)</f>
        <v>0</v>
      </c>
      <c r="SG284" s="69">
        <f>SUMIFS('Aceite Virgen'!SG$6:SG$257,'Aceite Virgen'!$A$6:$A$257,"&gt;="&amp;$A284,'Aceite Virgen'!$B$6:$B$257,"&lt;="&amp;$B284)</f>
        <v>0</v>
      </c>
      <c r="SH284" s="4">
        <f>SUMIFS('Aceite Virgen'!SH$6:SH$257,'Aceite Virgen'!$A$6:$A$257,"&gt;="&amp;$A284,'Aceite Virgen'!$B$6:$B$257,"&lt;="&amp;$B284)</f>
        <v>0</v>
      </c>
      <c r="SI284" s="4">
        <f>SUMIFS('Aceite Virgen'!SI$6:SI$257,'Aceite Virgen'!$A$6:$A$257,"&gt;="&amp;$A284,'Aceite Virgen'!$B$6:$B$257,"&lt;="&amp;$B284)</f>
        <v>0</v>
      </c>
      <c r="SJ284" s="4">
        <f>SUMIFS('Aceite Virgen'!SJ$6:SJ$257,'Aceite Virgen'!$A$6:$A$257,"&gt;="&amp;$A284,'Aceite Virgen'!$B$6:$B$257,"&lt;="&amp;$B284)</f>
        <v>0</v>
      </c>
      <c r="SN284" s="69">
        <f>SUMIFS('Aceite Virgen'!SN$6:SN$257,'Aceite Virgen'!$A$6:$A$257,"&gt;="&amp;$A284,'Aceite Virgen'!$B$6:$B$257,"&lt;="&amp;$B284)</f>
        <v>0</v>
      </c>
      <c r="SO284" s="4">
        <f>SUMIFS('Aceite Virgen'!SO$6:SO$257,'Aceite Virgen'!$A$6:$A$257,"&gt;="&amp;$A284,'Aceite Virgen'!$B$6:$B$257,"&lt;="&amp;$B284)</f>
        <v>0</v>
      </c>
      <c r="SP284" s="4">
        <f>SUMIFS('Aceite Virgen'!SP$6:SP$257,'Aceite Virgen'!$A$6:$A$257,"&gt;="&amp;$A284,'Aceite Virgen'!$B$6:$B$257,"&lt;="&amp;$B284)</f>
        <v>0</v>
      </c>
      <c r="SQ284" s="4">
        <f>SUMIFS('Aceite Virgen'!SQ$6:SQ$257,'Aceite Virgen'!$A$6:$A$257,"&gt;="&amp;$A284,'Aceite Virgen'!$B$6:$B$257,"&lt;="&amp;$B284)</f>
        <v>0</v>
      </c>
      <c r="SU284" s="69">
        <f>SUMIFS('Aceite Virgen'!SU$6:SU$257,'Aceite Virgen'!$A$6:$A$257,"&gt;="&amp;$A284,'Aceite Virgen'!$B$6:$B$257,"&lt;="&amp;$B284)</f>
        <v>0</v>
      </c>
      <c r="SV284" s="4">
        <f>SUMIFS('Aceite Virgen'!SV$6:SV$257,'Aceite Virgen'!$A$6:$A$257,"&gt;="&amp;$A284,'Aceite Virgen'!$B$6:$B$257,"&lt;="&amp;$B284)</f>
        <v>0</v>
      </c>
      <c r="SW284" s="4">
        <f>SUMIFS('Aceite Virgen'!SW$6:SW$257,'Aceite Virgen'!$A$6:$A$257,"&gt;="&amp;$A284,'Aceite Virgen'!$B$6:$B$257,"&lt;="&amp;$B284)</f>
        <v>0</v>
      </c>
      <c r="SX284" s="4">
        <f>SUMIFS('Aceite Virgen'!SX$6:SX$257,'Aceite Virgen'!$A$6:$A$257,"&gt;="&amp;$A284,'Aceite Virgen'!$B$6:$B$257,"&lt;="&amp;$B284)</f>
        <v>0</v>
      </c>
      <c r="TB284" s="69">
        <f>SUMIFS('Aceite Virgen'!TB$6:TB$257,'Aceite Virgen'!$A$6:$A$257,"&gt;="&amp;$A284,'Aceite Virgen'!$B$6:$B$257,"&lt;="&amp;$B284)</f>
        <v>0</v>
      </c>
      <c r="TC284" s="4">
        <f>SUMIFS('Aceite Virgen'!TC$6:TC$257,'Aceite Virgen'!$A$6:$A$257,"&gt;="&amp;$A284,'Aceite Virgen'!$B$6:$B$257,"&lt;="&amp;$B284)</f>
        <v>0</v>
      </c>
      <c r="TD284" s="4">
        <f>SUMIFS('Aceite Virgen'!TD$6:TD$257,'Aceite Virgen'!$A$6:$A$257,"&gt;="&amp;$A284,'Aceite Virgen'!$B$6:$B$257,"&lt;="&amp;$B284)</f>
        <v>0</v>
      </c>
      <c r="TE284" s="4">
        <f>SUMIFS('Aceite Virgen'!TE$6:TE$257,'Aceite Virgen'!$A$6:$A$257,"&gt;="&amp;$A284,'Aceite Virgen'!$B$6:$B$257,"&lt;="&amp;$B284)</f>
        <v>0</v>
      </c>
      <c r="TI284" s="69">
        <f>SUMIFS('Aceite Virgen'!TI$6:TI$257,'Aceite Virgen'!$A$6:$A$257,"&gt;="&amp;$A284,'Aceite Virgen'!$B$6:$B$257,"&lt;="&amp;$B284)</f>
        <v>0.46</v>
      </c>
      <c r="TJ284" s="4">
        <f>SUMIFS('Aceite Virgen'!TJ$6:TJ$257,'Aceite Virgen'!$A$6:$A$257,"&gt;="&amp;$A284,'Aceite Virgen'!$B$6:$B$257,"&lt;="&amp;$B284)</f>
        <v>0</v>
      </c>
      <c r="TK284" s="4">
        <f>SUMIFS('Aceite Virgen'!TK$6:TK$257,'Aceite Virgen'!$A$6:$A$257,"&gt;="&amp;$A284,'Aceite Virgen'!$B$6:$B$257,"&lt;="&amp;$B284)</f>
        <v>0.48</v>
      </c>
      <c r="TL284" s="4">
        <f>SUMIFS('Aceite Virgen'!TL$6:TL$257,'Aceite Virgen'!$A$6:$A$257,"&gt;="&amp;$A284,'Aceite Virgen'!$B$6:$B$257,"&lt;="&amp;$B284)</f>
        <v>0</v>
      </c>
      <c r="TP284" s="69">
        <f>SUMIFS('Aceite Virgen'!TP$6:TP$257,'Aceite Virgen'!$A$6:$A$257,"&gt;="&amp;$A284,'Aceite Virgen'!$B$6:$B$257,"&lt;="&amp;$B284)</f>
        <v>0</v>
      </c>
      <c r="TQ284" s="4">
        <f>SUMIFS('Aceite Virgen'!TQ$6:TQ$257,'Aceite Virgen'!$A$6:$A$257,"&gt;="&amp;$A284,'Aceite Virgen'!$B$6:$B$257,"&lt;="&amp;$B284)</f>
        <v>0</v>
      </c>
      <c r="TR284" s="4">
        <f>SUMIFS('Aceite Virgen'!TR$6:TR$257,'Aceite Virgen'!$A$6:$A$257,"&gt;="&amp;$A284,'Aceite Virgen'!$B$6:$B$257,"&lt;="&amp;$B284)</f>
        <v>0</v>
      </c>
      <c r="TS284" s="4">
        <f>SUMIFS('Aceite Virgen'!TS$6:TS$257,'Aceite Virgen'!$A$6:$A$257,"&gt;="&amp;$A284,'Aceite Virgen'!$B$6:$B$257,"&lt;="&amp;$B284)</f>
        <v>0</v>
      </c>
      <c r="TW284" s="69">
        <f>SUMIFS('Aceite Virgen'!TW$6:TW$257,'Aceite Virgen'!$A$6:$A$257,"&gt;="&amp;$A284,'Aceite Virgen'!$B$6:$B$257,"&lt;="&amp;$B284)</f>
        <v>1.54</v>
      </c>
      <c r="TX284" s="4">
        <f>SUMIFS('Aceite Virgen'!TX$6:TX$257,'Aceite Virgen'!$A$6:$A$257,"&gt;="&amp;$A284,'Aceite Virgen'!$B$6:$B$257,"&lt;="&amp;$B284)</f>
        <v>7.33</v>
      </c>
      <c r="TY284" s="4">
        <f>SUMIFS('Aceite Virgen'!TY$6:TY$257,'Aceite Virgen'!$A$6:$A$257,"&gt;="&amp;$A284,'Aceite Virgen'!$B$6:$B$257,"&lt;="&amp;$B284)</f>
        <v>0</v>
      </c>
      <c r="TZ284" s="4">
        <f>SUMIFS('Aceite Virgen'!TZ$6:TZ$257,'Aceite Virgen'!$A$6:$A$257,"&gt;="&amp;$A284,'Aceite Virgen'!$B$6:$B$257,"&lt;="&amp;$B284)</f>
        <v>1.69</v>
      </c>
      <c r="UD284" s="69">
        <f>SUMIFS('Aceite Virgen'!UD$6:UD$257,'Aceite Virgen'!$A$6:$A$257,"&gt;="&amp;$A284,'Aceite Virgen'!$B$6:$B$257,"&lt;="&amp;$B284)</f>
        <v>0</v>
      </c>
      <c r="UE284" s="4">
        <f>SUMIFS('Aceite Virgen'!UE$6:UE$257,'Aceite Virgen'!$A$6:$A$257,"&gt;="&amp;$A284,'Aceite Virgen'!$B$6:$B$257,"&lt;="&amp;$B284)</f>
        <v>0</v>
      </c>
      <c r="UF284" s="4">
        <f>SUMIFS('Aceite Virgen'!UF$6:UF$257,'Aceite Virgen'!$A$6:$A$257,"&gt;="&amp;$A284,'Aceite Virgen'!$B$6:$B$257,"&lt;="&amp;$B284)</f>
        <v>0</v>
      </c>
      <c r="UG284" s="4">
        <f>SUMIFS('Aceite Virgen'!UG$6:UG$257,'Aceite Virgen'!$A$6:$A$257,"&gt;="&amp;$A284,'Aceite Virgen'!$B$6:$B$257,"&lt;="&amp;$B284)</f>
        <v>0</v>
      </c>
      <c r="UK284" s="69">
        <f>SUMIFS('Aceite Virgen'!UK$6:UK$257,'Aceite Virgen'!$A$6:$A$257,"&gt;="&amp;$A284,'Aceite Virgen'!$B$6:$B$257,"&lt;="&amp;$B284)</f>
        <v>22.53</v>
      </c>
      <c r="UL284" s="4">
        <f>SUMIFS('Aceite Virgen'!UL$6:UL$257,'Aceite Virgen'!$A$6:$A$257,"&gt;="&amp;$A284,'Aceite Virgen'!$B$6:$B$257,"&lt;="&amp;$B284)</f>
        <v>2.2599999999999998</v>
      </c>
      <c r="UM284" s="4">
        <f>SUMIFS('Aceite Virgen'!UM$6:UM$257,'Aceite Virgen'!$A$6:$A$257,"&gt;="&amp;$A284,'Aceite Virgen'!$B$6:$B$257,"&lt;="&amp;$B284)</f>
        <v>35.57</v>
      </c>
      <c r="UN284" s="4">
        <f>SUMIFS('Aceite Virgen'!UN$6:UN$257,'Aceite Virgen'!$A$6:$A$257,"&gt;="&amp;$A284,'Aceite Virgen'!$B$6:$B$257,"&lt;="&amp;$B284)</f>
        <v>8.5</v>
      </c>
      <c r="UR284" s="69">
        <f>SUMIFS('Aceite Virgen'!UR$6:UR$257,'Aceite Virgen'!$A$6:$A$257,"&gt;="&amp;$A284,'Aceite Virgen'!$B$6:$B$257,"&lt;="&amp;$B284)</f>
        <v>42.150000000000006</v>
      </c>
      <c r="US284" s="4">
        <f>SUMIFS('Aceite Virgen'!US$6:US$257,'Aceite Virgen'!$A$6:$A$257,"&gt;="&amp;$A284,'Aceite Virgen'!$B$6:$B$257,"&lt;="&amp;$B284)</f>
        <v>21.19</v>
      </c>
      <c r="UT284" s="4">
        <f>SUMIFS('Aceite Virgen'!UT$6:UT$257,'Aceite Virgen'!$A$6:$A$257,"&gt;="&amp;$A284,'Aceite Virgen'!$B$6:$B$257,"&lt;="&amp;$B284)</f>
        <v>49.85</v>
      </c>
      <c r="UU284" s="4">
        <f>SUMIFS('Aceite Virgen'!UU$6:UU$257,'Aceite Virgen'!$A$6:$A$257,"&gt;="&amp;$A284,'Aceite Virgen'!$B$6:$B$257,"&lt;="&amp;$B284)</f>
        <v>52.18</v>
      </c>
      <c r="UY284" s="69">
        <f>SUMIFS('Aceite Virgen'!UY$6:UY$257,'Aceite Virgen'!$A$6:$A$257,"&gt;="&amp;$A284,'Aceite Virgen'!$B$6:$B$257,"&lt;="&amp;$B284)</f>
        <v>52.239999999999995</v>
      </c>
      <c r="UZ284" s="4">
        <f>SUMIFS('Aceite Virgen'!UZ$6:UZ$257,'Aceite Virgen'!$A$6:$A$257,"&gt;="&amp;$A284,'Aceite Virgen'!$B$6:$B$257,"&lt;="&amp;$B284)</f>
        <v>21.67</v>
      </c>
      <c r="VA284" s="4">
        <f>SUMIFS('Aceite Virgen'!VA$6:VA$257,'Aceite Virgen'!$A$6:$A$257,"&gt;="&amp;$A284,'Aceite Virgen'!$B$6:$B$257,"&lt;="&amp;$B284)</f>
        <v>62.16</v>
      </c>
      <c r="VB284" s="4">
        <f>SUMIFS('Aceite Virgen'!VB$6:VB$257,'Aceite Virgen'!$A$6:$A$257,"&gt;="&amp;$A284,'Aceite Virgen'!$B$6:$B$257,"&lt;="&amp;$B284)</f>
        <v>56.26</v>
      </c>
      <c r="VF284" s="69">
        <f>SUMIFS('Aceite Virgen'!VF$6:VF$257,'Aceite Virgen'!$A$6:$A$257,"&gt;="&amp;$A284,'Aceite Virgen'!$B$6:$B$257,"&lt;="&amp;$B284)</f>
        <v>59.4</v>
      </c>
      <c r="VG284" s="4">
        <f>SUMIFS('Aceite Virgen'!VG$6:VG$257,'Aceite Virgen'!$A$6:$A$257,"&gt;="&amp;$A284,'Aceite Virgen'!$B$6:$B$257,"&lt;="&amp;$B284)</f>
        <v>17.43</v>
      </c>
      <c r="VH284" s="4">
        <f>SUMIFS('Aceite Virgen'!VH$6:VH$257,'Aceite Virgen'!$A$6:$A$257,"&gt;="&amp;$A284,'Aceite Virgen'!$B$6:$B$257,"&lt;="&amp;$B284)</f>
        <v>69.25</v>
      </c>
      <c r="VI284" s="4">
        <f>SUMIFS('Aceite Virgen'!VI$6:VI$257,'Aceite Virgen'!$A$6:$A$257,"&gt;="&amp;$A284,'Aceite Virgen'!$B$6:$B$257,"&lt;="&amp;$B284)</f>
        <v>61.98</v>
      </c>
      <c r="VM284" s="69">
        <f>SUMIFS('Aceite Virgen'!VM$6:VM$257,'Aceite Virgen'!$A$6:$A$257,"&gt;="&amp;$A284,'Aceite Virgen'!$B$6:$B$257,"&lt;="&amp;$B284)</f>
        <v>24.69</v>
      </c>
      <c r="VN284" s="4">
        <f>SUMIFS('Aceite Virgen'!VN$6:VN$257,'Aceite Virgen'!$A$6:$A$257,"&gt;="&amp;$A284,'Aceite Virgen'!$B$6:$B$257,"&lt;="&amp;$B284)</f>
        <v>10.050000000000001</v>
      </c>
      <c r="VO284" s="4">
        <f>SUMIFS('Aceite Virgen'!VO$6:VO$257,'Aceite Virgen'!$A$6:$A$257,"&gt;="&amp;$A284,'Aceite Virgen'!$B$6:$B$257,"&lt;="&amp;$B284)</f>
        <v>21.91</v>
      </c>
      <c r="VP284" s="4">
        <f>SUMIFS('Aceite Virgen'!VP$6:VP$257,'Aceite Virgen'!$A$6:$A$257,"&gt;="&amp;$A284,'Aceite Virgen'!$B$6:$B$257,"&lt;="&amp;$B284)</f>
        <v>47.33</v>
      </c>
      <c r="VT284" s="69">
        <f>SUMIFS('Aceite Virgen'!VT$6:VT$257,'Aceite Virgen'!$A$6:$A$257,"&gt;="&amp;$A284,'Aceite Virgen'!$B$6:$B$257,"&lt;="&amp;$B284)</f>
        <v>3.63</v>
      </c>
      <c r="VU284" s="4">
        <f>SUMIFS('Aceite Virgen'!VU$6:VU$257,'Aceite Virgen'!$A$6:$A$257,"&gt;="&amp;$A284,'Aceite Virgen'!$B$6:$B$257,"&lt;="&amp;$B284)</f>
        <v>0</v>
      </c>
      <c r="VV284" s="4">
        <f>SUMIFS('Aceite Virgen'!VV$6:VV$257,'Aceite Virgen'!$A$6:$A$257,"&gt;="&amp;$A284,'Aceite Virgen'!$B$6:$B$257,"&lt;="&amp;$B284)</f>
        <v>1.08</v>
      </c>
      <c r="VW284" s="4">
        <f>SUMIFS('Aceite Virgen'!VW$6:VW$257,'Aceite Virgen'!$A$6:$A$257,"&gt;="&amp;$A284,'Aceite Virgen'!$B$6:$B$257,"&lt;="&amp;$B284)</f>
        <v>9.4600000000000009</v>
      </c>
      <c r="WA284" s="69">
        <f>SUMIFS('Aceite Virgen'!WA$6:WA$257,'Aceite Virgen'!$A$6:$A$257,"&gt;="&amp;$A284,'Aceite Virgen'!$B$6:$B$257,"&lt;="&amp;$B284)</f>
        <v>2.44</v>
      </c>
      <c r="WB284" s="4">
        <f>SUMIFS('Aceite Virgen'!WB$6:WB$257,'Aceite Virgen'!$A$6:$A$257,"&gt;="&amp;$A284,'Aceite Virgen'!$B$6:$B$257,"&lt;="&amp;$B284)</f>
        <v>0</v>
      </c>
      <c r="WC284" s="4">
        <f>SUMIFS('Aceite Virgen'!WC$6:WC$257,'Aceite Virgen'!$A$6:$A$257,"&gt;="&amp;$A284,'Aceite Virgen'!$B$6:$B$257,"&lt;="&amp;$B284)</f>
        <v>3.65</v>
      </c>
      <c r="WD284" s="4">
        <f>SUMIFS('Aceite Virgen'!WD$6:WD$257,'Aceite Virgen'!$A$6:$A$257,"&gt;="&amp;$A284,'Aceite Virgen'!$B$6:$B$257,"&lt;="&amp;$B284)</f>
        <v>0</v>
      </c>
      <c r="WH284" s="69">
        <f>SUMIFS('Aceite Virgen'!WH$6:WH$257,'Aceite Virgen'!$A$6:$A$257,"&gt;="&amp;$A284,'Aceite Virgen'!$B$6:$B$257,"&lt;="&amp;$B284)</f>
        <v>0.57999999999999996</v>
      </c>
      <c r="WI284" s="4">
        <f>SUMIFS('Aceite Virgen'!WI$6:WI$257,'Aceite Virgen'!$A$6:$A$257,"&gt;="&amp;$A284,'Aceite Virgen'!$B$6:$B$257,"&lt;="&amp;$B284)</f>
        <v>0</v>
      </c>
      <c r="WJ284" s="4">
        <f>SUMIFS('Aceite Virgen'!WJ$6:WJ$257,'Aceite Virgen'!$A$6:$A$257,"&gt;="&amp;$A284,'Aceite Virgen'!$B$6:$B$257,"&lt;="&amp;$B284)</f>
        <v>0.9</v>
      </c>
      <c r="WK284" s="4">
        <f>SUMIFS('Aceite Virgen'!WK$6:WK$257,'Aceite Virgen'!$A$6:$A$257,"&gt;="&amp;$A284,'Aceite Virgen'!$B$6:$B$257,"&lt;="&amp;$B284)</f>
        <v>0</v>
      </c>
      <c r="WO284" s="69">
        <f>SUMIFS('Aceite Virgen'!WO$6:WO$257,'Aceite Virgen'!$A$6:$A$257,"&gt;="&amp;$A284,'Aceite Virgen'!$B$6:$B$257,"&lt;="&amp;$B284)</f>
        <v>0.21</v>
      </c>
      <c r="WP284" s="4">
        <f>SUMIFS('Aceite Virgen'!WP$6:WP$257,'Aceite Virgen'!$A$6:$A$257,"&gt;="&amp;$A284,'Aceite Virgen'!$B$6:$B$257,"&lt;="&amp;$B284)</f>
        <v>0</v>
      </c>
      <c r="WQ284" s="4">
        <f>SUMIFS('Aceite Virgen'!WQ$6:WQ$257,'Aceite Virgen'!$A$6:$A$257,"&gt;="&amp;$A284,'Aceite Virgen'!$B$6:$B$257,"&lt;="&amp;$B284)</f>
        <v>0</v>
      </c>
      <c r="WR284" s="4">
        <f>SUMIFS('Aceite Virgen'!WR$6:WR$257,'Aceite Virgen'!$A$6:$A$257,"&gt;="&amp;$A284,'Aceite Virgen'!$B$6:$B$257,"&lt;="&amp;$B284)</f>
        <v>1.37</v>
      </c>
      <c r="WV284" s="69">
        <f>SUMIFS('Aceite Virgen'!WV$6:WV$257,'Aceite Virgen'!$A$6:$A$257,"&gt;="&amp;$A284,'Aceite Virgen'!$B$6:$B$257,"&lt;="&amp;$B284)</f>
        <v>0.47</v>
      </c>
      <c r="WW284" s="4">
        <f>SUMIFS('Aceite Virgen'!WW$6:WW$257,'Aceite Virgen'!$A$6:$A$257,"&gt;="&amp;$A284,'Aceite Virgen'!$B$6:$B$257,"&lt;="&amp;$B284)</f>
        <v>1.1499999999999999</v>
      </c>
      <c r="WX284" s="4">
        <f>SUMIFS('Aceite Virgen'!WX$6:WX$257,'Aceite Virgen'!$A$6:$A$257,"&gt;="&amp;$A284,'Aceite Virgen'!$B$6:$B$257,"&lt;="&amp;$B284)</f>
        <v>0</v>
      </c>
      <c r="WY284" s="4">
        <f>SUMIFS('Aceite Virgen'!WY$6:WY$257,'Aceite Virgen'!$A$6:$A$257,"&gt;="&amp;$A284,'Aceite Virgen'!$B$6:$B$257,"&lt;="&amp;$B284)</f>
        <v>1.66</v>
      </c>
      <c r="XC284" s="69">
        <f>SUMIFS('Aceite Virgen'!XC$6:XC$257,'Aceite Virgen'!$A$6:$A$257,"&gt;="&amp;$A284,'Aceite Virgen'!$B$6:$B$257,"&lt;="&amp;$B284)</f>
        <v>0</v>
      </c>
      <c r="XD284" s="4">
        <f>SUMIFS('Aceite Virgen'!XD$6:XD$257,'Aceite Virgen'!$A$6:$A$257,"&gt;="&amp;$A284,'Aceite Virgen'!$B$6:$B$257,"&lt;="&amp;$B284)</f>
        <v>0</v>
      </c>
      <c r="XE284" s="4">
        <f>SUMIFS('Aceite Virgen'!XE$6:XE$257,'Aceite Virgen'!$A$6:$A$257,"&gt;="&amp;$A284,'Aceite Virgen'!$B$6:$B$257,"&lt;="&amp;$B284)</f>
        <v>0</v>
      </c>
      <c r="XF284" s="4">
        <f>SUMIFS('Aceite Virgen'!XF$6:XF$257,'Aceite Virgen'!$A$6:$A$257,"&gt;="&amp;$A284,'Aceite Virgen'!$B$6:$B$257,"&lt;="&amp;$B284)</f>
        <v>0</v>
      </c>
      <c r="XJ284" s="69">
        <f>SUMIFS('Aceite Virgen'!XJ$6:XJ$257,'Aceite Virgen'!$A$6:$A$257,"&gt;="&amp;$A284,'Aceite Virgen'!$B$6:$B$257,"&lt;="&amp;$B284)</f>
        <v>0.63</v>
      </c>
      <c r="XK284" s="4">
        <f>SUMIFS('Aceite Virgen'!XK$6:XK$257,'Aceite Virgen'!$A$6:$A$257,"&gt;="&amp;$A284,'Aceite Virgen'!$B$6:$B$257,"&lt;="&amp;$B284)</f>
        <v>0</v>
      </c>
      <c r="XL284" s="4">
        <f>SUMIFS('Aceite Virgen'!XL$6:XL$257,'Aceite Virgen'!$A$6:$A$257,"&gt;="&amp;$A284,'Aceite Virgen'!$B$6:$B$257,"&lt;="&amp;$B284)</f>
        <v>0</v>
      </c>
      <c r="XM284" s="4">
        <f>SUMIFS('Aceite Virgen'!XM$6:XM$257,'Aceite Virgen'!$A$6:$A$257,"&gt;="&amp;$A284,'Aceite Virgen'!$B$6:$B$257,"&lt;="&amp;$B284)</f>
        <v>0</v>
      </c>
      <c r="XQ284" s="69">
        <f>SUMIFS('Aceite Virgen'!XQ$6:XQ$257,'Aceite Virgen'!$A$6:$A$257,"&gt;="&amp;$A284,'Aceite Virgen'!$B$6:$B$257,"&lt;="&amp;$B284)</f>
        <v>0.48</v>
      </c>
      <c r="XR284" s="4">
        <f>SUMIFS('Aceite Virgen'!XR$6:XR$257,'Aceite Virgen'!$A$6:$A$257,"&gt;="&amp;$A284,'Aceite Virgen'!$B$6:$B$257,"&lt;="&amp;$B284)</f>
        <v>0</v>
      </c>
      <c r="XS284" s="4">
        <f>SUMIFS('Aceite Virgen'!XS$6:XS$257,'Aceite Virgen'!$A$6:$A$257,"&gt;="&amp;$A284,'Aceite Virgen'!$B$6:$B$257,"&lt;="&amp;$B284)</f>
        <v>0</v>
      </c>
      <c r="XT284" s="4">
        <f>SUMIFS('Aceite Virgen'!XT$6:XT$257,'Aceite Virgen'!$A$6:$A$257,"&gt;="&amp;$A284,'Aceite Virgen'!$B$6:$B$257,"&lt;="&amp;$B284)</f>
        <v>3.08</v>
      </c>
      <c r="XX284" s="69">
        <f>SUMIFS('Aceite Virgen'!XX$6:XX$257,'Aceite Virgen'!$A$6:$A$257,"&gt;="&amp;$A284,'Aceite Virgen'!$B$6:$B$257,"&lt;="&amp;$B284)</f>
        <v>0</v>
      </c>
      <c r="XY284" s="4">
        <f>SUMIFS('Aceite Virgen'!XY$6:XY$257,'Aceite Virgen'!$A$6:$A$257,"&gt;="&amp;$A284,'Aceite Virgen'!$B$6:$B$257,"&lt;="&amp;$B284)</f>
        <v>0</v>
      </c>
      <c r="XZ284" s="4">
        <f>SUMIFS('Aceite Virgen'!XZ$6:XZ$257,'Aceite Virgen'!$A$6:$A$257,"&gt;="&amp;$A284,'Aceite Virgen'!$B$6:$B$257,"&lt;="&amp;$B284)</f>
        <v>0</v>
      </c>
      <c r="YA284" s="4">
        <f>SUMIFS('Aceite Virgen'!YA$6:YA$257,'Aceite Virgen'!$A$6:$A$257,"&gt;="&amp;$A284,'Aceite Virgen'!$B$6:$B$257,"&lt;="&amp;$B284)</f>
        <v>0</v>
      </c>
    </row>
    <row r="285" spans="1:651" x14ac:dyDescent="0.25">
      <c r="A285" s="9">
        <f>$B$284</f>
        <v>9.6</v>
      </c>
      <c r="B285" s="9">
        <f>'TAM Aceite Virgen'!C33</f>
        <v>0</v>
      </c>
      <c r="C285" s="9"/>
      <c r="D285" s="4">
        <f>SUMIF('Aceite Virgen'!$A$6:$A$257,"&gt;="&amp;$A285,'Aceite Virgen'!D$6:D$257)</f>
        <v>1.1199999999999999</v>
      </c>
      <c r="E285" s="4">
        <f>SUMIF('Aceite Virgen'!$A$6:$A$257,"&gt;="&amp;$A285,'Aceite Virgen'!E$6:E$257)</f>
        <v>0</v>
      </c>
      <c r="F285" s="4">
        <f>SUMIF('Aceite Virgen'!$A$6:$A$257,"&gt;="&amp;$A285,'Aceite Virgen'!F$6:F$257)</f>
        <v>0.39</v>
      </c>
      <c r="G285" s="4">
        <f>SUMIF('Aceite Virgen'!$A$6:$A$257,"&gt;="&amp;$A285,'Aceite Virgen'!G$6:G$257)</f>
        <v>2.87</v>
      </c>
      <c r="H285" s="9"/>
      <c r="I285" s="9"/>
      <c r="J285" s="9"/>
      <c r="K285" s="4">
        <f>SUMIF('Aceite Virgen'!$A$6:$A$257,"&gt;="&amp;$A285,'Aceite Virgen'!K$6:K$257)</f>
        <v>1.08</v>
      </c>
      <c r="L285" s="4">
        <f>SUMIF('Aceite Virgen'!$A$6:$A$257,"&gt;="&amp;$A285,'Aceite Virgen'!L$6:L$257)</f>
        <v>0</v>
      </c>
      <c r="M285" s="4">
        <f>SUMIF('Aceite Virgen'!$A$6:$A$257,"&gt;="&amp;$A285,'Aceite Virgen'!M$6:M$257)</f>
        <v>0</v>
      </c>
      <c r="N285" s="4">
        <f>SUMIF('Aceite Virgen'!$A$6:$A$257,"&gt;="&amp;$A285,'Aceite Virgen'!N$6:N$257)</f>
        <v>0</v>
      </c>
      <c r="O285" s="9"/>
      <c r="P285" s="9"/>
      <c r="Q285" s="9"/>
      <c r="R285" s="4">
        <f>SUMIF('Aceite Virgen'!$A$6:$A$257,"&gt;="&amp;$A285,'Aceite Virgen'!R$6:R$257)</f>
        <v>1.68</v>
      </c>
      <c r="S285" s="4">
        <f>SUMIF('Aceite Virgen'!$A$6:$A$257,"&gt;="&amp;$A285,'Aceite Virgen'!S$6:S$257)</f>
        <v>0</v>
      </c>
      <c r="T285" s="4">
        <f>SUMIF('Aceite Virgen'!$A$6:$A$257,"&gt;="&amp;$A285,'Aceite Virgen'!T$6:T$257)</f>
        <v>1.67</v>
      </c>
      <c r="U285" s="4">
        <f>SUMIF('Aceite Virgen'!$A$6:$A$257,"&gt;="&amp;$A285,'Aceite Virgen'!U$6:U$257)</f>
        <v>0</v>
      </c>
      <c r="V285" s="9"/>
      <c r="W285" s="9"/>
      <c r="X285" s="9"/>
      <c r="Y285" s="4">
        <f>SUMIF('Aceite Virgen'!$A$6:$A$257,"&gt;="&amp;$A285,'Aceite Virgen'!Y$6:Y$257)</f>
        <v>0.37</v>
      </c>
      <c r="Z285" s="4">
        <f>SUMIF('Aceite Virgen'!$A$6:$A$257,"&gt;="&amp;$A285,'Aceite Virgen'!Z$6:Z$257)</f>
        <v>0</v>
      </c>
      <c r="AA285" s="4">
        <f>SUMIF('Aceite Virgen'!$A$6:$A$257,"&gt;="&amp;$A285,'Aceite Virgen'!AA$6:AA$257)</f>
        <v>0.19</v>
      </c>
      <c r="AB285" s="4">
        <f>SUMIF('Aceite Virgen'!$A$6:$A$257,"&gt;="&amp;$A285,'Aceite Virgen'!AB$6:AB$257)</f>
        <v>0</v>
      </c>
      <c r="AC285" s="9"/>
      <c r="AD285" s="9"/>
      <c r="AE285" s="9"/>
      <c r="AF285" s="4">
        <f>SUMIF('Aceite Virgen'!$A$6:$A$257,"&gt;="&amp;$A285,'Aceite Virgen'!AF$6:AF$257)</f>
        <v>0</v>
      </c>
      <c r="AG285" s="4">
        <f>SUMIF('Aceite Virgen'!$A$6:$A$257,"&gt;="&amp;$A285,'Aceite Virgen'!AG$6:AG$257)</f>
        <v>0</v>
      </c>
      <c r="AH285" s="4">
        <f>SUMIF('Aceite Virgen'!$A$6:$A$257,"&gt;="&amp;$A285,'Aceite Virgen'!AH$6:AH$257)</f>
        <v>0</v>
      </c>
      <c r="AI285" s="4">
        <f>SUMIF('Aceite Virgen'!$A$6:$A$257,"&gt;="&amp;$A285,'Aceite Virgen'!AI$6:AI$257)</f>
        <v>0</v>
      </c>
      <c r="AJ285" s="9"/>
      <c r="AK285" s="9"/>
      <c r="AL285" s="9"/>
      <c r="AM285" s="4">
        <f>SUMIF('Aceite Virgen'!$A$6:$A$257,"&gt;="&amp;$A285,'Aceite Virgen'!AM$6:AM$257)</f>
        <v>0.84</v>
      </c>
      <c r="AN285" s="4">
        <f>SUMIF('Aceite Virgen'!$A$6:$A$257,"&gt;="&amp;$A285,'Aceite Virgen'!AN$6:AN$257)</f>
        <v>0.41</v>
      </c>
      <c r="AO285" s="4">
        <f>SUMIF('Aceite Virgen'!$A$6:$A$257,"&gt;="&amp;$A285,'Aceite Virgen'!AO$6:AO$257)</f>
        <v>0.08</v>
      </c>
      <c r="AP285" s="4">
        <f>SUMIF('Aceite Virgen'!$A$6:$A$257,"&gt;="&amp;$A285,'Aceite Virgen'!AP$6:AP$257)</f>
        <v>0</v>
      </c>
      <c r="AQ285" s="9"/>
      <c r="AR285" s="9"/>
      <c r="AT285" s="4">
        <f>SUMIF('Aceite Virgen'!$A$6:$A$257,"&gt;="&amp;$A285,'Aceite Virgen'!AT$6:AT$257)</f>
        <v>1.1200000000000001</v>
      </c>
      <c r="AU285" s="4">
        <f>SUMIF('Aceite Virgen'!$A$6:$A$257,"&gt;="&amp;$A285,'Aceite Virgen'!AU$6:AU$257)</f>
        <v>2.11</v>
      </c>
      <c r="AV285" s="4">
        <f>SUMIF('Aceite Virgen'!$A$6:$A$257,"&gt;="&amp;$A285,'Aceite Virgen'!AV$6:AV$257)</f>
        <v>0.16</v>
      </c>
      <c r="AW285" s="4">
        <f>SUMIF('Aceite Virgen'!$A$6:$A$257,"&gt;="&amp;$A285,'Aceite Virgen'!AW$6:AW$257)</f>
        <v>0</v>
      </c>
      <c r="BA285" s="4">
        <f>SUMIF('Aceite Virgen'!$A$6:$A$257,"&gt;="&amp;$A285,'Aceite Virgen'!BA$6:BA$257)</f>
        <v>0.03</v>
      </c>
      <c r="BB285" s="4">
        <f>SUMIF('Aceite Virgen'!$A$6:$A$257,"&gt;="&amp;$A285,'Aceite Virgen'!BB$6:BB$257)</f>
        <v>0</v>
      </c>
      <c r="BC285" s="4">
        <f>SUMIF('Aceite Virgen'!$A$6:$A$257,"&gt;="&amp;$A285,'Aceite Virgen'!BC$6:BC$257)</f>
        <v>0.03</v>
      </c>
      <c r="BD285" s="4">
        <f>SUMIF('Aceite Virgen'!$A$6:$A$257,"&gt;="&amp;$A285,'Aceite Virgen'!BD$6:BD$257)</f>
        <v>0</v>
      </c>
      <c r="BH285" s="4">
        <f>SUMIF('Aceite Virgen'!$A$6:$A$257,"&gt;="&amp;$A285,'Aceite Virgen'!BH$6:BH$257)</f>
        <v>0</v>
      </c>
      <c r="BI285" s="4">
        <f>SUMIF('Aceite Virgen'!$A$6:$A$257,"&gt;="&amp;$A285,'Aceite Virgen'!BI$6:BI$257)</f>
        <v>0</v>
      </c>
      <c r="BJ285" s="4">
        <f>SUMIF('Aceite Virgen'!$A$6:$A$257,"&gt;="&amp;$A285,'Aceite Virgen'!BJ$6:BJ$257)</f>
        <v>0</v>
      </c>
      <c r="BK285" s="4">
        <f>SUMIF('Aceite Virgen'!$A$6:$A$257,"&gt;="&amp;$A285,'Aceite Virgen'!BK$6:BK$257)</f>
        <v>0</v>
      </c>
      <c r="BO285" s="4">
        <f>SUMIF('Aceite Virgen'!$A$6:$A$257,"&gt;="&amp;$A285,'Aceite Virgen'!BO$6:BO$257)</f>
        <v>0.66</v>
      </c>
      <c r="BP285" s="4">
        <f>SUMIF('Aceite Virgen'!$A$6:$A$257,"&gt;="&amp;$A285,'Aceite Virgen'!BP$6:BP$257)</f>
        <v>2.27</v>
      </c>
      <c r="BQ285" s="4">
        <f>SUMIF('Aceite Virgen'!$A$6:$A$257,"&gt;="&amp;$A285,'Aceite Virgen'!BQ$6:BQ$257)</f>
        <v>0</v>
      </c>
      <c r="BR285" s="4">
        <f>SUMIF('Aceite Virgen'!$A$6:$A$257,"&gt;="&amp;$A285,'Aceite Virgen'!BR$6:BR$257)</f>
        <v>0</v>
      </c>
      <c r="BV285" s="4">
        <f>SUMIF('Aceite Virgen'!$A$6:$A$257,"&gt;="&amp;$A285,'Aceite Virgen'!BV$6:BV$257)</f>
        <v>0.3</v>
      </c>
      <c r="BW285" s="4">
        <f>SUMIF('Aceite Virgen'!$A$6:$A$257,"&gt;="&amp;$A285,'Aceite Virgen'!BW$6:BW$257)</f>
        <v>1.83</v>
      </c>
      <c r="BX285" s="4">
        <f>SUMIF('Aceite Virgen'!$A$6:$A$257,"&gt;="&amp;$A285,'Aceite Virgen'!BX$6:BX$257)</f>
        <v>0</v>
      </c>
      <c r="BY285" s="4">
        <f>SUMIF('Aceite Virgen'!$A$6:$A$257,"&gt;="&amp;$A285,'Aceite Virgen'!BY$6:BY$257)</f>
        <v>0</v>
      </c>
      <c r="CC285" s="4">
        <f>SUMIF('Aceite Virgen'!$A$6:$A$257,"&gt;="&amp;$A285,'Aceite Virgen'!CC$6:CC$257)</f>
        <v>0.77</v>
      </c>
      <c r="CD285" s="4">
        <f>SUMIF('Aceite Virgen'!$A$6:$A$257,"&gt;="&amp;$A285,'Aceite Virgen'!CD$6:CD$257)</f>
        <v>3.44</v>
      </c>
      <c r="CE285" s="4">
        <f>SUMIF('Aceite Virgen'!$A$6:$A$257,"&gt;="&amp;$A285,'Aceite Virgen'!CE$6:CE$257)</f>
        <v>0.11</v>
      </c>
      <c r="CF285" s="4">
        <f>SUMIF('Aceite Virgen'!$A$6:$A$257,"&gt;="&amp;$A285,'Aceite Virgen'!CF$6:CF$257)</f>
        <v>2.82</v>
      </c>
      <c r="CJ285" s="4">
        <f>SUMIF('Aceite Virgen'!$A$6:$A$257,"&gt;="&amp;$A285,'Aceite Virgen'!CJ$6:CJ$257)</f>
        <v>1.81</v>
      </c>
      <c r="CK285" s="4">
        <f>SUMIF('Aceite Virgen'!$A$6:$A$257,"&gt;="&amp;$A285,'Aceite Virgen'!CK$6:CK$257)</f>
        <v>0.56999999999999995</v>
      </c>
      <c r="CL285" s="4">
        <f>SUMIF('Aceite Virgen'!$A$6:$A$257,"&gt;="&amp;$A285,'Aceite Virgen'!CL$6:CL$257)</f>
        <v>0.48</v>
      </c>
      <c r="CM285" s="4">
        <f>SUMIF('Aceite Virgen'!$A$6:$A$257,"&gt;="&amp;$A285,'Aceite Virgen'!CM$6:CM$257)</f>
        <v>0</v>
      </c>
      <c r="CQ285" s="4">
        <f>SUMIF('Aceite Virgen'!$A$6:$A$257,"&gt;="&amp;$A285,'Aceite Virgen'!CQ$6:CQ$257)</f>
        <v>0.57000000000000006</v>
      </c>
      <c r="CR285" s="4">
        <f>SUMIF('Aceite Virgen'!$A$6:$A$257,"&gt;="&amp;$A285,'Aceite Virgen'!CR$6:CR$257)</f>
        <v>0</v>
      </c>
      <c r="CS285" s="4">
        <f>SUMIF('Aceite Virgen'!$A$6:$A$257,"&gt;="&amp;$A285,'Aceite Virgen'!CS$6:CS$257)</f>
        <v>0.55000000000000004</v>
      </c>
      <c r="CT285" s="4">
        <f>SUMIF('Aceite Virgen'!$A$6:$A$257,"&gt;="&amp;$A285,'Aceite Virgen'!CT$6:CT$257)</f>
        <v>0</v>
      </c>
      <c r="CX285" s="4">
        <f>SUMIF('Aceite Virgen'!$A$6:$A$257,"&gt;="&amp;$A285,'Aceite Virgen'!CX$6:CX$257)</f>
        <v>0.78</v>
      </c>
      <c r="CY285" s="4">
        <f>SUMIF('Aceite Virgen'!$A$6:$A$257,"&gt;="&amp;$A285,'Aceite Virgen'!CY$6:CY$257)</f>
        <v>1.77</v>
      </c>
      <c r="CZ285" s="4">
        <f>SUMIF('Aceite Virgen'!$A$6:$A$257,"&gt;="&amp;$A285,'Aceite Virgen'!CZ$6:CZ$257)</f>
        <v>0.37</v>
      </c>
      <c r="DA285" s="4">
        <f>SUMIF('Aceite Virgen'!$A$6:$A$257,"&gt;="&amp;$A285,'Aceite Virgen'!DA$6:DA$257)</f>
        <v>0</v>
      </c>
      <c r="DE285" s="4">
        <f>SUMIF('Aceite Virgen'!$A$6:$A$257,"&gt;="&amp;$A285,'Aceite Virgen'!DE$6:DE$257)</f>
        <v>1.18</v>
      </c>
      <c r="DF285" s="4">
        <f>SUMIF('Aceite Virgen'!$A$6:$A$257,"&gt;="&amp;$A285,'Aceite Virgen'!DF$6:DF$257)</f>
        <v>1.99</v>
      </c>
      <c r="DG285" s="4">
        <f>SUMIF('Aceite Virgen'!$A$6:$A$257,"&gt;="&amp;$A285,'Aceite Virgen'!DG$6:DG$257)</f>
        <v>0.19</v>
      </c>
      <c r="DH285" s="4">
        <f>SUMIF('Aceite Virgen'!$A$6:$A$257,"&gt;="&amp;$A285,'Aceite Virgen'!DH$6:DH$257)</f>
        <v>0</v>
      </c>
      <c r="DL285" s="4">
        <f>SUMIF('Aceite Virgen'!$A$6:$A$257,"&gt;="&amp;$A285,'Aceite Virgen'!DL$6:DL$257)</f>
        <v>0.1</v>
      </c>
      <c r="DM285" s="4">
        <f>SUMIF('Aceite Virgen'!$A$6:$A$257,"&gt;="&amp;$A285,'Aceite Virgen'!DM$6:DM$257)</f>
        <v>0</v>
      </c>
      <c r="DN285" s="4">
        <f>SUMIF('Aceite Virgen'!$A$6:$A$257,"&gt;="&amp;$A285,'Aceite Virgen'!DN$6:DN$257)</f>
        <v>0.14000000000000001</v>
      </c>
      <c r="DO285" s="4">
        <f>SUMIF('Aceite Virgen'!$A$6:$A$257,"&gt;="&amp;$A285,'Aceite Virgen'!DO$6:DO$257)</f>
        <v>0</v>
      </c>
      <c r="DS285" s="4">
        <f>SUMIF('Aceite Virgen'!$A$6:$A$257,"&gt;="&amp;$A285,'Aceite Virgen'!DS$6:DS$257)</f>
        <v>1.0699999999999998</v>
      </c>
      <c r="DT285" s="4">
        <f>SUMIF('Aceite Virgen'!$A$6:$A$257,"&gt;="&amp;$A285,'Aceite Virgen'!DT$6:DT$257)</f>
        <v>0</v>
      </c>
      <c r="DU285" s="4">
        <f>SUMIF('Aceite Virgen'!$A$6:$A$257,"&gt;="&amp;$A285,'Aceite Virgen'!DU$6:DU$257)</f>
        <v>0.16</v>
      </c>
      <c r="DV285" s="4">
        <f>SUMIF('Aceite Virgen'!$A$6:$A$257,"&gt;="&amp;$A285,'Aceite Virgen'!DV$6:DV$257)</f>
        <v>0</v>
      </c>
      <c r="DZ285" s="4">
        <f>SUMIF('Aceite Virgen'!$A$6:$A$257,"&gt;="&amp;$A285,'Aceite Virgen'!DZ$6:DZ$257)</f>
        <v>2.17</v>
      </c>
      <c r="EA285" s="4">
        <f>SUMIF('Aceite Virgen'!$A$6:$A$257,"&gt;="&amp;$A285,'Aceite Virgen'!EA$6:EA$257)</f>
        <v>0</v>
      </c>
      <c r="EB285" s="4">
        <f>SUMIF('Aceite Virgen'!$A$6:$A$257,"&gt;="&amp;$A285,'Aceite Virgen'!EB$6:EB$257)</f>
        <v>0.49</v>
      </c>
      <c r="EC285" s="4">
        <f>SUMIF('Aceite Virgen'!$A$6:$A$257,"&gt;="&amp;$A285,'Aceite Virgen'!EC$6:EC$257)</f>
        <v>0</v>
      </c>
      <c r="EG285" s="4">
        <f>SUMIF('Aceite Virgen'!$A$6:$A$257,"&gt;="&amp;$A285,'Aceite Virgen'!EG$6:EG$257)</f>
        <v>0.32</v>
      </c>
      <c r="EH285" s="4">
        <f>SUMIF('Aceite Virgen'!$A$6:$A$257,"&gt;="&amp;$A285,'Aceite Virgen'!EH$6:EH$257)</f>
        <v>1.43</v>
      </c>
      <c r="EI285" s="4">
        <f>SUMIF('Aceite Virgen'!$A$6:$A$257,"&gt;="&amp;$A285,'Aceite Virgen'!EI$6:EI$257)</f>
        <v>0</v>
      </c>
      <c r="EJ285" s="4">
        <f>SUMIF('Aceite Virgen'!$A$6:$A$257,"&gt;="&amp;$A285,'Aceite Virgen'!EJ$6:EJ$257)</f>
        <v>0</v>
      </c>
      <c r="EN285" s="4">
        <f>SUMIF('Aceite Virgen'!$A$6:$A$257,"&gt;="&amp;$A285,'Aceite Virgen'!EN$6:EN$257)</f>
        <v>0.8</v>
      </c>
      <c r="EO285" s="4">
        <f>SUMIF('Aceite Virgen'!$A$6:$A$257,"&gt;="&amp;$A285,'Aceite Virgen'!EO$6:EO$257)</f>
        <v>1.21</v>
      </c>
      <c r="EP285" s="4">
        <f>SUMIF('Aceite Virgen'!$A$6:$A$257,"&gt;="&amp;$A285,'Aceite Virgen'!EP$6:EP$257)</f>
        <v>0</v>
      </c>
      <c r="EQ285" s="4">
        <f>SUMIF('Aceite Virgen'!$A$6:$A$257,"&gt;="&amp;$A285,'Aceite Virgen'!EQ$6:EQ$257)</f>
        <v>0</v>
      </c>
      <c r="EU285" s="4">
        <f>SUMIF('Aceite Virgen'!$A$6:$A$257,"&gt;="&amp;$A285,'Aceite Virgen'!EU$6:EU$257)</f>
        <v>0.1</v>
      </c>
      <c r="EV285" s="4">
        <f>SUMIF('Aceite Virgen'!$A$6:$A$257,"&gt;="&amp;$A285,'Aceite Virgen'!EV$6:EV$257)</f>
        <v>0</v>
      </c>
      <c r="EW285" s="4">
        <f>SUMIF('Aceite Virgen'!$A$6:$A$257,"&gt;="&amp;$A285,'Aceite Virgen'!EW$6:EW$257)</f>
        <v>0</v>
      </c>
      <c r="EX285" s="4">
        <f>SUMIF('Aceite Virgen'!$A$6:$A$257,"&gt;="&amp;$A285,'Aceite Virgen'!EX$6:EX$257)</f>
        <v>0</v>
      </c>
      <c r="FB285" s="4">
        <f>SUMIF('Aceite Virgen'!$A$6:$A$257,"&gt;="&amp;$A285,'Aceite Virgen'!FB$6:FB$257)</f>
        <v>0.28000000000000003</v>
      </c>
      <c r="FC285" s="4">
        <f>SUMIF('Aceite Virgen'!$A$6:$A$257,"&gt;="&amp;$A285,'Aceite Virgen'!FC$6:FC$257)</f>
        <v>0</v>
      </c>
      <c r="FD285" s="4">
        <f>SUMIF('Aceite Virgen'!$A$6:$A$257,"&gt;="&amp;$A285,'Aceite Virgen'!FD$6:FD$257)</f>
        <v>0.42</v>
      </c>
      <c r="FE285" s="4">
        <f>SUMIF('Aceite Virgen'!$A$6:$A$257,"&gt;="&amp;$A285,'Aceite Virgen'!FE$6:FE$257)</f>
        <v>0</v>
      </c>
      <c r="FI285" s="4">
        <f>SUMIF('Aceite Virgen'!$A$6:$A$257,"&gt;="&amp;$A285,'Aceite Virgen'!FI$6:FI$257)</f>
        <v>0.5</v>
      </c>
      <c r="FJ285" s="4">
        <f>SUMIF('Aceite Virgen'!$A$6:$A$257,"&gt;="&amp;$A285,'Aceite Virgen'!FJ$6:FJ$257)</f>
        <v>0</v>
      </c>
      <c r="FK285" s="4">
        <f>SUMIF('Aceite Virgen'!$A$6:$A$257,"&gt;="&amp;$A285,'Aceite Virgen'!FK$6:FK$257)</f>
        <v>0.28999999999999998</v>
      </c>
      <c r="FL285" s="4">
        <f>SUMIF('Aceite Virgen'!$A$6:$A$257,"&gt;="&amp;$A285,'Aceite Virgen'!FL$6:FL$257)</f>
        <v>0</v>
      </c>
      <c r="FP285" s="4">
        <f>SUMIF('Aceite Virgen'!$A$6:$A$257,"&gt;="&amp;$A285,'Aceite Virgen'!FP$6:FP$257)</f>
        <v>1.5699999999999998</v>
      </c>
      <c r="FQ285" s="4">
        <f>SUMIF('Aceite Virgen'!$A$6:$A$257,"&gt;="&amp;$A285,'Aceite Virgen'!FQ$6:FQ$257)</f>
        <v>0</v>
      </c>
      <c r="FR285" s="4">
        <f>SUMIF('Aceite Virgen'!$A$6:$A$257,"&gt;="&amp;$A285,'Aceite Virgen'!FR$6:FR$257)</f>
        <v>1.24</v>
      </c>
      <c r="FS285" s="4">
        <f>SUMIF('Aceite Virgen'!$A$6:$A$257,"&gt;="&amp;$A285,'Aceite Virgen'!FS$6:FS$257)</f>
        <v>0</v>
      </c>
      <c r="FW285" s="4">
        <f>SUMIF('Aceite Virgen'!$A$6:$A$257,"&gt;="&amp;$A285,'Aceite Virgen'!FW$6:FW$257)</f>
        <v>0.81</v>
      </c>
      <c r="FX285" s="4">
        <f>SUMIF('Aceite Virgen'!$A$6:$A$257,"&gt;="&amp;$A285,'Aceite Virgen'!FX$6:FX$257)</f>
        <v>1.19</v>
      </c>
      <c r="FY285" s="4">
        <f>SUMIF('Aceite Virgen'!$A$6:$A$257,"&gt;="&amp;$A285,'Aceite Virgen'!FY$6:FY$257)</f>
        <v>0</v>
      </c>
      <c r="FZ285" s="4">
        <f>SUMIF('Aceite Virgen'!$A$6:$A$257,"&gt;="&amp;$A285,'Aceite Virgen'!FZ$6:FZ$257)</f>
        <v>0</v>
      </c>
      <c r="GD285" s="4">
        <f>SUMIF('Aceite Virgen'!$A$6:$A$257,"&gt;="&amp;$A285,'Aceite Virgen'!GD$6:GD$257)</f>
        <v>0.49</v>
      </c>
      <c r="GE285" s="4">
        <f>SUMIF('Aceite Virgen'!$A$6:$A$257,"&gt;="&amp;$A285,'Aceite Virgen'!GE$6:GE$257)</f>
        <v>0</v>
      </c>
      <c r="GF285" s="4">
        <f>SUMIF('Aceite Virgen'!$A$6:$A$257,"&gt;="&amp;$A285,'Aceite Virgen'!GF$6:GF$257)</f>
        <v>0</v>
      </c>
      <c r="GG285" s="4">
        <f>SUMIF('Aceite Virgen'!$A$6:$A$257,"&gt;="&amp;$A285,'Aceite Virgen'!GG$6:GG$257)</f>
        <v>0</v>
      </c>
      <c r="GK285" s="4">
        <f>SUMIF('Aceite Virgen'!$A$6:$A$257,"&gt;="&amp;$A285,'Aceite Virgen'!GK$6:GK$257)</f>
        <v>0.38</v>
      </c>
      <c r="GL285" s="4">
        <f>SUMIF('Aceite Virgen'!$A$6:$A$257,"&gt;="&amp;$A285,'Aceite Virgen'!GL$6:GL$257)</f>
        <v>0</v>
      </c>
      <c r="GM285" s="4">
        <f>SUMIF('Aceite Virgen'!$A$6:$A$257,"&gt;="&amp;$A285,'Aceite Virgen'!GM$6:GM$257)</f>
        <v>0</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0.59000000000000008</v>
      </c>
      <c r="GZ285" s="4">
        <f>SUMIF('Aceite Virgen'!$A$6:$A$257,"&gt;="&amp;$A285,'Aceite Virgen'!GZ$6:GZ$257)</f>
        <v>0</v>
      </c>
      <c r="HA285" s="4">
        <f>SUMIF('Aceite Virgen'!$A$6:$A$257,"&gt;="&amp;$A285,'Aceite Virgen'!HA$6:HA$257)</f>
        <v>0.23</v>
      </c>
      <c r="HB285" s="4">
        <f>SUMIF('Aceite Virgen'!$A$6:$A$257,"&gt;="&amp;$A285,'Aceite Virgen'!HB$6:HB$257)</f>
        <v>0</v>
      </c>
      <c r="HF285" s="4">
        <f>SUMIF('Aceite Virgen'!$A$6:$A$257,"&gt;="&amp;$A285,'Aceite Virgen'!HF$6:HF$257)</f>
        <v>2.61</v>
      </c>
      <c r="HG285" s="4">
        <f>SUMIF('Aceite Virgen'!$A$6:$A$257,"&gt;="&amp;$A285,'Aceite Virgen'!HG$6:HG$257)</f>
        <v>0</v>
      </c>
      <c r="HH285" s="4">
        <f>SUMIF('Aceite Virgen'!$A$6:$A$257,"&gt;="&amp;$A285,'Aceite Virgen'!HH$6:HH$257)</f>
        <v>1.21</v>
      </c>
      <c r="HI285" s="4">
        <f>SUMIF('Aceite Virgen'!$A$6:$A$257,"&gt;="&amp;$A285,'Aceite Virgen'!HI$6:HI$257)</f>
        <v>2.06</v>
      </c>
      <c r="HM285" s="4">
        <f>SUMIF('Aceite Virgen'!$A$6:$A$257,"&gt;="&amp;$A285,'Aceite Virgen'!HM$6:HM$257)</f>
        <v>0.62</v>
      </c>
      <c r="HN285" s="4">
        <f>SUMIF('Aceite Virgen'!$A$6:$A$257,"&gt;="&amp;$A285,'Aceite Virgen'!HN$6:HN$257)</f>
        <v>0</v>
      </c>
      <c r="HO285" s="4">
        <f>SUMIF('Aceite Virgen'!$A$6:$A$257,"&gt;="&amp;$A285,'Aceite Virgen'!HO$6:HO$257)</f>
        <v>0.23</v>
      </c>
      <c r="HP285" s="4">
        <f>SUMIF('Aceite Virgen'!$A$6:$A$257,"&gt;="&amp;$A285,'Aceite Virgen'!HP$6:HP$257)</f>
        <v>0</v>
      </c>
      <c r="HT285" s="4">
        <f>SUMIF('Aceite Virgen'!$A$6:$A$257,"&gt;="&amp;$A285,'Aceite Virgen'!HT$6:HT$257)</f>
        <v>0.44</v>
      </c>
      <c r="HU285" s="4">
        <f>SUMIF('Aceite Virgen'!$A$6:$A$257,"&gt;="&amp;$A285,'Aceite Virgen'!HU$6:HU$257)</f>
        <v>0.7</v>
      </c>
      <c r="HV285" s="4">
        <f>SUMIF('Aceite Virgen'!$A$6:$A$257,"&gt;="&amp;$A285,'Aceite Virgen'!HV$6:HV$257)</f>
        <v>0.17</v>
      </c>
      <c r="HW285" s="4">
        <f>SUMIF('Aceite Virgen'!$A$6:$A$257,"&gt;="&amp;$A285,'Aceite Virgen'!HW$6:HW$257)</f>
        <v>0</v>
      </c>
      <c r="IA285" s="4">
        <f>SUMIF('Aceite Virgen'!$A$6:$A$257,"&gt;="&amp;$A285,'Aceite Virgen'!IA$6:IA$257)</f>
        <v>1</v>
      </c>
      <c r="IB285" s="4">
        <f>SUMIF('Aceite Virgen'!$A$6:$A$257,"&gt;="&amp;$A285,'Aceite Virgen'!IB$6:IB$257)</f>
        <v>0</v>
      </c>
      <c r="IC285" s="4">
        <f>SUMIF('Aceite Virgen'!$A$6:$A$257,"&gt;="&amp;$A285,'Aceite Virgen'!IC$6:IC$257)</f>
        <v>0</v>
      </c>
      <c r="ID285" s="4">
        <f>SUMIF('Aceite Virgen'!$A$6:$A$257,"&gt;="&amp;$A285,'Aceite Virgen'!ID$6:ID$257)</f>
        <v>0</v>
      </c>
      <c r="IH285" s="4">
        <f>SUMIF('Aceite Virgen'!$A$6:$A$257,"&gt;="&amp;$A285,'Aceite Virgen'!IH$6:IH$257)</f>
        <v>0.36</v>
      </c>
      <c r="II285" s="4">
        <f>SUMIF('Aceite Virgen'!$A$6:$A$257,"&gt;="&amp;$A285,'Aceite Virgen'!II$6:II$257)</f>
        <v>2.68</v>
      </c>
      <c r="IJ285" s="4">
        <f>SUMIF('Aceite Virgen'!$A$6:$A$257,"&gt;="&amp;$A285,'Aceite Virgen'!IJ$6:IJ$257)</f>
        <v>0</v>
      </c>
      <c r="IK285" s="4">
        <f>SUMIF('Aceite Virgen'!$A$6:$A$257,"&gt;="&amp;$A285,'Aceite Virgen'!IK$6:IK$257)</f>
        <v>0</v>
      </c>
      <c r="IO285" s="4">
        <f>SUMIF('Aceite Virgen'!$A$6:$A$257,"&gt;="&amp;$A285,'Aceite Virgen'!IO$6:IO$257)</f>
        <v>0.4</v>
      </c>
      <c r="IP285" s="4">
        <f>SUMIF('Aceite Virgen'!$A$6:$A$257,"&gt;="&amp;$A285,'Aceite Virgen'!IP$6:IP$257)</f>
        <v>2.41</v>
      </c>
      <c r="IQ285" s="4">
        <f>SUMIF('Aceite Virgen'!$A$6:$A$257,"&gt;="&amp;$A285,'Aceite Virgen'!IQ$6:IQ$257)</f>
        <v>0</v>
      </c>
      <c r="IR285" s="4">
        <f>SUMIF('Aceite Virgen'!$A$6:$A$257,"&gt;="&amp;$A285,'Aceite Virgen'!IR$6:IR$257)</f>
        <v>0</v>
      </c>
      <c r="IV285" s="4">
        <f>SUMIF('Aceite Virgen'!$A$6:$A$257,"&gt;="&amp;$A285,'Aceite Virgen'!IV$6:IV$257)</f>
        <v>0.69</v>
      </c>
      <c r="IW285" s="4">
        <f>SUMIF('Aceite Virgen'!$A$6:$A$257,"&gt;="&amp;$A285,'Aceite Virgen'!IW$6:IW$257)</f>
        <v>0</v>
      </c>
      <c r="IX285" s="4">
        <f>SUMIF('Aceite Virgen'!$A$6:$A$257,"&gt;="&amp;$A285,'Aceite Virgen'!IX$6:IX$257)</f>
        <v>0.84</v>
      </c>
      <c r="IY285" s="4">
        <f>SUMIF('Aceite Virgen'!$A$6:$A$257,"&gt;="&amp;$A285,'Aceite Virgen'!IY$6:IY$257)</f>
        <v>0</v>
      </c>
      <c r="JC285" s="4">
        <f>SUMIF('Aceite Virgen'!$A$6:$A$257,"&gt;="&amp;$A285,'Aceite Virgen'!JC$6:JC$257)</f>
        <v>0.68</v>
      </c>
      <c r="JD285" s="4">
        <f>SUMIF('Aceite Virgen'!$A$6:$A$257,"&gt;="&amp;$A285,'Aceite Virgen'!JD$6:JD$257)</f>
        <v>3.97</v>
      </c>
      <c r="JE285" s="4">
        <f>SUMIF('Aceite Virgen'!$A$6:$A$257,"&gt;="&amp;$A285,'Aceite Virgen'!JE$6:JE$257)</f>
        <v>0</v>
      </c>
      <c r="JF285" s="4">
        <f>SUMIF('Aceite Virgen'!$A$6:$A$257,"&gt;="&amp;$A285,'Aceite Virgen'!JF$6:JF$257)</f>
        <v>0</v>
      </c>
      <c r="JJ285" s="4">
        <f>SUMIF('Aceite Virgen'!$A$6:$A$257,"&gt;="&amp;$A285,'Aceite Virgen'!JJ$6:JJ$257)</f>
        <v>1.1299999999999999</v>
      </c>
      <c r="JK285" s="4">
        <f>SUMIF('Aceite Virgen'!$A$6:$A$257,"&gt;="&amp;$A285,'Aceite Virgen'!JK$6:JK$257)</f>
        <v>4.25</v>
      </c>
      <c r="JL285" s="4">
        <f>SUMIF('Aceite Virgen'!$A$6:$A$257,"&gt;="&amp;$A285,'Aceite Virgen'!JL$6:JL$257)</f>
        <v>0</v>
      </c>
      <c r="JM285" s="4">
        <f>SUMIF('Aceite Virgen'!$A$6:$A$257,"&gt;="&amp;$A285,'Aceite Virgen'!JM$6:JM$257)</f>
        <v>0</v>
      </c>
      <c r="JQ285" s="4">
        <f>SUMIF('Aceite Virgen'!$A$6:$A$257,"&gt;="&amp;$A285,'Aceite Virgen'!JQ$6:JQ$257)</f>
        <v>0.16</v>
      </c>
      <c r="JR285" s="4">
        <f>SUMIF('Aceite Virgen'!$A$6:$A$257,"&gt;="&amp;$A285,'Aceite Virgen'!JR$6:JR$257)</f>
        <v>0</v>
      </c>
      <c r="JS285" s="4">
        <f>SUMIF('Aceite Virgen'!$A$6:$A$257,"&gt;="&amp;$A285,'Aceite Virgen'!JS$6:JS$257)</f>
        <v>0</v>
      </c>
      <c r="JT285" s="4">
        <f>SUMIF('Aceite Virgen'!$A$6:$A$257,"&gt;="&amp;$A285,'Aceite Virgen'!JT$6:JT$257)</f>
        <v>0</v>
      </c>
      <c r="JX285" s="4">
        <f>SUMIF('Aceite Virgen'!$A$6:$A$257,"&gt;="&amp;$A285,'Aceite Virgen'!JX$6:JX$257)</f>
        <v>0.85</v>
      </c>
      <c r="JY285" s="4">
        <f>SUMIF('Aceite Virgen'!$A$6:$A$257,"&gt;="&amp;$A285,'Aceite Virgen'!JY$6:JY$257)</f>
        <v>1</v>
      </c>
      <c r="JZ285" s="4">
        <f>SUMIF('Aceite Virgen'!$A$6:$A$257,"&gt;="&amp;$A285,'Aceite Virgen'!JZ$6:JZ$257)</f>
        <v>0</v>
      </c>
      <c r="KA285" s="4">
        <f>SUMIF('Aceite Virgen'!$A$6:$A$257,"&gt;="&amp;$A285,'Aceite Virgen'!KA$6:KA$257)</f>
        <v>0</v>
      </c>
      <c r="KE285" s="4">
        <f>SUMIF('Aceite Virgen'!$A$6:$A$257,"&gt;="&amp;$A285,'Aceite Virgen'!KE$6:KE$257)</f>
        <v>2.37</v>
      </c>
      <c r="KF285" s="4">
        <f>SUMIF('Aceite Virgen'!$A$6:$A$257,"&gt;="&amp;$A285,'Aceite Virgen'!KF$6:KF$257)</f>
        <v>0</v>
      </c>
      <c r="KG285" s="4">
        <f>SUMIF('Aceite Virgen'!$A$6:$A$257,"&gt;="&amp;$A285,'Aceite Virgen'!KG$6:KG$257)</f>
        <v>0.8</v>
      </c>
      <c r="KH285" s="4">
        <f>SUMIF('Aceite Virgen'!$A$6:$A$257,"&gt;="&amp;$A285,'Aceite Virgen'!KH$6:KH$257)</f>
        <v>0</v>
      </c>
      <c r="KL285" s="4">
        <f>SUMIF('Aceite Virgen'!$A$6:$A$257,"&gt;="&amp;$A285,'Aceite Virgen'!KL$6:KL$257)</f>
        <v>1.41</v>
      </c>
      <c r="KM285" s="4">
        <f>SUMIF('Aceite Virgen'!$A$6:$A$257,"&gt;="&amp;$A285,'Aceite Virgen'!KM$6:KM$257)</f>
        <v>0</v>
      </c>
      <c r="KN285" s="4">
        <f>SUMIF('Aceite Virgen'!$A$6:$A$257,"&gt;="&amp;$A285,'Aceite Virgen'!KN$6:KN$257)</f>
        <v>0</v>
      </c>
      <c r="KO285" s="4">
        <f>SUMIF('Aceite Virgen'!$A$6:$A$257,"&gt;="&amp;$A285,'Aceite Virgen'!KO$6:KO$257)</f>
        <v>0</v>
      </c>
      <c r="KS285" s="4">
        <f>SUMIF('Aceite Virgen'!$A$6:$A$257,"&gt;="&amp;$A285,'Aceite Virgen'!KS$6:KS$257)</f>
        <v>0.55000000000000004</v>
      </c>
      <c r="KT285" s="4">
        <f>SUMIF('Aceite Virgen'!$A$6:$A$257,"&gt;="&amp;$A285,'Aceite Virgen'!KT$6:KT$257)</f>
        <v>0</v>
      </c>
      <c r="KU285" s="4">
        <f>SUMIF('Aceite Virgen'!$A$6:$A$257,"&gt;="&amp;$A285,'Aceite Virgen'!KU$6:KU$257)</f>
        <v>0</v>
      </c>
      <c r="KV285" s="4">
        <f>SUMIF('Aceite Virgen'!$A$6:$A$257,"&gt;="&amp;$A285,'Aceite Virgen'!KV$6:KV$257)</f>
        <v>3.64</v>
      </c>
      <c r="KZ285" s="4">
        <f>SUMIF('Aceite Virgen'!$A$6:$A$257,"&gt;="&amp;$A285,'Aceite Virgen'!KZ$6:KZ$257)</f>
        <v>1.96</v>
      </c>
      <c r="LA285" s="4">
        <f>SUMIF('Aceite Virgen'!$A$6:$A$257,"&gt;="&amp;$A285,'Aceite Virgen'!LA$6:LA$257)</f>
        <v>0</v>
      </c>
      <c r="LB285" s="4">
        <f>SUMIF('Aceite Virgen'!$A$6:$A$257,"&gt;="&amp;$A285,'Aceite Virgen'!LB$6:LB$257)</f>
        <v>0.55000000000000004</v>
      </c>
      <c r="LC285" s="4">
        <f>SUMIF('Aceite Virgen'!$A$6:$A$257,"&gt;="&amp;$A285,'Aceite Virgen'!LC$6:LC$257)</f>
        <v>2.5499999999999998</v>
      </c>
      <c r="LG285" s="4">
        <f>SUMIF('Aceite Virgen'!$A$6:$A$257,"&gt;="&amp;$A285,'Aceite Virgen'!LG$6:LG$257)</f>
        <v>1.1299999999999999</v>
      </c>
      <c r="LH285" s="4">
        <f>SUMIF('Aceite Virgen'!$A$6:$A$257,"&gt;="&amp;$A285,'Aceite Virgen'!LH$6:LH$257)</f>
        <v>4.2699999999999996</v>
      </c>
      <c r="LI285" s="4">
        <f>SUMIF('Aceite Virgen'!$A$6:$A$257,"&gt;="&amp;$A285,'Aceite Virgen'!LI$6:LI$257)</f>
        <v>0</v>
      </c>
      <c r="LJ285" s="4">
        <f>SUMIF('Aceite Virgen'!$A$6:$A$257,"&gt;="&amp;$A285,'Aceite Virgen'!LJ$6:LJ$257)</f>
        <v>3.23</v>
      </c>
      <c r="LN285" s="4">
        <f>SUMIF('Aceite Virgen'!$A$6:$A$257,"&gt;="&amp;$A285,'Aceite Virgen'!LN$6:LN$257)</f>
        <v>1.4100000000000001</v>
      </c>
      <c r="LO285" s="4">
        <f>SUMIF('Aceite Virgen'!$A$6:$A$257,"&gt;="&amp;$A285,'Aceite Virgen'!LO$6:LO$257)</f>
        <v>0</v>
      </c>
      <c r="LP285" s="4">
        <f>SUMIF('Aceite Virgen'!$A$6:$A$257,"&gt;="&amp;$A285,'Aceite Virgen'!LP$6:LP$257)</f>
        <v>0</v>
      </c>
      <c r="LQ285" s="4">
        <f>SUMIF('Aceite Virgen'!$A$6:$A$257,"&gt;="&amp;$A285,'Aceite Virgen'!LQ$6:LQ$257)</f>
        <v>0</v>
      </c>
      <c r="LU285" s="4">
        <f>SUMIF('Aceite Virgen'!$A$6:$A$257,"&gt;="&amp;$A285,'Aceite Virgen'!LU$6:LU$257)</f>
        <v>0.99</v>
      </c>
      <c r="LV285" s="4">
        <f>SUMIF('Aceite Virgen'!$A$6:$A$257,"&gt;="&amp;$A285,'Aceite Virgen'!LV$6:LV$257)</f>
        <v>0</v>
      </c>
      <c r="LW285" s="4">
        <f>SUMIF('Aceite Virgen'!$A$6:$A$257,"&gt;="&amp;$A285,'Aceite Virgen'!LW$6:LW$257)</f>
        <v>0.4</v>
      </c>
      <c r="LX285" s="4">
        <f>SUMIF('Aceite Virgen'!$A$6:$A$257,"&gt;="&amp;$A285,'Aceite Virgen'!LX$6:LX$257)</f>
        <v>3.93</v>
      </c>
      <c r="MB285" s="4">
        <f>SUMIF('Aceite Virgen'!$A$6:$A$257,"&gt;="&amp;$A285,'Aceite Virgen'!MB$6:MB$257)</f>
        <v>0</v>
      </c>
      <c r="MC285" s="4">
        <f>SUMIF('Aceite Virgen'!$A$6:$A$257,"&gt;="&amp;$A285,'Aceite Virgen'!MC$6:MC$257)</f>
        <v>0</v>
      </c>
      <c r="MD285" s="4">
        <f>SUMIF('Aceite Virgen'!$A$6:$A$257,"&gt;="&amp;$A285,'Aceite Virgen'!MD$6:MD$257)</f>
        <v>0</v>
      </c>
      <c r="ME285" s="4">
        <f>SUMIF('Aceite Virgen'!$A$6:$A$257,"&gt;="&amp;$A285,'Aceite Virgen'!ME$6:ME$257)</f>
        <v>0</v>
      </c>
      <c r="MI285" s="4">
        <f>SUMIF('Aceite Virgen'!$A$6:$A$257,"&gt;="&amp;$A285,'Aceite Virgen'!MI$6:MI$257)</f>
        <v>1.39</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1.17</v>
      </c>
      <c r="MQ285" s="4">
        <f>SUMIF('Aceite Virgen'!$A$6:$A$257,"&gt;="&amp;$A285,'Aceite Virgen'!MQ$6:MQ$257)</f>
        <v>3.93</v>
      </c>
      <c r="MR285" s="4">
        <f>SUMIF('Aceite Virgen'!$A$6:$A$257,"&gt;="&amp;$A285,'Aceite Virgen'!MR$6:MR$257)</f>
        <v>0.82</v>
      </c>
      <c r="MS285" s="4">
        <f>SUMIF('Aceite Virgen'!$A$6:$A$257,"&gt;="&amp;$A285,'Aceite Virgen'!MS$6:MS$257)</f>
        <v>0</v>
      </c>
      <c r="MW285" s="4">
        <f>SUMIF('Aceite Virgen'!$A$6:$A$257,"&gt;="&amp;$A285,'Aceite Virgen'!MW$6:MW$257)</f>
        <v>0.7</v>
      </c>
      <c r="MX285" s="4">
        <f>SUMIF('Aceite Virgen'!$A$6:$A$257,"&gt;="&amp;$A285,'Aceite Virgen'!MX$6:MX$257)</f>
        <v>0</v>
      </c>
      <c r="MY285" s="4">
        <f>SUMIF('Aceite Virgen'!$A$6:$A$257,"&gt;="&amp;$A285,'Aceite Virgen'!MY$6:MY$257)</f>
        <v>0.23</v>
      </c>
      <c r="MZ285" s="4">
        <f>SUMIF('Aceite Virgen'!$A$6:$A$257,"&gt;="&amp;$A285,'Aceite Virgen'!MZ$6:MZ$257)</f>
        <v>0</v>
      </c>
      <c r="ND285" s="4">
        <f>SUMIF('Aceite Virgen'!$A$6:$A$257,"&gt;="&amp;$A285,'Aceite Virgen'!ND$6:ND$257)</f>
        <v>1.31</v>
      </c>
      <c r="NE285" s="4">
        <f>SUMIF('Aceite Virgen'!$A$6:$A$257,"&gt;="&amp;$A285,'Aceite Virgen'!NE$6:NE$257)</f>
        <v>0</v>
      </c>
      <c r="NF285" s="4">
        <f>SUMIF('Aceite Virgen'!$A$6:$A$257,"&gt;="&amp;$A285,'Aceite Virgen'!NF$6:NF$257)</f>
        <v>0</v>
      </c>
      <c r="NG285" s="4">
        <f>SUMIF('Aceite Virgen'!$A$6:$A$257,"&gt;="&amp;$A285,'Aceite Virgen'!NG$6:NG$257)</f>
        <v>0</v>
      </c>
      <c r="NK285" s="4">
        <f>SUMIF('Aceite Virgen'!$A$6:$A$257,"&gt;="&amp;$A285,'Aceite Virgen'!NK$6:NK$257)</f>
        <v>4.51</v>
      </c>
      <c r="NL285" s="4">
        <f>SUMIF('Aceite Virgen'!$A$6:$A$257,"&gt;="&amp;$A285,'Aceite Virgen'!NL$6:NL$257)</f>
        <v>4.57</v>
      </c>
      <c r="NM285" s="4">
        <f>SUMIF('Aceite Virgen'!$A$6:$A$257,"&gt;="&amp;$A285,'Aceite Virgen'!NM$6:NM$257)</f>
        <v>3.63</v>
      </c>
      <c r="NN285" s="4">
        <f>SUMIF('Aceite Virgen'!$A$6:$A$257,"&gt;="&amp;$A285,'Aceite Virgen'!NN$6:NN$257)</f>
        <v>0</v>
      </c>
      <c r="NR285" s="4">
        <f>SUMIF('Aceite Virgen'!$A$6:$A$257,"&gt;="&amp;$A285,'Aceite Virgen'!NR$6:NR$257)</f>
        <v>3.0999999999999996</v>
      </c>
      <c r="NS285" s="4">
        <f>SUMIF('Aceite Virgen'!$A$6:$A$257,"&gt;="&amp;$A285,'Aceite Virgen'!NS$6:NS$257)</f>
        <v>0</v>
      </c>
      <c r="NT285" s="4">
        <f>SUMIF('Aceite Virgen'!$A$6:$A$257,"&gt;="&amp;$A285,'Aceite Virgen'!NT$6:NT$257)</f>
        <v>0.65</v>
      </c>
      <c r="NU285" s="4">
        <f>SUMIF('Aceite Virgen'!$A$6:$A$257,"&gt;="&amp;$A285,'Aceite Virgen'!NU$6:NU$257)</f>
        <v>0</v>
      </c>
      <c r="NY285" s="4">
        <f>SUMIF('Aceite Virgen'!$A$6:$A$257,"&gt;="&amp;$A285,'Aceite Virgen'!NY$6:NY$257)</f>
        <v>0.65</v>
      </c>
      <c r="NZ285" s="4">
        <f>SUMIF('Aceite Virgen'!$A$6:$A$257,"&gt;="&amp;$A285,'Aceite Virgen'!NZ$6:NZ$257)</f>
        <v>0</v>
      </c>
      <c r="OA285" s="4">
        <f>SUMIF('Aceite Virgen'!$A$6:$A$257,"&gt;="&amp;$A285,'Aceite Virgen'!OA$6:OA$257)</f>
        <v>0</v>
      </c>
      <c r="OB285" s="4">
        <f>SUMIF('Aceite Virgen'!$A$6:$A$257,"&gt;="&amp;$A285,'Aceite Virgen'!OB$6:OB$257)</f>
        <v>0</v>
      </c>
      <c r="OF285" s="4">
        <f>SUMIF('Aceite Virgen'!$A$6:$A$257,"&gt;="&amp;$A285,'Aceite Virgen'!OF$6:OF$257)</f>
        <v>0.14000000000000001</v>
      </c>
      <c r="OG285" s="4">
        <f>SUMIF('Aceite Virgen'!$A$6:$A$257,"&gt;="&amp;$A285,'Aceite Virgen'!OG$6:OG$257)</f>
        <v>0.79</v>
      </c>
      <c r="OH285" s="4">
        <f>SUMIF('Aceite Virgen'!$A$6:$A$257,"&gt;="&amp;$A285,'Aceite Virgen'!OH$6:OH$257)</f>
        <v>0</v>
      </c>
      <c r="OI285" s="4">
        <f>SUMIF('Aceite Virgen'!$A$6:$A$257,"&gt;="&amp;$A285,'Aceite Virgen'!OI$6:OI$257)</f>
        <v>0</v>
      </c>
      <c r="OM285" s="4">
        <f>SUMIF('Aceite Virgen'!$A$6:$A$257,"&gt;="&amp;$A285,'Aceite Virgen'!OM$6:OM$257)</f>
        <v>2.5700000000000003</v>
      </c>
      <c r="ON285" s="4">
        <f>SUMIF('Aceite Virgen'!$A$6:$A$257,"&gt;="&amp;$A285,'Aceite Virgen'!ON$6:ON$257)</f>
        <v>0</v>
      </c>
      <c r="OO285" s="4">
        <f>SUMIF('Aceite Virgen'!$A$6:$A$257,"&gt;="&amp;$A285,'Aceite Virgen'!OO$6:OO$257)</f>
        <v>0.28999999999999998</v>
      </c>
      <c r="OP285" s="4">
        <f>SUMIF('Aceite Virgen'!$A$6:$A$257,"&gt;="&amp;$A285,'Aceite Virgen'!OP$6:OP$257)</f>
        <v>1.1299999999999999</v>
      </c>
      <c r="OT285" s="4">
        <f>SUMIF('Aceite Virgen'!$A$6:$A$257,"&gt;="&amp;$A285,'Aceite Virgen'!OT$6:OT$257)</f>
        <v>0.6</v>
      </c>
      <c r="OU285" s="4">
        <f>SUMIF('Aceite Virgen'!$A$6:$A$257,"&gt;="&amp;$A285,'Aceite Virgen'!OU$6:OU$257)</f>
        <v>0</v>
      </c>
      <c r="OV285" s="4">
        <f>SUMIF('Aceite Virgen'!$A$6:$A$257,"&gt;="&amp;$A285,'Aceite Virgen'!OV$6:OV$257)</f>
        <v>0</v>
      </c>
      <c r="OW285" s="4">
        <f>SUMIF('Aceite Virgen'!$A$6:$A$257,"&gt;="&amp;$A285,'Aceite Virgen'!OW$6:OW$257)</f>
        <v>0</v>
      </c>
      <c r="PA285" s="4">
        <f>SUMIF('Aceite Virgen'!$A$6:$A$257,"&gt;="&amp;$A285,'Aceite Virgen'!PA$6:PA$257)</f>
        <v>0.94</v>
      </c>
      <c r="PB285" s="4">
        <f>SUMIF('Aceite Virgen'!$A$6:$A$257,"&gt;="&amp;$A285,'Aceite Virgen'!PB$6:PB$257)</f>
        <v>0</v>
      </c>
      <c r="PC285" s="4">
        <f>SUMIF('Aceite Virgen'!$A$6:$A$257,"&gt;="&amp;$A285,'Aceite Virgen'!PC$6:PC$257)</f>
        <v>0.37</v>
      </c>
      <c r="PD285" s="4">
        <f>SUMIF('Aceite Virgen'!$A$6:$A$257,"&gt;="&amp;$A285,'Aceite Virgen'!PD$6:PD$257)</f>
        <v>0</v>
      </c>
      <c r="PH285" s="4">
        <f>SUMIF('Aceite Virgen'!$A$6:$A$257,"&gt;="&amp;$A285,'Aceite Virgen'!PH$6:PH$257)</f>
        <v>0.59</v>
      </c>
      <c r="PI285" s="4">
        <f>SUMIF('Aceite Virgen'!$A$6:$A$257,"&gt;="&amp;$A285,'Aceite Virgen'!PI$6:PI$257)</f>
        <v>0</v>
      </c>
      <c r="PJ285" s="4">
        <f>SUMIF('Aceite Virgen'!$A$6:$A$257,"&gt;="&amp;$A285,'Aceite Virgen'!PJ$6:PJ$257)</f>
        <v>0</v>
      </c>
      <c r="PK285" s="4">
        <f>SUMIF('Aceite Virgen'!$A$6:$A$257,"&gt;="&amp;$A285,'Aceite Virgen'!PK$6:PK$257)</f>
        <v>0</v>
      </c>
      <c r="PO285" s="4">
        <f>SUMIF('Aceite Virgen'!$A$6:$A$257,"&gt;="&amp;$A285,'Aceite Virgen'!PO$6:PO$257)</f>
        <v>2.5099999999999998</v>
      </c>
      <c r="PP285" s="4">
        <f>SUMIF('Aceite Virgen'!$A$6:$A$257,"&gt;="&amp;$A285,'Aceite Virgen'!PP$6:PP$257)</f>
        <v>6.17</v>
      </c>
      <c r="PQ285" s="4">
        <f>SUMIF('Aceite Virgen'!$A$6:$A$257,"&gt;="&amp;$A285,'Aceite Virgen'!PQ$6:PQ$257)</f>
        <v>0</v>
      </c>
      <c r="PR285" s="4">
        <f>SUMIF('Aceite Virgen'!$A$6:$A$257,"&gt;="&amp;$A285,'Aceite Virgen'!PR$6:PR$257)</f>
        <v>0</v>
      </c>
      <c r="PV285" s="4">
        <f>SUMIF('Aceite Virgen'!$A$6:$A$257,"&gt;="&amp;$A285,'Aceite Virgen'!PV$6:PV$257)</f>
        <v>1.0699999999999998</v>
      </c>
      <c r="PW285" s="4">
        <f>SUMIF('Aceite Virgen'!$A$6:$A$257,"&gt;="&amp;$A285,'Aceite Virgen'!PW$6:PW$257)</f>
        <v>3.37</v>
      </c>
      <c r="PX285" s="4">
        <f>SUMIF('Aceite Virgen'!$A$6:$A$257,"&gt;="&amp;$A285,'Aceite Virgen'!PX$6:PX$257)</f>
        <v>0.88</v>
      </c>
      <c r="PY285" s="4">
        <f>SUMIF('Aceite Virgen'!$A$6:$A$257,"&gt;="&amp;$A285,'Aceite Virgen'!PY$6:PY$257)</f>
        <v>0</v>
      </c>
      <c r="QC285" s="4">
        <f>SUMIF('Aceite Virgen'!$A$6:$A$257,"&gt;="&amp;$A285,'Aceite Virgen'!QC$6:QC$257)</f>
        <v>0.25</v>
      </c>
      <c r="QD285" s="4">
        <f>SUMIF('Aceite Virgen'!$A$6:$A$257,"&gt;="&amp;$A285,'Aceite Virgen'!QD$6:QD$257)</f>
        <v>0</v>
      </c>
      <c r="QE285" s="4">
        <f>SUMIF('Aceite Virgen'!$A$6:$A$257,"&gt;="&amp;$A285,'Aceite Virgen'!QE$6:QE$257)</f>
        <v>0</v>
      </c>
      <c r="QF285" s="4">
        <f>SUMIF('Aceite Virgen'!$A$6:$A$257,"&gt;="&amp;$A285,'Aceite Virgen'!QF$6:QF$257)</f>
        <v>0</v>
      </c>
      <c r="QJ285" s="4">
        <f>SUMIF('Aceite Virgen'!$A$6:$A$257,"&gt;="&amp;$A285,'Aceite Virgen'!QJ$6:QJ$257)</f>
        <v>0</v>
      </c>
      <c r="QK285" s="4">
        <f>SUMIF('Aceite Virgen'!$A$6:$A$257,"&gt;="&amp;$A285,'Aceite Virgen'!QK$6:QK$257)</f>
        <v>0</v>
      </c>
      <c r="QL285" s="4">
        <f>SUMIF('Aceite Virgen'!$A$6:$A$257,"&gt;="&amp;$A285,'Aceite Virgen'!QL$6:QL$257)</f>
        <v>0</v>
      </c>
      <c r="QM285" s="4">
        <f>SUMIF('Aceite Virgen'!$A$6:$A$257,"&gt;="&amp;$A285,'Aceite Virgen'!QM$6:QM$257)</f>
        <v>0</v>
      </c>
      <c r="QQ285" s="4">
        <f>SUMIF('Aceite Virgen'!$A$6:$A$257,"&gt;="&amp;$A285,'Aceite Virgen'!QQ$6:QQ$257)</f>
        <v>0.23</v>
      </c>
      <c r="QR285" s="4">
        <f>SUMIF('Aceite Virgen'!$A$6:$A$257,"&gt;="&amp;$A285,'Aceite Virgen'!QR$6:QR$257)</f>
        <v>0</v>
      </c>
      <c r="QS285" s="4">
        <f>SUMIF('Aceite Virgen'!$A$6:$A$257,"&gt;="&amp;$A285,'Aceite Virgen'!QS$6:QS$257)</f>
        <v>0.37</v>
      </c>
      <c r="QT285" s="4">
        <f>SUMIF('Aceite Virgen'!$A$6:$A$257,"&gt;="&amp;$A285,'Aceite Virgen'!QT$6:QT$257)</f>
        <v>0</v>
      </c>
      <c r="QX285" s="4">
        <f>SUMIF('Aceite Virgen'!$A$6:$A$257,"&gt;="&amp;$A285,'Aceite Virgen'!QX$6:QX$257)</f>
        <v>3.9700000000000006</v>
      </c>
      <c r="QY285" s="4">
        <f>SUMIF('Aceite Virgen'!$A$6:$A$257,"&gt;="&amp;$A285,'Aceite Virgen'!QY$6:QY$257)</f>
        <v>5.81</v>
      </c>
      <c r="QZ285" s="4">
        <f>SUMIF('Aceite Virgen'!$A$6:$A$257,"&gt;="&amp;$A285,'Aceite Virgen'!QZ$6:QZ$257)</f>
        <v>4.4700000000000006</v>
      </c>
      <c r="RA285" s="4">
        <f>SUMIF('Aceite Virgen'!$A$6:$A$257,"&gt;="&amp;$A285,'Aceite Virgen'!RA$6:RA$257)</f>
        <v>0</v>
      </c>
      <c r="RE285" s="4">
        <f>SUMIF('Aceite Virgen'!$A$6:$A$257,"&gt;="&amp;$A285,'Aceite Virgen'!RE$6:RE$257)</f>
        <v>1.01</v>
      </c>
      <c r="RF285" s="4">
        <f>SUMIF('Aceite Virgen'!$A$6:$A$257,"&gt;="&amp;$A285,'Aceite Virgen'!RF$6:RF$257)</f>
        <v>0</v>
      </c>
      <c r="RG285" s="4">
        <f>SUMIF('Aceite Virgen'!$A$6:$A$257,"&gt;="&amp;$A285,'Aceite Virgen'!RG$6:RG$257)</f>
        <v>0</v>
      </c>
      <c r="RH285" s="4">
        <f>SUMIF('Aceite Virgen'!$A$6:$A$257,"&gt;="&amp;$A285,'Aceite Virgen'!RH$6:RH$257)</f>
        <v>0</v>
      </c>
      <c r="RL285" s="4">
        <f>SUMIF('Aceite Virgen'!$A$6:$A$257,"&gt;="&amp;$A285,'Aceite Virgen'!RL$6:RL$257)</f>
        <v>0.56000000000000005</v>
      </c>
      <c r="RM285" s="4">
        <f>SUMIF('Aceite Virgen'!$A$6:$A$257,"&gt;="&amp;$A285,'Aceite Virgen'!RM$6:RM$257)</f>
        <v>1.75</v>
      </c>
      <c r="RN285" s="4">
        <f>SUMIF('Aceite Virgen'!$A$6:$A$257,"&gt;="&amp;$A285,'Aceite Virgen'!RN$6:RN$257)</f>
        <v>0.48</v>
      </c>
      <c r="RO285" s="4">
        <f>SUMIF('Aceite Virgen'!$A$6:$A$257,"&gt;="&amp;$A285,'Aceite Virgen'!RO$6:RO$257)</f>
        <v>0</v>
      </c>
      <c r="RR285" t="s">
        <v>447</v>
      </c>
      <c r="RS285" s="70">
        <f>SUMIF('Aceite Virgen'!$A$6:$A$257,"&gt;="&amp;$A285,'Aceite Virgen'!RS$6:RS$257)</f>
        <v>0.97</v>
      </c>
      <c r="RT285" s="4">
        <f>SUMIF('Aceite Virgen'!$A$6:$A$257,"&gt;="&amp;$A285,'Aceite Virgen'!RT$6:RT$257)</f>
        <v>1.4</v>
      </c>
      <c r="RU285" s="4">
        <f>SUMIF('Aceite Virgen'!$A$6:$A$257,"&gt;="&amp;$A285,'Aceite Virgen'!RU$6:RU$257)</f>
        <v>1.1600000000000001</v>
      </c>
      <c r="RV285" s="4">
        <f>SUMIF('Aceite Virgen'!$A$6:$A$257,"&gt;="&amp;$A285,'Aceite Virgen'!RV$6:RV$257)</f>
        <v>0</v>
      </c>
      <c r="RZ285" s="70">
        <f>SUMIF('Aceite Virgen'!$A$6:$A$257,"&gt;="&amp;$A285,'Aceite Virgen'!RZ$6:RZ$257)</f>
        <v>0</v>
      </c>
      <c r="SA285" s="4">
        <f>SUMIF('Aceite Virgen'!$A$6:$A$257,"&gt;="&amp;$A285,'Aceite Virgen'!SA$6:SA$257)</f>
        <v>0</v>
      </c>
      <c r="SB285" s="4">
        <f>SUMIF('Aceite Virgen'!$A$6:$A$257,"&gt;="&amp;$A285,'Aceite Virgen'!SB$6:SB$257)</f>
        <v>0</v>
      </c>
      <c r="SC285" s="4">
        <f>SUMIF('Aceite Virgen'!$A$6:$A$257,"&gt;="&amp;$A285,'Aceite Virgen'!SC$6:SC$257)</f>
        <v>0</v>
      </c>
      <c r="SG285" s="70">
        <f>SUMIF('Aceite Virgen'!$A$6:$A$257,"&gt;="&amp;$A285,'Aceite Virgen'!SG$6:SG$257)</f>
        <v>0.38</v>
      </c>
      <c r="SH285" s="4">
        <f>SUMIF('Aceite Virgen'!$A$6:$A$257,"&gt;="&amp;$A285,'Aceite Virgen'!SH$6:SH$257)</f>
        <v>0</v>
      </c>
      <c r="SI285" s="4">
        <f>SUMIF('Aceite Virgen'!$A$6:$A$257,"&gt;="&amp;$A285,'Aceite Virgen'!SI$6:SI$257)</f>
        <v>0.56000000000000005</v>
      </c>
      <c r="SJ285" s="4">
        <f>SUMIF('Aceite Virgen'!$A$6:$A$257,"&gt;="&amp;$A285,'Aceite Virgen'!SJ$6:SJ$257)</f>
        <v>0</v>
      </c>
      <c r="SN285" s="70">
        <f>SUMIF('Aceite Virgen'!$A$6:$A$257,"&gt;="&amp;$A285,'Aceite Virgen'!SN$6:SN$257)</f>
        <v>0.73</v>
      </c>
      <c r="SO285" s="4">
        <f>SUMIF('Aceite Virgen'!$A$6:$A$257,"&gt;="&amp;$A285,'Aceite Virgen'!SO$6:SO$257)</f>
        <v>0</v>
      </c>
      <c r="SP285" s="4">
        <f>SUMIF('Aceite Virgen'!$A$6:$A$257,"&gt;="&amp;$A285,'Aceite Virgen'!SP$6:SP$257)</f>
        <v>0.77</v>
      </c>
      <c r="SQ285" s="4">
        <f>SUMIF('Aceite Virgen'!$A$6:$A$257,"&gt;="&amp;$A285,'Aceite Virgen'!SQ$6:SQ$257)</f>
        <v>0</v>
      </c>
      <c r="SU285" s="70">
        <f>SUMIF('Aceite Virgen'!$A$6:$A$257,"&gt;="&amp;$A285,'Aceite Virgen'!SU$6:SU$257)</f>
        <v>0.5</v>
      </c>
      <c r="SV285" s="4">
        <f>SUMIF('Aceite Virgen'!$A$6:$A$257,"&gt;="&amp;$A285,'Aceite Virgen'!SV$6:SV$257)</f>
        <v>0</v>
      </c>
      <c r="SW285" s="4">
        <f>SUMIF('Aceite Virgen'!$A$6:$A$257,"&gt;="&amp;$A285,'Aceite Virgen'!SW$6:SW$257)</f>
        <v>0.31</v>
      </c>
      <c r="SX285" s="4">
        <f>SUMIF('Aceite Virgen'!$A$6:$A$257,"&gt;="&amp;$A285,'Aceite Virgen'!SX$6:SX$257)</f>
        <v>0</v>
      </c>
      <c r="TB285" s="70">
        <f>SUMIF('Aceite Virgen'!$A$6:$A$257,"&gt;="&amp;$A285,'Aceite Virgen'!TB$6:TB$257)</f>
        <v>1.56</v>
      </c>
      <c r="TC285" s="4">
        <f>SUMIF('Aceite Virgen'!$A$6:$A$257,"&gt;="&amp;$A285,'Aceite Virgen'!TC$6:TC$257)</f>
        <v>2.02</v>
      </c>
      <c r="TD285" s="4">
        <f>SUMIF('Aceite Virgen'!$A$6:$A$257,"&gt;="&amp;$A285,'Aceite Virgen'!TD$6:TD$257)</f>
        <v>2.0499999999999998</v>
      </c>
      <c r="TE285" s="4">
        <f>SUMIF('Aceite Virgen'!$A$6:$A$257,"&gt;="&amp;$A285,'Aceite Virgen'!TE$6:TE$257)</f>
        <v>0</v>
      </c>
      <c r="TI285" s="70">
        <f>SUMIF('Aceite Virgen'!$A$6:$A$257,"&gt;="&amp;$A285,'Aceite Virgen'!TI$6:TI$257)</f>
        <v>2.74</v>
      </c>
      <c r="TJ285" s="4">
        <f>SUMIF('Aceite Virgen'!$A$6:$A$257,"&gt;="&amp;$A285,'Aceite Virgen'!TJ$6:TJ$257)</f>
        <v>4.32</v>
      </c>
      <c r="TK285" s="4">
        <f>SUMIF('Aceite Virgen'!$A$6:$A$257,"&gt;="&amp;$A285,'Aceite Virgen'!TK$6:TK$257)</f>
        <v>2.68</v>
      </c>
      <c r="TL285" s="4">
        <f>SUMIF('Aceite Virgen'!$A$6:$A$257,"&gt;="&amp;$A285,'Aceite Virgen'!TL$6:TL$257)</f>
        <v>0</v>
      </c>
      <c r="TP285" s="70">
        <f>SUMIF('Aceite Virgen'!$A$6:$A$257,"&gt;="&amp;$A285,'Aceite Virgen'!TP$6:TP$257)</f>
        <v>6.3900000000000006</v>
      </c>
      <c r="TQ285" s="4">
        <f>SUMIF('Aceite Virgen'!$A$6:$A$257,"&gt;="&amp;$A285,'Aceite Virgen'!TQ$6:TQ$257)</f>
        <v>12.059999999999999</v>
      </c>
      <c r="TR285" s="4">
        <f>SUMIF('Aceite Virgen'!$A$6:$A$257,"&gt;="&amp;$A285,'Aceite Virgen'!TR$6:TR$257)</f>
        <v>1.58</v>
      </c>
      <c r="TS285" s="4">
        <f>SUMIF('Aceite Virgen'!$A$6:$A$257,"&gt;="&amp;$A285,'Aceite Virgen'!TS$6:TS$257)</f>
        <v>13.100000000000001</v>
      </c>
      <c r="TW285" s="70">
        <f>SUMIF('Aceite Virgen'!$A$6:$A$257,"&gt;="&amp;$A285,'Aceite Virgen'!TW$6:TW$257)</f>
        <v>9.17</v>
      </c>
      <c r="TX285" s="4">
        <f>SUMIF('Aceite Virgen'!$A$6:$A$257,"&gt;="&amp;$A285,'Aceite Virgen'!TX$6:TX$257)</f>
        <v>33.879999999999995</v>
      </c>
      <c r="TY285" s="4">
        <f>SUMIF('Aceite Virgen'!$A$6:$A$257,"&gt;="&amp;$A285,'Aceite Virgen'!TY$6:TY$257)</f>
        <v>1.08</v>
      </c>
      <c r="TZ285" s="4">
        <f>SUMIF('Aceite Virgen'!$A$6:$A$257,"&gt;="&amp;$A285,'Aceite Virgen'!TZ$6:TZ$257)</f>
        <v>1.34</v>
      </c>
      <c r="UD285" s="70">
        <f>SUMIF('Aceite Virgen'!$A$6:$A$257,"&gt;="&amp;$A285,'Aceite Virgen'!UD$6:UD$257)</f>
        <v>4.9800000000000004</v>
      </c>
      <c r="UE285" s="4">
        <f>SUMIF('Aceite Virgen'!$A$6:$A$257,"&gt;="&amp;$A285,'Aceite Virgen'!UE$6:UE$257)</f>
        <v>12.53</v>
      </c>
      <c r="UF285" s="4">
        <f>SUMIF('Aceite Virgen'!$A$6:$A$257,"&gt;="&amp;$A285,'Aceite Virgen'!UF$6:UF$257)</f>
        <v>1.81</v>
      </c>
      <c r="UG285" s="4">
        <f>SUMIF('Aceite Virgen'!$A$6:$A$257,"&gt;="&amp;$A285,'Aceite Virgen'!UG$6:UG$257)</f>
        <v>4.8600000000000003</v>
      </c>
      <c r="UK285" s="70">
        <f>SUMIF('Aceite Virgen'!$A$6:$A$257,"&gt;="&amp;$A285,'Aceite Virgen'!UK$6:UK$257)</f>
        <v>2.15</v>
      </c>
      <c r="UL285" s="4">
        <f>SUMIF('Aceite Virgen'!$A$6:$A$257,"&gt;="&amp;$A285,'Aceite Virgen'!UL$6:UL$257)</f>
        <v>3.7800000000000002</v>
      </c>
      <c r="UM285" s="4">
        <f>SUMIF('Aceite Virgen'!$A$6:$A$257,"&gt;="&amp;$A285,'Aceite Virgen'!UM$6:UM$257)</f>
        <v>1.8599999999999999</v>
      </c>
      <c r="UN285" s="4">
        <f>SUMIF('Aceite Virgen'!$A$6:$A$257,"&gt;="&amp;$A285,'Aceite Virgen'!UN$6:UN$257)</f>
        <v>0</v>
      </c>
      <c r="UR285" s="70">
        <f>SUMIF('Aceite Virgen'!$A$6:$A$257,"&gt;="&amp;$A285,'Aceite Virgen'!UR$6:UR$257)</f>
        <v>22.509999999999998</v>
      </c>
      <c r="US285" s="4">
        <f>SUMIF('Aceite Virgen'!$A$6:$A$257,"&gt;="&amp;$A285,'Aceite Virgen'!US$6:US$257)</f>
        <v>38.120000000000005</v>
      </c>
      <c r="UT285" s="4">
        <f>SUMIF('Aceite Virgen'!$A$6:$A$257,"&gt;="&amp;$A285,'Aceite Virgen'!UT$6:UT$257)</f>
        <v>20.36</v>
      </c>
      <c r="UU285" s="4">
        <f>SUMIF('Aceite Virgen'!$A$6:$A$257,"&gt;="&amp;$A285,'Aceite Virgen'!UU$6:UU$257)</f>
        <v>4.6500000000000004</v>
      </c>
      <c r="UY285" s="70">
        <f>SUMIF('Aceite Virgen'!$A$6:$A$257,"&gt;="&amp;$A285,'Aceite Virgen'!UY$6:UY$257)</f>
        <v>15.370000000000001</v>
      </c>
      <c r="UZ285" s="4">
        <f>SUMIF('Aceite Virgen'!$A$6:$A$257,"&gt;="&amp;$A285,'Aceite Virgen'!UZ$6:UZ$257)</f>
        <v>21.75</v>
      </c>
      <c r="VA285" s="4">
        <f>SUMIF('Aceite Virgen'!$A$6:$A$257,"&gt;="&amp;$A285,'Aceite Virgen'!VA$6:VA$257)</f>
        <v>11.49</v>
      </c>
      <c r="VB285" s="4">
        <f>SUMIF('Aceite Virgen'!$A$6:$A$257,"&gt;="&amp;$A285,'Aceite Virgen'!VB$6:VB$257)</f>
        <v>17.38</v>
      </c>
      <c r="VF285" s="70">
        <f>SUMIF('Aceite Virgen'!$A$6:$A$257,"&gt;="&amp;$A285,'Aceite Virgen'!VF$6:VF$257)</f>
        <v>10.979999999999999</v>
      </c>
      <c r="VG285" s="4">
        <f>SUMIF('Aceite Virgen'!$A$6:$A$257,"&gt;="&amp;$A285,'Aceite Virgen'!VG$6:VG$257)</f>
        <v>33.56</v>
      </c>
      <c r="VH285" s="4">
        <f>SUMIF('Aceite Virgen'!$A$6:$A$257,"&gt;="&amp;$A285,'Aceite Virgen'!VH$6:VH$257)</f>
        <v>7.67</v>
      </c>
      <c r="VI285" s="4">
        <f>SUMIF('Aceite Virgen'!$A$6:$A$257,"&gt;="&amp;$A285,'Aceite Virgen'!VI$6:VI$257)</f>
        <v>7.29</v>
      </c>
      <c r="VM285" s="70">
        <f>SUMIF('Aceite Virgen'!$A$6:$A$257,"&gt;="&amp;$A285,'Aceite Virgen'!VM$6:VM$257)</f>
        <v>15.3</v>
      </c>
      <c r="VN285" s="4">
        <f>SUMIF('Aceite Virgen'!$A$6:$A$257,"&gt;="&amp;$A285,'Aceite Virgen'!VN$6:VN$257)</f>
        <v>37.4</v>
      </c>
      <c r="VO285" s="4">
        <f>SUMIF('Aceite Virgen'!$A$6:$A$257,"&gt;="&amp;$A285,'Aceite Virgen'!VO$6:VO$257)</f>
        <v>10.41</v>
      </c>
      <c r="VP285" s="4">
        <f>SUMIF('Aceite Virgen'!$A$6:$A$257,"&gt;="&amp;$A285,'Aceite Virgen'!VP$6:VP$257)</f>
        <v>3.9699999999999998</v>
      </c>
      <c r="VT285" s="70">
        <f>SUMIF('Aceite Virgen'!$A$6:$A$257,"&gt;="&amp;$A285,'Aceite Virgen'!VT$6:VT$257)</f>
        <v>15.139999999999999</v>
      </c>
      <c r="VU285" s="4">
        <f>SUMIF('Aceite Virgen'!$A$6:$A$257,"&gt;="&amp;$A285,'Aceite Virgen'!VU$6:VU$257)</f>
        <v>42.87</v>
      </c>
      <c r="VV285" s="4">
        <f>SUMIF('Aceite Virgen'!$A$6:$A$257,"&gt;="&amp;$A285,'Aceite Virgen'!VV$6:VV$257)</f>
        <v>8.620000000000001</v>
      </c>
      <c r="VW285" s="4">
        <f>SUMIF('Aceite Virgen'!$A$6:$A$257,"&gt;="&amp;$A285,'Aceite Virgen'!VW$6:VW$257)</f>
        <v>4.04</v>
      </c>
      <c r="WA285" s="70">
        <f>SUMIF('Aceite Virgen'!$A$6:$A$257,"&gt;="&amp;$A285,'Aceite Virgen'!WA$6:WA$257)</f>
        <v>4.08</v>
      </c>
      <c r="WB285" s="4">
        <f>SUMIF('Aceite Virgen'!$A$6:$A$257,"&gt;="&amp;$A285,'Aceite Virgen'!WB$6:WB$257)</f>
        <v>14.04</v>
      </c>
      <c r="WC285" s="4">
        <f>SUMIF('Aceite Virgen'!$A$6:$A$257,"&gt;="&amp;$A285,'Aceite Virgen'!WC$6:WC$257)</f>
        <v>1.77</v>
      </c>
      <c r="WD285" s="4">
        <f>SUMIF('Aceite Virgen'!$A$6:$A$257,"&gt;="&amp;$A285,'Aceite Virgen'!WD$6:WD$257)</f>
        <v>0.44</v>
      </c>
      <c r="WH285" s="70">
        <f>SUMIF('Aceite Virgen'!$A$6:$A$257,"&gt;="&amp;$A285,'Aceite Virgen'!WH$6:WH$257)</f>
        <v>2.09</v>
      </c>
      <c r="WI285" s="4">
        <f>SUMIF('Aceite Virgen'!$A$6:$A$257,"&gt;="&amp;$A285,'Aceite Virgen'!WI$6:WI$257)</f>
        <v>8.2100000000000009</v>
      </c>
      <c r="WJ285" s="4">
        <f>SUMIF('Aceite Virgen'!$A$6:$A$257,"&gt;="&amp;$A285,'Aceite Virgen'!WJ$6:WJ$257)</f>
        <v>1.65</v>
      </c>
      <c r="WK285" s="4">
        <f>SUMIF('Aceite Virgen'!$A$6:$A$257,"&gt;="&amp;$A285,'Aceite Virgen'!WK$6:WK$257)</f>
        <v>0</v>
      </c>
      <c r="WO285" s="70">
        <f>SUMIF('Aceite Virgen'!$A$6:$A$257,"&gt;="&amp;$A285,'Aceite Virgen'!WO$6:WO$257)</f>
        <v>4.67</v>
      </c>
      <c r="WP285" s="4">
        <f>SUMIF('Aceite Virgen'!$A$6:$A$257,"&gt;="&amp;$A285,'Aceite Virgen'!WP$6:WP$257)</f>
        <v>13.71</v>
      </c>
      <c r="WQ285" s="4">
        <f>SUMIF('Aceite Virgen'!$A$6:$A$257,"&gt;="&amp;$A285,'Aceite Virgen'!WQ$6:WQ$257)</f>
        <v>2.3600000000000003</v>
      </c>
      <c r="WR285" s="4">
        <f>SUMIF('Aceite Virgen'!$A$6:$A$257,"&gt;="&amp;$A285,'Aceite Virgen'!WR$6:WR$257)</f>
        <v>0</v>
      </c>
      <c r="WV285" s="70">
        <f>SUMIF('Aceite Virgen'!$A$6:$A$257,"&gt;="&amp;$A285,'Aceite Virgen'!WV$6:WV$257)</f>
        <v>11.959999999999999</v>
      </c>
      <c r="WW285" s="4">
        <f>SUMIF('Aceite Virgen'!$A$6:$A$257,"&gt;="&amp;$A285,'Aceite Virgen'!WW$6:WW$257)</f>
        <v>26.950000000000003</v>
      </c>
      <c r="WX285" s="4">
        <f>SUMIF('Aceite Virgen'!$A$6:$A$257,"&gt;="&amp;$A285,'Aceite Virgen'!WX$6:WX$257)</f>
        <v>9.74</v>
      </c>
      <c r="WY285" s="4">
        <f>SUMIF('Aceite Virgen'!$A$6:$A$257,"&gt;="&amp;$A285,'Aceite Virgen'!WY$6:WY$257)</f>
        <v>4.3600000000000003</v>
      </c>
      <c r="XC285" s="70">
        <f>SUMIF('Aceite Virgen'!$A$6:$A$257,"&gt;="&amp;$A285,'Aceite Virgen'!XC$6:XC$257)</f>
        <v>5.41</v>
      </c>
      <c r="XD285" s="4">
        <f>SUMIF('Aceite Virgen'!$A$6:$A$257,"&gt;="&amp;$A285,'Aceite Virgen'!XD$6:XD$257)</f>
        <v>21.549999999999997</v>
      </c>
      <c r="XE285" s="4">
        <f>SUMIF('Aceite Virgen'!$A$6:$A$257,"&gt;="&amp;$A285,'Aceite Virgen'!XE$6:XE$257)</f>
        <v>1.05</v>
      </c>
      <c r="XF285" s="4">
        <f>SUMIF('Aceite Virgen'!$A$6:$A$257,"&gt;="&amp;$A285,'Aceite Virgen'!XF$6:XF$257)</f>
        <v>0</v>
      </c>
      <c r="XJ285" s="70">
        <f>SUMIF('Aceite Virgen'!$A$6:$A$257,"&gt;="&amp;$A285,'Aceite Virgen'!XJ$6:XJ$257)</f>
        <v>5.52</v>
      </c>
      <c r="XK285" s="4">
        <f>SUMIF('Aceite Virgen'!$A$6:$A$257,"&gt;="&amp;$A285,'Aceite Virgen'!XK$6:XK$257)</f>
        <v>12.93</v>
      </c>
      <c r="XL285" s="4">
        <f>SUMIF('Aceite Virgen'!$A$6:$A$257,"&gt;="&amp;$A285,'Aceite Virgen'!XL$6:XL$257)</f>
        <v>3.49</v>
      </c>
      <c r="XM285" s="4">
        <f>SUMIF('Aceite Virgen'!$A$6:$A$257,"&gt;="&amp;$A285,'Aceite Virgen'!XM$6:XM$257)</f>
        <v>1.24</v>
      </c>
      <c r="XQ285" s="70">
        <f>SUMIF('Aceite Virgen'!$A$6:$A$257,"&gt;="&amp;$A285,'Aceite Virgen'!XQ$6:XQ$257)</f>
        <v>1.5</v>
      </c>
      <c r="XR285" s="4">
        <f>SUMIF('Aceite Virgen'!$A$6:$A$257,"&gt;="&amp;$A285,'Aceite Virgen'!XR$6:XR$257)</f>
        <v>0.47</v>
      </c>
      <c r="XS285" s="4">
        <f>SUMIF('Aceite Virgen'!$A$6:$A$257,"&gt;="&amp;$A285,'Aceite Virgen'!XS$6:XS$257)</f>
        <v>0.54</v>
      </c>
      <c r="XT285" s="4">
        <f>SUMIF('Aceite Virgen'!$A$6:$A$257,"&gt;="&amp;$A285,'Aceite Virgen'!XT$6:XT$257)</f>
        <v>2.94</v>
      </c>
      <c r="XX285" s="70">
        <f>SUMIF('Aceite Virgen'!$A$6:$A$257,"&gt;="&amp;$A285,'Aceite Virgen'!XX$6:XX$257)</f>
        <v>2.76</v>
      </c>
      <c r="XY285" s="4">
        <f>SUMIF('Aceite Virgen'!$A$6:$A$257,"&gt;="&amp;$A285,'Aceite Virgen'!XY$6:XY$257)</f>
        <v>6.379999999999999</v>
      </c>
      <c r="XZ285" s="4">
        <f>SUMIF('Aceite Virgen'!$A$6:$A$257,"&gt;="&amp;$A285,'Aceite Virgen'!XZ$6:XZ$257)</f>
        <v>2.83</v>
      </c>
      <c r="YA285" s="4">
        <f>SUMIF('Aceite Virgen'!$A$6:$A$257,"&gt;="&amp;$A285,'Aceite Virgen'!YA$6:YA$257)</f>
        <v>0</v>
      </c>
    </row>
    <row r="287" spans="1:651" x14ac:dyDescent="0.25">
      <c r="D287" s="1">
        <f>SUM(D262:D285)</f>
        <v>100.02000000000002</v>
      </c>
      <c r="E287" s="1">
        <f>SUM(E262:E285)</f>
        <v>100</v>
      </c>
      <c r="F287" s="1">
        <f>SUM(F262:F285)</f>
        <v>100.05</v>
      </c>
      <c r="G287" s="1">
        <f>SUM(G262:G285)</f>
        <v>100</v>
      </c>
      <c r="K287" s="1">
        <f>SUM(K262:K285)</f>
        <v>100.04999999999998</v>
      </c>
      <c r="L287" s="1">
        <f>SUM(L262:L285)</f>
        <v>100.00999999999999</v>
      </c>
      <c r="M287" s="1">
        <f>SUM(M262:M285)</f>
        <v>100</v>
      </c>
      <c r="N287" s="1">
        <f>SUM(N262:N285)</f>
        <v>100</v>
      </c>
      <c r="R287" s="1">
        <f>SUM(R262:R285)</f>
        <v>99.97</v>
      </c>
      <c r="S287" s="1">
        <f>SUM(S262:S285)</f>
        <v>99.990000000000009</v>
      </c>
      <c r="T287" s="1">
        <f>SUM(T262:T285)</f>
        <v>99.999999999999986</v>
      </c>
      <c r="U287" s="1">
        <f>SUM(U262:U285)</f>
        <v>99.99</v>
      </c>
      <c r="Y287" s="1">
        <f>SUM(Y262:Y285)</f>
        <v>99.960000000000022</v>
      </c>
      <c r="Z287" s="1">
        <f>SUM(Z262:Z285)</f>
        <v>100.00999999999999</v>
      </c>
      <c r="AA287" s="1">
        <f>SUM(AA262:AA285)</f>
        <v>100.02999999999997</v>
      </c>
      <c r="AB287" s="1">
        <f>SUM(AB262:AB285)</f>
        <v>99.990000000000009</v>
      </c>
      <c r="AF287" s="1">
        <f>SUM(AF262:AF285)</f>
        <v>100.00999999999998</v>
      </c>
      <c r="AG287" s="1">
        <f>SUM(AG262:AG285)</f>
        <v>99.970000000000013</v>
      </c>
      <c r="AH287" s="1">
        <f>SUM(AH262:AH285)</f>
        <v>100.02000000000002</v>
      </c>
      <c r="AI287" s="1">
        <f>SUM(AI262:AI285)</f>
        <v>100.01</v>
      </c>
      <c r="AM287" s="1">
        <f>SUM(AM262:AM285)</f>
        <v>99.990000000000009</v>
      </c>
      <c r="AN287" s="1">
        <f>SUM(AN262:AN285)</f>
        <v>100.01</v>
      </c>
      <c r="AO287" s="1">
        <f>SUM(AO262:AO285)</f>
        <v>100.03</v>
      </c>
      <c r="AP287" s="1">
        <f>SUM(AP262:AP285)</f>
        <v>99.99</v>
      </c>
      <c r="AT287" s="1">
        <f>SUM(AT262:AT285)</f>
        <v>99.95999999999998</v>
      </c>
      <c r="AU287" s="1">
        <f>SUM(AU262:AU285)</f>
        <v>100.00999999999999</v>
      </c>
      <c r="AV287" s="1">
        <f>SUM(AV262:AV285)</f>
        <v>99.999999999999972</v>
      </c>
      <c r="AW287" s="1">
        <f>SUM(AW262:AW285)</f>
        <v>100.00999999999999</v>
      </c>
      <c r="BA287" s="1">
        <f>SUM(BA262:BA285)</f>
        <v>100.03999999999998</v>
      </c>
      <c r="BB287" s="1">
        <f>SUM(BB262:BB285)</f>
        <v>99.999999999999972</v>
      </c>
      <c r="BC287" s="1">
        <f>SUM(BC262:BC285)</f>
        <v>99.999999999999972</v>
      </c>
      <c r="BD287" s="1">
        <f>SUM(BD262:BD285)</f>
        <v>100.01</v>
      </c>
      <c r="BH287" s="1">
        <f>SUM(BH262:BH285)</f>
        <v>100</v>
      </c>
      <c r="BI287" s="1">
        <f>SUM(BI262:BI285)</f>
        <v>99.990000000000009</v>
      </c>
      <c r="BJ287" s="1">
        <f>SUM(BJ262:BJ285)</f>
        <v>99.999999999999986</v>
      </c>
      <c r="BK287" s="1">
        <f>SUM(BK262:BK285)</f>
        <v>99.999999999999986</v>
      </c>
      <c r="BO287" s="1">
        <f>SUM(BO262:BO285)</f>
        <v>99.999999999999986</v>
      </c>
      <c r="BP287" s="1">
        <f>SUM(BP262:BP285)</f>
        <v>100.00000000000001</v>
      </c>
      <c r="BQ287" s="1">
        <f>SUM(BQ262:BQ285)</f>
        <v>99.950000000000017</v>
      </c>
      <c r="BR287" s="1">
        <f>SUM(BR262:BR285)</f>
        <v>99.999999999999986</v>
      </c>
      <c r="BV287" s="1">
        <f>SUM(BV262:BV285)</f>
        <v>99.979999999999976</v>
      </c>
      <c r="BW287" s="1">
        <f>SUM(BW262:BW285)</f>
        <v>99.990000000000009</v>
      </c>
      <c r="BX287" s="1">
        <f>SUM(BX262:BX285)</f>
        <v>99.97</v>
      </c>
      <c r="BY287" s="1">
        <f>SUM(BY262:BY285)</f>
        <v>99.999999999999986</v>
      </c>
      <c r="CC287" s="1">
        <f>SUM(CC262:CC285)</f>
        <v>100.02</v>
      </c>
      <c r="CD287" s="1">
        <f>SUM(CD262:CD285)</f>
        <v>99.97999999999999</v>
      </c>
      <c r="CE287" s="1">
        <f>SUM(CE262:CE285)</f>
        <v>99.999999999999957</v>
      </c>
      <c r="CF287" s="1">
        <f>SUM(CF262:CF285)</f>
        <v>100</v>
      </c>
      <c r="CJ287" s="1">
        <f>SUM(CJ262:CJ285)</f>
        <v>100.01999999999998</v>
      </c>
      <c r="CK287" s="1">
        <f>SUM(CK262:CK285)</f>
        <v>99.999999999999986</v>
      </c>
      <c r="CL287" s="1">
        <f>SUM(CL262:CL285)</f>
        <v>99.98</v>
      </c>
      <c r="CM287" s="1">
        <f>SUM(CM262:CM285)</f>
        <v>100</v>
      </c>
      <c r="CQ287" s="1">
        <f>SUM(CQ262:CQ285)</f>
        <v>99.99</v>
      </c>
      <c r="CR287" s="1">
        <f>SUM(CR262:CR285)</f>
        <v>100.00999999999999</v>
      </c>
      <c r="CS287" s="1">
        <f>SUM(CS262:CS285)</f>
        <v>100.02000000000001</v>
      </c>
      <c r="CT287" s="1">
        <f>SUM(CT262:CT285)</f>
        <v>100</v>
      </c>
      <c r="CX287" s="1">
        <f>SUM(CX262:CX285)</f>
        <v>100.00999999999999</v>
      </c>
      <c r="CY287" s="1">
        <f>SUM(CY262:CY285)</f>
        <v>99.98</v>
      </c>
      <c r="CZ287" s="1">
        <f>SUM(CZ262:CZ285)</f>
        <v>99.97999999999999</v>
      </c>
      <c r="DA287" s="1">
        <f>SUM(DA262:DA285)</f>
        <v>99.990000000000009</v>
      </c>
      <c r="DE287" s="1">
        <f>SUM(DE262:DE285)</f>
        <v>100.01</v>
      </c>
      <c r="DF287" s="1">
        <f>SUM(DF262:DF285)</f>
        <v>99.99</v>
      </c>
      <c r="DG287" s="1">
        <f>SUM(DG262:DG285)</f>
        <v>100.00999999999996</v>
      </c>
      <c r="DH287" s="1">
        <f>SUM(DH262:DH285)</f>
        <v>100</v>
      </c>
      <c r="DL287" s="1">
        <f>SUM(DL262:DL285)</f>
        <v>99.999999999999986</v>
      </c>
      <c r="DM287" s="1">
        <f>SUM(DM262:DM285)</f>
        <v>99.980000000000018</v>
      </c>
      <c r="DN287" s="1">
        <f>SUM(DN262:DN285)</f>
        <v>100</v>
      </c>
      <c r="DO287" s="1">
        <f>SUM(DO262:DO285)</f>
        <v>99.999999999999986</v>
      </c>
      <c r="DS287" s="1">
        <f>SUM(DS262:DS285)</f>
        <v>99.979999999999976</v>
      </c>
      <c r="DT287" s="1">
        <f>SUM(DT262:DT285)</f>
        <v>100.01</v>
      </c>
      <c r="DU287" s="1">
        <f>SUM(DU262:DU285)</f>
        <v>100.02</v>
      </c>
      <c r="DV287" s="1">
        <f>SUM(DV262:DV285)</f>
        <v>99.999999999999986</v>
      </c>
      <c r="DZ287" s="1">
        <f>SUM(DZ262:DZ285)</f>
        <v>99.999999999999986</v>
      </c>
      <c r="EA287" s="1">
        <f>SUM(EA262:EA285)</f>
        <v>99.980000000000018</v>
      </c>
      <c r="EB287" s="1">
        <f>SUM(EB262:EB285)</f>
        <v>99.999999999999986</v>
      </c>
      <c r="EC287" s="1">
        <f>SUM(EC262:EC285)</f>
        <v>100</v>
      </c>
      <c r="EG287" s="1">
        <f>SUM(EG262:EG285)</f>
        <v>100.00000000000003</v>
      </c>
      <c r="EH287" s="1">
        <f>SUM(EH262:EH285)</f>
        <v>99.990000000000009</v>
      </c>
      <c r="EI287" s="1">
        <f>SUM(EI262:EI285)</f>
        <v>99.97999999999999</v>
      </c>
      <c r="EJ287" s="1">
        <f>SUM(EJ262:EJ285)</f>
        <v>99.990000000000009</v>
      </c>
      <c r="EN287" s="1">
        <f>SUM(EN262:EN285)</f>
        <v>100.03999999999998</v>
      </c>
      <c r="EO287" s="1">
        <f>SUM(EO262:EO285)</f>
        <v>100.00999999999999</v>
      </c>
      <c r="EP287" s="1">
        <f>SUM(EP262:EP285)</f>
        <v>99.99</v>
      </c>
      <c r="EQ287" s="1">
        <f>SUM(EQ262:EQ285)</f>
        <v>100</v>
      </c>
      <c r="EU287" s="1">
        <f>SUM(EU262:EU285)</f>
        <v>99.989999999999981</v>
      </c>
      <c r="EV287" s="1">
        <f>SUM(EV262:EV285)</f>
        <v>100.03000000000002</v>
      </c>
      <c r="EW287" s="1">
        <f>SUM(EW262:EW285)</f>
        <v>100.01000000000002</v>
      </c>
      <c r="EX287" s="1">
        <f>SUM(EX262:EX285)</f>
        <v>100.00999999999999</v>
      </c>
      <c r="FB287" s="1">
        <f>SUM(FB262:FB285)</f>
        <v>100.00000000000001</v>
      </c>
      <c r="FC287" s="1">
        <f>SUM(FC262:FC285)</f>
        <v>100</v>
      </c>
      <c r="FD287" s="1">
        <f>SUM(FD262:FD285)</f>
        <v>99.979999999999976</v>
      </c>
      <c r="FE287" s="1">
        <f>SUM(FE262:FE285)</f>
        <v>100</v>
      </c>
      <c r="FI287" s="1">
        <f>SUM(FI262:FI285)</f>
        <v>100.02000000000001</v>
      </c>
      <c r="FJ287" s="1">
        <f>SUM(FJ262:FJ285)</f>
        <v>99.990000000000009</v>
      </c>
      <c r="FK287" s="1">
        <f>SUM(FK262:FK285)</f>
        <v>99.990000000000009</v>
      </c>
      <c r="FL287" s="1">
        <f>SUM(FL262:FL285)</f>
        <v>100</v>
      </c>
      <c r="FP287" s="1">
        <f>SUM(FP262:FP285)</f>
        <v>99.990000000000009</v>
      </c>
      <c r="FQ287" s="1">
        <f>SUM(FQ262:FQ285)</f>
        <v>99.999999999999986</v>
      </c>
      <c r="FR287" s="1">
        <f>SUM(FR262:FR285)</f>
        <v>100.01</v>
      </c>
      <c r="FS287" s="1">
        <f>SUM(FS262:FS285)</f>
        <v>99.990000000000009</v>
      </c>
      <c r="FW287" s="1">
        <f>SUM(FW262:FW285)</f>
        <v>99.99</v>
      </c>
      <c r="FX287" s="1">
        <f>SUM(FX262:FX285)</f>
        <v>100.00999999999999</v>
      </c>
      <c r="FY287" s="1">
        <f>SUM(FY262:FY285)</f>
        <v>99.990000000000023</v>
      </c>
      <c r="FZ287" s="1">
        <f>SUM(FZ262:FZ285)</f>
        <v>100</v>
      </c>
      <c r="GD287" s="1">
        <f>SUM(GD262:GD285)</f>
        <v>100.01</v>
      </c>
      <c r="GE287" s="1">
        <f>SUM(GE262:GE285)</f>
        <v>100.02000000000001</v>
      </c>
      <c r="GF287" s="1">
        <f>SUM(GF262:GF285)</f>
        <v>100.03000000000003</v>
      </c>
      <c r="GG287" s="1">
        <f>SUM(GG262:GG285)</f>
        <v>99.989999999999981</v>
      </c>
      <c r="GK287" s="1">
        <f>SUM(GK262:GK285)</f>
        <v>100.03999999999998</v>
      </c>
      <c r="GL287" s="1">
        <f>SUM(GL262:GL285)</f>
        <v>99.99</v>
      </c>
      <c r="GM287" s="1">
        <f>SUM(GM262:GM285)</f>
        <v>99.989999999999981</v>
      </c>
      <c r="GN287" s="1">
        <f>SUM(GN262:GN285)</f>
        <v>100.01999999999998</v>
      </c>
      <c r="GR287" s="1">
        <f>SUM(GR262:GR285)</f>
        <v>100.01000000000003</v>
      </c>
      <c r="GS287" s="1">
        <f>SUM(GS262:GS285)</f>
        <v>100.01</v>
      </c>
      <c r="GT287" s="1">
        <f>SUM(GT262:GT285)</f>
        <v>99.98</v>
      </c>
      <c r="GU287" s="1">
        <f>SUM(GU262:GU285)</f>
        <v>99.989999999999981</v>
      </c>
      <c r="GY287" s="1">
        <f>SUM(GY262:GY285)</f>
        <v>100.00999999999998</v>
      </c>
      <c r="GZ287" s="1">
        <f>SUM(GZ262:GZ285)</f>
        <v>99.98</v>
      </c>
      <c r="HA287" s="1">
        <f>SUM(HA262:HA285)</f>
        <v>100.00000000000001</v>
      </c>
      <c r="HB287" s="1">
        <f>SUM(HB262:HB285)</f>
        <v>99.99</v>
      </c>
      <c r="HF287" s="1">
        <f>SUM(HF262:HF285)</f>
        <v>99.989999999999966</v>
      </c>
      <c r="HG287" s="1">
        <f>SUM(HG262:HG285)</f>
        <v>99.99</v>
      </c>
      <c r="HH287" s="1">
        <f>SUM(HH262:HH285)</f>
        <v>100.00999999999999</v>
      </c>
      <c r="HI287" s="1">
        <f>SUM(HI262:HI285)</f>
        <v>100</v>
      </c>
      <c r="HM287" s="1">
        <f>SUM(HM262:HM285)</f>
        <v>100.05000000000001</v>
      </c>
      <c r="HN287" s="1">
        <f>SUM(HN262:HN285)</f>
        <v>100.00000000000003</v>
      </c>
      <c r="HO287" s="1">
        <f>SUM(HO262:HO285)</f>
        <v>100.01000000000002</v>
      </c>
      <c r="HP287" s="1">
        <f>SUM(HP262:HP285)</f>
        <v>100</v>
      </c>
      <c r="HT287" s="1">
        <f>SUM(HT262:HT285)</f>
        <v>100.01000000000003</v>
      </c>
      <c r="HU287" s="1">
        <f>SUM(HU262:HU285)</f>
        <v>99.999999999999986</v>
      </c>
      <c r="HV287" s="1">
        <f>SUM(HV262:HV285)</f>
        <v>100.01000000000002</v>
      </c>
      <c r="HW287" s="1">
        <f>SUM(HW262:HW285)</f>
        <v>100</v>
      </c>
      <c r="HX287" s="1"/>
      <c r="HY287" s="1"/>
      <c r="HZ287" s="1"/>
      <c r="IA287" s="1">
        <f>SUM(IA262:IA285)</f>
        <v>99.999999999999986</v>
      </c>
      <c r="IB287" s="1">
        <f>SUM(IB262:IB285)</f>
        <v>100.02000000000001</v>
      </c>
      <c r="IC287" s="1">
        <f>SUM(IC262:IC285)</f>
        <v>100.00999999999998</v>
      </c>
      <c r="ID287" s="1">
        <f>SUM(ID262:ID285)</f>
        <v>100</v>
      </c>
      <c r="IE287" s="1"/>
      <c r="IF287" s="1"/>
      <c r="IG287" s="1"/>
      <c r="IH287" s="1">
        <f>SUM(IH262:IH285)</f>
        <v>100.02</v>
      </c>
      <c r="II287" s="1">
        <f>SUM(II262:II285)</f>
        <v>100.00000000000001</v>
      </c>
      <c r="IJ287" s="1">
        <f>SUM(IJ262:IJ285)</f>
        <v>100.00000000000001</v>
      </c>
      <c r="IK287" s="1">
        <f>SUM(IK262:IK285)</f>
        <v>100</v>
      </c>
      <c r="IL287" s="1"/>
      <c r="IM287" s="1"/>
      <c r="IN287" s="1"/>
      <c r="IO287" s="1">
        <f>SUM(IO262:IO285)</f>
        <v>100.03</v>
      </c>
      <c r="IP287" s="1">
        <f>SUM(IP262:IP285)</f>
        <v>100.01999999999998</v>
      </c>
      <c r="IQ287" s="1">
        <f>SUM(IQ262:IQ285)</f>
        <v>100.02000000000001</v>
      </c>
      <c r="IR287" s="1">
        <f>SUM(IR262:IR285)</f>
        <v>99.999999999999986</v>
      </c>
      <c r="IU287" s="1"/>
      <c r="IV287" s="1">
        <f>SUM(IV262:IV285)</f>
        <v>100.03</v>
      </c>
      <c r="IW287" s="1">
        <f>SUM(IW262:IW285)</f>
        <v>100.01</v>
      </c>
      <c r="IX287" s="1">
        <f>SUM(IX262:IX285)</f>
        <v>100.02</v>
      </c>
      <c r="IY287" s="1">
        <f>SUM(IY262:IY285)</f>
        <v>100.01000000000002</v>
      </c>
      <c r="JC287" s="1">
        <f>SUM(JC262:JC285)</f>
        <v>100.04000000000003</v>
      </c>
      <c r="JD287" s="1">
        <f>SUM(JD262:JD285)</f>
        <v>100</v>
      </c>
      <c r="JE287" s="1">
        <f>SUM(JE262:JE285)</f>
        <v>99.990000000000009</v>
      </c>
      <c r="JF287" s="1">
        <f>SUM(JF262:JF285)</f>
        <v>100.01</v>
      </c>
      <c r="JJ287" s="1">
        <f>SUM(JJ262:JJ285)</f>
        <v>99.96</v>
      </c>
      <c r="JK287" s="1">
        <f>SUM(JK262:JK285)</f>
        <v>100.02000000000002</v>
      </c>
      <c r="JL287" s="1">
        <f>SUM(JL262:JL285)</f>
        <v>100.02000000000001</v>
      </c>
      <c r="JM287" s="1">
        <f>SUM(JM262:JM285)</f>
        <v>99.99</v>
      </c>
      <c r="JQ287" s="1">
        <f>SUM(JQ262:JQ285)</f>
        <v>100.00999999999999</v>
      </c>
      <c r="JR287" s="1">
        <f>SUM(JR262:JR285)</f>
        <v>100.02000000000001</v>
      </c>
      <c r="JS287" s="1">
        <f>SUM(JS262:JS285)</f>
        <v>99.97</v>
      </c>
      <c r="JT287" s="1">
        <f>SUM(JT262:JT285)</f>
        <v>100</v>
      </c>
      <c r="JX287" s="1">
        <f>SUM(JX262:JX285)</f>
        <v>99.979999999999961</v>
      </c>
      <c r="JY287" s="1">
        <f>SUM(JY262:JY285)</f>
        <v>100.01</v>
      </c>
      <c r="JZ287" s="1">
        <f>SUM(JZ262:JZ285)</f>
        <v>100.00999999999999</v>
      </c>
      <c r="KA287" s="1">
        <f>SUM(KA262:KA285)</f>
        <v>100</v>
      </c>
      <c r="KE287" s="32">
        <f>SUM(KE262:KE285)</f>
        <v>99.969999999999985</v>
      </c>
      <c r="KF287" s="32">
        <f>SUM(KF262:KF285)</f>
        <v>99.979999999999976</v>
      </c>
      <c r="KG287" s="32">
        <f>SUM(KG262:KG285)</f>
        <v>99.979999999999976</v>
      </c>
      <c r="KH287" s="32">
        <f>SUM(KH262:KH285)</f>
        <v>100.01</v>
      </c>
      <c r="KL287" s="32">
        <f>SUM(KL262:KL285)</f>
        <v>100</v>
      </c>
      <c r="KM287" s="32">
        <f>SUM(KM262:KM285)</f>
        <v>99.989999999999966</v>
      </c>
      <c r="KN287" s="32">
        <f>SUM(KN262:KN285)</f>
        <v>100.03000000000003</v>
      </c>
      <c r="KO287" s="32">
        <f>SUM(KO262:KO285)</f>
        <v>100.01</v>
      </c>
      <c r="KS287" s="32">
        <f>SUM(KS262:KS285)</f>
        <v>99.980000000000032</v>
      </c>
      <c r="KT287" s="32">
        <f>SUM(KT262:KT285)</f>
        <v>100</v>
      </c>
      <c r="KU287" s="32">
        <f>SUM(KU262:KU285)</f>
        <v>100.00000000000003</v>
      </c>
      <c r="KV287" s="32">
        <f>SUM(KV262:KV285)</f>
        <v>99.98</v>
      </c>
      <c r="KZ287" s="32">
        <f>SUM(KZ262:KZ285)</f>
        <v>99.969999999999985</v>
      </c>
      <c r="LA287" s="32">
        <f>SUM(LA262:LA285)</f>
        <v>100.00999999999999</v>
      </c>
      <c r="LB287" s="32">
        <f>SUM(LB262:LB285)</f>
        <v>100</v>
      </c>
      <c r="LC287" s="32">
        <f>SUM(LC262:LC285)</f>
        <v>100</v>
      </c>
      <c r="LG287" s="32">
        <f>SUM(LG262:LG285)</f>
        <v>99.980000000000047</v>
      </c>
      <c r="LH287" s="32">
        <f>SUM(LH262:LH285)</f>
        <v>100</v>
      </c>
      <c r="LI287" s="32">
        <f>SUM(LI262:LI285)</f>
        <v>100.01</v>
      </c>
      <c r="LJ287" s="32">
        <f>SUM(LJ262:LJ285)</f>
        <v>100.00999999999999</v>
      </c>
      <c r="LN287" s="32">
        <f>SUM(LN262:LN285)</f>
        <v>100.01000000000002</v>
      </c>
      <c r="LO287" s="32">
        <f>SUM(LO262:LO285)</f>
        <v>100</v>
      </c>
      <c r="LP287" s="32">
        <f>SUM(LP262:LP285)</f>
        <v>100.02</v>
      </c>
      <c r="LQ287" s="32">
        <f>SUM(LQ262:LQ285)</f>
        <v>100</v>
      </c>
      <c r="LU287" s="32">
        <f>SUM(LU262:LU285)</f>
        <v>100.01</v>
      </c>
      <c r="LV287" s="32">
        <f>SUM(LV262:LV285)</f>
        <v>99.990000000000009</v>
      </c>
      <c r="LW287" s="32">
        <f>SUM(LW262:LW285)</f>
        <v>100.00999999999999</v>
      </c>
      <c r="LX287" s="32">
        <f>SUM(LX262:LX285)</f>
        <v>100</v>
      </c>
      <c r="MB287" s="32">
        <f>SUM(MB262:MB285)</f>
        <v>100.02</v>
      </c>
      <c r="MC287" s="32">
        <f>SUM(MC262:MC285)</f>
        <v>100.01</v>
      </c>
      <c r="MD287" s="32">
        <f>SUM(MD262:MD285)</f>
        <v>100.01</v>
      </c>
      <c r="ME287" s="32">
        <f>SUM(ME262:ME285)</f>
        <v>100.01</v>
      </c>
      <c r="MI287" s="32">
        <f>SUM(MI262:MI285)</f>
        <v>99.999999999999972</v>
      </c>
      <c r="MJ287" s="32">
        <f>SUM(MJ262:MJ285)</f>
        <v>99.99</v>
      </c>
      <c r="MK287" s="32">
        <f>SUM(MK262:MK285)</f>
        <v>100.00000000000001</v>
      </c>
      <c r="ML287" s="32">
        <f>SUM(ML262:ML285)</f>
        <v>99.999999999999972</v>
      </c>
      <c r="MP287" s="32">
        <f>SUM(MP262:MP285)</f>
        <v>99.989999999999981</v>
      </c>
      <c r="MQ287" s="32">
        <f>SUM(MQ262:MQ285)</f>
        <v>100.00000000000003</v>
      </c>
      <c r="MR287" s="32">
        <f>SUM(MR262:MR285)</f>
        <v>100.00999999999999</v>
      </c>
      <c r="MS287" s="32">
        <f>SUM(MS262:MS285)</f>
        <v>100.00000000000001</v>
      </c>
      <c r="MW287" s="32">
        <f>SUM(MW262:MW285)</f>
        <v>100.00000000000001</v>
      </c>
      <c r="MX287" s="32">
        <f>SUM(MX262:MX285)</f>
        <v>100.01</v>
      </c>
      <c r="MY287" s="32">
        <f>SUM(MY262:MY285)</f>
        <v>99.969999999999985</v>
      </c>
      <c r="MZ287" s="32">
        <f>SUM(MZ262:MZ285)</f>
        <v>99.99</v>
      </c>
      <c r="ND287" s="32">
        <f>SUM(ND262:ND285)</f>
        <v>100.01000000000003</v>
      </c>
      <c r="NE287" s="32">
        <f>SUM(NE262:NE285)</f>
        <v>100.02000000000001</v>
      </c>
      <c r="NF287" s="32">
        <f>SUM(NF262:NF285)</f>
        <v>99.990000000000009</v>
      </c>
      <c r="NG287" s="32">
        <f>SUM(NG262:NG285)</f>
        <v>100</v>
      </c>
      <c r="NK287" s="32">
        <f>SUM(NK262:NK285)</f>
        <v>100.00999999999999</v>
      </c>
      <c r="NL287" s="32">
        <f>SUM(NL262:NL285)</f>
        <v>100</v>
      </c>
      <c r="NM287" s="32">
        <f>SUM(NM262:NM285)</f>
        <v>99.97</v>
      </c>
      <c r="NN287" s="32">
        <f>SUM(NN262:NN285)</f>
        <v>100.00999999999999</v>
      </c>
      <c r="NR287" s="32">
        <f>SUM(NR262:NR285)</f>
        <v>99.96</v>
      </c>
      <c r="NS287" s="32">
        <f>SUM(NS262:NS285)</f>
        <v>99.99</v>
      </c>
      <c r="NT287" s="32">
        <f>SUM(NT262:NT285)</f>
        <v>100.02000000000002</v>
      </c>
      <c r="NU287" s="32">
        <f>SUM(NU262:NU285)</f>
        <v>100.01</v>
      </c>
      <c r="NY287" s="32">
        <f>SUM(NY262:NY285)</f>
        <v>99.990000000000023</v>
      </c>
      <c r="NZ287" s="32">
        <f>SUM(NZ262:NZ285)</f>
        <v>99.979999999999976</v>
      </c>
      <c r="OA287" s="32">
        <f>SUM(OA262:OA285)</f>
        <v>100.03000000000002</v>
      </c>
      <c r="OB287" s="32">
        <f>SUM(OB262:OB285)</f>
        <v>100.01</v>
      </c>
      <c r="OF287" s="32">
        <f>SUM(OF262:OF285)</f>
        <v>99.999999999999986</v>
      </c>
      <c r="OG287" s="32">
        <f>SUM(OG262:OG285)</f>
        <v>99.990000000000023</v>
      </c>
      <c r="OH287" s="32">
        <f>SUM(OH262:OH285)</f>
        <v>100.03</v>
      </c>
      <c r="OI287" s="32">
        <f>SUM(OI262:OI285)</f>
        <v>100</v>
      </c>
      <c r="OM287" s="32">
        <f>SUM(OM262:OM285)</f>
        <v>99.979999999999961</v>
      </c>
      <c r="ON287" s="32">
        <f>SUM(ON262:ON285)</f>
        <v>100</v>
      </c>
      <c r="OO287" s="32">
        <f>SUM(OO262:OO285)</f>
        <v>100.04000000000002</v>
      </c>
      <c r="OP287" s="32">
        <f>SUM(OP262:OP285)</f>
        <v>100</v>
      </c>
      <c r="OT287" s="32">
        <f>SUM(OT262:OT285)</f>
        <v>99.990000000000009</v>
      </c>
      <c r="OU287" s="32">
        <f>SUM(OU262:OU285)</f>
        <v>99.98</v>
      </c>
      <c r="OV287" s="32">
        <f>SUM(OV262:OV285)</f>
        <v>100.00999999999999</v>
      </c>
      <c r="OW287" s="32">
        <f>SUM(OW262:OW285)</f>
        <v>99.990000000000009</v>
      </c>
      <c r="PA287" s="32">
        <f>SUM(PA262:PA285)</f>
        <v>99.990000000000009</v>
      </c>
      <c r="PB287" s="32">
        <f>SUM(PB262:PB285)</f>
        <v>100.01</v>
      </c>
      <c r="PC287" s="32">
        <f>SUM(PC262:PC285)</f>
        <v>100.02999999999997</v>
      </c>
      <c r="PD287" s="32">
        <f>SUM(PD262:PD285)</f>
        <v>100</v>
      </c>
      <c r="PH287" s="32">
        <f>SUM(PH262:PH285)</f>
        <v>99.999999999999986</v>
      </c>
      <c r="PI287" s="32">
        <f>SUM(PI262:PI285)</f>
        <v>100.02000000000001</v>
      </c>
      <c r="PJ287" s="32">
        <f>SUM(PJ262:PJ285)</f>
        <v>99.99</v>
      </c>
      <c r="PK287" s="32">
        <f>SUM(PK262:PK285)</f>
        <v>99.99</v>
      </c>
      <c r="PO287" s="32">
        <f>SUM(PO262:PO285)</f>
        <v>100.00000000000001</v>
      </c>
      <c r="PP287" s="32">
        <f>SUM(PP262:PP285)</f>
        <v>99.980000000000018</v>
      </c>
      <c r="PQ287" s="32">
        <f>SUM(PQ262:PQ285)</f>
        <v>100.01</v>
      </c>
      <c r="PR287" s="32">
        <f>SUM(PR262:PR285)</f>
        <v>100</v>
      </c>
      <c r="PV287" s="32">
        <f>SUM(PV262:PV285)</f>
        <v>100.01</v>
      </c>
      <c r="PW287" s="32">
        <f>SUM(PW262:PW285)</f>
        <v>100.00999999999999</v>
      </c>
      <c r="PX287" s="32">
        <f>SUM(PX262:PX285)</f>
        <v>100.02999999999999</v>
      </c>
      <c r="PY287" s="32">
        <f>SUM(PY262:PY285)</f>
        <v>100.00999999999999</v>
      </c>
      <c r="QC287" s="32">
        <f>SUM(QC262:QC285)</f>
        <v>100.01999999999997</v>
      </c>
      <c r="QD287" s="32">
        <f>SUM(QD262:QD285)</f>
        <v>99.99</v>
      </c>
      <c r="QE287" s="32">
        <f>SUM(QE262:QE285)</f>
        <v>99.97999999999999</v>
      </c>
      <c r="QF287" s="32">
        <f>SUM(QF262:QF285)</f>
        <v>100.01999999999998</v>
      </c>
      <c r="QJ287" s="32">
        <f>SUM(QJ262:QJ285)</f>
        <v>100.01</v>
      </c>
      <c r="QK287" s="32">
        <f>SUM(QK262:QK285)</f>
        <v>100.01999999999998</v>
      </c>
      <c r="QL287" s="32">
        <f>SUM(QL262:QL285)</f>
        <v>100.00000000000001</v>
      </c>
      <c r="QM287" s="32">
        <f>SUM(QM262:QM285)</f>
        <v>100.00000000000003</v>
      </c>
      <c r="QQ287" s="32">
        <f>SUM(QQ262:QQ285)</f>
        <v>100</v>
      </c>
      <c r="QR287" s="32">
        <f>SUM(QR262:QR285)</f>
        <v>100.01</v>
      </c>
      <c r="QS287" s="32">
        <f>SUM(QS262:QS285)</f>
        <v>100.03</v>
      </c>
      <c r="QT287" s="32">
        <f>SUM(QT262:QT285)</f>
        <v>100.00999999999999</v>
      </c>
      <c r="QX287" s="32">
        <f>SUM(QX262:QX285)</f>
        <v>99.99</v>
      </c>
      <c r="QY287" s="32">
        <f>SUM(QY262:QY285)</f>
        <v>100.02000000000001</v>
      </c>
      <c r="QZ287" s="32">
        <f>SUM(QZ262:QZ285)</f>
        <v>99.999999999999986</v>
      </c>
      <c r="RA287" s="32">
        <f>SUM(RA262:RA285)</f>
        <v>100.00000000000003</v>
      </c>
      <c r="RE287" s="32">
        <f>SUM(RE262:RE285)</f>
        <v>99.98</v>
      </c>
      <c r="RF287" s="32">
        <f>SUM(RF262:RF285)</f>
        <v>99.980000000000018</v>
      </c>
      <c r="RG287" s="32">
        <f>SUM(RG262:RG285)</f>
        <v>100</v>
      </c>
      <c r="RH287" s="32">
        <f>SUM(RH262:RH285)</f>
        <v>99.990000000000009</v>
      </c>
      <c r="RL287" s="32">
        <f>SUM(RL262:RL285)</f>
        <v>100.02000000000002</v>
      </c>
      <c r="RM287" s="32">
        <f>SUM(RM262:RM285)</f>
        <v>100.00999999999999</v>
      </c>
      <c r="RN287" s="32">
        <f>SUM(RN262:RN285)</f>
        <v>100.01000000000002</v>
      </c>
      <c r="RO287" s="32">
        <f>SUM(RO262:RO285)</f>
        <v>100</v>
      </c>
      <c r="RS287" s="32">
        <f>SUM(RS262:RS285)</f>
        <v>100.00000000000003</v>
      </c>
      <c r="RT287" s="32">
        <f>SUM(RT262:RT285)</f>
        <v>100.01</v>
      </c>
      <c r="RU287" s="32">
        <f>SUM(RU262:RU285)</f>
        <v>99.989999999999981</v>
      </c>
      <c r="RV287" s="32">
        <f>SUM(RV262:RV285)</f>
        <v>99.99</v>
      </c>
      <c r="RZ287" s="32">
        <f>SUM(RZ262:RZ285)</f>
        <v>100.00999999999999</v>
      </c>
      <c r="SA287" s="32">
        <f>SUM(SA262:SA285)</f>
        <v>100</v>
      </c>
      <c r="SB287" s="32">
        <f>SUM(SB262:SB285)</f>
        <v>100</v>
      </c>
      <c r="SC287" s="32">
        <f>SUM(SC262:SC285)</f>
        <v>100.02000000000001</v>
      </c>
      <c r="SG287" s="32">
        <f>SUM(SG262:SG285)</f>
        <v>100.03</v>
      </c>
      <c r="SH287" s="32">
        <f>SUM(SH262:SH285)</f>
        <v>100.00000000000001</v>
      </c>
      <c r="SI287" s="32">
        <f>SUM(SI262:SI285)</f>
        <v>99.999999999999986</v>
      </c>
      <c r="SJ287" s="32">
        <f>SUM(SJ262:SJ285)</f>
        <v>100.02000000000001</v>
      </c>
      <c r="SN287" s="32">
        <f>SUM(SN262:SN285)</f>
        <v>99.99</v>
      </c>
      <c r="SO287" s="32">
        <f>SUM(SO262:SO285)</f>
        <v>99.99</v>
      </c>
      <c r="SP287" s="32">
        <f>SUM(SP262:SP285)</f>
        <v>100</v>
      </c>
      <c r="SQ287" s="32">
        <f>SUM(SQ262:SQ285)</f>
        <v>100.00999999999999</v>
      </c>
      <c r="SU287" s="32">
        <f>SUM(SU262:SU285)</f>
        <v>99.950000000000017</v>
      </c>
      <c r="SV287" s="32">
        <f>SUM(SV262:SV285)</f>
        <v>100.02999999999999</v>
      </c>
      <c r="SW287" s="32">
        <f>SUM(SW262:SW285)</f>
        <v>99.990000000000009</v>
      </c>
      <c r="SX287" s="32">
        <f>SUM(SX262:SX285)</f>
        <v>100.01</v>
      </c>
      <c r="TB287" s="32">
        <f>SUM(TB262:TB285)</f>
        <v>100.04</v>
      </c>
      <c r="TC287" s="32">
        <f>SUM(TC262:TC285)</f>
        <v>100</v>
      </c>
      <c r="TD287" s="32">
        <f>SUM(TD262:TD285)</f>
        <v>100.02999999999999</v>
      </c>
      <c r="TE287" s="32">
        <f>SUM(TE262:TE285)</f>
        <v>100.02</v>
      </c>
      <c r="TI287" s="32">
        <f>SUM(TI262:TI285)</f>
        <v>99.97999999999999</v>
      </c>
      <c r="TJ287" s="32">
        <f>SUM(TJ262:TJ285)</f>
        <v>99.989999999999981</v>
      </c>
      <c r="TK287" s="32">
        <f>SUM(TK262:TK285)</f>
        <v>100.01000000000002</v>
      </c>
      <c r="TL287" s="32">
        <f>SUM(TL262:TL285)</f>
        <v>99.990000000000009</v>
      </c>
      <c r="TP287" s="32">
        <f>SUM(TP262:TP285)</f>
        <v>100.00000000000001</v>
      </c>
      <c r="TQ287" s="32">
        <f>SUM(TQ262:TQ285)</f>
        <v>100</v>
      </c>
      <c r="TR287" s="32">
        <f>SUM(TR262:TR285)</f>
        <v>99.99</v>
      </c>
      <c r="TS287" s="32">
        <f>SUM(TS262:TS285)</f>
        <v>100.00999999999999</v>
      </c>
      <c r="TW287" s="32">
        <f>SUM(TW262:TW285)</f>
        <v>99.97</v>
      </c>
      <c r="TX287" s="32">
        <f>SUM(TX262:TX285)</f>
        <v>100</v>
      </c>
      <c r="TY287" s="32">
        <f>SUM(TY262:TY285)</f>
        <v>99.98</v>
      </c>
      <c r="TZ287" s="32">
        <f>SUM(TZ262:TZ285)</f>
        <v>99.960000000000008</v>
      </c>
      <c r="UD287" s="32">
        <f>SUM(UD262:UD285)</f>
        <v>99.99</v>
      </c>
      <c r="UE287" s="32">
        <f>SUM(UE262:UE285)</f>
        <v>100.00999999999999</v>
      </c>
      <c r="UF287" s="32">
        <f>SUM(UF262:UF285)</f>
        <v>100</v>
      </c>
      <c r="UG287" s="32">
        <f>SUM(UG262:UG285)</f>
        <v>99.98</v>
      </c>
      <c r="UK287" s="32">
        <f>SUM(UK262:UK285)</f>
        <v>100.02000000000001</v>
      </c>
      <c r="UL287" s="32">
        <f>SUM(UL262:UL285)</f>
        <v>99.990000000000009</v>
      </c>
      <c r="UM287" s="32">
        <f>SUM(UM262:UM285)</f>
        <v>100.02</v>
      </c>
      <c r="UN287" s="32">
        <f>SUM(UN262:UN285)</f>
        <v>100</v>
      </c>
      <c r="UR287" s="32">
        <f>SUM(UR262:UR285)</f>
        <v>99.93</v>
      </c>
      <c r="US287" s="32">
        <f>SUM(US262:US285)</f>
        <v>99.98</v>
      </c>
      <c r="UT287" s="32">
        <f>SUM(UT262:UT285)</f>
        <v>99.98</v>
      </c>
      <c r="UU287" s="32">
        <f>SUM(UU262:UU285)</f>
        <v>100</v>
      </c>
      <c r="UY287" s="32">
        <f>SUM(UY262:UY285)</f>
        <v>100.02</v>
      </c>
      <c r="UZ287" s="32">
        <f>SUM(UZ262:UZ285)</f>
        <v>100.01</v>
      </c>
      <c r="VA287" s="32">
        <f>SUM(VA262:VA285)</f>
        <v>99.999999999999986</v>
      </c>
      <c r="VB287" s="32">
        <f>SUM(VB262:VB285)</f>
        <v>100</v>
      </c>
      <c r="VF287" s="32">
        <f>SUM(VF262:VF285)</f>
        <v>99.990000000000009</v>
      </c>
      <c r="VG287" s="32">
        <f>SUM(VG262:VG285)</f>
        <v>100.02</v>
      </c>
      <c r="VH287" s="32">
        <f>SUM(VH262:VH285)</f>
        <v>100</v>
      </c>
      <c r="VI287" s="32">
        <f>SUM(VI262:VI285)</f>
        <v>99.99</v>
      </c>
      <c r="VM287" s="32">
        <f>SUM(VM262:VM285)</f>
        <v>100.01</v>
      </c>
      <c r="VN287" s="32">
        <f>SUM(VN262:VN285)</f>
        <v>100.02000000000001</v>
      </c>
      <c r="VO287" s="32">
        <f>SUM(VO262:VO285)</f>
        <v>100.00999999999999</v>
      </c>
      <c r="VP287" s="32">
        <f>SUM(VP262:VP285)</f>
        <v>100</v>
      </c>
      <c r="VT287" s="32">
        <f>SUM(VT262:VT285)</f>
        <v>99.990000000000009</v>
      </c>
      <c r="VU287" s="32">
        <f>SUM(VU262:VU285)</f>
        <v>100</v>
      </c>
      <c r="VV287" s="32">
        <f>SUM(VV262:VV285)</f>
        <v>100.02000000000001</v>
      </c>
      <c r="VW287" s="32">
        <f>SUM(VW262:VW285)</f>
        <v>100.00000000000001</v>
      </c>
      <c r="WA287" s="32">
        <f>SUM(WA262:WA285)</f>
        <v>100.00999999999999</v>
      </c>
      <c r="WB287" s="32">
        <f>SUM(WB262:WB285)</f>
        <v>100.00999999999999</v>
      </c>
      <c r="WC287" s="32">
        <f>SUM(WC262:WC285)</f>
        <v>99.98</v>
      </c>
      <c r="WD287" s="32">
        <f>SUM(WD262:WD285)</f>
        <v>100.02</v>
      </c>
      <c r="WH287" s="32">
        <f>SUM(WH262:WH285)</f>
        <v>100</v>
      </c>
      <c r="WI287" s="32">
        <f>SUM(WI262:WI285)</f>
        <v>100.03</v>
      </c>
      <c r="WJ287" s="32">
        <f>SUM(WJ262:WJ285)</f>
        <v>100.02</v>
      </c>
      <c r="WK287" s="32">
        <f>SUM(WK262:WK285)</f>
        <v>99.990000000000009</v>
      </c>
      <c r="WO287" s="32">
        <f>SUM(WO262:WO285)</f>
        <v>99.99</v>
      </c>
      <c r="WP287" s="32">
        <f>SUM(WP262:WP285)</f>
        <v>99.990000000000009</v>
      </c>
      <c r="WQ287" s="32">
        <f>SUM(WQ262:WQ285)</f>
        <v>99.98</v>
      </c>
      <c r="WR287" s="32">
        <f>SUM(WR262:WR285)</f>
        <v>100.00000000000001</v>
      </c>
      <c r="WV287" s="32">
        <f>SUM(WV262:WV285)</f>
        <v>99.96</v>
      </c>
      <c r="WW287" s="32">
        <f>SUM(WW262:WW285)</f>
        <v>100.00000000000003</v>
      </c>
      <c r="WX287" s="32">
        <f>SUM(WX262:WX285)</f>
        <v>99.99</v>
      </c>
      <c r="WY287" s="32">
        <f>SUM(WY262:WY285)</f>
        <v>100.00000000000001</v>
      </c>
      <c r="XC287" s="32">
        <f>SUM(XC262:XC285)</f>
        <v>100.01</v>
      </c>
      <c r="XD287" s="32">
        <f>SUM(XD262:XD285)</f>
        <v>100</v>
      </c>
      <c r="XE287" s="32">
        <f>SUM(XE262:XE285)</f>
        <v>100.02000000000002</v>
      </c>
      <c r="XF287" s="32">
        <f>SUM(XF262:XF285)</f>
        <v>99.99</v>
      </c>
      <c r="XJ287" s="32">
        <f>SUM(XJ262:XJ285)</f>
        <v>100.01999999999998</v>
      </c>
      <c r="XK287" s="32">
        <f>SUM(XK262:XK285)</f>
        <v>99.97</v>
      </c>
      <c r="XL287" s="32">
        <f>SUM(XL262:XL285)</f>
        <v>99.999999999999986</v>
      </c>
      <c r="XM287" s="32">
        <f>SUM(XM262:XM285)</f>
        <v>99.98</v>
      </c>
      <c r="XQ287" s="32">
        <f>SUM(XQ262:XQ285)</f>
        <v>99.969999999999985</v>
      </c>
      <c r="XR287" s="32">
        <f>SUM(XR262:XR285)</f>
        <v>100</v>
      </c>
      <c r="XS287" s="32">
        <f>SUM(XS262:XS285)</f>
        <v>100.01</v>
      </c>
      <c r="XT287" s="32">
        <f>SUM(XT262:XT285)</f>
        <v>99.989999999999981</v>
      </c>
      <c r="XX287" s="32">
        <f>SUM(XX262:XX285)</f>
        <v>99.99</v>
      </c>
      <c r="XY287" s="32">
        <f>SUM(XY262:XY285)</f>
        <v>100.01</v>
      </c>
      <c r="XZ287" s="32">
        <f>SUM(XZ262:XZ285)</f>
        <v>100.01999999999998</v>
      </c>
      <c r="YA287" s="32">
        <f>SUM(YA262:YA285)</f>
        <v>99.99</v>
      </c>
    </row>
  </sheetData>
  <mergeCells count="1">
    <mergeCell ref="A260:B260"/>
  </mergeCells>
  <conditionalFormatting sqref="D287:G287">
    <cfRule type="cellIs" dxfId="494" priority="215" operator="greaterThan">
      <formula>99.8</formula>
    </cfRule>
    <cfRule type="cellIs" dxfId="493" priority="216" operator="lessThan">
      <formula>99.8</formula>
    </cfRule>
    <cfRule type="cellIs" dxfId="492" priority="214" operator="greaterThan">
      <formula>100.1</formula>
    </cfRule>
  </conditionalFormatting>
  <conditionalFormatting sqref="K287:N287">
    <cfRule type="cellIs" dxfId="491" priority="217" operator="greaterThan">
      <formula>100.1</formula>
    </cfRule>
    <cfRule type="cellIs" dxfId="490" priority="218" operator="greaterThan">
      <formula>99.8</formula>
    </cfRule>
    <cfRule type="cellIs" dxfId="489" priority="219" operator="lessThan">
      <formula>99.8</formula>
    </cfRule>
  </conditionalFormatting>
  <conditionalFormatting sqref="R287:U287">
    <cfRule type="cellIs" dxfId="488" priority="221" operator="greaterThan">
      <formula>99.8</formula>
    </cfRule>
    <cfRule type="cellIs" dxfId="487" priority="222" operator="lessThan">
      <formula>99.8</formula>
    </cfRule>
    <cfRule type="cellIs" dxfId="486" priority="220" operator="greaterThan">
      <formula>100.1</formula>
    </cfRule>
  </conditionalFormatting>
  <conditionalFormatting sqref="Y287:AB287">
    <cfRule type="cellIs" dxfId="485" priority="225" operator="lessThan">
      <formula>99.8</formula>
    </cfRule>
    <cfRule type="cellIs" dxfId="484" priority="224" operator="greaterThan">
      <formula>99.8</formula>
    </cfRule>
    <cfRule type="cellIs" dxfId="483" priority="223" operator="greaterThan">
      <formula>100.1</formula>
    </cfRule>
  </conditionalFormatting>
  <conditionalFormatting sqref="AF287:AI287">
    <cfRule type="cellIs" dxfId="482" priority="228" operator="lessThan">
      <formula>99.8</formula>
    </cfRule>
    <cfRule type="cellIs" dxfId="481" priority="227" operator="greaterThan">
      <formula>99.8</formula>
    </cfRule>
    <cfRule type="cellIs" dxfId="480" priority="226" operator="greaterThan">
      <formula>100.1</formula>
    </cfRule>
  </conditionalFormatting>
  <conditionalFormatting sqref="AM287:AP287">
    <cfRule type="cellIs" dxfId="479" priority="231" operator="lessThan">
      <formula>99.8</formula>
    </cfRule>
    <cfRule type="cellIs" dxfId="478" priority="230" operator="greaterThan">
      <formula>99.8</formula>
    </cfRule>
    <cfRule type="cellIs" dxfId="477" priority="229" operator="greaterThan">
      <formula>100.1</formula>
    </cfRule>
  </conditionalFormatting>
  <conditionalFormatting sqref="AT287:AW287">
    <cfRule type="cellIs" dxfId="476" priority="234" operator="lessThan">
      <formula>99.8</formula>
    </cfRule>
    <cfRule type="cellIs" dxfId="475" priority="233" operator="greaterThan">
      <formula>99.8</formula>
    </cfRule>
    <cfRule type="cellIs" dxfId="474" priority="232" operator="greaterThan">
      <formula>100.1</formula>
    </cfRule>
  </conditionalFormatting>
  <conditionalFormatting sqref="BA287:BD287">
    <cfRule type="cellIs" dxfId="473" priority="245" operator="greaterThan">
      <formula>99.8</formula>
    </cfRule>
    <cfRule type="cellIs" dxfId="472" priority="244" operator="greaterThan">
      <formula>100.1</formula>
    </cfRule>
    <cfRule type="cellIs" dxfId="471" priority="246" operator="lessThan">
      <formula>99.8</formula>
    </cfRule>
  </conditionalFormatting>
  <conditionalFormatting sqref="BH287:BK287">
    <cfRule type="cellIs" dxfId="470" priority="241" operator="greaterThan">
      <formula>100.1</formula>
    </cfRule>
    <cfRule type="cellIs" dxfId="469" priority="242" operator="greaterThan">
      <formula>99.8</formula>
    </cfRule>
    <cfRule type="cellIs" dxfId="468" priority="243" operator="lessThan">
      <formula>99.8</formula>
    </cfRule>
  </conditionalFormatting>
  <conditionalFormatting sqref="BO287:BR287">
    <cfRule type="cellIs" dxfId="467" priority="238" operator="greaterThan">
      <formula>100.1</formula>
    </cfRule>
    <cfRule type="cellIs" dxfId="466" priority="239" operator="greaterThan">
      <formula>99.8</formula>
    </cfRule>
    <cfRule type="cellIs" dxfId="465" priority="240" operator="lessThan">
      <formula>99.8</formula>
    </cfRule>
  </conditionalFormatting>
  <conditionalFormatting sqref="BV287:BY287">
    <cfRule type="cellIs" dxfId="464" priority="235" operator="greaterThan">
      <formula>100.1</formula>
    </cfRule>
    <cfRule type="cellIs" dxfId="463" priority="236" operator="greaterThan">
      <formula>99.8</formula>
    </cfRule>
    <cfRule type="cellIs" dxfId="462" priority="237" operator="lessThan">
      <formula>99.8</formula>
    </cfRule>
  </conditionalFormatting>
  <conditionalFormatting sqref="CC287:CF287">
    <cfRule type="cellIs" dxfId="461" priority="213" operator="lessThan">
      <formula>99.8</formula>
    </cfRule>
    <cfRule type="cellIs" dxfId="460" priority="212" operator="greaterThan">
      <formula>99.8</formula>
    </cfRule>
    <cfRule type="cellIs" dxfId="459" priority="211" operator="greaterThan">
      <formula>100.1</formula>
    </cfRule>
  </conditionalFormatting>
  <conditionalFormatting sqref="CJ287:CM287">
    <cfRule type="cellIs" dxfId="458" priority="210" operator="lessThan">
      <formula>99.8</formula>
    </cfRule>
    <cfRule type="cellIs" dxfId="457" priority="209" operator="greaterThan">
      <formula>99.8</formula>
    </cfRule>
    <cfRule type="cellIs" dxfId="456" priority="208" operator="greaterThan">
      <formula>100.1</formula>
    </cfRule>
  </conditionalFormatting>
  <conditionalFormatting sqref="CQ287:CT287">
    <cfRule type="cellIs" dxfId="455" priority="207" operator="lessThan">
      <formula>99.8</formula>
    </cfRule>
    <cfRule type="cellIs" dxfId="454" priority="206" operator="greaterThan">
      <formula>99.8</formula>
    </cfRule>
    <cfRule type="cellIs" dxfId="453" priority="205" operator="greaterThan">
      <formula>100.1</formula>
    </cfRule>
  </conditionalFormatting>
  <conditionalFormatting sqref="CX287:DA287">
    <cfRule type="cellIs" dxfId="452" priority="204" operator="lessThan">
      <formula>99.8</formula>
    </cfRule>
    <cfRule type="cellIs" dxfId="451" priority="203" operator="greaterThan">
      <formula>99.8</formula>
    </cfRule>
    <cfRule type="cellIs" dxfId="450" priority="202" operator="greaterThan">
      <formula>100.1</formula>
    </cfRule>
  </conditionalFormatting>
  <conditionalFormatting sqref="DE287:DH287">
    <cfRule type="cellIs" dxfId="449" priority="201" operator="lessThan">
      <formula>99.8</formula>
    </cfRule>
    <cfRule type="cellIs" dxfId="448" priority="200" operator="greaterThan">
      <formula>99.8</formula>
    </cfRule>
    <cfRule type="cellIs" dxfId="447" priority="199" operator="greaterThan">
      <formula>100.1</formula>
    </cfRule>
  </conditionalFormatting>
  <conditionalFormatting sqref="DL287:DO287">
    <cfRule type="cellIs" dxfId="446" priority="198" operator="lessThan">
      <formula>99.8</formula>
    </cfRule>
    <cfRule type="cellIs" dxfId="445" priority="197" operator="greaterThan">
      <formula>99.8</formula>
    </cfRule>
    <cfRule type="cellIs" dxfId="444" priority="196" operator="greaterThan">
      <formula>100.1</formula>
    </cfRule>
  </conditionalFormatting>
  <conditionalFormatting sqref="DS287:DV287">
    <cfRule type="cellIs" dxfId="443" priority="195" operator="lessThan">
      <formula>99.8</formula>
    </cfRule>
    <cfRule type="cellIs" dxfId="442" priority="194" operator="greaterThan">
      <formula>99.8</formula>
    </cfRule>
    <cfRule type="cellIs" dxfId="441" priority="193" operator="greaterThan">
      <formula>100.1</formula>
    </cfRule>
  </conditionalFormatting>
  <conditionalFormatting sqref="DZ287:EC287">
    <cfRule type="cellIs" dxfId="440" priority="192" operator="lessThan">
      <formula>99.8</formula>
    </cfRule>
    <cfRule type="cellIs" dxfId="439" priority="191" operator="greaterThan">
      <formula>99.8</formula>
    </cfRule>
    <cfRule type="cellIs" dxfId="438" priority="190" operator="greaterThan">
      <formula>100.1</formula>
    </cfRule>
  </conditionalFormatting>
  <conditionalFormatting sqref="EG287:EJ287">
    <cfRule type="cellIs" dxfId="437" priority="189" operator="lessThan">
      <formula>99.8</formula>
    </cfRule>
    <cfRule type="cellIs" dxfId="436" priority="188" operator="greaterThan">
      <formula>99.8</formula>
    </cfRule>
    <cfRule type="cellIs" dxfId="435" priority="187" operator="greaterThan">
      <formula>100.1</formula>
    </cfRule>
  </conditionalFormatting>
  <conditionalFormatting sqref="EN287:EQ287">
    <cfRule type="cellIs" dxfId="434" priority="186" operator="lessThan">
      <formula>99.8</formula>
    </cfRule>
    <cfRule type="cellIs" dxfId="433" priority="185" operator="greaterThan">
      <formula>99.8</formula>
    </cfRule>
    <cfRule type="cellIs" dxfId="432" priority="184" operator="greaterThan">
      <formula>100.1</formula>
    </cfRule>
  </conditionalFormatting>
  <conditionalFormatting sqref="EU287:EX287">
    <cfRule type="cellIs" dxfId="431" priority="182" operator="greaterThan">
      <formula>99.8</formula>
    </cfRule>
    <cfRule type="cellIs" dxfId="430" priority="183" operator="lessThan">
      <formula>99.8</formula>
    </cfRule>
    <cfRule type="cellIs" dxfId="429" priority="181" operator="greaterThan">
      <formula>100.1</formula>
    </cfRule>
  </conditionalFormatting>
  <conditionalFormatting sqref="FB287:FE287">
    <cfRule type="cellIs" dxfId="428" priority="180" operator="lessThan">
      <formula>99.8</formula>
    </cfRule>
    <cfRule type="cellIs" dxfId="427" priority="179" operator="greaterThan">
      <formula>99.8</formula>
    </cfRule>
    <cfRule type="cellIs" dxfId="426" priority="178" operator="greaterThan">
      <formula>100.1</formula>
    </cfRule>
  </conditionalFormatting>
  <conditionalFormatting sqref="FI287:FL287">
    <cfRule type="cellIs" dxfId="425" priority="175" operator="greaterThan">
      <formula>100.1</formula>
    </cfRule>
    <cfRule type="cellIs" dxfId="424" priority="177" operator="lessThan">
      <formula>99.8</formula>
    </cfRule>
    <cfRule type="cellIs" dxfId="423" priority="176" operator="greaterThan">
      <formula>99.8</formula>
    </cfRule>
  </conditionalFormatting>
  <conditionalFormatting sqref="FP287:FS287">
    <cfRule type="cellIs" dxfId="422" priority="174" operator="lessThan">
      <formula>99.8</formula>
    </cfRule>
    <cfRule type="cellIs" dxfId="421" priority="173" operator="greaterThan">
      <formula>99.8</formula>
    </cfRule>
    <cfRule type="cellIs" dxfId="420" priority="172" operator="greaterThan">
      <formula>100.1</formula>
    </cfRule>
  </conditionalFormatting>
  <conditionalFormatting sqref="FW287:FZ287">
    <cfRule type="cellIs" dxfId="419" priority="171" operator="lessThan">
      <formula>99.8</formula>
    </cfRule>
    <cfRule type="cellIs" dxfId="418" priority="170" operator="greaterThan">
      <formula>99.8</formula>
    </cfRule>
    <cfRule type="cellIs" dxfId="417" priority="169" operator="greaterThan">
      <formula>100.1</formula>
    </cfRule>
  </conditionalFormatting>
  <conditionalFormatting sqref="GD287:GG287">
    <cfRule type="cellIs" dxfId="416" priority="168" operator="lessThan">
      <formula>99.8</formula>
    </cfRule>
    <cfRule type="cellIs" dxfId="415" priority="167" operator="greaterThan">
      <formula>99.8</formula>
    </cfRule>
    <cfRule type="cellIs" dxfId="414" priority="166" operator="greaterThan">
      <formula>100.1</formula>
    </cfRule>
  </conditionalFormatting>
  <conditionalFormatting sqref="GK287:GN287">
    <cfRule type="cellIs" dxfId="413" priority="165" operator="lessThan">
      <formula>99.8</formula>
    </cfRule>
    <cfRule type="cellIs" dxfId="412" priority="164" operator="greaterThan">
      <formula>99.8</formula>
    </cfRule>
    <cfRule type="cellIs" dxfId="411" priority="163" operator="greaterThan">
      <formula>100.1</formula>
    </cfRule>
  </conditionalFormatting>
  <conditionalFormatting sqref="GR287:GU287">
    <cfRule type="cellIs" dxfId="410" priority="162" operator="lessThan">
      <formula>99.8</formula>
    </cfRule>
    <cfRule type="cellIs" dxfId="409" priority="161" operator="greaterThan">
      <formula>99.8</formula>
    </cfRule>
    <cfRule type="cellIs" dxfId="408" priority="160" operator="greaterThan">
      <formula>100.1</formula>
    </cfRule>
  </conditionalFormatting>
  <conditionalFormatting sqref="GY287:HB287">
    <cfRule type="cellIs" dxfId="407" priority="159" operator="lessThan">
      <formula>99.8</formula>
    </cfRule>
    <cfRule type="cellIs" dxfId="406" priority="158" operator="greaterThan">
      <formula>99.8</formula>
    </cfRule>
    <cfRule type="cellIs" dxfId="405" priority="157" operator="greaterThan">
      <formula>100.1</formula>
    </cfRule>
  </conditionalFormatting>
  <conditionalFormatting sqref="HF287:HI287">
    <cfRule type="cellIs" dxfId="404" priority="154" operator="greaterThan">
      <formula>100.1</formula>
    </cfRule>
    <cfRule type="cellIs" dxfId="403" priority="156" operator="lessThan">
      <formula>99.8</formula>
    </cfRule>
    <cfRule type="cellIs" dxfId="402" priority="155" operator="greaterThan">
      <formula>99.8</formula>
    </cfRule>
  </conditionalFormatting>
  <conditionalFormatting sqref="HM287:HP287">
    <cfRule type="cellIs" dxfId="401" priority="153" operator="lessThan">
      <formula>99.8</formula>
    </cfRule>
    <cfRule type="cellIs" dxfId="400" priority="152" operator="greaterThan">
      <formula>99.8</formula>
    </cfRule>
    <cfRule type="cellIs" dxfId="399" priority="151" operator="greaterThan">
      <formula>100.1</formula>
    </cfRule>
  </conditionalFormatting>
  <conditionalFormatting sqref="HT287:IR287">
    <cfRule type="cellIs" dxfId="398" priority="150" operator="lessThan">
      <formula>99.8</formula>
    </cfRule>
    <cfRule type="cellIs" dxfId="397" priority="149" operator="greaterThan">
      <formula>99.8</formula>
    </cfRule>
    <cfRule type="cellIs" dxfId="396" priority="148" operator="greaterThan">
      <formula>100.1</formula>
    </cfRule>
  </conditionalFormatting>
  <conditionalFormatting sqref="IU287:IY287">
    <cfRule type="cellIs" dxfId="395" priority="147" operator="lessThan">
      <formula>99.8</formula>
    </cfRule>
    <cfRule type="cellIs" dxfId="394" priority="146" operator="greaterThan">
      <formula>99.8</formula>
    </cfRule>
    <cfRule type="cellIs" dxfId="393" priority="145" operator="greaterThan">
      <formula>100.1</formula>
    </cfRule>
  </conditionalFormatting>
  <conditionalFormatting sqref="JC287:JF287">
    <cfRule type="cellIs" dxfId="392" priority="144" operator="lessThan">
      <formula>99.8</formula>
    </cfRule>
    <cfRule type="cellIs" dxfId="391" priority="143" operator="greaterThan">
      <formula>99.8</formula>
    </cfRule>
    <cfRule type="cellIs" dxfId="390" priority="142" operator="greaterThan">
      <formula>100.1</formula>
    </cfRule>
  </conditionalFormatting>
  <conditionalFormatting sqref="JJ287:JM287">
    <cfRule type="cellIs" dxfId="389" priority="141" operator="lessThan">
      <formula>99.8</formula>
    </cfRule>
    <cfRule type="cellIs" dxfId="388" priority="140" operator="greaterThan">
      <formula>99.8</formula>
    </cfRule>
    <cfRule type="cellIs" dxfId="387" priority="139" operator="greaterThan">
      <formula>100.1</formula>
    </cfRule>
  </conditionalFormatting>
  <conditionalFormatting sqref="JQ287:JT287">
    <cfRule type="cellIs" dxfId="386" priority="138" operator="lessThan">
      <formula>99.8</formula>
    </cfRule>
    <cfRule type="cellIs" dxfId="385" priority="137" operator="greaterThan">
      <formula>99.8</formula>
    </cfRule>
    <cfRule type="cellIs" dxfId="384" priority="136" operator="greaterThan">
      <formula>100.1</formula>
    </cfRule>
  </conditionalFormatting>
  <conditionalFormatting sqref="JX287:KA287">
    <cfRule type="cellIs" dxfId="383" priority="135" operator="lessThan">
      <formula>99.8</formula>
    </cfRule>
    <cfRule type="cellIs" dxfId="382" priority="134" operator="greaterThan">
      <formula>99.8</formula>
    </cfRule>
    <cfRule type="cellIs" dxfId="381" priority="133" operator="greaterThan">
      <formula>100.1</formula>
    </cfRule>
  </conditionalFormatting>
  <conditionalFormatting sqref="KE287:KH287">
    <cfRule type="cellIs" dxfId="380" priority="132" operator="lessThan">
      <formula>99.8</formula>
    </cfRule>
    <cfRule type="cellIs" dxfId="379" priority="131" operator="greaterThan">
      <formula>99.8</formula>
    </cfRule>
    <cfRule type="cellIs" dxfId="378" priority="130" operator="greaterThan">
      <formula>100.1</formula>
    </cfRule>
  </conditionalFormatting>
  <conditionalFormatting sqref="KL287:KO287">
    <cfRule type="cellIs" dxfId="377" priority="127" operator="greaterThan">
      <formula>100.1</formula>
    </cfRule>
    <cfRule type="cellIs" dxfId="376" priority="129" operator="lessThan">
      <formula>99.8</formula>
    </cfRule>
    <cfRule type="cellIs" dxfId="375" priority="128" operator="greaterThan">
      <formula>99.8</formula>
    </cfRule>
  </conditionalFormatting>
  <conditionalFormatting sqref="KS287:KV287">
    <cfRule type="cellIs" dxfId="374" priority="124" operator="greaterThan">
      <formula>100.1</formula>
    </cfRule>
    <cfRule type="cellIs" dxfId="373" priority="125" operator="greaterThan">
      <formula>99.8</formula>
    </cfRule>
    <cfRule type="cellIs" dxfId="372" priority="126" operator="lessThan">
      <formula>99.8</formula>
    </cfRule>
  </conditionalFormatting>
  <conditionalFormatting sqref="KZ287:LC287">
    <cfRule type="cellIs" dxfId="371" priority="123" operator="lessThan">
      <formula>99.8</formula>
    </cfRule>
    <cfRule type="cellIs" dxfId="370" priority="122" operator="greaterThan">
      <formula>99.8</formula>
    </cfRule>
    <cfRule type="cellIs" dxfId="369" priority="121" operator="greaterThan">
      <formula>100.1</formula>
    </cfRule>
  </conditionalFormatting>
  <conditionalFormatting sqref="LG287:LJ287">
    <cfRule type="cellIs" dxfId="368" priority="119" operator="greaterThan">
      <formula>99.8</formula>
    </cfRule>
    <cfRule type="cellIs" dxfId="367" priority="120" operator="lessThan">
      <formula>99.8</formula>
    </cfRule>
    <cfRule type="cellIs" dxfId="366" priority="118" operator="greaterThan">
      <formula>100.1</formula>
    </cfRule>
  </conditionalFormatting>
  <conditionalFormatting sqref="LN287:LQ287">
    <cfRule type="cellIs" dxfId="365" priority="117" operator="lessThan">
      <formula>99.8</formula>
    </cfRule>
    <cfRule type="cellIs" dxfId="364" priority="116" operator="greaterThan">
      <formula>99.8</formula>
    </cfRule>
    <cfRule type="cellIs" dxfId="363" priority="115" operator="greaterThan">
      <formula>100.1</formula>
    </cfRule>
  </conditionalFormatting>
  <conditionalFormatting sqref="LU287:LX287">
    <cfRule type="cellIs" dxfId="362" priority="112" operator="greaterThan">
      <formula>100.1</formula>
    </cfRule>
    <cfRule type="cellIs" dxfId="361" priority="114" operator="lessThan">
      <formula>99.8</formula>
    </cfRule>
    <cfRule type="cellIs" dxfId="360" priority="113" operator="greaterThan">
      <formula>99.8</formula>
    </cfRule>
  </conditionalFormatting>
  <conditionalFormatting sqref="MB287:ME287">
    <cfRule type="cellIs" dxfId="359" priority="111" operator="lessThan">
      <formula>99.8</formula>
    </cfRule>
    <cfRule type="cellIs" dxfId="358" priority="110" operator="greaterThan">
      <formula>99.8</formula>
    </cfRule>
    <cfRule type="cellIs" dxfId="357" priority="109" operator="greaterThan">
      <formula>100.1</formula>
    </cfRule>
  </conditionalFormatting>
  <conditionalFormatting sqref="MI287:ML287">
    <cfRule type="cellIs" dxfId="356" priority="108" operator="lessThan">
      <formula>99.8</formula>
    </cfRule>
    <cfRule type="cellIs" dxfId="355" priority="107" operator="greaterThan">
      <formula>99.8</formula>
    </cfRule>
    <cfRule type="cellIs" dxfId="354" priority="106" operator="greaterThan">
      <formula>100.1</formula>
    </cfRule>
  </conditionalFormatting>
  <conditionalFormatting sqref="MP287:MS287">
    <cfRule type="cellIs" dxfId="353" priority="105" operator="lessThan">
      <formula>99.8</formula>
    </cfRule>
    <cfRule type="cellIs" dxfId="352" priority="104" operator="greaterThan">
      <formula>99.8</formula>
    </cfRule>
    <cfRule type="cellIs" dxfId="351" priority="103" operator="greaterThan">
      <formula>100.1</formula>
    </cfRule>
  </conditionalFormatting>
  <conditionalFormatting sqref="MW287:MZ287">
    <cfRule type="cellIs" dxfId="350" priority="102" operator="lessThan">
      <formula>99.8</formula>
    </cfRule>
    <cfRule type="cellIs" dxfId="349" priority="101" operator="greaterThan">
      <formula>99.8</formula>
    </cfRule>
    <cfRule type="cellIs" dxfId="348" priority="100" operator="greaterThan">
      <formula>100.1</formula>
    </cfRule>
  </conditionalFormatting>
  <conditionalFormatting sqref="ND287:NG287">
    <cfRule type="cellIs" dxfId="347" priority="99" operator="lessThan">
      <formula>99.8</formula>
    </cfRule>
    <cfRule type="cellIs" dxfId="346" priority="98" operator="greaterThan">
      <formula>99.8</formula>
    </cfRule>
    <cfRule type="cellIs" dxfId="345" priority="97" operator="greaterThan">
      <formula>100.1</formula>
    </cfRule>
  </conditionalFormatting>
  <conditionalFormatting sqref="NK287:NN287">
    <cfRule type="cellIs" dxfId="344" priority="94" operator="greaterThan">
      <formula>100.1</formula>
    </cfRule>
    <cfRule type="cellIs" dxfId="343" priority="96" operator="lessThan">
      <formula>99.8</formula>
    </cfRule>
    <cfRule type="cellIs" dxfId="342" priority="95" operator="greaterThan">
      <formula>99.8</formula>
    </cfRule>
  </conditionalFormatting>
  <conditionalFormatting sqref="NR287:NU287">
    <cfRule type="cellIs" dxfId="341" priority="93" operator="lessThan">
      <formula>99.8</formula>
    </cfRule>
    <cfRule type="cellIs" dxfId="340" priority="92" operator="greaterThan">
      <formula>99.8</formula>
    </cfRule>
    <cfRule type="cellIs" dxfId="339" priority="91" operator="greaterThan">
      <formula>100.1</formula>
    </cfRule>
  </conditionalFormatting>
  <conditionalFormatting sqref="NY287:OB287">
    <cfRule type="cellIs" dxfId="338" priority="90" operator="lessThan">
      <formula>99.8</formula>
    </cfRule>
    <cfRule type="cellIs" dxfId="337" priority="89" operator="greaterThan">
      <formula>99.8</formula>
    </cfRule>
    <cfRule type="cellIs" dxfId="336" priority="88" operator="greaterThan">
      <formula>100.1</formula>
    </cfRule>
  </conditionalFormatting>
  <conditionalFormatting sqref="OF287:OI287">
    <cfRule type="cellIs" dxfId="335" priority="87" operator="lessThan">
      <formula>99.8</formula>
    </cfRule>
    <cfRule type="cellIs" dxfId="334" priority="86" operator="greaterThan">
      <formula>99.8</formula>
    </cfRule>
    <cfRule type="cellIs" dxfId="333" priority="85" operator="greaterThan">
      <formula>100.1</formula>
    </cfRule>
  </conditionalFormatting>
  <conditionalFormatting sqref="OM287:OP287">
    <cfRule type="cellIs" dxfId="332" priority="84" operator="lessThan">
      <formula>99.8</formula>
    </cfRule>
    <cfRule type="cellIs" dxfId="331" priority="83" operator="greaterThan">
      <formula>99.8</formula>
    </cfRule>
    <cfRule type="cellIs" dxfId="330" priority="82" operator="greaterThan">
      <formula>100.1</formula>
    </cfRule>
  </conditionalFormatting>
  <conditionalFormatting sqref="OT287:OW287">
    <cfRule type="cellIs" dxfId="329" priority="81" operator="lessThan">
      <formula>99.8</formula>
    </cfRule>
    <cfRule type="cellIs" dxfId="328" priority="80" operator="greaterThan">
      <formula>99.8</formula>
    </cfRule>
    <cfRule type="cellIs" dxfId="327" priority="79" operator="greaterThan">
      <formula>100.1</formula>
    </cfRule>
  </conditionalFormatting>
  <conditionalFormatting sqref="PA287:PD287">
    <cfRule type="cellIs" dxfId="326" priority="78" operator="lessThan">
      <formula>99.8</formula>
    </cfRule>
    <cfRule type="cellIs" dxfId="325" priority="77" operator="greaterThan">
      <formula>99.8</formula>
    </cfRule>
    <cfRule type="cellIs" dxfId="324" priority="76" operator="greaterThan">
      <formula>100.1</formula>
    </cfRule>
  </conditionalFormatting>
  <conditionalFormatting sqref="PH287:PK287">
    <cfRule type="cellIs" dxfId="323" priority="75" operator="lessThan">
      <formula>99.8</formula>
    </cfRule>
    <cfRule type="cellIs" dxfId="322" priority="74" operator="greaterThan">
      <formula>99.8</formula>
    </cfRule>
    <cfRule type="cellIs" dxfId="321" priority="73" operator="greaterThan">
      <formula>100.1</formula>
    </cfRule>
  </conditionalFormatting>
  <conditionalFormatting sqref="PO287:PR287">
    <cfRule type="cellIs" dxfId="320" priority="72" operator="lessThan">
      <formula>99.8</formula>
    </cfRule>
    <cfRule type="cellIs" dxfId="319" priority="71" operator="greaterThan">
      <formula>99.8</formula>
    </cfRule>
    <cfRule type="cellIs" dxfId="318" priority="70" operator="greaterThan">
      <formula>100.1</formula>
    </cfRule>
  </conditionalFormatting>
  <conditionalFormatting sqref="PV287:PY287">
    <cfRule type="cellIs" dxfId="317" priority="69" operator="lessThan">
      <formula>99.8</formula>
    </cfRule>
    <cfRule type="cellIs" dxfId="316" priority="68" operator="greaterThan">
      <formula>99.8</formula>
    </cfRule>
    <cfRule type="cellIs" dxfId="315" priority="67" operator="greaterThan">
      <formula>100.1</formula>
    </cfRule>
  </conditionalFormatting>
  <conditionalFormatting sqref="QC287:QF287">
    <cfRule type="cellIs" dxfId="314" priority="66" operator="lessThan">
      <formula>99.8</formula>
    </cfRule>
    <cfRule type="cellIs" dxfId="313" priority="65" operator="greaterThan">
      <formula>99.8</formula>
    </cfRule>
    <cfRule type="cellIs" dxfId="312" priority="64" operator="greaterThan">
      <formula>100.1</formula>
    </cfRule>
  </conditionalFormatting>
  <conditionalFormatting sqref="QJ287:QM287">
    <cfRule type="cellIs" dxfId="311" priority="61" operator="greaterThan">
      <formula>100.1</formula>
    </cfRule>
    <cfRule type="cellIs" dxfId="310" priority="63" operator="lessThan">
      <formula>99.8</formula>
    </cfRule>
    <cfRule type="cellIs" dxfId="309" priority="62" operator="greaterThan">
      <formula>99.8</formula>
    </cfRule>
  </conditionalFormatting>
  <conditionalFormatting sqref="QQ287:QT287">
    <cfRule type="cellIs" dxfId="308" priority="59" operator="greaterThan">
      <formula>99.8</formula>
    </cfRule>
    <cfRule type="cellIs" dxfId="307" priority="60" operator="lessThan">
      <formula>99.8</formula>
    </cfRule>
    <cfRule type="cellIs" dxfId="306" priority="58" operator="greaterThan">
      <formula>100.1</formula>
    </cfRule>
  </conditionalFormatting>
  <conditionalFormatting sqref="QX287:RA287">
    <cfRule type="cellIs" dxfId="305" priority="57" operator="lessThan">
      <formula>99.8</formula>
    </cfRule>
    <cfRule type="cellIs" dxfId="304" priority="56" operator="greaterThan">
      <formula>99.8</formula>
    </cfRule>
    <cfRule type="cellIs" dxfId="303" priority="55" operator="greaterThan">
      <formula>100.1</formula>
    </cfRule>
  </conditionalFormatting>
  <conditionalFormatting sqref="RE287:RH287">
    <cfRule type="cellIs" dxfId="302" priority="52" operator="greaterThan">
      <formula>100.1</formula>
    </cfRule>
    <cfRule type="cellIs" dxfId="301" priority="54" operator="lessThan">
      <formula>99.8</formula>
    </cfRule>
    <cfRule type="cellIs" dxfId="300" priority="53" operator="greaterThan">
      <formula>99.8</formula>
    </cfRule>
  </conditionalFormatting>
  <conditionalFormatting sqref="RL287:RO287 RS287:RV287">
    <cfRule type="cellIs" dxfId="299" priority="51" operator="lessThan">
      <formula>99.8</formula>
    </cfRule>
    <cfRule type="cellIs" dxfId="298" priority="50" operator="greaterThan">
      <formula>99.8</formula>
    </cfRule>
    <cfRule type="cellIs" dxfId="297" priority="49" operator="greaterThan">
      <formula>100.1</formula>
    </cfRule>
  </conditionalFormatting>
  <conditionalFormatting sqref="RZ287:SC287">
    <cfRule type="cellIs" dxfId="296" priority="48" operator="lessThan">
      <formula>99.8</formula>
    </cfRule>
    <cfRule type="cellIs" dxfId="295" priority="47" operator="greaterThan">
      <formula>99.8</formula>
    </cfRule>
    <cfRule type="cellIs" dxfId="294" priority="46" operator="greaterThan">
      <formula>100.1</formula>
    </cfRule>
  </conditionalFormatting>
  <conditionalFormatting sqref="SG287:SJ287">
    <cfRule type="cellIs" dxfId="293" priority="45" operator="lessThan">
      <formula>99.8</formula>
    </cfRule>
    <cfRule type="cellIs" dxfId="292" priority="44" operator="greaterThan">
      <formula>99.8</formula>
    </cfRule>
    <cfRule type="cellIs" dxfId="291" priority="43" operator="greaterThan">
      <formula>100.1</formula>
    </cfRule>
  </conditionalFormatting>
  <conditionalFormatting sqref="SN287:SQ287">
    <cfRule type="cellIs" dxfId="290" priority="42" operator="lessThan">
      <formula>99.8</formula>
    </cfRule>
    <cfRule type="cellIs" dxfId="289" priority="41" operator="greaterThan">
      <formula>99.8</formula>
    </cfRule>
    <cfRule type="cellIs" dxfId="288" priority="40" operator="greaterThan">
      <formula>100.1</formula>
    </cfRule>
  </conditionalFormatting>
  <conditionalFormatting sqref="SU287:SX287">
    <cfRule type="cellIs" dxfId="287" priority="39" operator="lessThan">
      <formula>99.8</formula>
    </cfRule>
    <cfRule type="cellIs" dxfId="286" priority="38" operator="greaterThan">
      <formula>99.8</formula>
    </cfRule>
    <cfRule type="cellIs" dxfId="285" priority="37" operator="greaterThan">
      <formula>100.1</formula>
    </cfRule>
  </conditionalFormatting>
  <conditionalFormatting sqref="TB287:TE287">
    <cfRule type="cellIs" dxfId="284" priority="36" operator="lessThan">
      <formula>99.8</formula>
    </cfRule>
    <cfRule type="cellIs" dxfId="283" priority="35" operator="greaterThan">
      <formula>99.8</formula>
    </cfRule>
    <cfRule type="cellIs" dxfId="282" priority="34" operator="greaterThan">
      <formula>100.1</formula>
    </cfRule>
  </conditionalFormatting>
  <conditionalFormatting sqref="TI287:TL287">
    <cfRule type="cellIs" dxfId="281" priority="31" operator="greaterThan">
      <formula>100.1</formula>
    </cfRule>
    <cfRule type="cellIs" dxfId="280" priority="33" operator="lessThan">
      <formula>99.8</formula>
    </cfRule>
    <cfRule type="cellIs" dxfId="279" priority="32" operator="greaterThan">
      <formula>99.8</formula>
    </cfRule>
  </conditionalFormatting>
  <conditionalFormatting sqref="TP287:TS287">
    <cfRule type="cellIs" dxfId="278" priority="30" operator="lessThan">
      <formula>99.8</formula>
    </cfRule>
    <cfRule type="cellIs" dxfId="277" priority="29" operator="greaterThan">
      <formula>99.8</formula>
    </cfRule>
    <cfRule type="cellIs" dxfId="276" priority="28" operator="greaterThan">
      <formula>100.1</formula>
    </cfRule>
  </conditionalFormatting>
  <conditionalFormatting sqref="TW287:TZ287">
    <cfRule type="cellIs" dxfId="275" priority="27" operator="lessThan">
      <formula>99.8</formula>
    </cfRule>
    <cfRule type="cellIs" dxfId="274" priority="26" operator="greaterThan">
      <formula>99.8</formula>
    </cfRule>
    <cfRule type="cellIs" dxfId="273" priority="25" operator="greaterThan">
      <formula>100.1</formula>
    </cfRule>
  </conditionalFormatting>
  <conditionalFormatting sqref="UD287:UG287">
    <cfRule type="cellIs" dxfId="272" priority="24" operator="lessThan">
      <formula>99.8</formula>
    </cfRule>
    <cfRule type="cellIs" dxfId="271" priority="23" operator="greaterThan">
      <formula>99.8</formula>
    </cfRule>
    <cfRule type="cellIs" dxfId="270" priority="22" operator="greaterThan">
      <formula>100.1</formula>
    </cfRule>
  </conditionalFormatting>
  <conditionalFormatting sqref="UK287:UN287">
    <cfRule type="cellIs" dxfId="269" priority="20" operator="greaterThan">
      <formula>99.8</formula>
    </cfRule>
    <cfRule type="cellIs" dxfId="268" priority="19" operator="greaterThan">
      <formula>100.1</formula>
    </cfRule>
    <cfRule type="cellIs" dxfId="267" priority="21" operator="lessThan">
      <formula>99.8</formula>
    </cfRule>
  </conditionalFormatting>
  <conditionalFormatting sqref="UR287:UU287">
    <cfRule type="cellIs" dxfId="266" priority="18" operator="lessThan">
      <formula>99.8</formula>
    </cfRule>
    <cfRule type="cellIs" dxfId="265" priority="17" operator="greaterThan">
      <formula>99.8</formula>
    </cfRule>
    <cfRule type="cellIs" dxfId="264" priority="16" operator="greaterThan">
      <formula>100.1</formula>
    </cfRule>
  </conditionalFormatting>
  <conditionalFormatting sqref="UY287:VB287 VF287:VI287 VM287:VP287 VT287:VW287 WA287:WD287 WH287:WK287">
    <cfRule type="cellIs" dxfId="263" priority="15" operator="lessThan">
      <formula>99.8</formula>
    </cfRule>
    <cfRule type="cellIs" dxfId="262" priority="14" operator="greaterThan">
      <formula>99.8</formula>
    </cfRule>
    <cfRule type="cellIs" dxfId="261" priority="13" operator="greaterThan">
      <formula>100.1</formula>
    </cfRule>
  </conditionalFormatting>
  <conditionalFormatting sqref="WO287:WR287">
    <cfRule type="cellIs" dxfId="260" priority="12" operator="lessThan">
      <formula>99.8</formula>
    </cfRule>
    <cfRule type="cellIs" dxfId="259" priority="11" operator="greaterThan">
      <formula>99.8</formula>
    </cfRule>
    <cfRule type="cellIs" dxfId="258" priority="10" operator="greaterThan">
      <formula>100.1</formula>
    </cfRule>
  </conditionalFormatting>
  <conditionalFormatting sqref="WV287:WY287 XC287:XF287 XJ287:XM287">
    <cfRule type="cellIs" dxfId="257" priority="9" operator="lessThan">
      <formula>99.8</formula>
    </cfRule>
    <cfRule type="cellIs" dxfId="256" priority="8" operator="greaterThan">
      <formula>99.8</formula>
    </cfRule>
    <cfRule type="cellIs" dxfId="255" priority="7" operator="greaterThan">
      <formula>100.1</formula>
    </cfRule>
  </conditionalFormatting>
  <conditionalFormatting sqref="XQ287:XT287">
    <cfRule type="cellIs" dxfId="254" priority="4" operator="greaterThan">
      <formula>100.1</formula>
    </cfRule>
    <cfRule type="cellIs" dxfId="253" priority="6" operator="lessThan">
      <formula>99.8</formula>
    </cfRule>
    <cfRule type="cellIs" dxfId="252" priority="5" operator="greaterThan">
      <formula>99.8</formula>
    </cfRule>
  </conditionalFormatting>
  <conditionalFormatting sqref="XX287:YA287">
    <cfRule type="cellIs" dxfId="251" priority="1" operator="greaterThan">
      <formula>100.1</formula>
    </cfRule>
    <cfRule type="cellIs" dxfId="250" priority="2" operator="greaterThan">
      <formula>99.8</formula>
    </cfRule>
    <cfRule type="cellIs" dxfId="249" priority="3" operator="lessThan">
      <formula>99.8</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zoomScale="62" zoomScaleNormal="90" workbookViewId="0">
      <selection activeCell="B45" sqref="B45:O48"/>
    </sheetView>
  </sheetViews>
  <sheetFormatPr baseColWidth="10" defaultColWidth="11.42578125" defaultRowHeight="15" x14ac:dyDescent="0.25"/>
  <cols>
    <col min="1" max="1" width="8.140625" style="54" customWidth="1"/>
    <col min="2" max="2" width="11.5703125" style="54" customWidth="1"/>
    <col min="3" max="3" width="11.42578125" style="54"/>
    <col min="4" max="4" width="3" style="54" customWidth="1"/>
    <col min="5" max="5" width="18.140625" style="54" bestFit="1" customWidth="1"/>
    <col min="6" max="6" width="18.42578125" style="54" bestFit="1" customWidth="1"/>
    <col min="7" max="7" width="18.140625" style="54" bestFit="1" customWidth="1"/>
    <col min="8" max="8" width="17.85546875" style="54" bestFit="1" customWidth="1"/>
    <col min="9" max="9" width="20.140625" style="54" bestFit="1" customWidth="1"/>
    <col min="10" max="10" width="23.85546875" style="54" bestFit="1" customWidth="1"/>
    <col min="11" max="11" width="21.140625" style="54" bestFit="1" customWidth="1"/>
    <col min="12" max="12" width="23" style="54" bestFit="1" customWidth="1"/>
    <col min="13" max="13" width="22.42578125" style="54" bestFit="1" customWidth="1"/>
    <col min="14" max="14" width="19.140625" style="54" bestFit="1" customWidth="1"/>
    <col min="15" max="15" width="21.140625" style="54" bestFit="1" customWidth="1"/>
    <col min="16" max="16" width="19.42578125" style="54" bestFit="1" customWidth="1"/>
    <col min="17" max="16384" width="11.42578125" style="54"/>
  </cols>
  <sheetData>
    <row r="1" spans="2:17" x14ac:dyDescent="0.25">
      <c r="F1" s="23" t="s">
        <v>298</v>
      </c>
    </row>
    <row r="2" spans="2:17" ht="21" x14ac:dyDescent="0.35">
      <c r="B2" s="52" t="s">
        <v>442</v>
      </c>
      <c r="C2" s="53" t="str">
        <f>VLOOKUP(Enlaces!C1,Enlaces!B2:C5,2,0)</f>
        <v>T.España</v>
      </c>
      <c r="H2" s="55" t="s">
        <v>448</v>
      </c>
    </row>
    <row r="4" spans="2:17" x14ac:dyDescent="0.25">
      <c r="B4" s="56" t="s">
        <v>444</v>
      </c>
    </row>
    <row r="5" spans="2:17" x14ac:dyDescent="0.25">
      <c r="E5" s="57" t="str">
        <f t="shared" ref="E5:P5" si="0">E9&amp;$C$2</f>
        <v xml:space="preserve"> MARZO 24T.España</v>
      </c>
      <c r="F5" s="57" t="str">
        <f t="shared" si="0"/>
        <v xml:space="preserve"> ABRIL 24T.España</v>
      </c>
      <c r="G5" s="57" t="str">
        <f t="shared" si="0"/>
        <v xml:space="preserve"> MAYO 24T.España</v>
      </c>
      <c r="H5" s="57" t="str">
        <f t="shared" si="0"/>
        <v xml:space="preserve"> JUNIO 24T.España</v>
      </c>
      <c r="I5" s="57" t="str">
        <f t="shared" si="0"/>
        <v xml:space="preserve"> JULIO 24T.España</v>
      </c>
      <c r="J5" s="57" t="str">
        <f t="shared" si="0"/>
        <v xml:space="preserve"> AGOSTO 24T.España</v>
      </c>
      <c r="K5" s="57" t="str">
        <f t="shared" si="0"/>
        <v xml:space="preserve"> SEPTIEMBRE 24T.España</v>
      </c>
      <c r="L5" s="57" t="str">
        <f t="shared" si="0"/>
        <v xml:space="preserve"> OCTUBRE 24T.España</v>
      </c>
      <c r="M5" s="57" t="str">
        <f t="shared" si="0"/>
        <v xml:space="preserve"> NOVIEMBRE 24T.España</v>
      </c>
      <c r="N5" s="57" t="str">
        <f t="shared" si="0"/>
        <v xml:space="preserve"> DICIEMBRE 24T.España</v>
      </c>
      <c r="O5" s="57" t="str">
        <f t="shared" si="0"/>
        <v xml:space="preserve"> ENERO 25T.España</v>
      </c>
      <c r="P5" s="57" t="str">
        <f t="shared" si="0"/>
        <v xml:space="preserve"> FEBRERO 25T.España</v>
      </c>
      <c r="Q5" s="57"/>
    </row>
    <row r="6" spans="2:17" ht="15.75" thickBot="1" x14ac:dyDescent="0.3">
      <c r="E6" s="57"/>
      <c r="F6" s="57"/>
      <c r="G6" s="57"/>
      <c r="H6" s="57"/>
      <c r="I6" s="57"/>
      <c r="J6" s="57"/>
      <c r="K6" s="57"/>
      <c r="L6" s="57"/>
      <c r="M6" s="57"/>
      <c r="N6" s="57"/>
      <c r="O6" s="57"/>
      <c r="P6" s="57"/>
      <c r="Q6" s="57"/>
    </row>
    <row r="7" spans="2:17" ht="15.75" thickBot="1" x14ac:dyDescent="0.3">
      <c r="B7" s="58" t="s">
        <v>445</v>
      </c>
      <c r="C7" s="59">
        <v>0.2</v>
      </c>
    </row>
    <row r="8" spans="2:17" x14ac:dyDescent="0.25">
      <c r="E8" s="60">
        <v>11</v>
      </c>
      <c r="F8" s="60">
        <v>10</v>
      </c>
      <c r="G8" s="60">
        <v>9</v>
      </c>
      <c r="H8" s="60">
        <v>8</v>
      </c>
      <c r="I8" s="60">
        <v>7</v>
      </c>
      <c r="J8" s="60">
        <v>6</v>
      </c>
      <c r="K8" s="60">
        <v>5</v>
      </c>
      <c r="L8" s="60">
        <v>4</v>
      </c>
      <c r="M8" s="60">
        <v>3</v>
      </c>
      <c r="N8" s="60">
        <v>2</v>
      </c>
      <c r="O8" s="60">
        <v>1</v>
      </c>
      <c r="P8" s="60"/>
    </row>
    <row r="9" spans="2:17" x14ac:dyDescent="0.25">
      <c r="B9" s="61" t="s">
        <v>440</v>
      </c>
      <c r="C9" s="61" t="s">
        <v>441</v>
      </c>
      <c r="E9" s="54" t="str">
        <f t="array" ref="E9">INDEX('Aceite de Oliva'!$A$260:$ACR$260,,MAX(IF('Aceite de Oliva'!$A$260:$ACR$260&lt;&gt;"",COLUMN('Aceite de Oliva'!$A$260:$ACR$260)))-(7*E8))</f>
        <v xml:space="preserve"> MARZO 24</v>
      </c>
      <c r="F9" s="54" t="str">
        <f t="array" ref="F9">INDEX('Aceite de Oliva'!$A$260:$ACR$260,,MAX(IF('Aceite de Oliva'!$A$260:$ACR$260&lt;&gt;"",COLUMN('Aceite de Oliva'!$A$260:$ACR$260)))-(7*F8))</f>
        <v xml:space="preserve"> ABRIL 24</v>
      </c>
      <c r="G9" s="54" t="str">
        <f t="array" ref="G9">INDEX('Aceite de Oliva'!$A$260:$ACR$260,,MAX(IF('Aceite de Oliva'!$A$260:$ACR$260&lt;&gt;"",COLUMN('Aceite de Oliva'!$A$260:$ACR$260)))-(7*G8))</f>
        <v xml:space="preserve"> MAYO 24</v>
      </c>
      <c r="H9" s="54" t="str">
        <f t="array" ref="H9">INDEX('Aceite de Oliva'!$A$260:$ACR$260,,MAX(IF('Aceite de Oliva'!$A$260:$ACR$260&lt;&gt;"",COLUMN('Aceite de Oliva'!$A$260:$ACR$260)))-(7*H8))</f>
        <v xml:space="preserve"> JUNIO 24</v>
      </c>
      <c r="I9" s="54" t="str">
        <f t="array" ref="I9">INDEX('Aceite de Oliva'!$A$260:$ACR$260,,MAX(IF('Aceite de Oliva'!$A$260:$ACR$260&lt;&gt;"",COLUMN('Aceite de Oliva'!$A$260:$ACR$260)))-(7*I8))</f>
        <v xml:space="preserve"> JULIO 24</v>
      </c>
      <c r="J9" s="54" t="str">
        <f t="array" ref="J9">INDEX('Aceite de Oliva'!$A$260:$ACR$260,,MAX(IF('Aceite de Oliva'!$A$260:$ACR$260&lt;&gt;"",COLUMN('Aceite de Oliva'!$A$260:$ACR$260)))-(7*J8))</f>
        <v xml:space="preserve"> AGOSTO 24</v>
      </c>
      <c r="K9" s="54" t="str">
        <f t="array" ref="K9">INDEX('Aceite de Oliva'!$A$260:$ACR$260,,MAX(IF('Aceite de Oliva'!$A$260:$ACR$260&lt;&gt;"",COLUMN('Aceite de Oliva'!$A$260:$ACR$260)))-(7*K8))</f>
        <v xml:space="preserve"> SEPTIEMBRE 24</v>
      </c>
      <c r="L9" s="54" t="str">
        <f t="array" ref="L9">INDEX('Aceite de Oliva'!$A$260:$ACR$260,,MAX(IF('Aceite de Oliva'!$A$260:$ACR$260&lt;&gt;"",COLUMN('Aceite de Oliva'!$A$260:$ACR$260)))-(7*L8))</f>
        <v xml:space="preserve"> OCTUBRE 24</v>
      </c>
      <c r="M9" s="54" t="str">
        <f t="array" ref="M9">INDEX('Aceite de Oliva'!$A$260:$ACR$260,,MAX(IF('Aceite de Oliva'!$A$260:$ACR$260&lt;&gt;"",COLUMN('Aceite de Oliva'!$A$260:$ACR$260)))-(7*M8))</f>
        <v xml:space="preserve"> NOVIEMBRE 24</v>
      </c>
      <c r="N9" s="54" t="str">
        <f t="array" ref="N9">INDEX('Aceite de Oliva'!$A$260:$ACR$260,,MAX(IF('Aceite de Oliva'!$A$260:$ACR$260&lt;&gt;"",COLUMN('Aceite de Oliva'!$A$260:$ACR$260)))-(7*N8))</f>
        <v xml:space="preserve"> DICIEMBRE 24</v>
      </c>
      <c r="O9" s="54" t="str">
        <f t="array" ref="O9">INDEX('Aceite de Oliva'!$A$260:$ACR$260,,MAX(IF('Aceite de Oliva'!$A$260:$ACR$260&lt;&gt;"",COLUMN('Aceite de Oliva'!$A$260:$ACR$260)))-(7*O8))</f>
        <v xml:space="preserve"> ENERO 25</v>
      </c>
      <c r="P9" s="54" t="str">
        <f t="array" ref="P9">INDEX('Aceite de Oliva'!$A$260:$ACR$260,,MAX(IF('Aceite de Oliva'!$A$260:$ACR$260&lt;&gt;"",COLUMN('Aceite de Oliva'!$A$260:$ACR$260))))</f>
        <v xml:space="preserve"> FEBRERO 25</v>
      </c>
    </row>
    <row r="10" spans="2:17" x14ac:dyDescent="0.25">
      <c r="B10" s="62"/>
      <c r="C10" s="63">
        <v>5.2</v>
      </c>
      <c r="E10" s="64">
        <f t="array" ref="E10">INDEX('Aceite Virgen'!$A$259:$ADH$285,MATCH($B10,'Aceite Virgen'!$A$259:$A$285,0),MATCH(E$5,'Aceite Virgen'!$A$259:$ADH$259,0))</f>
        <v>8.4600000000000009</v>
      </c>
      <c r="F10" s="64">
        <f t="array" ref="F10">INDEX('Aceite Virgen'!$A$259:$ADH$285,MATCH($B10,'Aceite Virgen'!$A$259:$A$285,0),MATCH(F$5,'Aceite Virgen'!$A$259:$ADH$259,0))</f>
        <v>7.74</v>
      </c>
      <c r="G10" s="64">
        <f t="array" ref="G10">INDEX('Aceite Virgen'!$A$259:$ADH$285,MATCH($B10,'Aceite Virgen'!$A$259:$A$285,0),MATCH(G$5,'Aceite Virgen'!$A$259:$ADH$259,0))</f>
        <v>6.9300000000000006</v>
      </c>
      <c r="H10" s="64">
        <f t="array" ref="H10">INDEX('Aceite Virgen'!$A$259:$ADH$285,MATCH($B10,'Aceite Virgen'!$A$259:$A$285,0),MATCH(H$5,'Aceite Virgen'!$A$259:$ADH$259,0))</f>
        <v>8.1199999999999992</v>
      </c>
      <c r="I10" s="64">
        <f t="array" ref="I10">INDEX('Aceite Virgen'!$A$259:$ADH$285,MATCH($B10,'Aceite Virgen'!$A$259:$A$285,0),MATCH(I$5,'Aceite Virgen'!$A$259:$ADH$259,0))</f>
        <v>8.41</v>
      </c>
      <c r="J10" s="64">
        <f t="array" ref="J10">INDEX('Aceite Virgen'!$A$259:$ADH$285,MATCH($B10,'Aceite Virgen'!$A$259:$A$285,0),MATCH(J$5,'Aceite Virgen'!$A$259:$ADH$259,0))</f>
        <v>5.75</v>
      </c>
      <c r="K10" s="64">
        <f t="array" ref="K10">INDEX('Aceite Virgen'!$A$259:$ADH$285,MATCH($B10,'Aceite Virgen'!$A$259:$A$285,0),MATCH(K$5,'Aceite Virgen'!$A$259:$ADH$259,0))</f>
        <v>6.84</v>
      </c>
      <c r="L10" s="64">
        <f t="array" ref="L10">INDEX('Aceite Virgen'!$A$259:$ADH$285,MATCH($B10,'Aceite Virgen'!$A$259:$A$285,0),MATCH(L$5,'Aceite Virgen'!$A$259:$ADH$259,0))</f>
        <v>6.2200000000000006</v>
      </c>
      <c r="M10" s="64">
        <f t="array" ref="M10">INDEX('Aceite Virgen'!$A$259:$ADH$285,MATCH($B10,'Aceite Virgen'!$A$259:$A$285,0),MATCH(M$5,'Aceite Virgen'!$A$259:$ADH$259,0))</f>
        <v>4.9600000000000009</v>
      </c>
      <c r="N10" s="64">
        <f t="array" ref="N10">INDEX('Aceite Virgen'!$A$259:$ADH$285,MATCH($B10,'Aceite Virgen'!$A$259:$A$285,0),MATCH(N$5,'Aceite Virgen'!$A$259:$ADH$259,0))</f>
        <v>5.6800000000000006</v>
      </c>
      <c r="O10" s="64">
        <f t="array" ref="O10">INDEX('Aceite Virgen'!$A$259:$ADH$285,MATCH($B10,'Aceite Virgen'!$A$259:$A$285,0),MATCH(O$5,'Aceite Virgen'!$A$259:$ADH$259,0))</f>
        <v>8.59</v>
      </c>
      <c r="P10" s="64">
        <f t="array" ref="P10">INDEX('Aceite Virgen'!$A$259:$ADH$285,MATCH($B10,'Aceite Virgen'!$A$259:$A$285,0),MATCH(P$5,'Aceite Virgen'!$A$259:$ADH$259,0))</f>
        <v>31.820000000000004</v>
      </c>
    </row>
    <row r="11" spans="2:17" x14ac:dyDescent="0.25">
      <c r="B11" s="65">
        <f>+C10</f>
        <v>5.2</v>
      </c>
      <c r="C11" s="66">
        <f>ROUND(B11+$C$7,3)</f>
        <v>5.4</v>
      </c>
      <c r="E11" s="64">
        <f t="array" ref="E11">INDEX('Aceite Virgen'!$A$259:$ADH$285,MATCH($B11,'Aceite Virgen'!$A$259:$A$285,0),MATCH(E$5,'Aceite Virgen'!$A$259:$ADH$259,0))</f>
        <v>0</v>
      </c>
      <c r="F11" s="64">
        <f t="array" ref="F11">INDEX('Aceite Virgen'!$A$259:$ADH$285,MATCH($B11,'Aceite Virgen'!$A$259:$A$285,0),MATCH(F$5,'Aceite Virgen'!$A$259:$ADH$259,0))</f>
        <v>0.2</v>
      </c>
      <c r="G11" s="64">
        <f t="array" ref="G11">INDEX('Aceite Virgen'!$A$259:$ADH$285,MATCH($B11,'Aceite Virgen'!$A$259:$A$285,0),MATCH(G$5,'Aceite Virgen'!$A$259:$ADH$259,0))</f>
        <v>0</v>
      </c>
      <c r="H11" s="64">
        <f t="array" ref="H11">INDEX('Aceite Virgen'!$A$259:$ADH$285,MATCH($B11,'Aceite Virgen'!$A$259:$A$285,0),MATCH(H$5,'Aceite Virgen'!$A$259:$ADH$259,0))</f>
        <v>0</v>
      </c>
      <c r="I11" s="64">
        <f t="array" ref="I11">INDEX('Aceite Virgen'!$A$259:$ADH$285,MATCH($B11,'Aceite Virgen'!$A$259:$A$285,0),MATCH(I$5,'Aceite Virgen'!$A$259:$ADH$259,0))</f>
        <v>0.23</v>
      </c>
      <c r="J11" s="64">
        <f t="array" ref="J11">INDEX('Aceite Virgen'!$A$259:$ADH$285,MATCH($B11,'Aceite Virgen'!$A$259:$A$285,0),MATCH(J$5,'Aceite Virgen'!$A$259:$ADH$259,0))</f>
        <v>0.56999999999999995</v>
      </c>
      <c r="K11" s="64">
        <f t="array" ref="K11">INDEX('Aceite Virgen'!$A$259:$ADH$285,MATCH($B11,'Aceite Virgen'!$A$259:$A$285,0),MATCH(K$5,'Aceite Virgen'!$A$259:$ADH$259,0))</f>
        <v>1</v>
      </c>
      <c r="L11" s="64">
        <f t="array" ref="L11">INDEX('Aceite Virgen'!$A$259:$ADH$285,MATCH($B11,'Aceite Virgen'!$A$259:$A$285,0),MATCH(L$5,'Aceite Virgen'!$A$259:$ADH$259,0))</f>
        <v>1.96</v>
      </c>
      <c r="M11" s="64">
        <f t="array" ref="M11">INDEX('Aceite Virgen'!$A$259:$ADH$285,MATCH($B11,'Aceite Virgen'!$A$259:$A$285,0),MATCH(M$5,'Aceite Virgen'!$A$259:$ADH$259,0))</f>
        <v>0.7</v>
      </c>
      <c r="N11" s="64">
        <f t="array" ref="N11">INDEX('Aceite Virgen'!$A$259:$ADH$285,MATCH($B11,'Aceite Virgen'!$A$259:$A$285,0),MATCH(N$5,'Aceite Virgen'!$A$259:$ADH$259,0))</f>
        <v>0.81</v>
      </c>
      <c r="O11" s="64">
        <f t="array" ref="O11">INDEX('Aceite Virgen'!$A$259:$ADH$285,MATCH($B11,'Aceite Virgen'!$A$259:$A$285,0),MATCH(O$5,'Aceite Virgen'!$A$259:$ADH$259,0))</f>
        <v>15.42</v>
      </c>
      <c r="P11" s="64">
        <f t="array" ref="P11">INDEX('Aceite Virgen'!$A$259:$ADH$285,MATCH($B11,'Aceite Virgen'!$A$259:$A$285,0),MATCH(P$5,'Aceite Virgen'!$A$259:$ADH$259,0))</f>
        <v>30.34</v>
      </c>
    </row>
    <row r="12" spans="2:17" x14ac:dyDescent="0.25">
      <c r="B12" s="65">
        <f t="shared" ref="B12:B33" si="1">C11</f>
        <v>5.4</v>
      </c>
      <c r="C12" s="71">
        <f t="shared" ref="C12:C32" si="2">ROUND(B12+$C$7,3)</f>
        <v>5.6</v>
      </c>
      <c r="E12" s="64">
        <f t="array" ref="E12">INDEX('Aceite Virgen'!$A$259:$ADH$285,MATCH($B12,'Aceite Virgen'!$A$259:$A$285,0),MATCH(E$5,'Aceite Virgen'!$A$259:$ADH$259,0))</f>
        <v>0</v>
      </c>
      <c r="F12" s="64">
        <f t="array" ref="F12">INDEX('Aceite Virgen'!$A$259:$ADH$285,MATCH($B12,'Aceite Virgen'!$A$259:$A$285,0),MATCH(F$5,'Aceite Virgen'!$A$259:$ADH$259,0))</f>
        <v>0.44</v>
      </c>
      <c r="G12" s="64">
        <f t="array" ref="G12">INDEX('Aceite Virgen'!$A$259:$ADH$285,MATCH($B12,'Aceite Virgen'!$A$259:$A$285,0),MATCH(G$5,'Aceite Virgen'!$A$259:$ADH$259,0))</f>
        <v>0</v>
      </c>
      <c r="H12" s="64">
        <f t="array" ref="H12">INDEX('Aceite Virgen'!$A$259:$ADH$285,MATCH($B12,'Aceite Virgen'!$A$259:$A$285,0),MATCH(H$5,'Aceite Virgen'!$A$259:$ADH$259,0))</f>
        <v>1.92</v>
      </c>
      <c r="I12" s="64">
        <f t="array" ref="I12">INDEX('Aceite Virgen'!$A$259:$ADH$285,MATCH($B12,'Aceite Virgen'!$A$259:$A$285,0),MATCH(I$5,'Aceite Virgen'!$A$259:$ADH$259,0))</f>
        <v>0.3</v>
      </c>
      <c r="J12" s="64">
        <f t="array" ref="J12">INDEX('Aceite Virgen'!$A$259:$ADH$285,MATCH($B12,'Aceite Virgen'!$A$259:$A$285,0),MATCH(J$5,'Aceite Virgen'!$A$259:$ADH$259,0))</f>
        <v>0</v>
      </c>
      <c r="K12" s="64">
        <f t="array" ref="K12">INDEX('Aceite Virgen'!$A$259:$ADH$285,MATCH($B12,'Aceite Virgen'!$A$259:$A$285,0),MATCH(K$5,'Aceite Virgen'!$A$259:$ADH$259,0))</f>
        <v>1.01</v>
      </c>
      <c r="L12" s="64">
        <f t="array" ref="L12">INDEX('Aceite Virgen'!$A$259:$ADH$285,MATCH($B12,'Aceite Virgen'!$A$259:$A$285,0),MATCH(L$5,'Aceite Virgen'!$A$259:$ADH$259,0))</f>
        <v>0.19</v>
      </c>
      <c r="M12" s="64">
        <f t="array" ref="M12">INDEX('Aceite Virgen'!$A$259:$ADH$285,MATCH($B12,'Aceite Virgen'!$A$259:$A$285,0),MATCH(M$5,'Aceite Virgen'!$A$259:$ADH$259,0))</f>
        <v>0</v>
      </c>
      <c r="N12" s="64">
        <f t="array" ref="N12">INDEX('Aceite Virgen'!$A$259:$ADH$285,MATCH($B12,'Aceite Virgen'!$A$259:$A$285,0),MATCH(N$5,'Aceite Virgen'!$A$259:$ADH$259,0))</f>
        <v>3.57</v>
      </c>
      <c r="O12" s="64">
        <f t="array" ref="O12">INDEX('Aceite Virgen'!$A$259:$ADH$285,MATCH($B12,'Aceite Virgen'!$A$259:$A$285,0),MATCH(O$5,'Aceite Virgen'!$A$259:$ADH$259,0))</f>
        <v>44.120000000000005</v>
      </c>
      <c r="P12" s="64">
        <f t="array" ref="P12">INDEX('Aceite Virgen'!$A$259:$ADH$285,MATCH($B12,'Aceite Virgen'!$A$259:$A$285,0),MATCH(P$5,'Aceite Virgen'!$A$259:$ADH$259,0))</f>
        <v>12.219999999999999</v>
      </c>
    </row>
    <row r="13" spans="2:17" x14ac:dyDescent="0.25">
      <c r="B13" s="65">
        <f t="shared" si="1"/>
        <v>5.6</v>
      </c>
      <c r="C13" s="71">
        <f t="shared" si="2"/>
        <v>5.8</v>
      </c>
      <c r="E13" s="64">
        <f t="array" ref="E13">INDEX('Aceite Virgen'!$A$259:$ADH$285,MATCH($B13,'Aceite Virgen'!$A$259:$A$285,0),MATCH(E$5,'Aceite Virgen'!$A$259:$ADH$259,0))</f>
        <v>0</v>
      </c>
      <c r="F13" s="64">
        <f t="array" ref="F13">INDEX('Aceite Virgen'!$A$259:$ADH$285,MATCH($B13,'Aceite Virgen'!$A$259:$A$285,0),MATCH(F$5,'Aceite Virgen'!$A$259:$ADH$259,0))</f>
        <v>0.57999999999999996</v>
      </c>
      <c r="G13" s="64">
        <f t="array" ref="G13">INDEX('Aceite Virgen'!$A$259:$ADH$285,MATCH($B13,'Aceite Virgen'!$A$259:$A$285,0),MATCH(G$5,'Aceite Virgen'!$A$259:$ADH$259,0))</f>
        <v>0.63</v>
      </c>
      <c r="H13" s="64">
        <f t="array" ref="H13">INDEX('Aceite Virgen'!$A$259:$ADH$285,MATCH($B13,'Aceite Virgen'!$A$259:$A$285,0),MATCH(H$5,'Aceite Virgen'!$A$259:$ADH$259,0))</f>
        <v>0</v>
      </c>
      <c r="I13" s="64">
        <f t="array" ref="I13">INDEX('Aceite Virgen'!$A$259:$ADH$285,MATCH($B13,'Aceite Virgen'!$A$259:$A$285,0),MATCH(I$5,'Aceite Virgen'!$A$259:$ADH$259,0))</f>
        <v>0</v>
      </c>
      <c r="J13" s="64">
        <f t="array" ref="J13">INDEX('Aceite Virgen'!$A$259:$ADH$285,MATCH($B13,'Aceite Virgen'!$A$259:$A$285,0),MATCH(J$5,'Aceite Virgen'!$A$259:$ADH$259,0))</f>
        <v>0</v>
      </c>
      <c r="K13" s="64">
        <f t="array" ref="K13">INDEX('Aceite Virgen'!$A$259:$ADH$285,MATCH($B13,'Aceite Virgen'!$A$259:$A$285,0),MATCH(K$5,'Aceite Virgen'!$A$259:$ADH$259,0))</f>
        <v>0</v>
      </c>
      <c r="L13" s="64">
        <f t="array" ref="L13">INDEX('Aceite Virgen'!$A$259:$ADH$285,MATCH($B13,'Aceite Virgen'!$A$259:$A$285,0),MATCH(L$5,'Aceite Virgen'!$A$259:$ADH$259,0))</f>
        <v>0.08</v>
      </c>
      <c r="M13" s="64">
        <f t="array" ref="M13">INDEX('Aceite Virgen'!$A$259:$ADH$285,MATCH($B13,'Aceite Virgen'!$A$259:$A$285,0),MATCH(M$5,'Aceite Virgen'!$A$259:$ADH$259,0))</f>
        <v>0.11</v>
      </c>
      <c r="N13" s="64">
        <f t="array" ref="N13">INDEX('Aceite Virgen'!$A$259:$ADH$285,MATCH($B13,'Aceite Virgen'!$A$259:$A$285,0),MATCH(N$5,'Aceite Virgen'!$A$259:$ADH$259,0))</f>
        <v>0</v>
      </c>
      <c r="O13" s="64">
        <f t="array" ref="O13">INDEX('Aceite Virgen'!$A$259:$ADH$285,MATCH($B13,'Aceite Virgen'!$A$259:$A$285,0),MATCH(O$5,'Aceite Virgen'!$A$259:$ADH$259,0))</f>
        <v>0.11</v>
      </c>
      <c r="P13" s="64">
        <f t="array" ref="P13">INDEX('Aceite Virgen'!$A$259:$ADH$285,MATCH($B13,'Aceite Virgen'!$A$259:$A$285,0),MATCH(P$5,'Aceite Virgen'!$A$259:$ADH$259,0))</f>
        <v>0.14000000000000001</v>
      </c>
    </row>
    <row r="14" spans="2:17" x14ac:dyDescent="0.25">
      <c r="B14" s="65">
        <f t="shared" si="1"/>
        <v>5.8</v>
      </c>
      <c r="C14" s="71">
        <f t="shared" si="2"/>
        <v>6</v>
      </c>
      <c r="E14" s="64">
        <f t="array" ref="E14">INDEX('Aceite Virgen'!$A$259:$ADH$285,MATCH($B14,'Aceite Virgen'!$A$259:$A$285,0),MATCH(E$5,'Aceite Virgen'!$A$259:$ADH$259,0))</f>
        <v>0</v>
      </c>
      <c r="F14" s="64">
        <f t="array" ref="F14">INDEX('Aceite Virgen'!$A$259:$ADH$285,MATCH($B14,'Aceite Virgen'!$A$259:$A$285,0),MATCH(F$5,'Aceite Virgen'!$A$259:$ADH$259,0))</f>
        <v>0</v>
      </c>
      <c r="G14" s="64">
        <f t="array" ref="G14">INDEX('Aceite Virgen'!$A$259:$ADH$285,MATCH($B14,'Aceite Virgen'!$A$259:$A$285,0),MATCH(G$5,'Aceite Virgen'!$A$259:$ADH$259,0))</f>
        <v>0.25</v>
      </c>
      <c r="H14" s="64">
        <f t="array" ref="H14">INDEX('Aceite Virgen'!$A$259:$ADH$285,MATCH($B14,'Aceite Virgen'!$A$259:$A$285,0),MATCH(H$5,'Aceite Virgen'!$A$259:$ADH$259,0))</f>
        <v>0</v>
      </c>
      <c r="I14" s="64">
        <f t="array" ref="I14">INDEX('Aceite Virgen'!$A$259:$ADH$285,MATCH($B14,'Aceite Virgen'!$A$259:$A$285,0),MATCH(I$5,'Aceite Virgen'!$A$259:$ADH$259,0))</f>
        <v>0</v>
      </c>
      <c r="J14" s="64">
        <f t="array" ref="J14">INDEX('Aceite Virgen'!$A$259:$ADH$285,MATCH($B14,'Aceite Virgen'!$A$259:$A$285,0),MATCH(J$5,'Aceite Virgen'!$A$259:$ADH$259,0))</f>
        <v>0</v>
      </c>
      <c r="K14" s="64">
        <f t="array" ref="K14">INDEX('Aceite Virgen'!$A$259:$ADH$285,MATCH($B14,'Aceite Virgen'!$A$259:$A$285,0),MATCH(K$5,'Aceite Virgen'!$A$259:$ADH$259,0))</f>
        <v>0</v>
      </c>
      <c r="L14" s="64">
        <f t="array" ref="L14">INDEX('Aceite Virgen'!$A$259:$ADH$285,MATCH($B14,'Aceite Virgen'!$A$259:$A$285,0),MATCH(L$5,'Aceite Virgen'!$A$259:$ADH$259,0))</f>
        <v>0.22</v>
      </c>
      <c r="M14" s="64">
        <f t="array" ref="M14">INDEX('Aceite Virgen'!$A$259:$ADH$285,MATCH($B14,'Aceite Virgen'!$A$259:$A$285,0),MATCH(M$5,'Aceite Virgen'!$A$259:$ADH$259,0))</f>
        <v>11.48</v>
      </c>
      <c r="N14" s="64">
        <f t="array" ref="N14">INDEX('Aceite Virgen'!$A$259:$ADH$285,MATCH($B14,'Aceite Virgen'!$A$259:$A$285,0),MATCH(N$5,'Aceite Virgen'!$A$259:$ADH$259,0))</f>
        <v>24.72</v>
      </c>
      <c r="O14" s="64">
        <f t="array" ref="O14">INDEX('Aceite Virgen'!$A$259:$ADH$285,MATCH($B14,'Aceite Virgen'!$A$259:$A$285,0),MATCH(O$5,'Aceite Virgen'!$A$259:$ADH$259,0))</f>
        <v>7.02</v>
      </c>
      <c r="P14" s="64">
        <f t="array" ref="P14">INDEX('Aceite Virgen'!$A$259:$ADH$285,MATCH($B14,'Aceite Virgen'!$A$259:$A$285,0),MATCH(P$5,'Aceite Virgen'!$A$259:$ADH$259,0))</f>
        <v>7.15</v>
      </c>
    </row>
    <row r="15" spans="2:17" x14ac:dyDescent="0.25">
      <c r="B15" s="65">
        <f t="shared" si="1"/>
        <v>6</v>
      </c>
      <c r="C15" s="71">
        <f t="shared" si="2"/>
        <v>6.2</v>
      </c>
      <c r="E15" s="64">
        <f t="array" ref="E15">INDEX('Aceite Virgen'!$A$259:$ADH$285,MATCH($B15,'Aceite Virgen'!$A$259:$A$285,0),MATCH(E$5,'Aceite Virgen'!$A$259:$ADH$259,0))</f>
        <v>0.61</v>
      </c>
      <c r="F15" s="64">
        <f t="array" ref="F15">INDEX('Aceite Virgen'!$A$259:$ADH$285,MATCH($B15,'Aceite Virgen'!$A$259:$A$285,0),MATCH(F$5,'Aceite Virgen'!$A$259:$ADH$259,0))</f>
        <v>1.91</v>
      </c>
      <c r="G15" s="64">
        <f t="array" ref="G15">INDEX('Aceite Virgen'!$A$259:$ADH$285,MATCH($B15,'Aceite Virgen'!$A$259:$A$285,0),MATCH(G$5,'Aceite Virgen'!$A$259:$ADH$259,0))</f>
        <v>0.83</v>
      </c>
      <c r="H15" s="64">
        <f t="array" ref="H15">INDEX('Aceite Virgen'!$A$259:$ADH$285,MATCH($B15,'Aceite Virgen'!$A$259:$A$285,0),MATCH(H$5,'Aceite Virgen'!$A$259:$ADH$259,0))</f>
        <v>1</v>
      </c>
      <c r="I15" s="64">
        <f t="array" ref="I15">INDEX('Aceite Virgen'!$A$259:$ADH$285,MATCH($B15,'Aceite Virgen'!$A$259:$A$285,0),MATCH(I$5,'Aceite Virgen'!$A$259:$ADH$259,0))</f>
        <v>1.91</v>
      </c>
      <c r="J15" s="64">
        <f t="array" ref="J15">INDEX('Aceite Virgen'!$A$259:$ADH$285,MATCH($B15,'Aceite Virgen'!$A$259:$A$285,0),MATCH(J$5,'Aceite Virgen'!$A$259:$ADH$259,0))</f>
        <v>0.85</v>
      </c>
      <c r="K15" s="64">
        <f t="array" ref="K15">INDEX('Aceite Virgen'!$A$259:$ADH$285,MATCH($B15,'Aceite Virgen'!$A$259:$A$285,0),MATCH(K$5,'Aceite Virgen'!$A$259:$ADH$259,0))</f>
        <v>2.25</v>
      </c>
      <c r="L15" s="64">
        <f t="array" ref="L15">INDEX('Aceite Virgen'!$A$259:$ADH$285,MATCH($B15,'Aceite Virgen'!$A$259:$A$285,0),MATCH(L$5,'Aceite Virgen'!$A$259:$ADH$259,0))</f>
        <v>0.91</v>
      </c>
      <c r="M15" s="64">
        <f t="array" ref="M15">INDEX('Aceite Virgen'!$A$259:$ADH$285,MATCH($B15,'Aceite Virgen'!$A$259:$A$285,0),MATCH(M$5,'Aceite Virgen'!$A$259:$ADH$259,0))</f>
        <v>1.36</v>
      </c>
      <c r="N15" s="64">
        <f t="array" ref="N15">INDEX('Aceite Virgen'!$A$259:$ADH$285,MATCH($B15,'Aceite Virgen'!$A$259:$A$285,0),MATCH(N$5,'Aceite Virgen'!$A$259:$ADH$259,0))</f>
        <v>0.19</v>
      </c>
      <c r="O15" s="64">
        <f t="array" ref="O15">INDEX('Aceite Virgen'!$A$259:$ADH$285,MATCH($B15,'Aceite Virgen'!$A$259:$A$285,0),MATCH(O$5,'Aceite Virgen'!$A$259:$ADH$259,0))</f>
        <v>1.87</v>
      </c>
      <c r="P15" s="64">
        <f t="array" ref="P15">INDEX('Aceite Virgen'!$A$259:$ADH$285,MATCH($B15,'Aceite Virgen'!$A$259:$A$285,0),MATCH(P$5,'Aceite Virgen'!$A$259:$ADH$259,0))</f>
        <v>0.8</v>
      </c>
    </row>
    <row r="16" spans="2:17" x14ac:dyDescent="0.25">
      <c r="B16" s="65">
        <f t="shared" si="1"/>
        <v>6.2</v>
      </c>
      <c r="C16" s="71">
        <f t="shared" si="2"/>
        <v>6.4</v>
      </c>
      <c r="E16" s="64">
        <f t="array" ref="E16">INDEX('Aceite Virgen'!$A$259:$ADH$285,MATCH($B16,'Aceite Virgen'!$A$259:$A$285,0),MATCH(E$5,'Aceite Virgen'!$A$259:$ADH$259,0))</f>
        <v>0.51</v>
      </c>
      <c r="F16" s="64">
        <f t="array" ref="F16">INDEX('Aceite Virgen'!$A$259:$ADH$285,MATCH($B16,'Aceite Virgen'!$A$259:$A$285,0),MATCH(F$5,'Aceite Virgen'!$A$259:$ADH$259,0))</f>
        <v>0.28000000000000003</v>
      </c>
      <c r="G16" s="64">
        <f t="array" ref="G16">INDEX('Aceite Virgen'!$A$259:$ADH$285,MATCH($B16,'Aceite Virgen'!$A$259:$A$285,0),MATCH(G$5,'Aceite Virgen'!$A$259:$ADH$259,0))</f>
        <v>2.41</v>
      </c>
      <c r="H16" s="64">
        <f t="array" ref="H16">INDEX('Aceite Virgen'!$A$259:$ADH$285,MATCH($B16,'Aceite Virgen'!$A$259:$A$285,0),MATCH(H$5,'Aceite Virgen'!$A$259:$ADH$259,0))</f>
        <v>0.61</v>
      </c>
      <c r="I16" s="64">
        <f t="array" ref="I16">INDEX('Aceite Virgen'!$A$259:$ADH$285,MATCH($B16,'Aceite Virgen'!$A$259:$A$285,0),MATCH(I$5,'Aceite Virgen'!$A$259:$ADH$259,0))</f>
        <v>0</v>
      </c>
      <c r="J16" s="64">
        <f t="array" ref="J16">INDEX('Aceite Virgen'!$A$259:$ADH$285,MATCH($B16,'Aceite Virgen'!$A$259:$A$285,0),MATCH(J$5,'Aceite Virgen'!$A$259:$ADH$259,0))</f>
        <v>0.21</v>
      </c>
      <c r="K16" s="64">
        <f t="array" ref="K16">INDEX('Aceite Virgen'!$A$259:$ADH$285,MATCH($B16,'Aceite Virgen'!$A$259:$A$285,0),MATCH(K$5,'Aceite Virgen'!$A$259:$ADH$259,0))</f>
        <v>0.31</v>
      </c>
      <c r="L16" s="64">
        <f t="array" ref="L16">INDEX('Aceite Virgen'!$A$259:$ADH$285,MATCH($B16,'Aceite Virgen'!$A$259:$A$285,0),MATCH(L$5,'Aceite Virgen'!$A$259:$ADH$259,0))</f>
        <v>0.11</v>
      </c>
      <c r="M16" s="64">
        <f t="array" ref="M16">INDEX('Aceite Virgen'!$A$259:$ADH$285,MATCH($B16,'Aceite Virgen'!$A$259:$A$285,0),MATCH(M$5,'Aceite Virgen'!$A$259:$ADH$259,0))</f>
        <v>6.38</v>
      </c>
      <c r="N16" s="64">
        <f t="array" ref="N16">INDEX('Aceite Virgen'!$A$259:$ADH$285,MATCH($B16,'Aceite Virgen'!$A$259:$A$285,0),MATCH(N$5,'Aceite Virgen'!$A$259:$ADH$259,0))</f>
        <v>37.520000000000003</v>
      </c>
      <c r="O16" s="64">
        <f t="array" ref="O16">INDEX('Aceite Virgen'!$A$259:$ADH$285,MATCH($B16,'Aceite Virgen'!$A$259:$A$285,0),MATCH(O$5,'Aceite Virgen'!$A$259:$ADH$259,0))</f>
        <v>6.75</v>
      </c>
      <c r="P16" s="64">
        <f t="array" ref="P16">INDEX('Aceite Virgen'!$A$259:$ADH$285,MATCH($B16,'Aceite Virgen'!$A$259:$A$285,0),MATCH(P$5,'Aceite Virgen'!$A$259:$ADH$259,0))</f>
        <v>3.05</v>
      </c>
    </row>
    <row r="17" spans="2:16" x14ac:dyDescent="0.25">
      <c r="B17" s="65">
        <f t="shared" si="1"/>
        <v>6.4</v>
      </c>
      <c r="C17" s="71">
        <f t="shared" si="2"/>
        <v>6.6</v>
      </c>
      <c r="E17" s="64">
        <f t="array" ref="E17">INDEX('Aceite Virgen'!$A$259:$ADH$285,MATCH($B17,'Aceite Virgen'!$A$259:$A$285,0),MATCH(E$5,'Aceite Virgen'!$A$259:$ADH$259,0))</f>
        <v>1.52</v>
      </c>
      <c r="F17" s="64">
        <f t="array" ref="F17">INDEX('Aceite Virgen'!$A$259:$ADH$285,MATCH($B17,'Aceite Virgen'!$A$259:$A$285,0),MATCH(F$5,'Aceite Virgen'!$A$259:$ADH$259,0))</f>
        <v>0</v>
      </c>
      <c r="G17" s="64">
        <f t="array" ref="G17">INDEX('Aceite Virgen'!$A$259:$ADH$285,MATCH($B17,'Aceite Virgen'!$A$259:$A$285,0),MATCH(G$5,'Aceite Virgen'!$A$259:$ADH$259,0))</f>
        <v>0.37</v>
      </c>
      <c r="H17" s="64">
        <f t="array" ref="H17">INDEX('Aceite Virgen'!$A$259:$ADH$285,MATCH($B17,'Aceite Virgen'!$A$259:$A$285,0),MATCH(H$5,'Aceite Virgen'!$A$259:$ADH$259,0))</f>
        <v>1.5</v>
      </c>
      <c r="I17" s="64">
        <f t="array" ref="I17">INDEX('Aceite Virgen'!$A$259:$ADH$285,MATCH($B17,'Aceite Virgen'!$A$259:$A$285,0),MATCH(I$5,'Aceite Virgen'!$A$259:$ADH$259,0))</f>
        <v>1.43</v>
      </c>
      <c r="J17" s="64">
        <f t="array" ref="J17">INDEX('Aceite Virgen'!$A$259:$ADH$285,MATCH($B17,'Aceite Virgen'!$A$259:$A$285,0),MATCH(J$5,'Aceite Virgen'!$A$259:$ADH$259,0))</f>
        <v>0.74</v>
      </c>
      <c r="K17" s="64">
        <f t="array" ref="K17">INDEX('Aceite Virgen'!$A$259:$ADH$285,MATCH($B17,'Aceite Virgen'!$A$259:$A$285,0),MATCH(K$5,'Aceite Virgen'!$A$259:$ADH$259,0))</f>
        <v>0.83000000000000007</v>
      </c>
      <c r="L17" s="64">
        <f t="array" ref="L17">INDEX('Aceite Virgen'!$A$259:$ADH$285,MATCH($B17,'Aceite Virgen'!$A$259:$A$285,0),MATCH(L$5,'Aceite Virgen'!$A$259:$ADH$259,0))</f>
        <v>1.4</v>
      </c>
      <c r="M17" s="64">
        <f t="array" ref="M17">INDEX('Aceite Virgen'!$A$259:$ADH$285,MATCH($B17,'Aceite Virgen'!$A$259:$A$285,0),MATCH(M$5,'Aceite Virgen'!$A$259:$ADH$259,0))</f>
        <v>1.56</v>
      </c>
      <c r="N17" s="64">
        <f t="array" ref="N17">INDEX('Aceite Virgen'!$A$259:$ADH$285,MATCH($B17,'Aceite Virgen'!$A$259:$A$285,0),MATCH(N$5,'Aceite Virgen'!$A$259:$ADH$259,0))</f>
        <v>3.88</v>
      </c>
      <c r="O17" s="64">
        <f t="array" ref="O17">INDEX('Aceite Virgen'!$A$259:$ADH$285,MATCH($B17,'Aceite Virgen'!$A$259:$A$285,0),MATCH(O$5,'Aceite Virgen'!$A$259:$ADH$259,0))</f>
        <v>4.75</v>
      </c>
      <c r="P17" s="64">
        <f t="array" ref="P17">INDEX('Aceite Virgen'!$A$259:$ADH$285,MATCH($B17,'Aceite Virgen'!$A$259:$A$285,0),MATCH(P$5,'Aceite Virgen'!$A$259:$ADH$259,0))</f>
        <v>1.03</v>
      </c>
    </row>
    <row r="18" spans="2:16" x14ac:dyDescent="0.25">
      <c r="B18" s="65">
        <f t="shared" si="1"/>
        <v>6.6</v>
      </c>
      <c r="C18" s="71">
        <f t="shared" si="2"/>
        <v>6.8</v>
      </c>
      <c r="E18" s="64">
        <f t="array" ref="E18">INDEX('Aceite Virgen'!$A$259:$ADH$285,MATCH($B18,'Aceite Virgen'!$A$259:$A$285,0),MATCH(E$5,'Aceite Virgen'!$A$259:$ADH$259,0))</f>
        <v>0.96</v>
      </c>
      <c r="F18" s="64">
        <f t="array" ref="F18">INDEX('Aceite Virgen'!$A$259:$ADH$285,MATCH($B18,'Aceite Virgen'!$A$259:$A$285,0),MATCH(F$5,'Aceite Virgen'!$A$259:$ADH$259,0))</f>
        <v>0</v>
      </c>
      <c r="G18" s="64">
        <f t="array" ref="G18">INDEX('Aceite Virgen'!$A$259:$ADH$285,MATCH($B18,'Aceite Virgen'!$A$259:$A$285,0),MATCH(G$5,'Aceite Virgen'!$A$259:$ADH$259,0))</f>
        <v>0.26</v>
      </c>
      <c r="H18" s="64">
        <f t="array" ref="H18">INDEX('Aceite Virgen'!$A$259:$ADH$285,MATCH($B18,'Aceite Virgen'!$A$259:$A$285,0),MATCH(H$5,'Aceite Virgen'!$A$259:$ADH$259,0))</f>
        <v>0.38</v>
      </c>
      <c r="I18" s="64">
        <f t="array" ref="I18">INDEX('Aceite Virgen'!$A$259:$ADH$285,MATCH($B18,'Aceite Virgen'!$A$259:$A$285,0),MATCH(I$5,'Aceite Virgen'!$A$259:$ADH$259,0))</f>
        <v>0</v>
      </c>
      <c r="J18" s="64">
        <f t="array" ref="J18">INDEX('Aceite Virgen'!$A$259:$ADH$285,MATCH($B18,'Aceite Virgen'!$A$259:$A$285,0),MATCH(J$5,'Aceite Virgen'!$A$259:$ADH$259,0))</f>
        <v>0.64</v>
      </c>
      <c r="K18" s="64">
        <f t="array" ref="K18">INDEX('Aceite Virgen'!$A$259:$ADH$285,MATCH($B18,'Aceite Virgen'!$A$259:$A$285,0),MATCH(K$5,'Aceite Virgen'!$A$259:$ADH$259,0))</f>
        <v>1.85</v>
      </c>
      <c r="L18" s="64">
        <f t="array" ref="L18">INDEX('Aceite Virgen'!$A$259:$ADH$285,MATCH($B18,'Aceite Virgen'!$A$259:$A$285,0),MATCH(L$5,'Aceite Virgen'!$A$259:$ADH$259,0))</f>
        <v>2.5599999999999996</v>
      </c>
      <c r="M18" s="64">
        <f t="array" ref="M18">INDEX('Aceite Virgen'!$A$259:$ADH$285,MATCH($B18,'Aceite Virgen'!$A$259:$A$285,0),MATCH(M$5,'Aceite Virgen'!$A$259:$ADH$259,0))</f>
        <v>0.49</v>
      </c>
      <c r="N18" s="64">
        <f t="array" ref="N18">INDEX('Aceite Virgen'!$A$259:$ADH$285,MATCH($B18,'Aceite Virgen'!$A$259:$A$285,0),MATCH(N$5,'Aceite Virgen'!$A$259:$ADH$259,0))</f>
        <v>3.36</v>
      </c>
      <c r="O18" s="64">
        <f t="array" ref="O18">INDEX('Aceite Virgen'!$A$259:$ADH$285,MATCH($B18,'Aceite Virgen'!$A$259:$A$285,0),MATCH(O$5,'Aceite Virgen'!$A$259:$ADH$259,0))</f>
        <v>2.04</v>
      </c>
      <c r="P18" s="64">
        <f t="array" ref="P18">INDEX('Aceite Virgen'!$A$259:$ADH$285,MATCH($B18,'Aceite Virgen'!$A$259:$A$285,0),MATCH(P$5,'Aceite Virgen'!$A$259:$ADH$259,0))</f>
        <v>2.12</v>
      </c>
    </row>
    <row r="19" spans="2:16" x14ac:dyDescent="0.25">
      <c r="B19" s="65">
        <f t="shared" si="1"/>
        <v>6.8</v>
      </c>
      <c r="C19" s="71">
        <f t="shared" si="2"/>
        <v>7</v>
      </c>
      <c r="E19" s="64">
        <f t="array" ref="E19">INDEX('Aceite Virgen'!$A$259:$ADH$285,MATCH($B19,'Aceite Virgen'!$A$259:$A$285,0),MATCH(E$5,'Aceite Virgen'!$A$259:$ADH$259,0))</f>
        <v>0</v>
      </c>
      <c r="F19" s="64">
        <f t="array" ref="F19">INDEX('Aceite Virgen'!$A$259:$ADH$285,MATCH($B19,'Aceite Virgen'!$A$259:$A$285,0),MATCH(F$5,'Aceite Virgen'!$A$259:$ADH$259,0))</f>
        <v>0</v>
      </c>
      <c r="G19" s="64">
        <f t="array" ref="G19">INDEX('Aceite Virgen'!$A$259:$ADH$285,MATCH($B19,'Aceite Virgen'!$A$259:$A$285,0),MATCH(G$5,'Aceite Virgen'!$A$259:$ADH$259,0))</f>
        <v>0.31</v>
      </c>
      <c r="H19" s="64">
        <f t="array" ref="H19">INDEX('Aceite Virgen'!$A$259:$ADH$285,MATCH($B19,'Aceite Virgen'!$A$259:$A$285,0),MATCH(H$5,'Aceite Virgen'!$A$259:$ADH$259,0))</f>
        <v>0</v>
      </c>
      <c r="I19" s="64">
        <f t="array" ref="I19">INDEX('Aceite Virgen'!$A$259:$ADH$285,MATCH($B19,'Aceite Virgen'!$A$259:$A$285,0),MATCH(I$5,'Aceite Virgen'!$A$259:$ADH$259,0))</f>
        <v>0</v>
      </c>
      <c r="J19" s="64">
        <f t="array" ref="J19">INDEX('Aceite Virgen'!$A$259:$ADH$285,MATCH($B19,'Aceite Virgen'!$A$259:$A$285,0),MATCH(J$5,'Aceite Virgen'!$A$259:$ADH$259,0))</f>
        <v>0.73</v>
      </c>
      <c r="K19" s="64">
        <f t="array" ref="K19">INDEX('Aceite Virgen'!$A$259:$ADH$285,MATCH($B19,'Aceite Virgen'!$A$259:$A$285,0),MATCH(K$5,'Aceite Virgen'!$A$259:$ADH$259,0))</f>
        <v>0.77</v>
      </c>
      <c r="L19" s="64">
        <f t="array" ref="L19">INDEX('Aceite Virgen'!$A$259:$ADH$285,MATCH($B19,'Aceite Virgen'!$A$259:$A$285,0),MATCH(L$5,'Aceite Virgen'!$A$259:$ADH$259,0))</f>
        <v>0.12</v>
      </c>
      <c r="M19" s="64">
        <f t="array" ref="M19">INDEX('Aceite Virgen'!$A$259:$ADH$285,MATCH($B19,'Aceite Virgen'!$A$259:$A$285,0),MATCH(M$5,'Aceite Virgen'!$A$259:$ADH$259,0))</f>
        <v>0.06</v>
      </c>
      <c r="N19" s="64">
        <f t="array" ref="N19">INDEX('Aceite Virgen'!$A$259:$ADH$285,MATCH($B19,'Aceite Virgen'!$A$259:$A$285,0),MATCH(N$5,'Aceite Virgen'!$A$259:$ADH$259,0))</f>
        <v>0.82000000000000006</v>
      </c>
      <c r="O19" s="64">
        <f t="array" ref="O19">INDEX('Aceite Virgen'!$A$259:$ADH$285,MATCH($B19,'Aceite Virgen'!$A$259:$A$285,0),MATCH(O$5,'Aceite Virgen'!$A$259:$ADH$259,0))</f>
        <v>1.32</v>
      </c>
      <c r="P19" s="64">
        <f t="array" ref="P19">INDEX('Aceite Virgen'!$A$259:$ADH$285,MATCH($B19,'Aceite Virgen'!$A$259:$A$285,0),MATCH(P$5,'Aceite Virgen'!$A$259:$ADH$259,0))</f>
        <v>0.60000000000000009</v>
      </c>
    </row>
    <row r="20" spans="2:16" x14ac:dyDescent="0.25">
      <c r="B20" s="65">
        <f t="shared" si="1"/>
        <v>7</v>
      </c>
      <c r="C20" s="71">
        <f t="shared" si="2"/>
        <v>7.2</v>
      </c>
      <c r="E20" s="64">
        <f t="array" ref="E20">INDEX('Aceite Virgen'!$A$259:$ADH$285,MATCH($B20,'Aceite Virgen'!$A$259:$A$285,0),MATCH(E$5,'Aceite Virgen'!$A$259:$ADH$259,0))</f>
        <v>1.1599999999999999</v>
      </c>
      <c r="F20" s="64">
        <f t="array" ref="F20">INDEX('Aceite Virgen'!$A$259:$ADH$285,MATCH($B20,'Aceite Virgen'!$A$259:$A$285,0),MATCH(F$5,'Aceite Virgen'!$A$259:$ADH$259,0))</f>
        <v>0.74</v>
      </c>
      <c r="G20" s="64">
        <f t="array" ref="G20">INDEX('Aceite Virgen'!$A$259:$ADH$285,MATCH($B20,'Aceite Virgen'!$A$259:$A$285,0),MATCH(G$5,'Aceite Virgen'!$A$259:$ADH$259,0))</f>
        <v>0.52</v>
      </c>
      <c r="H20" s="64">
        <f t="array" ref="H20">INDEX('Aceite Virgen'!$A$259:$ADH$285,MATCH($B20,'Aceite Virgen'!$A$259:$A$285,0),MATCH(H$5,'Aceite Virgen'!$A$259:$ADH$259,0))</f>
        <v>0.96</v>
      </c>
      <c r="I20" s="64">
        <f t="array" ref="I20">INDEX('Aceite Virgen'!$A$259:$ADH$285,MATCH($B20,'Aceite Virgen'!$A$259:$A$285,0),MATCH(I$5,'Aceite Virgen'!$A$259:$ADH$259,0))</f>
        <v>0</v>
      </c>
      <c r="J20" s="64">
        <f t="array" ref="J20">INDEX('Aceite Virgen'!$A$259:$ADH$285,MATCH($B20,'Aceite Virgen'!$A$259:$A$285,0),MATCH(J$5,'Aceite Virgen'!$A$259:$ADH$259,0))</f>
        <v>0</v>
      </c>
      <c r="K20" s="64">
        <f t="array" ref="K20">INDEX('Aceite Virgen'!$A$259:$ADH$285,MATCH($B20,'Aceite Virgen'!$A$259:$A$285,0),MATCH(K$5,'Aceite Virgen'!$A$259:$ADH$259,0))</f>
        <v>2.6</v>
      </c>
      <c r="L20" s="64">
        <f t="array" ref="L20">INDEX('Aceite Virgen'!$A$259:$ADH$285,MATCH($B20,'Aceite Virgen'!$A$259:$A$285,0),MATCH(L$5,'Aceite Virgen'!$A$259:$ADH$259,0))</f>
        <v>3.42</v>
      </c>
      <c r="M20" s="64">
        <f t="array" ref="M20">INDEX('Aceite Virgen'!$A$259:$ADH$285,MATCH($B20,'Aceite Virgen'!$A$259:$A$285,0),MATCH(M$5,'Aceite Virgen'!$A$259:$ADH$259,0))</f>
        <v>4.4400000000000004</v>
      </c>
      <c r="N20" s="64">
        <f t="array" ref="N20">INDEX('Aceite Virgen'!$A$259:$ADH$285,MATCH($B20,'Aceite Virgen'!$A$259:$A$285,0),MATCH(N$5,'Aceite Virgen'!$A$259:$ADH$259,0))</f>
        <v>0.59</v>
      </c>
      <c r="O20" s="64">
        <f t="array" ref="O20">INDEX('Aceite Virgen'!$A$259:$ADH$285,MATCH($B20,'Aceite Virgen'!$A$259:$A$285,0),MATCH(O$5,'Aceite Virgen'!$A$259:$ADH$259,0))</f>
        <v>0.1</v>
      </c>
      <c r="P20" s="64">
        <f t="array" ref="P20">INDEX('Aceite Virgen'!$A$259:$ADH$285,MATCH($B20,'Aceite Virgen'!$A$259:$A$285,0),MATCH(P$5,'Aceite Virgen'!$A$259:$ADH$259,0))</f>
        <v>0</v>
      </c>
    </row>
    <row r="21" spans="2:16" x14ac:dyDescent="0.25">
      <c r="B21" s="65">
        <f t="shared" si="1"/>
        <v>7.2</v>
      </c>
      <c r="C21" s="71">
        <f t="shared" si="2"/>
        <v>7.4</v>
      </c>
      <c r="E21" s="64">
        <f t="array" ref="E21">INDEX('Aceite Virgen'!$A$259:$ADH$285,MATCH($B21,'Aceite Virgen'!$A$259:$A$285,0),MATCH(E$5,'Aceite Virgen'!$A$259:$ADH$259,0))</f>
        <v>0.31</v>
      </c>
      <c r="F21" s="64">
        <f t="array" ref="F21">INDEX('Aceite Virgen'!$A$259:$ADH$285,MATCH($B21,'Aceite Virgen'!$A$259:$A$285,0),MATCH(F$5,'Aceite Virgen'!$A$259:$ADH$259,0))</f>
        <v>0.64999999999999991</v>
      </c>
      <c r="G21" s="64">
        <f t="array" ref="G21">INDEX('Aceite Virgen'!$A$259:$ADH$285,MATCH($B21,'Aceite Virgen'!$A$259:$A$285,0),MATCH(G$5,'Aceite Virgen'!$A$259:$ADH$259,0))</f>
        <v>1.45</v>
      </c>
      <c r="H21" s="64">
        <f t="array" ref="H21">INDEX('Aceite Virgen'!$A$259:$ADH$285,MATCH($B21,'Aceite Virgen'!$A$259:$A$285,0),MATCH(H$5,'Aceite Virgen'!$A$259:$ADH$259,0))</f>
        <v>0.11</v>
      </c>
      <c r="I21" s="64">
        <f t="array" ref="I21">INDEX('Aceite Virgen'!$A$259:$ADH$285,MATCH($B21,'Aceite Virgen'!$A$259:$A$285,0),MATCH(I$5,'Aceite Virgen'!$A$259:$ADH$259,0))</f>
        <v>0.96</v>
      </c>
      <c r="J21" s="64">
        <f t="array" ref="J21">INDEX('Aceite Virgen'!$A$259:$ADH$285,MATCH($B21,'Aceite Virgen'!$A$259:$A$285,0),MATCH(J$5,'Aceite Virgen'!$A$259:$ADH$259,0))</f>
        <v>0.25</v>
      </c>
      <c r="K21" s="64">
        <f t="array" ref="K21">INDEX('Aceite Virgen'!$A$259:$ADH$285,MATCH($B21,'Aceite Virgen'!$A$259:$A$285,0),MATCH(K$5,'Aceite Virgen'!$A$259:$ADH$259,0))</f>
        <v>1.53</v>
      </c>
      <c r="L21" s="64">
        <f t="array" ref="L21">INDEX('Aceite Virgen'!$A$259:$ADH$285,MATCH($B21,'Aceite Virgen'!$A$259:$A$285,0),MATCH(L$5,'Aceite Virgen'!$A$259:$ADH$259,0))</f>
        <v>1.91</v>
      </c>
      <c r="M21" s="64">
        <f t="array" ref="M21">INDEX('Aceite Virgen'!$A$259:$ADH$285,MATCH($B21,'Aceite Virgen'!$A$259:$A$285,0),MATCH(M$5,'Aceite Virgen'!$A$259:$ADH$259,0))</f>
        <v>14.620000000000001</v>
      </c>
      <c r="N21" s="64">
        <f t="array" ref="N21">INDEX('Aceite Virgen'!$A$259:$ADH$285,MATCH($B21,'Aceite Virgen'!$A$259:$A$285,0),MATCH(N$5,'Aceite Virgen'!$A$259:$ADH$259,0))</f>
        <v>1.03</v>
      </c>
      <c r="O21" s="64">
        <f t="array" ref="O21">INDEX('Aceite Virgen'!$A$259:$ADH$285,MATCH($B21,'Aceite Virgen'!$A$259:$A$285,0),MATCH(O$5,'Aceite Virgen'!$A$259:$ADH$259,0))</f>
        <v>0.31</v>
      </c>
      <c r="P21" s="64">
        <f t="array" ref="P21">INDEX('Aceite Virgen'!$A$259:$ADH$285,MATCH($B21,'Aceite Virgen'!$A$259:$A$285,0),MATCH(P$5,'Aceite Virgen'!$A$259:$ADH$259,0))</f>
        <v>0.13</v>
      </c>
    </row>
    <row r="22" spans="2:16" x14ac:dyDescent="0.25">
      <c r="B22" s="65">
        <f t="shared" si="1"/>
        <v>7.4</v>
      </c>
      <c r="C22" s="71">
        <f t="shared" si="2"/>
        <v>7.6</v>
      </c>
      <c r="E22" s="64">
        <f t="array" ref="E22">INDEX('Aceite Virgen'!$A$259:$ADH$285,MATCH($B22,'Aceite Virgen'!$A$259:$A$285,0),MATCH(E$5,'Aceite Virgen'!$A$259:$ADH$259,0))</f>
        <v>1.35</v>
      </c>
      <c r="F22" s="64">
        <f t="array" ref="F22">INDEX('Aceite Virgen'!$A$259:$ADH$285,MATCH($B22,'Aceite Virgen'!$A$259:$A$285,0),MATCH(F$5,'Aceite Virgen'!$A$259:$ADH$259,0))</f>
        <v>0.85</v>
      </c>
      <c r="G22" s="64">
        <f t="array" ref="G22">INDEX('Aceite Virgen'!$A$259:$ADH$285,MATCH($B22,'Aceite Virgen'!$A$259:$A$285,0),MATCH(G$5,'Aceite Virgen'!$A$259:$ADH$259,0))</f>
        <v>3.5700000000000003</v>
      </c>
      <c r="H22" s="64">
        <f t="array" ref="H22">INDEX('Aceite Virgen'!$A$259:$ADH$285,MATCH($B22,'Aceite Virgen'!$A$259:$A$285,0),MATCH(H$5,'Aceite Virgen'!$A$259:$ADH$259,0))</f>
        <v>2.7</v>
      </c>
      <c r="I22" s="64">
        <f t="array" ref="I22">INDEX('Aceite Virgen'!$A$259:$ADH$285,MATCH($B22,'Aceite Virgen'!$A$259:$A$285,0),MATCH(I$5,'Aceite Virgen'!$A$259:$ADH$259,0))</f>
        <v>6.27</v>
      </c>
      <c r="J22" s="64">
        <f t="array" ref="J22">INDEX('Aceite Virgen'!$A$259:$ADH$285,MATCH($B22,'Aceite Virgen'!$A$259:$A$285,0),MATCH(J$5,'Aceite Virgen'!$A$259:$ADH$259,0))</f>
        <v>6.21</v>
      </c>
      <c r="K22" s="64">
        <f t="array" ref="K22">INDEX('Aceite Virgen'!$A$259:$ADH$285,MATCH($B22,'Aceite Virgen'!$A$259:$A$285,0),MATCH(K$5,'Aceite Virgen'!$A$259:$ADH$259,0))</f>
        <v>8.620000000000001</v>
      </c>
      <c r="L22" s="64">
        <f t="array" ref="L22">INDEX('Aceite Virgen'!$A$259:$ADH$285,MATCH($B22,'Aceite Virgen'!$A$259:$A$285,0),MATCH(L$5,'Aceite Virgen'!$A$259:$ADH$259,0))</f>
        <v>12.18</v>
      </c>
      <c r="M22" s="64">
        <f t="array" ref="M22">INDEX('Aceite Virgen'!$A$259:$ADH$285,MATCH($B22,'Aceite Virgen'!$A$259:$A$285,0),MATCH(M$5,'Aceite Virgen'!$A$259:$ADH$259,0))</f>
        <v>35.19</v>
      </c>
      <c r="N22" s="64">
        <f t="array" ref="N22">INDEX('Aceite Virgen'!$A$259:$ADH$285,MATCH($B22,'Aceite Virgen'!$A$259:$A$285,0),MATCH(N$5,'Aceite Virgen'!$A$259:$ADH$259,0))</f>
        <v>5.01</v>
      </c>
      <c r="O22" s="64">
        <f t="array" ref="O22">INDEX('Aceite Virgen'!$A$259:$ADH$285,MATCH($B22,'Aceite Virgen'!$A$259:$A$285,0),MATCH(O$5,'Aceite Virgen'!$A$259:$ADH$259,0))</f>
        <v>0.51</v>
      </c>
      <c r="P22" s="64">
        <f t="array" ref="P22">INDEX('Aceite Virgen'!$A$259:$ADH$285,MATCH($B22,'Aceite Virgen'!$A$259:$A$285,0),MATCH(P$5,'Aceite Virgen'!$A$259:$ADH$259,0))</f>
        <v>0.33999999999999997</v>
      </c>
    </row>
    <row r="23" spans="2:16" x14ac:dyDescent="0.25">
      <c r="B23" s="65">
        <f t="shared" si="1"/>
        <v>7.6</v>
      </c>
      <c r="C23" s="71">
        <f t="shared" si="2"/>
        <v>7.8</v>
      </c>
      <c r="E23" s="64">
        <f t="array" ref="E23">INDEX('Aceite Virgen'!$A$259:$ADH$285,MATCH($B23,'Aceite Virgen'!$A$259:$A$285,0),MATCH(E$5,'Aceite Virgen'!$A$259:$ADH$259,0))</f>
        <v>0.42</v>
      </c>
      <c r="F23" s="64">
        <f t="array" ref="F23">INDEX('Aceite Virgen'!$A$259:$ADH$285,MATCH($B23,'Aceite Virgen'!$A$259:$A$285,0),MATCH(F$5,'Aceite Virgen'!$A$259:$ADH$259,0))</f>
        <v>0</v>
      </c>
      <c r="G23" s="64">
        <f t="array" ref="G23">INDEX('Aceite Virgen'!$A$259:$ADH$285,MATCH($B23,'Aceite Virgen'!$A$259:$A$285,0),MATCH(G$5,'Aceite Virgen'!$A$259:$ADH$259,0))</f>
        <v>0</v>
      </c>
      <c r="H23" s="64">
        <f t="array" ref="H23">INDEX('Aceite Virgen'!$A$259:$ADH$285,MATCH($B23,'Aceite Virgen'!$A$259:$A$285,0),MATCH(H$5,'Aceite Virgen'!$A$259:$ADH$259,0))</f>
        <v>0</v>
      </c>
      <c r="I23" s="64">
        <f t="array" ref="I23">INDEX('Aceite Virgen'!$A$259:$ADH$285,MATCH($B23,'Aceite Virgen'!$A$259:$A$285,0),MATCH(I$5,'Aceite Virgen'!$A$259:$ADH$259,0))</f>
        <v>1.1100000000000001</v>
      </c>
      <c r="J23" s="64">
        <f t="array" ref="J23">INDEX('Aceite Virgen'!$A$259:$ADH$285,MATCH($B23,'Aceite Virgen'!$A$259:$A$285,0),MATCH(J$5,'Aceite Virgen'!$A$259:$ADH$259,0))</f>
        <v>2.58</v>
      </c>
      <c r="K23" s="64">
        <f t="array" ref="K23">INDEX('Aceite Virgen'!$A$259:$ADH$285,MATCH($B23,'Aceite Virgen'!$A$259:$A$285,0),MATCH(K$5,'Aceite Virgen'!$A$259:$ADH$259,0))</f>
        <v>1.81</v>
      </c>
      <c r="L23" s="64">
        <f t="array" ref="L23">INDEX('Aceite Virgen'!$A$259:$ADH$285,MATCH($B23,'Aceite Virgen'!$A$259:$A$285,0),MATCH(L$5,'Aceite Virgen'!$A$259:$ADH$259,0))</f>
        <v>24.319999999999997</v>
      </c>
      <c r="M23" s="64">
        <f t="array" ref="M23">INDEX('Aceite Virgen'!$A$259:$ADH$285,MATCH($B23,'Aceite Virgen'!$A$259:$A$285,0),MATCH(M$5,'Aceite Virgen'!$A$259:$ADH$259,0))</f>
        <v>4.72</v>
      </c>
      <c r="N23" s="64">
        <f t="array" ref="N23">INDEX('Aceite Virgen'!$A$259:$ADH$285,MATCH($B23,'Aceite Virgen'!$A$259:$A$285,0),MATCH(N$5,'Aceite Virgen'!$A$259:$ADH$259,0))</f>
        <v>2.21</v>
      </c>
      <c r="O23" s="64">
        <f t="array" ref="O23">INDEX('Aceite Virgen'!$A$259:$ADH$285,MATCH($B23,'Aceite Virgen'!$A$259:$A$285,0),MATCH(O$5,'Aceite Virgen'!$A$259:$ADH$259,0))</f>
        <v>0.24</v>
      </c>
      <c r="P23" s="64">
        <f t="array" ref="P23">INDEX('Aceite Virgen'!$A$259:$ADH$285,MATCH($B23,'Aceite Virgen'!$A$259:$A$285,0),MATCH(P$5,'Aceite Virgen'!$A$259:$ADH$259,0))</f>
        <v>4.3</v>
      </c>
    </row>
    <row r="24" spans="2:16" x14ac:dyDescent="0.25">
      <c r="B24" s="65">
        <f t="shared" si="1"/>
        <v>7.8</v>
      </c>
      <c r="C24" s="71">
        <f t="shared" si="2"/>
        <v>8</v>
      </c>
      <c r="E24" s="64">
        <f t="array" ref="E24">INDEX('Aceite Virgen'!$A$259:$ADH$285,MATCH($B24,'Aceite Virgen'!$A$259:$A$285,0),MATCH(E$5,'Aceite Virgen'!$A$259:$ADH$259,0))</f>
        <v>1.21</v>
      </c>
      <c r="F24" s="64">
        <f t="array" ref="F24">INDEX('Aceite Virgen'!$A$259:$ADH$285,MATCH($B24,'Aceite Virgen'!$A$259:$A$285,0),MATCH(F$5,'Aceite Virgen'!$A$259:$ADH$259,0))</f>
        <v>0.73</v>
      </c>
      <c r="G24" s="64">
        <f t="array" ref="G24">INDEX('Aceite Virgen'!$A$259:$ADH$285,MATCH($B24,'Aceite Virgen'!$A$259:$A$285,0),MATCH(G$5,'Aceite Virgen'!$A$259:$ADH$259,0))</f>
        <v>1.5</v>
      </c>
      <c r="H24" s="64">
        <f t="array" ref="H24">INDEX('Aceite Virgen'!$A$259:$ADH$285,MATCH($B24,'Aceite Virgen'!$A$259:$A$285,0),MATCH(H$5,'Aceite Virgen'!$A$259:$ADH$259,0))</f>
        <v>1.98</v>
      </c>
      <c r="I24" s="64">
        <f t="array" ref="I24">INDEX('Aceite Virgen'!$A$259:$ADH$285,MATCH($B24,'Aceite Virgen'!$A$259:$A$285,0),MATCH(I$5,'Aceite Virgen'!$A$259:$ADH$259,0))</f>
        <v>2.1800000000000002</v>
      </c>
      <c r="J24" s="64">
        <f t="array" ref="J24">INDEX('Aceite Virgen'!$A$259:$ADH$285,MATCH($B24,'Aceite Virgen'!$A$259:$A$285,0),MATCH(J$5,'Aceite Virgen'!$A$259:$ADH$259,0))</f>
        <v>50.330000000000005</v>
      </c>
      <c r="K24" s="64">
        <f t="array" ref="K24">INDEX('Aceite Virgen'!$A$259:$ADH$285,MATCH($B24,'Aceite Virgen'!$A$259:$A$285,0),MATCH(K$5,'Aceite Virgen'!$A$259:$ADH$259,0))</f>
        <v>55.830000000000005</v>
      </c>
      <c r="L24" s="64">
        <f t="array" ref="L24">INDEX('Aceite Virgen'!$A$259:$ADH$285,MATCH($B24,'Aceite Virgen'!$A$259:$A$285,0),MATCH(L$5,'Aceite Virgen'!$A$259:$ADH$259,0))</f>
        <v>10.07</v>
      </c>
      <c r="M24" s="64">
        <f t="array" ref="M24">INDEX('Aceite Virgen'!$A$259:$ADH$285,MATCH($B24,'Aceite Virgen'!$A$259:$A$285,0),MATCH(M$5,'Aceite Virgen'!$A$259:$ADH$259,0))</f>
        <v>3.3000000000000003</v>
      </c>
      <c r="N24" s="64">
        <f t="array" ref="N24">INDEX('Aceite Virgen'!$A$259:$ADH$285,MATCH($B24,'Aceite Virgen'!$A$259:$A$285,0),MATCH(N$5,'Aceite Virgen'!$A$259:$ADH$259,0))</f>
        <v>2.46</v>
      </c>
      <c r="O24" s="64">
        <f t="array" ref="O24">INDEX('Aceite Virgen'!$A$259:$ADH$285,MATCH($B24,'Aceite Virgen'!$A$259:$A$285,0),MATCH(O$5,'Aceite Virgen'!$A$259:$ADH$259,0))</f>
        <v>0.99</v>
      </c>
      <c r="P24" s="64">
        <f t="array" ref="P24">INDEX('Aceite Virgen'!$A$259:$ADH$285,MATCH($B24,'Aceite Virgen'!$A$259:$A$285,0),MATCH(P$5,'Aceite Virgen'!$A$259:$ADH$259,0))</f>
        <v>1.0900000000000001</v>
      </c>
    </row>
    <row r="25" spans="2:16" x14ac:dyDescent="0.25">
      <c r="B25" s="65">
        <f t="shared" si="1"/>
        <v>8</v>
      </c>
      <c r="C25" s="71">
        <f t="shared" si="2"/>
        <v>8.1999999999999993</v>
      </c>
      <c r="E25" s="64">
        <f t="array" ref="E25">INDEX('Aceite Virgen'!$A$259:$ADH$285,MATCH($B25,'Aceite Virgen'!$A$259:$A$285,0),MATCH(E$5,'Aceite Virgen'!$A$259:$ADH$259,0))</f>
        <v>5.8000000000000007</v>
      </c>
      <c r="F25" s="64">
        <f t="array" ref="F25">INDEX('Aceite Virgen'!$A$259:$ADH$285,MATCH($B25,'Aceite Virgen'!$A$259:$A$285,0),MATCH(F$5,'Aceite Virgen'!$A$259:$ADH$259,0))</f>
        <v>2.2800000000000002</v>
      </c>
      <c r="G25" s="64">
        <f t="array" ref="G25">INDEX('Aceite Virgen'!$A$259:$ADH$285,MATCH($B25,'Aceite Virgen'!$A$259:$A$285,0),MATCH(G$5,'Aceite Virgen'!$A$259:$ADH$259,0))</f>
        <v>2.8600000000000003</v>
      </c>
      <c r="H25" s="64">
        <f t="array" ref="H25">INDEX('Aceite Virgen'!$A$259:$ADH$285,MATCH($B25,'Aceite Virgen'!$A$259:$A$285,0),MATCH(H$5,'Aceite Virgen'!$A$259:$ADH$259,0))</f>
        <v>0.65</v>
      </c>
      <c r="I25" s="64">
        <f t="array" ref="I25">INDEX('Aceite Virgen'!$A$259:$ADH$285,MATCH($B25,'Aceite Virgen'!$A$259:$A$285,0),MATCH(I$5,'Aceite Virgen'!$A$259:$ADH$259,0))</f>
        <v>10.18</v>
      </c>
      <c r="J25" s="64">
        <f t="array" ref="J25">INDEX('Aceite Virgen'!$A$259:$ADH$285,MATCH($B25,'Aceite Virgen'!$A$259:$A$285,0),MATCH(J$5,'Aceite Virgen'!$A$259:$ADH$259,0))</f>
        <v>6.88</v>
      </c>
      <c r="K25" s="64">
        <f t="array" ref="K25">INDEX('Aceite Virgen'!$A$259:$ADH$285,MATCH($B25,'Aceite Virgen'!$A$259:$A$285,0),MATCH(K$5,'Aceite Virgen'!$A$259:$ADH$259,0))</f>
        <v>0.26</v>
      </c>
      <c r="L25" s="64">
        <f t="array" ref="L25">INDEX('Aceite Virgen'!$A$259:$ADH$285,MATCH($B25,'Aceite Virgen'!$A$259:$A$285,0),MATCH(L$5,'Aceite Virgen'!$A$259:$ADH$259,0))</f>
        <v>15.799999999999997</v>
      </c>
      <c r="M25" s="64">
        <f t="array" ref="M25">INDEX('Aceite Virgen'!$A$259:$ADH$285,MATCH($B25,'Aceite Virgen'!$A$259:$A$285,0),MATCH(M$5,'Aceite Virgen'!$A$259:$ADH$259,0))</f>
        <v>0.65</v>
      </c>
      <c r="N25" s="64">
        <f t="array" ref="N25">INDEX('Aceite Virgen'!$A$259:$ADH$285,MATCH($B25,'Aceite Virgen'!$A$259:$A$285,0),MATCH(N$5,'Aceite Virgen'!$A$259:$ADH$259,0))</f>
        <v>1.01</v>
      </c>
      <c r="O25" s="64">
        <f t="array" ref="O25">INDEX('Aceite Virgen'!$A$259:$ADH$285,MATCH($B25,'Aceite Virgen'!$A$259:$A$285,0),MATCH(O$5,'Aceite Virgen'!$A$259:$ADH$259,0))</f>
        <v>0.27</v>
      </c>
      <c r="P25" s="64">
        <f t="array" ref="P25">INDEX('Aceite Virgen'!$A$259:$ADH$285,MATCH($B25,'Aceite Virgen'!$A$259:$A$285,0),MATCH(P$5,'Aceite Virgen'!$A$259:$ADH$259,0))</f>
        <v>0.48</v>
      </c>
    </row>
    <row r="26" spans="2:16" x14ac:dyDescent="0.25">
      <c r="B26" s="65">
        <f t="shared" si="1"/>
        <v>8.1999999999999993</v>
      </c>
      <c r="C26" s="71">
        <f t="shared" si="2"/>
        <v>8.4</v>
      </c>
      <c r="E26" s="64">
        <f t="array" ref="E26">INDEX('Aceite Virgen'!$A$259:$ADH$285,MATCH($B26,'Aceite Virgen'!$A$259:$A$285,0),MATCH(E$5,'Aceite Virgen'!$A$259:$ADH$259,0))</f>
        <v>0</v>
      </c>
      <c r="F26" s="64">
        <f t="array" ref="F26">INDEX('Aceite Virgen'!$A$259:$ADH$285,MATCH($B26,'Aceite Virgen'!$A$259:$A$285,0),MATCH(F$5,'Aceite Virgen'!$A$259:$ADH$259,0))</f>
        <v>2.0700000000000003</v>
      </c>
      <c r="G26" s="64">
        <f t="array" ref="G26">INDEX('Aceite Virgen'!$A$259:$ADH$285,MATCH($B26,'Aceite Virgen'!$A$259:$A$285,0),MATCH(G$5,'Aceite Virgen'!$A$259:$ADH$259,0))</f>
        <v>1.83</v>
      </c>
      <c r="H26" s="64">
        <f t="array" ref="H26">INDEX('Aceite Virgen'!$A$259:$ADH$285,MATCH($B26,'Aceite Virgen'!$A$259:$A$285,0),MATCH(H$5,'Aceite Virgen'!$A$259:$ADH$259,0))</f>
        <v>2.83</v>
      </c>
      <c r="I26" s="64">
        <f t="array" ref="I26">INDEX('Aceite Virgen'!$A$259:$ADH$285,MATCH($B26,'Aceite Virgen'!$A$259:$A$285,0),MATCH(I$5,'Aceite Virgen'!$A$259:$ADH$259,0))</f>
        <v>32.700000000000003</v>
      </c>
      <c r="J26" s="64">
        <f t="array" ref="J26">INDEX('Aceite Virgen'!$A$259:$ADH$285,MATCH($B26,'Aceite Virgen'!$A$259:$A$285,0),MATCH(J$5,'Aceite Virgen'!$A$259:$ADH$259,0))</f>
        <v>14.98</v>
      </c>
      <c r="K26" s="64">
        <f t="array" ref="K26">INDEX('Aceite Virgen'!$A$259:$ADH$285,MATCH($B26,'Aceite Virgen'!$A$259:$A$285,0),MATCH(K$5,'Aceite Virgen'!$A$259:$ADH$259,0))</f>
        <v>1.55</v>
      </c>
      <c r="L26" s="64">
        <f t="array" ref="L26">INDEX('Aceite Virgen'!$A$259:$ADH$285,MATCH($B26,'Aceite Virgen'!$A$259:$A$285,0),MATCH(L$5,'Aceite Virgen'!$A$259:$ADH$259,0))</f>
        <v>0.44999999999999996</v>
      </c>
      <c r="M26" s="64">
        <f t="array" ref="M26">INDEX('Aceite Virgen'!$A$259:$ADH$285,MATCH($B26,'Aceite Virgen'!$A$259:$A$285,0),MATCH(M$5,'Aceite Virgen'!$A$259:$ADH$259,0))</f>
        <v>0.95</v>
      </c>
      <c r="N26" s="64">
        <f t="array" ref="N26">INDEX('Aceite Virgen'!$A$259:$ADH$285,MATCH($B26,'Aceite Virgen'!$A$259:$A$285,0),MATCH(N$5,'Aceite Virgen'!$A$259:$ADH$259,0))</f>
        <v>0</v>
      </c>
      <c r="O26" s="64">
        <f t="array" ref="O26">INDEX('Aceite Virgen'!$A$259:$ADH$285,MATCH($B26,'Aceite Virgen'!$A$259:$A$285,0),MATCH(O$5,'Aceite Virgen'!$A$259:$ADH$259,0))</f>
        <v>0</v>
      </c>
      <c r="P26" s="64">
        <f t="array" ref="P26">INDEX('Aceite Virgen'!$A$259:$ADH$285,MATCH($B26,'Aceite Virgen'!$A$259:$A$285,0),MATCH(P$5,'Aceite Virgen'!$A$259:$ADH$259,0))</f>
        <v>0.38</v>
      </c>
    </row>
    <row r="27" spans="2:16" x14ac:dyDescent="0.25">
      <c r="B27" s="65">
        <f t="shared" si="1"/>
        <v>8.4</v>
      </c>
      <c r="C27" s="71">
        <f t="shared" si="2"/>
        <v>8.6</v>
      </c>
      <c r="E27" s="64">
        <f t="array" ref="E27">INDEX('Aceite Virgen'!$A$259:$ADH$285,MATCH($B27,'Aceite Virgen'!$A$259:$A$285,0),MATCH(E$5,'Aceite Virgen'!$A$259:$ADH$259,0))</f>
        <v>1.85</v>
      </c>
      <c r="F27" s="64">
        <f t="array" ref="F27">INDEX('Aceite Virgen'!$A$259:$ADH$285,MATCH($B27,'Aceite Virgen'!$A$259:$A$285,0),MATCH(F$5,'Aceite Virgen'!$A$259:$ADH$259,0))</f>
        <v>1.4999999999999998</v>
      </c>
      <c r="G27" s="64">
        <f t="array" ref="G27">INDEX('Aceite Virgen'!$A$259:$ADH$285,MATCH($B27,'Aceite Virgen'!$A$259:$A$285,0),MATCH(G$5,'Aceite Virgen'!$A$259:$ADH$259,0))</f>
        <v>0.73</v>
      </c>
      <c r="H27" s="64">
        <f t="array" ref="H27">INDEX('Aceite Virgen'!$A$259:$ADH$285,MATCH($B27,'Aceite Virgen'!$A$259:$A$285,0),MATCH(H$5,'Aceite Virgen'!$A$259:$ADH$259,0))</f>
        <v>0.67999999999999994</v>
      </c>
      <c r="I27" s="64">
        <f t="array" ref="I27">INDEX('Aceite Virgen'!$A$259:$ADH$285,MATCH($B27,'Aceite Virgen'!$A$259:$A$285,0),MATCH(I$5,'Aceite Virgen'!$A$259:$ADH$259,0))</f>
        <v>19.27</v>
      </c>
      <c r="J27" s="64">
        <f t="array" ref="J27">INDEX('Aceite Virgen'!$A$259:$ADH$285,MATCH($B27,'Aceite Virgen'!$A$259:$A$285,0),MATCH(J$5,'Aceite Virgen'!$A$259:$ADH$259,0))</f>
        <v>0.72</v>
      </c>
      <c r="K27" s="64">
        <f t="array" ref="K27">INDEX('Aceite Virgen'!$A$259:$ADH$285,MATCH($B27,'Aceite Virgen'!$A$259:$A$285,0),MATCH(K$5,'Aceite Virgen'!$A$259:$ADH$259,0))</f>
        <v>0.56999999999999995</v>
      </c>
      <c r="L27" s="64">
        <f t="array" ref="L27">INDEX('Aceite Virgen'!$A$259:$ADH$285,MATCH($B27,'Aceite Virgen'!$A$259:$A$285,0),MATCH(L$5,'Aceite Virgen'!$A$259:$ADH$259,0))</f>
        <v>1.9300000000000002</v>
      </c>
      <c r="M27" s="64">
        <f t="array" ref="M27">INDEX('Aceite Virgen'!$A$259:$ADH$285,MATCH($B27,'Aceite Virgen'!$A$259:$A$285,0),MATCH(M$5,'Aceite Virgen'!$A$259:$ADH$259,0))</f>
        <v>0.47</v>
      </c>
      <c r="N27" s="64">
        <f t="array" ref="N27">INDEX('Aceite Virgen'!$A$259:$ADH$285,MATCH($B27,'Aceite Virgen'!$A$259:$A$285,0),MATCH(N$5,'Aceite Virgen'!$A$259:$ADH$259,0))</f>
        <v>0</v>
      </c>
      <c r="O27" s="64">
        <f t="array" ref="O27">INDEX('Aceite Virgen'!$A$259:$ADH$285,MATCH($B27,'Aceite Virgen'!$A$259:$A$285,0),MATCH(O$5,'Aceite Virgen'!$A$259:$ADH$259,0))</f>
        <v>0</v>
      </c>
      <c r="P27" s="64">
        <f t="array" ref="P27">INDEX('Aceite Virgen'!$A$259:$ADH$285,MATCH($B27,'Aceite Virgen'!$A$259:$A$285,0),MATCH(P$5,'Aceite Virgen'!$A$259:$ADH$259,0))</f>
        <v>0</v>
      </c>
    </row>
    <row r="28" spans="2:16" x14ac:dyDescent="0.25">
      <c r="B28" s="65">
        <f t="shared" si="1"/>
        <v>8.6</v>
      </c>
      <c r="C28" s="71">
        <f t="shared" si="2"/>
        <v>8.8000000000000007</v>
      </c>
      <c r="E28" s="64">
        <f t="array" ref="E28">INDEX('Aceite Virgen'!$A$259:$ADH$285,MATCH($B28,'Aceite Virgen'!$A$259:$A$285,0),MATCH(E$5,'Aceite Virgen'!$A$259:$ADH$259,0))</f>
        <v>4.9499999999999993</v>
      </c>
      <c r="F28" s="64">
        <f t="array" ref="F28">INDEX('Aceite Virgen'!$A$259:$ADH$285,MATCH($B28,'Aceite Virgen'!$A$259:$A$285,0),MATCH(F$5,'Aceite Virgen'!$A$259:$ADH$259,0))</f>
        <v>4.17</v>
      </c>
      <c r="G28" s="64">
        <f t="array" ref="G28">INDEX('Aceite Virgen'!$A$259:$ADH$285,MATCH($B28,'Aceite Virgen'!$A$259:$A$285,0),MATCH(G$5,'Aceite Virgen'!$A$259:$ADH$259,0))</f>
        <v>11.680000000000001</v>
      </c>
      <c r="H28" s="64">
        <f t="array" ref="H28">INDEX('Aceite Virgen'!$A$259:$ADH$285,MATCH($B28,'Aceite Virgen'!$A$259:$A$285,0),MATCH(H$5,'Aceite Virgen'!$A$259:$ADH$259,0))</f>
        <v>11.370000000000001</v>
      </c>
      <c r="I28" s="64">
        <f t="array" ref="I28">INDEX('Aceite Virgen'!$A$259:$ADH$285,MATCH($B28,'Aceite Virgen'!$A$259:$A$285,0),MATCH(I$5,'Aceite Virgen'!$A$259:$ADH$259,0))</f>
        <v>2.1</v>
      </c>
      <c r="J28" s="64">
        <f t="array" ref="J28">INDEX('Aceite Virgen'!$A$259:$ADH$285,MATCH($B28,'Aceite Virgen'!$A$259:$A$285,0),MATCH(J$5,'Aceite Virgen'!$A$259:$ADH$259,0))</f>
        <v>1.69</v>
      </c>
      <c r="K28" s="64">
        <f t="array" ref="K28">INDEX('Aceite Virgen'!$A$259:$ADH$285,MATCH($B28,'Aceite Virgen'!$A$259:$A$285,0),MATCH(K$5,'Aceite Virgen'!$A$259:$ADH$259,0))</f>
        <v>2.4699999999999998</v>
      </c>
      <c r="L28" s="64">
        <f t="array" ref="L28">INDEX('Aceite Virgen'!$A$259:$ADH$285,MATCH($B28,'Aceite Virgen'!$A$259:$A$285,0),MATCH(L$5,'Aceite Virgen'!$A$259:$ADH$259,0))</f>
        <v>1.4500000000000002</v>
      </c>
      <c r="M28" s="64">
        <f t="array" ref="M28">INDEX('Aceite Virgen'!$A$259:$ADH$285,MATCH($B28,'Aceite Virgen'!$A$259:$A$285,0),MATCH(M$5,'Aceite Virgen'!$A$259:$ADH$259,0))</f>
        <v>0.64</v>
      </c>
      <c r="N28" s="64">
        <f t="array" ref="N28">INDEX('Aceite Virgen'!$A$259:$ADH$285,MATCH($B28,'Aceite Virgen'!$A$259:$A$285,0),MATCH(N$5,'Aceite Virgen'!$A$259:$ADH$259,0))</f>
        <v>0.66</v>
      </c>
      <c r="O28" s="64">
        <f t="array" ref="O28">INDEX('Aceite Virgen'!$A$259:$ADH$285,MATCH($B28,'Aceite Virgen'!$A$259:$A$285,0),MATCH(O$5,'Aceite Virgen'!$A$259:$ADH$259,0))</f>
        <v>0</v>
      </c>
      <c r="P28" s="64">
        <f t="array" ref="P28">INDEX('Aceite Virgen'!$A$259:$ADH$285,MATCH($B28,'Aceite Virgen'!$A$259:$A$285,0),MATCH(P$5,'Aceite Virgen'!$A$259:$ADH$259,0))</f>
        <v>0.55000000000000004</v>
      </c>
    </row>
    <row r="29" spans="2:16" x14ac:dyDescent="0.25">
      <c r="B29" s="65">
        <f t="shared" si="1"/>
        <v>8.8000000000000007</v>
      </c>
      <c r="C29" s="71">
        <f t="shared" si="2"/>
        <v>9</v>
      </c>
      <c r="E29" s="64">
        <f t="array" ref="E29">INDEX('Aceite Virgen'!$A$259:$ADH$285,MATCH($B29,'Aceite Virgen'!$A$259:$A$285,0),MATCH(E$5,'Aceite Virgen'!$A$259:$ADH$259,0))</f>
        <v>0.79</v>
      </c>
      <c r="F29" s="64">
        <f t="array" ref="F29">INDEX('Aceite Virgen'!$A$259:$ADH$285,MATCH($B29,'Aceite Virgen'!$A$259:$A$285,0),MATCH(F$5,'Aceite Virgen'!$A$259:$ADH$259,0))</f>
        <v>0.28000000000000003</v>
      </c>
      <c r="G29" s="64">
        <f t="array" ref="G29">INDEX('Aceite Virgen'!$A$259:$ADH$285,MATCH($B29,'Aceite Virgen'!$A$259:$A$285,0),MATCH(G$5,'Aceite Virgen'!$A$259:$ADH$259,0))</f>
        <v>19.630000000000003</v>
      </c>
      <c r="H29" s="64">
        <f t="array" ref="H29">INDEX('Aceite Virgen'!$A$259:$ADH$285,MATCH($B29,'Aceite Virgen'!$A$259:$A$285,0),MATCH(H$5,'Aceite Virgen'!$A$259:$ADH$259,0))</f>
        <v>43.17</v>
      </c>
      <c r="I29" s="64">
        <f t="array" ref="I29">INDEX('Aceite Virgen'!$A$259:$ADH$285,MATCH($B29,'Aceite Virgen'!$A$259:$A$285,0),MATCH(I$5,'Aceite Virgen'!$A$259:$ADH$259,0))</f>
        <v>4.47</v>
      </c>
      <c r="J29" s="64">
        <f t="array" ref="J29">INDEX('Aceite Virgen'!$A$259:$ADH$285,MATCH($B29,'Aceite Virgen'!$A$259:$A$285,0),MATCH(J$5,'Aceite Virgen'!$A$259:$ADH$259,0))</f>
        <v>2.57</v>
      </c>
      <c r="K29" s="64">
        <f t="array" ref="K29">INDEX('Aceite Virgen'!$A$259:$ADH$285,MATCH($B29,'Aceite Virgen'!$A$259:$A$285,0),MATCH(K$5,'Aceite Virgen'!$A$259:$ADH$259,0))</f>
        <v>2.37</v>
      </c>
      <c r="L29" s="64">
        <f t="array" ref="L29">INDEX('Aceite Virgen'!$A$259:$ADH$285,MATCH($B29,'Aceite Virgen'!$A$259:$A$285,0),MATCH(L$5,'Aceite Virgen'!$A$259:$ADH$259,0))</f>
        <v>1.9300000000000002</v>
      </c>
      <c r="M29" s="64">
        <f t="array" ref="M29">INDEX('Aceite Virgen'!$A$259:$ADH$285,MATCH($B29,'Aceite Virgen'!$A$259:$A$285,0),MATCH(M$5,'Aceite Virgen'!$A$259:$ADH$259,0))</f>
        <v>1.9</v>
      </c>
      <c r="N29" s="64">
        <f t="array" ref="N29">INDEX('Aceite Virgen'!$A$259:$ADH$285,MATCH($B29,'Aceite Virgen'!$A$259:$A$285,0),MATCH(N$5,'Aceite Virgen'!$A$259:$ADH$259,0))</f>
        <v>0.28000000000000003</v>
      </c>
      <c r="O29" s="64">
        <f t="array" ref="O29">INDEX('Aceite Virgen'!$A$259:$ADH$285,MATCH($B29,'Aceite Virgen'!$A$259:$A$285,0),MATCH(O$5,'Aceite Virgen'!$A$259:$ADH$259,0))</f>
        <v>3.52</v>
      </c>
      <c r="P29" s="64">
        <f t="array" ref="P29">INDEX('Aceite Virgen'!$A$259:$ADH$285,MATCH($B29,'Aceite Virgen'!$A$259:$A$285,0),MATCH(P$5,'Aceite Virgen'!$A$259:$ADH$259,0))</f>
        <v>0.69</v>
      </c>
    </row>
    <row r="30" spans="2:16" x14ac:dyDescent="0.25">
      <c r="B30" s="65">
        <f t="shared" si="1"/>
        <v>9</v>
      </c>
      <c r="C30" s="71">
        <f t="shared" si="2"/>
        <v>9.1999999999999993</v>
      </c>
      <c r="E30" s="64">
        <f t="array" ref="E30">INDEX('Aceite Virgen'!$A$259:$ADH$285,MATCH($B30,'Aceite Virgen'!$A$259:$A$285,0),MATCH(E$5,'Aceite Virgen'!$A$259:$ADH$259,0))</f>
        <v>1.08</v>
      </c>
      <c r="F30" s="64">
        <f t="array" ref="F30">INDEX('Aceite Virgen'!$A$259:$ADH$285,MATCH($B30,'Aceite Virgen'!$A$259:$A$285,0),MATCH(F$5,'Aceite Virgen'!$A$259:$ADH$259,0))</f>
        <v>2.16</v>
      </c>
      <c r="G30" s="64">
        <f t="array" ref="G30">INDEX('Aceite Virgen'!$A$259:$ADH$285,MATCH($B30,'Aceite Virgen'!$A$259:$A$285,0),MATCH(G$5,'Aceite Virgen'!$A$259:$ADH$259,0))</f>
        <v>2.46</v>
      </c>
      <c r="H30" s="64">
        <f t="array" ref="H30">INDEX('Aceite Virgen'!$A$259:$ADH$285,MATCH($B30,'Aceite Virgen'!$A$259:$A$285,0),MATCH(H$5,'Aceite Virgen'!$A$259:$ADH$259,0))</f>
        <v>1.9500000000000002</v>
      </c>
      <c r="I30" s="64">
        <f t="array" ref="I30">INDEX('Aceite Virgen'!$A$259:$ADH$285,MATCH($B30,'Aceite Virgen'!$A$259:$A$285,0),MATCH(I$5,'Aceite Virgen'!$A$259:$ADH$259,0))</f>
        <v>1.55</v>
      </c>
      <c r="J30" s="64">
        <f t="array" ref="J30">INDEX('Aceite Virgen'!$A$259:$ADH$285,MATCH($B30,'Aceite Virgen'!$A$259:$A$285,0),MATCH(J$5,'Aceite Virgen'!$A$259:$ADH$259,0))</f>
        <v>1.03</v>
      </c>
      <c r="K30" s="64">
        <f t="array" ref="K30">INDEX('Aceite Virgen'!$A$259:$ADH$285,MATCH($B30,'Aceite Virgen'!$A$259:$A$285,0),MATCH(K$5,'Aceite Virgen'!$A$259:$ADH$259,0))</f>
        <v>2.64</v>
      </c>
      <c r="L30" s="64">
        <f t="array" ref="L30">INDEX('Aceite Virgen'!$A$259:$ADH$285,MATCH($B30,'Aceite Virgen'!$A$259:$A$285,0),MATCH(L$5,'Aceite Virgen'!$A$259:$ADH$259,0))</f>
        <v>0.3</v>
      </c>
      <c r="M30" s="64">
        <f t="array" ref="M30">INDEX('Aceite Virgen'!$A$259:$ADH$285,MATCH($B30,'Aceite Virgen'!$A$259:$A$285,0),MATCH(M$5,'Aceite Virgen'!$A$259:$ADH$259,0))</f>
        <v>0.62</v>
      </c>
      <c r="N30" s="64">
        <f t="array" ref="N30">INDEX('Aceite Virgen'!$A$259:$ADH$285,MATCH($B30,'Aceite Virgen'!$A$259:$A$285,0),MATCH(N$5,'Aceite Virgen'!$A$259:$ADH$259,0))</f>
        <v>7.0000000000000007E-2</v>
      </c>
      <c r="O30" s="64">
        <f t="array" ref="O30">INDEX('Aceite Virgen'!$A$259:$ADH$285,MATCH($B30,'Aceite Virgen'!$A$259:$A$285,0),MATCH(O$5,'Aceite Virgen'!$A$259:$ADH$259,0))</f>
        <v>0.06</v>
      </c>
      <c r="P30" s="64">
        <f t="array" ref="P30">INDEX('Aceite Virgen'!$A$259:$ADH$285,MATCH($B30,'Aceite Virgen'!$A$259:$A$285,0),MATCH(P$5,'Aceite Virgen'!$A$259:$ADH$259,0))</f>
        <v>0</v>
      </c>
    </row>
    <row r="31" spans="2:16" x14ac:dyDescent="0.25">
      <c r="B31" s="65">
        <f t="shared" si="1"/>
        <v>9.1999999999999993</v>
      </c>
      <c r="C31" s="71">
        <f t="shared" si="2"/>
        <v>9.4</v>
      </c>
      <c r="E31" s="64">
        <f t="array" ref="E31">INDEX('Aceite Virgen'!$A$259:$ADH$285,MATCH($B31,'Aceite Virgen'!$A$259:$A$285,0),MATCH(E$5,'Aceite Virgen'!$A$259:$ADH$259,0))</f>
        <v>1.4300000000000002</v>
      </c>
      <c r="F31" s="64">
        <f t="array" ref="F31">INDEX('Aceite Virgen'!$A$259:$ADH$285,MATCH($B31,'Aceite Virgen'!$A$259:$A$285,0),MATCH(F$5,'Aceite Virgen'!$A$259:$ADH$259,0))</f>
        <v>3.0300000000000002</v>
      </c>
      <c r="G31" s="64">
        <f t="array" ref="G31">INDEX('Aceite Virgen'!$A$259:$ADH$285,MATCH($B31,'Aceite Virgen'!$A$259:$A$285,0),MATCH(G$5,'Aceite Virgen'!$A$259:$ADH$259,0))</f>
        <v>1.7999999999999998</v>
      </c>
      <c r="H31" s="64">
        <f t="array" ref="H31">INDEX('Aceite Virgen'!$A$259:$ADH$285,MATCH($B31,'Aceite Virgen'!$A$259:$A$285,0),MATCH(H$5,'Aceite Virgen'!$A$259:$ADH$259,0))</f>
        <v>1.29</v>
      </c>
      <c r="I31" s="64">
        <f t="array" ref="I31">INDEX('Aceite Virgen'!$A$259:$ADH$285,MATCH($B31,'Aceite Virgen'!$A$259:$A$285,0),MATCH(I$5,'Aceite Virgen'!$A$259:$ADH$259,0))</f>
        <v>0.42</v>
      </c>
      <c r="J31" s="64">
        <f t="array" ref="J31">INDEX('Aceite Virgen'!$A$259:$ADH$285,MATCH($B31,'Aceite Virgen'!$A$259:$A$285,0),MATCH(J$5,'Aceite Virgen'!$A$259:$ADH$259,0))</f>
        <v>0.6</v>
      </c>
      <c r="K31" s="64">
        <f t="array" ref="K31">INDEX('Aceite Virgen'!$A$259:$ADH$285,MATCH($B31,'Aceite Virgen'!$A$259:$A$285,0),MATCH(K$5,'Aceite Virgen'!$A$259:$ADH$259,0))</f>
        <v>0</v>
      </c>
      <c r="L31" s="64">
        <f t="array" ref="L31">INDEX('Aceite Virgen'!$A$259:$ADH$285,MATCH($B31,'Aceite Virgen'!$A$259:$A$285,0),MATCH(L$5,'Aceite Virgen'!$A$259:$ADH$259,0))</f>
        <v>0</v>
      </c>
      <c r="M31" s="64">
        <f t="array" ref="M31">INDEX('Aceite Virgen'!$A$259:$ADH$285,MATCH($B31,'Aceite Virgen'!$A$259:$A$285,0),MATCH(M$5,'Aceite Virgen'!$A$259:$ADH$259,0))</f>
        <v>0</v>
      </c>
      <c r="N31" s="64">
        <f t="array" ref="N31">INDEX('Aceite Virgen'!$A$259:$ADH$285,MATCH($B31,'Aceite Virgen'!$A$259:$A$285,0),MATCH(N$5,'Aceite Virgen'!$A$259:$ADH$259,0))</f>
        <v>0</v>
      </c>
      <c r="O31" s="64">
        <f t="array" ref="O31">INDEX('Aceite Virgen'!$A$259:$ADH$285,MATCH($B31,'Aceite Virgen'!$A$259:$A$285,0),MATCH(O$5,'Aceite Virgen'!$A$259:$ADH$259,0))</f>
        <v>0</v>
      </c>
      <c r="P31" s="64">
        <f t="array" ref="P31">INDEX('Aceite Virgen'!$A$259:$ADH$285,MATCH($B31,'Aceite Virgen'!$A$259:$A$285,0),MATCH(P$5,'Aceite Virgen'!$A$259:$ADH$259,0))</f>
        <v>0</v>
      </c>
    </row>
    <row r="32" spans="2:16" x14ac:dyDescent="0.25">
      <c r="B32" s="65">
        <f t="shared" si="1"/>
        <v>9.4</v>
      </c>
      <c r="C32" s="71">
        <f t="shared" si="2"/>
        <v>9.6</v>
      </c>
      <c r="E32" s="64">
        <f t="array" ref="E32">INDEX('Aceite Virgen'!$A$259:$ADH$285,MATCH($B32,'Aceite Virgen'!$A$259:$A$285,0),MATCH(E$5,'Aceite Virgen'!$A$259:$ADH$259,0))</f>
        <v>52.239999999999995</v>
      </c>
      <c r="F32" s="64">
        <f t="array" ref="F32">INDEX('Aceite Virgen'!$A$259:$ADH$285,MATCH($B32,'Aceite Virgen'!$A$259:$A$285,0),MATCH(F$5,'Aceite Virgen'!$A$259:$ADH$259,0))</f>
        <v>59.4</v>
      </c>
      <c r="G32" s="64">
        <f t="array" ref="G32">INDEX('Aceite Virgen'!$A$259:$ADH$285,MATCH($B32,'Aceite Virgen'!$A$259:$A$285,0),MATCH(G$5,'Aceite Virgen'!$A$259:$ADH$259,0))</f>
        <v>24.69</v>
      </c>
      <c r="H32" s="64">
        <f t="array" ref="H32">INDEX('Aceite Virgen'!$A$259:$ADH$285,MATCH($B32,'Aceite Virgen'!$A$259:$A$285,0),MATCH(H$5,'Aceite Virgen'!$A$259:$ADH$259,0))</f>
        <v>3.63</v>
      </c>
      <c r="I32" s="64">
        <f t="array" ref="I32">INDEX('Aceite Virgen'!$A$259:$ADH$285,MATCH($B32,'Aceite Virgen'!$A$259:$A$285,0),MATCH(I$5,'Aceite Virgen'!$A$259:$ADH$259,0))</f>
        <v>2.44</v>
      </c>
      <c r="J32" s="64">
        <f t="array" ref="J32">INDEX('Aceite Virgen'!$A$259:$ADH$285,MATCH($B32,'Aceite Virgen'!$A$259:$A$285,0),MATCH(J$5,'Aceite Virgen'!$A$259:$ADH$259,0))</f>
        <v>0.57999999999999996</v>
      </c>
      <c r="K32" s="64">
        <f t="array" ref="K32">INDEX('Aceite Virgen'!$A$259:$ADH$285,MATCH($B32,'Aceite Virgen'!$A$259:$A$285,0),MATCH(K$5,'Aceite Virgen'!$A$259:$ADH$259,0))</f>
        <v>0.21</v>
      </c>
      <c r="L32" s="64">
        <f t="array" ref="L32">INDEX('Aceite Virgen'!$A$259:$ADH$285,MATCH($B32,'Aceite Virgen'!$A$259:$A$285,0),MATCH(L$5,'Aceite Virgen'!$A$259:$ADH$259,0))</f>
        <v>0.47</v>
      </c>
      <c r="M32" s="64">
        <f t="array" ref="M32">INDEX('Aceite Virgen'!$A$259:$ADH$285,MATCH($B32,'Aceite Virgen'!$A$259:$A$285,0),MATCH(M$5,'Aceite Virgen'!$A$259:$ADH$259,0))</f>
        <v>0</v>
      </c>
      <c r="N32" s="64">
        <f t="array" ref="N32">INDEX('Aceite Virgen'!$A$259:$ADH$285,MATCH($B32,'Aceite Virgen'!$A$259:$A$285,0),MATCH(N$5,'Aceite Virgen'!$A$259:$ADH$259,0))</f>
        <v>0.63</v>
      </c>
      <c r="O32" s="64">
        <f t="array" ref="O32">INDEX('Aceite Virgen'!$A$259:$ADH$285,MATCH($B32,'Aceite Virgen'!$A$259:$A$285,0),MATCH(O$5,'Aceite Virgen'!$A$259:$ADH$259,0))</f>
        <v>0.48</v>
      </c>
      <c r="P32" s="64">
        <f t="array" ref="P32">INDEX('Aceite Virgen'!$A$259:$ADH$285,MATCH($B32,'Aceite Virgen'!$A$259:$A$285,0),MATCH(P$5,'Aceite Virgen'!$A$259:$ADH$259,0))</f>
        <v>0</v>
      </c>
    </row>
    <row r="33" spans="2:16" x14ac:dyDescent="0.25">
      <c r="B33" s="74">
        <f t="shared" si="1"/>
        <v>9.6</v>
      </c>
      <c r="C33" s="66"/>
      <c r="E33" s="64">
        <f t="array" ref="E33">INDEX('Aceite Virgen'!$A$259:$ADH$285,MATCH($B33,'Aceite Virgen'!$A$259:$A$285,0),MATCH(E$5,'Aceite Virgen'!$A$259:$ADH$259,0))</f>
        <v>15.370000000000001</v>
      </c>
      <c r="F33" s="64">
        <f t="array" ref="F33">INDEX('Aceite Virgen'!$A$259:$ADH$285,MATCH($B33,'Aceite Virgen'!$A$259:$A$285,0),MATCH(F$5,'Aceite Virgen'!$A$259:$ADH$259,0))</f>
        <v>10.979999999999999</v>
      </c>
      <c r="G33" s="64">
        <f t="array" ref="G33">INDEX('Aceite Virgen'!$A$259:$ADH$285,MATCH($B33,'Aceite Virgen'!$A$259:$A$285,0),MATCH(G$5,'Aceite Virgen'!$A$259:$ADH$259,0))</f>
        <v>15.3</v>
      </c>
      <c r="H33" s="64">
        <f t="array" ref="H33">INDEX('Aceite Virgen'!$A$259:$ADH$285,MATCH($B33,'Aceite Virgen'!$A$259:$A$285,0),MATCH(H$5,'Aceite Virgen'!$A$259:$ADH$259,0))</f>
        <v>15.139999999999999</v>
      </c>
      <c r="I33" s="64">
        <f t="array" ref="I33">INDEX('Aceite Virgen'!$A$259:$ADH$285,MATCH($B33,'Aceite Virgen'!$A$259:$A$285,0),MATCH(I$5,'Aceite Virgen'!$A$259:$ADH$259,0))</f>
        <v>4.08</v>
      </c>
      <c r="J33" s="64">
        <f t="array" ref="J33">INDEX('Aceite Virgen'!$A$259:$ADH$285,MATCH($B33,'Aceite Virgen'!$A$259:$A$285,0),MATCH(J$5,'Aceite Virgen'!$A$259:$ADH$259,0))</f>
        <v>2.09</v>
      </c>
      <c r="K33" s="64">
        <f t="array" ref="K33">INDEX('Aceite Virgen'!$A$259:$ADH$285,MATCH($B33,'Aceite Virgen'!$A$259:$A$285,0),MATCH(K$5,'Aceite Virgen'!$A$259:$ADH$259,0))</f>
        <v>4.67</v>
      </c>
      <c r="L33" s="64">
        <f t="array" ref="L33">INDEX('Aceite Virgen'!$A$259:$ADH$285,MATCH($B33,'Aceite Virgen'!$A$259:$A$285,0),MATCH(L$5,'Aceite Virgen'!$A$259:$ADH$259,0))</f>
        <v>11.959999999999999</v>
      </c>
      <c r="M33" s="64">
        <f t="array" ref="M33">INDEX('Aceite Virgen'!$A$259:$ADH$285,MATCH($B33,'Aceite Virgen'!$A$259:$A$285,0),MATCH(M$5,'Aceite Virgen'!$A$259:$ADH$259,0))</f>
        <v>5.41</v>
      </c>
      <c r="N33" s="64">
        <f t="array" ref="N33">INDEX('Aceite Virgen'!$A$259:$ADH$285,MATCH($B33,'Aceite Virgen'!$A$259:$A$285,0),MATCH(N$5,'Aceite Virgen'!$A$259:$ADH$259,0))</f>
        <v>5.52</v>
      </c>
      <c r="O33" s="64">
        <f t="array" ref="O33">INDEX('Aceite Virgen'!$A$259:$ADH$285,MATCH($B33,'Aceite Virgen'!$A$259:$A$285,0),MATCH(O$5,'Aceite Virgen'!$A$259:$ADH$259,0))</f>
        <v>1.5</v>
      </c>
      <c r="P33" s="64">
        <f t="array" ref="P33">INDEX('Aceite Virgen'!$A$259:$ADH$285,MATCH($B33,'Aceite Virgen'!$A$259:$A$285,0),MATCH(P$5,'Aceite Virgen'!$A$259:$ADH$259,0))</f>
        <v>2.76</v>
      </c>
    </row>
    <row r="34" spans="2:16" x14ac:dyDescent="0.25">
      <c r="P34" s="67"/>
    </row>
    <row r="35" spans="2:16" x14ac:dyDescent="0.25">
      <c r="E35" s="64">
        <f>SUM(E10:E34)</f>
        <v>100.02</v>
      </c>
      <c r="F35" s="64">
        <f t="shared" ref="F35:P35" si="3">SUM(F10:F34)</f>
        <v>99.990000000000009</v>
      </c>
      <c r="G35" s="64">
        <f t="shared" si="3"/>
        <v>100.01</v>
      </c>
      <c r="H35" s="64">
        <f t="shared" si="3"/>
        <v>99.990000000000009</v>
      </c>
      <c r="I35" s="64">
        <f t="shared" si="3"/>
        <v>100.00999999999999</v>
      </c>
      <c r="J35" s="64">
        <f t="shared" si="3"/>
        <v>100</v>
      </c>
      <c r="K35" s="64">
        <f t="shared" si="3"/>
        <v>99.99</v>
      </c>
      <c r="L35" s="64">
        <f t="shared" si="3"/>
        <v>99.96</v>
      </c>
      <c r="M35" s="64">
        <f t="shared" si="3"/>
        <v>100.01</v>
      </c>
      <c r="N35" s="64">
        <f t="shared" si="3"/>
        <v>100.01999999999998</v>
      </c>
      <c r="O35" s="64">
        <f t="shared" si="3"/>
        <v>99.969999999999985</v>
      </c>
      <c r="P35" s="64">
        <f t="shared" si="3"/>
        <v>99.99</v>
      </c>
    </row>
  </sheetData>
  <conditionalFormatting sqref="E35:P35">
    <cfRule type="cellIs" dxfId="248"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YA287"/>
  <sheetViews>
    <sheetView showGridLines="0" zoomScale="80" zoomScaleNormal="80" workbookViewId="0">
      <pane xSplit="2" ySplit="3" topLeftCell="XF4" activePane="bottomRight" state="frozen"/>
      <selection activeCell="B45" sqref="B45:O48"/>
      <selection pane="topRight" activeCell="B45" sqref="B45:O48"/>
      <selection pane="bottomLeft" activeCell="B45" sqref="B45:O48"/>
      <selection pane="bottomRight" activeCell="B45" sqref="B45:O48"/>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style="49"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261" width="11.42578125" customWidth="1"/>
    <col min="262" max="262" width="11.42578125" style="49" customWidth="1"/>
    <col min="263" max="534" width="11.42578125" customWidth="1"/>
    <col min="536" max="541" width="12.28515625" customWidth="1"/>
    <col min="543" max="546" width="12.28515625" customWidth="1"/>
    <col min="550" max="553" width="12.28515625" customWidth="1"/>
    <col min="557" max="560" width="12.28515625" customWidth="1"/>
    <col min="564" max="567" width="12.28515625" customWidth="1"/>
    <col min="571" max="574" width="12.28515625" customWidth="1"/>
    <col min="578" max="581" width="12.28515625" customWidth="1"/>
    <col min="585" max="588" width="12.28515625" customWidth="1"/>
    <col min="592" max="595" width="12.28515625" customWidth="1"/>
    <col min="599" max="602" width="12.28515625" customWidth="1"/>
    <col min="606" max="609" width="12.28515625" customWidth="1"/>
    <col min="613" max="616" width="12.28515625" customWidth="1"/>
    <col min="620" max="623" width="12.28515625" customWidth="1"/>
    <col min="627" max="630" width="12.28515625" customWidth="1"/>
    <col min="634" max="637" width="12.28515625" customWidth="1"/>
    <col min="641" max="644" width="12.28515625" customWidth="1"/>
    <col min="648" max="651" width="12.28515625" customWidth="1"/>
  </cols>
  <sheetData>
    <row r="1" spans="1:651" x14ac:dyDescent="0.25">
      <c r="A1">
        <v>1E-4</v>
      </c>
      <c r="C1" t="s">
        <v>449</v>
      </c>
      <c r="J1" t="s">
        <v>449</v>
      </c>
      <c r="Q1" t="s">
        <v>449</v>
      </c>
      <c r="X1" t="s">
        <v>449</v>
      </c>
      <c r="AE1" t="s">
        <v>449</v>
      </c>
      <c r="AL1" t="s">
        <v>449</v>
      </c>
      <c r="AS1" t="s">
        <v>449</v>
      </c>
      <c r="AZ1" t="s">
        <v>449</v>
      </c>
      <c r="BG1" t="s">
        <v>449</v>
      </c>
      <c r="BN1" t="s">
        <v>449</v>
      </c>
      <c r="BU1" t="s">
        <v>449</v>
      </c>
      <c r="CB1" t="s">
        <v>449</v>
      </c>
      <c r="CI1" t="s">
        <v>449</v>
      </c>
      <c r="CP1" t="s">
        <v>449</v>
      </c>
      <c r="CW1" t="s">
        <v>449</v>
      </c>
      <c r="DD1" t="s">
        <v>449</v>
      </c>
      <c r="DK1" t="s">
        <v>449</v>
      </c>
      <c r="DR1" t="s">
        <v>449</v>
      </c>
      <c r="DY1" t="s">
        <v>449</v>
      </c>
      <c r="EF1" t="s">
        <v>449</v>
      </c>
      <c r="EM1" t="s">
        <v>449</v>
      </c>
      <c r="ET1" t="s">
        <v>449</v>
      </c>
      <c r="FA1" t="s">
        <v>449</v>
      </c>
      <c r="FH1" t="s">
        <v>449</v>
      </c>
      <c r="FO1" t="s">
        <v>449</v>
      </c>
      <c r="FV1" t="s">
        <v>449</v>
      </c>
      <c r="GC1" t="s">
        <v>449</v>
      </c>
      <c r="GJ1" t="s">
        <v>449</v>
      </c>
      <c r="GQ1" t="s">
        <v>449</v>
      </c>
      <c r="GX1" t="s">
        <v>449</v>
      </c>
      <c r="HE1" s="49" t="s">
        <v>449</v>
      </c>
      <c r="HF1" s="49"/>
      <c r="HG1" s="49"/>
      <c r="HH1" s="49"/>
      <c r="HI1" s="49"/>
      <c r="HL1" s="49" t="s">
        <v>449</v>
      </c>
      <c r="HM1" s="49"/>
      <c r="HN1" s="49"/>
      <c r="HO1" s="49"/>
      <c r="HP1" s="49"/>
      <c r="HS1" s="49" t="s">
        <v>449</v>
      </c>
      <c r="HT1" s="49"/>
      <c r="HU1" s="49"/>
      <c r="HV1" s="49"/>
      <c r="HW1" s="49"/>
      <c r="HZ1" s="49" t="s">
        <v>449</v>
      </c>
      <c r="IG1" s="49" t="s">
        <v>449</v>
      </c>
      <c r="IH1" s="49"/>
      <c r="II1" s="49"/>
      <c r="IJ1" s="49"/>
      <c r="IK1" s="49"/>
      <c r="IN1" s="49" t="s">
        <v>449</v>
      </c>
      <c r="IO1" s="49"/>
      <c r="IP1" s="49"/>
      <c r="IQ1" s="49"/>
      <c r="IR1" s="49"/>
      <c r="IU1" s="49" t="s">
        <v>449</v>
      </c>
      <c r="IV1" s="49"/>
      <c r="IW1" s="49"/>
      <c r="IX1" s="49"/>
      <c r="IY1" s="49"/>
      <c r="JB1" s="49" t="s">
        <v>449</v>
      </c>
      <c r="JI1" s="49" t="s">
        <v>449</v>
      </c>
      <c r="JJ1" s="49"/>
      <c r="JK1" s="49"/>
      <c r="JL1" s="49"/>
      <c r="JM1" s="49"/>
      <c r="JP1" t="s">
        <v>449</v>
      </c>
      <c r="JW1" t="s">
        <v>449</v>
      </c>
      <c r="KD1" t="s">
        <v>449</v>
      </c>
      <c r="KK1" t="s">
        <v>449</v>
      </c>
      <c r="KR1" t="s">
        <v>449</v>
      </c>
      <c r="KY1" t="s">
        <v>449</v>
      </c>
      <c r="LF1" t="s">
        <v>449</v>
      </c>
      <c r="LM1" t="s">
        <v>449</v>
      </c>
      <c r="LT1" t="s">
        <v>449</v>
      </c>
      <c r="MA1" t="s">
        <v>449</v>
      </c>
      <c r="MH1" t="s">
        <v>449</v>
      </c>
      <c r="MO1" t="s">
        <v>449</v>
      </c>
      <c r="MV1" t="s">
        <v>449</v>
      </c>
      <c r="NC1" t="s">
        <v>449</v>
      </c>
      <c r="NJ1" t="s">
        <v>449</v>
      </c>
      <c r="NQ1" t="s">
        <v>449</v>
      </c>
      <c r="NX1" t="s">
        <v>449</v>
      </c>
      <c r="OE1" t="s">
        <v>449</v>
      </c>
      <c r="OL1" t="s">
        <v>449</v>
      </c>
      <c r="OS1" t="s">
        <v>449</v>
      </c>
      <c r="OZ1" t="s">
        <v>449</v>
      </c>
      <c r="PG1" t="s">
        <v>449</v>
      </c>
      <c r="PN1" t="s">
        <v>449</v>
      </c>
      <c r="PU1" t="s">
        <v>449</v>
      </c>
      <c r="QB1" t="s">
        <v>449</v>
      </c>
      <c r="QI1" t="s">
        <v>449</v>
      </c>
      <c r="QP1" t="s">
        <v>449</v>
      </c>
      <c r="QW1" t="s">
        <v>4</v>
      </c>
      <c r="RD1" t="s">
        <v>4</v>
      </c>
      <c r="RK1" t="s">
        <v>449</v>
      </c>
      <c r="RR1" t="s">
        <v>449</v>
      </c>
      <c r="RY1" t="s">
        <v>449</v>
      </c>
      <c r="SF1" t="s">
        <v>449</v>
      </c>
      <c r="SM1" t="s">
        <v>449</v>
      </c>
      <c r="ST1" t="s">
        <v>449</v>
      </c>
      <c r="TA1" t="s">
        <v>449</v>
      </c>
      <c r="TH1" t="s">
        <v>449</v>
      </c>
      <c r="TO1" t="s">
        <v>4</v>
      </c>
      <c r="TV1" t="s">
        <v>449</v>
      </c>
      <c r="UC1" t="s">
        <v>449</v>
      </c>
      <c r="UJ1" t="s">
        <v>449</v>
      </c>
      <c r="UQ1" t="s">
        <v>449</v>
      </c>
      <c r="UX1" t="s">
        <v>449</v>
      </c>
      <c r="VE1" t="s">
        <v>449</v>
      </c>
      <c r="VL1" t="s">
        <v>449</v>
      </c>
      <c r="VS1" t="s">
        <v>449</v>
      </c>
      <c r="VZ1" t="s">
        <v>449</v>
      </c>
      <c r="WG1" t="s">
        <v>449</v>
      </c>
      <c r="WN1" t="s">
        <v>449</v>
      </c>
      <c r="WU1" t="s">
        <v>449</v>
      </c>
      <c r="XB1" t="s">
        <v>449</v>
      </c>
      <c r="XI1" t="s">
        <v>449</v>
      </c>
      <c r="XP1" t="s">
        <v>449</v>
      </c>
      <c r="XW1" t="s">
        <v>449</v>
      </c>
    </row>
    <row r="2" spans="1:651"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s="49" t="s">
        <v>4</v>
      </c>
      <c r="HF2" s="49"/>
      <c r="HG2" s="49"/>
      <c r="HH2" s="49"/>
      <c r="HI2" s="49"/>
      <c r="HL2" s="49" t="s">
        <v>4</v>
      </c>
      <c r="HM2" s="49"/>
      <c r="HN2" s="49"/>
      <c r="HO2" s="49"/>
      <c r="HP2" s="49"/>
      <c r="HS2" s="49" t="s">
        <v>4</v>
      </c>
      <c r="HT2" s="49"/>
      <c r="HU2" s="49"/>
      <c r="HV2" s="49"/>
      <c r="HW2" s="49"/>
      <c r="HZ2" s="49" t="s">
        <v>4</v>
      </c>
      <c r="IG2" s="49" t="s">
        <v>4</v>
      </c>
      <c r="IH2" s="49"/>
      <c r="II2" s="49"/>
      <c r="IJ2" s="49"/>
      <c r="IK2" s="49"/>
      <c r="IN2" s="49" t="s">
        <v>4</v>
      </c>
      <c r="IO2" s="49"/>
      <c r="IP2" s="49"/>
      <c r="IQ2" s="49"/>
      <c r="IR2" s="49"/>
      <c r="IU2" s="49" t="s">
        <v>4</v>
      </c>
      <c r="IV2" s="49"/>
      <c r="IW2" s="49"/>
      <c r="IX2" s="49"/>
      <c r="IY2" s="49"/>
      <c r="JB2" s="49" t="s">
        <v>4</v>
      </c>
      <c r="JI2" s="49" t="s">
        <v>4</v>
      </c>
      <c r="JJ2" s="49"/>
      <c r="JK2" s="49"/>
      <c r="JL2" s="49"/>
      <c r="JM2" s="49"/>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449</v>
      </c>
      <c r="RD2" t="s">
        <v>449</v>
      </c>
      <c r="RK2" t="s">
        <v>4</v>
      </c>
      <c r="RR2" t="s">
        <v>4</v>
      </c>
      <c r="RY2" t="s">
        <v>4</v>
      </c>
      <c r="SF2" t="s">
        <v>4</v>
      </c>
      <c r="SM2" t="s">
        <v>4</v>
      </c>
      <c r="ST2" t="s">
        <v>4</v>
      </c>
      <c r="TA2" t="s">
        <v>4</v>
      </c>
      <c r="TH2" t="s">
        <v>4</v>
      </c>
      <c r="TO2" t="s">
        <v>449</v>
      </c>
      <c r="TV2" t="s">
        <v>4</v>
      </c>
      <c r="UC2" t="s">
        <v>4</v>
      </c>
      <c r="UJ2" t="s">
        <v>4</v>
      </c>
      <c r="UQ2" t="s">
        <v>4</v>
      </c>
      <c r="UX2" t="s">
        <v>4</v>
      </c>
      <c r="VE2" t="s">
        <v>4</v>
      </c>
      <c r="VL2" t="s">
        <v>4</v>
      </c>
      <c r="VS2" t="s">
        <v>4</v>
      </c>
      <c r="VZ2" t="s">
        <v>4</v>
      </c>
      <c r="WG2" t="s">
        <v>4</v>
      </c>
      <c r="WN2" t="s">
        <v>4</v>
      </c>
      <c r="WU2" t="s">
        <v>4</v>
      </c>
      <c r="XB2" t="s">
        <v>4</v>
      </c>
      <c r="XI2" t="s">
        <v>4</v>
      </c>
      <c r="XP2" t="s">
        <v>4</v>
      </c>
      <c r="XW2" t="s">
        <v>4</v>
      </c>
    </row>
    <row r="3" spans="1:651"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50" t="s">
        <v>35</v>
      </c>
      <c r="HF3" s="49"/>
      <c r="HG3" s="49"/>
      <c r="HH3" s="49"/>
      <c r="HI3" s="49"/>
      <c r="HL3" s="50" t="s">
        <v>36</v>
      </c>
      <c r="HM3" s="49"/>
      <c r="HN3" s="49"/>
      <c r="HO3" s="49"/>
      <c r="HP3" s="49"/>
      <c r="HS3" s="50" t="s">
        <v>37</v>
      </c>
      <c r="HT3" s="49"/>
      <c r="HU3" s="49"/>
      <c r="HV3" s="49"/>
      <c r="HW3" s="49"/>
      <c r="HZ3" s="50" t="s">
        <v>38</v>
      </c>
      <c r="IG3" s="50" t="s">
        <v>39</v>
      </c>
      <c r="IH3" s="49"/>
      <c r="II3" s="49"/>
      <c r="IJ3" s="49"/>
      <c r="IK3" s="49"/>
      <c r="IN3" s="50" t="s">
        <v>40</v>
      </c>
      <c r="IO3" s="49"/>
      <c r="IP3" s="49"/>
      <c r="IQ3" s="49"/>
      <c r="IR3" s="49"/>
      <c r="IU3" s="50" t="s">
        <v>41</v>
      </c>
      <c r="IV3" s="49"/>
      <c r="IW3" s="49"/>
      <c r="IX3" s="49"/>
      <c r="IY3" s="49"/>
      <c r="JB3" s="50" t="s">
        <v>42</v>
      </c>
      <c r="JI3" s="50" t="s">
        <v>43</v>
      </c>
      <c r="JJ3" s="49"/>
      <c r="JK3" s="49"/>
      <c r="JL3" s="49"/>
      <c r="JM3" s="49"/>
      <c r="JP3" s="2" t="s">
        <v>44</v>
      </c>
      <c r="JW3" s="2" t="s">
        <v>45</v>
      </c>
      <c r="KD3" s="2" t="s">
        <v>46</v>
      </c>
      <c r="KK3" t="s">
        <v>47</v>
      </c>
      <c r="KR3"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503</v>
      </c>
    </row>
    <row r="4" spans="1:651"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s="49" t="s">
        <v>128</v>
      </c>
      <c r="HF4" s="49" t="s">
        <v>95</v>
      </c>
      <c r="HG4" s="49" t="s">
        <v>96</v>
      </c>
      <c r="HH4" s="49" t="s">
        <v>97</v>
      </c>
      <c r="HI4" s="49" t="s">
        <v>98</v>
      </c>
      <c r="HL4" s="49" t="s">
        <v>129</v>
      </c>
      <c r="HM4" s="49" t="s">
        <v>95</v>
      </c>
      <c r="HN4" s="49" t="s">
        <v>96</v>
      </c>
      <c r="HO4" s="49" t="s">
        <v>97</v>
      </c>
      <c r="HP4" s="49" t="s">
        <v>98</v>
      </c>
      <c r="HS4" s="49" t="s">
        <v>130</v>
      </c>
      <c r="HT4" s="49" t="s">
        <v>95</v>
      </c>
      <c r="HU4" s="49" t="s">
        <v>96</v>
      </c>
      <c r="HV4" s="49" t="s">
        <v>97</v>
      </c>
      <c r="HW4" s="49" t="s">
        <v>98</v>
      </c>
      <c r="HZ4" s="49" t="s">
        <v>131</v>
      </c>
      <c r="IA4" t="s">
        <v>95</v>
      </c>
      <c r="IB4" t="s">
        <v>96</v>
      </c>
      <c r="IC4" t="s">
        <v>97</v>
      </c>
      <c r="ID4" t="s">
        <v>98</v>
      </c>
      <c r="IG4" s="49" t="s">
        <v>132</v>
      </c>
      <c r="IH4" s="49" t="s">
        <v>95</v>
      </c>
      <c r="II4" s="49" t="s">
        <v>96</v>
      </c>
      <c r="IJ4" s="49" t="s">
        <v>97</v>
      </c>
      <c r="IK4" s="49" t="s">
        <v>98</v>
      </c>
      <c r="IN4" s="49" t="s">
        <v>133</v>
      </c>
      <c r="IO4" s="49" t="s">
        <v>95</v>
      </c>
      <c r="IP4" s="49" t="s">
        <v>96</v>
      </c>
      <c r="IQ4" s="49" t="s">
        <v>97</v>
      </c>
      <c r="IR4" s="49" t="s">
        <v>98</v>
      </c>
      <c r="IU4" s="49" t="s">
        <v>134</v>
      </c>
      <c r="IV4" s="49" t="s">
        <v>95</v>
      </c>
      <c r="IW4" s="49" t="s">
        <v>96</v>
      </c>
      <c r="IX4" s="49" t="s">
        <v>97</v>
      </c>
      <c r="IY4" s="49" t="s">
        <v>98</v>
      </c>
      <c r="JB4" s="49" t="s">
        <v>135</v>
      </c>
      <c r="JC4" t="s">
        <v>95</v>
      </c>
      <c r="JD4" t="s">
        <v>96</v>
      </c>
      <c r="JE4" t="s">
        <v>97</v>
      </c>
      <c r="JF4" t="s">
        <v>98</v>
      </c>
      <c r="JI4" s="49" t="s">
        <v>136</v>
      </c>
      <c r="JJ4" s="49" t="s">
        <v>95</v>
      </c>
      <c r="JK4" s="49" t="s">
        <v>96</v>
      </c>
      <c r="JL4" s="49" t="s">
        <v>97</v>
      </c>
      <c r="JM4" s="49"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502</v>
      </c>
      <c r="XX4" t="s">
        <v>95</v>
      </c>
      <c r="XY4" t="s">
        <v>96</v>
      </c>
      <c r="XZ4" t="s">
        <v>97</v>
      </c>
      <c r="YA4" t="s">
        <v>98</v>
      </c>
    </row>
    <row r="5" spans="1:651"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s="49" t="s">
        <v>186</v>
      </c>
      <c r="HF5" s="49">
        <v>100</v>
      </c>
      <c r="HG5" s="49">
        <v>100</v>
      </c>
      <c r="HH5" s="49">
        <v>100</v>
      </c>
      <c r="HI5" s="49">
        <v>100</v>
      </c>
      <c r="HL5" s="49" t="s">
        <v>186</v>
      </c>
      <c r="HM5" s="49">
        <v>100</v>
      </c>
      <c r="HN5" s="49">
        <v>100</v>
      </c>
      <c r="HO5" s="49">
        <v>100</v>
      </c>
      <c r="HP5" s="49">
        <v>100</v>
      </c>
      <c r="HS5" s="49" t="s">
        <v>186</v>
      </c>
      <c r="HT5" s="49">
        <v>100</v>
      </c>
      <c r="HU5" s="49">
        <v>100</v>
      </c>
      <c r="HV5" s="49">
        <v>100</v>
      </c>
      <c r="HW5" s="49">
        <v>100</v>
      </c>
      <c r="HZ5" s="49" t="s">
        <v>186</v>
      </c>
      <c r="IA5">
        <v>100</v>
      </c>
      <c r="IB5">
        <v>100</v>
      </c>
      <c r="IC5">
        <v>100</v>
      </c>
      <c r="ID5">
        <v>100</v>
      </c>
      <c r="IG5" s="49" t="s">
        <v>186</v>
      </c>
      <c r="IH5" s="49">
        <v>100</v>
      </c>
      <c r="II5" s="49">
        <v>100</v>
      </c>
      <c r="IJ5" s="49">
        <v>100</v>
      </c>
      <c r="IK5" s="49">
        <v>100</v>
      </c>
      <c r="IN5" s="49" t="s">
        <v>186</v>
      </c>
      <c r="IO5" s="49">
        <v>100</v>
      </c>
      <c r="IP5" s="49">
        <v>100</v>
      </c>
      <c r="IQ5" s="49">
        <v>100</v>
      </c>
      <c r="IR5" s="49">
        <v>100</v>
      </c>
      <c r="IU5" s="49" t="s">
        <v>186</v>
      </c>
      <c r="IV5" s="49">
        <v>100</v>
      </c>
      <c r="IW5" s="49">
        <v>100</v>
      </c>
      <c r="IX5" s="49">
        <v>100</v>
      </c>
      <c r="IY5" s="49">
        <v>100</v>
      </c>
      <c r="JB5" s="49" t="s">
        <v>186</v>
      </c>
      <c r="JC5">
        <v>100</v>
      </c>
      <c r="JD5">
        <v>100</v>
      </c>
      <c r="JE5">
        <v>100</v>
      </c>
      <c r="JF5">
        <v>100</v>
      </c>
      <c r="JI5" s="49" t="s">
        <v>186</v>
      </c>
      <c r="JJ5" s="49">
        <v>100</v>
      </c>
      <c r="JK5" s="49">
        <v>100</v>
      </c>
      <c r="JL5" s="49">
        <v>100</v>
      </c>
      <c r="JM5" s="49">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row>
    <row r="6" spans="1:651" x14ac:dyDescent="0.25">
      <c r="A6" s="1"/>
      <c r="B6" s="1">
        <v>0.1</v>
      </c>
      <c r="C6" s="1" t="s">
        <v>187</v>
      </c>
      <c r="D6" s="1">
        <v>0.09</v>
      </c>
      <c r="E6" s="1">
        <v>0</v>
      </c>
      <c r="F6" s="1">
        <v>0.18</v>
      </c>
      <c r="G6" s="1">
        <v>0</v>
      </c>
      <c r="H6" s="1"/>
      <c r="I6" s="1"/>
      <c r="J6" s="1" t="s">
        <v>187</v>
      </c>
      <c r="K6" s="1">
        <v>0.43</v>
      </c>
      <c r="L6" s="1">
        <v>0.59</v>
      </c>
      <c r="M6" s="1">
        <v>0.33</v>
      </c>
      <c r="N6" s="1">
        <v>0.62</v>
      </c>
      <c r="O6" s="1"/>
      <c r="P6" s="1"/>
      <c r="Q6" s="1" t="s">
        <v>187</v>
      </c>
      <c r="R6" s="1">
        <v>0</v>
      </c>
      <c r="S6" s="1">
        <v>0</v>
      </c>
      <c r="T6" s="1">
        <v>0</v>
      </c>
      <c r="U6" s="1">
        <v>0</v>
      </c>
      <c r="V6" s="1"/>
      <c r="W6" s="1"/>
      <c r="X6" s="1" t="s">
        <v>187</v>
      </c>
      <c r="Y6" s="1">
        <v>0</v>
      </c>
      <c r="Z6" s="1">
        <v>0</v>
      </c>
      <c r="AA6" s="1">
        <v>0</v>
      </c>
      <c r="AB6" s="1">
        <v>0</v>
      </c>
      <c r="AC6" s="1"/>
      <c r="AD6" s="1"/>
      <c r="AE6" t="s">
        <v>187</v>
      </c>
      <c r="AF6">
        <v>0.09</v>
      </c>
      <c r="AG6">
        <v>0</v>
      </c>
      <c r="AH6">
        <v>0.16</v>
      </c>
      <c r="AI6">
        <v>0</v>
      </c>
      <c r="AJ6" s="1"/>
      <c r="AK6" s="1"/>
      <c r="AL6" t="s">
        <v>187</v>
      </c>
      <c r="AM6">
        <v>0.22</v>
      </c>
      <c r="AN6">
        <v>0.09</v>
      </c>
      <c r="AO6">
        <v>0.23</v>
      </c>
      <c r="AP6">
        <v>0.4</v>
      </c>
      <c r="AQ6" s="1"/>
      <c r="AR6" s="1"/>
      <c r="AS6" t="s">
        <v>187</v>
      </c>
      <c r="AT6">
        <v>0</v>
      </c>
      <c r="AU6">
        <v>0</v>
      </c>
      <c r="AV6">
        <v>0</v>
      </c>
      <c r="AW6">
        <v>0</v>
      </c>
      <c r="AZ6" t="s">
        <v>187</v>
      </c>
      <c r="BA6">
        <v>0</v>
      </c>
      <c r="BB6">
        <v>0</v>
      </c>
      <c r="BC6">
        <v>0</v>
      </c>
      <c r="BD6">
        <v>0</v>
      </c>
      <c r="BG6" t="s">
        <v>187</v>
      </c>
      <c r="BH6">
        <v>0</v>
      </c>
      <c r="BI6">
        <v>0</v>
      </c>
      <c r="BJ6">
        <v>0</v>
      </c>
      <c r="BK6">
        <v>0</v>
      </c>
      <c r="BN6" t="s">
        <v>187</v>
      </c>
      <c r="BO6">
        <v>0.17</v>
      </c>
      <c r="BP6">
        <v>0.43</v>
      </c>
      <c r="BQ6">
        <v>0</v>
      </c>
      <c r="BR6">
        <v>0.25</v>
      </c>
      <c r="BU6" t="s">
        <v>187</v>
      </c>
      <c r="BV6">
        <v>0.04</v>
      </c>
      <c r="BW6">
        <v>0</v>
      </c>
      <c r="BX6">
        <v>7.0000000000000007E-2</v>
      </c>
      <c r="BY6">
        <v>0</v>
      </c>
      <c r="CB6" t="s">
        <v>187</v>
      </c>
      <c r="CC6">
        <v>0.05</v>
      </c>
      <c r="CD6">
        <v>0</v>
      </c>
      <c r="CE6">
        <v>0.09</v>
      </c>
      <c r="CF6">
        <v>0</v>
      </c>
      <c r="CI6" t="s">
        <v>187</v>
      </c>
      <c r="CJ6">
        <v>0.24</v>
      </c>
      <c r="CK6">
        <v>0.48</v>
      </c>
      <c r="CL6">
        <v>0.21</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v>
      </c>
      <c r="EH6">
        <v>0</v>
      </c>
      <c r="EI6">
        <v>0</v>
      </c>
      <c r="EJ6">
        <v>0</v>
      </c>
      <c r="EM6" t="s">
        <v>187</v>
      </c>
      <c r="EN6">
        <v>0.17</v>
      </c>
      <c r="EO6">
        <v>0.46</v>
      </c>
      <c r="EP6">
        <v>7.0000000000000007E-2</v>
      </c>
      <c r="EQ6">
        <v>0</v>
      </c>
      <c r="ET6" t="s">
        <v>187</v>
      </c>
      <c r="EU6">
        <v>7.0000000000000007E-2</v>
      </c>
      <c r="EV6">
        <v>0.08</v>
      </c>
      <c r="EW6">
        <v>0.09</v>
      </c>
      <c r="EX6">
        <v>0</v>
      </c>
      <c r="FA6" t="s">
        <v>187</v>
      </c>
      <c r="FB6">
        <v>0.21</v>
      </c>
      <c r="FC6">
        <v>0.28000000000000003</v>
      </c>
      <c r="FD6">
        <v>0</v>
      </c>
      <c r="FE6">
        <v>0</v>
      </c>
      <c r="FH6" t="s">
        <v>187</v>
      </c>
      <c r="FI6">
        <v>0.47</v>
      </c>
      <c r="FJ6">
        <v>0.31</v>
      </c>
      <c r="FK6">
        <v>0.72</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s="49" t="s">
        <v>187</v>
      </c>
      <c r="HF6" s="49">
        <v>0</v>
      </c>
      <c r="HG6" s="49">
        <v>0</v>
      </c>
      <c r="HH6" s="49">
        <v>0</v>
      </c>
      <c r="HI6" s="49">
        <v>0</v>
      </c>
      <c r="HL6" s="49" t="s">
        <v>187</v>
      </c>
      <c r="HM6" s="49">
        <v>0.1</v>
      </c>
      <c r="HN6" s="49">
        <v>0.3</v>
      </c>
      <c r="HO6" s="49">
        <v>0</v>
      </c>
      <c r="HP6" s="49">
        <v>0</v>
      </c>
      <c r="HS6" s="49" t="s">
        <v>187</v>
      </c>
      <c r="HT6" s="49">
        <v>0.09</v>
      </c>
      <c r="HU6" s="49">
        <v>0.18</v>
      </c>
      <c r="HV6" s="49">
        <v>7.0000000000000007E-2</v>
      </c>
      <c r="HW6" s="49">
        <v>0</v>
      </c>
      <c r="HZ6" s="49" t="s">
        <v>187</v>
      </c>
      <c r="IA6">
        <v>0</v>
      </c>
      <c r="IB6">
        <v>0</v>
      </c>
      <c r="IC6">
        <v>0</v>
      </c>
      <c r="ID6">
        <v>0</v>
      </c>
      <c r="IG6" s="49" t="s">
        <v>187</v>
      </c>
      <c r="IH6" s="49">
        <v>0.14000000000000001</v>
      </c>
      <c r="II6" s="49">
        <v>0</v>
      </c>
      <c r="IJ6" s="49">
        <v>0.2</v>
      </c>
      <c r="IK6" s="49">
        <v>0.27</v>
      </c>
      <c r="IN6" s="49" t="s">
        <v>187</v>
      </c>
      <c r="IO6" s="49">
        <v>0.06</v>
      </c>
      <c r="IP6" s="49">
        <v>0</v>
      </c>
      <c r="IQ6" s="49">
        <v>0.12</v>
      </c>
      <c r="IR6" s="49">
        <v>0</v>
      </c>
      <c r="IU6" s="49" t="s">
        <v>187</v>
      </c>
      <c r="IV6" s="49">
        <v>0.04</v>
      </c>
      <c r="IW6" s="49">
        <v>0</v>
      </c>
      <c r="IX6" s="49">
        <v>0</v>
      </c>
      <c r="IY6" s="49">
        <v>0</v>
      </c>
      <c r="JB6" s="49" t="s">
        <v>187</v>
      </c>
      <c r="JC6">
        <v>0.6</v>
      </c>
      <c r="JD6">
        <v>1.32</v>
      </c>
      <c r="JE6">
        <v>0.28000000000000003</v>
      </c>
      <c r="JF6">
        <v>0.35</v>
      </c>
      <c r="JI6" s="49" t="s">
        <v>187</v>
      </c>
      <c r="JJ6" s="49">
        <v>0</v>
      </c>
      <c r="JK6" s="49">
        <v>0</v>
      </c>
      <c r="JL6" s="49">
        <v>0</v>
      </c>
      <c r="JM6" s="49">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0.08</v>
      </c>
      <c r="OU6">
        <v>0</v>
      </c>
      <c r="OV6">
        <v>0</v>
      </c>
      <c r="OW6">
        <v>0</v>
      </c>
      <c r="OZ6" t="s">
        <v>187</v>
      </c>
      <c r="PA6">
        <v>0</v>
      </c>
      <c r="PB6">
        <v>0</v>
      </c>
      <c r="PC6">
        <v>0</v>
      </c>
      <c r="PD6">
        <v>0</v>
      </c>
      <c r="PG6" t="s">
        <v>187</v>
      </c>
      <c r="PH6">
        <v>0</v>
      </c>
      <c r="PI6">
        <v>0</v>
      </c>
      <c r="PJ6">
        <v>0</v>
      </c>
      <c r="PK6">
        <v>0</v>
      </c>
      <c r="PN6" t="s">
        <v>187</v>
      </c>
      <c r="PO6">
        <v>0.24</v>
      </c>
      <c r="PP6">
        <v>0.69</v>
      </c>
      <c r="PQ6">
        <v>0</v>
      </c>
      <c r="PR6">
        <v>0.69</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7.0000000000000007E-2</v>
      </c>
      <c r="SA6">
        <v>0.23</v>
      </c>
      <c r="SB6">
        <v>0</v>
      </c>
      <c r="SC6">
        <v>0</v>
      </c>
      <c r="SF6" t="s">
        <v>187</v>
      </c>
      <c r="SG6">
        <v>0</v>
      </c>
      <c r="SH6">
        <v>0</v>
      </c>
      <c r="SI6">
        <v>0</v>
      </c>
      <c r="SJ6">
        <v>0</v>
      </c>
      <c r="SM6" t="s">
        <v>187</v>
      </c>
      <c r="SN6">
        <v>0.06</v>
      </c>
      <c r="SO6">
        <v>0</v>
      </c>
      <c r="SP6">
        <v>0</v>
      </c>
      <c r="SQ6">
        <v>0.63</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0.08</v>
      </c>
      <c r="UZ6">
        <v>0</v>
      </c>
      <c r="VA6">
        <v>0.13</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row>
    <row r="7" spans="1:651" x14ac:dyDescent="0.25">
      <c r="A7" s="1">
        <f>B6+A1</f>
        <v>0.10010000000000001</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s="49" t="s">
        <v>188</v>
      </c>
      <c r="HF7" s="49">
        <v>0</v>
      </c>
      <c r="HG7" s="49">
        <v>0</v>
      </c>
      <c r="HH7" s="49">
        <v>0</v>
      </c>
      <c r="HI7" s="49">
        <v>0</v>
      </c>
      <c r="HL7" s="49" t="s">
        <v>188</v>
      </c>
      <c r="HM7" s="49">
        <v>0</v>
      </c>
      <c r="HN7" s="49">
        <v>0</v>
      </c>
      <c r="HO7" s="49">
        <v>0</v>
      </c>
      <c r="HP7" s="49">
        <v>0</v>
      </c>
      <c r="HS7" s="49" t="s">
        <v>188</v>
      </c>
      <c r="HT7" s="49">
        <v>0</v>
      </c>
      <c r="HU7" s="49">
        <v>0</v>
      </c>
      <c r="HV7" s="49">
        <v>0</v>
      </c>
      <c r="HW7" s="49">
        <v>0</v>
      </c>
      <c r="HZ7" s="49" t="s">
        <v>188</v>
      </c>
      <c r="IA7">
        <v>0</v>
      </c>
      <c r="IB7">
        <v>0</v>
      </c>
      <c r="IC7">
        <v>0</v>
      </c>
      <c r="ID7">
        <v>0</v>
      </c>
      <c r="IG7" s="49" t="s">
        <v>188</v>
      </c>
      <c r="IH7" s="49">
        <v>0</v>
      </c>
      <c r="II7" s="49">
        <v>0</v>
      </c>
      <c r="IJ7" s="49">
        <v>0</v>
      </c>
      <c r="IK7" s="49">
        <v>0</v>
      </c>
      <c r="IN7" s="49" t="s">
        <v>188</v>
      </c>
      <c r="IO7" s="49">
        <v>0</v>
      </c>
      <c r="IP7" s="49">
        <v>0</v>
      </c>
      <c r="IQ7" s="49">
        <v>0</v>
      </c>
      <c r="IR7" s="49">
        <v>0</v>
      </c>
      <c r="IU7" s="49" t="s">
        <v>188</v>
      </c>
      <c r="IV7" s="49">
        <v>0</v>
      </c>
      <c r="IW7" s="49">
        <v>0</v>
      </c>
      <c r="IX7" s="49">
        <v>0</v>
      </c>
      <c r="IY7" s="49">
        <v>0</v>
      </c>
      <c r="JB7" s="49" t="s">
        <v>188</v>
      </c>
      <c r="JC7">
        <v>0</v>
      </c>
      <c r="JD7">
        <v>0</v>
      </c>
      <c r="JE7">
        <v>0</v>
      </c>
      <c r="JF7">
        <v>0</v>
      </c>
      <c r="JI7" s="49" t="s">
        <v>188</v>
      </c>
      <c r="JJ7" s="49">
        <v>0</v>
      </c>
      <c r="JK7" s="49">
        <v>0</v>
      </c>
      <c r="JL7" s="49">
        <v>0</v>
      </c>
      <c r="JM7" s="49">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row>
    <row r="8" spans="1:651"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s="49" t="s">
        <v>189</v>
      </c>
      <c r="HF8" s="49">
        <v>0</v>
      </c>
      <c r="HG8" s="49">
        <v>0</v>
      </c>
      <c r="HH8" s="49">
        <v>0</v>
      </c>
      <c r="HI8" s="49">
        <v>0</v>
      </c>
      <c r="HL8" s="49" t="s">
        <v>189</v>
      </c>
      <c r="HM8" s="49">
        <v>0</v>
      </c>
      <c r="HN8" s="49">
        <v>0</v>
      </c>
      <c r="HO8" s="49">
        <v>0</v>
      </c>
      <c r="HP8" s="49">
        <v>0</v>
      </c>
      <c r="HS8" s="49" t="s">
        <v>189</v>
      </c>
      <c r="HT8" s="49">
        <v>0</v>
      </c>
      <c r="HU8" s="49">
        <v>0</v>
      </c>
      <c r="HV8" s="49">
        <v>0</v>
      </c>
      <c r="HW8" s="49">
        <v>0</v>
      </c>
      <c r="HZ8" s="49" t="s">
        <v>189</v>
      </c>
      <c r="IA8">
        <v>0</v>
      </c>
      <c r="IB8">
        <v>0</v>
      </c>
      <c r="IC8">
        <v>0</v>
      </c>
      <c r="ID8">
        <v>0</v>
      </c>
      <c r="IG8" s="49" t="s">
        <v>189</v>
      </c>
      <c r="IH8" s="49">
        <v>0</v>
      </c>
      <c r="II8" s="49">
        <v>0</v>
      </c>
      <c r="IJ8" s="49">
        <v>0</v>
      </c>
      <c r="IK8" s="49">
        <v>0</v>
      </c>
      <c r="IN8" s="49" t="s">
        <v>189</v>
      </c>
      <c r="IO8" s="49">
        <v>0</v>
      </c>
      <c r="IP8" s="49">
        <v>0</v>
      </c>
      <c r="IQ8" s="49">
        <v>0</v>
      </c>
      <c r="IR8" s="49">
        <v>0</v>
      </c>
      <c r="IU8" s="49" t="s">
        <v>189</v>
      </c>
      <c r="IV8" s="49">
        <v>0</v>
      </c>
      <c r="IW8" s="49">
        <v>0</v>
      </c>
      <c r="IX8" s="49">
        <v>0</v>
      </c>
      <c r="IY8" s="49">
        <v>0</v>
      </c>
      <c r="JB8" s="49" t="s">
        <v>189</v>
      </c>
      <c r="JC8">
        <v>0</v>
      </c>
      <c r="JD8">
        <v>0</v>
      </c>
      <c r="JE8">
        <v>0</v>
      </c>
      <c r="JF8">
        <v>0</v>
      </c>
      <c r="JI8" s="49" t="s">
        <v>189</v>
      </c>
      <c r="JJ8" s="49">
        <v>0</v>
      </c>
      <c r="JK8" s="49">
        <v>0</v>
      </c>
      <c r="JL8" s="49">
        <v>0</v>
      </c>
      <c r="JM8" s="49">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row>
    <row r="9" spans="1:651"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0.06</v>
      </c>
      <c r="CK9">
        <v>0</v>
      </c>
      <c r="CL9">
        <v>0</v>
      </c>
      <c r="CM9">
        <v>0</v>
      </c>
      <c r="CP9" t="s">
        <v>190</v>
      </c>
      <c r="CQ9">
        <v>0</v>
      </c>
      <c r="CR9">
        <v>0</v>
      </c>
      <c r="CS9">
        <v>0</v>
      </c>
      <c r="CT9">
        <v>0</v>
      </c>
      <c r="CW9" t="s">
        <v>190</v>
      </c>
      <c r="CX9">
        <v>0</v>
      </c>
      <c r="CY9">
        <v>0</v>
      </c>
      <c r="CZ9">
        <v>0</v>
      </c>
      <c r="DA9">
        <v>0</v>
      </c>
      <c r="DD9" t="s">
        <v>190</v>
      </c>
      <c r="DE9">
        <v>0.28000000000000003</v>
      </c>
      <c r="DF9">
        <v>0</v>
      </c>
      <c r="DG9">
        <v>0.54</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s="49" t="s">
        <v>190</v>
      </c>
      <c r="HF9" s="49">
        <v>0</v>
      </c>
      <c r="HG9" s="49">
        <v>0</v>
      </c>
      <c r="HH9" s="49">
        <v>0</v>
      </c>
      <c r="HI9" s="49">
        <v>0</v>
      </c>
      <c r="HL9" s="49" t="s">
        <v>190</v>
      </c>
      <c r="HM9" s="49">
        <v>0</v>
      </c>
      <c r="HN9" s="49">
        <v>0</v>
      </c>
      <c r="HO9" s="49">
        <v>0</v>
      </c>
      <c r="HP9" s="49">
        <v>0</v>
      </c>
      <c r="HS9" s="49" t="s">
        <v>190</v>
      </c>
      <c r="HT9" s="49">
        <v>0</v>
      </c>
      <c r="HU9" s="49">
        <v>0</v>
      </c>
      <c r="HV9" s="49">
        <v>0</v>
      </c>
      <c r="HW9" s="49">
        <v>0</v>
      </c>
      <c r="HZ9" s="49" t="s">
        <v>190</v>
      </c>
      <c r="IA9">
        <v>0</v>
      </c>
      <c r="IB9">
        <v>0</v>
      </c>
      <c r="IC9">
        <v>0</v>
      </c>
      <c r="ID9">
        <v>0</v>
      </c>
      <c r="IG9" s="49" t="s">
        <v>190</v>
      </c>
      <c r="IH9" s="49">
        <v>0</v>
      </c>
      <c r="II9" s="49">
        <v>0</v>
      </c>
      <c r="IJ9" s="49">
        <v>0</v>
      </c>
      <c r="IK9" s="49">
        <v>0</v>
      </c>
      <c r="IN9" s="49" t="s">
        <v>190</v>
      </c>
      <c r="IO9" s="49">
        <v>0</v>
      </c>
      <c r="IP9" s="49">
        <v>0</v>
      </c>
      <c r="IQ9" s="49">
        <v>0</v>
      </c>
      <c r="IR9" s="49">
        <v>0</v>
      </c>
      <c r="IU9" s="49" t="s">
        <v>190</v>
      </c>
      <c r="IV9" s="49">
        <v>0</v>
      </c>
      <c r="IW9" s="49">
        <v>0</v>
      </c>
      <c r="IX9" s="49">
        <v>0</v>
      </c>
      <c r="IY9" s="49">
        <v>0</v>
      </c>
      <c r="JB9" s="49" t="s">
        <v>190</v>
      </c>
      <c r="JC9">
        <v>0</v>
      </c>
      <c r="JD9">
        <v>0</v>
      </c>
      <c r="JE9">
        <v>0</v>
      </c>
      <c r="JF9">
        <v>0</v>
      </c>
      <c r="JI9" s="49" t="s">
        <v>190</v>
      </c>
      <c r="JJ9" s="49">
        <v>0</v>
      </c>
      <c r="JK9" s="49">
        <v>0</v>
      </c>
      <c r="JL9" s="49">
        <v>0</v>
      </c>
      <c r="JM9" s="4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0.12</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0.05</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row>
    <row r="10" spans="1:651" x14ac:dyDescent="0.25">
      <c r="A10" s="1">
        <v>0.25009999999999999</v>
      </c>
      <c r="B10" s="1">
        <v>0.3</v>
      </c>
      <c r="C10" s="1">
        <v>6</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s="49" t="s">
        <v>191</v>
      </c>
      <c r="HF10" s="49">
        <v>0</v>
      </c>
      <c r="HG10" s="49">
        <v>0</v>
      </c>
      <c r="HH10" s="49">
        <v>0</v>
      </c>
      <c r="HI10" s="49">
        <v>0</v>
      </c>
      <c r="HL10" s="49" t="s">
        <v>191</v>
      </c>
      <c r="HM10" s="49">
        <v>0</v>
      </c>
      <c r="HN10" s="49">
        <v>0</v>
      </c>
      <c r="HO10" s="49">
        <v>0</v>
      </c>
      <c r="HP10" s="49">
        <v>0</v>
      </c>
      <c r="HS10" s="49" t="s">
        <v>191</v>
      </c>
      <c r="HT10" s="49">
        <v>0</v>
      </c>
      <c r="HU10" s="49">
        <v>0</v>
      </c>
      <c r="HV10" s="49">
        <v>0</v>
      </c>
      <c r="HW10" s="49">
        <v>0</v>
      </c>
      <c r="HZ10" s="49" t="s">
        <v>191</v>
      </c>
      <c r="IA10">
        <v>0</v>
      </c>
      <c r="IB10">
        <v>0</v>
      </c>
      <c r="IC10">
        <v>0</v>
      </c>
      <c r="ID10">
        <v>0</v>
      </c>
      <c r="IG10" s="49" t="s">
        <v>191</v>
      </c>
      <c r="IH10" s="49">
        <v>0</v>
      </c>
      <c r="II10" s="49">
        <v>0</v>
      </c>
      <c r="IJ10" s="49">
        <v>0</v>
      </c>
      <c r="IK10" s="49">
        <v>0</v>
      </c>
      <c r="IN10" s="49" t="s">
        <v>191</v>
      </c>
      <c r="IO10" s="49">
        <v>0</v>
      </c>
      <c r="IP10" s="49">
        <v>0</v>
      </c>
      <c r="IQ10" s="49">
        <v>0</v>
      </c>
      <c r="IR10" s="49">
        <v>0</v>
      </c>
      <c r="IU10" s="49" t="s">
        <v>191</v>
      </c>
      <c r="IV10" s="49">
        <v>0</v>
      </c>
      <c r="IW10" s="49">
        <v>0</v>
      </c>
      <c r="IX10" s="49">
        <v>0</v>
      </c>
      <c r="IY10" s="49">
        <v>0</v>
      </c>
      <c r="JB10" s="49" t="s">
        <v>191</v>
      </c>
      <c r="JC10">
        <v>0</v>
      </c>
      <c r="JD10">
        <v>0</v>
      </c>
      <c r="JE10">
        <v>0</v>
      </c>
      <c r="JF10">
        <v>0</v>
      </c>
      <c r="JI10" s="49" t="s">
        <v>191</v>
      </c>
      <c r="JJ10" s="49">
        <v>0</v>
      </c>
      <c r="JK10" s="49">
        <v>0</v>
      </c>
      <c r="JL10" s="49">
        <v>0</v>
      </c>
      <c r="JM10" s="49">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row>
    <row r="11" spans="1:651"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s="49" t="s">
        <v>192</v>
      </c>
      <c r="HF11" s="49">
        <v>0</v>
      </c>
      <c r="HG11" s="49">
        <v>0</v>
      </c>
      <c r="HH11" s="49">
        <v>0</v>
      </c>
      <c r="HI11" s="49">
        <v>0</v>
      </c>
      <c r="HL11" s="49" t="s">
        <v>192</v>
      </c>
      <c r="HM11" s="49">
        <v>0</v>
      </c>
      <c r="HN11" s="49">
        <v>0</v>
      </c>
      <c r="HO11" s="49">
        <v>0</v>
      </c>
      <c r="HP11" s="49">
        <v>0</v>
      </c>
      <c r="HS11" s="49" t="s">
        <v>192</v>
      </c>
      <c r="HT11" s="49">
        <v>0</v>
      </c>
      <c r="HU11" s="49">
        <v>0</v>
      </c>
      <c r="HV11" s="49">
        <v>0</v>
      </c>
      <c r="HW11" s="49">
        <v>0</v>
      </c>
      <c r="HZ11" s="49" t="s">
        <v>192</v>
      </c>
      <c r="IA11">
        <v>0</v>
      </c>
      <c r="IB11">
        <v>0</v>
      </c>
      <c r="IC11">
        <v>0</v>
      </c>
      <c r="ID11">
        <v>0</v>
      </c>
      <c r="IG11" s="49" t="s">
        <v>192</v>
      </c>
      <c r="IH11" s="49">
        <v>0</v>
      </c>
      <c r="II11" s="49">
        <v>0</v>
      </c>
      <c r="IJ11" s="49">
        <v>0</v>
      </c>
      <c r="IK11" s="49">
        <v>0</v>
      </c>
      <c r="IN11" s="49" t="s">
        <v>192</v>
      </c>
      <c r="IO11" s="49">
        <v>0</v>
      </c>
      <c r="IP11" s="49">
        <v>0</v>
      </c>
      <c r="IQ11" s="49">
        <v>0</v>
      </c>
      <c r="IR11" s="49">
        <v>0</v>
      </c>
      <c r="IU11" s="49" t="s">
        <v>192</v>
      </c>
      <c r="IV11" s="49">
        <v>0</v>
      </c>
      <c r="IW11" s="49">
        <v>0</v>
      </c>
      <c r="IX11" s="49">
        <v>0</v>
      </c>
      <c r="IY11" s="49">
        <v>0</v>
      </c>
      <c r="JB11" s="49" t="s">
        <v>192</v>
      </c>
      <c r="JC11">
        <v>0</v>
      </c>
      <c r="JD11">
        <v>0</v>
      </c>
      <c r="JE11">
        <v>0</v>
      </c>
      <c r="JF11">
        <v>0</v>
      </c>
      <c r="JI11" s="49" t="s">
        <v>192</v>
      </c>
      <c r="JJ11" s="49">
        <v>0</v>
      </c>
      <c r="JK11" s="49">
        <v>0</v>
      </c>
      <c r="JL11" s="49">
        <v>0</v>
      </c>
      <c r="JM11" s="49">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row>
    <row r="12" spans="1:651"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s="49" t="s">
        <v>193</v>
      </c>
      <c r="HF12" s="49">
        <v>0</v>
      </c>
      <c r="HG12" s="49">
        <v>0</v>
      </c>
      <c r="HH12" s="49">
        <v>0</v>
      </c>
      <c r="HI12" s="49">
        <v>0</v>
      </c>
      <c r="HL12" s="49" t="s">
        <v>193</v>
      </c>
      <c r="HM12" s="49">
        <v>0</v>
      </c>
      <c r="HN12" s="49">
        <v>0</v>
      </c>
      <c r="HO12" s="49">
        <v>0</v>
      </c>
      <c r="HP12" s="49">
        <v>0</v>
      </c>
      <c r="HS12" s="49" t="s">
        <v>193</v>
      </c>
      <c r="HT12" s="49">
        <v>0</v>
      </c>
      <c r="HU12" s="49">
        <v>0</v>
      </c>
      <c r="HV12" s="49">
        <v>0</v>
      </c>
      <c r="HW12" s="49">
        <v>0</v>
      </c>
      <c r="HZ12" s="49" t="s">
        <v>193</v>
      </c>
      <c r="IA12">
        <v>0</v>
      </c>
      <c r="IB12">
        <v>0</v>
      </c>
      <c r="IC12">
        <v>0</v>
      </c>
      <c r="ID12">
        <v>0</v>
      </c>
      <c r="IG12" s="49" t="s">
        <v>193</v>
      </c>
      <c r="IH12" s="49">
        <v>0</v>
      </c>
      <c r="II12" s="49">
        <v>0</v>
      </c>
      <c r="IJ12" s="49">
        <v>0</v>
      </c>
      <c r="IK12" s="49">
        <v>0</v>
      </c>
      <c r="IN12" s="49" t="s">
        <v>193</v>
      </c>
      <c r="IO12" s="49">
        <v>0</v>
      </c>
      <c r="IP12" s="49">
        <v>0</v>
      </c>
      <c r="IQ12" s="49">
        <v>0</v>
      </c>
      <c r="IR12" s="49">
        <v>0</v>
      </c>
      <c r="IU12" s="49" t="s">
        <v>193</v>
      </c>
      <c r="IV12" s="49">
        <v>0</v>
      </c>
      <c r="IW12" s="49">
        <v>0</v>
      </c>
      <c r="IX12" s="49">
        <v>0</v>
      </c>
      <c r="IY12" s="49">
        <v>0</v>
      </c>
      <c r="JB12" s="49" t="s">
        <v>193</v>
      </c>
      <c r="JC12">
        <v>0.14000000000000001</v>
      </c>
      <c r="JD12">
        <v>0.56000000000000005</v>
      </c>
      <c r="JE12">
        <v>0</v>
      </c>
      <c r="JF12">
        <v>0</v>
      </c>
      <c r="JI12" s="49" t="s">
        <v>193</v>
      </c>
      <c r="JJ12" s="49">
        <v>0</v>
      </c>
      <c r="JK12" s="49">
        <v>0</v>
      </c>
      <c r="JL12" s="49">
        <v>0</v>
      </c>
      <c r="JM12" s="49">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row>
    <row r="13" spans="1:651"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v>
      </c>
      <c r="GZ13">
        <v>0</v>
      </c>
      <c r="HA13">
        <v>0</v>
      </c>
      <c r="HB13">
        <v>0</v>
      </c>
      <c r="HE13" s="49" t="s">
        <v>194</v>
      </c>
      <c r="HF13" s="49">
        <v>0</v>
      </c>
      <c r="HG13" s="49">
        <v>0</v>
      </c>
      <c r="HH13" s="49">
        <v>0</v>
      </c>
      <c r="HI13" s="49">
        <v>0</v>
      </c>
      <c r="HL13" s="49" t="s">
        <v>194</v>
      </c>
      <c r="HM13" s="49">
        <v>0</v>
      </c>
      <c r="HN13" s="49">
        <v>0</v>
      </c>
      <c r="HO13" s="49">
        <v>0</v>
      </c>
      <c r="HP13" s="49">
        <v>0</v>
      </c>
      <c r="HS13" s="49" t="s">
        <v>194</v>
      </c>
      <c r="HT13" s="49">
        <v>0</v>
      </c>
      <c r="HU13" s="49">
        <v>0</v>
      </c>
      <c r="HV13" s="49">
        <v>0</v>
      </c>
      <c r="HW13" s="49">
        <v>0</v>
      </c>
      <c r="HZ13" s="49" t="s">
        <v>194</v>
      </c>
      <c r="IA13">
        <v>0</v>
      </c>
      <c r="IB13">
        <v>0</v>
      </c>
      <c r="IC13">
        <v>0</v>
      </c>
      <c r="ID13">
        <v>0</v>
      </c>
      <c r="IG13" s="49" t="s">
        <v>194</v>
      </c>
      <c r="IH13" s="49">
        <v>0</v>
      </c>
      <c r="II13" s="49">
        <v>0</v>
      </c>
      <c r="IJ13" s="49">
        <v>0</v>
      </c>
      <c r="IK13" s="49">
        <v>0</v>
      </c>
      <c r="IN13" s="49" t="s">
        <v>194</v>
      </c>
      <c r="IO13" s="49">
        <v>0</v>
      </c>
      <c r="IP13" s="49">
        <v>0</v>
      </c>
      <c r="IQ13" s="49">
        <v>0</v>
      </c>
      <c r="IR13" s="49">
        <v>0</v>
      </c>
      <c r="IU13" s="49" t="s">
        <v>194</v>
      </c>
      <c r="IV13" s="49">
        <v>0</v>
      </c>
      <c r="IW13" s="49">
        <v>0</v>
      </c>
      <c r="IX13" s="49">
        <v>0</v>
      </c>
      <c r="IY13" s="49">
        <v>0</v>
      </c>
      <c r="JB13" s="49" t="s">
        <v>194</v>
      </c>
      <c r="JC13">
        <v>0</v>
      </c>
      <c r="JD13">
        <v>0</v>
      </c>
      <c r="JE13">
        <v>0</v>
      </c>
      <c r="JF13">
        <v>0</v>
      </c>
      <c r="JI13" s="49" t="s">
        <v>194</v>
      </c>
      <c r="JJ13" s="49">
        <v>0</v>
      </c>
      <c r="JK13" s="49">
        <v>0</v>
      </c>
      <c r="JL13" s="49">
        <v>0</v>
      </c>
      <c r="JM13" s="49">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row>
    <row r="14" spans="1:651"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s="49" t="s">
        <v>195</v>
      </c>
      <c r="HF14" s="49">
        <v>0</v>
      </c>
      <c r="HG14" s="49">
        <v>0</v>
      </c>
      <c r="HH14" s="49">
        <v>0</v>
      </c>
      <c r="HI14" s="49">
        <v>0</v>
      </c>
      <c r="HL14" s="49" t="s">
        <v>195</v>
      </c>
      <c r="HM14" s="49">
        <v>0</v>
      </c>
      <c r="HN14" s="49">
        <v>0</v>
      </c>
      <c r="HO14" s="49">
        <v>0</v>
      </c>
      <c r="HP14" s="49">
        <v>0</v>
      </c>
      <c r="HS14" s="49" t="s">
        <v>195</v>
      </c>
      <c r="HT14" s="49">
        <v>0</v>
      </c>
      <c r="HU14" s="49">
        <v>0</v>
      </c>
      <c r="HV14" s="49">
        <v>0</v>
      </c>
      <c r="HW14" s="49">
        <v>0</v>
      </c>
      <c r="HZ14" s="49" t="s">
        <v>195</v>
      </c>
      <c r="IA14">
        <v>0</v>
      </c>
      <c r="IB14">
        <v>0</v>
      </c>
      <c r="IC14">
        <v>0</v>
      </c>
      <c r="ID14">
        <v>0</v>
      </c>
      <c r="IG14" s="49" t="s">
        <v>195</v>
      </c>
      <c r="IH14" s="49">
        <v>0</v>
      </c>
      <c r="II14" s="49">
        <v>0</v>
      </c>
      <c r="IJ14" s="49">
        <v>0</v>
      </c>
      <c r="IK14" s="49">
        <v>0</v>
      </c>
      <c r="IN14" s="49" t="s">
        <v>195</v>
      </c>
      <c r="IO14" s="49">
        <v>0</v>
      </c>
      <c r="IP14" s="49">
        <v>0</v>
      </c>
      <c r="IQ14" s="49">
        <v>0</v>
      </c>
      <c r="IR14" s="49">
        <v>0</v>
      </c>
      <c r="IU14" s="49" t="s">
        <v>195</v>
      </c>
      <c r="IV14" s="49">
        <v>0</v>
      </c>
      <c r="IW14" s="49">
        <v>0</v>
      </c>
      <c r="IX14" s="49">
        <v>0</v>
      </c>
      <c r="IY14" s="49">
        <v>0</v>
      </c>
      <c r="JB14" s="49" t="s">
        <v>195</v>
      </c>
      <c r="JC14">
        <v>0</v>
      </c>
      <c r="JD14">
        <v>0</v>
      </c>
      <c r="JE14">
        <v>0</v>
      </c>
      <c r="JF14">
        <v>0</v>
      </c>
      <c r="JI14" s="49" t="s">
        <v>195</v>
      </c>
      <c r="JJ14" s="49">
        <v>0</v>
      </c>
      <c r="JK14" s="49">
        <v>0</v>
      </c>
      <c r="JL14" s="49">
        <v>0</v>
      </c>
      <c r="JM14" s="49">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row>
    <row r="15" spans="1:651"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s="49" t="s">
        <v>196</v>
      </c>
      <c r="HF15" s="49">
        <v>0</v>
      </c>
      <c r="HG15" s="49">
        <v>0</v>
      </c>
      <c r="HH15" s="49">
        <v>0</v>
      </c>
      <c r="HI15" s="49">
        <v>0</v>
      </c>
      <c r="HL15" s="49" t="s">
        <v>196</v>
      </c>
      <c r="HM15" s="49">
        <v>0</v>
      </c>
      <c r="HN15" s="49">
        <v>0</v>
      </c>
      <c r="HO15" s="49">
        <v>0</v>
      </c>
      <c r="HP15" s="49">
        <v>0</v>
      </c>
      <c r="HS15" s="49" t="s">
        <v>196</v>
      </c>
      <c r="HT15" s="49">
        <v>0</v>
      </c>
      <c r="HU15" s="49">
        <v>0</v>
      </c>
      <c r="HV15" s="49">
        <v>0</v>
      </c>
      <c r="HW15" s="49">
        <v>0</v>
      </c>
      <c r="HZ15" s="49" t="s">
        <v>196</v>
      </c>
      <c r="IA15">
        <v>0</v>
      </c>
      <c r="IB15">
        <v>0</v>
      </c>
      <c r="IC15">
        <v>0</v>
      </c>
      <c r="ID15">
        <v>0</v>
      </c>
      <c r="IG15" s="49" t="s">
        <v>196</v>
      </c>
      <c r="IH15" s="49">
        <v>0</v>
      </c>
      <c r="II15" s="49">
        <v>0</v>
      </c>
      <c r="IJ15" s="49">
        <v>0</v>
      </c>
      <c r="IK15" s="49">
        <v>0</v>
      </c>
      <c r="IN15" s="49" t="s">
        <v>196</v>
      </c>
      <c r="IO15" s="49">
        <v>0</v>
      </c>
      <c r="IP15" s="49">
        <v>0</v>
      </c>
      <c r="IQ15" s="49">
        <v>0</v>
      </c>
      <c r="IR15" s="49">
        <v>0</v>
      </c>
      <c r="IU15" s="49" t="s">
        <v>196</v>
      </c>
      <c r="IV15" s="49">
        <v>0</v>
      </c>
      <c r="IW15" s="49">
        <v>0</v>
      </c>
      <c r="IX15" s="49">
        <v>0</v>
      </c>
      <c r="IY15" s="49">
        <v>0</v>
      </c>
      <c r="JB15" s="49" t="s">
        <v>196</v>
      </c>
      <c r="JC15">
        <v>0</v>
      </c>
      <c r="JD15">
        <v>0</v>
      </c>
      <c r="JE15">
        <v>0</v>
      </c>
      <c r="JF15">
        <v>0</v>
      </c>
      <c r="JI15" s="49" t="s">
        <v>196</v>
      </c>
      <c r="JJ15" s="49">
        <v>0</v>
      </c>
      <c r="JK15" s="49">
        <v>0</v>
      </c>
      <c r="JL15" s="49">
        <v>0</v>
      </c>
      <c r="JM15" s="49">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row>
    <row r="16" spans="1:651"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s="49" t="s">
        <v>197</v>
      </c>
      <c r="HF16" s="49">
        <v>0</v>
      </c>
      <c r="HG16" s="49">
        <v>0</v>
      </c>
      <c r="HH16" s="49">
        <v>0</v>
      </c>
      <c r="HI16" s="49">
        <v>0</v>
      </c>
      <c r="HL16" s="49" t="s">
        <v>197</v>
      </c>
      <c r="HM16" s="49">
        <v>0</v>
      </c>
      <c r="HN16" s="49">
        <v>0</v>
      </c>
      <c r="HO16" s="49">
        <v>0</v>
      </c>
      <c r="HP16" s="49">
        <v>0</v>
      </c>
      <c r="HS16" s="49" t="s">
        <v>197</v>
      </c>
      <c r="HT16" s="49">
        <v>0</v>
      </c>
      <c r="HU16" s="49">
        <v>0</v>
      </c>
      <c r="HV16" s="49">
        <v>0</v>
      </c>
      <c r="HW16" s="49">
        <v>0</v>
      </c>
      <c r="HZ16" s="49" t="s">
        <v>197</v>
      </c>
      <c r="IA16">
        <v>0</v>
      </c>
      <c r="IB16">
        <v>0</v>
      </c>
      <c r="IC16">
        <v>0</v>
      </c>
      <c r="ID16">
        <v>0</v>
      </c>
      <c r="IG16" s="49" t="s">
        <v>197</v>
      </c>
      <c r="IH16" s="49">
        <v>0</v>
      </c>
      <c r="II16" s="49">
        <v>0</v>
      </c>
      <c r="IJ16" s="49">
        <v>0</v>
      </c>
      <c r="IK16" s="49">
        <v>0</v>
      </c>
      <c r="IN16" s="49" t="s">
        <v>197</v>
      </c>
      <c r="IO16" s="49">
        <v>0</v>
      </c>
      <c r="IP16" s="49">
        <v>0</v>
      </c>
      <c r="IQ16" s="49">
        <v>0</v>
      </c>
      <c r="IR16" s="49">
        <v>0</v>
      </c>
      <c r="IU16" s="49" t="s">
        <v>197</v>
      </c>
      <c r="IV16" s="49">
        <v>0</v>
      </c>
      <c r="IW16" s="49">
        <v>0</v>
      </c>
      <c r="IX16" s="49">
        <v>0</v>
      </c>
      <c r="IY16" s="49">
        <v>0</v>
      </c>
      <c r="JB16" s="49" t="s">
        <v>197</v>
      </c>
      <c r="JC16">
        <v>0</v>
      </c>
      <c r="JD16">
        <v>0</v>
      </c>
      <c r="JE16">
        <v>0</v>
      </c>
      <c r="JF16">
        <v>0</v>
      </c>
      <c r="JI16" s="49" t="s">
        <v>197</v>
      </c>
      <c r="JJ16" s="49">
        <v>0</v>
      </c>
      <c r="JK16" s="49">
        <v>0</v>
      </c>
      <c r="JL16" s="49">
        <v>0</v>
      </c>
      <c r="JM16" s="49">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0.05</v>
      </c>
      <c r="MJ16">
        <v>0.2</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row>
    <row r="17" spans="1:651"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s="49" t="s">
        <v>198</v>
      </c>
      <c r="HF17" s="49">
        <v>0</v>
      </c>
      <c r="HG17" s="49">
        <v>0</v>
      </c>
      <c r="HH17" s="49">
        <v>0</v>
      </c>
      <c r="HI17" s="49">
        <v>0</v>
      </c>
      <c r="HL17" s="49" t="s">
        <v>198</v>
      </c>
      <c r="HM17" s="49">
        <v>0</v>
      </c>
      <c r="HN17" s="49">
        <v>0</v>
      </c>
      <c r="HO17" s="49">
        <v>0</v>
      </c>
      <c r="HP17" s="49">
        <v>0</v>
      </c>
      <c r="HS17" s="49" t="s">
        <v>198</v>
      </c>
      <c r="HT17" s="49">
        <v>0</v>
      </c>
      <c r="HU17" s="49">
        <v>0</v>
      </c>
      <c r="HV17" s="49">
        <v>0</v>
      </c>
      <c r="HW17" s="49">
        <v>0</v>
      </c>
      <c r="HZ17" s="49" t="s">
        <v>198</v>
      </c>
      <c r="IA17">
        <v>0</v>
      </c>
      <c r="IB17">
        <v>0</v>
      </c>
      <c r="IC17">
        <v>0</v>
      </c>
      <c r="ID17">
        <v>0</v>
      </c>
      <c r="IG17" s="49" t="s">
        <v>198</v>
      </c>
      <c r="IH17" s="49">
        <v>0</v>
      </c>
      <c r="II17" s="49">
        <v>0</v>
      </c>
      <c r="IJ17" s="49">
        <v>0</v>
      </c>
      <c r="IK17" s="49">
        <v>0</v>
      </c>
      <c r="IN17" s="49" t="s">
        <v>198</v>
      </c>
      <c r="IO17" s="49">
        <v>0</v>
      </c>
      <c r="IP17" s="49">
        <v>0</v>
      </c>
      <c r="IQ17" s="49">
        <v>0</v>
      </c>
      <c r="IR17" s="49">
        <v>0</v>
      </c>
      <c r="IU17" s="49" t="s">
        <v>198</v>
      </c>
      <c r="IV17" s="49">
        <v>0</v>
      </c>
      <c r="IW17" s="49">
        <v>0</v>
      </c>
      <c r="IX17" s="49">
        <v>0</v>
      </c>
      <c r="IY17" s="49">
        <v>0</v>
      </c>
      <c r="JB17" s="49" t="s">
        <v>198</v>
      </c>
      <c r="JC17">
        <v>0</v>
      </c>
      <c r="JD17">
        <v>0</v>
      </c>
      <c r="JE17">
        <v>0</v>
      </c>
      <c r="JF17">
        <v>0</v>
      </c>
      <c r="JI17" s="49" t="s">
        <v>198</v>
      </c>
      <c r="JJ17" s="49">
        <v>0</v>
      </c>
      <c r="JK17" s="49">
        <v>0</v>
      </c>
      <c r="JL17" s="49">
        <v>0</v>
      </c>
      <c r="JM17" s="49">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0.04</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row>
    <row r="18" spans="1:651"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s="49" t="s">
        <v>199</v>
      </c>
      <c r="HF18" s="49">
        <v>0</v>
      </c>
      <c r="HG18" s="49">
        <v>0</v>
      </c>
      <c r="HH18" s="49">
        <v>0</v>
      </c>
      <c r="HI18" s="49">
        <v>0</v>
      </c>
      <c r="HL18" s="49" t="s">
        <v>199</v>
      </c>
      <c r="HM18" s="49">
        <v>0</v>
      </c>
      <c r="HN18" s="49">
        <v>0</v>
      </c>
      <c r="HO18" s="49">
        <v>0</v>
      </c>
      <c r="HP18" s="49">
        <v>0</v>
      </c>
      <c r="HS18" s="49" t="s">
        <v>199</v>
      </c>
      <c r="HT18" s="49">
        <v>0</v>
      </c>
      <c r="HU18" s="49">
        <v>0</v>
      </c>
      <c r="HV18" s="49">
        <v>0</v>
      </c>
      <c r="HW18" s="49">
        <v>0</v>
      </c>
      <c r="HZ18" s="49" t="s">
        <v>199</v>
      </c>
      <c r="IA18">
        <v>0</v>
      </c>
      <c r="IB18">
        <v>0</v>
      </c>
      <c r="IC18">
        <v>0</v>
      </c>
      <c r="ID18">
        <v>0</v>
      </c>
      <c r="IG18" s="49" t="s">
        <v>199</v>
      </c>
      <c r="IH18" s="49">
        <v>0</v>
      </c>
      <c r="II18" s="49">
        <v>0</v>
      </c>
      <c r="IJ18" s="49">
        <v>0</v>
      </c>
      <c r="IK18" s="49">
        <v>0</v>
      </c>
      <c r="IN18" s="49" t="s">
        <v>199</v>
      </c>
      <c r="IO18" s="49">
        <v>0</v>
      </c>
      <c r="IP18" s="49">
        <v>0</v>
      </c>
      <c r="IQ18" s="49">
        <v>0</v>
      </c>
      <c r="IR18" s="49">
        <v>0</v>
      </c>
      <c r="IU18" s="49" t="s">
        <v>199</v>
      </c>
      <c r="IV18" s="49">
        <v>0</v>
      </c>
      <c r="IW18" s="49">
        <v>0</v>
      </c>
      <c r="IX18" s="49">
        <v>0</v>
      </c>
      <c r="IY18" s="49">
        <v>0</v>
      </c>
      <c r="JB18" s="49" t="s">
        <v>199</v>
      </c>
      <c r="JC18">
        <v>0</v>
      </c>
      <c r="JD18">
        <v>0</v>
      </c>
      <c r="JE18">
        <v>0</v>
      </c>
      <c r="JF18">
        <v>0</v>
      </c>
      <c r="JI18" s="49" t="s">
        <v>199</v>
      </c>
      <c r="JJ18" s="49">
        <v>0</v>
      </c>
      <c r="JK18" s="49">
        <v>0</v>
      </c>
      <c r="JL18" s="49">
        <v>0</v>
      </c>
      <c r="JM18" s="49">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row>
    <row r="19" spans="1:651"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s="49" t="s">
        <v>200</v>
      </c>
      <c r="HF19" s="49">
        <v>0</v>
      </c>
      <c r="HG19" s="49">
        <v>0</v>
      </c>
      <c r="HH19" s="49">
        <v>0</v>
      </c>
      <c r="HI19" s="49">
        <v>0</v>
      </c>
      <c r="HL19" s="49" t="s">
        <v>200</v>
      </c>
      <c r="HM19" s="49">
        <v>0</v>
      </c>
      <c r="HN19" s="49">
        <v>0</v>
      </c>
      <c r="HO19" s="49">
        <v>0</v>
      </c>
      <c r="HP19" s="49">
        <v>0</v>
      </c>
      <c r="HS19" s="49" t="s">
        <v>200</v>
      </c>
      <c r="HT19" s="49">
        <v>0</v>
      </c>
      <c r="HU19" s="49">
        <v>0</v>
      </c>
      <c r="HV19" s="49">
        <v>0</v>
      </c>
      <c r="HW19" s="49">
        <v>0</v>
      </c>
      <c r="HZ19" s="49" t="s">
        <v>200</v>
      </c>
      <c r="IA19">
        <v>0</v>
      </c>
      <c r="IB19">
        <v>0</v>
      </c>
      <c r="IC19">
        <v>0</v>
      </c>
      <c r="ID19">
        <v>0</v>
      </c>
      <c r="IG19" s="49" t="s">
        <v>200</v>
      </c>
      <c r="IH19" s="49">
        <v>0</v>
      </c>
      <c r="II19" s="49">
        <v>0</v>
      </c>
      <c r="IJ19" s="49">
        <v>0</v>
      </c>
      <c r="IK19" s="49">
        <v>0</v>
      </c>
      <c r="IN19" s="49" t="s">
        <v>200</v>
      </c>
      <c r="IO19" s="49">
        <v>0</v>
      </c>
      <c r="IP19" s="49">
        <v>0</v>
      </c>
      <c r="IQ19" s="49">
        <v>0</v>
      </c>
      <c r="IR19" s="49">
        <v>0</v>
      </c>
      <c r="IU19" s="49" t="s">
        <v>200</v>
      </c>
      <c r="IV19" s="49">
        <v>0</v>
      </c>
      <c r="IW19" s="49">
        <v>0</v>
      </c>
      <c r="IX19" s="49">
        <v>0</v>
      </c>
      <c r="IY19" s="49">
        <v>0</v>
      </c>
      <c r="JB19" s="49" t="s">
        <v>200</v>
      </c>
      <c r="JC19">
        <v>0</v>
      </c>
      <c r="JD19">
        <v>0</v>
      </c>
      <c r="JE19">
        <v>0</v>
      </c>
      <c r="JF19">
        <v>0</v>
      </c>
      <c r="JI19" s="49" t="s">
        <v>200</v>
      </c>
      <c r="JJ19" s="49">
        <v>0</v>
      </c>
      <c r="JK19" s="49">
        <v>0</v>
      </c>
      <c r="JL19" s="49">
        <v>0</v>
      </c>
      <c r="JM19" s="4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row>
    <row r="20" spans="1:651"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s="49" t="s">
        <v>201</v>
      </c>
      <c r="HF20" s="49">
        <v>0</v>
      </c>
      <c r="HG20" s="49">
        <v>0</v>
      </c>
      <c r="HH20" s="49">
        <v>0</v>
      </c>
      <c r="HI20" s="49">
        <v>0</v>
      </c>
      <c r="HL20" s="49" t="s">
        <v>201</v>
      </c>
      <c r="HM20" s="49">
        <v>0</v>
      </c>
      <c r="HN20" s="49">
        <v>0</v>
      </c>
      <c r="HO20" s="49">
        <v>0</v>
      </c>
      <c r="HP20" s="49">
        <v>0</v>
      </c>
      <c r="HS20" s="49" t="s">
        <v>201</v>
      </c>
      <c r="HT20" s="49">
        <v>0</v>
      </c>
      <c r="HU20" s="49">
        <v>0</v>
      </c>
      <c r="HV20" s="49">
        <v>0</v>
      </c>
      <c r="HW20" s="49">
        <v>0</v>
      </c>
      <c r="HZ20" s="49" t="s">
        <v>201</v>
      </c>
      <c r="IA20">
        <v>0</v>
      </c>
      <c r="IB20">
        <v>0</v>
      </c>
      <c r="IC20">
        <v>0</v>
      </c>
      <c r="ID20">
        <v>0</v>
      </c>
      <c r="IG20" s="49" t="s">
        <v>201</v>
      </c>
      <c r="IH20" s="49">
        <v>0</v>
      </c>
      <c r="II20" s="49">
        <v>0</v>
      </c>
      <c r="IJ20" s="49">
        <v>0</v>
      </c>
      <c r="IK20" s="49">
        <v>0</v>
      </c>
      <c r="IN20" s="49" t="s">
        <v>201</v>
      </c>
      <c r="IO20" s="49">
        <v>0</v>
      </c>
      <c r="IP20" s="49">
        <v>0</v>
      </c>
      <c r="IQ20" s="49">
        <v>0</v>
      </c>
      <c r="IR20" s="49">
        <v>0</v>
      </c>
      <c r="IU20" s="49" t="s">
        <v>201</v>
      </c>
      <c r="IV20" s="49">
        <v>0</v>
      </c>
      <c r="IW20" s="49">
        <v>0</v>
      </c>
      <c r="IX20" s="49">
        <v>0</v>
      </c>
      <c r="IY20" s="49">
        <v>0</v>
      </c>
      <c r="JB20" s="49" t="s">
        <v>201</v>
      </c>
      <c r="JC20">
        <v>0</v>
      </c>
      <c r="JD20">
        <v>0</v>
      </c>
      <c r="JE20">
        <v>0</v>
      </c>
      <c r="JF20">
        <v>0</v>
      </c>
      <c r="JI20" s="49" t="s">
        <v>201</v>
      </c>
      <c r="JJ20" s="49">
        <v>0</v>
      </c>
      <c r="JK20" s="49">
        <v>0</v>
      </c>
      <c r="JL20" s="49">
        <v>0</v>
      </c>
      <c r="JM20" s="49">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row>
    <row r="21" spans="1:651"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v>
      </c>
      <c r="BW21">
        <v>0</v>
      </c>
      <c r="BX21">
        <v>0</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0.03</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s="49" t="s">
        <v>202</v>
      </c>
      <c r="HF21" s="49">
        <v>0</v>
      </c>
      <c r="HG21" s="49">
        <v>0</v>
      </c>
      <c r="HH21" s="49">
        <v>0</v>
      </c>
      <c r="HI21" s="49">
        <v>0</v>
      </c>
      <c r="HL21" s="49" t="s">
        <v>202</v>
      </c>
      <c r="HM21" s="49">
        <v>0</v>
      </c>
      <c r="HN21" s="49">
        <v>0</v>
      </c>
      <c r="HO21" s="49">
        <v>0</v>
      </c>
      <c r="HP21" s="49">
        <v>0</v>
      </c>
      <c r="HS21" s="49" t="s">
        <v>202</v>
      </c>
      <c r="HT21" s="49">
        <v>0</v>
      </c>
      <c r="HU21" s="49">
        <v>0</v>
      </c>
      <c r="HV21" s="49">
        <v>0</v>
      </c>
      <c r="HW21" s="49">
        <v>0</v>
      </c>
      <c r="HZ21" s="49" t="s">
        <v>202</v>
      </c>
      <c r="IA21">
        <v>0</v>
      </c>
      <c r="IB21">
        <v>0</v>
      </c>
      <c r="IC21">
        <v>0</v>
      </c>
      <c r="ID21">
        <v>0</v>
      </c>
      <c r="IG21" s="49" t="s">
        <v>202</v>
      </c>
      <c r="IH21" s="49">
        <v>0</v>
      </c>
      <c r="II21" s="49">
        <v>0</v>
      </c>
      <c r="IJ21" s="49">
        <v>0</v>
      </c>
      <c r="IK21" s="49">
        <v>0</v>
      </c>
      <c r="IN21" s="49" t="s">
        <v>202</v>
      </c>
      <c r="IO21" s="49">
        <v>0</v>
      </c>
      <c r="IP21" s="49">
        <v>0</v>
      </c>
      <c r="IQ21" s="49">
        <v>0</v>
      </c>
      <c r="IR21" s="49">
        <v>0</v>
      </c>
      <c r="IU21" s="49" t="s">
        <v>202</v>
      </c>
      <c r="IV21" s="49">
        <v>0</v>
      </c>
      <c r="IW21" s="49">
        <v>0</v>
      </c>
      <c r="IX21" s="49">
        <v>0</v>
      </c>
      <c r="IY21" s="49">
        <v>0</v>
      </c>
      <c r="JB21" s="49" t="s">
        <v>202</v>
      </c>
      <c r="JC21">
        <v>0</v>
      </c>
      <c r="JD21">
        <v>0</v>
      </c>
      <c r="JE21">
        <v>0</v>
      </c>
      <c r="JF21">
        <v>0</v>
      </c>
      <c r="JI21" s="49" t="s">
        <v>202</v>
      </c>
      <c r="JJ21" s="49">
        <v>0</v>
      </c>
      <c r="JK21" s="49">
        <v>0</v>
      </c>
      <c r="JL21" s="49">
        <v>0</v>
      </c>
      <c r="JM21" s="49">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row>
    <row r="22" spans="1:651"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s="49" t="s">
        <v>203</v>
      </c>
      <c r="HF22" s="49">
        <v>0</v>
      </c>
      <c r="HG22" s="49">
        <v>0</v>
      </c>
      <c r="HH22" s="49">
        <v>0</v>
      </c>
      <c r="HI22" s="49">
        <v>0</v>
      </c>
      <c r="HL22" s="49" t="s">
        <v>203</v>
      </c>
      <c r="HM22" s="49">
        <v>0</v>
      </c>
      <c r="HN22" s="49">
        <v>0</v>
      </c>
      <c r="HO22" s="49">
        <v>0</v>
      </c>
      <c r="HP22" s="49">
        <v>0</v>
      </c>
      <c r="HS22" s="49" t="s">
        <v>203</v>
      </c>
      <c r="HT22" s="49">
        <v>0</v>
      </c>
      <c r="HU22" s="49">
        <v>0</v>
      </c>
      <c r="HV22" s="49">
        <v>0</v>
      </c>
      <c r="HW22" s="49">
        <v>0</v>
      </c>
      <c r="HZ22" s="49" t="s">
        <v>203</v>
      </c>
      <c r="IA22">
        <v>0</v>
      </c>
      <c r="IB22">
        <v>0</v>
      </c>
      <c r="IC22">
        <v>0</v>
      </c>
      <c r="ID22">
        <v>0</v>
      </c>
      <c r="IG22" s="49" t="s">
        <v>203</v>
      </c>
      <c r="IH22" s="49">
        <v>0</v>
      </c>
      <c r="II22" s="49">
        <v>0</v>
      </c>
      <c r="IJ22" s="49">
        <v>0</v>
      </c>
      <c r="IK22" s="49">
        <v>0</v>
      </c>
      <c r="IN22" s="49" t="s">
        <v>203</v>
      </c>
      <c r="IO22" s="49">
        <v>0</v>
      </c>
      <c r="IP22" s="49">
        <v>0</v>
      </c>
      <c r="IQ22" s="49">
        <v>0</v>
      </c>
      <c r="IR22" s="49">
        <v>0</v>
      </c>
      <c r="IU22" s="49" t="s">
        <v>203</v>
      </c>
      <c r="IV22" s="49">
        <v>0</v>
      </c>
      <c r="IW22" s="49">
        <v>0</v>
      </c>
      <c r="IX22" s="49">
        <v>0</v>
      </c>
      <c r="IY22" s="49">
        <v>0</v>
      </c>
      <c r="JB22" s="49" t="s">
        <v>203</v>
      </c>
      <c r="JC22">
        <v>0</v>
      </c>
      <c r="JD22">
        <v>0</v>
      </c>
      <c r="JE22">
        <v>0</v>
      </c>
      <c r="JF22">
        <v>0</v>
      </c>
      <c r="JI22" s="49" t="s">
        <v>203</v>
      </c>
      <c r="JJ22" s="49">
        <v>0</v>
      </c>
      <c r="JK22" s="49">
        <v>0</v>
      </c>
      <c r="JL22" s="49">
        <v>0</v>
      </c>
      <c r="JM22" s="49">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0.03</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row>
    <row r="23" spans="1:651"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0.15</v>
      </c>
      <c r="S23" s="1">
        <v>0.61</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s="49" t="s">
        <v>204</v>
      </c>
      <c r="HF23" s="49">
        <v>0</v>
      </c>
      <c r="HG23" s="49">
        <v>0</v>
      </c>
      <c r="HH23" s="49">
        <v>0</v>
      </c>
      <c r="HI23" s="49">
        <v>0</v>
      </c>
      <c r="HL23" s="49" t="s">
        <v>204</v>
      </c>
      <c r="HM23" s="49">
        <v>0</v>
      </c>
      <c r="HN23" s="49">
        <v>0</v>
      </c>
      <c r="HO23" s="49">
        <v>0</v>
      </c>
      <c r="HP23" s="49">
        <v>0</v>
      </c>
      <c r="HS23" s="49" t="s">
        <v>204</v>
      </c>
      <c r="HT23" s="49">
        <v>0</v>
      </c>
      <c r="HU23" s="49">
        <v>0</v>
      </c>
      <c r="HV23" s="49">
        <v>0</v>
      </c>
      <c r="HW23" s="49">
        <v>0</v>
      </c>
      <c r="HZ23" s="49" t="s">
        <v>204</v>
      </c>
      <c r="IA23">
        <v>0</v>
      </c>
      <c r="IB23">
        <v>0</v>
      </c>
      <c r="IC23">
        <v>0</v>
      </c>
      <c r="ID23">
        <v>0</v>
      </c>
      <c r="IG23" s="49" t="s">
        <v>204</v>
      </c>
      <c r="IH23" s="49">
        <v>0</v>
      </c>
      <c r="II23" s="49">
        <v>0</v>
      </c>
      <c r="IJ23" s="49">
        <v>0</v>
      </c>
      <c r="IK23" s="49">
        <v>0</v>
      </c>
      <c r="IN23" s="49" t="s">
        <v>204</v>
      </c>
      <c r="IO23" s="49">
        <v>0</v>
      </c>
      <c r="IP23" s="49">
        <v>0</v>
      </c>
      <c r="IQ23" s="49">
        <v>0</v>
      </c>
      <c r="IR23" s="49">
        <v>0</v>
      </c>
      <c r="IU23" s="49" t="s">
        <v>204</v>
      </c>
      <c r="IV23" s="49">
        <v>0</v>
      </c>
      <c r="IW23" s="49">
        <v>0</v>
      </c>
      <c r="IX23" s="49">
        <v>0</v>
      </c>
      <c r="IY23" s="49">
        <v>0</v>
      </c>
      <c r="JB23" s="49" t="s">
        <v>204</v>
      </c>
      <c r="JC23">
        <v>0</v>
      </c>
      <c r="JD23">
        <v>0</v>
      </c>
      <c r="JE23">
        <v>0</v>
      </c>
      <c r="JF23">
        <v>0</v>
      </c>
      <c r="JI23" s="49" t="s">
        <v>204</v>
      </c>
      <c r="JJ23" s="49">
        <v>0</v>
      </c>
      <c r="JK23" s="49">
        <v>0</v>
      </c>
      <c r="JL23" s="49">
        <v>0</v>
      </c>
      <c r="JM23" s="49">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row>
    <row r="24" spans="1:651"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v>
      </c>
      <c r="EA24">
        <v>0</v>
      </c>
      <c r="EB24">
        <v>0</v>
      </c>
      <c r="EC24">
        <v>0</v>
      </c>
      <c r="EF24" t="s">
        <v>205</v>
      </c>
      <c r="EG24">
        <v>0</v>
      </c>
      <c r="EH24">
        <v>0</v>
      </c>
      <c r="EI24">
        <v>0</v>
      </c>
      <c r="EJ24">
        <v>0</v>
      </c>
      <c r="EM24" t="s">
        <v>205</v>
      </c>
      <c r="EN24">
        <v>0</v>
      </c>
      <c r="EO24">
        <v>0</v>
      </c>
      <c r="EP24">
        <v>0</v>
      </c>
      <c r="EQ24">
        <v>0</v>
      </c>
      <c r="ET24" t="s">
        <v>205</v>
      </c>
      <c r="EU24">
        <v>0</v>
      </c>
      <c r="EV24">
        <v>0</v>
      </c>
      <c r="EW24">
        <v>0</v>
      </c>
      <c r="EX24">
        <v>0</v>
      </c>
      <c r="FA24" t="s">
        <v>205</v>
      </c>
      <c r="FB24">
        <v>0</v>
      </c>
      <c r="FC24">
        <v>0</v>
      </c>
      <c r="FD24">
        <v>0</v>
      </c>
      <c r="FE24">
        <v>0</v>
      </c>
      <c r="FH24" t="s">
        <v>205</v>
      </c>
      <c r="FI24">
        <v>0</v>
      </c>
      <c r="FJ24">
        <v>0</v>
      </c>
      <c r="FK24">
        <v>0</v>
      </c>
      <c r="FL24">
        <v>0</v>
      </c>
      <c r="FO24" t="s">
        <v>205</v>
      </c>
      <c r="FP24">
        <v>0</v>
      </c>
      <c r="FQ24">
        <v>0</v>
      </c>
      <c r="FR24">
        <v>0</v>
      </c>
      <c r="FS24">
        <v>0</v>
      </c>
      <c r="FV24" t="s">
        <v>205</v>
      </c>
      <c r="FW24">
        <v>0</v>
      </c>
      <c r="FX24">
        <v>0</v>
      </c>
      <c r="FY24">
        <v>0</v>
      </c>
      <c r="FZ24">
        <v>0</v>
      </c>
      <c r="GC24" t="s">
        <v>205</v>
      </c>
      <c r="GD24">
        <v>0</v>
      </c>
      <c r="GE24">
        <v>0</v>
      </c>
      <c r="GF24">
        <v>0</v>
      </c>
      <c r="GG24">
        <v>0</v>
      </c>
      <c r="GJ24" t="s">
        <v>205</v>
      </c>
      <c r="GK24">
        <v>0</v>
      </c>
      <c r="GL24">
        <v>0</v>
      </c>
      <c r="GM24">
        <v>0</v>
      </c>
      <c r="GN24">
        <v>0</v>
      </c>
      <c r="GQ24" t="s">
        <v>205</v>
      </c>
      <c r="GR24">
        <v>0</v>
      </c>
      <c r="GS24">
        <v>0</v>
      </c>
      <c r="GT24">
        <v>0</v>
      </c>
      <c r="GU24">
        <v>0</v>
      </c>
      <c r="GX24" t="s">
        <v>205</v>
      </c>
      <c r="GY24">
        <v>0</v>
      </c>
      <c r="GZ24">
        <v>0</v>
      </c>
      <c r="HA24">
        <v>0</v>
      </c>
      <c r="HB24">
        <v>0</v>
      </c>
      <c r="HE24" s="49" t="s">
        <v>205</v>
      </c>
      <c r="HF24" s="49">
        <v>0</v>
      </c>
      <c r="HG24" s="49">
        <v>0</v>
      </c>
      <c r="HH24" s="49">
        <v>0</v>
      </c>
      <c r="HI24" s="49">
        <v>0</v>
      </c>
      <c r="HL24" s="49" t="s">
        <v>205</v>
      </c>
      <c r="HM24" s="49">
        <v>0</v>
      </c>
      <c r="HN24" s="49">
        <v>0</v>
      </c>
      <c r="HO24" s="49">
        <v>0</v>
      </c>
      <c r="HP24" s="49">
        <v>0</v>
      </c>
      <c r="HS24" s="49" t="s">
        <v>205</v>
      </c>
      <c r="HT24" s="49">
        <v>0</v>
      </c>
      <c r="HU24" s="49">
        <v>0</v>
      </c>
      <c r="HV24" s="49">
        <v>0</v>
      </c>
      <c r="HW24" s="49">
        <v>0</v>
      </c>
      <c r="HZ24" s="49" t="s">
        <v>205</v>
      </c>
      <c r="IA24">
        <v>0</v>
      </c>
      <c r="IB24">
        <v>0</v>
      </c>
      <c r="IC24">
        <v>0</v>
      </c>
      <c r="ID24">
        <v>0</v>
      </c>
      <c r="IG24" s="49" t="s">
        <v>205</v>
      </c>
      <c r="IH24" s="49">
        <v>0</v>
      </c>
      <c r="II24" s="49">
        <v>0</v>
      </c>
      <c r="IJ24" s="49">
        <v>0</v>
      </c>
      <c r="IK24" s="49">
        <v>0</v>
      </c>
      <c r="IN24" s="49" t="s">
        <v>205</v>
      </c>
      <c r="IO24" s="49">
        <v>0</v>
      </c>
      <c r="IP24" s="49">
        <v>0</v>
      </c>
      <c r="IQ24" s="49">
        <v>0</v>
      </c>
      <c r="IR24" s="49">
        <v>0</v>
      </c>
      <c r="IU24" s="49" t="s">
        <v>205</v>
      </c>
      <c r="IV24" s="49">
        <v>0</v>
      </c>
      <c r="IW24" s="49">
        <v>0</v>
      </c>
      <c r="IX24" s="49">
        <v>0</v>
      </c>
      <c r="IY24" s="49">
        <v>0</v>
      </c>
      <c r="JB24" s="49" t="s">
        <v>205</v>
      </c>
      <c r="JC24">
        <v>0</v>
      </c>
      <c r="JD24">
        <v>0</v>
      </c>
      <c r="JE24">
        <v>0</v>
      </c>
      <c r="JF24">
        <v>0</v>
      </c>
      <c r="JI24" s="49" t="s">
        <v>205</v>
      </c>
      <c r="JJ24" s="49">
        <v>0</v>
      </c>
      <c r="JK24" s="49">
        <v>0</v>
      </c>
      <c r="JL24" s="49">
        <v>0</v>
      </c>
      <c r="JM24" s="49">
        <v>0</v>
      </c>
      <c r="JP24" t="s">
        <v>205</v>
      </c>
      <c r="JQ24">
        <v>0.04</v>
      </c>
      <c r="JR24">
        <v>0.13</v>
      </c>
      <c r="JS24">
        <v>0</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0.1</v>
      </c>
      <c r="QY24">
        <v>0</v>
      </c>
      <c r="QZ24">
        <v>0</v>
      </c>
      <c r="RA24">
        <v>1.28</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0.11</v>
      </c>
      <c r="XY24">
        <v>0.32</v>
      </c>
      <c r="XZ24">
        <v>0</v>
      </c>
      <c r="YA24">
        <v>0</v>
      </c>
    </row>
    <row r="25" spans="1:651"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v>
      </c>
      <c r="BW25">
        <v>0</v>
      </c>
      <c r="BX25">
        <v>0</v>
      </c>
      <c r="BY25">
        <v>0</v>
      </c>
      <c r="CB25" t="s">
        <v>206</v>
      </c>
      <c r="CC25">
        <v>0</v>
      </c>
      <c r="CD25">
        <v>0</v>
      </c>
      <c r="CE25">
        <v>0</v>
      </c>
      <c r="CF25">
        <v>0</v>
      </c>
      <c r="CI25" t="s">
        <v>206</v>
      </c>
      <c r="CJ25">
        <v>0</v>
      </c>
      <c r="CK25">
        <v>0</v>
      </c>
      <c r="CL25">
        <v>0</v>
      </c>
      <c r="CM25">
        <v>0</v>
      </c>
      <c r="CP25" t="s">
        <v>206</v>
      </c>
      <c r="CQ25">
        <v>0.03</v>
      </c>
      <c r="CR25">
        <v>0.1</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0.04</v>
      </c>
      <c r="FQ25">
        <v>0</v>
      </c>
      <c r="FR25">
        <v>7.0000000000000007E-2</v>
      </c>
      <c r="FS25">
        <v>0</v>
      </c>
      <c r="FV25" t="s">
        <v>206</v>
      </c>
      <c r="FW25">
        <v>0</v>
      </c>
      <c r="FX25">
        <v>0</v>
      </c>
      <c r="FY25">
        <v>0</v>
      </c>
      <c r="FZ25">
        <v>0</v>
      </c>
      <c r="GC25" t="s">
        <v>206</v>
      </c>
      <c r="GD25">
        <v>0.19</v>
      </c>
      <c r="GE25">
        <v>0</v>
      </c>
      <c r="GF25">
        <v>0.23</v>
      </c>
      <c r="GG25">
        <v>0.48</v>
      </c>
      <c r="GJ25" t="s">
        <v>206</v>
      </c>
      <c r="GK25">
        <v>0</v>
      </c>
      <c r="GL25">
        <v>0</v>
      </c>
      <c r="GM25">
        <v>0</v>
      </c>
      <c r="GN25">
        <v>0</v>
      </c>
      <c r="GQ25" t="s">
        <v>206</v>
      </c>
      <c r="GR25">
        <v>0</v>
      </c>
      <c r="GS25">
        <v>0</v>
      </c>
      <c r="GT25">
        <v>0</v>
      </c>
      <c r="GU25">
        <v>0</v>
      </c>
      <c r="GX25" t="s">
        <v>206</v>
      </c>
      <c r="GY25">
        <v>0</v>
      </c>
      <c r="GZ25">
        <v>0</v>
      </c>
      <c r="HA25">
        <v>0</v>
      </c>
      <c r="HB25">
        <v>0</v>
      </c>
      <c r="HE25" s="49" t="s">
        <v>206</v>
      </c>
      <c r="HF25" s="49">
        <v>0</v>
      </c>
      <c r="HG25" s="49">
        <v>0</v>
      </c>
      <c r="HH25" s="49">
        <v>0</v>
      </c>
      <c r="HI25" s="49">
        <v>0</v>
      </c>
      <c r="HL25" s="49" t="s">
        <v>206</v>
      </c>
      <c r="HM25" s="49">
        <v>0</v>
      </c>
      <c r="HN25" s="49">
        <v>0</v>
      </c>
      <c r="HO25" s="49">
        <v>0</v>
      </c>
      <c r="HP25" s="49">
        <v>0</v>
      </c>
      <c r="HS25" s="49" t="s">
        <v>206</v>
      </c>
      <c r="HT25" s="49">
        <v>0</v>
      </c>
      <c r="HU25" s="49">
        <v>0</v>
      </c>
      <c r="HV25" s="49">
        <v>0</v>
      </c>
      <c r="HW25" s="49">
        <v>0</v>
      </c>
      <c r="HZ25" s="49" t="s">
        <v>206</v>
      </c>
      <c r="IA25">
        <v>0</v>
      </c>
      <c r="IB25">
        <v>0</v>
      </c>
      <c r="IC25">
        <v>0</v>
      </c>
      <c r="ID25">
        <v>0</v>
      </c>
      <c r="IG25" s="49" t="s">
        <v>206</v>
      </c>
      <c r="IH25" s="49">
        <v>0</v>
      </c>
      <c r="II25" s="49">
        <v>0</v>
      </c>
      <c r="IJ25" s="49">
        <v>0</v>
      </c>
      <c r="IK25" s="49">
        <v>0</v>
      </c>
      <c r="IN25" s="49" t="s">
        <v>206</v>
      </c>
      <c r="IO25" s="49">
        <v>0</v>
      </c>
      <c r="IP25" s="49">
        <v>0</v>
      </c>
      <c r="IQ25" s="49">
        <v>0</v>
      </c>
      <c r="IR25" s="49">
        <v>0</v>
      </c>
      <c r="IU25" s="49" t="s">
        <v>206</v>
      </c>
      <c r="IV25" s="49">
        <v>0</v>
      </c>
      <c r="IW25" s="49">
        <v>0</v>
      </c>
      <c r="IX25" s="49">
        <v>0</v>
      </c>
      <c r="IY25" s="49">
        <v>0</v>
      </c>
      <c r="JB25" s="49" t="s">
        <v>206</v>
      </c>
      <c r="JC25">
        <v>0</v>
      </c>
      <c r="JD25">
        <v>0</v>
      </c>
      <c r="JE25">
        <v>0</v>
      </c>
      <c r="JF25">
        <v>0</v>
      </c>
      <c r="JI25" s="49" t="s">
        <v>206</v>
      </c>
      <c r="JJ25" s="49">
        <v>0</v>
      </c>
      <c r="JK25" s="49">
        <v>0</v>
      </c>
      <c r="JL25" s="49">
        <v>0</v>
      </c>
      <c r="JM25" s="49">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v>
      </c>
      <c r="UL25">
        <v>0</v>
      </c>
      <c r="UM25">
        <v>0</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0.12</v>
      </c>
      <c r="WI25">
        <v>0.51</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row>
    <row r="26" spans="1:651"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0.02</v>
      </c>
      <c r="FC26">
        <v>0</v>
      </c>
      <c r="FD26">
        <v>0</v>
      </c>
      <c r="FE26">
        <v>0.16</v>
      </c>
      <c r="FH26" t="s">
        <v>207</v>
      </c>
      <c r="FI26">
        <v>0</v>
      </c>
      <c r="FJ26">
        <v>0</v>
      </c>
      <c r="FK26">
        <v>0</v>
      </c>
      <c r="FL26">
        <v>0</v>
      </c>
      <c r="FO26" t="s">
        <v>207</v>
      </c>
      <c r="FP26">
        <v>0</v>
      </c>
      <c r="FQ26">
        <v>0</v>
      </c>
      <c r="FR26">
        <v>0</v>
      </c>
      <c r="FS26">
        <v>0</v>
      </c>
      <c r="FV26" t="s">
        <v>207</v>
      </c>
      <c r="FW26">
        <v>0.04</v>
      </c>
      <c r="FX26">
        <v>0.16</v>
      </c>
      <c r="FY26">
        <v>0</v>
      </c>
      <c r="FZ26">
        <v>0</v>
      </c>
      <c r="GC26" t="s">
        <v>207</v>
      </c>
      <c r="GD26">
        <v>0.18</v>
      </c>
      <c r="GE26">
        <v>0.76</v>
      </c>
      <c r="GF26">
        <v>0</v>
      </c>
      <c r="GG26">
        <v>0</v>
      </c>
      <c r="GJ26" t="s">
        <v>207</v>
      </c>
      <c r="GK26">
        <v>0</v>
      </c>
      <c r="GL26">
        <v>0</v>
      </c>
      <c r="GM26">
        <v>0</v>
      </c>
      <c r="GN26">
        <v>0</v>
      </c>
      <c r="GQ26" t="s">
        <v>207</v>
      </c>
      <c r="GR26">
        <v>0</v>
      </c>
      <c r="GS26">
        <v>0</v>
      </c>
      <c r="GT26">
        <v>0</v>
      </c>
      <c r="GU26">
        <v>0</v>
      </c>
      <c r="GX26" t="s">
        <v>207</v>
      </c>
      <c r="GY26">
        <v>0</v>
      </c>
      <c r="GZ26">
        <v>0</v>
      </c>
      <c r="HA26">
        <v>0</v>
      </c>
      <c r="HB26">
        <v>0</v>
      </c>
      <c r="HE26" s="49" t="s">
        <v>207</v>
      </c>
      <c r="HF26" s="49">
        <v>0</v>
      </c>
      <c r="HG26" s="49">
        <v>0</v>
      </c>
      <c r="HH26" s="49">
        <v>0</v>
      </c>
      <c r="HI26" s="49">
        <v>0</v>
      </c>
      <c r="HL26" s="49" t="s">
        <v>207</v>
      </c>
      <c r="HM26" s="49">
        <v>0</v>
      </c>
      <c r="HN26" s="49">
        <v>0</v>
      </c>
      <c r="HO26" s="49">
        <v>0</v>
      </c>
      <c r="HP26" s="49">
        <v>0</v>
      </c>
      <c r="HS26" s="49" t="s">
        <v>207</v>
      </c>
      <c r="HT26" s="49">
        <v>0</v>
      </c>
      <c r="HU26" s="49">
        <v>0</v>
      </c>
      <c r="HV26" s="49">
        <v>0</v>
      </c>
      <c r="HW26" s="49">
        <v>0</v>
      </c>
      <c r="HZ26" s="49" t="s">
        <v>207</v>
      </c>
      <c r="IA26">
        <v>0</v>
      </c>
      <c r="IB26">
        <v>0</v>
      </c>
      <c r="IC26">
        <v>0</v>
      </c>
      <c r="ID26">
        <v>0</v>
      </c>
      <c r="IG26" s="49" t="s">
        <v>207</v>
      </c>
      <c r="IH26" s="49">
        <v>0</v>
      </c>
      <c r="II26" s="49">
        <v>0</v>
      </c>
      <c r="IJ26" s="49">
        <v>0</v>
      </c>
      <c r="IK26" s="49">
        <v>0</v>
      </c>
      <c r="IN26" s="49" t="s">
        <v>207</v>
      </c>
      <c r="IO26" s="49">
        <v>0</v>
      </c>
      <c r="IP26" s="49">
        <v>0</v>
      </c>
      <c r="IQ26" s="49">
        <v>0</v>
      </c>
      <c r="IR26" s="49">
        <v>0</v>
      </c>
      <c r="IU26" s="49" t="s">
        <v>207</v>
      </c>
      <c r="IV26" s="49">
        <v>0</v>
      </c>
      <c r="IW26" s="49">
        <v>0</v>
      </c>
      <c r="IX26" s="49">
        <v>0</v>
      </c>
      <c r="IY26" s="49">
        <v>0</v>
      </c>
      <c r="JB26" s="49" t="s">
        <v>207</v>
      </c>
      <c r="JC26">
        <v>0</v>
      </c>
      <c r="JD26">
        <v>0</v>
      </c>
      <c r="JE26">
        <v>0</v>
      </c>
      <c r="JF26">
        <v>0</v>
      </c>
      <c r="JI26" s="49" t="s">
        <v>207</v>
      </c>
      <c r="JJ26" s="49">
        <v>0</v>
      </c>
      <c r="JK26" s="49">
        <v>0</v>
      </c>
      <c r="JL26" s="49">
        <v>0</v>
      </c>
      <c r="JM26" s="49">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v>
      </c>
      <c r="RT26">
        <v>0</v>
      </c>
      <c r="RU26">
        <v>0</v>
      </c>
      <c r="RV26">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row>
    <row r="27" spans="1:651"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s="49" t="s">
        <v>208</v>
      </c>
      <c r="HF27" s="49">
        <v>0</v>
      </c>
      <c r="HG27" s="49">
        <v>0</v>
      </c>
      <c r="HH27" s="49">
        <v>0</v>
      </c>
      <c r="HI27" s="49">
        <v>0</v>
      </c>
      <c r="HL27" s="49" t="s">
        <v>208</v>
      </c>
      <c r="HM27" s="49">
        <v>0</v>
      </c>
      <c r="HN27" s="49">
        <v>0</v>
      </c>
      <c r="HO27" s="49">
        <v>0</v>
      </c>
      <c r="HP27" s="49">
        <v>0</v>
      </c>
      <c r="HS27" s="49" t="s">
        <v>208</v>
      </c>
      <c r="HT27" s="49">
        <v>0</v>
      </c>
      <c r="HU27" s="49">
        <v>0</v>
      </c>
      <c r="HV27" s="49">
        <v>0</v>
      </c>
      <c r="HW27" s="49">
        <v>0</v>
      </c>
      <c r="HZ27" s="49" t="s">
        <v>208</v>
      </c>
      <c r="IA27">
        <v>0</v>
      </c>
      <c r="IB27">
        <v>0</v>
      </c>
      <c r="IC27">
        <v>0</v>
      </c>
      <c r="ID27">
        <v>0</v>
      </c>
      <c r="IG27" s="49" t="s">
        <v>208</v>
      </c>
      <c r="IH27" s="49">
        <v>0</v>
      </c>
      <c r="II27" s="49">
        <v>0</v>
      </c>
      <c r="IJ27" s="49">
        <v>0</v>
      </c>
      <c r="IK27" s="49">
        <v>0</v>
      </c>
      <c r="IN27" s="49" t="s">
        <v>208</v>
      </c>
      <c r="IO27" s="49">
        <v>0</v>
      </c>
      <c r="IP27" s="49">
        <v>0</v>
      </c>
      <c r="IQ27" s="49">
        <v>0</v>
      </c>
      <c r="IR27" s="49">
        <v>0</v>
      </c>
      <c r="IU27" s="49" t="s">
        <v>208</v>
      </c>
      <c r="IV27" s="49">
        <v>0</v>
      </c>
      <c r="IW27" s="49">
        <v>0</v>
      </c>
      <c r="IX27" s="49">
        <v>0</v>
      </c>
      <c r="IY27" s="49">
        <v>0</v>
      </c>
      <c r="JB27" s="49" t="s">
        <v>208</v>
      </c>
      <c r="JC27">
        <v>0</v>
      </c>
      <c r="JD27">
        <v>0</v>
      </c>
      <c r="JE27">
        <v>0</v>
      </c>
      <c r="JF27">
        <v>0</v>
      </c>
      <c r="JI27" s="49" t="s">
        <v>208</v>
      </c>
      <c r="JJ27" s="49">
        <v>0</v>
      </c>
      <c r="JK27" s="49">
        <v>0</v>
      </c>
      <c r="JL27" s="49">
        <v>0</v>
      </c>
      <c r="JM27" s="49">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0.03</v>
      </c>
      <c r="LO27">
        <v>0</v>
      </c>
      <c r="LP27">
        <v>0</v>
      </c>
      <c r="LQ27">
        <v>0.31</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row>
    <row r="28" spans="1:651"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s="49" t="s">
        <v>209</v>
      </c>
      <c r="HF28" s="49">
        <v>0</v>
      </c>
      <c r="HG28" s="49">
        <v>0</v>
      </c>
      <c r="HH28" s="49">
        <v>0</v>
      </c>
      <c r="HI28" s="49">
        <v>0</v>
      </c>
      <c r="HL28" s="49" t="s">
        <v>209</v>
      </c>
      <c r="HM28" s="49">
        <v>0</v>
      </c>
      <c r="HN28" s="49">
        <v>0</v>
      </c>
      <c r="HO28" s="49">
        <v>0</v>
      </c>
      <c r="HP28" s="49">
        <v>0</v>
      </c>
      <c r="HS28" s="49" t="s">
        <v>209</v>
      </c>
      <c r="HT28" s="49">
        <v>0</v>
      </c>
      <c r="HU28" s="49">
        <v>0</v>
      </c>
      <c r="HV28" s="49">
        <v>0</v>
      </c>
      <c r="HW28" s="49">
        <v>0</v>
      </c>
      <c r="HZ28" s="49" t="s">
        <v>209</v>
      </c>
      <c r="IA28">
        <v>0</v>
      </c>
      <c r="IB28">
        <v>0</v>
      </c>
      <c r="IC28">
        <v>0</v>
      </c>
      <c r="ID28">
        <v>0</v>
      </c>
      <c r="IG28" s="49" t="s">
        <v>209</v>
      </c>
      <c r="IH28" s="49">
        <v>0</v>
      </c>
      <c r="II28" s="49">
        <v>0</v>
      </c>
      <c r="IJ28" s="49">
        <v>0</v>
      </c>
      <c r="IK28" s="49">
        <v>0</v>
      </c>
      <c r="IN28" s="49" t="s">
        <v>209</v>
      </c>
      <c r="IO28" s="49">
        <v>0</v>
      </c>
      <c r="IP28" s="49">
        <v>0</v>
      </c>
      <c r="IQ28" s="49">
        <v>0</v>
      </c>
      <c r="IR28" s="49">
        <v>0</v>
      </c>
      <c r="IU28" s="49" t="s">
        <v>209</v>
      </c>
      <c r="IV28" s="49">
        <v>0</v>
      </c>
      <c r="IW28" s="49">
        <v>0</v>
      </c>
      <c r="IX28" s="49">
        <v>0</v>
      </c>
      <c r="IY28" s="49">
        <v>0</v>
      </c>
      <c r="JB28" s="49" t="s">
        <v>209</v>
      </c>
      <c r="JC28">
        <v>0</v>
      </c>
      <c r="JD28">
        <v>0</v>
      </c>
      <c r="JE28">
        <v>0</v>
      </c>
      <c r="JF28">
        <v>0</v>
      </c>
      <c r="JI28" s="49" t="s">
        <v>209</v>
      </c>
      <c r="JJ28" s="49">
        <v>0</v>
      </c>
      <c r="JK28" s="49">
        <v>0</v>
      </c>
      <c r="JL28" s="49">
        <v>0</v>
      </c>
      <c r="JM28" s="49">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v>
      </c>
      <c r="LH28">
        <v>0</v>
      </c>
      <c r="LI28">
        <v>0</v>
      </c>
      <c r="LJ28">
        <v>0</v>
      </c>
      <c r="LM28" t="s">
        <v>209</v>
      </c>
      <c r="LN28">
        <v>0</v>
      </c>
      <c r="LO28">
        <v>0</v>
      </c>
      <c r="LP28">
        <v>0</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row>
    <row r="29" spans="1:651"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s="49" t="s">
        <v>210</v>
      </c>
      <c r="HF29" s="49">
        <v>0</v>
      </c>
      <c r="HG29" s="49">
        <v>0</v>
      </c>
      <c r="HH29" s="49">
        <v>0</v>
      </c>
      <c r="HI29" s="49">
        <v>0</v>
      </c>
      <c r="HL29" s="49" t="s">
        <v>210</v>
      </c>
      <c r="HM29" s="49">
        <v>0</v>
      </c>
      <c r="HN29" s="49">
        <v>0</v>
      </c>
      <c r="HO29" s="49">
        <v>0</v>
      </c>
      <c r="HP29" s="49">
        <v>0</v>
      </c>
      <c r="HS29" s="49" t="s">
        <v>210</v>
      </c>
      <c r="HT29" s="49">
        <v>0</v>
      </c>
      <c r="HU29" s="49">
        <v>0</v>
      </c>
      <c r="HV29" s="49">
        <v>0</v>
      </c>
      <c r="HW29" s="49">
        <v>0</v>
      </c>
      <c r="HZ29" s="49" t="s">
        <v>210</v>
      </c>
      <c r="IA29">
        <v>0</v>
      </c>
      <c r="IB29">
        <v>0</v>
      </c>
      <c r="IC29">
        <v>0</v>
      </c>
      <c r="ID29">
        <v>0</v>
      </c>
      <c r="IG29" s="49" t="s">
        <v>210</v>
      </c>
      <c r="IH29" s="49">
        <v>0</v>
      </c>
      <c r="II29" s="49">
        <v>0</v>
      </c>
      <c r="IJ29" s="49">
        <v>0</v>
      </c>
      <c r="IK29" s="49">
        <v>0</v>
      </c>
      <c r="IN29" s="49" t="s">
        <v>210</v>
      </c>
      <c r="IO29" s="49">
        <v>0</v>
      </c>
      <c r="IP29" s="49">
        <v>0</v>
      </c>
      <c r="IQ29" s="49">
        <v>0</v>
      </c>
      <c r="IR29" s="49">
        <v>0</v>
      </c>
      <c r="IU29" s="49" t="s">
        <v>210</v>
      </c>
      <c r="IV29" s="49">
        <v>0</v>
      </c>
      <c r="IW29" s="49">
        <v>0</v>
      </c>
      <c r="IX29" s="49">
        <v>0</v>
      </c>
      <c r="IY29" s="49">
        <v>0</v>
      </c>
      <c r="JB29" s="49" t="s">
        <v>210</v>
      </c>
      <c r="JC29">
        <v>0</v>
      </c>
      <c r="JD29">
        <v>0</v>
      </c>
      <c r="JE29">
        <v>0</v>
      </c>
      <c r="JF29">
        <v>0</v>
      </c>
      <c r="JI29" s="49" t="s">
        <v>210</v>
      </c>
      <c r="JJ29" s="49">
        <v>0</v>
      </c>
      <c r="JK29" s="49">
        <v>0</v>
      </c>
      <c r="JL29" s="49">
        <v>0</v>
      </c>
      <c r="JM29" s="4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0</v>
      </c>
      <c r="LO29">
        <v>0</v>
      </c>
      <c r="LP29">
        <v>0</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v>
      </c>
      <c r="QK29">
        <v>0</v>
      </c>
      <c r="QL29">
        <v>0</v>
      </c>
      <c r="QM29">
        <v>0</v>
      </c>
      <c r="QP29" t="s">
        <v>210</v>
      </c>
      <c r="QQ29">
        <v>0</v>
      </c>
      <c r="QR29">
        <v>0</v>
      </c>
      <c r="QS29">
        <v>0</v>
      </c>
      <c r="QT29">
        <v>0</v>
      </c>
      <c r="QW29" t="s">
        <v>210</v>
      </c>
      <c r="QX29">
        <v>0</v>
      </c>
      <c r="QY29">
        <v>0</v>
      </c>
      <c r="QZ29">
        <v>0</v>
      </c>
      <c r="RA29">
        <v>0</v>
      </c>
      <c r="RD29" t="s">
        <v>210</v>
      </c>
      <c r="RE29">
        <v>0</v>
      </c>
      <c r="RF29">
        <v>0</v>
      </c>
      <c r="RG29">
        <v>0</v>
      </c>
      <c r="RH29">
        <v>0</v>
      </c>
      <c r="RK29" t="s">
        <v>210</v>
      </c>
      <c r="RL29">
        <v>0</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row>
    <row r="30" spans="1:651"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v>
      </c>
      <c r="AU30">
        <v>0</v>
      </c>
      <c r="AV30">
        <v>0</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0.04</v>
      </c>
      <c r="EA30">
        <v>0</v>
      </c>
      <c r="EB30">
        <v>0</v>
      </c>
      <c r="EC30">
        <v>0.28000000000000003</v>
      </c>
      <c r="EF30" t="s">
        <v>211</v>
      </c>
      <c r="EG30">
        <v>0</v>
      </c>
      <c r="EH30">
        <v>0</v>
      </c>
      <c r="EI30">
        <v>0</v>
      </c>
      <c r="EJ30">
        <v>0</v>
      </c>
      <c r="EM30" t="s">
        <v>211</v>
      </c>
      <c r="EN30">
        <v>0</v>
      </c>
      <c r="EO30">
        <v>0</v>
      </c>
      <c r="EP30">
        <v>0</v>
      </c>
      <c r="EQ30">
        <v>0</v>
      </c>
      <c r="ET30" t="s">
        <v>211</v>
      </c>
      <c r="EU30">
        <v>0.26</v>
      </c>
      <c r="EV30">
        <v>0</v>
      </c>
      <c r="EW30">
        <v>0</v>
      </c>
      <c r="EX30">
        <v>1.93</v>
      </c>
      <c r="FA30" t="s">
        <v>211</v>
      </c>
      <c r="FB30">
        <v>0.09</v>
      </c>
      <c r="FC30">
        <v>0</v>
      </c>
      <c r="FD30">
        <v>0</v>
      </c>
      <c r="FE30">
        <v>0.67</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s="49" t="s">
        <v>211</v>
      </c>
      <c r="HF30" s="49">
        <v>0</v>
      </c>
      <c r="HG30" s="49">
        <v>0</v>
      </c>
      <c r="HH30" s="49">
        <v>0</v>
      </c>
      <c r="HI30" s="49">
        <v>0</v>
      </c>
      <c r="HL30" s="49" t="s">
        <v>211</v>
      </c>
      <c r="HM30" s="49">
        <v>0</v>
      </c>
      <c r="HN30" s="49">
        <v>0</v>
      </c>
      <c r="HO30" s="49">
        <v>0</v>
      </c>
      <c r="HP30" s="49">
        <v>0</v>
      </c>
      <c r="HS30" s="49" t="s">
        <v>211</v>
      </c>
      <c r="HT30" s="49">
        <v>0</v>
      </c>
      <c r="HU30" s="49">
        <v>0</v>
      </c>
      <c r="HV30" s="49">
        <v>0</v>
      </c>
      <c r="HW30" s="49">
        <v>0</v>
      </c>
      <c r="HZ30" s="49" t="s">
        <v>211</v>
      </c>
      <c r="IA30">
        <v>0</v>
      </c>
      <c r="IB30">
        <v>0</v>
      </c>
      <c r="IC30">
        <v>0</v>
      </c>
      <c r="ID30">
        <v>0</v>
      </c>
      <c r="IG30" s="49" t="s">
        <v>211</v>
      </c>
      <c r="IH30" s="49">
        <v>0</v>
      </c>
      <c r="II30" s="49">
        <v>0</v>
      </c>
      <c r="IJ30" s="49">
        <v>0</v>
      </c>
      <c r="IK30" s="49">
        <v>0</v>
      </c>
      <c r="IN30" s="49" t="s">
        <v>211</v>
      </c>
      <c r="IO30" s="49">
        <v>0.03</v>
      </c>
      <c r="IP30" s="49">
        <v>0.14000000000000001</v>
      </c>
      <c r="IQ30" s="49">
        <v>0</v>
      </c>
      <c r="IR30" s="49">
        <v>0</v>
      </c>
      <c r="IU30" s="49" t="s">
        <v>211</v>
      </c>
      <c r="IV30" s="49">
        <v>0</v>
      </c>
      <c r="IW30" s="49">
        <v>0</v>
      </c>
      <c r="IX30" s="49">
        <v>0</v>
      </c>
      <c r="IY30" s="49">
        <v>0</v>
      </c>
      <c r="JB30" s="49" t="s">
        <v>211</v>
      </c>
      <c r="JC30">
        <v>0</v>
      </c>
      <c r="JD30">
        <v>0</v>
      </c>
      <c r="JE30">
        <v>0</v>
      </c>
      <c r="JF30">
        <v>0</v>
      </c>
      <c r="JI30" s="49" t="s">
        <v>211</v>
      </c>
      <c r="JJ30" s="49">
        <v>0</v>
      </c>
      <c r="JK30" s="49">
        <v>0</v>
      </c>
      <c r="JL30" s="49">
        <v>0</v>
      </c>
      <c r="JM30" s="49">
        <v>0</v>
      </c>
      <c r="JP30" t="s">
        <v>211</v>
      </c>
      <c r="JQ30">
        <v>0</v>
      </c>
      <c r="JR30">
        <v>0</v>
      </c>
      <c r="JS30">
        <v>0</v>
      </c>
      <c r="JT30">
        <v>0</v>
      </c>
      <c r="JW30" t="s">
        <v>211</v>
      </c>
      <c r="JX30">
        <v>0</v>
      </c>
      <c r="JY30">
        <v>0</v>
      </c>
      <c r="JZ30">
        <v>0</v>
      </c>
      <c r="KA30">
        <v>0</v>
      </c>
      <c r="KD30" t="s">
        <v>211</v>
      </c>
      <c r="KE30">
        <v>0.04</v>
      </c>
      <c r="KF30">
        <v>0</v>
      </c>
      <c r="KG30">
        <v>0.08</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0.26</v>
      </c>
      <c r="MC30">
        <v>0</v>
      </c>
      <c r="MD30">
        <v>0.52</v>
      </c>
      <c r="ME30">
        <v>0</v>
      </c>
      <c r="MH30" t="s">
        <v>211</v>
      </c>
      <c r="MI30">
        <v>0.25</v>
      </c>
      <c r="MJ30">
        <v>0</v>
      </c>
      <c r="MK30">
        <v>0.48</v>
      </c>
      <c r="ML30">
        <v>0</v>
      </c>
      <c r="MO30" t="s">
        <v>211</v>
      </c>
      <c r="MP30">
        <v>0</v>
      </c>
      <c r="MQ30">
        <v>0</v>
      </c>
      <c r="MR30">
        <v>0</v>
      </c>
      <c r="MS30">
        <v>0</v>
      </c>
      <c r="MV30" t="s">
        <v>211</v>
      </c>
      <c r="MW30">
        <v>0.25</v>
      </c>
      <c r="MX30">
        <v>0</v>
      </c>
      <c r="MY30">
        <v>0.5</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row>
    <row r="31" spans="1:651"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v>
      </c>
      <c r="EA31">
        <v>0</v>
      </c>
      <c r="EB31">
        <v>0</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s="49" t="s">
        <v>212</v>
      </c>
      <c r="HF31" s="49">
        <v>0</v>
      </c>
      <c r="HG31" s="49">
        <v>0</v>
      </c>
      <c r="HH31" s="49">
        <v>0</v>
      </c>
      <c r="HI31" s="49">
        <v>0</v>
      </c>
      <c r="HL31" s="49" t="s">
        <v>212</v>
      </c>
      <c r="HM31" s="49">
        <v>0</v>
      </c>
      <c r="HN31" s="49">
        <v>0</v>
      </c>
      <c r="HO31" s="49">
        <v>0</v>
      </c>
      <c r="HP31" s="49">
        <v>0</v>
      </c>
      <c r="HS31" s="49" t="s">
        <v>212</v>
      </c>
      <c r="HT31" s="49">
        <v>0</v>
      </c>
      <c r="HU31" s="49">
        <v>0</v>
      </c>
      <c r="HV31" s="49">
        <v>0</v>
      </c>
      <c r="HW31" s="49">
        <v>0</v>
      </c>
      <c r="HZ31" s="49" t="s">
        <v>212</v>
      </c>
      <c r="IA31">
        <v>0</v>
      </c>
      <c r="IB31">
        <v>0</v>
      </c>
      <c r="IC31">
        <v>0</v>
      </c>
      <c r="ID31">
        <v>0</v>
      </c>
      <c r="IG31" s="49" t="s">
        <v>212</v>
      </c>
      <c r="IH31" s="49">
        <v>0</v>
      </c>
      <c r="II31" s="49">
        <v>0</v>
      </c>
      <c r="IJ31" s="49">
        <v>0</v>
      </c>
      <c r="IK31" s="49">
        <v>0</v>
      </c>
      <c r="IN31" s="49" t="s">
        <v>212</v>
      </c>
      <c r="IO31" s="49">
        <v>0</v>
      </c>
      <c r="IP31" s="49">
        <v>0</v>
      </c>
      <c r="IQ31" s="49">
        <v>0</v>
      </c>
      <c r="IR31" s="49">
        <v>0</v>
      </c>
      <c r="IU31" s="49" t="s">
        <v>212</v>
      </c>
      <c r="IV31" s="49">
        <v>0</v>
      </c>
      <c r="IW31" s="49">
        <v>0</v>
      </c>
      <c r="IX31" s="49">
        <v>0</v>
      </c>
      <c r="IY31" s="49">
        <v>0</v>
      </c>
      <c r="JB31" s="49" t="s">
        <v>212</v>
      </c>
      <c r="JC31">
        <v>0</v>
      </c>
      <c r="JD31">
        <v>0</v>
      </c>
      <c r="JE31">
        <v>0</v>
      </c>
      <c r="JF31">
        <v>0</v>
      </c>
      <c r="JI31" s="49" t="s">
        <v>212</v>
      </c>
      <c r="JJ31" s="49">
        <v>0</v>
      </c>
      <c r="JK31" s="49">
        <v>0</v>
      </c>
      <c r="JL31" s="49">
        <v>0</v>
      </c>
      <c r="JM31" s="49">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row>
    <row r="32" spans="1:651"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s="49" t="s">
        <v>213</v>
      </c>
      <c r="HF32" s="49">
        <v>0</v>
      </c>
      <c r="HG32" s="49">
        <v>0</v>
      </c>
      <c r="HH32" s="49">
        <v>0</v>
      </c>
      <c r="HI32" s="49">
        <v>0</v>
      </c>
      <c r="HL32" s="49" t="s">
        <v>213</v>
      </c>
      <c r="HM32" s="49">
        <v>0</v>
      </c>
      <c r="HN32" s="49">
        <v>0</v>
      </c>
      <c r="HO32" s="49">
        <v>0</v>
      </c>
      <c r="HP32" s="49">
        <v>0</v>
      </c>
      <c r="HS32" s="49" t="s">
        <v>213</v>
      </c>
      <c r="HT32" s="49">
        <v>0</v>
      </c>
      <c r="HU32" s="49">
        <v>0</v>
      </c>
      <c r="HV32" s="49">
        <v>0</v>
      </c>
      <c r="HW32" s="49">
        <v>0</v>
      </c>
      <c r="HZ32" s="49" t="s">
        <v>213</v>
      </c>
      <c r="IA32">
        <v>0</v>
      </c>
      <c r="IB32">
        <v>0</v>
      </c>
      <c r="IC32">
        <v>0</v>
      </c>
      <c r="ID32">
        <v>0</v>
      </c>
      <c r="IG32" s="49" t="s">
        <v>213</v>
      </c>
      <c r="IH32" s="49">
        <v>0</v>
      </c>
      <c r="II32" s="49">
        <v>0</v>
      </c>
      <c r="IJ32" s="49">
        <v>0</v>
      </c>
      <c r="IK32" s="49">
        <v>0</v>
      </c>
      <c r="IN32" s="49" t="s">
        <v>213</v>
      </c>
      <c r="IO32" s="49">
        <v>0</v>
      </c>
      <c r="IP32" s="49">
        <v>0</v>
      </c>
      <c r="IQ32" s="49">
        <v>0</v>
      </c>
      <c r="IR32" s="49">
        <v>0</v>
      </c>
      <c r="IU32" s="49" t="s">
        <v>213</v>
      </c>
      <c r="IV32" s="49">
        <v>0</v>
      </c>
      <c r="IW32" s="49">
        <v>0</v>
      </c>
      <c r="IX32" s="49">
        <v>0</v>
      </c>
      <c r="IY32" s="49">
        <v>0</v>
      </c>
      <c r="JB32" s="49" t="s">
        <v>213</v>
      </c>
      <c r="JC32">
        <v>0</v>
      </c>
      <c r="JD32">
        <v>0</v>
      </c>
      <c r="JE32">
        <v>0</v>
      </c>
      <c r="JF32">
        <v>0</v>
      </c>
      <c r="JI32" s="49" t="s">
        <v>213</v>
      </c>
      <c r="JJ32" s="49">
        <v>0</v>
      </c>
      <c r="JK32" s="49">
        <v>0</v>
      </c>
      <c r="JL32" s="49">
        <v>0</v>
      </c>
      <c r="JM32" s="49">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v>
      </c>
      <c r="TX32">
        <v>0</v>
      </c>
      <c r="TY32">
        <v>0</v>
      </c>
      <c r="TZ32">
        <v>0</v>
      </c>
      <c r="UC32" t="s">
        <v>213</v>
      </c>
      <c r="UD32">
        <v>0</v>
      </c>
      <c r="UE32">
        <v>0</v>
      </c>
      <c r="UF32">
        <v>0</v>
      </c>
      <c r="UG32">
        <v>0</v>
      </c>
      <c r="UJ32" t="s">
        <v>213</v>
      </c>
      <c r="UK32">
        <v>0</v>
      </c>
      <c r="UL32">
        <v>0</v>
      </c>
      <c r="UM32">
        <v>0</v>
      </c>
      <c r="UN32">
        <v>0</v>
      </c>
      <c r="UQ32" t="s">
        <v>213</v>
      </c>
      <c r="UR32">
        <v>0</v>
      </c>
      <c r="US32">
        <v>0</v>
      </c>
      <c r="UT32">
        <v>0</v>
      </c>
      <c r="UU32">
        <v>0</v>
      </c>
      <c r="UX32" t="s">
        <v>213</v>
      </c>
      <c r="UY32">
        <v>0</v>
      </c>
      <c r="UZ32">
        <v>0</v>
      </c>
      <c r="VA32">
        <v>0</v>
      </c>
      <c r="VB32">
        <v>0</v>
      </c>
      <c r="VE32" t="s">
        <v>213</v>
      </c>
      <c r="VF32">
        <v>0</v>
      </c>
      <c r="VG32">
        <v>0</v>
      </c>
      <c r="VH32">
        <v>0</v>
      </c>
      <c r="VI32">
        <v>0</v>
      </c>
      <c r="VL32" t="s">
        <v>213</v>
      </c>
      <c r="VM32">
        <v>0</v>
      </c>
      <c r="VN32">
        <v>0</v>
      </c>
      <c r="VO32">
        <v>0</v>
      </c>
      <c r="VP32">
        <v>0</v>
      </c>
      <c r="VS32" t="s">
        <v>213</v>
      </c>
      <c r="VT32">
        <v>0</v>
      </c>
      <c r="VU32">
        <v>0</v>
      </c>
      <c r="VV32">
        <v>0</v>
      </c>
      <c r="VW32">
        <v>0</v>
      </c>
      <c r="VZ32" t="s">
        <v>213</v>
      </c>
      <c r="WA32">
        <v>0</v>
      </c>
      <c r="WB32">
        <v>0</v>
      </c>
      <c r="WC32">
        <v>0</v>
      </c>
      <c r="WD32">
        <v>0</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row>
    <row r="33" spans="1:651"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0.06</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0.06</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0.04</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0.04</v>
      </c>
      <c r="GS33">
        <v>0</v>
      </c>
      <c r="GT33">
        <v>0</v>
      </c>
      <c r="GU33">
        <v>0</v>
      </c>
      <c r="GX33" t="s">
        <v>214</v>
      </c>
      <c r="GY33">
        <v>0</v>
      </c>
      <c r="GZ33">
        <v>0</v>
      </c>
      <c r="HA33">
        <v>0</v>
      </c>
      <c r="HB33">
        <v>0</v>
      </c>
      <c r="HE33" s="49" t="s">
        <v>214</v>
      </c>
      <c r="HF33" s="49">
        <v>0</v>
      </c>
      <c r="HG33" s="49">
        <v>0</v>
      </c>
      <c r="HH33" s="49">
        <v>0</v>
      </c>
      <c r="HI33" s="49">
        <v>0</v>
      </c>
      <c r="HL33" s="49" t="s">
        <v>214</v>
      </c>
      <c r="HM33" s="49">
        <v>0.05</v>
      </c>
      <c r="HN33" s="49">
        <v>0</v>
      </c>
      <c r="HO33" s="49">
        <v>0</v>
      </c>
      <c r="HP33" s="49">
        <v>0</v>
      </c>
      <c r="HS33" s="49" t="s">
        <v>214</v>
      </c>
      <c r="HT33" s="49">
        <v>0</v>
      </c>
      <c r="HU33" s="49">
        <v>0</v>
      </c>
      <c r="HV33" s="49">
        <v>0</v>
      </c>
      <c r="HW33" s="49">
        <v>0</v>
      </c>
      <c r="HZ33" s="49" t="s">
        <v>214</v>
      </c>
      <c r="IA33">
        <v>0</v>
      </c>
      <c r="IB33">
        <v>0</v>
      </c>
      <c r="IC33">
        <v>0</v>
      </c>
      <c r="ID33">
        <v>0</v>
      </c>
      <c r="IG33" s="49" t="s">
        <v>214</v>
      </c>
      <c r="IH33" s="49">
        <v>0</v>
      </c>
      <c r="II33" s="49">
        <v>0</v>
      </c>
      <c r="IJ33" s="49">
        <v>0</v>
      </c>
      <c r="IK33" s="49">
        <v>0</v>
      </c>
      <c r="IN33" s="49" t="s">
        <v>214</v>
      </c>
      <c r="IO33" s="49">
        <v>0</v>
      </c>
      <c r="IP33" s="49">
        <v>0</v>
      </c>
      <c r="IQ33" s="49">
        <v>0</v>
      </c>
      <c r="IR33" s="49">
        <v>0</v>
      </c>
      <c r="IU33" s="49" t="s">
        <v>214</v>
      </c>
      <c r="IV33" s="49">
        <v>0</v>
      </c>
      <c r="IW33" s="49">
        <v>0</v>
      </c>
      <c r="IX33" s="49">
        <v>0</v>
      </c>
      <c r="IY33" s="49">
        <v>0</v>
      </c>
      <c r="JB33" s="49" t="s">
        <v>214</v>
      </c>
      <c r="JC33">
        <v>0</v>
      </c>
      <c r="JD33">
        <v>0</v>
      </c>
      <c r="JE33">
        <v>0</v>
      </c>
      <c r="JF33">
        <v>0</v>
      </c>
      <c r="JI33" s="49" t="s">
        <v>214</v>
      </c>
      <c r="JJ33" s="49">
        <v>0</v>
      </c>
      <c r="JK33" s="49">
        <v>0</v>
      </c>
      <c r="JL33" s="49">
        <v>0</v>
      </c>
      <c r="JM33" s="49">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0.05</v>
      </c>
      <c r="NL33">
        <v>0</v>
      </c>
      <c r="NM33">
        <v>0.08</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v>0.06</v>
      </c>
      <c r="RT33">
        <v>0</v>
      </c>
      <c r="RU33">
        <v>0</v>
      </c>
      <c r="RV33">
        <v>0</v>
      </c>
      <c r="RY33" t="s">
        <v>214</v>
      </c>
      <c r="RZ33">
        <v>0</v>
      </c>
      <c r="SA33">
        <v>0</v>
      </c>
      <c r="SB33">
        <v>0</v>
      </c>
      <c r="SC33">
        <v>0</v>
      </c>
      <c r="SF33" t="s">
        <v>214</v>
      </c>
      <c r="SG33">
        <v>0</v>
      </c>
      <c r="SH33">
        <v>0</v>
      </c>
      <c r="SI33">
        <v>0</v>
      </c>
      <c r="SJ33">
        <v>0</v>
      </c>
      <c r="SM33" t="s">
        <v>214</v>
      </c>
      <c r="SN33">
        <v>0.06</v>
      </c>
      <c r="SO33">
        <v>0</v>
      </c>
      <c r="SP33">
        <v>0.11</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v>
      </c>
      <c r="UE33">
        <v>0</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row>
    <row r="34" spans="1:651"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s="49" t="s">
        <v>215</v>
      </c>
      <c r="HF34" s="49">
        <v>0</v>
      </c>
      <c r="HG34" s="49">
        <v>0</v>
      </c>
      <c r="HH34" s="49">
        <v>0</v>
      </c>
      <c r="HI34" s="49">
        <v>0</v>
      </c>
      <c r="HL34" s="49" t="s">
        <v>215</v>
      </c>
      <c r="HM34" s="49">
        <v>0</v>
      </c>
      <c r="HN34" s="49">
        <v>0</v>
      </c>
      <c r="HO34" s="49">
        <v>0</v>
      </c>
      <c r="HP34" s="49">
        <v>0</v>
      </c>
      <c r="HS34" s="49" t="s">
        <v>215</v>
      </c>
      <c r="HT34" s="49">
        <v>0</v>
      </c>
      <c r="HU34" s="49">
        <v>0</v>
      </c>
      <c r="HV34" s="49">
        <v>0</v>
      </c>
      <c r="HW34" s="49">
        <v>0</v>
      </c>
      <c r="HZ34" s="49" t="s">
        <v>215</v>
      </c>
      <c r="IA34">
        <v>0</v>
      </c>
      <c r="IB34">
        <v>0</v>
      </c>
      <c r="IC34">
        <v>0</v>
      </c>
      <c r="ID34">
        <v>0</v>
      </c>
      <c r="IG34" s="49" t="s">
        <v>215</v>
      </c>
      <c r="IH34" s="49">
        <v>0</v>
      </c>
      <c r="II34" s="49">
        <v>0</v>
      </c>
      <c r="IJ34" s="49">
        <v>0</v>
      </c>
      <c r="IK34" s="49">
        <v>0</v>
      </c>
      <c r="IN34" s="49" t="s">
        <v>215</v>
      </c>
      <c r="IO34" s="49">
        <v>0</v>
      </c>
      <c r="IP34" s="49">
        <v>0</v>
      </c>
      <c r="IQ34" s="49">
        <v>0</v>
      </c>
      <c r="IR34" s="49">
        <v>0</v>
      </c>
      <c r="IU34" s="49" t="s">
        <v>215</v>
      </c>
      <c r="IV34" s="49">
        <v>0</v>
      </c>
      <c r="IW34" s="49">
        <v>0</v>
      </c>
      <c r="IX34" s="49">
        <v>0</v>
      </c>
      <c r="IY34" s="49">
        <v>0</v>
      </c>
      <c r="JB34" s="49" t="s">
        <v>215</v>
      </c>
      <c r="JC34">
        <v>0</v>
      </c>
      <c r="JD34">
        <v>0</v>
      </c>
      <c r="JE34">
        <v>0</v>
      </c>
      <c r="JF34">
        <v>0</v>
      </c>
      <c r="JI34" s="49" t="s">
        <v>215</v>
      </c>
      <c r="JJ34" s="49">
        <v>0</v>
      </c>
      <c r="JK34" s="49">
        <v>0</v>
      </c>
      <c r="JL34" s="49">
        <v>0</v>
      </c>
      <c r="JM34" s="49">
        <v>0</v>
      </c>
      <c r="JP34" t="s">
        <v>215</v>
      </c>
      <c r="JQ34">
        <v>0</v>
      </c>
      <c r="JR34">
        <v>0</v>
      </c>
      <c r="JS34">
        <v>0</v>
      </c>
      <c r="JT34">
        <v>0</v>
      </c>
      <c r="JW34" t="s">
        <v>215</v>
      </c>
      <c r="JX34">
        <v>0</v>
      </c>
      <c r="JY34">
        <v>0</v>
      </c>
      <c r="JZ34">
        <v>0</v>
      </c>
      <c r="KA34">
        <v>0</v>
      </c>
      <c r="KD34" t="s">
        <v>215</v>
      </c>
      <c r="KE34">
        <v>0</v>
      </c>
      <c r="KF34">
        <v>0</v>
      </c>
      <c r="KG34">
        <v>0</v>
      </c>
      <c r="KH34">
        <v>0</v>
      </c>
      <c r="KK34" t="s">
        <v>215</v>
      </c>
      <c r="KL34">
        <v>0</v>
      </c>
      <c r="KM34">
        <v>0</v>
      </c>
      <c r="KN34">
        <v>0</v>
      </c>
      <c r="KO34">
        <v>0</v>
      </c>
      <c r="KR34" t="s">
        <v>215</v>
      </c>
      <c r="KS34">
        <v>0.04</v>
      </c>
      <c r="KT34">
        <v>0</v>
      </c>
      <c r="KU34">
        <v>0</v>
      </c>
      <c r="KV34">
        <v>0</v>
      </c>
      <c r="KY34" t="s">
        <v>215</v>
      </c>
      <c r="KZ34">
        <v>0</v>
      </c>
      <c r="LA34">
        <v>0</v>
      </c>
      <c r="LB34">
        <v>0</v>
      </c>
      <c r="LC34">
        <v>0</v>
      </c>
      <c r="LF34" t="s">
        <v>215</v>
      </c>
      <c r="LG34">
        <v>0.04</v>
      </c>
      <c r="LH34">
        <v>0</v>
      </c>
      <c r="LI34">
        <v>7.0000000000000007E-2</v>
      </c>
      <c r="LJ34">
        <v>0</v>
      </c>
      <c r="LM34" t="s">
        <v>215</v>
      </c>
      <c r="LN34">
        <v>0</v>
      </c>
      <c r="LO34">
        <v>0</v>
      </c>
      <c r="LP34">
        <v>0</v>
      </c>
      <c r="LQ34">
        <v>0</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v>
      </c>
      <c r="NL34">
        <v>0</v>
      </c>
      <c r="NM34">
        <v>0</v>
      </c>
      <c r="NN34">
        <v>0</v>
      </c>
      <c r="NQ34" t="s">
        <v>215</v>
      </c>
      <c r="NR34">
        <v>0</v>
      </c>
      <c r="NS34">
        <v>0</v>
      </c>
      <c r="NT34">
        <v>0</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v>
      </c>
      <c r="XR34">
        <v>0</v>
      </c>
      <c r="XS34">
        <v>0</v>
      </c>
      <c r="XT34">
        <v>0</v>
      </c>
      <c r="XW34" t="s">
        <v>215</v>
      </c>
      <c r="XX34">
        <v>0</v>
      </c>
      <c r="XY34">
        <v>0</v>
      </c>
      <c r="XZ34">
        <v>0</v>
      </c>
      <c r="YA34">
        <v>0</v>
      </c>
    </row>
    <row r="35" spans="1:651"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0.05</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s="49" t="s">
        <v>216</v>
      </c>
      <c r="HF35" s="49">
        <v>0</v>
      </c>
      <c r="HG35" s="49">
        <v>0</v>
      </c>
      <c r="HH35" s="49">
        <v>0</v>
      </c>
      <c r="HI35" s="49">
        <v>0</v>
      </c>
      <c r="HL35" s="49" t="s">
        <v>216</v>
      </c>
      <c r="HM35" s="49">
        <v>0</v>
      </c>
      <c r="HN35" s="49">
        <v>0</v>
      </c>
      <c r="HO35" s="49">
        <v>0</v>
      </c>
      <c r="HP35" s="49">
        <v>0</v>
      </c>
      <c r="HS35" s="49" t="s">
        <v>216</v>
      </c>
      <c r="HT35" s="49">
        <v>0</v>
      </c>
      <c r="HU35" s="49">
        <v>0</v>
      </c>
      <c r="HV35" s="49">
        <v>0</v>
      </c>
      <c r="HW35" s="49">
        <v>0</v>
      </c>
      <c r="HZ35" s="49" t="s">
        <v>216</v>
      </c>
      <c r="IA35">
        <v>0</v>
      </c>
      <c r="IB35">
        <v>0</v>
      </c>
      <c r="IC35">
        <v>0</v>
      </c>
      <c r="ID35">
        <v>0</v>
      </c>
      <c r="IG35" s="49" t="s">
        <v>216</v>
      </c>
      <c r="IH35" s="49">
        <v>0</v>
      </c>
      <c r="II35" s="49">
        <v>0</v>
      </c>
      <c r="IJ35" s="49">
        <v>0</v>
      </c>
      <c r="IK35" s="49">
        <v>0</v>
      </c>
      <c r="IN35" s="49" t="s">
        <v>216</v>
      </c>
      <c r="IO35" s="49">
        <v>0.03</v>
      </c>
      <c r="IP35" s="49">
        <v>0</v>
      </c>
      <c r="IQ35" s="49">
        <v>0</v>
      </c>
      <c r="IR35" s="49">
        <v>0</v>
      </c>
      <c r="IU35" s="49" t="s">
        <v>216</v>
      </c>
      <c r="IV35" s="49">
        <v>0</v>
      </c>
      <c r="IW35" s="49">
        <v>0</v>
      </c>
      <c r="IX35" s="49">
        <v>0</v>
      </c>
      <c r="IY35" s="49">
        <v>0</v>
      </c>
      <c r="JB35" s="49" t="s">
        <v>216</v>
      </c>
      <c r="JC35">
        <v>0</v>
      </c>
      <c r="JD35">
        <v>0</v>
      </c>
      <c r="JE35">
        <v>0</v>
      </c>
      <c r="JF35">
        <v>0</v>
      </c>
      <c r="JI35" s="49" t="s">
        <v>216</v>
      </c>
      <c r="JJ35" s="49">
        <v>0</v>
      </c>
      <c r="JK35" s="49">
        <v>0</v>
      </c>
      <c r="JL35" s="49">
        <v>0</v>
      </c>
      <c r="JM35" s="49">
        <v>0</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v>
      </c>
      <c r="NL35">
        <v>0</v>
      </c>
      <c r="NM35">
        <v>0</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0.06</v>
      </c>
      <c r="QR35">
        <v>0</v>
      </c>
      <c r="QS35">
        <v>0.12</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v>
      </c>
      <c r="US35">
        <v>0</v>
      </c>
      <c r="UT35">
        <v>0</v>
      </c>
      <c r="UU35">
        <v>0</v>
      </c>
      <c r="UX35" t="s">
        <v>216</v>
      </c>
      <c r="UY35">
        <v>0</v>
      </c>
      <c r="UZ35">
        <v>0</v>
      </c>
      <c r="VA35">
        <v>0</v>
      </c>
      <c r="VB35">
        <v>0</v>
      </c>
      <c r="VE35" t="s">
        <v>216</v>
      </c>
      <c r="VF35">
        <v>0</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row>
    <row r="36" spans="1:651"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v>
      </c>
      <c r="BB36">
        <v>0</v>
      </c>
      <c r="BC36">
        <v>0</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0.08</v>
      </c>
      <c r="CR36">
        <v>0</v>
      </c>
      <c r="CS36">
        <v>0.16</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0.22</v>
      </c>
      <c r="FJ36">
        <v>0</v>
      </c>
      <c r="FK36">
        <v>0</v>
      </c>
      <c r="FL36">
        <v>1.79</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s="49" t="s">
        <v>217</v>
      </c>
      <c r="HF36" s="49">
        <v>0</v>
      </c>
      <c r="HG36" s="49">
        <v>0</v>
      </c>
      <c r="HH36" s="49">
        <v>0</v>
      </c>
      <c r="HI36" s="49">
        <v>0</v>
      </c>
      <c r="HL36" s="49" t="s">
        <v>217</v>
      </c>
      <c r="HM36" s="49">
        <v>0</v>
      </c>
      <c r="HN36" s="49">
        <v>0</v>
      </c>
      <c r="HO36" s="49">
        <v>0</v>
      </c>
      <c r="HP36" s="49">
        <v>0</v>
      </c>
      <c r="HS36" s="49" t="s">
        <v>217</v>
      </c>
      <c r="HT36" s="49">
        <v>0</v>
      </c>
      <c r="HU36" s="49">
        <v>0</v>
      </c>
      <c r="HV36" s="49">
        <v>0</v>
      </c>
      <c r="HW36" s="49">
        <v>0</v>
      </c>
      <c r="HZ36" s="49" t="s">
        <v>217</v>
      </c>
      <c r="IA36">
        <v>0</v>
      </c>
      <c r="IB36">
        <v>0</v>
      </c>
      <c r="IC36">
        <v>0</v>
      </c>
      <c r="ID36">
        <v>0</v>
      </c>
      <c r="IG36" s="49" t="s">
        <v>217</v>
      </c>
      <c r="IH36" s="49">
        <v>0</v>
      </c>
      <c r="II36" s="49">
        <v>0</v>
      </c>
      <c r="IJ36" s="49">
        <v>0</v>
      </c>
      <c r="IK36" s="49">
        <v>0</v>
      </c>
      <c r="IN36" s="49" t="s">
        <v>217</v>
      </c>
      <c r="IO36" s="49">
        <v>0</v>
      </c>
      <c r="IP36" s="49">
        <v>0</v>
      </c>
      <c r="IQ36" s="49">
        <v>0</v>
      </c>
      <c r="IR36" s="49">
        <v>0</v>
      </c>
      <c r="IU36" s="49" t="s">
        <v>217</v>
      </c>
      <c r="IV36" s="49">
        <v>0.03</v>
      </c>
      <c r="IW36" s="49">
        <v>0</v>
      </c>
      <c r="IX36" s="49">
        <v>0.06</v>
      </c>
      <c r="IY36" s="49">
        <v>0</v>
      </c>
      <c r="JB36" s="49" t="s">
        <v>217</v>
      </c>
      <c r="JC36">
        <v>0</v>
      </c>
      <c r="JD36">
        <v>0</v>
      </c>
      <c r="JE36">
        <v>0</v>
      </c>
      <c r="JF36">
        <v>0</v>
      </c>
      <c r="JI36" s="49" t="s">
        <v>217</v>
      </c>
      <c r="JJ36" s="49">
        <v>0.05</v>
      </c>
      <c r="JK36" s="49">
        <v>0</v>
      </c>
      <c r="JL36" s="49">
        <v>0.09</v>
      </c>
      <c r="JM36" s="49">
        <v>0</v>
      </c>
      <c r="JP36" t="s">
        <v>217</v>
      </c>
      <c r="JQ36">
        <v>0</v>
      </c>
      <c r="JR36">
        <v>0</v>
      </c>
      <c r="JS36">
        <v>0</v>
      </c>
      <c r="JT36">
        <v>0</v>
      </c>
      <c r="JW36" t="s">
        <v>217</v>
      </c>
      <c r="JX36">
        <v>0</v>
      </c>
      <c r="JY36">
        <v>0</v>
      </c>
      <c r="JZ36">
        <v>0</v>
      </c>
      <c r="KA36">
        <v>0</v>
      </c>
      <c r="KD36" t="s">
        <v>217</v>
      </c>
      <c r="KE36">
        <v>0</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0.12</v>
      </c>
      <c r="TC36">
        <v>0</v>
      </c>
      <c r="TD36">
        <v>0</v>
      </c>
      <c r="TE36">
        <v>0</v>
      </c>
      <c r="TH36" t="s">
        <v>217</v>
      </c>
      <c r="TI36">
        <v>0</v>
      </c>
      <c r="TJ36">
        <v>0</v>
      </c>
      <c r="TK36">
        <v>0</v>
      </c>
      <c r="TL36">
        <v>0</v>
      </c>
      <c r="TO36" t="s">
        <v>217</v>
      </c>
      <c r="TP36">
        <v>0</v>
      </c>
      <c r="TQ36">
        <v>0</v>
      </c>
      <c r="TR36">
        <v>0</v>
      </c>
      <c r="TS36">
        <v>0</v>
      </c>
      <c r="TV36" t="s">
        <v>217</v>
      </c>
      <c r="TW36">
        <v>0</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v>
      </c>
      <c r="VN36">
        <v>0</v>
      </c>
      <c r="VO36">
        <v>0</v>
      </c>
      <c r="VP36">
        <v>0</v>
      </c>
      <c r="VS36" t="s">
        <v>217</v>
      </c>
      <c r="VT36">
        <v>0</v>
      </c>
      <c r="VU36">
        <v>0</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0.03</v>
      </c>
      <c r="XR36">
        <v>0</v>
      </c>
      <c r="XS36">
        <v>0.06</v>
      </c>
      <c r="XT36">
        <v>0</v>
      </c>
      <c r="XW36" t="s">
        <v>217</v>
      </c>
      <c r="XX36">
        <v>0.1</v>
      </c>
      <c r="XY36">
        <v>0</v>
      </c>
      <c r="XZ36">
        <v>0.06</v>
      </c>
      <c r="YA36">
        <v>0</v>
      </c>
    </row>
    <row r="37" spans="1:651" x14ac:dyDescent="0.25">
      <c r="A37" s="1">
        <v>1.6001000000000007</v>
      </c>
      <c r="B37" s="1">
        <v>1.6500000000000008</v>
      </c>
      <c r="C37" s="1" t="s">
        <v>218</v>
      </c>
      <c r="D37" s="1">
        <v>0</v>
      </c>
      <c r="E37" s="1">
        <v>0</v>
      </c>
      <c r="F37" s="1">
        <v>0</v>
      </c>
      <c r="G37" s="1">
        <v>0</v>
      </c>
      <c r="H37" s="1"/>
      <c r="I37" s="1"/>
      <c r="J37" s="1" t="s">
        <v>218</v>
      </c>
      <c r="K37" s="1">
        <v>0.03</v>
      </c>
      <c r="L37" s="1">
        <v>0</v>
      </c>
      <c r="M37" s="1">
        <v>0.06</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0.17</v>
      </c>
      <c r="EV37">
        <v>0</v>
      </c>
      <c r="EW37">
        <v>0</v>
      </c>
      <c r="EX37">
        <v>1.28</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s="49" t="s">
        <v>218</v>
      </c>
      <c r="HF37" s="49">
        <v>0</v>
      </c>
      <c r="HG37" s="49">
        <v>0</v>
      </c>
      <c r="HH37" s="49">
        <v>0</v>
      </c>
      <c r="HI37" s="49">
        <v>0</v>
      </c>
      <c r="HL37" s="49" t="s">
        <v>218</v>
      </c>
      <c r="HM37" s="49">
        <v>0</v>
      </c>
      <c r="HN37" s="49">
        <v>0</v>
      </c>
      <c r="HO37" s="49">
        <v>0</v>
      </c>
      <c r="HP37" s="49">
        <v>0</v>
      </c>
      <c r="HS37" s="49" t="s">
        <v>218</v>
      </c>
      <c r="HT37" s="49">
        <v>0</v>
      </c>
      <c r="HU37" s="49">
        <v>0</v>
      </c>
      <c r="HV37" s="49">
        <v>0</v>
      </c>
      <c r="HW37" s="49">
        <v>0</v>
      </c>
      <c r="HZ37" s="49" t="s">
        <v>218</v>
      </c>
      <c r="IA37">
        <v>0.05</v>
      </c>
      <c r="IB37">
        <v>0.19</v>
      </c>
      <c r="IC37">
        <v>0</v>
      </c>
      <c r="ID37">
        <v>0</v>
      </c>
      <c r="IG37" s="49" t="s">
        <v>218</v>
      </c>
      <c r="IH37" s="49">
        <v>0</v>
      </c>
      <c r="II37" s="49">
        <v>0</v>
      </c>
      <c r="IJ37" s="49">
        <v>0</v>
      </c>
      <c r="IK37" s="49">
        <v>0</v>
      </c>
      <c r="IN37" s="49" t="s">
        <v>218</v>
      </c>
      <c r="IO37" s="49">
        <v>0</v>
      </c>
      <c r="IP37" s="49">
        <v>0</v>
      </c>
      <c r="IQ37" s="49">
        <v>0</v>
      </c>
      <c r="IR37" s="49">
        <v>0</v>
      </c>
      <c r="IU37" s="49" t="s">
        <v>218</v>
      </c>
      <c r="IV37" s="49">
        <v>0</v>
      </c>
      <c r="IW37" s="49">
        <v>0</v>
      </c>
      <c r="IX37" s="49">
        <v>0</v>
      </c>
      <c r="IY37" s="49">
        <v>0</v>
      </c>
      <c r="JB37" s="49" t="s">
        <v>218</v>
      </c>
      <c r="JC37">
        <v>0</v>
      </c>
      <c r="JD37">
        <v>0</v>
      </c>
      <c r="JE37">
        <v>0</v>
      </c>
      <c r="JF37">
        <v>0</v>
      </c>
      <c r="JI37" s="49" t="s">
        <v>218</v>
      </c>
      <c r="JJ37" s="49">
        <v>0</v>
      </c>
      <c r="JK37" s="49">
        <v>0</v>
      </c>
      <c r="JL37" s="49">
        <v>0</v>
      </c>
      <c r="JM37" s="49">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0.02</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row>
    <row r="38" spans="1:651" x14ac:dyDescent="0.25">
      <c r="A38" s="1">
        <v>1.6501000000000008</v>
      </c>
      <c r="B38" s="1">
        <v>1.7000000000000008</v>
      </c>
      <c r="C38" s="1" t="s">
        <v>219</v>
      </c>
      <c r="D38" s="1">
        <v>0.03</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0.05</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0.85</v>
      </c>
      <c r="FQ38">
        <v>1.99</v>
      </c>
      <c r="FR38">
        <v>0.43</v>
      </c>
      <c r="FS38">
        <v>0</v>
      </c>
      <c r="FV38" t="s">
        <v>219</v>
      </c>
      <c r="FW38">
        <v>0.42</v>
      </c>
      <c r="FX38">
        <v>1.46</v>
      </c>
      <c r="FY38">
        <v>0</v>
      </c>
      <c r="FZ38">
        <v>0</v>
      </c>
      <c r="GC38" t="s">
        <v>219</v>
      </c>
      <c r="GD38">
        <v>0</v>
      </c>
      <c r="GE38">
        <v>0</v>
      </c>
      <c r="GF38">
        <v>0</v>
      </c>
      <c r="GG38">
        <v>0</v>
      </c>
      <c r="GJ38" t="s">
        <v>219</v>
      </c>
      <c r="GK38">
        <v>0.25</v>
      </c>
      <c r="GL38">
        <v>0.44</v>
      </c>
      <c r="GM38">
        <v>0.24</v>
      </c>
      <c r="GN38">
        <v>0</v>
      </c>
      <c r="GQ38" t="s">
        <v>219</v>
      </c>
      <c r="GR38">
        <v>0</v>
      </c>
      <c r="GS38">
        <v>0</v>
      </c>
      <c r="GT38">
        <v>0</v>
      </c>
      <c r="GU38">
        <v>0</v>
      </c>
      <c r="GX38" t="s">
        <v>219</v>
      </c>
      <c r="GY38">
        <v>0</v>
      </c>
      <c r="GZ38">
        <v>0</v>
      </c>
      <c r="HA38">
        <v>0</v>
      </c>
      <c r="HB38">
        <v>0</v>
      </c>
      <c r="HE38" s="49" t="s">
        <v>219</v>
      </c>
      <c r="HF38" s="49">
        <v>0</v>
      </c>
      <c r="HG38" s="49">
        <v>0</v>
      </c>
      <c r="HH38" s="49">
        <v>0</v>
      </c>
      <c r="HI38" s="49">
        <v>0</v>
      </c>
      <c r="HL38" s="49" t="s">
        <v>219</v>
      </c>
      <c r="HM38" s="49">
        <v>0</v>
      </c>
      <c r="HN38" s="49">
        <v>0</v>
      </c>
      <c r="HO38" s="49">
        <v>0</v>
      </c>
      <c r="HP38" s="49">
        <v>0</v>
      </c>
      <c r="HS38" s="49" t="s">
        <v>219</v>
      </c>
      <c r="HT38" s="49">
        <v>0</v>
      </c>
      <c r="HU38" s="49">
        <v>0</v>
      </c>
      <c r="HV38" s="49">
        <v>0</v>
      </c>
      <c r="HW38" s="49">
        <v>0</v>
      </c>
      <c r="HZ38" s="49" t="s">
        <v>219</v>
      </c>
      <c r="IA38">
        <v>0</v>
      </c>
      <c r="IB38">
        <v>0</v>
      </c>
      <c r="IC38">
        <v>0</v>
      </c>
      <c r="ID38">
        <v>0</v>
      </c>
      <c r="IG38" s="49" t="s">
        <v>219</v>
      </c>
      <c r="IH38" s="49">
        <v>0</v>
      </c>
      <c r="II38" s="49">
        <v>0</v>
      </c>
      <c r="IJ38" s="49">
        <v>0</v>
      </c>
      <c r="IK38" s="49">
        <v>0</v>
      </c>
      <c r="IN38" s="49" t="s">
        <v>219</v>
      </c>
      <c r="IO38" s="49">
        <v>0</v>
      </c>
      <c r="IP38" s="49">
        <v>0</v>
      </c>
      <c r="IQ38" s="49">
        <v>0</v>
      </c>
      <c r="IR38" s="49">
        <v>0</v>
      </c>
      <c r="IU38" s="49" t="s">
        <v>219</v>
      </c>
      <c r="IV38" s="49">
        <v>0</v>
      </c>
      <c r="IW38" s="49">
        <v>0</v>
      </c>
      <c r="IX38" s="49">
        <v>0</v>
      </c>
      <c r="IY38" s="49">
        <v>0</v>
      </c>
      <c r="JB38" s="49" t="s">
        <v>219</v>
      </c>
      <c r="JC38">
        <v>0</v>
      </c>
      <c r="JD38">
        <v>0</v>
      </c>
      <c r="JE38">
        <v>0</v>
      </c>
      <c r="JF38">
        <v>0</v>
      </c>
      <c r="JI38" s="49" t="s">
        <v>219</v>
      </c>
      <c r="JJ38" s="49">
        <v>0</v>
      </c>
      <c r="JK38" s="49">
        <v>0</v>
      </c>
      <c r="JL38" s="49">
        <v>0</v>
      </c>
      <c r="JM38" s="49">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v>
      </c>
      <c r="TJ38">
        <v>0</v>
      </c>
      <c r="TK38">
        <v>0</v>
      </c>
      <c r="TL38">
        <v>0</v>
      </c>
      <c r="TO38" t="s">
        <v>219</v>
      </c>
      <c r="TP38">
        <v>0</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v>
      </c>
      <c r="XR38">
        <v>0</v>
      </c>
      <c r="XS38">
        <v>0</v>
      </c>
      <c r="XT38">
        <v>0</v>
      </c>
      <c r="XW38" t="s">
        <v>219</v>
      </c>
      <c r="XX38">
        <v>0</v>
      </c>
      <c r="XY38">
        <v>0</v>
      </c>
      <c r="XZ38">
        <v>0</v>
      </c>
      <c r="YA38">
        <v>0</v>
      </c>
    </row>
    <row r="39" spans="1:651"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0.22</v>
      </c>
      <c r="CK39">
        <v>0</v>
      </c>
      <c r="CL39">
        <v>0.45</v>
      </c>
      <c r="CM39">
        <v>0</v>
      </c>
      <c r="CP39" t="s">
        <v>220</v>
      </c>
      <c r="CQ39">
        <v>0</v>
      </c>
      <c r="CR39">
        <v>0</v>
      </c>
      <c r="CS39">
        <v>0</v>
      </c>
      <c r="CT39">
        <v>0</v>
      </c>
      <c r="CW39" t="s">
        <v>220</v>
      </c>
      <c r="CX39">
        <v>0.11</v>
      </c>
      <c r="CY39">
        <v>0</v>
      </c>
      <c r="CZ39">
        <v>0.21</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0.03</v>
      </c>
      <c r="EV39">
        <v>0.12</v>
      </c>
      <c r="EW39">
        <v>0</v>
      </c>
      <c r="EX39">
        <v>0</v>
      </c>
      <c r="FA39" t="s">
        <v>220</v>
      </c>
      <c r="FB39">
        <v>0</v>
      </c>
      <c r="FC39">
        <v>0</v>
      </c>
      <c r="FD39">
        <v>0</v>
      </c>
      <c r="FE39">
        <v>0</v>
      </c>
      <c r="FH39" t="s">
        <v>220</v>
      </c>
      <c r="FI39">
        <v>0.08</v>
      </c>
      <c r="FJ39">
        <v>0.28999999999999998</v>
      </c>
      <c r="FK39">
        <v>0</v>
      </c>
      <c r="FL39">
        <v>0</v>
      </c>
      <c r="FO39" t="s">
        <v>220</v>
      </c>
      <c r="FP39">
        <v>0.96</v>
      </c>
      <c r="FQ39">
        <v>3.83</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s="49" t="s">
        <v>220</v>
      </c>
      <c r="HF39" s="49">
        <v>0</v>
      </c>
      <c r="HG39" s="49">
        <v>0</v>
      </c>
      <c r="HH39" s="49">
        <v>0</v>
      </c>
      <c r="HI39" s="49">
        <v>0</v>
      </c>
      <c r="HL39" s="49" t="s">
        <v>220</v>
      </c>
      <c r="HM39" s="49">
        <v>0</v>
      </c>
      <c r="HN39" s="49">
        <v>0</v>
      </c>
      <c r="HO39" s="49">
        <v>0</v>
      </c>
      <c r="HP39" s="49">
        <v>0</v>
      </c>
      <c r="HS39" s="49" t="s">
        <v>220</v>
      </c>
      <c r="HT39" s="49">
        <v>0</v>
      </c>
      <c r="HU39" s="49">
        <v>0</v>
      </c>
      <c r="HV39" s="49">
        <v>0</v>
      </c>
      <c r="HW39" s="49">
        <v>0</v>
      </c>
      <c r="HZ39" s="49" t="s">
        <v>220</v>
      </c>
      <c r="IA39">
        <v>0</v>
      </c>
      <c r="IB39">
        <v>0</v>
      </c>
      <c r="IC39">
        <v>0</v>
      </c>
      <c r="ID39">
        <v>0</v>
      </c>
      <c r="IG39" s="49" t="s">
        <v>220</v>
      </c>
      <c r="IH39" s="49">
        <v>0</v>
      </c>
      <c r="II39" s="49">
        <v>0</v>
      </c>
      <c r="IJ39" s="49">
        <v>0</v>
      </c>
      <c r="IK39" s="49">
        <v>0</v>
      </c>
      <c r="IN39" s="49" t="s">
        <v>220</v>
      </c>
      <c r="IO39" s="49">
        <v>0</v>
      </c>
      <c r="IP39" s="49">
        <v>0</v>
      </c>
      <c r="IQ39" s="49">
        <v>0</v>
      </c>
      <c r="IR39" s="49">
        <v>0</v>
      </c>
      <c r="IU39" s="49" t="s">
        <v>220</v>
      </c>
      <c r="IV39" s="49">
        <v>0</v>
      </c>
      <c r="IW39" s="49">
        <v>0</v>
      </c>
      <c r="IX39" s="49">
        <v>0</v>
      </c>
      <c r="IY39" s="49">
        <v>0</v>
      </c>
      <c r="JB39" s="49" t="s">
        <v>220</v>
      </c>
      <c r="JC39">
        <v>0</v>
      </c>
      <c r="JD39">
        <v>0</v>
      </c>
      <c r="JE39">
        <v>0</v>
      </c>
      <c r="JF39">
        <v>0</v>
      </c>
      <c r="JI39" s="49" t="s">
        <v>220</v>
      </c>
      <c r="JJ39" s="49">
        <v>0</v>
      </c>
      <c r="JK39" s="49">
        <v>0</v>
      </c>
      <c r="JL39" s="49">
        <v>0</v>
      </c>
      <c r="JM39" s="4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v>
      </c>
      <c r="XK39">
        <v>0</v>
      </c>
      <c r="XL39">
        <v>0</v>
      </c>
      <c r="XM39">
        <v>0</v>
      </c>
      <c r="XP39" t="s">
        <v>220</v>
      </c>
      <c r="XQ39">
        <v>0</v>
      </c>
      <c r="XR39">
        <v>0</v>
      </c>
      <c r="XS39">
        <v>0</v>
      </c>
      <c r="XT39">
        <v>0</v>
      </c>
      <c r="XW39" t="s">
        <v>220</v>
      </c>
      <c r="XX39">
        <v>0</v>
      </c>
      <c r="XY39">
        <v>0</v>
      </c>
      <c r="XZ39">
        <v>0</v>
      </c>
      <c r="YA39">
        <v>0</v>
      </c>
    </row>
    <row r="40" spans="1:651"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0.04</v>
      </c>
      <c r="AN40">
        <v>0</v>
      </c>
      <c r="AO40">
        <v>0</v>
      </c>
      <c r="AP40">
        <v>0</v>
      </c>
      <c r="AQ40" s="1"/>
      <c r="AR40" s="1"/>
      <c r="AS40" t="s">
        <v>221</v>
      </c>
      <c r="AT40">
        <v>0.08</v>
      </c>
      <c r="AU40">
        <v>0</v>
      </c>
      <c r="AV40">
        <v>0</v>
      </c>
      <c r="AW40">
        <v>0</v>
      </c>
      <c r="AZ40" t="s">
        <v>221</v>
      </c>
      <c r="BA40">
        <v>0.08</v>
      </c>
      <c r="BB40">
        <v>0</v>
      </c>
      <c r="BC40">
        <v>0.08</v>
      </c>
      <c r="BD40">
        <v>0</v>
      </c>
      <c r="BG40" t="s">
        <v>221</v>
      </c>
      <c r="BH40">
        <v>0</v>
      </c>
      <c r="BI40">
        <v>0</v>
      </c>
      <c r="BJ40">
        <v>0</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0.08</v>
      </c>
      <c r="EO40">
        <v>0</v>
      </c>
      <c r="EP40">
        <v>0</v>
      </c>
      <c r="EQ40">
        <v>0</v>
      </c>
      <c r="ET40" t="s">
        <v>221</v>
      </c>
      <c r="EU40">
        <v>0</v>
      </c>
      <c r="EV40">
        <v>0</v>
      </c>
      <c r="EW40">
        <v>0</v>
      </c>
      <c r="EX40">
        <v>0</v>
      </c>
      <c r="FA40" t="s">
        <v>221</v>
      </c>
      <c r="FB40">
        <v>0.04</v>
      </c>
      <c r="FC40">
        <v>0</v>
      </c>
      <c r="FD40">
        <v>0</v>
      </c>
      <c r="FE40">
        <v>0.3</v>
      </c>
      <c r="FH40" t="s">
        <v>221</v>
      </c>
      <c r="FI40">
        <v>0.08</v>
      </c>
      <c r="FJ40">
        <v>0</v>
      </c>
      <c r="FK40">
        <v>0</v>
      </c>
      <c r="FL40">
        <v>0.69</v>
      </c>
      <c r="FO40" t="s">
        <v>221</v>
      </c>
      <c r="FP40">
        <v>0</v>
      </c>
      <c r="FQ40">
        <v>0</v>
      </c>
      <c r="FR40">
        <v>0</v>
      </c>
      <c r="FS40">
        <v>0</v>
      </c>
      <c r="FV40" t="s">
        <v>221</v>
      </c>
      <c r="FW40">
        <v>0.03</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0.16</v>
      </c>
      <c r="GZ40">
        <v>0</v>
      </c>
      <c r="HA40">
        <v>0</v>
      </c>
      <c r="HB40">
        <v>0</v>
      </c>
      <c r="HE40" s="49" t="s">
        <v>221</v>
      </c>
      <c r="HF40" s="49">
        <v>0</v>
      </c>
      <c r="HG40" s="49">
        <v>0</v>
      </c>
      <c r="HH40" s="49">
        <v>0</v>
      </c>
      <c r="HI40" s="49">
        <v>0</v>
      </c>
      <c r="HL40" s="49" t="s">
        <v>221</v>
      </c>
      <c r="HM40" s="49">
        <v>0.03</v>
      </c>
      <c r="HN40" s="49">
        <v>0</v>
      </c>
      <c r="HO40" s="49">
        <v>0</v>
      </c>
      <c r="HP40" s="49">
        <v>0</v>
      </c>
      <c r="HS40" s="49" t="s">
        <v>221</v>
      </c>
      <c r="HT40" s="49">
        <v>0</v>
      </c>
      <c r="HU40" s="49">
        <v>0</v>
      </c>
      <c r="HV40" s="49">
        <v>0</v>
      </c>
      <c r="HW40" s="49">
        <v>0</v>
      </c>
      <c r="HZ40" s="49" t="s">
        <v>221</v>
      </c>
      <c r="IA40">
        <v>0</v>
      </c>
      <c r="IB40">
        <v>0</v>
      </c>
      <c r="IC40">
        <v>0</v>
      </c>
      <c r="ID40">
        <v>0</v>
      </c>
      <c r="IG40" s="49" t="s">
        <v>221</v>
      </c>
      <c r="IH40" s="49">
        <v>0</v>
      </c>
      <c r="II40" s="49">
        <v>0</v>
      </c>
      <c r="IJ40" s="49">
        <v>0</v>
      </c>
      <c r="IK40" s="49">
        <v>0</v>
      </c>
      <c r="IN40" s="49" t="s">
        <v>221</v>
      </c>
      <c r="IO40" s="49">
        <v>0</v>
      </c>
      <c r="IP40" s="49">
        <v>0</v>
      </c>
      <c r="IQ40" s="49">
        <v>0</v>
      </c>
      <c r="IR40" s="49">
        <v>0</v>
      </c>
      <c r="IU40" s="49" t="s">
        <v>221</v>
      </c>
      <c r="IV40" s="49">
        <v>0.13</v>
      </c>
      <c r="IW40" s="49">
        <v>0</v>
      </c>
      <c r="IX40" s="49">
        <v>0</v>
      </c>
      <c r="IY40" s="49">
        <v>0</v>
      </c>
      <c r="JB40" s="49" t="s">
        <v>221</v>
      </c>
      <c r="JC40">
        <v>7.0000000000000007E-2</v>
      </c>
      <c r="JD40">
        <v>0</v>
      </c>
      <c r="JE40">
        <v>0.06</v>
      </c>
      <c r="JF40">
        <v>0</v>
      </c>
      <c r="JI40" s="49" t="s">
        <v>221</v>
      </c>
      <c r="JJ40" s="49">
        <v>0</v>
      </c>
      <c r="JK40" s="49">
        <v>0</v>
      </c>
      <c r="JL40" s="49">
        <v>0</v>
      </c>
      <c r="JM40" s="49">
        <v>0</v>
      </c>
      <c r="JP40" t="s">
        <v>221</v>
      </c>
      <c r="JQ40">
        <v>0.04</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0.04</v>
      </c>
      <c r="LA40">
        <v>0</v>
      </c>
      <c r="LB40">
        <v>0</v>
      </c>
      <c r="LC40">
        <v>0</v>
      </c>
      <c r="LF40" t="s">
        <v>221</v>
      </c>
      <c r="LG40">
        <v>0.04</v>
      </c>
      <c r="LH40">
        <v>0</v>
      </c>
      <c r="LI40">
        <v>0</v>
      </c>
      <c r="LJ40">
        <v>0</v>
      </c>
      <c r="LM40" t="s">
        <v>221</v>
      </c>
      <c r="LN40">
        <v>0</v>
      </c>
      <c r="LO40">
        <v>0</v>
      </c>
      <c r="LP40">
        <v>0</v>
      </c>
      <c r="LQ40">
        <v>0</v>
      </c>
      <c r="LT40" t="s">
        <v>221</v>
      </c>
      <c r="LU40">
        <v>0</v>
      </c>
      <c r="LV40">
        <v>0</v>
      </c>
      <c r="LW40">
        <v>0</v>
      </c>
      <c r="LX40">
        <v>0</v>
      </c>
      <c r="MA40" t="s">
        <v>221</v>
      </c>
      <c r="MB40">
        <v>0</v>
      </c>
      <c r="MC40">
        <v>0</v>
      </c>
      <c r="MD40">
        <v>0</v>
      </c>
      <c r="ME40">
        <v>0</v>
      </c>
      <c r="MH40" t="s">
        <v>221</v>
      </c>
      <c r="MI40">
        <v>0</v>
      </c>
      <c r="MJ40">
        <v>0</v>
      </c>
      <c r="MK40">
        <v>0</v>
      </c>
      <c r="ML40">
        <v>0</v>
      </c>
      <c r="MO40" t="s">
        <v>221</v>
      </c>
      <c r="MP40">
        <v>0.05</v>
      </c>
      <c r="MQ40">
        <v>0</v>
      </c>
      <c r="MR40">
        <v>0</v>
      </c>
      <c r="MS40">
        <v>0</v>
      </c>
      <c r="MV40" t="s">
        <v>221</v>
      </c>
      <c r="MW40">
        <v>0</v>
      </c>
      <c r="MX40">
        <v>0</v>
      </c>
      <c r="MY40">
        <v>0</v>
      </c>
      <c r="MZ40">
        <v>0</v>
      </c>
      <c r="NC40" t="s">
        <v>221</v>
      </c>
      <c r="ND40">
        <v>0.05</v>
      </c>
      <c r="NE40">
        <v>0</v>
      </c>
      <c r="NF40">
        <v>0</v>
      </c>
      <c r="NG40">
        <v>0</v>
      </c>
      <c r="NJ40" t="s">
        <v>221</v>
      </c>
      <c r="NK40">
        <v>0.04</v>
      </c>
      <c r="NL40">
        <v>0</v>
      </c>
      <c r="NM40">
        <v>0</v>
      </c>
      <c r="NN40">
        <v>0</v>
      </c>
      <c r="NQ40" t="s">
        <v>221</v>
      </c>
      <c r="NR40">
        <v>0</v>
      </c>
      <c r="NS40">
        <v>0</v>
      </c>
      <c r="NT40">
        <v>0</v>
      </c>
      <c r="NU40">
        <v>0</v>
      </c>
      <c r="NX40" t="s">
        <v>221</v>
      </c>
      <c r="NY40">
        <v>0</v>
      </c>
      <c r="NZ40">
        <v>0</v>
      </c>
      <c r="OA40">
        <v>0</v>
      </c>
      <c r="OB40">
        <v>0</v>
      </c>
      <c r="OE40" t="s">
        <v>221</v>
      </c>
      <c r="OF40">
        <v>0</v>
      </c>
      <c r="OG40">
        <v>0</v>
      </c>
      <c r="OH40">
        <v>0</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v>
      </c>
      <c r="RT40">
        <v>0</v>
      </c>
      <c r="RU40">
        <v>0</v>
      </c>
      <c r="RV40">
        <v>0</v>
      </c>
      <c r="RY40" t="s">
        <v>221</v>
      </c>
      <c r="RZ40">
        <v>0</v>
      </c>
      <c r="SA40">
        <v>0</v>
      </c>
      <c r="SB40">
        <v>0</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v>
      </c>
      <c r="XR40">
        <v>0</v>
      </c>
      <c r="XS40">
        <v>0</v>
      </c>
      <c r="XT40">
        <v>0</v>
      </c>
      <c r="XW40" t="s">
        <v>221</v>
      </c>
      <c r="XX40">
        <v>0</v>
      </c>
      <c r="XY40">
        <v>0</v>
      </c>
      <c r="XZ40">
        <v>0</v>
      </c>
      <c r="YA40">
        <v>0</v>
      </c>
    </row>
    <row r="41" spans="1:651" x14ac:dyDescent="0.25">
      <c r="A41" s="1">
        <v>1.8001000000000009</v>
      </c>
      <c r="B41" s="1">
        <v>1.850000000000001</v>
      </c>
      <c r="C41" s="1" t="s">
        <v>222</v>
      </c>
      <c r="D41" s="1">
        <v>0.27</v>
      </c>
      <c r="E41" s="1">
        <v>1.08</v>
      </c>
      <c r="F41" s="1">
        <v>0</v>
      </c>
      <c r="G41" s="1">
        <v>0</v>
      </c>
      <c r="H41" s="1"/>
      <c r="I41" s="1"/>
      <c r="J41" s="1" t="s">
        <v>222</v>
      </c>
      <c r="K41" s="1">
        <v>0.23</v>
      </c>
      <c r="L41" s="1">
        <v>0.51</v>
      </c>
      <c r="M41" s="1">
        <v>0.15</v>
      </c>
      <c r="N41" s="1">
        <v>0.16</v>
      </c>
      <c r="O41" s="1"/>
      <c r="P41" s="1"/>
      <c r="Q41" s="1" t="s">
        <v>222</v>
      </c>
      <c r="R41" s="1">
        <v>0</v>
      </c>
      <c r="S41" s="1">
        <v>0</v>
      </c>
      <c r="T41" s="1">
        <v>0</v>
      </c>
      <c r="U41" s="1">
        <v>0</v>
      </c>
      <c r="V41" s="1"/>
      <c r="W41" s="1"/>
      <c r="X41" s="1" t="s">
        <v>222</v>
      </c>
      <c r="Y41" s="1">
        <v>0.04</v>
      </c>
      <c r="Z41" s="1">
        <v>0</v>
      </c>
      <c r="AA41" s="1">
        <v>7.0000000000000007E-2</v>
      </c>
      <c r="AB41" s="1">
        <v>0</v>
      </c>
      <c r="AC41" s="1"/>
      <c r="AD41" s="1"/>
      <c r="AE41" t="s">
        <v>222</v>
      </c>
      <c r="AF41">
        <v>0.15</v>
      </c>
      <c r="AG41">
        <v>0.16</v>
      </c>
      <c r="AH41">
        <v>0.2</v>
      </c>
      <c r="AI41">
        <v>0</v>
      </c>
      <c r="AJ41" s="1"/>
      <c r="AK41" s="1"/>
      <c r="AL41" t="s">
        <v>222</v>
      </c>
      <c r="AM41">
        <v>0</v>
      </c>
      <c r="AN41">
        <v>0</v>
      </c>
      <c r="AO41">
        <v>0</v>
      </c>
      <c r="AP41">
        <v>0</v>
      </c>
      <c r="AQ41" s="1"/>
      <c r="AR41" s="1"/>
      <c r="AS41" t="s">
        <v>222</v>
      </c>
      <c r="AT41">
        <v>0.03</v>
      </c>
      <c r="AU41">
        <v>0.13</v>
      </c>
      <c r="AV41">
        <v>0</v>
      </c>
      <c r="AW41">
        <v>0</v>
      </c>
      <c r="AZ41" t="s">
        <v>222</v>
      </c>
      <c r="BA41">
        <v>7.0000000000000007E-2</v>
      </c>
      <c r="BB41">
        <v>0.24</v>
      </c>
      <c r="BC41">
        <v>0</v>
      </c>
      <c r="BD41">
        <v>0</v>
      </c>
      <c r="BG41" t="s">
        <v>222</v>
      </c>
      <c r="BH41">
        <v>0</v>
      </c>
      <c r="BI41">
        <v>0</v>
      </c>
      <c r="BJ41">
        <v>0</v>
      </c>
      <c r="BK41">
        <v>0</v>
      </c>
      <c r="BN41" t="s">
        <v>222</v>
      </c>
      <c r="BO41">
        <v>0</v>
      </c>
      <c r="BP41">
        <v>0</v>
      </c>
      <c r="BQ41">
        <v>0</v>
      </c>
      <c r="BR41">
        <v>0</v>
      </c>
      <c r="BU41" t="s">
        <v>222</v>
      </c>
      <c r="BV41">
        <v>0.05</v>
      </c>
      <c r="BW41">
        <v>0.2</v>
      </c>
      <c r="BX41">
        <v>0</v>
      </c>
      <c r="BY41">
        <v>0</v>
      </c>
      <c r="CB41" t="s">
        <v>222</v>
      </c>
      <c r="CC41">
        <v>0</v>
      </c>
      <c r="CD41">
        <v>0</v>
      </c>
      <c r="CE41">
        <v>0</v>
      </c>
      <c r="CF41">
        <v>0</v>
      </c>
      <c r="CI41" t="s">
        <v>222</v>
      </c>
      <c r="CJ41">
        <v>0.06</v>
      </c>
      <c r="CK41">
        <v>0</v>
      </c>
      <c r="CL41">
        <v>0</v>
      </c>
      <c r="CM41">
        <v>0</v>
      </c>
      <c r="CP41" t="s">
        <v>222</v>
      </c>
      <c r="CQ41">
        <v>0.04</v>
      </c>
      <c r="CR41">
        <v>0.14000000000000001</v>
      </c>
      <c r="CS41">
        <v>0</v>
      </c>
      <c r="CT41">
        <v>0</v>
      </c>
      <c r="CW41" t="s">
        <v>222</v>
      </c>
      <c r="CX41">
        <v>0.1</v>
      </c>
      <c r="CY41">
        <v>0.21</v>
      </c>
      <c r="CZ41">
        <v>0</v>
      </c>
      <c r="DA41">
        <v>0.32</v>
      </c>
      <c r="DD41" t="s">
        <v>222</v>
      </c>
      <c r="DE41">
        <v>0</v>
      </c>
      <c r="DF41">
        <v>0</v>
      </c>
      <c r="DG41">
        <v>0</v>
      </c>
      <c r="DH41">
        <v>0</v>
      </c>
      <c r="DK41" t="s">
        <v>222</v>
      </c>
      <c r="DL41">
        <v>0.04</v>
      </c>
      <c r="DM41">
        <v>0.13</v>
      </c>
      <c r="DN41">
        <v>0</v>
      </c>
      <c r="DO41">
        <v>0</v>
      </c>
      <c r="DR41" t="s">
        <v>222</v>
      </c>
      <c r="DS41">
        <v>0.25</v>
      </c>
      <c r="DT41">
        <v>0</v>
      </c>
      <c r="DU41">
        <v>0.19</v>
      </c>
      <c r="DV41">
        <v>0</v>
      </c>
      <c r="DY41" t="s">
        <v>222</v>
      </c>
      <c r="DZ41">
        <v>0.04</v>
      </c>
      <c r="EA41">
        <v>0</v>
      </c>
      <c r="EB41">
        <v>0</v>
      </c>
      <c r="EC41">
        <v>0</v>
      </c>
      <c r="EF41" t="s">
        <v>222</v>
      </c>
      <c r="EG41">
        <v>0</v>
      </c>
      <c r="EH41">
        <v>0</v>
      </c>
      <c r="EI41">
        <v>0</v>
      </c>
      <c r="EJ41">
        <v>0</v>
      </c>
      <c r="EM41" t="s">
        <v>222</v>
      </c>
      <c r="EN41">
        <v>0.04</v>
      </c>
      <c r="EO41">
        <v>0</v>
      </c>
      <c r="EP41">
        <v>0</v>
      </c>
      <c r="EQ41">
        <v>0</v>
      </c>
      <c r="ET41" t="s">
        <v>222</v>
      </c>
      <c r="EU41">
        <v>0</v>
      </c>
      <c r="EV41">
        <v>0</v>
      </c>
      <c r="EW41">
        <v>0</v>
      </c>
      <c r="EX41">
        <v>0</v>
      </c>
      <c r="FA41" t="s">
        <v>222</v>
      </c>
      <c r="FB41">
        <v>0.05</v>
      </c>
      <c r="FC41">
        <v>0</v>
      </c>
      <c r="FD41">
        <v>0</v>
      </c>
      <c r="FE41">
        <v>0</v>
      </c>
      <c r="FH41" t="s">
        <v>222</v>
      </c>
      <c r="FI41">
        <v>0.04</v>
      </c>
      <c r="FJ41">
        <v>0.16</v>
      </c>
      <c r="FK41">
        <v>0</v>
      </c>
      <c r="FL41">
        <v>0</v>
      </c>
      <c r="FO41" t="s">
        <v>222</v>
      </c>
      <c r="FP41">
        <v>0.04</v>
      </c>
      <c r="FQ41">
        <v>0.18</v>
      </c>
      <c r="FR41">
        <v>0</v>
      </c>
      <c r="FS41">
        <v>0</v>
      </c>
      <c r="FV41" t="s">
        <v>222</v>
      </c>
      <c r="FW41">
        <v>0</v>
      </c>
      <c r="FX41">
        <v>0</v>
      </c>
      <c r="FY41">
        <v>0</v>
      </c>
      <c r="FZ41">
        <v>0</v>
      </c>
      <c r="GC41" t="s">
        <v>222</v>
      </c>
      <c r="GD41">
        <v>0</v>
      </c>
      <c r="GE41">
        <v>0</v>
      </c>
      <c r="GF41">
        <v>0</v>
      </c>
      <c r="GG41">
        <v>0</v>
      </c>
      <c r="GJ41" t="s">
        <v>222</v>
      </c>
      <c r="GK41">
        <v>0.08</v>
      </c>
      <c r="GL41">
        <v>0</v>
      </c>
      <c r="GM41">
        <v>0.14000000000000001</v>
      </c>
      <c r="GN41">
        <v>0</v>
      </c>
      <c r="GQ41" t="s">
        <v>222</v>
      </c>
      <c r="GR41">
        <v>0</v>
      </c>
      <c r="GS41">
        <v>0</v>
      </c>
      <c r="GT41">
        <v>0</v>
      </c>
      <c r="GU41">
        <v>0</v>
      </c>
      <c r="GX41" t="s">
        <v>222</v>
      </c>
      <c r="GY41">
        <v>0.04</v>
      </c>
      <c r="GZ41">
        <v>0.12</v>
      </c>
      <c r="HA41">
        <v>0</v>
      </c>
      <c r="HB41">
        <v>0</v>
      </c>
      <c r="HE41" s="49" t="s">
        <v>222</v>
      </c>
      <c r="HF41" s="49">
        <v>0</v>
      </c>
      <c r="HG41" s="49">
        <v>0</v>
      </c>
      <c r="HH41" s="49">
        <v>0</v>
      </c>
      <c r="HI41" s="49">
        <v>0</v>
      </c>
      <c r="HL41" s="49" t="s">
        <v>222</v>
      </c>
      <c r="HM41" s="49">
        <v>0.1</v>
      </c>
      <c r="HN41" s="49">
        <v>0.15</v>
      </c>
      <c r="HO41" s="49">
        <v>0</v>
      </c>
      <c r="HP41" s="49">
        <v>0</v>
      </c>
      <c r="HS41" s="49" t="s">
        <v>222</v>
      </c>
      <c r="HT41" s="49">
        <v>7.0000000000000007E-2</v>
      </c>
      <c r="HU41" s="49">
        <v>0.14000000000000001</v>
      </c>
      <c r="HV41" s="49">
        <v>0</v>
      </c>
      <c r="HW41" s="49">
        <v>0</v>
      </c>
      <c r="HZ41" s="49" t="s">
        <v>222</v>
      </c>
      <c r="IA41">
        <v>0.04</v>
      </c>
      <c r="IB41">
        <v>0</v>
      </c>
      <c r="IC41">
        <v>7.0000000000000007E-2</v>
      </c>
      <c r="ID41">
        <v>0</v>
      </c>
      <c r="IG41" s="49" t="s">
        <v>222</v>
      </c>
      <c r="IH41" s="49">
        <v>7.0000000000000007E-2</v>
      </c>
      <c r="II41" s="49">
        <v>0.14000000000000001</v>
      </c>
      <c r="IJ41" s="49">
        <v>0</v>
      </c>
      <c r="IK41" s="49">
        <v>0.32</v>
      </c>
      <c r="IN41" s="49" t="s">
        <v>222</v>
      </c>
      <c r="IO41" s="49">
        <v>0.04</v>
      </c>
      <c r="IP41" s="49">
        <v>0.15</v>
      </c>
      <c r="IQ41" s="49">
        <v>0</v>
      </c>
      <c r="IR41" s="49">
        <v>0</v>
      </c>
      <c r="IU41" s="49" t="s">
        <v>222</v>
      </c>
      <c r="IV41" s="49">
        <v>0</v>
      </c>
      <c r="IW41" s="49">
        <v>0</v>
      </c>
      <c r="IX41" s="49">
        <v>0</v>
      </c>
      <c r="IY41" s="49">
        <v>0</v>
      </c>
      <c r="JB41" s="49" t="s">
        <v>222</v>
      </c>
      <c r="JC41">
        <v>0</v>
      </c>
      <c r="JD41">
        <v>0</v>
      </c>
      <c r="JE41">
        <v>0</v>
      </c>
      <c r="JF41">
        <v>0</v>
      </c>
      <c r="JI41" s="49" t="s">
        <v>222</v>
      </c>
      <c r="JJ41" s="49">
        <v>0</v>
      </c>
      <c r="JK41" s="49">
        <v>0</v>
      </c>
      <c r="JL41" s="49">
        <v>0</v>
      </c>
      <c r="JM41" s="49">
        <v>0</v>
      </c>
      <c r="JP41" t="s">
        <v>222</v>
      </c>
      <c r="JQ41">
        <v>0</v>
      </c>
      <c r="JR41">
        <v>0</v>
      </c>
      <c r="JS41">
        <v>0</v>
      </c>
      <c r="JT41">
        <v>0</v>
      </c>
      <c r="JW41" t="s">
        <v>222</v>
      </c>
      <c r="JX41">
        <v>0.04</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0.09</v>
      </c>
      <c r="LA41">
        <v>0.31</v>
      </c>
      <c r="LB41">
        <v>0</v>
      </c>
      <c r="LC41">
        <v>0</v>
      </c>
      <c r="LF41" t="s">
        <v>222</v>
      </c>
      <c r="LG41">
        <v>0</v>
      </c>
      <c r="LH41">
        <v>0</v>
      </c>
      <c r="LI41">
        <v>0</v>
      </c>
      <c r="LJ41">
        <v>0</v>
      </c>
      <c r="LM41" t="s">
        <v>222</v>
      </c>
      <c r="LN41">
        <v>0</v>
      </c>
      <c r="LO41">
        <v>0</v>
      </c>
      <c r="LP41">
        <v>0</v>
      </c>
      <c r="LQ41">
        <v>0</v>
      </c>
      <c r="LT41" t="s">
        <v>222</v>
      </c>
      <c r="LU41">
        <v>0.04</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0.16</v>
      </c>
      <c r="NS41">
        <v>0</v>
      </c>
      <c r="NT41">
        <v>0.21</v>
      </c>
      <c r="NU41">
        <v>0</v>
      </c>
      <c r="NX41" t="s">
        <v>222</v>
      </c>
      <c r="NY41">
        <v>7.0000000000000007E-2</v>
      </c>
      <c r="NZ41">
        <v>0</v>
      </c>
      <c r="OA41">
        <v>0.12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0.12</v>
      </c>
      <c r="PW41">
        <v>0</v>
      </c>
      <c r="PX41">
        <v>0.24</v>
      </c>
      <c r="PY41">
        <v>0</v>
      </c>
      <c r="QB41" t="s">
        <v>222</v>
      </c>
      <c r="QC41">
        <v>0</v>
      </c>
      <c r="QD41">
        <v>0</v>
      </c>
      <c r="QE41">
        <v>0</v>
      </c>
      <c r="QF41">
        <v>0</v>
      </c>
      <c r="QI41" t="s">
        <v>222</v>
      </c>
      <c r="QJ41">
        <v>0</v>
      </c>
      <c r="QK41">
        <v>0</v>
      </c>
      <c r="QL41">
        <v>0</v>
      </c>
      <c r="QM41">
        <v>0</v>
      </c>
      <c r="QP41" t="s">
        <v>222</v>
      </c>
      <c r="QQ41">
        <v>0</v>
      </c>
      <c r="QR41">
        <v>0</v>
      </c>
      <c r="QS41">
        <v>0</v>
      </c>
      <c r="QT41">
        <v>0</v>
      </c>
      <c r="QW41" t="s">
        <v>222</v>
      </c>
      <c r="QX41">
        <v>0.05</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row>
    <row r="42" spans="1:651"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0.12</v>
      </c>
      <c r="S42" s="1">
        <v>0.51</v>
      </c>
      <c r="T42" s="1">
        <v>0</v>
      </c>
      <c r="U42" s="1">
        <v>0</v>
      </c>
      <c r="V42" s="1"/>
      <c r="W42" s="1"/>
      <c r="X42" s="1" t="s">
        <v>223</v>
      </c>
      <c r="Y42" s="1">
        <v>0.03</v>
      </c>
      <c r="Z42" s="1">
        <v>0.14000000000000001</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0.18</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0.13</v>
      </c>
      <c r="BW42">
        <v>0.55000000000000004</v>
      </c>
      <c r="BX42">
        <v>0</v>
      </c>
      <c r="BY42">
        <v>0</v>
      </c>
      <c r="CB42" t="s">
        <v>223</v>
      </c>
      <c r="CC42">
        <v>0</v>
      </c>
      <c r="CD42">
        <v>0</v>
      </c>
      <c r="CE42">
        <v>0</v>
      </c>
      <c r="CF42">
        <v>0</v>
      </c>
      <c r="CI42" t="s">
        <v>223</v>
      </c>
      <c r="CJ42">
        <v>0</v>
      </c>
      <c r="CK42">
        <v>0</v>
      </c>
      <c r="CL42">
        <v>0</v>
      </c>
      <c r="CM42">
        <v>0</v>
      </c>
      <c r="CP42" t="s">
        <v>223</v>
      </c>
      <c r="CQ42">
        <v>0.05</v>
      </c>
      <c r="CR42">
        <v>0.18</v>
      </c>
      <c r="CS42">
        <v>0</v>
      </c>
      <c r="CT42">
        <v>0</v>
      </c>
      <c r="CW42" t="s">
        <v>223</v>
      </c>
      <c r="CX42">
        <v>0.05</v>
      </c>
      <c r="CY42">
        <v>0.19</v>
      </c>
      <c r="CZ42">
        <v>0</v>
      </c>
      <c r="DA42">
        <v>0</v>
      </c>
      <c r="DD42" t="s">
        <v>223</v>
      </c>
      <c r="DE42">
        <v>0.09</v>
      </c>
      <c r="DF42">
        <v>0.33</v>
      </c>
      <c r="DG42">
        <v>0</v>
      </c>
      <c r="DH42">
        <v>0</v>
      </c>
      <c r="DK42" t="s">
        <v>223</v>
      </c>
      <c r="DL42">
        <v>0.03</v>
      </c>
      <c r="DM42">
        <v>0.09</v>
      </c>
      <c r="DN42">
        <v>0</v>
      </c>
      <c r="DO42">
        <v>0</v>
      </c>
      <c r="DR42" t="s">
        <v>223</v>
      </c>
      <c r="DS42">
        <v>0</v>
      </c>
      <c r="DT42">
        <v>0</v>
      </c>
      <c r="DU42">
        <v>0</v>
      </c>
      <c r="DV42">
        <v>0</v>
      </c>
      <c r="DY42" t="s">
        <v>223</v>
      </c>
      <c r="DZ42">
        <v>0.04</v>
      </c>
      <c r="EA42">
        <v>0.12</v>
      </c>
      <c r="EB42">
        <v>0</v>
      </c>
      <c r="EC42">
        <v>0</v>
      </c>
      <c r="EF42" t="s">
        <v>223</v>
      </c>
      <c r="EG42">
        <v>0.04</v>
      </c>
      <c r="EH42">
        <v>0.13</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0.11</v>
      </c>
      <c r="GZ42">
        <v>0.17</v>
      </c>
      <c r="HA42">
        <v>0</v>
      </c>
      <c r="HB42">
        <v>0</v>
      </c>
      <c r="HE42" s="49" t="s">
        <v>223</v>
      </c>
      <c r="HF42" s="49">
        <v>0</v>
      </c>
      <c r="HG42" s="49">
        <v>0</v>
      </c>
      <c r="HH42" s="49">
        <v>0</v>
      </c>
      <c r="HI42" s="49">
        <v>0</v>
      </c>
      <c r="HL42" s="49" t="s">
        <v>223</v>
      </c>
      <c r="HM42" s="49">
        <v>0.04</v>
      </c>
      <c r="HN42" s="49">
        <v>0.13</v>
      </c>
      <c r="HO42" s="49">
        <v>0</v>
      </c>
      <c r="HP42" s="49">
        <v>0</v>
      </c>
      <c r="HS42" s="49" t="s">
        <v>223</v>
      </c>
      <c r="HT42" s="49">
        <v>0</v>
      </c>
      <c r="HU42" s="49">
        <v>0</v>
      </c>
      <c r="HV42" s="49">
        <v>0</v>
      </c>
      <c r="HW42" s="49">
        <v>0</v>
      </c>
      <c r="HZ42" s="49" t="s">
        <v>223</v>
      </c>
      <c r="IA42">
        <v>0</v>
      </c>
      <c r="IB42">
        <v>0</v>
      </c>
      <c r="IC42">
        <v>0</v>
      </c>
      <c r="ID42">
        <v>0</v>
      </c>
      <c r="IG42" s="49" t="s">
        <v>223</v>
      </c>
      <c r="IH42" s="49">
        <v>0</v>
      </c>
      <c r="II42" s="49">
        <v>0</v>
      </c>
      <c r="IJ42" s="49">
        <v>0</v>
      </c>
      <c r="IK42" s="49">
        <v>0</v>
      </c>
      <c r="IN42" s="49" t="s">
        <v>223</v>
      </c>
      <c r="IO42" s="49">
        <v>0</v>
      </c>
      <c r="IP42" s="49">
        <v>0</v>
      </c>
      <c r="IQ42" s="49">
        <v>0</v>
      </c>
      <c r="IR42" s="49">
        <v>0</v>
      </c>
      <c r="IU42" s="49" t="s">
        <v>223</v>
      </c>
      <c r="IV42" s="49">
        <v>0</v>
      </c>
      <c r="IW42" s="49">
        <v>0</v>
      </c>
      <c r="IX42" s="49">
        <v>0</v>
      </c>
      <c r="IY42" s="49">
        <v>0</v>
      </c>
      <c r="JB42" s="49" t="s">
        <v>223</v>
      </c>
      <c r="JC42">
        <v>0.11</v>
      </c>
      <c r="JD42">
        <v>0</v>
      </c>
      <c r="JE42">
        <v>0</v>
      </c>
      <c r="JF42">
        <v>0.9</v>
      </c>
      <c r="JI42" s="49" t="s">
        <v>223</v>
      </c>
      <c r="JJ42" s="49">
        <v>0</v>
      </c>
      <c r="JK42" s="49">
        <v>0</v>
      </c>
      <c r="JL42" s="49">
        <v>0</v>
      </c>
      <c r="JM42" s="49">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0</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0.2</v>
      </c>
      <c r="US42">
        <v>0</v>
      </c>
      <c r="UT42">
        <v>0</v>
      </c>
      <c r="UU42">
        <v>0</v>
      </c>
      <c r="UX42" t="s">
        <v>223</v>
      </c>
      <c r="UY42">
        <v>0.2</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v>
      </c>
      <c r="WW42">
        <v>0</v>
      </c>
      <c r="WX42">
        <v>0</v>
      </c>
      <c r="WY42">
        <v>0</v>
      </c>
      <c r="XB42" t="s">
        <v>223</v>
      </c>
      <c r="XC42">
        <v>0.05</v>
      </c>
      <c r="XD42">
        <v>0</v>
      </c>
      <c r="XE42">
        <v>0.09</v>
      </c>
      <c r="XF42">
        <v>0</v>
      </c>
      <c r="XI42" t="s">
        <v>223</v>
      </c>
      <c r="XJ42">
        <v>0</v>
      </c>
      <c r="XK42">
        <v>0</v>
      </c>
      <c r="XL42">
        <v>0</v>
      </c>
      <c r="XM42">
        <v>0</v>
      </c>
      <c r="XP42" t="s">
        <v>223</v>
      </c>
      <c r="XQ42">
        <v>0</v>
      </c>
      <c r="XR42">
        <v>0</v>
      </c>
      <c r="XS42">
        <v>0</v>
      </c>
      <c r="XT42">
        <v>0</v>
      </c>
      <c r="XW42" t="s">
        <v>223</v>
      </c>
      <c r="XX42">
        <v>0.16</v>
      </c>
      <c r="XY42">
        <v>0</v>
      </c>
      <c r="XZ42">
        <v>0.32</v>
      </c>
      <c r="YA42">
        <v>0</v>
      </c>
    </row>
    <row r="43" spans="1:651"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0.05</v>
      </c>
      <c r="FJ43">
        <v>0.19</v>
      </c>
      <c r="FK43">
        <v>0</v>
      </c>
      <c r="FL43">
        <v>0</v>
      </c>
      <c r="FO43" t="s">
        <v>224</v>
      </c>
      <c r="FP43">
        <v>0</v>
      </c>
      <c r="FQ43">
        <v>0</v>
      </c>
      <c r="FR43">
        <v>0</v>
      </c>
      <c r="FS43">
        <v>0</v>
      </c>
      <c r="FV43" t="s">
        <v>224</v>
      </c>
      <c r="FW43">
        <v>0</v>
      </c>
      <c r="FX43">
        <v>0</v>
      </c>
      <c r="FY43">
        <v>0</v>
      </c>
      <c r="FZ43">
        <v>0</v>
      </c>
      <c r="GC43" t="s">
        <v>224</v>
      </c>
      <c r="GD43">
        <v>0.09</v>
      </c>
      <c r="GE43">
        <v>0</v>
      </c>
      <c r="GF43">
        <v>0.15</v>
      </c>
      <c r="GG43">
        <v>0</v>
      </c>
      <c r="GJ43" t="s">
        <v>224</v>
      </c>
      <c r="GK43">
        <v>0</v>
      </c>
      <c r="GL43">
        <v>0</v>
      </c>
      <c r="GM43">
        <v>0</v>
      </c>
      <c r="GN43">
        <v>0</v>
      </c>
      <c r="GQ43" t="s">
        <v>224</v>
      </c>
      <c r="GR43">
        <v>0.06</v>
      </c>
      <c r="GS43">
        <v>0</v>
      </c>
      <c r="GT43">
        <v>0.11</v>
      </c>
      <c r="GU43">
        <v>0</v>
      </c>
      <c r="GX43" t="s">
        <v>224</v>
      </c>
      <c r="GY43">
        <v>0</v>
      </c>
      <c r="GZ43">
        <v>0</v>
      </c>
      <c r="HA43">
        <v>0</v>
      </c>
      <c r="HB43">
        <v>0</v>
      </c>
      <c r="HE43" s="49" t="s">
        <v>224</v>
      </c>
      <c r="HF43" s="49">
        <v>0</v>
      </c>
      <c r="HG43" s="49">
        <v>0</v>
      </c>
      <c r="HH43" s="49">
        <v>0</v>
      </c>
      <c r="HI43" s="49">
        <v>0</v>
      </c>
      <c r="HL43" s="49" t="s">
        <v>224</v>
      </c>
      <c r="HM43" s="49">
        <v>0</v>
      </c>
      <c r="HN43" s="49">
        <v>0</v>
      </c>
      <c r="HO43" s="49">
        <v>0</v>
      </c>
      <c r="HP43" s="49">
        <v>0</v>
      </c>
      <c r="HS43" s="49" t="s">
        <v>224</v>
      </c>
      <c r="HT43" s="49">
        <v>0</v>
      </c>
      <c r="HU43" s="49">
        <v>0</v>
      </c>
      <c r="HV43" s="49">
        <v>0</v>
      </c>
      <c r="HW43" s="49">
        <v>0</v>
      </c>
      <c r="HZ43" s="49" t="s">
        <v>224</v>
      </c>
      <c r="IA43">
        <v>0</v>
      </c>
      <c r="IB43">
        <v>0</v>
      </c>
      <c r="IC43">
        <v>0</v>
      </c>
      <c r="ID43">
        <v>0</v>
      </c>
      <c r="IG43" s="49" t="s">
        <v>224</v>
      </c>
      <c r="IH43" s="49">
        <v>0.05</v>
      </c>
      <c r="II43" s="49">
        <v>0</v>
      </c>
      <c r="IJ43" s="49">
        <v>0.08</v>
      </c>
      <c r="IK43" s="49">
        <v>0</v>
      </c>
      <c r="IN43" s="49" t="s">
        <v>224</v>
      </c>
      <c r="IO43" s="49">
        <v>0</v>
      </c>
      <c r="IP43" s="49">
        <v>0</v>
      </c>
      <c r="IQ43" s="49">
        <v>0</v>
      </c>
      <c r="IR43" s="49">
        <v>0</v>
      </c>
      <c r="IU43" s="49" t="s">
        <v>224</v>
      </c>
      <c r="IV43" s="49">
        <v>0</v>
      </c>
      <c r="IW43" s="49">
        <v>0</v>
      </c>
      <c r="IX43" s="49">
        <v>0</v>
      </c>
      <c r="IY43" s="49">
        <v>0</v>
      </c>
      <c r="JB43" s="49" t="s">
        <v>224</v>
      </c>
      <c r="JC43">
        <v>0</v>
      </c>
      <c r="JD43">
        <v>0</v>
      </c>
      <c r="JE43">
        <v>0</v>
      </c>
      <c r="JF43">
        <v>0</v>
      </c>
      <c r="JI43" s="49" t="s">
        <v>224</v>
      </c>
      <c r="JJ43" s="49">
        <v>0</v>
      </c>
      <c r="JK43" s="49">
        <v>0</v>
      </c>
      <c r="JL43" s="49">
        <v>0</v>
      </c>
      <c r="JM43" s="49">
        <v>0</v>
      </c>
      <c r="JP43" t="s">
        <v>224</v>
      </c>
      <c r="JQ43">
        <v>0</v>
      </c>
      <c r="JR43">
        <v>0</v>
      </c>
      <c r="JS43">
        <v>0</v>
      </c>
      <c r="JT43">
        <v>0</v>
      </c>
      <c r="JW43" t="s">
        <v>224</v>
      </c>
      <c r="JX43">
        <v>0</v>
      </c>
      <c r="JY43">
        <v>0</v>
      </c>
      <c r="JZ43">
        <v>0</v>
      </c>
      <c r="KA43">
        <v>0</v>
      </c>
      <c r="KD43" t="s">
        <v>224</v>
      </c>
      <c r="KE43">
        <v>0</v>
      </c>
      <c r="KF43">
        <v>0</v>
      </c>
      <c r="KG43">
        <v>0</v>
      </c>
      <c r="KH43">
        <v>0</v>
      </c>
      <c r="KK43" t="s">
        <v>224</v>
      </c>
      <c r="KL43">
        <v>0</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0.09</v>
      </c>
      <c r="MC43">
        <v>0</v>
      </c>
      <c r="MD43">
        <v>0.17</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v>
      </c>
      <c r="NL43">
        <v>0</v>
      </c>
      <c r="NM43">
        <v>0</v>
      </c>
      <c r="NN43">
        <v>0</v>
      </c>
      <c r="NQ43" t="s">
        <v>224</v>
      </c>
      <c r="NR43">
        <v>0.04</v>
      </c>
      <c r="NS43">
        <v>0.17</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v>
      </c>
      <c r="XR43">
        <v>0</v>
      </c>
      <c r="XS43">
        <v>0</v>
      </c>
      <c r="XT43">
        <v>0</v>
      </c>
      <c r="XW43" t="s">
        <v>224</v>
      </c>
      <c r="XX43">
        <v>0</v>
      </c>
      <c r="XY43">
        <v>0</v>
      </c>
      <c r="XZ43">
        <v>0</v>
      </c>
      <c r="YA43">
        <v>0</v>
      </c>
    </row>
    <row r="44" spans="1:651" x14ac:dyDescent="0.25">
      <c r="A44" s="1">
        <v>1.9501000000000011</v>
      </c>
      <c r="B44" s="1">
        <v>2.0000000000000009</v>
      </c>
      <c r="C44" s="1" t="s">
        <v>225</v>
      </c>
      <c r="D44" s="1">
        <v>0</v>
      </c>
      <c r="E44" s="1">
        <v>0</v>
      </c>
      <c r="F44" s="1">
        <v>0</v>
      </c>
      <c r="G44" s="1">
        <v>0</v>
      </c>
      <c r="H44" s="1"/>
      <c r="I44" s="1"/>
      <c r="J44" s="1" t="s">
        <v>225</v>
      </c>
      <c r="K44" s="1">
        <v>0</v>
      </c>
      <c r="L44" s="1">
        <v>0</v>
      </c>
      <c r="M44" s="1">
        <v>0</v>
      </c>
      <c r="N44" s="1">
        <v>0</v>
      </c>
      <c r="O44" s="1"/>
      <c r="P44" s="1"/>
      <c r="Q44" s="1" t="s">
        <v>225</v>
      </c>
      <c r="R44" s="1">
        <v>0.14000000000000001</v>
      </c>
      <c r="S44" s="1">
        <v>0</v>
      </c>
      <c r="T44" s="1">
        <v>0.27</v>
      </c>
      <c r="U44" s="1">
        <v>0</v>
      </c>
      <c r="V44" s="1"/>
      <c r="W44" s="1"/>
      <c r="X44" s="1" t="s">
        <v>225</v>
      </c>
      <c r="Y44" s="1">
        <v>0.08</v>
      </c>
      <c r="Z44" s="1">
        <v>0.33</v>
      </c>
      <c r="AA44" s="1">
        <v>0</v>
      </c>
      <c r="AB44" s="1">
        <v>0</v>
      </c>
      <c r="AC44" s="1"/>
      <c r="AD44" s="1"/>
      <c r="AE44" t="s">
        <v>225</v>
      </c>
      <c r="AF44">
        <v>0.03</v>
      </c>
      <c r="AG44">
        <v>0.15</v>
      </c>
      <c r="AH44">
        <v>0</v>
      </c>
      <c r="AI44">
        <v>0</v>
      </c>
      <c r="AJ44" s="1"/>
      <c r="AK44" s="1"/>
      <c r="AL44" t="s">
        <v>225</v>
      </c>
      <c r="AM44">
        <v>0.11</v>
      </c>
      <c r="AN44">
        <v>0.44</v>
      </c>
      <c r="AO44">
        <v>0</v>
      </c>
      <c r="AP44">
        <v>0</v>
      </c>
      <c r="AQ44" s="1"/>
      <c r="AR44" s="1"/>
      <c r="AS44" t="s">
        <v>225</v>
      </c>
      <c r="AT44">
        <v>0.05</v>
      </c>
      <c r="AU44">
        <v>0.11</v>
      </c>
      <c r="AV44">
        <v>0</v>
      </c>
      <c r="AW44">
        <v>0</v>
      </c>
      <c r="AZ44" t="s">
        <v>225</v>
      </c>
      <c r="BA44">
        <v>0.08</v>
      </c>
      <c r="BB44">
        <v>0.28000000000000003</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0.26</v>
      </c>
      <c r="CK44">
        <v>0.12</v>
      </c>
      <c r="CL44">
        <v>0</v>
      </c>
      <c r="CM44">
        <v>0</v>
      </c>
      <c r="CP44" t="s">
        <v>225</v>
      </c>
      <c r="CQ44">
        <v>0.04</v>
      </c>
      <c r="CR44">
        <v>0.15</v>
      </c>
      <c r="CS44">
        <v>0</v>
      </c>
      <c r="CT44">
        <v>0</v>
      </c>
      <c r="CW44" t="s">
        <v>225</v>
      </c>
      <c r="CX44">
        <v>0.08</v>
      </c>
      <c r="CY44">
        <v>0</v>
      </c>
      <c r="CZ44">
        <v>0.15</v>
      </c>
      <c r="DA44">
        <v>0</v>
      </c>
      <c r="DD44" t="s">
        <v>225</v>
      </c>
      <c r="DE44">
        <v>0.1</v>
      </c>
      <c r="DF44">
        <v>0.36</v>
      </c>
      <c r="DG44">
        <v>0</v>
      </c>
      <c r="DH44">
        <v>0</v>
      </c>
      <c r="DK44" t="s">
        <v>225</v>
      </c>
      <c r="DL44">
        <v>0</v>
      </c>
      <c r="DM44">
        <v>0</v>
      </c>
      <c r="DN44">
        <v>0</v>
      </c>
      <c r="DO44">
        <v>0</v>
      </c>
      <c r="DR44" t="s">
        <v>225</v>
      </c>
      <c r="DS44">
        <v>0</v>
      </c>
      <c r="DT44">
        <v>0</v>
      </c>
      <c r="DU44">
        <v>0</v>
      </c>
      <c r="DV44">
        <v>0</v>
      </c>
      <c r="DY44" t="s">
        <v>225</v>
      </c>
      <c r="DZ44">
        <v>0.06</v>
      </c>
      <c r="EA44">
        <v>0.21</v>
      </c>
      <c r="EB44">
        <v>0</v>
      </c>
      <c r="EC44">
        <v>0</v>
      </c>
      <c r="EF44" t="s">
        <v>225</v>
      </c>
      <c r="EG44">
        <v>0</v>
      </c>
      <c r="EH44">
        <v>0</v>
      </c>
      <c r="EI44">
        <v>0</v>
      </c>
      <c r="EJ44">
        <v>0</v>
      </c>
      <c r="EM44" t="s">
        <v>225</v>
      </c>
      <c r="EN44">
        <v>0.09</v>
      </c>
      <c r="EO44">
        <v>0</v>
      </c>
      <c r="EP44">
        <v>0.17</v>
      </c>
      <c r="EQ44">
        <v>0</v>
      </c>
      <c r="ET44" t="s">
        <v>225</v>
      </c>
      <c r="EU44">
        <v>0.12</v>
      </c>
      <c r="EV44">
        <v>0.12</v>
      </c>
      <c r="EW44">
        <v>7.0000000000000007E-2</v>
      </c>
      <c r="EX44">
        <v>0</v>
      </c>
      <c r="FA44" t="s">
        <v>225</v>
      </c>
      <c r="FB44">
        <v>0</v>
      </c>
      <c r="FC44">
        <v>0</v>
      </c>
      <c r="FD44">
        <v>0</v>
      </c>
      <c r="FE44">
        <v>0</v>
      </c>
      <c r="FH44" t="s">
        <v>225</v>
      </c>
      <c r="FI44">
        <v>0</v>
      </c>
      <c r="FJ44">
        <v>0</v>
      </c>
      <c r="FK44">
        <v>0</v>
      </c>
      <c r="FL44">
        <v>0</v>
      </c>
      <c r="FO44" t="s">
        <v>225</v>
      </c>
      <c r="FP44">
        <v>0.04</v>
      </c>
      <c r="FQ44">
        <v>0</v>
      </c>
      <c r="FR44">
        <v>0.06</v>
      </c>
      <c r="FS44">
        <v>0</v>
      </c>
      <c r="FV44" t="s">
        <v>225</v>
      </c>
      <c r="FW44">
        <v>0.04</v>
      </c>
      <c r="FX44">
        <v>0.14000000000000001</v>
      </c>
      <c r="FY44">
        <v>0</v>
      </c>
      <c r="FZ44">
        <v>0</v>
      </c>
      <c r="GC44" t="s">
        <v>225</v>
      </c>
      <c r="GD44">
        <v>7.0000000000000007E-2</v>
      </c>
      <c r="GE44">
        <v>0</v>
      </c>
      <c r="GF44">
        <v>0</v>
      </c>
      <c r="GG44">
        <v>0</v>
      </c>
      <c r="GJ44" t="s">
        <v>225</v>
      </c>
      <c r="GK44">
        <v>0.15</v>
      </c>
      <c r="GL44">
        <v>0.27</v>
      </c>
      <c r="GM44">
        <v>0.14000000000000001</v>
      </c>
      <c r="GN44">
        <v>0</v>
      </c>
      <c r="GQ44" t="s">
        <v>225</v>
      </c>
      <c r="GR44">
        <v>0.23</v>
      </c>
      <c r="GS44">
        <v>0</v>
      </c>
      <c r="GT44">
        <v>0</v>
      </c>
      <c r="GU44">
        <v>0</v>
      </c>
      <c r="GX44" t="s">
        <v>225</v>
      </c>
      <c r="GY44">
        <v>7.0000000000000007E-2</v>
      </c>
      <c r="GZ44">
        <v>0.22</v>
      </c>
      <c r="HA44">
        <v>0</v>
      </c>
      <c r="HB44">
        <v>0</v>
      </c>
      <c r="HE44" s="49" t="s">
        <v>225</v>
      </c>
      <c r="HF44" s="49">
        <v>0.03</v>
      </c>
      <c r="HG44" s="49">
        <v>0.14000000000000001</v>
      </c>
      <c r="HH44" s="49">
        <v>0</v>
      </c>
      <c r="HI44" s="49">
        <v>0</v>
      </c>
      <c r="HL44" s="49" t="s">
        <v>225</v>
      </c>
      <c r="HM44" s="49">
        <v>0.04</v>
      </c>
      <c r="HN44" s="49">
        <v>0.11</v>
      </c>
      <c r="HO44" s="49">
        <v>0</v>
      </c>
      <c r="HP44" s="49">
        <v>0</v>
      </c>
      <c r="HS44" s="49" t="s">
        <v>225</v>
      </c>
      <c r="HT44" s="49">
        <v>0.03</v>
      </c>
      <c r="HU44" s="49">
        <v>0</v>
      </c>
      <c r="HV44" s="49">
        <v>0</v>
      </c>
      <c r="HW44" s="49">
        <v>0</v>
      </c>
      <c r="HZ44" s="49" t="s">
        <v>225</v>
      </c>
      <c r="IA44">
        <v>0</v>
      </c>
      <c r="IB44">
        <v>0</v>
      </c>
      <c r="IC44">
        <v>0</v>
      </c>
      <c r="ID44">
        <v>0</v>
      </c>
      <c r="IG44" s="49" t="s">
        <v>225</v>
      </c>
      <c r="IH44" s="49">
        <v>0</v>
      </c>
      <c r="II44" s="49">
        <v>0</v>
      </c>
      <c r="IJ44" s="49">
        <v>0</v>
      </c>
      <c r="IK44" s="49">
        <v>0</v>
      </c>
      <c r="IN44" s="49" t="s">
        <v>225</v>
      </c>
      <c r="IO44" s="49">
        <v>0.12</v>
      </c>
      <c r="IP44" s="49">
        <v>0.4</v>
      </c>
      <c r="IQ44" s="49">
        <v>0</v>
      </c>
      <c r="IR44" s="49">
        <v>0</v>
      </c>
      <c r="IU44" s="49" t="s">
        <v>225</v>
      </c>
      <c r="IV44" s="49">
        <v>0</v>
      </c>
      <c r="IW44" s="49">
        <v>0</v>
      </c>
      <c r="IX44" s="49">
        <v>0</v>
      </c>
      <c r="IY44" s="49">
        <v>0</v>
      </c>
      <c r="JB44" s="49" t="s">
        <v>225</v>
      </c>
      <c r="JC44">
        <v>0.04</v>
      </c>
      <c r="JD44">
        <v>0.15</v>
      </c>
      <c r="JE44">
        <v>0</v>
      </c>
      <c r="JF44">
        <v>0</v>
      </c>
      <c r="JI44" s="49" t="s">
        <v>225</v>
      </c>
      <c r="JJ44" s="49">
        <v>0.04</v>
      </c>
      <c r="JK44" s="49">
        <v>0</v>
      </c>
      <c r="JL44" s="49">
        <v>0.08</v>
      </c>
      <c r="JM44" s="49">
        <v>0</v>
      </c>
      <c r="JP44" t="s">
        <v>225</v>
      </c>
      <c r="JQ44">
        <v>0.04</v>
      </c>
      <c r="JR44">
        <v>0.15</v>
      </c>
      <c r="JS44">
        <v>0</v>
      </c>
      <c r="JT44">
        <v>0</v>
      </c>
      <c r="JW44" t="s">
        <v>225</v>
      </c>
      <c r="JX44">
        <v>7.0000000000000007E-2</v>
      </c>
      <c r="JY44">
        <v>0.12</v>
      </c>
      <c r="JZ44">
        <v>7.0000000000000007E-2</v>
      </c>
      <c r="KA44">
        <v>0</v>
      </c>
      <c r="KD44" t="s">
        <v>225</v>
      </c>
      <c r="KE44">
        <v>0.03</v>
      </c>
      <c r="KF44">
        <v>0.11</v>
      </c>
      <c r="KG44">
        <v>0</v>
      </c>
      <c r="KH44">
        <v>0</v>
      </c>
      <c r="KK44" t="s">
        <v>225</v>
      </c>
      <c r="KL44">
        <v>0.08</v>
      </c>
      <c r="KM44">
        <v>0</v>
      </c>
      <c r="KN44">
        <v>0.16</v>
      </c>
      <c r="KO44">
        <v>0</v>
      </c>
      <c r="KR44" t="s">
        <v>225</v>
      </c>
      <c r="KS44">
        <v>0.03</v>
      </c>
      <c r="KT44">
        <v>0</v>
      </c>
      <c r="KU44">
        <v>0.06</v>
      </c>
      <c r="KV44">
        <v>0</v>
      </c>
      <c r="KY44" t="s">
        <v>225</v>
      </c>
      <c r="KZ44">
        <v>0</v>
      </c>
      <c r="LA44">
        <v>0</v>
      </c>
      <c r="LB44">
        <v>0</v>
      </c>
      <c r="LC44">
        <v>0</v>
      </c>
      <c r="LF44" t="s">
        <v>225</v>
      </c>
      <c r="LG44">
        <v>0</v>
      </c>
      <c r="LH44">
        <v>0</v>
      </c>
      <c r="LI44">
        <v>0</v>
      </c>
      <c r="LJ44">
        <v>0</v>
      </c>
      <c r="LM44" t="s">
        <v>225</v>
      </c>
      <c r="LN44">
        <v>0.04</v>
      </c>
      <c r="LO44">
        <v>0</v>
      </c>
      <c r="LP44">
        <v>0</v>
      </c>
      <c r="LQ44">
        <v>0</v>
      </c>
      <c r="LT44" t="s">
        <v>225</v>
      </c>
      <c r="LU44">
        <v>0</v>
      </c>
      <c r="LV44">
        <v>0</v>
      </c>
      <c r="LW44">
        <v>0</v>
      </c>
      <c r="LX44">
        <v>0</v>
      </c>
      <c r="MA44" t="s">
        <v>225</v>
      </c>
      <c r="MB44">
        <v>0.5</v>
      </c>
      <c r="MC44">
        <v>0</v>
      </c>
      <c r="MD44">
        <v>0</v>
      </c>
      <c r="ME44">
        <v>0</v>
      </c>
      <c r="MH44" t="s">
        <v>225</v>
      </c>
      <c r="MI44">
        <v>0.04</v>
      </c>
      <c r="MJ44">
        <v>0.15</v>
      </c>
      <c r="MK44">
        <v>0</v>
      </c>
      <c r="ML44">
        <v>0</v>
      </c>
      <c r="MO44" t="s">
        <v>225</v>
      </c>
      <c r="MP44">
        <v>0</v>
      </c>
      <c r="MQ44">
        <v>0</v>
      </c>
      <c r="MR44">
        <v>0</v>
      </c>
      <c r="MS44">
        <v>0</v>
      </c>
      <c r="MV44" t="s">
        <v>225</v>
      </c>
      <c r="MW44">
        <v>0</v>
      </c>
      <c r="MX44">
        <v>0</v>
      </c>
      <c r="MY44">
        <v>0</v>
      </c>
      <c r="MZ44">
        <v>0</v>
      </c>
      <c r="NC44" t="s">
        <v>225</v>
      </c>
      <c r="ND44">
        <v>0</v>
      </c>
      <c r="NE44">
        <v>0</v>
      </c>
      <c r="NF44">
        <v>0</v>
      </c>
      <c r="NG44">
        <v>0</v>
      </c>
      <c r="NJ44" t="s">
        <v>225</v>
      </c>
      <c r="NK44">
        <v>0.04</v>
      </c>
      <c r="NL44">
        <v>0</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0.06</v>
      </c>
      <c r="OU44">
        <v>0.23</v>
      </c>
      <c r="OV44">
        <v>0</v>
      </c>
      <c r="OW44">
        <v>0</v>
      </c>
      <c r="OZ44" t="s">
        <v>225</v>
      </c>
      <c r="PA44">
        <v>7.0000000000000007E-2</v>
      </c>
      <c r="PB44">
        <v>0</v>
      </c>
      <c r="PC44">
        <v>0</v>
      </c>
      <c r="PD44">
        <v>0</v>
      </c>
      <c r="PG44" t="s">
        <v>225</v>
      </c>
      <c r="PH44">
        <v>0</v>
      </c>
      <c r="PI44">
        <v>0</v>
      </c>
      <c r="PJ44">
        <v>0</v>
      </c>
      <c r="PK44">
        <v>0</v>
      </c>
      <c r="PN44" t="s">
        <v>225</v>
      </c>
      <c r="PO44">
        <v>0.05</v>
      </c>
      <c r="PP44">
        <v>0.21</v>
      </c>
      <c r="PQ44">
        <v>0</v>
      </c>
      <c r="PR44">
        <v>0</v>
      </c>
      <c r="PU44" t="s">
        <v>225</v>
      </c>
      <c r="PV44">
        <v>0.06</v>
      </c>
      <c r="PW44">
        <v>0.21</v>
      </c>
      <c r="PX44">
        <v>0</v>
      </c>
      <c r="PY44">
        <v>0</v>
      </c>
      <c r="QB44" t="s">
        <v>225</v>
      </c>
      <c r="QC44">
        <v>0</v>
      </c>
      <c r="QD44">
        <v>0</v>
      </c>
      <c r="QE44">
        <v>0</v>
      </c>
      <c r="QF44">
        <v>0</v>
      </c>
      <c r="QI44" t="s">
        <v>225</v>
      </c>
      <c r="QJ44">
        <v>0.06</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v>0</v>
      </c>
      <c r="RT44">
        <v>0</v>
      </c>
      <c r="RU44">
        <v>0</v>
      </c>
      <c r="RV44">
        <v>0</v>
      </c>
      <c r="RY44" t="s">
        <v>225</v>
      </c>
      <c r="RZ44">
        <v>0</v>
      </c>
      <c r="SA44">
        <v>0</v>
      </c>
      <c r="SB44">
        <v>0</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v>
      </c>
      <c r="UL44">
        <v>0</v>
      </c>
      <c r="UM44">
        <v>0</v>
      </c>
      <c r="UN44">
        <v>0</v>
      </c>
      <c r="UQ44" t="s">
        <v>225</v>
      </c>
      <c r="UR44">
        <v>0</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v>
      </c>
      <c r="WP44">
        <v>0</v>
      </c>
      <c r="WQ44">
        <v>0</v>
      </c>
      <c r="WR44">
        <v>0</v>
      </c>
      <c r="WU44" t="s">
        <v>225</v>
      </c>
      <c r="WV44">
        <v>0</v>
      </c>
      <c r="WW44">
        <v>0</v>
      </c>
      <c r="WX44">
        <v>0</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row>
    <row r="45" spans="1:651" x14ac:dyDescent="0.25">
      <c r="A45" s="1">
        <v>2.0001000000000011</v>
      </c>
      <c r="B45" s="1">
        <v>2.0500000000000007</v>
      </c>
      <c r="C45" s="1" t="s">
        <v>226</v>
      </c>
      <c r="D45" s="1">
        <v>0.46</v>
      </c>
      <c r="E45" s="1">
        <v>0.28000000000000003</v>
      </c>
      <c r="F45" s="1">
        <v>0.84</v>
      </c>
      <c r="G45" s="1">
        <v>0</v>
      </c>
      <c r="H45" s="1"/>
      <c r="I45" s="1"/>
      <c r="J45" s="1" t="s">
        <v>226</v>
      </c>
      <c r="K45" s="1">
        <v>0.51</v>
      </c>
      <c r="L45" s="1">
        <v>0.78</v>
      </c>
      <c r="M45" s="1">
        <v>0.65</v>
      </c>
      <c r="N45" s="1">
        <v>0</v>
      </c>
      <c r="O45" s="1"/>
      <c r="P45" s="1"/>
      <c r="Q45" s="1" t="s">
        <v>226</v>
      </c>
      <c r="R45" s="1">
        <v>0.09</v>
      </c>
      <c r="S45" s="1">
        <v>0.39</v>
      </c>
      <c r="T45" s="1">
        <v>0</v>
      </c>
      <c r="U45" s="1">
        <v>0</v>
      </c>
      <c r="V45" s="1"/>
      <c r="W45" s="1"/>
      <c r="X45" s="1" t="s">
        <v>226</v>
      </c>
      <c r="Y45" s="1">
        <v>0.3</v>
      </c>
      <c r="Z45" s="1">
        <v>0</v>
      </c>
      <c r="AA45" s="1">
        <v>0.55000000000000004</v>
      </c>
      <c r="AB45" s="1">
        <v>0</v>
      </c>
      <c r="AC45" s="1"/>
      <c r="AD45" s="1"/>
      <c r="AE45" t="s">
        <v>226</v>
      </c>
      <c r="AF45">
        <v>0.11</v>
      </c>
      <c r="AG45">
        <v>0.15</v>
      </c>
      <c r="AH45">
        <v>0.15</v>
      </c>
      <c r="AI45">
        <v>0</v>
      </c>
      <c r="AJ45" s="1"/>
      <c r="AK45" s="1"/>
      <c r="AL45" t="s">
        <v>226</v>
      </c>
      <c r="AM45">
        <v>0</v>
      </c>
      <c r="AN45">
        <v>0</v>
      </c>
      <c r="AO45">
        <v>0</v>
      </c>
      <c r="AP45">
        <v>0</v>
      </c>
      <c r="AQ45" s="1"/>
      <c r="AR45" s="1"/>
      <c r="AS45" t="s">
        <v>226</v>
      </c>
      <c r="AT45">
        <v>0.15</v>
      </c>
      <c r="AU45">
        <v>0</v>
      </c>
      <c r="AV45">
        <v>0.12</v>
      </c>
      <c r="AW45">
        <v>0</v>
      </c>
      <c r="AZ45" t="s">
        <v>226</v>
      </c>
      <c r="BA45">
        <v>0</v>
      </c>
      <c r="BB45">
        <v>0</v>
      </c>
      <c r="BC45">
        <v>0</v>
      </c>
      <c r="BD45">
        <v>0</v>
      </c>
      <c r="BG45" t="s">
        <v>226</v>
      </c>
      <c r="BH45">
        <v>0.22</v>
      </c>
      <c r="BI45">
        <v>0</v>
      </c>
      <c r="BJ45">
        <v>7.0000000000000007E-2</v>
      </c>
      <c r="BK45">
        <v>0</v>
      </c>
      <c r="BN45" t="s">
        <v>226</v>
      </c>
      <c r="BO45">
        <v>0</v>
      </c>
      <c r="BP45">
        <v>0</v>
      </c>
      <c r="BQ45">
        <v>0</v>
      </c>
      <c r="BR45">
        <v>0</v>
      </c>
      <c r="BU45" t="s">
        <v>226</v>
      </c>
      <c r="BV45">
        <v>0.24</v>
      </c>
      <c r="BW45">
        <v>0.17</v>
      </c>
      <c r="BX45">
        <v>0.18</v>
      </c>
      <c r="BY45">
        <v>0</v>
      </c>
      <c r="CB45" t="s">
        <v>226</v>
      </c>
      <c r="CC45">
        <v>0.11</v>
      </c>
      <c r="CD45">
        <v>0.24</v>
      </c>
      <c r="CE45">
        <v>0.1</v>
      </c>
      <c r="CF45">
        <v>0</v>
      </c>
      <c r="CI45" t="s">
        <v>226</v>
      </c>
      <c r="CJ45">
        <v>0</v>
      </c>
      <c r="CK45">
        <v>0</v>
      </c>
      <c r="CL45">
        <v>0</v>
      </c>
      <c r="CM45">
        <v>0</v>
      </c>
      <c r="CP45" t="s">
        <v>226</v>
      </c>
      <c r="CQ45">
        <v>0.03</v>
      </c>
      <c r="CR45">
        <v>0</v>
      </c>
      <c r="CS45">
        <v>7.0000000000000007E-2</v>
      </c>
      <c r="CT45">
        <v>0</v>
      </c>
      <c r="CW45" t="s">
        <v>226</v>
      </c>
      <c r="CX45">
        <v>0.31</v>
      </c>
      <c r="CY45">
        <v>0.94</v>
      </c>
      <c r="CZ45">
        <v>0.14000000000000001</v>
      </c>
      <c r="DA45">
        <v>0</v>
      </c>
      <c r="DD45" t="s">
        <v>226</v>
      </c>
      <c r="DE45">
        <v>0.28000000000000003</v>
      </c>
      <c r="DF45">
        <v>0.83</v>
      </c>
      <c r="DG45">
        <v>0</v>
      </c>
      <c r="DH45">
        <v>0</v>
      </c>
      <c r="DK45" t="s">
        <v>226</v>
      </c>
      <c r="DL45">
        <v>0.2</v>
      </c>
      <c r="DM45">
        <v>0.72</v>
      </c>
      <c r="DN45">
        <v>0</v>
      </c>
      <c r="DO45">
        <v>0</v>
      </c>
      <c r="DR45" t="s">
        <v>226</v>
      </c>
      <c r="DS45">
        <v>0</v>
      </c>
      <c r="DT45">
        <v>0</v>
      </c>
      <c r="DU45">
        <v>0</v>
      </c>
      <c r="DV45">
        <v>0</v>
      </c>
      <c r="DY45" t="s">
        <v>226</v>
      </c>
      <c r="DZ45">
        <v>0.24</v>
      </c>
      <c r="EA45">
        <v>0.82</v>
      </c>
      <c r="EB45">
        <v>0</v>
      </c>
      <c r="EC45">
        <v>0</v>
      </c>
      <c r="EF45" t="s">
        <v>226</v>
      </c>
      <c r="EG45">
        <v>0</v>
      </c>
      <c r="EH45">
        <v>0</v>
      </c>
      <c r="EI45">
        <v>0</v>
      </c>
      <c r="EJ45">
        <v>0</v>
      </c>
      <c r="EM45" t="s">
        <v>226</v>
      </c>
      <c r="EN45">
        <v>0.06</v>
      </c>
      <c r="EO45">
        <v>0</v>
      </c>
      <c r="EP45">
        <v>0.12</v>
      </c>
      <c r="EQ45">
        <v>0</v>
      </c>
      <c r="ET45" t="s">
        <v>226</v>
      </c>
      <c r="EU45">
        <v>0.18</v>
      </c>
      <c r="EV45">
        <v>0.51</v>
      </c>
      <c r="EW45">
        <v>0</v>
      </c>
      <c r="EX45">
        <v>0</v>
      </c>
      <c r="FA45" t="s">
        <v>226</v>
      </c>
      <c r="FB45">
        <v>0.18</v>
      </c>
      <c r="FC45">
        <v>0.24</v>
      </c>
      <c r="FD45">
        <v>0.21</v>
      </c>
      <c r="FE45">
        <v>0</v>
      </c>
      <c r="FH45" t="s">
        <v>226</v>
      </c>
      <c r="FI45">
        <v>0.03</v>
      </c>
      <c r="FJ45">
        <v>0</v>
      </c>
      <c r="FK45">
        <v>0.06</v>
      </c>
      <c r="FL45">
        <v>0</v>
      </c>
      <c r="FO45" t="s">
        <v>226</v>
      </c>
      <c r="FP45">
        <v>0.09</v>
      </c>
      <c r="FQ45">
        <v>0.23</v>
      </c>
      <c r="FR45">
        <v>0</v>
      </c>
      <c r="FS45">
        <v>0</v>
      </c>
      <c r="FV45" t="s">
        <v>226</v>
      </c>
      <c r="FW45">
        <v>0.04</v>
      </c>
      <c r="FX45">
        <v>0.17</v>
      </c>
      <c r="FY45">
        <v>0</v>
      </c>
      <c r="FZ45">
        <v>0</v>
      </c>
      <c r="GC45" t="s">
        <v>226</v>
      </c>
      <c r="GD45">
        <v>0</v>
      </c>
      <c r="GE45">
        <v>0</v>
      </c>
      <c r="GF45">
        <v>0</v>
      </c>
      <c r="GG45">
        <v>0</v>
      </c>
      <c r="GJ45" t="s">
        <v>226</v>
      </c>
      <c r="GK45">
        <v>0.26</v>
      </c>
      <c r="GL45">
        <v>0</v>
      </c>
      <c r="GM45">
        <v>0.49</v>
      </c>
      <c r="GN45">
        <v>0</v>
      </c>
      <c r="GQ45" t="s">
        <v>226</v>
      </c>
      <c r="GR45">
        <v>0</v>
      </c>
      <c r="GS45">
        <v>0</v>
      </c>
      <c r="GT45">
        <v>0</v>
      </c>
      <c r="GU45">
        <v>0</v>
      </c>
      <c r="GX45" t="s">
        <v>226</v>
      </c>
      <c r="GY45">
        <v>0.19</v>
      </c>
      <c r="GZ45">
        <v>0.15</v>
      </c>
      <c r="HA45">
        <v>0.28000000000000003</v>
      </c>
      <c r="HB45">
        <v>0</v>
      </c>
      <c r="HE45" s="49" t="s">
        <v>226</v>
      </c>
      <c r="HF45" s="49">
        <v>0.15</v>
      </c>
      <c r="HG45" s="49">
        <v>0</v>
      </c>
      <c r="HH45" s="49">
        <v>0.09</v>
      </c>
      <c r="HI45" s="49">
        <v>0</v>
      </c>
      <c r="HL45" s="49" t="s">
        <v>226</v>
      </c>
      <c r="HM45" s="49">
        <v>0.04</v>
      </c>
      <c r="HN45" s="49">
        <v>0.13</v>
      </c>
      <c r="HO45" s="49">
        <v>0</v>
      </c>
      <c r="HP45" s="49">
        <v>0</v>
      </c>
      <c r="HS45" s="49" t="s">
        <v>226</v>
      </c>
      <c r="HT45" s="49">
        <v>0.04</v>
      </c>
      <c r="HU45" s="49">
        <v>0.13</v>
      </c>
      <c r="HV45" s="49">
        <v>0</v>
      </c>
      <c r="HW45" s="49">
        <v>0</v>
      </c>
      <c r="HZ45" s="49" t="s">
        <v>226</v>
      </c>
      <c r="IA45">
        <v>0.14000000000000001</v>
      </c>
      <c r="IB45">
        <v>0</v>
      </c>
      <c r="IC45">
        <v>0.2</v>
      </c>
      <c r="ID45">
        <v>0</v>
      </c>
      <c r="IG45" s="49" t="s">
        <v>226</v>
      </c>
      <c r="IH45" s="49">
        <v>0.11</v>
      </c>
      <c r="II45" s="49">
        <v>0.16</v>
      </c>
      <c r="IJ45" s="49">
        <v>0</v>
      </c>
      <c r="IK45" s="49">
        <v>0</v>
      </c>
      <c r="IN45" s="49" t="s">
        <v>226</v>
      </c>
      <c r="IO45" s="49">
        <v>0.17</v>
      </c>
      <c r="IP45" s="49">
        <v>0.13</v>
      </c>
      <c r="IQ45" s="49">
        <v>0.06</v>
      </c>
      <c r="IR45" s="49">
        <v>0</v>
      </c>
      <c r="IU45" s="49" t="s">
        <v>226</v>
      </c>
      <c r="IV45" s="49">
        <v>7.0000000000000007E-2</v>
      </c>
      <c r="IW45" s="49">
        <v>0</v>
      </c>
      <c r="IX45" s="49">
        <v>7.0000000000000007E-2</v>
      </c>
      <c r="IY45" s="49">
        <v>0</v>
      </c>
      <c r="JB45" s="49" t="s">
        <v>226</v>
      </c>
      <c r="JC45">
        <v>0.17</v>
      </c>
      <c r="JD45">
        <v>0.44</v>
      </c>
      <c r="JE45">
        <v>0.11</v>
      </c>
      <c r="JF45">
        <v>0</v>
      </c>
      <c r="JI45" s="49" t="s">
        <v>226</v>
      </c>
      <c r="JJ45" s="49">
        <v>0.53</v>
      </c>
      <c r="JK45" s="49">
        <v>0.16</v>
      </c>
      <c r="JL45" s="49">
        <v>0</v>
      </c>
      <c r="JM45" s="49">
        <v>0</v>
      </c>
      <c r="JP45" t="s">
        <v>226</v>
      </c>
      <c r="JQ45">
        <v>0</v>
      </c>
      <c r="JR45">
        <v>0</v>
      </c>
      <c r="JS45">
        <v>0</v>
      </c>
      <c r="JT45">
        <v>0</v>
      </c>
      <c r="JW45" t="s">
        <v>226</v>
      </c>
      <c r="JX45">
        <v>0.46</v>
      </c>
      <c r="JY45">
        <v>0</v>
      </c>
      <c r="JZ45">
        <v>0.56999999999999995</v>
      </c>
      <c r="KA45">
        <v>0</v>
      </c>
      <c r="KD45" t="s">
        <v>226</v>
      </c>
      <c r="KE45">
        <v>0</v>
      </c>
      <c r="KF45">
        <v>0</v>
      </c>
      <c r="KG45">
        <v>0</v>
      </c>
      <c r="KH45">
        <v>0</v>
      </c>
      <c r="KK45" t="s">
        <v>226</v>
      </c>
      <c r="KL45">
        <v>0.15</v>
      </c>
      <c r="KM45">
        <v>0</v>
      </c>
      <c r="KN45">
        <v>0.32</v>
      </c>
      <c r="KO45">
        <v>0</v>
      </c>
      <c r="KR45" t="s">
        <v>226</v>
      </c>
      <c r="KS45">
        <v>0</v>
      </c>
      <c r="KT45">
        <v>0</v>
      </c>
      <c r="KU45">
        <v>0</v>
      </c>
      <c r="KV45">
        <v>0</v>
      </c>
      <c r="KY45" t="s">
        <v>226</v>
      </c>
      <c r="KZ45">
        <v>0.09</v>
      </c>
      <c r="LA45">
        <v>0</v>
      </c>
      <c r="LB45">
        <v>0</v>
      </c>
      <c r="LC45">
        <v>0.65</v>
      </c>
      <c r="LF45" t="s">
        <v>226</v>
      </c>
      <c r="LG45">
        <v>0.05</v>
      </c>
      <c r="LH45">
        <v>0</v>
      </c>
      <c r="LI45">
        <v>0.1</v>
      </c>
      <c r="LJ45">
        <v>0</v>
      </c>
      <c r="LM45" t="s">
        <v>226</v>
      </c>
      <c r="LN45">
        <v>0</v>
      </c>
      <c r="LO45">
        <v>0</v>
      </c>
      <c r="LP45">
        <v>0</v>
      </c>
      <c r="LQ45">
        <v>0</v>
      </c>
      <c r="LT45" t="s">
        <v>226</v>
      </c>
      <c r="LU45">
        <v>0.06</v>
      </c>
      <c r="LV45">
        <v>0</v>
      </c>
      <c r="LW45">
        <v>0.12</v>
      </c>
      <c r="LX45">
        <v>0</v>
      </c>
      <c r="MA45" t="s">
        <v>226</v>
      </c>
      <c r="MB45">
        <v>0.09</v>
      </c>
      <c r="MC45">
        <v>0.2</v>
      </c>
      <c r="MD45">
        <v>0</v>
      </c>
      <c r="ME45">
        <v>0</v>
      </c>
      <c r="MH45" t="s">
        <v>226</v>
      </c>
      <c r="MI45">
        <v>0.06</v>
      </c>
      <c r="MJ45">
        <v>0</v>
      </c>
      <c r="MK45">
        <v>0.12</v>
      </c>
      <c r="ML45">
        <v>0</v>
      </c>
      <c r="MO45" t="s">
        <v>226</v>
      </c>
      <c r="MP45">
        <v>0.33</v>
      </c>
      <c r="MQ45">
        <v>0.74</v>
      </c>
      <c r="MR45">
        <v>0.13</v>
      </c>
      <c r="MS45">
        <v>0</v>
      </c>
      <c r="MV45" t="s">
        <v>226</v>
      </c>
      <c r="MW45">
        <v>0</v>
      </c>
      <c r="MX45">
        <v>0</v>
      </c>
      <c r="MY45">
        <v>0</v>
      </c>
      <c r="MZ45">
        <v>0</v>
      </c>
      <c r="NC45" t="s">
        <v>226</v>
      </c>
      <c r="ND45">
        <v>0</v>
      </c>
      <c r="NE45">
        <v>0</v>
      </c>
      <c r="NF45">
        <v>0</v>
      </c>
      <c r="NG45">
        <v>0</v>
      </c>
      <c r="NJ45" t="s">
        <v>226</v>
      </c>
      <c r="NK45">
        <v>0.05</v>
      </c>
      <c r="NL45">
        <v>0</v>
      </c>
      <c r="NM45">
        <v>0.09</v>
      </c>
      <c r="NN45">
        <v>0</v>
      </c>
      <c r="NQ45" t="s">
        <v>226</v>
      </c>
      <c r="NR45">
        <v>0.25</v>
      </c>
      <c r="NS45">
        <v>0</v>
      </c>
      <c r="NT45">
        <v>0.34</v>
      </c>
      <c r="NU45">
        <v>0</v>
      </c>
      <c r="NX45" t="s">
        <v>226</v>
      </c>
      <c r="NY45">
        <v>0.06</v>
      </c>
      <c r="NZ45">
        <v>0</v>
      </c>
      <c r="OA45">
        <v>0.11</v>
      </c>
      <c r="OB45">
        <v>0</v>
      </c>
      <c r="OE45" t="s">
        <v>226</v>
      </c>
      <c r="OF45">
        <v>0.03</v>
      </c>
      <c r="OG45">
        <v>0</v>
      </c>
      <c r="OH45">
        <v>0</v>
      </c>
      <c r="OI45">
        <v>0</v>
      </c>
      <c r="OL45" t="s">
        <v>226</v>
      </c>
      <c r="OM45">
        <v>0.13</v>
      </c>
      <c r="ON45">
        <v>0</v>
      </c>
      <c r="OO45">
        <v>0.14000000000000001</v>
      </c>
      <c r="OP45">
        <v>0</v>
      </c>
      <c r="OS45" t="s">
        <v>226</v>
      </c>
      <c r="OT45">
        <v>0.16</v>
      </c>
      <c r="OU45">
        <v>0</v>
      </c>
      <c r="OV45">
        <v>0.15</v>
      </c>
      <c r="OW45">
        <v>0</v>
      </c>
      <c r="OZ45" t="s">
        <v>226</v>
      </c>
      <c r="PA45">
        <v>0</v>
      </c>
      <c r="PB45">
        <v>0</v>
      </c>
      <c r="PC45">
        <v>0</v>
      </c>
      <c r="PD45">
        <v>0</v>
      </c>
      <c r="PG45" t="s">
        <v>226</v>
      </c>
      <c r="PH45">
        <v>0</v>
      </c>
      <c r="PI45">
        <v>0</v>
      </c>
      <c r="PJ45">
        <v>0</v>
      </c>
      <c r="PK45">
        <v>0</v>
      </c>
      <c r="PN45" t="s">
        <v>226</v>
      </c>
      <c r="PO45">
        <v>0</v>
      </c>
      <c r="PP45">
        <v>0</v>
      </c>
      <c r="PQ45">
        <v>0</v>
      </c>
      <c r="PR45">
        <v>0</v>
      </c>
      <c r="PU45" t="s">
        <v>226</v>
      </c>
      <c r="PV45">
        <v>0.16</v>
      </c>
      <c r="PW45">
        <v>0</v>
      </c>
      <c r="PX45">
        <v>0.13</v>
      </c>
      <c r="PY45">
        <v>0</v>
      </c>
      <c r="QB45" t="s">
        <v>226</v>
      </c>
      <c r="QC45">
        <v>0.06</v>
      </c>
      <c r="QD45">
        <v>0</v>
      </c>
      <c r="QE45">
        <v>0.11</v>
      </c>
      <c r="QF45">
        <v>0</v>
      </c>
      <c r="QI45" t="s">
        <v>226</v>
      </c>
      <c r="QJ45">
        <v>0.19</v>
      </c>
      <c r="QK45">
        <v>0</v>
      </c>
      <c r="QL45">
        <v>0</v>
      </c>
      <c r="QM45">
        <v>0</v>
      </c>
      <c r="QP45" t="s">
        <v>226</v>
      </c>
      <c r="QQ45">
        <v>0</v>
      </c>
      <c r="QR45">
        <v>0</v>
      </c>
      <c r="QS45">
        <v>0</v>
      </c>
      <c r="QT45">
        <v>0</v>
      </c>
      <c r="QW45" t="s">
        <v>226</v>
      </c>
      <c r="QX45">
        <v>0.22</v>
      </c>
      <c r="QY45">
        <v>0</v>
      </c>
      <c r="QZ45">
        <v>0.13</v>
      </c>
      <c r="RA45">
        <v>0</v>
      </c>
      <c r="RD45" t="s">
        <v>226</v>
      </c>
      <c r="RE45">
        <v>0</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0.18</v>
      </c>
      <c r="SH45">
        <v>0</v>
      </c>
      <c r="SI45">
        <v>0.32</v>
      </c>
      <c r="SJ45">
        <v>0</v>
      </c>
      <c r="SM45" t="s">
        <v>226</v>
      </c>
      <c r="SN45">
        <v>0</v>
      </c>
      <c r="SO45">
        <v>0</v>
      </c>
      <c r="SP45">
        <v>0</v>
      </c>
      <c r="SQ45">
        <v>0</v>
      </c>
      <c r="ST45" t="s">
        <v>226</v>
      </c>
      <c r="SU45">
        <v>0</v>
      </c>
      <c r="SV45">
        <v>0</v>
      </c>
      <c r="SW45">
        <v>0</v>
      </c>
      <c r="SX45">
        <v>0</v>
      </c>
      <c r="TA45" t="s">
        <v>226</v>
      </c>
      <c r="TB45">
        <v>0</v>
      </c>
      <c r="TC45">
        <v>0</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0.09</v>
      </c>
      <c r="UL45">
        <v>0.33</v>
      </c>
      <c r="UM45">
        <v>0</v>
      </c>
      <c r="UN45">
        <v>0</v>
      </c>
      <c r="UQ45" t="s">
        <v>226</v>
      </c>
      <c r="UR45">
        <v>0</v>
      </c>
      <c r="US45">
        <v>0</v>
      </c>
      <c r="UT45">
        <v>0</v>
      </c>
      <c r="UU45">
        <v>0</v>
      </c>
      <c r="UX45" t="s">
        <v>226</v>
      </c>
      <c r="UY45">
        <v>0</v>
      </c>
      <c r="UZ45">
        <v>0</v>
      </c>
      <c r="VA45">
        <v>0</v>
      </c>
      <c r="VB45">
        <v>0</v>
      </c>
      <c r="VE45" t="s">
        <v>226</v>
      </c>
      <c r="VF45">
        <v>0.21</v>
      </c>
      <c r="VG45">
        <v>0.83</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0</v>
      </c>
      <c r="WP45">
        <v>0</v>
      </c>
      <c r="WQ45">
        <v>0</v>
      </c>
      <c r="WR45">
        <v>0</v>
      </c>
      <c r="WU45" t="s">
        <v>226</v>
      </c>
      <c r="WV45">
        <v>0.16</v>
      </c>
      <c r="WW45">
        <v>0.61</v>
      </c>
      <c r="WX45">
        <v>0</v>
      </c>
      <c r="WY45">
        <v>0</v>
      </c>
      <c r="XB45" t="s">
        <v>226</v>
      </c>
      <c r="XC45">
        <v>0</v>
      </c>
      <c r="XD45">
        <v>0</v>
      </c>
      <c r="XE45">
        <v>0</v>
      </c>
      <c r="XF45">
        <v>0</v>
      </c>
      <c r="XI45" t="s">
        <v>226</v>
      </c>
      <c r="XJ45">
        <v>0</v>
      </c>
      <c r="XK45">
        <v>0</v>
      </c>
      <c r="XL45">
        <v>0</v>
      </c>
      <c r="XM45">
        <v>0</v>
      </c>
      <c r="XP45" t="s">
        <v>226</v>
      </c>
      <c r="XQ45">
        <v>0.08</v>
      </c>
      <c r="XR45">
        <v>0.28000000000000003</v>
      </c>
      <c r="XS45">
        <v>0</v>
      </c>
      <c r="XT45">
        <v>0</v>
      </c>
      <c r="XW45" t="s">
        <v>226</v>
      </c>
      <c r="XX45">
        <v>0</v>
      </c>
      <c r="XY45">
        <v>0</v>
      </c>
      <c r="XZ45">
        <v>0</v>
      </c>
      <c r="YA45">
        <v>0</v>
      </c>
    </row>
    <row r="46" spans="1:651" x14ac:dyDescent="0.25">
      <c r="A46" s="1">
        <v>2.0501000000000009</v>
      </c>
      <c r="B46" s="1">
        <v>2.1000000000000005</v>
      </c>
      <c r="C46" s="1" t="s">
        <v>227</v>
      </c>
      <c r="D46" s="1">
        <v>0</v>
      </c>
      <c r="E46" s="1">
        <v>0</v>
      </c>
      <c r="F46" s="1">
        <v>0</v>
      </c>
      <c r="G46" s="1">
        <v>0</v>
      </c>
      <c r="H46" s="1"/>
      <c r="I46" s="1"/>
      <c r="J46" s="1" t="s">
        <v>227</v>
      </c>
      <c r="K46" s="1">
        <v>0.03</v>
      </c>
      <c r="L46" s="1">
        <v>0.11</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v>
      </c>
      <c r="AU46">
        <v>0</v>
      </c>
      <c r="AV46">
        <v>0</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0.06</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0.14000000000000001</v>
      </c>
      <c r="GL46">
        <v>0.51</v>
      </c>
      <c r="GM46">
        <v>0</v>
      </c>
      <c r="GN46">
        <v>0</v>
      </c>
      <c r="GQ46" t="s">
        <v>227</v>
      </c>
      <c r="GR46">
        <v>0</v>
      </c>
      <c r="GS46">
        <v>0</v>
      </c>
      <c r="GT46">
        <v>0</v>
      </c>
      <c r="GU46">
        <v>0</v>
      </c>
      <c r="GX46" t="s">
        <v>227</v>
      </c>
      <c r="GY46">
        <v>7.0000000000000007E-2</v>
      </c>
      <c r="GZ46">
        <v>0</v>
      </c>
      <c r="HA46">
        <v>0.14000000000000001</v>
      </c>
      <c r="HB46">
        <v>0</v>
      </c>
      <c r="HE46" s="49" t="s">
        <v>227</v>
      </c>
      <c r="HF46" s="49">
        <v>0</v>
      </c>
      <c r="HG46" s="49">
        <v>0</v>
      </c>
      <c r="HH46" s="49">
        <v>0</v>
      </c>
      <c r="HI46" s="49">
        <v>0</v>
      </c>
      <c r="HL46" s="49" t="s">
        <v>227</v>
      </c>
      <c r="HM46" s="49">
        <v>0</v>
      </c>
      <c r="HN46" s="49">
        <v>0</v>
      </c>
      <c r="HO46" s="49">
        <v>0</v>
      </c>
      <c r="HP46" s="49">
        <v>0</v>
      </c>
      <c r="HS46" s="49" t="s">
        <v>227</v>
      </c>
      <c r="HT46" s="49">
        <v>0</v>
      </c>
      <c r="HU46" s="49">
        <v>0</v>
      </c>
      <c r="HV46" s="49">
        <v>0</v>
      </c>
      <c r="HW46" s="49">
        <v>0</v>
      </c>
      <c r="HZ46" s="49" t="s">
        <v>227</v>
      </c>
      <c r="IA46">
        <v>0</v>
      </c>
      <c r="IB46">
        <v>0</v>
      </c>
      <c r="IC46">
        <v>0</v>
      </c>
      <c r="ID46">
        <v>0</v>
      </c>
      <c r="IG46" s="49" t="s">
        <v>227</v>
      </c>
      <c r="IH46" s="49">
        <v>0</v>
      </c>
      <c r="II46" s="49">
        <v>0</v>
      </c>
      <c r="IJ46" s="49">
        <v>0</v>
      </c>
      <c r="IK46" s="49">
        <v>0</v>
      </c>
      <c r="IN46" s="49" t="s">
        <v>227</v>
      </c>
      <c r="IO46" s="49">
        <v>0.04</v>
      </c>
      <c r="IP46" s="49">
        <v>0</v>
      </c>
      <c r="IQ46" s="49">
        <v>0</v>
      </c>
      <c r="IR46" s="49">
        <v>0</v>
      </c>
      <c r="IU46" s="49" t="s">
        <v>227</v>
      </c>
      <c r="IV46" s="49">
        <v>0</v>
      </c>
      <c r="IW46" s="49">
        <v>0</v>
      </c>
      <c r="IX46" s="49">
        <v>0</v>
      </c>
      <c r="IY46" s="49">
        <v>0</v>
      </c>
      <c r="JB46" s="49" t="s">
        <v>227</v>
      </c>
      <c r="JC46">
        <v>0</v>
      </c>
      <c r="JD46">
        <v>0</v>
      </c>
      <c r="JE46">
        <v>0</v>
      </c>
      <c r="JF46">
        <v>0</v>
      </c>
      <c r="JI46" s="49" t="s">
        <v>227</v>
      </c>
      <c r="JJ46" s="49">
        <v>0</v>
      </c>
      <c r="JK46" s="49">
        <v>0</v>
      </c>
      <c r="JL46" s="49">
        <v>0</v>
      </c>
      <c r="JM46" s="49">
        <v>0</v>
      </c>
      <c r="JP46" t="s">
        <v>227</v>
      </c>
      <c r="JQ46">
        <v>0.06</v>
      </c>
      <c r="JR46">
        <v>0.22</v>
      </c>
      <c r="JS46">
        <v>0</v>
      </c>
      <c r="JT46">
        <v>0</v>
      </c>
      <c r="JW46" t="s">
        <v>227</v>
      </c>
      <c r="JX46">
        <v>0</v>
      </c>
      <c r="JY46">
        <v>0</v>
      </c>
      <c r="JZ46">
        <v>0</v>
      </c>
      <c r="KA46">
        <v>0</v>
      </c>
      <c r="KD46" t="s">
        <v>227</v>
      </c>
      <c r="KE46">
        <v>0.03</v>
      </c>
      <c r="KF46">
        <v>0.1</v>
      </c>
      <c r="KG46">
        <v>0</v>
      </c>
      <c r="KH46">
        <v>0</v>
      </c>
      <c r="KK46" t="s">
        <v>227</v>
      </c>
      <c r="KL46">
        <v>0.03</v>
      </c>
      <c r="KM46">
        <v>0</v>
      </c>
      <c r="KN46">
        <v>7.0000000000000007E-2</v>
      </c>
      <c r="KO46">
        <v>0</v>
      </c>
      <c r="KR46" t="s">
        <v>227</v>
      </c>
      <c r="KS46">
        <v>0</v>
      </c>
      <c r="KT46">
        <v>0</v>
      </c>
      <c r="KU46">
        <v>0</v>
      </c>
      <c r="KV46">
        <v>0</v>
      </c>
      <c r="KY46" t="s">
        <v>227</v>
      </c>
      <c r="KZ46">
        <v>0.02</v>
      </c>
      <c r="LA46">
        <v>0</v>
      </c>
      <c r="LB46">
        <v>0</v>
      </c>
      <c r="LC46">
        <v>0.17</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0.08</v>
      </c>
      <c r="NZ46">
        <v>0</v>
      </c>
      <c r="OA46">
        <v>0.15</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0.12</v>
      </c>
      <c r="SA46">
        <v>0.38</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row>
    <row r="47" spans="1:651" x14ac:dyDescent="0.25">
      <c r="A47" s="1">
        <v>2.1001000000000007</v>
      </c>
      <c r="B47" s="1">
        <v>2.1500000000000004</v>
      </c>
      <c r="C47" s="1" t="s">
        <v>228</v>
      </c>
      <c r="D47" s="1">
        <v>0.14000000000000001</v>
      </c>
      <c r="E47" s="1">
        <v>0</v>
      </c>
      <c r="F47" s="1">
        <v>0</v>
      </c>
      <c r="G47" s="1">
        <v>0</v>
      </c>
      <c r="H47" s="1"/>
      <c r="I47" s="1"/>
      <c r="J47" s="1" t="s">
        <v>228</v>
      </c>
      <c r="K47" s="1">
        <v>0</v>
      </c>
      <c r="L47" s="1">
        <v>0</v>
      </c>
      <c r="M47" s="1">
        <v>0</v>
      </c>
      <c r="N47" s="1">
        <v>0</v>
      </c>
      <c r="O47" s="1"/>
      <c r="P47" s="1"/>
      <c r="Q47" s="1" t="s">
        <v>228</v>
      </c>
      <c r="R47" s="1">
        <v>0</v>
      </c>
      <c r="S47" s="1">
        <v>0</v>
      </c>
      <c r="T47" s="1">
        <v>0</v>
      </c>
      <c r="U47" s="1">
        <v>0</v>
      </c>
      <c r="V47" s="1"/>
      <c r="W47" s="1"/>
      <c r="X47" s="1" t="s">
        <v>228</v>
      </c>
      <c r="Y47" s="1">
        <v>0.06</v>
      </c>
      <c r="Z47" s="1">
        <v>0</v>
      </c>
      <c r="AA47" s="1">
        <v>0</v>
      </c>
      <c r="AB47" s="1">
        <v>0</v>
      </c>
      <c r="AC47" s="1"/>
      <c r="AD47" s="1"/>
      <c r="AE47" t="s">
        <v>228</v>
      </c>
      <c r="AF47">
        <v>0.04</v>
      </c>
      <c r="AG47">
        <v>0</v>
      </c>
      <c r="AH47">
        <v>7.0000000000000007E-2</v>
      </c>
      <c r="AI47">
        <v>0</v>
      </c>
      <c r="AJ47" s="1"/>
      <c r="AK47" s="1"/>
      <c r="AL47" t="s">
        <v>228</v>
      </c>
      <c r="AM47">
        <v>0.11</v>
      </c>
      <c r="AN47">
        <v>0</v>
      </c>
      <c r="AO47">
        <v>0</v>
      </c>
      <c r="AP47">
        <v>0</v>
      </c>
      <c r="AQ47" s="1"/>
      <c r="AR47" s="1"/>
      <c r="AS47" t="s">
        <v>228</v>
      </c>
      <c r="AT47">
        <v>0.08</v>
      </c>
      <c r="AU47">
        <v>0</v>
      </c>
      <c r="AV47">
        <v>0</v>
      </c>
      <c r="AW47">
        <v>0.48</v>
      </c>
      <c r="AZ47" t="s">
        <v>228</v>
      </c>
      <c r="BA47">
        <v>0</v>
      </c>
      <c r="BB47">
        <v>0</v>
      </c>
      <c r="BC47">
        <v>0</v>
      </c>
      <c r="BD47">
        <v>0</v>
      </c>
      <c r="BG47" t="s">
        <v>228</v>
      </c>
      <c r="BH47">
        <v>0</v>
      </c>
      <c r="BI47">
        <v>0</v>
      </c>
      <c r="BJ47">
        <v>0</v>
      </c>
      <c r="BK47">
        <v>0</v>
      </c>
      <c r="BN47" t="s">
        <v>228</v>
      </c>
      <c r="BO47">
        <v>0.16</v>
      </c>
      <c r="BP47">
        <v>0</v>
      </c>
      <c r="BQ47">
        <v>0</v>
      </c>
      <c r="BR47">
        <v>0</v>
      </c>
      <c r="BU47" t="s">
        <v>228</v>
      </c>
      <c r="BV47">
        <v>0.15</v>
      </c>
      <c r="BW47">
        <v>0</v>
      </c>
      <c r="BX47">
        <v>0.28000000000000003</v>
      </c>
      <c r="BY47">
        <v>0</v>
      </c>
      <c r="CB47" t="s">
        <v>228</v>
      </c>
      <c r="CC47">
        <v>0.05</v>
      </c>
      <c r="CD47">
        <v>0</v>
      </c>
      <c r="CE47">
        <v>0.1</v>
      </c>
      <c r="CF47">
        <v>0</v>
      </c>
      <c r="CI47" t="s">
        <v>228</v>
      </c>
      <c r="CJ47">
        <v>0.05</v>
      </c>
      <c r="CK47">
        <v>0</v>
      </c>
      <c r="CL47">
        <v>0.11</v>
      </c>
      <c r="CM47">
        <v>0</v>
      </c>
      <c r="CP47" t="s">
        <v>228</v>
      </c>
      <c r="CQ47">
        <v>0.04</v>
      </c>
      <c r="CR47">
        <v>0</v>
      </c>
      <c r="CS47">
        <v>0</v>
      </c>
      <c r="CT47">
        <v>0</v>
      </c>
      <c r="CW47" t="s">
        <v>228</v>
      </c>
      <c r="CX47">
        <v>0.13</v>
      </c>
      <c r="CY47">
        <v>0</v>
      </c>
      <c r="CZ47">
        <v>0.23</v>
      </c>
      <c r="DA47">
        <v>0</v>
      </c>
      <c r="DD47" t="s">
        <v>228</v>
      </c>
      <c r="DE47">
        <v>0</v>
      </c>
      <c r="DF47">
        <v>0</v>
      </c>
      <c r="DG47">
        <v>0</v>
      </c>
      <c r="DH47">
        <v>0</v>
      </c>
      <c r="DK47" t="s">
        <v>228</v>
      </c>
      <c r="DL47">
        <v>0</v>
      </c>
      <c r="DM47">
        <v>0</v>
      </c>
      <c r="DN47">
        <v>0</v>
      </c>
      <c r="DO47">
        <v>0</v>
      </c>
      <c r="DR47" t="s">
        <v>228</v>
      </c>
      <c r="DS47">
        <v>0.05</v>
      </c>
      <c r="DT47">
        <v>0</v>
      </c>
      <c r="DU47">
        <v>0.11</v>
      </c>
      <c r="DV47">
        <v>0</v>
      </c>
      <c r="DY47" t="s">
        <v>228</v>
      </c>
      <c r="DZ47">
        <v>0</v>
      </c>
      <c r="EA47">
        <v>0</v>
      </c>
      <c r="EB47">
        <v>0</v>
      </c>
      <c r="EC47">
        <v>0</v>
      </c>
      <c r="EF47" t="s">
        <v>228</v>
      </c>
      <c r="EG47">
        <v>0</v>
      </c>
      <c r="EH47">
        <v>0</v>
      </c>
      <c r="EI47">
        <v>0</v>
      </c>
      <c r="EJ47">
        <v>0</v>
      </c>
      <c r="EM47" t="s">
        <v>228</v>
      </c>
      <c r="EN47">
        <v>0</v>
      </c>
      <c r="EO47">
        <v>0</v>
      </c>
      <c r="EP47">
        <v>0</v>
      </c>
      <c r="EQ47">
        <v>0</v>
      </c>
      <c r="ET47" t="s">
        <v>228</v>
      </c>
      <c r="EU47">
        <v>0.06</v>
      </c>
      <c r="EV47">
        <v>0</v>
      </c>
      <c r="EW47">
        <v>0.11</v>
      </c>
      <c r="EX47">
        <v>0</v>
      </c>
      <c r="FA47" t="s">
        <v>228</v>
      </c>
      <c r="FB47">
        <v>0</v>
      </c>
      <c r="FC47">
        <v>0</v>
      </c>
      <c r="FD47">
        <v>0</v>
      </c>
      <c r="FE47">
        <v>0</v>
      </c>
      <c r="FH47" t="s">
        <v>228</v>
      </c>
      <c r="FI47">
        <v>0.09</v>
      </c>
      <c r="FJ47">
        <v>0</v>
      </c>
      <c r="FK47">
        <v>0</v>
      </c>
      <c r="FL47">
        <v>0</v>
      </c>
      <c r="FO47" t="s">
        <v>228</v>
      </c>
      <c r="FP47">
        <v>0</v>
      </c>
      <c r="FQ47">
        <v>0</v>
      </c>
      <c r="FR47">
        <v>0</v>
      </c>
      <c r="FS47">
        <v>0</v>
      </c>
      <c r="FV47" t="s">
        <v>228</v>
      </c>
      <c r="FW47">
        <v>0.1</v>
      </c>
      <c r="FX47">
        <v>0</v>
      </c>
      <c r="FY47">
        <v>0</v>
      </c>
      <c r="FZ47">
        <v>0</v>
      </c>
      <c r="GC47" t="s">
        <v>228</v>
      </c>
      <c r="GD47">
        <v>0.08</v>
      </c>
      <c r="GE47">
        <v>0</v>
      </c>
      <c r="GF47">
        <v>0</v>
      </c>
      <c r="GG47">
        <v>0</v>
      </c>
      <c r="GJ47" t="s">
        <v>228</v>
      </c>
      <c r="GK47">
        <v>0.03</v>
      </c>
      <c r="GL47">
        <v>0</v>
      </c>
      <c r="GM47">
        <v>0</v>
      </c>
      <c r="GN47">
        <v>0</v>
      </c>
      <c r="GQ47" t="s">
        <v>228</v>
      </c>
      <c r="GR47">
        <v>0</v>
      </c>
      <c r="GS47">
        <v>0</v>
      </c>
      <c r="GT47">
        <v>0</v>
      </c>
      <c r="GU47">
        <v>0</v>
      </c>
      <c r="GX47" t="s">
        <v>228</v>
      </c>
      <c r="GY47">
        <v>0.06</v>
      </c>
      <c r="GZ47">
        <v>0</v>
      </c>
      <c r="HA47">
        <v>0</v>
      </c>
      <c r="HB47">
        <v>0</v>
      </c>
      <c r="HE47" s="49" t="s">
        <v>228</v>
      </c>
      <c r="HF47" s="49">
        <v>0</v>
      </c>
      <c r="HG47" s="49">
        <v>0</v>
      </c>
      <c r="HH47" s="49">
        <v>0</v>
      </c>
      <c r="HI47" s="49">
        <v>0</v>
      </c>
      <c r="HL47" s="49" t="s">
        <v>228</v>
      </c>
      <c r="HM47" s="49">
        <v>0.05</v>
      </c>
      <c r="HN47" s="49">
        <v>0</v>
      </c>
      <c r="HO47" s="49">
        <v>0</v>
      </c>
      <c r="HP47" s="49">
        <v>0</v>
      </c>
      <c r="HS47" s="49" t="s">
        <v>228</v>
      </c>
      <c r="HT47" s="49">
        <v>0.14000000000000001</v>
      </c>
      <c r="HU47" s="49">
        <v>0</v>
      </c>
      <c r="HV47" s="49">
        <v>0</v>
      </c>
      <c r="HW47" s="49">
        <v>0</v>
      </c>
      <c r="HZ47" s="49" t="s">
        <v>228</v>
      </c>
      <c r="IA47">
        <v>0</v>
      </c>
      <c r="IB47">
        <v>0</v>
      </c>
      <c r="IC47">
        <v>0</v>
      </c>
      <c r="ID47">
        <v>0</v>
      </c>
      <c r="IG47" s="49" t="s">
        <v>228</v>
      </c>
      <c r="IH47" s="49">
        <v>0</v>
      </c>
      <c r="II47" s="49">
        <v>0</v>
      </c>
      <c r="IJ47" s="49">
        <v>0</v>
      </c>
      <c r="IK47" s="49">
        <v>0</v>
      </c>
      <c r="IN47" s="49" t="s">
        <v>228</v>
      </c>
      <c r="IO47" s="49">
        <v>0</v>
      </c>
      <c r="IP47" s="49">
        <v>0</v>
      </c>
      <c r="IQ47" s="49">
        <v>0</v>
      </c>
      <c r="IR47" s="49">
        <v>0</v>
      </c>
      <c r="IU47" s="49" t="s">
        <v>228</v>
      </c>
      <c r="IV47" s="49">
        <v>0</v>
      </c>
      <c r="IW47" s="49">
        <v>0</v>
      </c>
      <c r="IX47" s="49">
        <v>0</v>
      </c>
      <c r="IY47" s="49">
        <v>0</v>
      </c>
      <c r="JB47" s="49" t="s">
        <v>228</v>
      </c>
      <c r="JC47">
        <v>0</v>
      </c>
      <c r="JD47">
        <v>0</v>
      </c>
      <c r="JE47">
        <v>0</v>
      </c>
      <c r="JF47">
        <v>0</v>
      </c>
      <c r="JI47" s="49" t="s">
        <v>228</v>
      </c>
      <c r="JJ47" s="49">
        <v>0</v>
      </c>
      <c r="JK47" s="49">
        <v>0</v>
      </c>
      <c r="JL47" s="49">
        <v>0</v>
      </c>
      <c r="JM47" s="49">
        <v>0</v>
      </c>
      <c r="JP47" t="s">
        <v>228</v>
      </c>
      <c r="JQ47">
        <v>0</v>
      </c>
      <c r="JR47">
        <v>0</v>
      </c>
      <c r="JS47">
        <v>0</v>
      </c>
      <c r="JT47">
        <v>0</v>
      </c>
      <c r="JW47" t="s">
        <v>228</v>
      </c>
      <c r="JX47">
        <v>0.15</v>
      </c>
      <c r="JY47">
        <v>0.18</v>
      </c>
      <c r="JZ47">
        <v>0</v>
      </c>
      <c r="KA47">
        <v>0</v>
      </c>
      <c r="KD47" t="s">
        <v>228</v>
      </c>
      <c r="KE47">
        <v>0.06</v>
      </c>
      <c r="KF47">
        <v>0.17</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v>
      </c>
      <c r="OG47">
        <v>0</v>
      </c>
      <c r="OH47">
        <v>0</v>
      </c>
      <c r="OI47">
        <v>0</v>
      </c>
      <c r="OL47" t="s">
        <v>228</v>
      </c>
      <c r="OM47">
        <v>0.05</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v>0</v>
      </c>
      <c r="RT47">
        <v>0</v>
      </c>
      <c r="RU47">
        <v>0</v>
      </c>
      <c r="RV47">
        <v>0</v>
      </c>
      <c r="RY47" t="s">
        <v>228</v>
      </c>
      <c r="RZ47">
        <v>0</v>
      </c>
      <c r="SA47">
        <v>0</v>
      </c>
      <c r="SB47">
        <v>0</v>
      </c>
      <c r="SC47">
        <v>0</v>
      </c>
      <c r="SF47" t="s">
        <v>228</v>
      </c>
      <c r="SG47">
        <v>0</v>
      </c>
      <c r="SH47">
        <v>0</v>
      </c>
      <c r="SI47">
        <v>0</v>
      </c>
      <c r="SJ47">
        <v>0</v>
      </c>
      <c r="SM47" t="s">
        <v>228</v>
      </c>
      <c r="SN47">
        <v>0</v>
      </c>
      <c r="SO47">
        <v>0</v>
      </c>
      <c r="SP47">
        <v>0</v>
      </c>
      <c r="SQ47">
        <v>0</v>
      </c>
      <c r="ST47" t="s">
        <v>228</v>
      </c>
      <c r="SU47">
        <v>0</v>
      </c>
      <c r="SV47">
        <v>0</v>
      </c>
      <c r="SW47">
        <v>0</v>
      </c>
      <c r="SX47">
        <v>0</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v>
      </c>
      <c r="XY47">
        <v>0</v>
      </c>
      <c r="XZ47">
        <v>0</v>
      </c>
      <c r="YA47">
        <v>0</v>
      </c>
    </row>
    <row r="48" spans="1:651" x14ac:dyDescent="0.25">
      <c r="A48" s="1">
        <v>2.1501000000000006</v>
      </c>
      <c r="B48" s="1">
        <v>2.2000000000000002</v>
      </c>
      <c r="C48" s="1" t="s">
        <v>229</v>
      </c>
      <c r="D48" s="1">
        <v>0</v>
      </c>
      <c r="E48" s="1">
        <v>0</v>
      </c>
      <c r="F48" s="1">
        <v>0</v>
      </c>
      <c r="G48" s="1">
        <v>0</v>
      </c>
      <c r="H48" s="1"/>
      <c r="I48" s="1"/>
      <c r="J48" s="1" t="s">
        <v>229</v>
      </c>
      <c r="K48" s="1">
        <v>0.16</v>
      </c>
      <c r="L48" s="1">
        <v>0.48</v>
      </c>
      <c r="M48" s="1">
        <v>0</v>
      </c>
      <c r="N48" s="1">
        <v>0</v>
      </c>
      <c r="O48" s="1"/>
      <c r="P48" s="1"/>
      <c r="Q48" s="1" t="s">
        <v>229</v>
      </c>
      <c r="R48" s="1">
        <v>0.1</v>
      </c>
      <c r="S48" s="1">
        <v>0.15</v>
      </c>
      <c r="T48" s="1">
        <v>0.13</v>
      </c>
      <c r="U48" s="1">
        <v>0</v>
      </c>
      <c r="V48" s="1"/>
      <c r="W48" s="1"/>
      <c r="X48" s="1" t="s">
        <v>229</v>
      </c>
      <c r="Y48" s="1">
        <v>0</v>
      </c>
      <c r="Z48" s="1">
        <v>0</v>
      </c>
      <c r="AA48" s="1">
        <v>0</v>
      </c>
      <c r="AB48" s="1">
        <v>0</v>
      </c>
      <c r="AC48" s="1"/>
      <c r="AD48" s="1"/>
      <c r="AE48" t="s">
        <v>229</v>
      </c>
      <c r="AF48">
        <v>0</v>
      </c>
      <c r="AG48">
        <v>0</v>
      </c>
      <c r="AH48">
        <v>0</v>
      </c>
      <c r="AI48">
        <v>0</v>
      </c>
      <c r="AJ48" s="1"/>
      <c r="AK48" s="1"/>
      <c r="AL48" t="s">
        <v>229</v>
      </c>
      <c r="AM48">
        <v>0</v>
      </c>
      <c r="AN48">
        <v>0</v>
      </c>
      <c r="AO48">
        <v>0</v>
      </c>
      <c r="AP48">
        <v>0</v>
      </c>
      <c r="AQ48" s="1"/>
      <c r="AR48" s="1"/>
      <c r="AS48" t="s">
        <v>229</v>
      </c>
      <c r="AT48">
        <v>0.04</v>
      </c>
      <c r="AU48">
        <v>0.14000000000000001</v>
      </c>
      <c r="AV48">
        <v>0</v>
      </c>
      <c r="AW48">
        <v>0</v>
      </c>
      <c r="AZ48" t="s">
        <v>229</v>
      </c>
      <c r="BA48">
        <v>0.11</v>
      </c>
      <c r="BB48">
        <v>0.37</v>
      </c>
      <c r="BC48">
        <v>0</v>
      </c>
      <c r="BD48">
        <v>0</v>
      </c>
      <c r="BG48" t="s">
        <v>229</v>
      </c>
      <c r="BH48">
        <v>0</v>
      </c>
      <c r="BI48">
        <v>0</v>
      </c>
      <c r="BJ48">
        <v>0</v>
      </c>
      <c r="BK48">
        <v>0</v>
      </c>
      <c r="BN48" t="s">
        <v>229</v>
      </c>
      <c r="BO48">
        <v>0</v>
      </c>
      <c r="BP48">
        <v>0</v>
      </c>
      <c r="BQ48">
        <v>0</v>
      </c>
      <c r="BR48">
        <v>0</v>
      </c>
      <c r="BU48" t="s">
        <v>229</v>
      </c>
      <c r="BV48">
        <v>0.09</v>
      </c>
      <c r="BW48">
        <v>0</v>
      </c>
      <c r="BX48">
        <v>0.17</v>
      </c>
      <c r="BY48">
        <v>0</v>
      </c>
      <c r="CB48" t="s">
        <v>229</v>
      </c>
      <c r="CC48">
        <v>0.05</v>
      </c>
      <c r="CD48">
        <v>0</v>
      </c>
      <c r="CE48">
        <v>0.09</v>
      </c>
      <c r="CF48">
        <v>0</v>
      </c>
      <c r="CI48" t="s">
        <v>229</v>
      </c>
      <c r="CJ48">
        <v>0</v>
      </c>
      <c r="CK48">
        <v>0</v>
      </c>
      <c r="CL48">
        <v>0</v>
      </c>
      <c r="CM48">
        <v>0</v>
      </c>
      <c r="CP48" t="s">
        <v>229</v>
      </c>
      <c r="CQ48">
        <v>0</v>
      </c>
      <c r="CR48">
        <v>0</v>
      </c>
      <c r="CS48">
        <v>0</v>
      </c>
      <c r="CT48">
        <v>0</v>
      </c>
      <c r="CW48" t="s">
        <v>229</v>
      </c>
      <c r="CX48">
        <v>0</v>
      </c>
      <c r="CY48">
        <v>0</v>
      </c>
      <c r="CZ48">
        <v>0</v>
      </c>
      <c r="DA48">
        <v>0</v>
      </c>
      <c r="DD48" t="s">
        <v>229</v>
      </c>
      <c r="DE48">
        <v>0</v>
      </c>
      <c r="DF48">
        <v>0</v>
      </c>
      <c r="DG48">
        <v>0</v>
      </c>
      <c r="DH48">
        <v>0</v>
      </c>
      <c r="DK48" t="s">
        <v>229</v>
      </c>
      <c r="DL48">
        <v>0</v>
      </c>
      <c r="DM48">
        <v>0</v>
      </c>
      <c r="DN48">
        <v>0</v>
      </c>
      <c r="DO48">
        <v>0</v>
      </c>
      <c r="DR48" t="s">
        <v>229</v>
      </c>
      <c r="DS48">
        <v>0.06</v>
      </c>
      <c r="DT48">
        <v>0</v>
      </c>
      <c r="DU48">
        <v>0</v>
      </c>
      <c r="DV48">
        <v>0.39</v>
      </c>
      <c r="DY48" t="s">
        <v>229</v>
      </c>
      <c r="DZ48">
        <v>0.04</v>
      </c>
      <c r="EA48">
        <v>0.13</v>
      </c>
      <c r="EB48">
        <v>0</v>
      </c>
      <c r="EC48">
        <v>0</v>
      </c>
      <c r="EF48" t="s">
        <v>229</v>
      </c>
      <c r="EG48">
        <v>0.09</v>
      </c>
      <c r="EH48">
        <v>0</v>
      </c>
      <c r="EI48">
        <v>0.19</v>
      </c>
      <c r="EJ48">
        <v>0</v>
      </c>
      <c r="EM48" t="s">
        <v>229</v>
      </c>
      <c r="EN48">
        <v>0</v>
      </c>
      <c r="EO48">
        <v>0</v>
      </c>
      <c r="EP48">
        <v>0</v>
      </c>
      <c r="EQ48">
        <v>0</v>
      </c>
      <c r="ET48" t="s">
        <v>229</v>
      </c>
      <c r="EU48">
        <v>0.39</v>
      </c>
      <c r="EV48">
        <v>1.39</v>
      </c>
      <c r="EW48">
        <v>0</v>
      </c>
      <c r="EX48">
        <v>0</v>
      </c>
      <c r="FA48" t="s">
        <v>229</v>
      </c>
      <c r="FB48">
        <v>0.1</v>
      </c>
      <c r="FC48">
        <v>0.33</v>
      </c>
      <c r="FD48">
        <v>0</v>
      </c>
      <c r="FE48">
        <v>0</v>
      </c>
      <c r="FH48" t="s">
        <v>229</v>
      </c>
      <c r="FI48">
        <v>0.03</v>
      </c>
      <c r="FJ48">
        <v>0.1</v>
      </c>
      <c r="FK48">
        <v>0</v>
      </c>
      <c r="FL48">
        <v>0</v>
      </c>
      <c r="FO48" t="s">
        <v>229</v>
      </c>
      <c r="FP48">
        <v>7.0000000000000007E-2</v>
      </c>
      <c r="FQ48">
        <v>0</v>
      </c>
      <c r="FR48">
        <v>0</v>
      </c>
      <c r="FS48">
        <v>0</v>
      </c>
      <c r="FV48" t="s">
        <v>229</v>
      </c>
      <c r="FW48">
        <v>0.87</v>
      </c>
      <c r="FX48">
        <v>3.38</v>
      </c>
      <c r="FY48">
        <v>0</v>
      </c>
      <c r="FZ48">
        <v>0</v>
      </c>
      <c r="GC48" t="s">
        <v>229</v>
      </c>
      <c r="GD48">
        <v>0.11</v>
      </c>
      <c r="GE48">
        <v>0.45</v>
      </c>
      <c r="GF48">
        <v>0</v>
      </c>
      <c r="GG48">
        <v>0</v>
      </c>
      <c r="GJ48" t="s">
        <v>229</v>
      </c>
      <c r="GK48">
        <v>0.08</v>
      </c>
      <c r="GL48">
        <v>0.28000000000000003</v>
      </c>
      <c r="GM48">
        <v>0</v>
      </c>
      <c r="GN48">
        <v>0</v>
      </c>
      <c r="GQ48" t="s">
        <v>229</v>
      </c>
      <c r="GR48">
        <v>0.09</v>
      </c>
      <c r="GS48">
        <v>0.28999999999999998</v>
      </c>
      <c r="GT48">
        <v>0</v>
      </c>
      <c r="GU48">
        <v>0</v>
      </c>
      <c r="GX48" t="s">
        <v>229</v>
      </c>
      <c r="GY48">
        <v>0</v>
      </c>
      <c r="GZ48">
        <v>0</v>
      </c>
      <c r="HA48">
        <v>0</v>
      </c>
      <c r="HB48">
        <v>0</v>
      </c>
      <c r="HE48" s="49" t="s">
        <v>229</v>
      </c>
      <c r="HF48" s="49">
        <v>0.05</v>
      </c>
      <c r="HG48" s="49">
        <v>0.19</v>
      </c>
      <c r="HH48" s="49">
        <v>0</v>
      </c>
      <c r="HI48" s="49">
        <v>0</v>
      </c>
      <c r="HL48" s="49" t="s">
        <v>229</v>
      </c>
      <c r="HM48" s="49">
        <v>0</v>
      </c>
      <c r="HN48" s="49">
        <v>0</v>
      </c>
      <c r="HO48" s="49">
        <v>0</v>
      </c>
      <c r="HP48" s="49">
        <v>0</v>
      </c>
      <c r="HS48" s="49" t="s">
        <v>229</v>
      </c>
      <c r="HT48" s="49">
        <v>0</v>
      </c>
      <c r="HU48" s="49">
        <v>0</v>
      </c>
      <c r="HV48" s="49">
        <v>0</v>
      </c>
      <c r="HW48" s="49">
        <v>0</v>
      </c>
      <c r="HZ48" s="49" t="s">
        <v>229</v>
      </c>
      <c r="IA48">
        <v>0</v>
      </c>
      <c r="IB48">
        <v>0</v>
      </c>
      <c r="IC48">
        <v>0</v>
      </c>
      <c r="ID48">
        <v>0</v>
      </c>
      <c r="IG48" s="49" t="s">
        <v>229</v>
      </c>
      <c r="IH48" s="49">
        <v>0</v>
      </c>
      <c r="II48" s="49">
        <v>0</v>
      </c>
      <c r="IJ48" s="49">
        <v>0</v>
      </c>
      <c r="IK48" s="49">
        <v>0</v>
      </c>
      <c r="IN48" s="49" t="s">
        <v>229</v>
      </c>
      <c r="IO48" s="49">
        <v>0.04</v>
      </c>
      <c r="IP48" s="49">
        <v>0</v>
      </c>
      <c r="IQ48" s="49">
        <v>0</v>
      </c>
      <c r="IR48" s="49">
        <v>0</v>
      </c>
      <c r="IU48" s="49" t="s">
        <v>229</v>
      </c>
      <c r="IV48" s="49">
        <v>0.53</v>
      </c>
      <c r="IW48" s="49">
        <v>0</v>
      </c>
      <c r="IX48" s="49">
        <v>0.46</v>
      </c>
      <c r="IY48" s="49">
        <v>0</v>
      </c>
      <c r="JB48" s="49" t="s">
        <v>229</v>
      </c>
      <c r="JC48">
        <v>0.03</v>
      </c>
      <c r="JD48">
        <v>0</v>
      </c>
      <c r="JE48">
        <v>0.06</v>
      </c>
      <c r="JF48">
        <v>0</v>
      </c>
      <c r="JI48" s="49" t="s">
        <v>229</v>
      </c>
      <c r="JJ48" s="49">
        <v>0.13</v>
      </c>
      <c r="JK48" s="49">
        <v>0</v>
      </c>
      <c r="JL48" s="49">
        <v>0.25</v>
      </c>
      <c r="JM48" s="49">
        <v>0</v>
      </c>
      <c r="JP48" t="s">
        <v>229</v>
      </c>
      <c r="JQ48">
        <v>0.24</v>
      </c>
      <c r="JR48">
        <v>0.47</v>
      </c>
      <c r="JS48">
        <v>0.22</v>
      </c>
      <c r="JT48">
        <v>0</v>
      </c>
      <c r="JW48" t="s">
        <v>229</v>
      </c>
      <c r="JX48">
        <v>0.15</v>
      </c>
      <c r="JY48">
        <v>0.36</v>
      </c>
      <c r="JZ48">
        <v>0</v>
      </c>
      <c r="KA48">
        <v>0</v>
      </c>
      <c r="KD48" t="s">
        <v>229</v>
      </c>
      <c r="KE48">
        <v>0.16</v>
      </c>
      <c r="KF48">
        <v>0</v>
      </c>
      <c r="KG48">
        <v>0</v>
      </c>
      <c r="KH48">
        <v>0</v>
      </c>
      <c r="KK48" t="s">
        <v>229</v>
      </c>
      <c r="KL48">
        <v>0.03</v>
      </c>
      <c r="KM48">
        <v>0</v>
      </c>
      <c r="KN48">
        <v>0</v>
      </c>
      <c r="KO48">
        <v>0</v>
      </c>
      <c r="KR48" t="s">
        <v>229</v>
      </c>
      <c r="KS48">
        <v>0</v>
      </c>
      <c r="KT48">
        <v>0</v>
      </c>
      <c r="KU48">
        <v>0</v>
      </c>
      <c r="KV48">
        <v>0</v>
      </c>
      <c r="KY48" t="s">
        <v>229</v>
      </c>
      <c r="KZ48">
        <v>0.17</v>
      </c>
      <c r="LA48">
        <v>0.19</v>
      </c>
      <c r="LB48">
        <v>0</v>
      </c>
      <c r="LC48">
        <v>0</v>
      </c>
      <c r="LF48" t="s">
        <v>229</v>
      </c>
      <c r="LG48">
        <v>0</v>
      </c>
      <c r="LH48">
        <v>0</v>
      </c>
      <c r="LI48">
        <v>0</v>
      </c>
      <c r="LJ48">
        <v>0</v>
      </c>
      <c r="LM48" t="s">
        <v>229</v>
      </c>
      <c r="LN48">
        <v>0.06</v>
      </c>
      <c r="LO48">
        <v>0.22</v>
      </c>
      <c r="LP48">
        <v>0</v>
      </c>
      <c r="LQ48">
        <v>0</v>
      </c>
      <c r="LT48" t="s">
        <v>229</v>
      </c>
      <c r="LU48">
        <v>0.04</v>
      </c>
      <c r="LV48">
        <v>0.16</v>
      </c>
      <c r="LW48">
        <v>0</v>
      </c>
      <c r="LX48">
        <v>0</v>
      </c>
      <c r="MA48" t="s">
        <v>229</v>
      </c>
      <c r="MB48">
        <v>0.12</v>
      </c>
      <c r="MC48">
        <v>0.28000000000000003</v>
      </c>
      <c r="MD48">
        <v>0</v>
      </c>
      <c r="ME48">
        <v>0</v>
      </c>
      <c r="MH48" t="s">
        <v>229</v>
      </c>
      <c r="MI48">
        <v>7.0000000000000007E-2</v>
      </c>
      <c r="MJ48">
        <v>0.25</v>
      </c>
      <c r="MK48">
        <v>0</v>
      </c>
      <c r="ML48">
        <v>0</v>
      </c>
      <c r="MO48" t="s">
        <v>229</v>
      </c>
      <c r="MP48">
        <v>0</v>
      </c>
      <c r="MQ48">
        <v>0</v>
      </c>
      <c r="MR48">
        <v>0</v>
      </c>
      <c r="MS48">
        <v>0</v>
      </c>
      <c r="MV48" t="s">
        <v>229</v>
      </c>
      <c r="MW48">
        <v>0.06</v>
      </c>
      <c r="MX48">
        <v>0.22</v>
      </c>
      <c r="MY48">
        <v>0</v>
      </c>
      <c r="MZ48">
        <v>0</v>
      </c>
      <c r="NC48" t="s">
        <v>229</v>
      </c>
      <c r="ND48">
        <v>0.2</v>
      </c>
      <c r="NE48">
        <v>0.74</v>
      </c>
      <c r="NF48">
        <v>0</v>
      </c>
      <c r="NG48">
        <v>0</v>
      </c>
      <c r="NJ48" t="s">
        <v>229</v>
      </c>
      <c r="NK48">
        <v>0</v>
      </c>
      <c r="NL48">
        <v>0</v>
      </c>
      <c r="NM48">
        <v>0</v>
      </c>
      <c r="NN48">
        <v>0</v>
      </c>
      <c r="NQ48" t="s">
        <v>229</v>
      </c>
      <c r="NR48">
        <v>0</v>
      </c>
      <c r="NS48">
        <v>0</v>
      </c>
      <c r="NT48">
        <v>0</v>
      </c>
      <c r="NU48">
        <v>0</v>
      </c>
      <c r="NX48" t="s">
        <v>229</v>
      </c>
      <c r="NY48">
        <v>0.08</v>
      </c>
      <c r="NZ48">
        <v>0</v>
      </c>
      <c r="OA48">
        <v>0.15</v>
      </c>
      <c r="OB48">
        <v>0</v>
      </c>
      <c r="OE48" t="s">
        <v>229</v>
      </c>
      <c r="OF48">
        <v>0</v>
      </c>
      <c r="OG48">
        <v>0</v>
      </c>
      <c r="OH48">
        <v>0</v>
      </c>
      <c r="OI48">
        <v>0</v>
      </c>
      <c r="OL48" t="s">
        <v>229</v>
      </c>
      <c r="OM48">
        <v>0</v>
      </c>
      <c r="ON48">
        <v>0</v>
      </c>
      <c r="OO48">
        <v>0</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v>
      </c>
      <c r="RF48">
        <v>0</v>
      </c>
      <c r="RG48">
        <v>0</v>
      </c>
      <c r="RH48">
        <v>0</v>
      </c>
      <c r="RK48" t="s">
        <v>229</v>
      </c>
      <c r="RL48">
        <v>0</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v>
      </c>
      <c r="SO48">
        <v>0</v>
      </c>
      <c r="SP48">
        <v>0</v>
      </c>
      <c r="SQ48">
        <v>0</v>
      </c>
      <c r="ST48" t="s">
        <v>229</v>
      </c>
      <c r="SU48">
        <v>0</v>
      </c>
      <c r="SV48">
        <v>0</v>
      </c>
      <c r="SW48">
        <v>0</v>
      </c>
      <c r="SX48">
        <v>0</v>
      </c>
      <c r="TA48" t="s">
        <v>229</v>
      </c>
      <c r="TB48">
        <v>0</v>
      </c>
      <c r="TC48">
        <v>0</v>
      </c>
      <c r="TD48">
        <v>0</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row>
    <row r="49" spans="1:651" x14ac:dyDescent="0.25">
      <c r="A49" s="1">
        <v>2.2001000000000004</v>
      </c>
      <c r="B49" s="1">
        <v>2.25</v>
      </c>
      <c r="C49" s="1" t="s">
        <v>230</v>
      </c>
      <c r="D49" s="1">
        <v>0.04</v>
      </c>
      <c r="E49" s="1">
        <v>0</v>
      </c>
      <c r="F49" s="1">
        <v>0.09</v>
      </c>
      <c r="G49" s="1">
        <v>0</v>
      </c>
      <c r="H49" s="1"/>
      <c r="I49" s="1"/>
      <c r="J49" s="1" t="s">
        <v>230</v>
      </c>
      <c r="K49" s="1">
        <v>0.04</v>
      </c>
      <c r="L49" s="1">
        <v>0</v>
      </c>
      <c r="M49" s="1">
        <v>0.08</v>
      </c>
      <c r="N49" s="1">
        <v>0</v>
      </c>
      <c r="O49" s="1"/>
      <c r="P49" s="1"/>
      <c r="Q49" s="1" t="s">
        <v>230</v>
      </c>
      <c r="R49" s="1">
        <v>0.05</v>
      </c>
      <c r="S49" s="1">
        <v>0</v>
      </c>
      <c r="T49" s="1">
        <v>0</v>
      </c>
      <c r="U49" s="1">
        <v>0</v>
      </c>
      <c r="V49" s="1"/>
      <c r="W49" s="1"/>
      <c r="X49" s="1" t="s">
        <v>230</v>
      </c>
      <c r="Y49" s="1">
        <v>0.05</v>
      </c>
      <c r="Z49" s="1">
        <v>0</v>
      </c>
      <c r="AA49" s="1">
        <v>0.09</v>
      </c>
      <c r="AB49" s="1">
        <v>0</v>
      </c>
      <c r="AC49" s="1"/>
      <c r="AD49" s="1"/>
      <c r="AE49" t="s">
        <v>230</v>
      </c>
      <c r="AF49">
        <v>0.1</v>
      </c>
      <c r="AG49">
        <v>0</v>
      </c>
      <c r="AH49">
        <v>0.19</v>
      </c>
      <c r="AI49">
        <v>0</v>
      </c>
      <c r="AJ49" s="1"/>
      <c r="AK49" s="1"/>
      <c r="AL49" t="s">
        <v>230</v>
      </c>
      <c r="AM49">
        <v>0.04</v>
      </c>
      <c r="AN49">
        <v>0</v>
      </c>
      <c r="AO49">
        <v>0.08</v>
      </c>
      <c r="AP49">
        <v>0</v>
      </c>
      <c r="AQ49" s="1"/>
      <c r="AR49" s="1"/>
      <c r="AS49" t="s">
        <v>230</v>
      </c>
      <c r="AT49">
        <v>0.12</v>
      </c>
      <c r="AU49">
        <v>0</v>
      </c>
      <c r="AV49">
        <v>0.24</v>
      </c>
      <c r="AW49">
        <v>0</v>
      </c>
      <c r="AZ49" t="s">
        <v>230</v>
      </c>
      <c r="BA49">
        <v>0.16</v>
      </c>
      <c r="BB49">
        <v>0</v>
      </c>
      <c r="BC49">
        <v>0.08</v>
      </c>
      <c r="BD49">
        <v>0</v>
      </c>
      <c r="BG49" t="s">
        <v>230</v>
      </c>
      <c r="BH49">
        <v>0</v>
      </c>
      <c r="BI49">
        <v>0</v>
      </c>
      <c r="BJ49">
        <v>0</v>
      </c>
      <c r="BK49">
        <v>0</v>
      </c>
      <c r="BN49" t="s">
        <v>230</v>
      </c>
      <c r="BO49">
        <v>7.0000000000000007E-2</v>
      </c>
      <c r="BP49">
        <v>0</v>
      </c>
      <c r="BQ49">
        <v>0.15</v>
      </c>
      <c r="BR49">
        <v>0</v>
      </c>
      <c r="BU49" t="s">
        <v>230</v>
      </c>
      <c r="BV49">
        <v>0.05</v>
      </c>
      <c r="BW49">
        <v>0</v>
      </c>
      <c r="BX49">
        <v>0.09</v>
      </c>
      <c r="BY49">
        <v>0</v>
      </c>
      <c r="CB49" t="s">
        <v>230</v>
      </c>
      <c r="CC49">
        <v>0</v>
      </c>
      <c r="CD49">
        <v>0</v>
      </c>
      <c r="CE49">
        <v>0</v>
      </c>
      <c r="CF49">
        <v>0</v>
      </c>
      <c r="CI49" t="s">
        <v>230</v>
      </c>
      <c r="CJ49">
        <v>0.03</v>
      </c>
      <c r="CK49">
        <v>0</v>
      </c>
      <c r="CL49">
        <v>0.06</v>
      </c>
      <c r="CM49">
        <v>0</v>
      </c>
      <c r="CP49" t="s">
        <v>230</v>
      </c>
      <c r="CQ49">
        <v>0.22</v>
      </c>
      <c r="CR49">
        <v>0</v>
      </c>
      <c r="CS49">
        <v>0.45</v>
      </c>
      <c r="CT49">
        <v>0</v>
      </c>
      <c r="CW49" t="s">
        <v>230</v>
      </c>
      <c r="CX49">
        <v>0.17</v>
      </c>
      <c r="CY49">
        <v>0</v>
      </c>
      <c r="CZ49">
        <v>0.22</v>
      </c>
      <c r="DA49">
        <v>0</v>
      </c>
      <c r="DD49" t="s">
        <v>230</v>
      </c>
      <c r="DE49">
        <v>0.04</v>
      </c>
      <c r="DF49">
        <v>0</v>
      </c>
      <c r="DG49">
        <v>0.08</v>
      </c>
      <c r="DH49">
        <v>0</v>
      </c>
      <c r="DK49" t="s">
        <v>230</v>
      </c>
      <c r="DL49">
        <v>0.04</v>
      </c>
      <c r="DM49">
        <v>0</v>
      </c>
      <c r="DN49">
        <v>0</v>
      </c>
      <c r="DO49">
        <v>0</v>
      </c>
      <c r="DR49" t="s">
        <v>230</v>
      </c>
      <c r="DS49">
        <v>0.05</v>
      </c>
      <c r="DT49">
        <v>0</v>
      </c>
      <c r="DU49">
        <v>0.1</v>
      </c>
      <c r="DV49">
        <v>0</v>
      </c>
      <c r="DY49" t="s">
        <v>230</v>
      </c>
      <c r="DZ49">
        <v>0</v>
      </c>
      <c r="EA49">
        <v>0</v>
      </c>
      <c r="EB49">
        <v>0</v>
      </c>
      <c r="EC49">
        <v>0</v>
      </c>
      <c r="EF49" t="s">
        <v>230</v>
      </c>
      <c r="EG49">
        <v>0</v>
      </c>
      <c r="EH49">
        <v>0</v>
      </c>
      <c r="EI49">
        <v>0</v>
      </c>
      <c r="EJ49">
        <v>0</v>
      </c>
      <c r="EM49" t="s">
        <v>230</v>
      </c>
      <c r="EN49">
        <v>0.18</v>
      </c>
      <c r="EO49">
        <v>0</v>
      </c>
      <c r="EP49">
        <v>0.33</v>
      </c>
      <c r="EQ49">
        <v>0</v>
      </c>
      <c r="ET49" t="s">
        <v>230</v>
      </c>
      <c r="EU49">
        <v>0.15</v>
      </c>
      <c r="EV49">
        <v>0</v>
      </c>
      <c r="EW49">
        <v>0</v>
      </c>
      <c r="EX49">
        <v>0.28000000000000003</v>
      </c>
      <c r="FA49" t="s">
        <v>230</v>
      </c>
      <c r="FB49">
        <v>0.22</v>
      </c>
      <c r="FC49">
        <v>0</v>
      </c>
      <c r="FD49">
        <v>0.25</v>
      </c>
      <c r="FE49">
        <v>0</v>
      </c>
      <c r="FH49" t="s">
        <v>230</v>
      </c>
      <c r="FI49">
        <v>0</v>
      </c>
      <c r="FJ49">
        <v>0</v>
      </c>
      <c r="FK49">
        <v>0</v>
      </c>
      <c r="FL49">
        <v>0</v>
      </c>
      <c r="FO49" t="s">
        <v>230</v>
      </c>
      <c r="FP49">
        <v>0.12</v>
      </c>
      <c r="FQ49">
        <v>0</v>
      </c>
      <c r="FR49">
        <v>0</v>
      </c>
      <c r="FS49">
        <v>0</v>
      </c>
      <c r="FV49" t="s">
        <v>230</v>
      </c>
      <c r="FW49">
        <v>0</v>
      </c>
      <c r="FX49">
        <v>0</v>
      </c>
      <c r="FY49">
        <v>0</v>
      </c>
      <c r="FZ49">
        <v>0</v>
      </c>
      <c r="GC49" t="s">
        <v>230</v>
      </c>
      <c r="GD49">
        <v>0.05</v>
      </c>
      <c r="GE49">
        <v>0</v>
      </c>
      <c r="GF49">
        <v>0.09</v>
      </c>
      <c r="GG49">
        <v>0</v>
      </c>
      <c r="GJ49" t="s">
        <v>230</v>
      </c>
      <c r="GK49">
        <v>0</v>
      </c>
      <c r="GL49">
        <v>0</v>
      </c>
      <c r="GM49">
        <v>0</v>
      </c>
      <c r="GN49">
        <v>0</v>
      </c>
      <c r="GQ49" t="s">
        <v>230</v>
      </c>
      <c r="GR49">
        <v>0.04</v>
      </c>
      <c r="GS49">
        <v>0</v>
      </c>
      <c r="GT49">
        <v>0.08</v>
      </c>
      <c r="GU49">
        <v>0</v>
      </c>
      <c r="GX49" t="s">
        <v>230</v>
      </c>
      <c r="GY49">
        <v>0.14000000000000001</v>
      </c>
      <c r="GZ49">
        <v>0.15</v>
      </c>
      <c r="HA49">
        <v>0.18</v>
      </c>
      <c r="HB49">
        <v>0</v>
      </c>
      <c r="HE49" s="49" t="s">
        <v>230</v>
      </c>
      <c r="HF49" s="49">
        <v>0.36</v>
      </c>
      <c r="HG49" s="49">
        <v>0.73</v>
      </c>
      <c r="HH49" s="49">
        <v>0.26</v>
      </c>
      <c r="HI49" s="49">
        <v>0</v>
      </c>
      <c r="HL49" s="49" t="s">
        <v>230</v>
      </c>
      <c r="HM49" s="49">
        <v>0.16</v>
      </c>
      <c r="HN49" s="49">
        <v>0.21</v>
      </c>
      <c r="HO49" s="49">
        <v>0.18</v>
      </c>
      <c r="HP49" s="49">
        <v>0</v>
      </c>
      <c r="HS49" s="49" t="s">
        <v>230</v>
      </c>
      <c r="HT49" s="49">
        <v>0.33</v>
      </c>
      <c r="HU49" s="49">
        <v>0</v>
      </c>
      <c r="HV49" s="49">
        <v>0.16</v>
      </c>
      <c r="HW49" s="49">
        <v>2.5499999999999998</v>
      </c>
      <c r="HZ49" s="49" t="s">
        <v>230</v>
      </c>
      <c r="IA49">
        <v>7.0000000000000007E-2</v>
      </c>
      <c r="IB49">
        <v>0</v>
      </c>
      <c r="IC49">
        <v>7.0000000000000007E-2</v>
      </c>
      <c r="ID49">
        <v>0.34</v>
      </c>
      <c r="IG49" s="49" t="s">
        <v>230</v>
      </c>
      <c r="IH49" s="49">
        <v>0</v>
      </c>
      <c r="II49" s="49">
        <v>0</v>
      </c>
      <c r="IJ49" s="49">
        <v>0</v>
      </c>
      <c r="IK49" s="49">
        <v>0</v>
      </c>
      <c r="IN49" s="49" t="s">
        <v>230</v>
      </c>
      <c r="IO49" s="49">
        <v>0.19</v>
      </c>
      <c r="IP49" s="49">
        <v>0.3</v>
      </c>
      <c r="IQ49" s="49">
        <v>0.21</v>
      </c>
      <c r="IR49" s="49">
        <v>0</v>
      </c>
      <c r="IU49" s="49" t="s">
        <v>230</v>
      </c>
      <c r="IV49" s="49">
        <v>0.25</v>
      </c>
      <c r="IW49" s="49">
        <v>0.31</v>
      </c>
      <c r="IX49" s="49">
        <v>0.32</v>
      </c>
      <c r="IY49" s="49">
        <v>0</v>
      </c>
      <c r="JB49" s="49" t="s">
        <v>230</v>
      </c>
      <c r="JC49">
        <v>0.17</v>
      </c>
      <c r="JD49">
        <v>0</v>
      </c>
      <c r="JE49">
        <v>0.33</v>
      </c>
      <c r="JF49">
        <v>0</v>
      </c>
      <c r="JI49" s="49" t="s">
        <v>230</v>
      </c>
      <c r="JJ49" s="49">
        <v>0</v>
      </c>
      <c r="JK49" s="49">
        <v>0</v>
      </c>
      <c r="JL49" s="49">
        <v>0</v>
      </c>
      <c r="JM49" s="49">
        <v>0</v>
      </c>
      <c r="JP49" t="s">
        <v>230</v>
      </c>
      <c r="JQ49">
        <v>0.2</v>
      </c>
      <c r="JR49">
        <v>0</v>
      </c>
      <c r="JS49">
        <v>0.3</v>
      </c>
      <c r="JT49">
        <v>0</v>
      </c>
      <c r="JW49" t="s">
        <v>230</v>
      </c>
      <c r="JX49">
        <v>0.06</v>
      </c>
      <c r="JY49">
        <v>0</v>
      </c>
      <c r="JZ49">
        <v>0.12</v>
      </c>
      <c r="KA49">
        <v>0</v>
      </c>
      <c r="KD49" t="s">
        <v>230</v>
      </c>
      <c r="KE49">
        <v>0.19</v>
      </c>
      <c r="KF49">
        <v>0</v>
      </c>
      <c r="KG49">
        <v>0.3</v>
      </c>
      <c r="KH49">
        <v>0</v>
      </c>
      <c r="KK49" t="s">
        <v>230</v>
      </c>
      <c r="KL49">
        <v>0</v>
      </c>
      <c r="KM49">
        <v>0</v>
      </c>
      <c r="KN49">
        <v>0</v>
      </c>
      <c r="KO49">
        <v>0</v>
      </c>
      <c r="KR49" t="s">
        <v>230</v>
      </c>
      <c r="KS49">
        <v>0.06</v>
      </c>
      <c r="KT49">
        <v>0</v>
      </c>
      <c r="KU49">
        <v>0.11</v>
      </c>
      <c r="KV49">
        <v>0</v>
      </c>
      <c r="KY49" t="s">
        <v>230</v>
      </c>
      <c r="KZ49">
        <v>0.16</v>
      </c>
      <c r="LA49">
        <v>0.23</v>
      </c>
      <c r="LB49">
        <v>0.19</v>
      </c>
      <c r="LC49">
        <v>0</v>
      </c>
      <c r="LF49" t="s">
        <v>230</v>
      </c>
      <c r="LG49">
        <v>0.16</v>
      </c>
      <c r="LH49">
        <v>0.42</v>
      </c>
      <c r="LI49">
        <v>0.09</v>
      </c>
      <c r="LJ49">
        <v>0</v>
      </c>
      <c r="LM49" t="s">
        <v>230</v>
      </c>
      <c r="LN49">
        <v>0.05</v>
      </c>
      <c r="LO49">
        <v>0</v>
      </c>
      <c r="LP49">
        <v>0.09</v>
      </c>
      <c r="LQ49">
        <v>0</v>
      </c>
      <c r="LT49" t="s">
        <v>230</v>
      </c>
      <c r="LU49">
        <v>0.56999999999999995</v>
      </c>
      <c r="LV49">
        <v>0</v>
      </c>
      <c r="LW49">
        <v>0.48</v>
      </c>
      <c r="LX49">
        <v>0.28999999999999998</v>
      </c>
      <c r="MA49" t="s">
        <v>230</v>
      </c>
      <c r="MB49">
        <v>0.05</v>
      </c>
      <c r="MC49">
        <v>0</v>
      </c>
      <c r="MD49">
        <v>0.11</v>
      </c>
      <c r="ME49">
        <v>0</v>
      </c>
      <c r="MH49" t="s">
        <v>230</v>
      </c>
      <c r="MI49">
        <v>0.31</v>
      </c>
      <c r="MJ49">
        <v>0</v>
      </c>
      <c r="MK49">
        <v>0.22</v>
      </c>
      <c r="ML49">
        <v>0</v>
      </c>
      <c r="MO49" t="s">
        <v>230</v>
      </c>
      <c r="MP49">
        <v>0</v>
      </c>
      <c r="MQ49">
        <v>0</v>
      </c>
      <c r="MR49">
        <v>0</v>
      </c>
      <c r="MS49">
        <v>0</v>
      </c>
      <c r="MV49" t="s">
        <v>230</v>
      </c>
      <c r="MW49">
        <v>7.0000000000000007E-2</v>
      </c>
      <c r="MX49">
        <v>0</v>
      </c>
      <c r="MY49">
        <v>0</v>
      </c>
      <c r="MZ49">
        <v>0</v>
      </c>
      <c r="NC49" t="s">
        <v>230</v>
      </c>
      <c r="ND49">
        <v>0.23</v>
      </c>
      <c r="NE49">
        <v>0</v>
      </c>
      <c r="NF49">
        <v>0.09</v>
      </c>
      <c r="NG49">
        <v>0</v>
      </c>
      <c r="NJ49" t="s">
        <v>230</v>
      </c>
      <c r="NK49">
        <v>0</v>
      </c>
      <c r="NL49">
        <v>0</v>
      </c>
      <c r="NM49">
        <v>0</v>
      </c>
      <c r="NN49">
        <v>0</v>
      </c>
      <c r="NQ49" t="s">
        <v>230</v>
      </c>
      <c r="NR49">
        <v>0.09</v>
      </c>
      <c r="NS49">
        <v>0</v>
      </c>
      <c r="NT49">
        <v>0.09</v>
      </c>
      <c r="NU49">
        <v>0</v>
      </c>
      <c r="NX49" t="s">
        <v>230</v>
      </c>
      <c r="NY49">
        <v>0.13</v>
      </c>
      <c r="NZ49">
        <v>0</v>
      </c>
      <c r="OA49">
        <v>0</v>
      </c>
      <c r="OB49">
        <v>0</v>
      </c>
      <c r="OE49" t="s">
        <v>230</v>
      </c>
      <c r="OF49">
        <v>0</v>
      </c>
      <c r="OG49">
        <v>0</v>
      </c>
      <c r="OH49">
        <v>0</v>
      </c>
      <c r="OI49">
        <v>0</v>
      </c>
      <c r="OL49" t="s">
        <v>230</v>
      </c>
      <c r="OM49">
        <v>0.05</v>
      </c>
      <c r="ON49">
        <v>0</v>
      </c>
      <c r="OO49">
        <v>0.08</v>
      </c>
      <c r="OP49">
        <v>0</v>
      </c>
      <c r="OS49" t="s">
        <v>230</v>
      </c>
      <c r="OT49">
        <v>0.14000000000000001</v>
      </c>
      <c r="OU49">
        <v>0</v>
      </c>
      <c r="OV49">
        <v>0.27</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v>
      </c>
      <c r="QY49">
        <v>0</v>
      </c>
      <c r="QZ49">
        <v>0</v>
      </c>
      <c r="RA49">
        <v>0</v>
      </c>
      <c r="RD49" t="s">
        <v>230</v>
      </c>
      <c r="RE49">
        <v>0.06</v>
      </c>
      <c r="RF49">
        <v>0.23</v>
      </c>
      <c r="RG49">
        <v>0</v>
      </c>
      <c r="RH49">
        <v>0</v>
      </c>
      <c r="RK49" t="s">
        <v>230</v>
      </c>
      <c r="RL49">
        <v>0</v>
      </c>
      <c r="RM49">
        <v>0</v>
      </c>
      <c r="RN49">
        <v>0</v>
      </c>
      <c r="RO49">
        <v>0</v>
      </c>
      <c r="RR49" t="s">
        <v>230</v>
      </c>
      <c r="RS49">
        <v>0</v>
      </c>
      <c r="RT49">
        <v>0</v>
      </c>
      <c r="RU49">
        <v>0</v>
      </c>
      <c r="RV49">
        <v>0</v>
      </c>
      <c r="RY49" t="s">
        <v>230</v>
      </c>
      <c r="RZ49">
        <v>0</v>
      </c>
      <c r="SA49">
        <v>0</v>
      </c>
      <c r="SB49">
        <v>0</v>
      </c>
      <c r="SC49">
        <v>0</v>
      </c>
      <c r="SF49" t="s">
        <v>230</v>
      </c>
      <c r="SG49">
        <v>0</v>
      </c>
      <c r="SH49">
        <v>0</v>
      </c>
      <c r="SI49">
        <v>0</v>
      </c>
      <c r="SJ49">
        <v>0</v>
      </c>
      <c r="SM49" t="s">
        <v>230</v>
      </c>
      <c r="SN49">
        <v>7.0000000000000007E-2</v>
      </c>
      <c r="SO49">
        <v>0</v>
      </c>
      <c r="SP49">
        <v>0.12</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row>
    <row r="50" spans="1:651" x14ac:dyDescent="0.25">
      <c r="A50" s="1">
        <v>2.2501000000000002</v>
      </c>
      <c r="B50" s="1">
        <v>2.2999999999999998</v>
      </c>
      <c r="C50" s="1" t="s">
        <v>231</v>
      </c>
      <c r="D50" s="1">
        <v>0.05</v>
      </c>
      <c r="E50" s="1">
        <v>0.21</v>
      </c>
      <c r="F50" s="1">
        <v>0</v>
      </c>
      <c r="G50" s="1">
        <v>0</v>
      </c>
      <c r="H50" s="1"/>
      <c r="I50" s="1"/>
      <c r="J50" s="1" t="s">
        <v>231</v>
      </c>
      <c r="K50" s="1">
        <v>0.25</v>
      </c>
      <c r="L50" s="1">
        <v>0.72</v>
      </c>
      <c r="M50" s="1">
        <v>0.16</v>
      </c>
      <c r="N50" s="1">
        <v>0</v>
      </c>
      <c r="O50" s="1"/>
      <c r="P50" s="1"/>
      <c r="Q50" s="1" t="s">
        <v>231</v>
      </c>
      <c r="R50" s="1">
        <v>0.13</v>
      </c>
      <c r="S50" s="1">
        <v>0</v>
      </c>
      <c r="T50" s="1">
        <v>0.26</v>
      </c>
      <c r="U50" s="1">
        <v>0</v>
      </c>
      <c r="V50" s="1"/>
      <c r="W50" s="1"/>
      <c r="X50" s="1" t="s">
        <v>231</v>
      </c>
      <c r="Y50" s="1">
        <v>0.18</v>
      </c>
      <c r="Z50" s="1">
        <v>0</v>
      </c>
      <c r="AA50" s="1">
        <v>0.32</v>
      </c>
      <c r="AB50" s="1">
        <v>0</v>
      </c>
      <c r="AC50" s="1"/>
      <c r="AD50" s="1"/>
      <c r="AE50" t="s">
        <v>231</v>
      </c>
      <c r="AF50">
        <v>0.2</v>
      </c>
      <c r="AG50">
        <v>0</v>
      </c>
      <c r="AH50">
        <v>0.14000000000000001</v>
      </c>
      <c r="AI50">
        <v>0</v>
      </c>
      <c r="AJ50" s="1"/>
      <c r="AK50" s="1"/>
      <c r="AL50" t="s">
        <v>231</v>
      </c>
      <c r="AM50">
        <v>0.06</v>
      </c>
      <c r="AN50">
        <v>0</v>
      </c>
      <c r="AO50">
        <v>0.12</v>
      </c>
      <c r="AP50">
        <v>0</v>
      </c>
      <c r="AQ50" s="1"/>
      <c r="AR50" s="1"/>
      <c r="AS50" t="s">
        <v>231</v>
      </c>
      <c r="AT50">
        <v>0.2</v>
      </c>
      <c r="AU50">
        <v>0.15</v>
      </c>
      <c r="AV50">
        <v>0</v>
      </c>
      <c r="AW50">
        <v>0</v>
      </c>
      <c r="AZ50" t="s">
        <v>231</v>
      </c>
      <c r="BA50">
        <v>0</v>
      </c>
      <c r="BB50">
        <v>0</v>
      </c>
      <c r="BC50">
        <v>0</v>
      </c>
      <c r="BD50">
        <v>0</v>
      </c>
      <c r="BG50" t="s">
        <v>231</v>
      </c>
      <c r="BH50">
        <v>0.1</v>
      </c>
      <c r="BI50">
        <v>0</v>
      </c>
      <c r="BJ50">
        <v>0</v>
      </c>
      <c r="BK50">
        <v>0.61</v>
      </c>
      <c r="BN50" t="s">
        <v>231</v>
      </c>
      <c r="BO50">
        <v>0</v>
      </c>
      <c r="BP50">
        <v>0</v>
      </c>
      <c r="BQ50">
        <v>0</v>
      </c>
      <c r="BR50">
        <v>0</v>
      </c>
      <c r="BU50" t="s">
        <v>231</v>
      </c>
      <c r="BV50">
        <v>0.08</v>
      </c>
      <c r="BW50">
        <v>0</v>
      </c>
      <c r="BX50">
        <v>0.14000000000000001</v>
      </c>
      <c r="BY50">
        <v>0</v>
      </c>
      <c r="CB50" t="s">
        <v>231</v>
      </c>
      <c r="CC50">
        <v>0</v>
      </c>
      <c r="CD50">
        <v>0</v>
      </c>
      <c r="CE50">
        <v>0</v>
      </c>
      <c r="CF50">
        <v>0</v>
      </c>
      <c r="CI50" t="s">
        <v>231</v>
      </c>
      <c r="CJ50">
        <v>0.18</v>
      </c>
      <c r="CK50">
        <v>0</v>
      </c>
      <c r="CL50">
        <v>0.21</v>
      </c>
      <c r="CM50">
        <v>0</v>
      </c>
      <c r="CP50" t="s">
        <v>231</v>
      </c>
      <c r="CQ50">
        <v>0</v>
      </c>
      <c r="CR50">
        <v>0</v>
      </c>
      <c r="CS50">
        <v>0</v>
      </c>
      <c r="CT50">
        <v>0</v>
      </c>
      <c r="CW50" t="s">
        <v>231</v>
      </c>
      <c r="CX50">
        <v>0</v>
      </c>
      <c r="CY50">
        <v>0</v>
      </c>
      <c r="CZ50">
        <v>0</v>
      </c>
      <c r="DA50">
        <v>0</v>
      </c>
      <c r="DD50" t="s">
        <v>231</v>
      </c>
      <c r="DE50">
        <v>0</v>
      </c>
      <c r="DF50">
        <v>0</v>
      </c>
      <c r="DG50">
        <v>0</v>
      </c>
      <c r="DH50">
        <v>0</v>
      </c>
      <c r="DK50" t="s">
        <v>231</v>
      </c>
      <c r="DL50">
        <v>0</v>
      </c>
      <c r="DM50">
        <v>0</v>
      </c>
      <c r="DN50">
        <v>0</v>
      </c>
      <c r="DO50">
        <v>0</v>
      </c>
      <c r="DR50" t="s">
        <v>231</v>
      </c>
      <c r="DS50">
        <v>0</v>
      </c>
      <c r="DT50">
        <v>0</v>
      </c>
      <c r="DU50">
        <v>0</v>
      </c>
      <c r="DV50">
        <v>0</v>
      </c>
      <c r="DY50" t="s">
        <v>231</v>
      </c>
      <c r="DZ50">
        <v>0.12</v>
      </c>
      <c r="EA50">
        <v>0.39</v>
      </c>
      <c r="EB50">
        <v>0</v>
      </c>
      <c r="EC50">
        <v>0</v>
      </c>
      <c r="EF50" t="s">
        <v>231</v>
      </c>
      <c r="EG50">
        <v>0</v>
      </c>
      <c r="EH50">
        <v>0</v>
      </c>
      <c r="EI50">
        <v>0</v>
      </c>
      <c r="EJ50">
        <v>0</v>
      </c>
      <c r="EM50" t="s">
        <v>231</v>
      </c>
      <c r="EN50">
        <v>0</v>
      </c>
      <c r="EO50">
        <v>0</v>
      </c>
      <c r="EP50">
        <v>0</v>
      </c>
      <c r="EQ50">
        <v>0</v>
      </c>
      <c r="ET50" t="s">
        <v>231</v>
      </c>
      <c r="EU50">
        <v>0</v>
      </c>
      <c r="EV50">
        <v>0</v>
      </c>
      <c r="EW50">
        <v>0</v>
      </c>
      <c r="EX50">
        <v>0</v>
      </c>
      <c r="FA50" t="s">
        <v>231</v>
      </c>
      <c r="FB50">
        <v>0.33</v>
      </c>
      <c r="FC50">
        <v>0</v>
      </c>
      <c r="FD50">
        <v>0.35</v>
      </c>
      <c r="FE50">
        <v>1.1599999999999999</v>
      </c>
      <c r="FH50" t="s">
        <v>231</v>
      </c>
      <c r="FI50">
        <v>0</v>
      </c>
      <c r="FJ50">
        <v>0</v>
      </c>
      <c r="FK50">
        <v>0</v>
      </c>
      <c r="FL50">
        <v>0</v>
      </c>
      <c r="FO50" t="s">
        <v>231</v>
      </c>
      <c r="FP50">
        <v>0</v>
      </c>
      <c r="FQ50">
        <v>0</v>
      </c>
      <c r="FR50">
        <v>0</v>
      </c>
      <c r="FS50">
        <v>0</v>
      </c>
      <c r="FV50" t="s">
        <v>231</v>
      </c>
      <c r="FW50">
        <v>0.09</v>
      </c>
      <c r="FX50">
        <v>0</v>
      </c>
      <c r="FY50">
        <v>0.15</v>
      </c>
      <c r="FZ50">
        <v>0</v>
      </c>
      <c r="GC50" t="s">
        <v>231</v>
      </c>
      <c r="GD50">
        <v>0</v>
      </c>
      <c r="GE50">
        <v>0</v>
      </c>
      <c r="GF50">
        <v>0</v>
      </c>
      <c r="GG50">
        <v>0</v>
      </c>
      <c r="GJ50" t="s">
        <v>231</v>
      </c>
      <c r="GK50">
        <v>0</v>
      </c>
      <c r="GL50">
        <v>0</v>
      </c>
      <c r="GM50">
        <v>0</v>
      </c>
      <c r="GN50">
        <v>0</v>
      </c>
      <c r="GQ50" t="s">
        <v>231</v>
      </c>
      <c r="GR50">
        <v>0</v>
      </c>
      <c r="GS50">
        <v>0</v>
      </c>
      <c r="GT50">
        <v>0</v>
      </c>
      <c r="GU50">
        <v>0</v>
      </c>
      <c r="GX50" t="s">
        <v>231</v>
      </c>
      <c r="GY50">
        <v>0.16</v>
      </c>
      <c r="GZ50">
        <v>0.36</v>
      </c>
      <c r="HA50">
        <v>0.03</v>
      </c>
      <c r="HB50">
        <v>0</v>
      </c>
      <c r="HE50" s="49" t="s">
        <v>231</v>
      </c>
      <c r="HF50" s="49">
        <v>7.0000000000000007E-2</v>
      </c>
      <c r="HG50" s="49">
        <v>0</v>
      </c>
      <c r="HH50" s="49">
        <v>0.13</v>
      </c>
      <c r="HI50" s="49">
        <v>0</v>
      </c>
      <c r="HL50" s="49" t="s">
        <v>231</v>
      </c>
      <c r="HM50" s="49">
        <v>0.16</v>
      </c>
      <c r="HN50" s="49">
        <v>0</v>
      </c>
      <c r="HO50" s="49">
        <v>0</v>
      </c>
      <c r="HP50" s="49">
        <v>1.55</v>
      </c>
      <c r="HS50" s="49" t="s">
        <v>231</v>
      </c>
      <c r="HT50" s="49">
        <v>0.04</v>
      </c>
      <c r="HU50" s="49">
        <v>0.12</v>
      </c>
      <c r="HV50" s="49">
        <v>0</v>
      </c>
      <c r="HW50" s="49">
        <v>0</v>
      </c>
      <c r="HZ50" s="49" t="s">
        <v>231</v>
      </c>
      <c r="IA50">
        <v>0.02</v>
      </c>
      <c r="IB50">
        <v>0</v>
      </c>
      <c r="IC50">
        <v>0.03</v>
      </c>
      <c r="ID50">
        <v>0</v>
      </c>
      <c r="IG50" s="49" t="s">
        <v>231</v>
      </c>
      <c r="IH50" s="49">
        <v>0</v>
      </c>
      <c r="II50" s="49">
        <v>0</v>
      </c>
      <c r="IJ50" s="49">
        <v>0</v>
      </c>
      <c r="IK50" s="49">
        <v>0</v>
      </c>
      <c r="IN50" s="49" t="s">
        <v>231</v>
      </c>
      <c r="IO50" s="49">
        <v>0.23</v>
      </c>
      <c r="IP50" s="49">
        <v>0</v>
      </c>
      <c r="IQ50" s="49">
        <v>0.3</v>
      </c>
      <c r="IR50" s="49">
        <v>0.56999999999999995</v>
      </c>
      <c r="IU50" s="49" t="s">
        <v>231</v>
      </c>
      <c r="IV50" s="49">
        <v>0.09</v>
      </c>
      <c r="IW50" s="49">
        <v>0</v>
      </c>
      <c r="IX50" s="49">
        <v>0</v>
      </c>
      <c r="IY50" s="49">
        <v>0</v>
      </c>
      <c r="JB50" s="49" t="s">
        <v>231</v>
      </c>
      <c r="JC50">
        <v>0</v>
      </c>
      <c r="JD50">
        <v>0</v>
      </c>
      <c r="JE50">
        <v>0</v>
      </c>
      <c r="JF50">
        <v>0</v>
      </c>
      <c r="JI50" s="49" t="s">
        <v>231</v>
      </c>
      <c r="JJ50" s="49">
        <v>0.1</v>
      </c>
      <c r="JK50" s="49">
        <v>0.23</v>
      </c>
      <c r="JL50" s="49">
        <v>0</v>
      </c>
      <c r="JM50" s="49">
        <v>0</v>
      </c>
      <c r="JP50" t="s">
        <v>231</v>
      </c>
      <c r="JQ50">
        <v>0</v>
      </c>
      <c r="JR50">
        <v>0</v>
      </c>
      <c r="JS50">
        <v>0</v>
      </c>
      <c r="JT50">
        <v>0</v>
      </c>
      <c r="JW50" t="s">
        <v>231</v>
      </c>
      <c r="JX50">
        <v>0.31</v>
      </c>
      <c r="JY50">
        <v>0.09</v>
      </c>
      <c r="JZ50">
        <v>0.12</v>
      </c>
      <c r="KA50">
        <v>0.2</v>
      </c>
      <c r="KD50" t="s">
        <v>231</v>
      </c>
      <c r="KE50">
        <v>0.1</v>
      </c>
      <c r="KF50">
        <v>0</v>
      </c>
      <c r="KG50">
        <v>0.2</v>
      </c>
      <c r="KH50">
        <v>0</v>
      </c>
      <c r="KK50" t="s">
        <v>231</v>
      </c>
      <c r="KL50">
        <v>0.12</v>
      </c>
      <c r="KM50">
        <v>0</v>
      </c>
      <c r="KN50">
        <v>0</v>
      </c>
      <c r="KO50">
        <v>0</v>
      </c>
      <c r="KR50" t="s">
        <v>231</v>
      </c>
      <c r="KS50">
        <v>0</v>
      </c>
      <c r="KT50">
        <v>0</v>
      </c>
      <c r="KU50">
        <v>0</v>
      </c>
      <c r="KV50">
        <v>0</v>
      </c>
      <c r="KY50" t="s">
        <v>231</v>
      </c>
      <c r="KZ50">
        <v>0</v>
      </c>
      <c r="LA50">
        <v>0</v>
      </c>
      <c r="LB50">
        <v>0</v>
      </c>
      <c r="LC50">
        <v>0</v>
      </c>
      <c r="LF50" t="s">
        <v>231</v>
      </c>
      <c r="LG50">
        <v>0</v>
      </c>
      <c r="LH50">
        <v>0</v>
      </c>
      <c r="LI50">
        <v>0</v>
      </c>
      <c r="LJ50">
        <v>0</v>
      </c>
      <c r="LM50" t="s">
        <v>231</v>
      </c>
      <c r="LN50">
        <v>0</v>
      </c>
      <c r="LO50">
        <v>0</v>
      </c>
      <c r="LP50">
        <v>0</v>
      </c>
      <c r="LQ50">
        <v>0</v>
      </c>
      <c r="LT50" t="s">
        <v>231</v>
      </c>
      <c r="LU50">
        <v>0</v>
      </c>
      <c r="LV50">
        <v>0</v>
      </c>
      <c r="LW50">
        <v>0</v>
      </c>
      <c r="LX50">
        <v>0</v>
      </c>
      <c r="MA50" t="s">
        <v>231</v>
      </c>
      <c r="MB50">
        <v>0</v>
      </c>
      <c r="MC50">
        <v>0</v>
      </c>
      <c r="MD50">
        <v>0</v>
      </c>
      <c r="ME50">
        <v>0</v>
      </c>
      <c r="MH50" t="s">
        <v>231</v>
      </c>
      <c r="MI50">
        <v>0</v>
      </c>
      <c r="MJ50">
        <v>0</v>
      </c>
      <c r="MK50">
        <v>0</v>
      </c>
      <c r="ML50">
        <v>0</v>
      </c>
      <c r="MO50" t="s">
        <v>231</v>
      </c>
      <c r="MP50">
        <v>0</v>
      </c>
      <c r="MQ50">
        <v>0</v>
      </c>
      <c r="MR50">
        <v>0</v>
      </c>
      <c r="MS50">
        <v>0</v>
      </c>
      <c r="MV50" t="s">
        <v>231</v>
      </c>
      <c r="MW50">
        <v>0.12</v>
      </c>
      <c r="MX50">
        <v>0</v>
      </c>
      <c r="MY50">
        <v>0</v>
      </c>
      <c r="MZ50">
        <v>0</v>
      </c>
      <c r="NC50" t="s">
        <v>231</v>
      </c>
      <c r="ND50">
        <v>0.04</v>
      </c>
      <c r="NE50">
        <v>0</v>
      </c>
      <c r="NF50">
        <v>7.0000000000000007E-2</v>
      </c>
      <c r="NG50">
        <v>0</v>
      </c>
      <c r="NJ50" t="s">
        <v>231</v>
      </c>
      <c r="NK50">
        <v>0.11</v>
      </c>
      <c r="NL50">
        <v>0.14000000000000001</v>
      </c>
      <c r="NM50">
        <v>0.13</v>
      </c>
      <c r="NN50">
        <v>0</v>
      </c>
      <c r="NQ50" t="s">
        <v>231</v>
      </c>
      <c r="NR50">
        <v>0</v>
      </c>
      <c r="NS50">
        <v>0</v>
      </c>
      <c r="NT50">
        <v>0</v>
      </c>
      <c r="NU50">
        <v>0</v>
      </c>
      <c r="NX50" t="s">
        <v>231</v>
      </c>
      <c r="NY50">
        <v>0.08</v>
      </c>
      <c r="NZ50">
        <v>0</v>
      </c>
      <c r="OA50">
        <v>0.15</v>
      </c>
      <c r="OB50">
        <v>0</v>
      </c>
      <c r="OE50" t="s">
        <v>231</v>
      </c>
      <c r="OF50">
        <v>0</v>
      </c>
      <c r="OG50">
        <v>0</v>
      </c>
      <c r="OH50">
        <v>0</v>
      </c>
      <c r="OI50">
        <v>0</v>
      </c>
      <c r="OL50" t="s">
        <v>231</v>
      </c>
      <c r="OM50">
        <v>0.27</v>
      </c>
      <c r="ON50">
        <v>0</v>
      </c>
      <c r="OO50">
        <v>0.5</v>
      </c>
      <c r="OP50">
        <v>0</v>
      </c>
      <c r="OS50" t="s">
        <v>231</v>
      </c>
      <c r="OT50">
        <v>0</v>
      </c>
      <c r="OU50">
        <v>0</v>
      </c>
      <c r="OV50">
        <v>0</v>
      </c>
      <c r="OW50">
        <v>0</v>
      </c>
      <c r="OZ50" t="s">
        <v>231</v>
      </c>
      <c r="PA50">
        <v>0</v>
      </c>
      <c r="PB50">
        <v>0</v>
      </c>
      <c r="PC50">
        <v>0</v>
      </c>
      <c r="PD50">
        <v>0</v>
      </c>
      <c r="PG50" t="s">
        <v>231</v>
      </c>
      <c r="PH50">
        <v>7.0000000000000007E-2</v>
      </c>
      <c r="PI50">
        <v>0</v>
      </c>
      <c r="PJ50">
        <v>0.14000000000000001</v>
      </c>
      <c r="PK50">
        <v>0</v>
      </c>
      <c r="PN50" t="s">
        <v>231</v>
      </c>
      <c r="PO50">
        <v>0</v>
      </c>
      <c r="PP50">
        <v>0</v>
      </c>
      <c r="PQ50">
        <v>0</v>
      </c>
      <c r="PR50">
        <v>0</v>
      </c>
      <c r="PU50" t="s">
        <v>231</v>
      </c>
      <c r="PV50">
        <v>0</v>
      </c>
      <c r="PW50">
        <v>0</v>
      </c>
      <c r="PX50">
        <v>0</v>
      </c>
      <c r="PY50">
        <v>0</v>
      </c>
      <c r="QB50" t="s">
        <v>231</v>
      </c>
      <c r="QC50">
        <v>0</v>
      </c>
      <c r="QD50">
        <v>0</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v>
      </c>
      <c r="RF50">
        <v>0</v>
      </c>
      <c r="RG50">
        <v>0</v>
      </c>
      <c r="RH50">
        <v>0</v>
      </c>
      <c r="RK50" t="s">
        <v>231</v>
      </c>
      <c r="RL50">
        <v>0</v>
      </c>
      <c r="RM50">
        <v>0</v>
      </c>
      <c r="RN50">
        <v>0</v>
      </c>
      <c r="RO50">
        <v>0</v>
      </c>
      <c r="RR50" t="s">
        <v>231</v>
      </c>
      <c r="RS50">
        <v>0.05</v>
      </c>
      <c r="RT50">
        <v>0</v>
      </c>
      <c r="RU50">
        <v>0</v>
      </c>
      <c r="RV50">
        <v>0</v>
      </c>
      <c r="RY50" t="s">
        <v>231</v>
      </c>
      <c r="RZ50">
        <v>0</v>
      </c>
      <c r="SA50">
        <v>0</v>
      </c>
      <c r="SB50">
        <v>0</v>
      </c>
      <c r="SC50">
        <v>0</v>
      </c>
      <c r="SF50" t="s">
        <v>231</v>
      </c>
      <c r="SG50">
        <v>0</v>
      </c>
      <c r="SH50">
        <v>0</v>
      </c>
      <c r="SI50">
        <v>0</v>
      </c>
      <c r="SJ50">
        <v>0</v>
      </c>
      <c r="SM50" t="s">
        <v>231</v>
      </c>
      <c r="SN50">
        <v>0.06</v>
      </c>
      <c r="SO50">
        <v>0</v>
      </c>
      <c r="SP50">
        <v>0</v>
      </c>
      <c r="SQ50">
        <v>0</v>
      </c>
      <c r="ST50" t="s">
        <v>231</v>
      </c>
      <c r="SU50">
        <v>0.06</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0.09</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v>
      </c>
      <c r="XY50">
        <v>0</v>
      </c>
      <c r="XZ50">
        <v>0</v>
      </c>
      <c r="YA50">
        <v>0</v>
      </c>
    </row>
    <row r="51" spans="1:651" x14ac:dyDescent="0.25">
      <c r="A51" s="1">
        <v>2.3001</v>
      </c>
      <c r="B51" s="1">
        <v>2.3499999999999996</v>
      </c>
      <c r="C51" s="1" t="s">
        <v>232</v>
      </c>
      <c r="D51" s="1">
        <v>0.03</v>
      </c>
      <c r="E51" s="1">
        <v>0.13</v>
      </c>
      <c r="F51" s="1">
        <v>0</v>
      </c>
      <c r="G51" s="1">
        <v>0</v>
      </c>
      <c r="H51" s="1"/>
      <c r="I51" s="1"/>
      <c r="J51" s="1" t="s">
        <v>232</v>
      </c>
      <c r="K51" s="1">
        <v>0</v>
      </c>
      <c r="L51" s="1">
        <v>0</v>
      </c>
      <c r="M51" s="1">
        <v>0</v>
      </c>
      <c r="N51" s="1">
        <v>0</v>
      </c>
      <c r="O51" s="1"/>
      <c r="P51" s="1"/>
      <c r="Q51" s="1" t="s">
        <v>232</v>
      </c>
      <c r="R51" s="1">
        <v>0.04</v>
      </c>
      <c r="S51" s="1">
        <v>0.18</v>
      </c>
      <c r="T51" s="1">
        <v>0</v>
      </c>
      <c r="U51" s="1">
        <v>0</v>
      </c>
      <c r="V51" s="1"/>
      <c r="W51" s="1"/>
      <c r="X51" s="1" t="s">
        <v>232</v>
      </c>
      <c r="Y51" s="1">
        <v>0</v>
      </c>
      <c r="Z51" s="1">
        <v>0</v>
      </c>
      <c r="AA51" s="1">
        <v>0</v>
      </c>
      <c r="AB51" s="1">
        <v>0</v>
      </c>
      <c r="AC51" s="1"/>
      <c r="AD51" s="1"/>
      <c r="AE51" t="s">
        <v>232</v>
      </c>
      <c r="AF51">
        <v>0.03</v>
      </c>
      <c r="AG51">
        <v>0.15</v>
      </c>
      <c r="AH51">
        <v>0</v>
      </c>
      <c r="AI51">
        <v>0</v>
      </c>
      <c r="AJ51" s="1"/>
      <c r="AK51" s="1"/>
      <c r="AL51" t="s">
        <v>232</v>
      </c>
      <c r="AM51">
        <v>0</v>
      </c>
      <c r="AN51">
        <v>0</v>
      </c>
      <c r="AO51">
        <v>0</v>
      </c>
      <c r="AP51">
        <v>0</v>
      </c>
      <c r="AQ51" s="1"/>
      <c r="AR51" s="1"/>
      <c r="AS51" t="s">
        <v>232</v>
      </c>
      <c r="AT51">
        <v>0.03</v>
      </c>
      <c r="AU51">
        <v>0</v>
      </c>
      <c r="AV51">
        <v>0</v>
      </c>
      <c r="AW51">
        <v>0</v>
      </c>
      <c r="AZ51" t="s">
        <v>232</v>
      </c>
      <c r="BA51">
        <v>0.09</v>
      </c>
      <c r="BB51">
        <v>0</v>
      </c>
      <c r="BC51">
        <v>0.06</v>
      </c>
      <c r="BD51">
        <v>0</v>
      </c>
      <c r="BG51" t="s">
        <v>232</v>
      </c>
      <c r="BH51">
        <v>0</v>
      </c>
      <c r="BI51">
        <v>0</v>
      </c>
      <c r="BJ51">
        <v>0</v>
      </c>
      <c r="BK51">
        <v>0</v>
      </c>
      <c r="BN51" t="s">
        <v>232</v>
      </c>
      <c r="BO51">
        <v>0.04</v>
      </c>
      <c r="BP51">
        <v>0.14000000000000001</v>
      </c>
      <c r="BQ51">
        <v>0</v>
      </c>
      <c r="BR51">
        <v>0</v>
      </c>
      <c r="BU51" t="s">
        <v>232</v>
      </c>
      <c r="BV51">
        <v>0.04</v>
      </c>
      <c r="BW51">
        <v>0</v>
      </c>
      <c r="BX51">
        <v>7.0000000000000007E-2</v>
      </c>
      <c r="BY51">
        <v>0</v>
      </c>
      <c r="CB51" t="s">
        <v>232</v>
      </c>
      <c r="CC51">
        <v>0.16</v>
      </c>
      <c r="CD51">
        <v>0</v>
      </c>
      <c r="CE51">
        <v>0.32</v>
      </c>
      <c r="CF51">
        <v>0</v>
      </c>
      <c r="CI51" t="s">
        <v>232</v>
      </c>
      <c r="CJ51">
        <v>0</v>
      </c>
      <c r="CK51">
        <v>0</v>
      </c>
      <c r="CL51">
        <v>0</v>
      </c>
      <c r="CM51">
        <v>0</v>
      </c>
      <c r="CP51" t="s">
        <v>232</v>
      </c>
      <c r="CQ51">
        <v>0</v>
      </c>
      <c r="CR51">
        <v>0</v>
      </c>
      <c r="CS51">
        <v>0</v>
      </c>
      <c r="CT51">
        <v>0</v>
      </c>
      <c r="CW51" t="s">
        <v>232</v>
      </c>
      <c r="CX51">
        <v>0.08</v>
      </c>
      <c r="CY51">
        <v>0</v>
      </c>
      <c r="CZ51">
        <v>0</v>
      </c>
      <c r="DA51">
        <v>0</v>
      </c>
      <c r="DD51" t="s">
        <v>232</v>
      </c>
      <c r="DE51">
        <v>0.08</v>
      </c>
      <c r="DF51">
        <v>0.28000000000000003</v>
      </c>
      <c r="DG51">
        <v>0</v>
      </c>
      <c r="DH51">
        <v>0</v>
      </c>
      <c r="DK51" t="s">
        <v>232</v>
      </c>
      <c r="DL51">
        <v>0.06</v>
      </c>
      <c r="DM51">
        <v>0</v>
      </c>
      <c r="DN51">
        <v>0.11</v>
      </c>
      <c r="DO51">
        <v>0</v>
      </c>
      <c r="DR51" t="s">
        <v>232</v>
      </c>
      <c r="DS51">
        <v>0</v>
      </c>
      <c r="DT51">
        <v>0</v>
      </c>
      <c r="DU51">
        <v>0</v>
      </c>
      <c r="DV51">
        <v>0</v>
      </c>
      <c r="DY51" t="s">
        <v>232</v>
      </c>
      <c r="DZ51">
        <v>0</v>
      </c>
      <c r="EA51">
        <v>0</v>
      </c>
      <c r="EB51">
        <v>0</v>
      </c>
      <c r="EC51">
        <v>0</v>
      </c>
      <c r="EF51" t="s">
        <v>232</v>
      </c>
      <c r="EG51">
        <v>0</v>
      </c>
      <c r="EH51">
        <v>0</v>
      </c>
      <c r="EI51">
        <v>0</v>
      </c>
      <c r="EJ51">
        <v>0</v>
      </c>
      <c r="EM51" t="s">
        <v>232</v>
      </c>
      <c r="EN51">
        <v>0.06</v>
      </c>
      <c r="EO51">
        <v>0.19</v>
      </c>
      <c r="EP51">
        <v>0</v>
      </c>
      <c r="EQ51">
        <v>0</v>
      </c>
      <c r="ET51" t="s">
        <v>232</v>
      </c>
      <c r="EU51">
        <v>0</v>
      </c>
      <c r="EV51">
        <v>0</v>
      </c>
      <c r="EW51">
        <v>0</v>
      </c>
      <c r="EX51">
        <v>0</v>
      </c>
      <c r="FA51" t="s">
        <v>232</v>
      </c>
      <c r="FB51">
        <v>0</v>
      </c>
      <c r="FC51">
        <v>0</v>
      </c>
      <c r="FD51">
        <v>0</v>
      </c>
      <c r="FE51">
        <v>0</v>
      </c>
      <c r="FH51" t="s">
        <v>232</v>
      </c>
      <c r="FI51">
        <v>0.04</v>
      </c>
      <c r="FJ51">
        <v>0</v>
      </c>
      <c r="FK51">
        <v>0</v>
      </c>
      <c r="FL51">
        <v>0.31</v>
      </c>
      <c r="FO51" t="s">
        <v>232</v>
      </c>
      <c r="FP51">
        <v>0</v>
      </c>
      <c r="FQ51">
        <v>0</v>
      </c>
      <c r="FR51">
        <v>0</v>
      </c>
      <c r="FS51">
        <v>0</v>
      </c>
      <c r="FV51" t="s">
        <v>232</v>
      </c>
      <c r="FW51">
        <v>0</v>
      </c>
      <c r="FX51">
        <v>0</v>
      </c>
      <c r="FY51">
        <v>0</v>
      </c>
      <c r="FZ51">
        <v>0</v>
      </c>
      <c r="GC51" t="s">
        <v>232</v>
      </c>
      <c r="GD51">
        <v>0.05</v>
      </c>
      <c r="GE51">
        <v>0</v>
      </c>
      <c r="GF51">
        <v>0.09</v>
      </c>
      <c r="GG51">
        <v>0</v>
      </c>
      <c r="GJ51" t="s">
        <v>232</v>
      </c>
      <c r="GK51">
        <v>0.06</v>
      </c>
      <c r="GL51">
        <v>0</v>
      </c>
      <c r="GM51">
        <v>0</v>
      </c>
      <c r="GN51">
        <v>0</v>
      </c>
      <c r="GQ51" t="s">
        <v>232</v>
      </c>
      <c r="GR51">
        <v>0</v>
      </c>
      <c r="GS51">
        <v>0</v>
      </c>
      <c r="GT51">
        <v>0</v>
      </c>
      <c r="GU51">
        <v>0</v>
      </c>
      <c r="GX51" t="s">
        <v>232</v>
      </c>
      <c r="GY51">
        <v>0.22</v>
      </c>
      <c r="GZ51">
        <v>0</v>
      </c>
      <c r="HA51">
        <v>0.41</v>
      </c>
      <c r="HB51">
        <v>0</v>
      </c>
      <c r="HE51" s="49" t="s">
        <v>232</v>
      </c>
      <c r="HF51" s="49">
        <v>0</v>
      </c>
      <c r="HG51" s="49">
        <v>0</v>
      </c>
      <c r="HH51" s="49">
        <v>0</v>
      </c>
      <c r="HI51" s="49">
        <v>0</v>
      </c>
      <c r="HL51" s="49" t="s">
        <v>232</v>
      </c>
      <c r="HM51" s="49">
        <v>0</v>
      </c>
      <c r="HN51" s="49">
        <v>0</v>
      </c>
      <c r="HO51" s="49">
        <v>0</v>
      </c>
      <c r="HP51" s="49">
        <v>0</v>
      </c>
      <c r="HS51" s="49" t="s">
        <v>232</v>
      </c>
      <c r="HT51" s="49">
        <v>0.06</v>
      </c>
      <c r="HU51" s="49">
        <v>0</v>
      </c>
      <c r="HV51" s="49">
        <v>0.1</v>
      </c>
      <c r="HW51" s="49">
        <v>0</v>
      </c>
      <c r="HZ51" s="49" t="s">
        <v>232</v>
      </c>
      <c r="IA51">
        <v>0.04</v>
      </c>
      <c r="IB51">
        <v>0.17</v>
      </c>
      <c r="IC51">
        <v>0</v>
      </c>
      <c r="ID51">
        <v>0</v>
      </c>
      <c r="IG51" s="49" t="s">
        <v>232</v>
      </c>
      <c r="IH51" s="49">
        <v>0.05</v>
      </c>
      <c r="II51" s="49">
        <v>0</v>
      </c>
      <c r="IJ51" s="49">
        <v>0.08</v>
      </c>
      <c r="IK51" s="49">
        <v>0</v>
      </c>
      <c r="IN51" s="49" t="s">
        <v>232</v>
      </c>
      <c r="IO51" s="49">
        <v>0</v>
      </c>
      <c r="IP51" s="49">
        <v>0</v>
      </c>
      <c r="IQ51" s="49">
        <v>0</v>
      </c>
      <c r="IR51" s="49">
        <v>0</v>
      </c>
      <c r="IU51" s="49" t="s">
        <v>232</v>
      </c>
      <c r="IV51" s="49">
        <v>0.17</v>
      </c>
      <c r="IW51" s="49">
        <v>0</v>
      </c>
      <c r="IX51" s="49">
        <v>0</v>
      </c>
      <c r="IY51" s="49">
        <v>0</v>
      </c>
      <c r="JB51" s="49" t="s">
        <v>232</v>
      </c>
      <c r="JC51">
        <v>0</v>
      </c>
      <c r="JD51">
        <v>0</v>
      </c>
      <c r="JE51">
        <v>0</v>
      </c>
      <c r="JF51">
        <v>0</v>
      </c>
      <c r="JI51" s="49" t="s">
        <v>232</v>
      </c>
      <c r="JJ51" s="49">
        <v>0</v>
      </c>
      <c r="JK51" s="49">
        <v>0</v>
      </c>
      <c r="JL51" s="49">
        <v>0</v>
      </c>
      <c r="JM51" s="49">
        <v>0</v>
      </c>
      <c r="JP51" t="s">
        <v>232</v>
      </c>
      <c r="JQ51">
        <v>0</v>
      </c>
      <c r="JR51">
        <v>0</v>
      </c>
      <c r="JS51">
        <v>0</v>
      </c>
      <c r="JT51">
        <v>0</v>
      </c>
      <c r="JW51" t="s">
        <v>232</v>
      </c>
      <c r="JX51">
        <v>0</v>
      </c>
      <c r="JY51">
        <v>0</v>
      </c>
      <c r="JZ51">
        <v>0</v>
      </c>
      <c r="KA51">
        <v>0</v>
      </c>
      <c r="KD51" t="s">
        <v>232</v>
      </c>
      <c r="KE51">
        <v>0</v>
      </c>
      <c r="KF51">
        <v>0</v>
      </c>
      <c r="KG51">
        <v>0</v>
      </c>
      <c r="KH51">
        <v>0</v>
      </c>
      <c r="KK51" t="s">
        <v>232</v>
      </c>
      <c r="KL51">
        <v>0</v>
      </c>
      <c r="KM51">
        <v>0</v>
      </c>
      <c r="KN51">
        <v>0</v>
      </c>
      <c r="KO51">
        <v>0</v>
      </c>
      <c r="KR51" t="s">
        <v>232</v>
      </c>
      <c r="KS51">
        <v>0.04</v>
      </c>
      <c r="KT51">
        <v>0</v>
      </c>
      <c r="KU51">
        <v>0</v>
      </c>
      <c r="KV51">
        <v>0.27</v>
      </c>
      <c r="KY51" t="s">
        <v>232</v>
      </c>
      <c r="KZ51">
        <v>0.05</v>
      </c>
      <c r="LA51">
        <v>0</v>
      </c>
      <c r="LB51">
        <v>0.1</v>
      </c>
      <c r="LC51">
        <v>0</v>
      </c>
      <c r="LF51" t="s">
        <v>232</v>
      </c>
      <c r="LG51">
        <v>0.09</v>
      </c>
      <c r="LH51">
        <v>0</v>
      </c>
      <c r="LI51">
        <v>0</v>
      </c>
      <c r="LJ51">
        <v>0</v>
      </c>
      <c r="LM51" t="s">
        <v>232</v>
      </c>
      <c r="LN51">
        <v>0.09</v>
      </c>
      <c r="LO51">
        <v>0</v>
      </c>
      <c r="LP51">
        <v>0</v>
      </c>
      <c r="LQ51">
        <v>0</v>
      </c>
      <c r="LT51" t="s">
        <v>232</v>
      </c>
      <c r="LU51">
        <v>0</v>
      </c>
      <c r="LV51">
        <v>0</v>
      </c>
      <c r="LW51">
        <v>0</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0.03</v>
      </c>
      <c r="NZ51">
        <v>0</v>
      </c>
      <c r="OA51">
        <v>0</v>
      </c>
      <c r="OB51">
        <v>0</v>
      </c>
      <c r="OE51" t="s">
        <v>232</v>
      </c>
      <c r="OF51">
        <v>0.09</v>
      </c>
      <c r="OG51">
        <v>0</v>
      </c>
      <c r="OH51">
        <v>0</v>
      </c>
      <c r="OI51">
        <v>0</v>
      </c>
      <c r="OL51" t="s">
        <v>232</v>
      </c>
      <c r="OM51">
        <v>0.09</v>
      </c>
      <c r="ON51">
        <v>0</v>
      </c>
      <c r="OO51">
        <v>0.17</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0.08</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0.14000000000000001</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7.0000000000000007E-2</v>
      </c>
      <c r="XK51">
        <v>0</v>
      </c>
      <c r="XL51">
        <v>0</v>
      </c>
      <c r="XM51">
        <v>0</v>
      </c>
      <c r="XP51" t="s">
        <v>232</v>
      </c>
      <c r="XQ51">
        <v>0</v>
      </c>
      <c r="XR51">
        <v>0</v>
      </c>
      <c r="XS51">
        <v>0</v>
      </c>
      <c r="XT51">
        <v>0</v>
      </c>
      <c r="XW51" t="s">
        <v>232</v>
      </c>
      <c r="XX51">
        <v>0</v>
      </c>
      <c r="XY51">
        <v>0</v>
      </c>
      <c r="XZ51">
        <v>0</v>
      </c>
      <c r="YA51">
        <v>0</v>
      </c>
    </row>
    <row r="52" spans="1:651" x14ac:dyDescent="0.25">
      <c r="A52" s="1">
        <v>2.3500999999999999</v>
      </c>
      <c r="B52" s="1">
        <v>2.3999999999999995</v>
      </c>
      <c r="C52" s="1" t="s">
        <v>233</v>
      </c>
      <c r="D52" s="1">
        <v>7.0000000000000007E-2</v>
      </c>
      <c r="E52" s="1">
        <v>0</v>
      </c>
      <c r="F52" s="1">
        <v>0.15</v>
      </c>
      <c r="G52" s="1">
        <v>0</v>
      </c>
      <c r="H52" s="1"/>
      <c r="I52" s="1"/>
      <c r="J52" s="1" t="s">
        <v>233</v>
      </c>
      <c r="K52" s="1">
        <v>0</v>
      </c>
      <c r="L52" s="1">
        <v>0</v>
      </c>
      <c r="M52" s="1">
        <v>0</v>
      </c>
      <c r="N52" s="1">
        <v>0</v>
      </c>
      <c r="O52" s="1"/>
      <c r="P52" s="1"/>
      <c r="Q52" s="1" t="s">
        <v>233</v>
      </c>
      <c r="R52" s="1">
        <v>0.21</v>
      </c>
      <c r="S52" s="1">
        <v>0.88</v>
      </c>
      <c r="T52" s="1">
        <v>0</v>
      </c>
      <c r="U52" s="1">
        <v>0</v>
      </c>
      <c r="V52" s="1"/>
      <c r="W52" s="1"/>
      <c r="X52" s="1" t="s">
        <v>233</v>
      </c>
      <c r="Y52" s="1">
        <v>0.04</v>
      </c>
      <c r="Z52" s="1">
        <v>0</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0.13</v>
      </c>
      <c r="AU52">
        <v>0</v>
      </c>
      <c r="AV52">
        <v>0</v>
      </c>
      <c r="AW52">
        <v>0</v>
      </c>
      <c r="AZ52" t="s">
        <v>233</v>
      </c>
      <c r="BA52">
        <v>0.05</v>
      </c>
      <c r="BB52">
        <v>0</v>
      </c>
      <c r="BC52">
        <v>0</v>
      </c>
      <c r="BD52">
        <v>0</v>
      </c>
      <c r="BG52" t="s">
        <v>233</v>
      </c>
      <c r="BH52">
        <v>0</v>
      </c>
      <c r="BI52">
        <v>0</v>
      </c>
      <c r="BJ52">
        <v>0</v>
      </c>
      <c r="BK52">
        <v>0</v>
      </c>
      <c r="BN52" t="s">
        <v>233</v>
      </c>
      <c r="BO52">
        <v>0.17</v>
      </c>
      <c r="BP52">
        <v>0.56999999999999995</v>
      </c>
      <c r="BQ52">
        <v>0</v>
      </c>
      <c r="BR52">
        <v>0</v>
      </c>
      <c r="BU52" t="s">
        <v>233</v>
      </c>
      <c r="BV52">
        <v>0.17</v>
      </c>
      <c r="BW52">
        <v>0.28999999999999998</v>
      </c>
      <c r="BX52">
        <v>7.0000000000000007E-2</v>
      </c>
      <c r="BY52">
        <v>0</v>
      </c>
      <c r="CB52" t="s">
        <v>233</v>
      </c>
      <c r="CC52">
        <v>0.14000000000000001</v>
      </c>
      <c r="CD52">
        <v>0.15</v>
      </c>
      <c r="CE52">
        <v>0</v>
      </c>
      <c r="CF52">
        <v>0</v>
      </c>
      <c r="CI52" t="s">
        <v>233</v>
      </c>
      <c r="CJ52">
        <v>0.22</v>
      </c>
      <c r="CK52">
        <v>0.73</v>
      </c>
      <c r="CL52">
        <v>0</v>
      </c>
      <c r="CM52">
        <v>0</v>
      </c>
      <c r="CP52" t="s">
        <v>233</v>
      </c>
      <c r="CQ52">
        <v>0</v>
      </c>
      <c r="CR52">
        <v>0</v>
      </c>
      <c r="CS52">
        <v>0</v>
      </c>
      <c r="CT52">
        <v>0</v>
      </c>
      <c r="CW52" t="s">
        <v>233</v>
      </c>
      <c r="CX52">
        <v>0.04</v>
      </c>
      <c r="CY52">
        <v>0.15</v>
      </c>
      <c r="CZ52">
        <v>0</v>
      </c>
      <c r="DA52">
        <v>0</v>
      </c>
      <c r="DD52" t="s">
        <v>233</v>
      </c>
      <c r="DE52">
        <v>0.11</v>
      </c>
      <c r="DF52">
        <v>0.38</v>
      </c>
      <c r="DG52">
        <v>0</v>
      </c>
      <c r="DH52">
        <v>0</v>
      </c>
      <c r="DK52" t="s">
        <v>233</v>
      </c>
      <c r="DL52">
        <v>0.11</v>
      </c>
      <c r="DM52">
        <v>0.11</v>
      </c>
      <c r="DN52">
        <v>0.14000000000000001</v>
      </c>
      <c r="DO52">
        <v>0</v>
      </c>
      <c r="DR52" t="s">
        <v>233</v>
      </c>
      <c r="DS52">
        <v>0</v>
      </c>
      <c r="DT52">
        <v>0</v>
      </c>
      <c r="DU52">
        <v>0</v>
      </c>
      <c r="DV52">
        <v>0</v>
      </c>
      <c r="DY52" t="s">
        <v>233</v>
      </c>
      <c r="DZ52">
        <v>0.09</v>
      </c>
      <c r="EA52">
        <v>0.3</v>
      </c>
      <c r="EB52">
        <v>0</v>
      </c>
      <c r="EC52">
        <v>0</v>
      </c>
      <c r="EF52" t="s">
        <v>233</v>
      </c>
      <c r="EG52">
        <v>0.18</v>
      </c>
      <c r="EH52">
        <v>0.55000000000000004</v>
      </c>
      <c r="EI52">
        <v>0</v>
      </c>
      <c r="EJ52">
        <v>0</v>
      </c>
      <c r="EM52" t="s">
        <v>233</v>
      </c>
      <c r="EN52">
        <v>0.04</v>
      </c>
      <c r="EO52">
        <v>0.15</v>
      </c>
      <c r="EP52">
        <v>0</v>
      </c>
      <c r="EQ52">
        <v>0</v>
      </c>
      <c r="ET52" t="s">
        <v>233</v>
      </c>
      <c r="EU52">
        <v>0.04</v>
      </c>
      <c r="EV52">
        <v>0.14000000000000001</v>
      </c>
      <c r="EW52">
        <v>0</v>
      </c>
      <c r="EX52">
        <v>0</v>
      </c>
      <c r="FA52" t="s">
        <v>233</v>
      </c>
      <c r="FB52">
        <v>0</v>
      </c>
      <c r="FC52">
        <v>0</v>
      </c>
      <c r="FD52">
        <v>0</v>
      </c>
      <c r="FE52">
        <v>0</v>
      </c>
      <c r="FH52" t="s">
        <v>233</v>
      </c>
      <c r="FI52">
        <v>0.04</v>
      </c>
      <c r="FJ52">
        <v>0.15</v>
      </c>
      <c r="FK52">
        <v>0</v>
      </c>
      <c r="FL52">
        <v>0</v>
      </c>
      <c r="FO52" t="s">
        <v>233</v>
      </c>
      <c r="FP52">
        <v>0.03</v>
      </c>
      <c r="FQ52">
        <v>0</v>
      </c>
      <c r="FR52">
        <v>0.06</v>
      </c>
      <c r="FS52">
        <v>0</v>
      </c>
      <c r="FV52" t="s">
        <v>233</v>
      </c>
      <c r="FW52">
        <v>0.14000000000000001</v>
      </c>
      <c r="FX52">
        <v>0.18</v>
      </c>
      <c r="FY52">
        <v>0.04</v>
      </c>
      <c r="FZ52">
        <v>0</v>
      </c>
      <c r="GC52" t="s">
        <v>233</v>
      </c>
      <c r="GD52">
        <v>0.04</v>
      </c>
      <c r="GE52">
        <v>0</v>
      </c>
      <c r="GF52">
        <v>7.0000000000000007E-2</v>
      </c>
      <c r="GG52">
        <v>0</v>
      </c>
      <c r="GJ52" t="s">
        <v>233</v>
      </c>
      <c r="GK52">
        <v>0.15</v>
      </c>
      <c r="GL52">
        <v>0.28999999999999998</v>
      </c>
      <c r="GM52">
        <v>0</v>
      </c>
      <c r="GN52">
        <v>0</v>
      </c>
      <c r="GQ52" t="s">
        <v>233</v>
      </c>
      <c r="GR52">
        <v>0.83</v>
      </c>
      <c r="GS52">
        <v>0.13</v>
      </c>
      <c r="GT52">
        <v>0.28999999999999998</v>
      </c>
      <c r="GU52">
        <v>4.58</v>
      </c>
      <c r="GX52" t="s">
        <v>233</v>
      </c>
      <c r="GY52">
        <v>0.05</v>
      </c>
      <c r="GZ52">
        <v>0</v>
      </c>
      <c r="HA52">
        <v>0</v>
      </c>
      <c r="HB52">
        <v>0.69</v>
      </c>
      <c r="HE52" s="49" t="s">
        <v>233</v>
      </c>
      <c r="HF52" s="49">
        <v>7.0000000000000007E-2</v>
      </c>
      <c r="HG52" s="49">
        <v>0</v>
      </c>
      <c r="HH52" s="49">
        <v>0</v>
      </c>
      <c r="HI52" s="49">
        <v>0</v>
      </c>
      <c r="HL52" s="49" t="s">
        <v>233</v>
      </c>
      <c r="HM52" s="49">
        <v>0.06</v>
      </c>
      <c r="HN52" s="49">
        <v>0</v>
      </c>
      <c r="HO52" s="49">
        <v>0</v>
      </c>
      <c r="HP52" s="49">
        <v>0</v>
      </c>
      <c r="HS52" s="49" t="s">
        <v>233</v>
      </c>
      <c r="HT52" s="49">
        <v>0.09</v>
      </c>
      <c r="HU52" s="49">
        <v>0</v>
      </c>
      <c r="HV52" s="49">
        <v>0.17</v>
      </c>
      <c r="HW52" s="49">
        <v>0</v>
      </c>
      <c r="HZ52" s="49" t="s">
        <v>233</v>
      </c>
      <c r="IA52">
        <v>0.87</v>
      </c>
      <c r="IB52">
        <v>0.34</v>
      </c>
      <c r="IC52">
        <v>0.87</v>
      </c>
      <c r="ID52">
        <v>2.35</v>
      </c>
      <c r="IG52" s="49" t="s">
        <v>233</v>
      </c>
      <c r="IH52" s="49">
        <v>1.0900000000000001</v>
      </c>
      <c r="II52" s="49">
        <v>0</v>
      </c>
      <c r="IJ52" s="49">
        <v>1.64</v>
      </c>
      <c r="IK52" s="49">
        <v>0</v>
      </c>
      <c r="IN52" s="49" t="s">
        <v>233</v>
      </c>
      <c r="IO52" s="49">
        <v>1.2</v>
      </c>
      <c r="IP52" s="49">
        <v>0</v>
      </c>
      <c r="IQ52" s="49">
        <v>1.85</v>
      </c>
      <c r="IR52" s="49">
        <v>0</v>
      </c>
      <c r="IU52" s="49" t="s">
        <v>233</v>
      </c>
      <c r="IV52" s="49">
        <v>1.8</v>
      </c>
      <c r="IW52" s="49">
        <v>2.34</v>
      </c>
      <c r="IX52" s="49">
        <v>1.65</v>
      </c>
      <c r="IY52" s="49">
        <v>0</v>
      </c>
      <c r="JB52" s="49" t="s">
        <v>233</v>
      </c>
      <c r="JC52">
        <v>0.86</v>
      </c>
      <c r="JD52">
        <v>1.03</v>
      </c>
      <c r="JE52">
        <v>0</v>
      </c>
      <c r="JF52">
        <v>0</v>
      </c>
      <c r="JI52" s="49" t="s">
        <v>233</v>
      </c>
      <c r="JJ52" s="49">
        <v>0.99</v>
      </c>
      <c r="JK52" s="49">
        <v>0</v>
      </c>
      <c r="JL52" s="49">
        <v>1.17</v>
      </c>
      <c r="JM52" s="49">
        <v>0</v>
      </c>
      <c r="JP52" t="s">
        <v>233</v>
      </c>
      <c r="JQ52">
        <v>0.69</v>
      </c>
      <c r="JR52">
        <v>0.36</v>
      </c>
      <c r="JS52">
        <v>0.55000000000000004</v>
      </c>
      <c r="JT52">
        <v>0</v>
      </c>
      <c r="JW52" t="s">
        <v>233</v>
      </c>
      <c r="JX52">
        <v>1.1599999999999999</v>
      </c>
      <c r="JY52">
        <v>0.13</v>
      </c>
      <c r="JZ52">
        <v>0.24</v>
      </c>
      <c r="KA52">
        <v>5.05</v>
      </c>
      <c r="KD52" t="s">
        <v>233</v>
      </c>
      <c r="KE52">
        <v>0.45</v>
      </c>
      <c r="KF52">
        <v>0.49</v>
      </c>
      <c r="KG52">
        <v>0.28000000000000003</v>
      </c>
      <c r="KH52">
        <v>0</v>
      </c>
      <c r="KK52" t="s">
        <v>233</v>
      </c>
      <c r="KL52">
        <v>0.14000000000000001</v>
      </c>
      <c r="KM52">
        <v>0</v>
      </c>
      <c r="KN52">
        <v>0.16</v>
      </c>
      <c r="KO52">
        <v>0.36</v>
      </c>
      <c r="KR52" t="s">
        <v>233</v>
      </c>
      <c r="KS52">
        <v>0.21</v>
      </c>
      <c r="KT52">
        <v>0.39</v>
      </c>
      <c r="KU52">
        <v>0.09</v>
      </c>
      <c r="KV52">
        <v>0.38</v>
      </c>
      <c r="KY52" t="s">
        <v>233</v>
      </c>
      <c r="KZ52">
        <v>0.3</v>
      </c>
      <c r="LA52">
        <v>0.67</v>
      </c>
      <c r="LB52">
        <v>0.06</v>
      </c>
      <c r="LC52">
        <v>0</v>
      </c>
      <c r="LF52" t="s">
        <v>233</v>
      </c>
      <c r="LG52">
        <v>0.09</v>
      </c>
      <c r="LH52">
        <v>0.17</v>
      </c>
      <c r="LI52">
        <v>0.1</v>
      </c>
      <c r="LJ52">
        <v>0</v>
      </c>
      <c r="LM52" t="s">
        <v>233</v>
      </c>
      <c r="LN52">
        <v>0</v>
      </c>
      <c r="LO52">
        <v>0</v>
      </c>
      <c r="LP52">
        <v>0</v>
      </c>
      <c r="LQ52">
        <v>0</v>
      </c>
      <c r="LT52" t="s">
        <v>233</v>
      </c>
      <c r="LU52">
        <v>0</v>
      </c>
      <c r="LV52">
        <v>0</v>
      </c>
      <c r="LW52">
        <v>0</v>
      </c>
      <c r="LX52">
        <v>0</v>
      </c>
      <c r="MA52" t="s">
        <v>233</v>
      </c>
      <c r="MB52">
        <v>0</v>
      </c>
      <c r="MC52">
        <v>0</v>
      </c>
      <c r="MD52">
        <v>0</v>
      </c>
      <c r="ME52">
        <v>0</v>
      </c>
      <c r="MH52" t="s">
        <v>233</v>
      </c>
      <c r="MI52">
        <v>0.09</v>
      </c>
      <c r="MJ52">
        <v>0</v>
      </c>
      <c r="MK52">
        <v>0.09</v>
      </c>
      <c r="ML52">
        <v>0</v>
      </c>
      <c r="MO52" t="s">
        <v>233</v>
      </c>
      <c r="MP52">
        <v>0.2</v>
      </c>
      <c r="MQ52">
        <v>0</v>
      </c>
      <c r="MR52">
        <v>0.15</v>
      </c>
      <c r="MS52">
        <v>0</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0.04</v>
      </c>
      <c r="OG52">
        <v>0.14000000000000001</v>
      </c>
      <c r="OH52">
        <v>0</v>
      </c>
      <c r="OI52">
        <v>0</v>
      </c>
      <c r="OL52" t="s">
        <v>233</v>
      </c>
      <c r="OM52">
        <v>0.08</v>
      </c>
      <c r="ON52">
        <v>0</v>
      </c>
      <c r="OO52">
        <v>0</v>
      </c>
      <c r="OP52">
        <v>0</v>
      </c>
      <c r="OS52" t="s">
        <v>233</v>
      </c>
      <c r="OT52">
        <v>0</v>
      </c>
      <c r="OU52">
        <v>0</v>
      </c>
      <c r="OV52">
        <v>0</v>
      </c>
      <c r="OW52">
        <v>0</v>
      </c>
      <c r="OZ52" t="s">
        <v>233</v>
      </c>
      <c r="PA52">
        <v>0</v>
      </c>
      <c r="PB52">
        <v>0</v>
      </c>
      <c r="PC52">
        <v>0</v>
      </c>
      <c r="PD52">
        <v>0</v>
      </c>
      <c r="PG52" t="s">
        <v>233</v>
      </c>
      <c r="PH52">
        <v>0</v>
      </c>
      <c r="PI52">
        <v>0</v>
      </c>
      <c r="PJ52">
        <v>0</v>
      </c>
      <c r="PK52">
        <v>0</v>
      </c>
      <c r="PN52" t="s">
        <v>233</v>
      </c>
      <c r="PO52">
        <v>0.06</v>
      </c>
      <c r="PP52">
        <v>0</v>
      </c>
      <c r="PQ52">
        <v>0</v>
      </c>
      <c r="PR52">
        <v>0</v>
      </c>
      <c r="PU52" t="s">
        <v>233</v>
      </c>
      <c r="PV52">
        <v>0</v>
      </c>
      <c r="PW52">
        <v>0</v>
      </c>
      <c r="PX52">
        <v>0</v>
      </c>
      <c r="PY52">
        <v>0</v>
      </c>
      <c r="QB52" t="s">
        <v>233</v>
      </c>
      <c r="QC52">
        <v>0</v>
      </c>
      <c r="QD52">
        <v>0</v>
      </c>
      <c r="QE52">
        <v>0</v>
      </c>
      <c r="QF52">
        <v>0</v>
      </c>
      <c r="QI52" t="s">
        <v>233</v>
      </c>
      <c r="QJ52">
        <v>0</v>
      </c>
      <c r="QK52">
        <v>0</v>
      </c>
      <c r="QL52">
        <v>0</v>
      </c>
      <c r="QM52">
        <v>0</v>
      </c>
      <c r="QP52" t="s">
        <v>233</v>
      </c>
      <c r="QQ52">
        <v>0</v>
      </c>
      <c r="QR52">
        <v>0</v>
      </c>
      <c r="QS52">
        <v>0</v>
      </c>
      <c r="QT52">
        <v>0</v>
      </c>
      <c r="QW52" t="s">
        <v>233</v>
      </c>
      <c r="QX52">
        <v>0</v>
      </c>
      <c r="QY52">
        <v>0</v>
      </c>
      <c r="QZ52">
        <v>0</v>
      </c>
      <c r="RA52">
        <v>0</v>
      </c>
      <c r="RD52" t="s">
        <v>233</v>
      </c>
      <c r="RE52">
        <v>0</v>
      </c>
      <c r="RF52">
        <v>0</v>
      </c>
      <c r="RG52">
        <v>0</v>
      </c>
      <c r="RH52">
        <v>0</v>
      </c>
      <c r="RK52" t="s">
        <v>233</v>
      </c>
      <c r="RL52">
        <v>0.21</v>
      </c>
      <c r="RM52">
        <v>0</v>
      </c>
      <c r="RN52">
        <v>0</v>
      </c>
      <c r="RO52">
        <v>0</v>
      </c>
      <c r="RR52" t="s">
        <v>233</v>
      </c>
      <c r="RS52">
        <v>0</v>
      </c>
      <c r="RT52">
        <v>0</v>
      </c>
      <c r="RU52">
        <v>0</v>
      </c>
      <c r="RV52">
        <v>0</v>
      </c>
      <c r="RY52" t="s">
        <v>233</v>
      </c>
      <c r="RZ52">
        <v>0</v>
      </c>
      <c r="SA52">
        <v>0</v>
      </c>
      <c r="SB52">
        <v>0</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row>
    <row r="53" spans="1:651" x14ac:dyDescent="0.25">
      <c r="A53" s="1">
        <v>2.4000999999999997</v>
      </c>
      <c r="B53" s="1">
        <v>2.4499999999999993</v>
      </c>
      <c r="C53" s="1" t="s">
        <v>234</v>
      </c>
      <c r="D53" s="1">
        <v>0.35</v>
      </c>
      <c r="E53" s="1">
        <v>0.51</v>
      </c>
      <c r="F53" s="1">
        <v>0</v>
      </c>
      <c r="G53" s="1">
        <v>0</v>
      </c>
      <c r="H53" s="1"/>
      <c r="I53" s="1"/>
      <c r="J53" s="1" t="s">
        <v>234</v>
      </c>
      <c r="K53" s="1">
        <v>0.71</v>
      </c>
      <c r="L53" s="1">
        <v>1.23</v>
      </c>
      <c r="M53" s="1">
        <v>0.65</v>
      </c>
      <c r="N53" s="1">
        <v>0</v>
      </c>
      <c r="O53" s="1"/>
      <c r="P53" s="1"/>
      <c r="Q53" s="1" t="s">
        <v>234</v>
      </c>
      <c r="R53" s="1">
        <v>0.37</v>
      </c>
      <c r="S53" s="1">
        <v>0.22</v>
      </c>
      <c r="T53" s="1">
        <v>0.6</v>
      </c>
      <c r="U53" s="1">
        <v>0</v>
      </c>
      <c r="V53" s="1"/>
      <c r="W53" s="1"/>
      <c r="X53" s="1" t="s">
        <v>234</v>
      </c>
      <c r="Y53" s="1">
        <v>0.14000000000000001</v>
      </c>
      <c r="Z53" s="1">
        <v>0.34</v>
      </c>
      <c r="AA53" s="1">
        <v>0.12</v>
      </c>
      <c r="AB53" s="1">
        <v>0</v>
      </c>
      <c r="AC53" s="1"/>
      <c r="AD53" s="1"/>
      <c r="AE53" t="s">
        <v>234</v>
      </c>
      <c r="AF53">
        <v>0.55000000000000004</v>
      </c>
      <c r="AG53">
        <v>0.62</v>
      </c>
      <c r="AH53">
        <v>0.66</v>
      </c>
      <c r="AI53">
        <v>0</v>
      </c>
      <c r="AJ53" s="1"/>
      <c r="AK53" s="1"/>
      <c r="AL53" t="s">
        <v>234</v>
      </c>
      <c r="AM53">
        <v>0.33</v>
      </c>
      <c r="AN53">
        <v>0</v>
      </c>
      <c r="AO53">
        <v>0.28000000000000003</v>
      </c>
      <c r="AP53">
        <v>0</v>
      </c>
      <c r="AQ53" s="1"/>
      <c r="AR53" s="1"/>
      <c r="AS53" t="s">
        <v>234</v>
      </c>
      <c r="AT53">
        <v>0.19</v>
      </c>
      <c r="AU53">
        <v>0.11</v>
      </c>
      <c r="AV53">
        <v>0.33</v>
      </c>
      <c r="AW53">
        <v>0</v>
      </c>
      <c r="AZ53" t="s">
        <v>234</v>
      </c>
      <c r="BA53">
        <v>0.48</v>
      </c>
      <c r="BB53">
        <v>0.83</v>
      </c>
      <c r="BC53">
        <v>0.47</v>
      </c>
      <c r="BD53">
        <v>0</v>
      </c>
      <c r="BG53" t="s">
        <v>234</v>
      </c>
      <c r="BH53">
        <v>0.62</v>
      </c>
      <c r="BI53">
        <v>0.57999999999999996</v>
      </c>
      <c r="BJ53">
        <v>0.19</v>
      </c>
      <c r="BK53">
        <v>0.61</v>
      </c>
      <c r="BN53" t="s">
        <v>234</v>
      </c>
      <c r="BO53">
        <v>0.48</v>
      </c>
      <c r="BP53">
        <v>0.7</v>
      </c>
      <c r="BQ53">
        <v>0.24</v>
      </c>
      <c r="BR53">
        <v>0</v>
      </c>
      <c r="BU53" t="s">
        <v>234</v>
      </c>
      <c r="BV53">
        <v>0.34</v>
      </c>
      <c r="BW53">
        <v>0.93</v>
      </c>
      <c r="BX53">
        <v>0.09</v>
      </c>
      <c r="BY53">
        <v>0</v>
      </c>
      <c r="CB53" t="s">
        <v>234</v>
      </c>
      <c r="CC53">
        <v>0.45</v>
      </c>
      <c r="CD53">
        <v>0.76</v>
      </c>
      <c r="CE53">
        <v>0.27</v>
      </c>
      <c r="CF53">
        <v>0</v>
      </c>
      <c r="CI53" t="s">
        <v>234</v>
      </c>
      <c r="CJ53">
        <v>0.83</v>
      </c>
      <c r="CK53">
        <v>2.16</v>
      </c>
      <c r="CL53">
        <v>0.25</v>
      </c>
      <c r="CM53">
        <v>0</v>
      </c>
      <c r="CP53" t="s">
        <v>234</v>
      </c>
      <c r="CQ53">
        <v>0.61</v>
      </c>
      <c r="CR53">
        <v>0.31</v>
      </c>
      <c r="CS53">
        <v>0.36</v>
      </c>
      <c r="CT53">
        <v>0</v>
      </c>
      <c r="CW53" t="s">
        <v>234</v>
      </c>
      <c r="CX53">
        <v>0.33</v>
      </c>
      <c r="CY53">
        <v>1.04</v>
      </c>
      <c r="CZ53">
        <v>0.13</v>
      </c>
      <c r="DA53">
        <v>0</v>
      </c>
      <c r="DD53" t="s">
        <v>234</v>
      </c>
      <c r="DE53">
        <v>0.13</v>
      </c>
      <c r="DF53">
        <v>0</v>
      </c>
      <c r="DG53">
        <v>0.12</v>
      </c>
      <c r="DH53">
        <v>0</v>
      </c>
      <c r="DK53" t="s">
        <v>234</v>
      </c>
      <c r="DL53">
        <v>0.75</v>
      </c>
      <c r="DM53">
        <v>0.41</v>
      </c>
      <c r="DN53">
        <v>0.92</v>
      </c>
      <c r="DO53">
        <v>0</v>
      </c>
      <c r="DR53" t="s">
        <v>234</v>
      </c>
      <c r="DS53">
        <v>0.77</v>
      </c>
      <c r="DT53">
        <v>0.66</v>
      </c>
      <c r="DU53">
        <v>0.88</v>
      </c>
      <c r="DV53">
        <v>0.36</v>
      </c>
      <c r="DY53" t="s">
        <v>234</v>
      </c>
      <c r="DZ53">
        <v>0.15</v>
      </c>
      <c r="EA53">
        <v>0.14000000000000001</v>
      </c>
      <c r="EB53">
        <v>0</v>
      </c>
      <c r="EC53">
        <v>0</v>
      </c>
      <c r="EF53" t="s">
        <v>234</v>
      </c>
      <c r="EG53">
        <v>0.21</v>
      </c>
      <c r="EH53">
        <v>0.1</v>
      </c>
      <c r="EI53">
        <v>0.37</v>
      </c>
      <c r="EJ53">
        <v>0</v>
      </c>
      <c r="EM53" t="s">
        <v>234</v>
      </c>
      <c r="EN53">
        <v>0.22</v>
      </c>
      <c r="EO53">
        <v>0</v>
      </c>
      <c r="EP53">
        <v>0.18</v>
      </c>
      <c r="EQ53">
        <v>0</v>
      </c>
      <c r="ET53" t="s">
        <v>234</v>
      </c>
      <c r="EU53">
        <v>0.18</v>
      </c>
      <c r="EV53">
        <v>0.13</v>
      </c>
      <c r="EW53">
        <v>0.28999999999999998</v>
      </c>
      <c r="EX53">
        <v>0</v>
      </c>
      <c r="FA53" t="s">
        <v>234</v>
      </c>
      <c r="FB53">
        <v>0.47</v>
      </c>
      <c r="FC53">
        <v>0.63</v>
      </c>
      <c r="FD53">
        <v>0.1</v>
      </c>
      <c r="FE53">
        <v>0</v>
      </c>
      <c r="FH53" t="s">
        <v>234</v>
      </c>
      <c r="FI53">
        <v>0.3</v>
      </c>
      <c r="FJ53">
        <v>0.22</v>
      </c>
      <c r="FK53">
        <v>0.28999999999999998</v>
      </c>
      <c r="FL53">
        <v>0</v>
      </c>
      <c r="FO53" t="s">
        <v>234</v>
      </c>
      <c r="FP53">
        <v>0.18</v>
      </c>
      <c r="FQ53">
        <v>0</v>
      </c>
      <c r="FR53">
        <v>0.33</v>
      </c>
      <c r="FS53">
        <v>0</v>
      </c>
      <c r="FV53" t="s">
        <v>234</v>
      </c>
      <c r="FW53">
        <v>0.16</v>
      </c>
      <c r="FX53">
        <v>0</v>
      </c>
      <c r="FY53">
        <v>0</v>
      </c>
      <c r="FZ53">
        <v>0</v>
      </c>
      <c r="GC53" t="s">
        <v>234</v>
      </c>
      <c r="GD53">
        <v>0.62</v>
      </c>
      <c r="GE53">
        <v>0.73</v>
      </c>
      <c r="GF53">
        <v>0.42</v>
      </c>
      <c r="GG53">
        <v>0</v>
      </c>
      <c r="GJ53" t="s">
        <v>234</v>
      </c>
      <c r="GK53">
        <v>0.3</v>
      </c>
      <c r="GL53">
        <v>0</v>
      </c>
      <c r="GM53">
        <v>0.26</v>
      </c>
      <c r="GN53">
        <v>0</v>
      </c>
      <c r="GQ53" t="s">
        <v>234</v>
      </c>
      <c r="GR53">
        <v>0.54</v>
      </c>
      <c r="GS53">
        <v>0.66</v>
      </c>
      <c r="GT53">
        <v>0.09</v>
      </c>
      <c r="GU53">
        <v>1.62</v>
      </c>
      <c r="GX53" t="s">
        <v>234</v>
      </c>
      <c r="GY53">
        <v>0.76</v>
      </c>
      <c r="GZ53">
        <v>0.6</v>
      </c>
      <c r="HA53">
        <v>0.7</v>
      </c>
      <c r="HB53">
        <v>0</v>
      </c>
      <c r="HE53" s="49" t="s">
        <v>234</v>
      </c>
      <c r="HF53" s="49">
        <v>0.44</v>
      </c>
      <c r="HG53" s="49">
        <v>0.52</v>
      </c>
      <c r="HH53" s="49">
        <v>0.46</v>
      </c>
      <c r="HI53" s="49">
        <v>0</v>
      </c>
      <c r="HL53" s="49" t="s">
        <v>234</v>
      </c>
      <c r="HM53" s="49">
        <v>0.48</v>
      </c>
      <c r="HN53" s="49">
        <v>0.14000000000000001</v>
      </c>
      <c r="HO53" s="49">
        <v>0.24</v>
      </c>
      <c r="HP53" s="49">
        <v>0</v>
      </c>
      <c r="HS53" s="49" t="s">
        <v>234</v>
      </c>
      <c r="HT53" s="49">
        <v>0.33</v>
      </c>
      <c r="HU53" s="49">
        <v>0.25</v>
      </c>
      <c r="HV53" s="49">
        <v>0.35</v>
      </c>
      <c r="HW53" s="49">
        <v>0</v>
      </c>
      <c r="HZ53" s="49" t="s">
        <v>234</v>
      </c>
      <c r="IA53">
        <v>0.52</v>
      </c>
      <c r="IB53">
        <v>0.82</v>
      </c>
      <c r="IC53">
        <v>0.56999999999999995</v>
      </c>
      <c r="ID53">
        <v>0</v>
      </c>
      <c r="IG53" s="49" t="s">
        <v>234</v>
      </c>
      <c r="IH53" s="49">
        <v>0.44</v>
      </c>
      <c r="II53" s="49">
        <v>0.64</v>
      </c>
      <c r="IJ53" s="49">
        <v>0.17</v>
      </c>
      <c r="IK53" s="49">
        <v>0</v>
      </c>
      <c r="IN53" s="49" t="s">
        <v>234</v>
      </c>
      <c r="IO53" s="49">
        <v>0.72</v>
      </c>
      <c r="IP53" s="49">
        <v>1.23</v>
      </c>
      <c r="IQ53" s="49">
        <v>0.46</v>
      </c>
      <c r="IR53" s="49">
        <v>0</v>
      </c>
      <c r="IU53" s="49" t="s">
        <v>234</v>
      </c>
      <c r="IV53" s="49">
        <v>0.18</v>
      </c>
      <c r="IW53" s="49">
        <v>0.48</v>
      </c>
      <c r="IX53" s="49">
        <v>0</v>
      </c>
      <c r="IY53" s="49">
        <v>0</v>
      </c>
      <c r="JB53" s="49" t="s">
        <v>234</v>
      </c>
      <c r="JC53">
        <v>0.33</v>
      </c>
      <c r="JD53">
        <v>0.23</v>
      </c>
      <c r="JE53">
        <v>0.1</v>
      </c>
      <c r="JF53">
        <v>0</v>
      </c>
      <c r="JI53" s="49" t="s">
        <v>234</v>
      </c>
      <c r="JJ53" s="49">
        <v>0.53</v>
      </c>
      <c r="JK53" s="49">
        <v>0.44</v>
      </c>
      <c r="JL53" s="49">
        <v>0.51</v>
      </c>
      <c r="JM53" s="49">
        <v>0</v>
      </c>
      <c r="JP53" t="s">
        <v>234</v>
      </c>
      <c r="JQ53">
        <v>0.46</v>
      </c>
      <c r="JR53">
        <v>0.59</v>
      </c>
      <c r="JS53">
        <v>0.22</v>
      </c>
      <c r="JT53">
        <v>0</v>
      </c>
      <c r="JW53" t="s">
        <v>234</v>
      </c>
      <c r="JX53">
        <v>0.36</v>
      </c>
      <c r="JY53">
        <v>0.11</v>
      </c>
      <c r="JZ53">
        <v>0.55000000000000004</v>
      </c>
      <c r="KA53">
        <v>0</v>
      </c>
      <c r="KD53" t="s">
        <v>234</v>
      </c>
      <c r="KE53">
        <v>0.5</v>
      </c>
      <c r="KF53">
        <v>0.9</v>
      </c>
      <c r="KG53">
        <v>0.2</v>
      </c>
      <c r="KH53">
        <v>0</v>
      </c>
      <c r="KK53" t="s">
        <v>234</v>
      </c>
      <c r="KL53">
        <v>0.42</v>
      </c>
      <c r="KM53">
        <v>0.18</v>
      </c>
      <c r="KN53">
        <v>0.48</v>
      </c>
      <c r="KO53">
        <v>0</v>
      </c>
      <c r="KR53" t="s">
        <v>234</v>
      </c>
      <c r="KS53">
        <v>0.56999999999999995</v>
      </c>
      <c r="KT53">
        <v>0.79</v>
      </c>
      <c r="KU53">
        <v>0.4</v>
      </c>
      <c r="KV53">
        <v>0</v>
      </c>
      <c r="KY53" t="s">
        <v>234</v>
      </c>
      <c r="KZ53">
        <v>0.32</v>
      </c>
      <c r="LA53">
        <v>0</v>
      </c>
      <c r="LB53">
        <v>0.22</v>
      </c>
      <c r="LC53">
        <v>0</v>
      </c>
      <c r="LF53" t="s">
        <v>234</v>
      </c>
      <c r="LG53">
        <v>0.33</v>
      </c>
      <c r="LH53">
        <v>0.51</v>
      </c>
      <c r="LI53">
        <v>0.33</v>
      </c>
      <c r="LJ53">
        <v>0</v>
      </c>
      <c r="LM53" t="s">
        <v>234</v>
      </c>
      <c r="LN53">
        <v>0.23</v>
      </c>
      <c r="LO53">
        <v>0</v>
      </c>
      <c r="LP53">
        <v>0.27</v>
      </c>
      <c r="LQ53">
        <v>0</v>
      </c>
      <c r="LT53" t="s">
        <v>234</v>
      </c>
      <c r="LU53">
        <v>0.63</v>
      </c>
      <c r="LV53">
        <v>0.69</v>
      </c>
      <c r="LW53">
        <v>0.75</v>
      </c>
      <c r="LX53">
        <v>0</v>
      </c>
      <c r="MA53" t="s">
        <v>234</v>
      </c>
      <c r="MB53">
        <v>0.64</v>
      </c>
      <c r="MC53">
        <v>0.17</v>
      </c>
      <c r="MD53">
        <v>0.98</v>
      </c>
      <c r="ME53">
        <v>0</v>
      </c>
      <c r="MH53" t="s">
        <v>234</v>
      </c>
      <c r="MI53">
        <v>0.39</v>
      </c>
      <c r="MJ53">
        <v>0.62</v>
      </c>
      <c r="MK53">
        <v>0.16</v>
      </c>
      <c r="ML53">
        <v>0</v>
      </c>
      <c r="MO53" t="s">
        <v>234</v>
      </c>
      <c r="MP53">
        <v>0.5</v>
      </c>
      <c r="MQ53">
        <v>0.48</v>
      </c>
      <c r="MR53">
        <v>0.39</v>
      </c>
      <c r="MS53">
        <v>0</v>
      </c>
      <c r="MV53" t="s">
        <v>234</v>
      </c>
      <c r="MW53">
        <v>0.25</v>
      </c>
      <c r="MX53">
        <v>0.87</v>
      </c>
      <c r="MY53">
        <v>0</v>
      </c>
      <c r="MZ53">
        <v>0</v>
      </c>
      <c r="NC53" t="s">
        <v>234</v>
      </c>
      <c r="ND53">
        <v>0.46</v>
      </c>
      <c r="NE53">
        <v>0.3</v>
      </c>
      <c r="NF53">
        <v>0.56999999999999995</v>
      </c>
      <c r="NG53">
        <v>0.75</v>
      </c>
      <c r="NJ53" t="s">
        <v>234</v>
      </c>
      <c r="NK53">
        <v>0.34</v>
      </c>
      <c r="NL53">
        <v>0.36</v>
      </c>
      <c r="NM53">
        <v>0.21</v>
      </c>
      <c r="NN53">
        <v>0</v>
      </c>
      <c r="NQ53" t="s">
        <v>234</v>
      </c>
      <c r="NR53">
        <v>0.39</v>
      </c>
      <c r="NS53">
        <v>0.93</v>
      </c>
      <c r="NT53">
        <v>0.11</v>
      </c>
      <c r="NU53">
        <v>0</v>
      </c>
      <c r="NX53" t="s">
        <v>234</v>
      </c>
      <c r="NY53">
        <v>0.37</v>
      </c>
      <c r="NZ53">
        <v>0.33</v>
      </c>
      <c r="OA53">
        <v>0.16</v>
      </c>
      <c r="OB53">
        <v>0</v>
      </c>
      <c r="OE53" t="s">
        <v>234</v>
      </c>
      <c r="OF53">
        <v>0.45</v>
      </c>
      <c r="OG53">
        <v>0</v>
      </c>
      <c r="OH53">
        <v>0.81</v>
      </c>
      <c r="OI53">
        <v>0</v>
      </c>
      <c r="OL53" t="s">
        <v>234</v>
      </c>
      <c r="OM53">
        <v>0.14000000000000001</v>
      </c>
      <c r="ON53">
        <v>0.14000000000000001</v>
      </c>
      <c r="OO53">
        <v>0.11</v>
      </c>
      <c r="OP53">
        <v>0</v>
      </c>
      <c r="OS53" t="s">
        <v>234</v>
      </c>
      <c r="OT53">
        <v>0.33</v>
      </c>
      <c r="OU53">
        <v>0</v>
      </c>
      <c r="OV53">
        <v>0.62</v>
      </c>
      <c r="OW53">
        <v>0</v>
      </c>
      <c r="OZ53" t="s">
        <v>234</v>
      </c>
      <c r="PA53">
        <v>0.51</v>
      </c>
      <c r="PB53">
        <v>0</v>
      </c>
      <c r="PC53">
        <v>0.83</v>
      </c>
      <c r="PD53">
        <v>0</v>
      </c>
      <c r="PG53" t="s">
        <v>234</v>
      </c>
      <c r="PH53">
        <v>7.0000000000000007E-2</v>
      </c>
      <c r="PI53">
        <v>0</v>
      </c>
      <c r="PJ53">
        <v>0.14000000000000001</v>
      </c>
      <c r="PK53">
        <v>0</v>
      </c>
      <c r="PN53" t="s">
        <v>234</v>
      </c>
      <c r="PO53">
        <v>0.24</v>
      </c>
      <c r="PP53">
        <v>0</v>
      </c>
      <c r="PQ53">
        <v>0.42</v>
      </c>
      <c r="PR53">
        <v>0</v>
      </c>
      <c r="PU53" t="s">
        <v>234</v>
      </c>
      <c r="PV53">
        <v>0.1</v>
      </c>
      <c r="PW53">
        <v>0</v>
      </c>
      <c r="PX53">
        <v>0.19</v>
      </c>
      <c r="PY53">
        <v>0</v>
      </c>
      <c r="QB53" t="s">
        <v>234</v>
      </c>
      <c r="QC53">
        <v>0.17</v>
      </c>
      <c r="QD53">
        <v>0</v>
      </c>
      <c r="QE53">
        <v>0.19</v>
      </c>
      <c r="QF53">
        <v>0</v>
      </c>
      <c r="QI53" t="s">
        <v>234</v>
      </c>
      <c r="QJ53">
        <v>0.1</v>
      </c>
      <c r="QK53">
        <v>0</v>
      </c>
      <c r="QL53">
        <v>0</v>
      </c>
      <c r="QM53">
        <v>0</v>
      </c>
      <c r="QP53" t="s">
        <v>234</v>
      </c>
      <c r="QQ53">
        <v>0.27</v>
      </c>
      <c r="QR53">
        <v>0</v>
      </c>
      <c r="QS53">
        <v>0.1</v>
      </c>
      <c r="QT53">
        <v>0</v>
      </c>
      <c r="QW53" t="s">
        <v>234</v>
      </c>
      <c r="QX53">
        <v>0.08</v>
      </c>
      <c r="QY53">
        <v>0</v>
      </c>
      <c r="QZ53">
        <v>0.14000000000000001</v>
      </c>
      <c r="RA53">
        <v>0</v>
      </c>
      <c r="RD53" t="s">
        <v>234</v>
      </c>
      <c r="RE53">
        <v>7.0000000000000007E-2</v>
      </c>
      <c r="RF53">
        <v>0</v>
      </c>
      <c r="RG53">
        <v>0</v>
      </c>
      <c r="RH53">
        <v>0</v>
      </c>
      <c r="RK53" t="s">
        <v>234</v>
      </c>
      <c r="RL53">
        <v>0.18</v>
      </c>
      <c r="RM53">
        <v>0</v>
      </c>
      <c r="RN53">
        <v>0.32</v>
      </c>
      <c r="RO53">
        <v>0</v>
      </c>
      <c r="RR53" t="s">
        <v>234</v>
      </c>
      <c r="RS53">
        <v>0.11</v>
      </c>
      <c r="RT53">
        <v>0</v>
      </c>
      <c r="RU53">
        <v>0.21</v>
      </c>
      <c r="RV53">
        <v>0</v>
      </c>
      <c r="RY53" t="s">
        <v>234</v>
      </c>
      <c r="RZ53">
        <v>7.0000000000000007E-2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7.0000000000000007E-2</v>
      </c>
      <c r="TC53">
        <v>0</v>
      </c>
      <c r="TD53">
        <v>0.12</v>
      </c>
      <c r="TE53">
        <v>0</v>
      </c>
      <c r="TH53" t="s">
        <v>234</v>
      </c>
      <c r="TI53">
        <v>0.12</v>
      </c>
      <c r="TJ53">
        <v>0</v>
      </c>
      <c r="TK53">
        <v>0.22</v>
      </c>
      <c r="TL53">
        <v>0</v>
      </c>
      <c r="TO53" t="s">
        <v>234</v>
      </c>
      <c r="TP53">
        <v>0</v>
      </c>
      <c r="TQ53">
        <v>0</v>
      </c>
      <c r="TR53">
        <v>0</v>
      </c>
      <c r="TS53">
        <v>0</v>
      </c>
      <c r="TV53" t="s">
        <v>234</v>
      </c>
      <c r="TW53">
        <v>0.09</v>
      </c>
      <c r="TX53">
        <v>0</v>
      </c>
      <c r="TY53">
        <v>0.15</v>
      </c>
      <c r="TZ53">
        <v>0</v>
      </c>
      <c r="UC53" t="s">
        <v>234</v>
      </c>
      <c r="UD53">
        <v>0.08</v>
      </c>
      <c r="UE53">
        <v>0</v>
      </c>
      <c r="UF53">
        <v>0</v>
      </c>
      <c r="UG53">
        <v>0</v>
      </c>
      <c r="UJ53" t="s">
        <v>234</v>
      </c>
      <c r="UK53">
        <v>0</v>
      </c>
      <c r="UL53">
        <v>0</v>
      </c>
      <c r="UM53">
        <v>0</v>
      </c>
      <c r="UN53">
        <v>0</v>
      </c>
      <c r="UQ53" t="s">
        <v>234</v>
      </c>
      <c r="UR53">
        <v>0.05</v>
      </c>
      <c r="US53">
        <v>0</v>
      </c>
      <c r="UT53">
        <v>0</v>
      </c>
      <c r="UU53">
        <v>0</v>
      </c>
      <c r="UX53" t="s">
        <v>234</v>
      </c>
      <c r="UY53">
        <v>0</v>
      </c>
      <c r="UZ53">
        <v>0</v>
      </c>
      <c r="VA53">
        <v>0</v>
      </c>
      <c r="VB53">
        <v>0</v>
      </c>
      <c r="VE53" t="s">
        <v>234</v>
      </c>
      <c r="VF53">
        <v>0</v>
      </c>
      <c r="VG53">
        <v>0</v>
      </c>
      <c r="VH53">
        <v>0</v>
      </c>
      <c r="VI53">
        <v>0</v>
      </c>
      <c r="VL53" t="s">
        <v>234</v>
      </c>
      <c r="VM53">
        <v>0</v>
      </c>
      <c r="VN53">
        <v>0</v>
      </c>
      <c r="VO53">
        <v>0</v>
      </c>
      <c r="VP53">
        <v>0</v>
      </c>
      <c r="VS53" t="s">
        <v>234</v>
      </c>
      <c r="VT53">
        <v>0</v>
      </c>
      <c r="VU53">
        <v>0</v>
      </c>
      <c r="VV53">
        <v>0</v>
      </c>
      <c r="VW53">
        <v>0</v>
      </c>
      <c r="VZ53" t="s">
        <v>234</v>
      </c>
      <c r="WA53">
        <v>0</v>
      </c>
      <c r="WB53">
        <v>0</v>
      </c>
      <c r="WC53">
        <v>0</v>
      </c>
      <c r="WD53">
        <v>0</v>
      </c>
      <c r="WG53" t="s">
        <v>234</v>
      </c>
      <c r="WH53">
        <v>0</v>
      </c>
      <c r="WI53">
        <v>0</v>
      </c>
      <c r="WJ53">
        <v>0</v>
      </c>
      <c r="WK53">
        <v>0</v>
      </c>
      <c r="WN53" t="s">
        <v>234</v>
      </c>
      <c r="WO53">
        <v>0</v>
      </c>
      <c r="WP53">
        <v>0</v>
      </c>
      <c r="WQ53">
        <v>0</v>
      </c>
      <c r="WR53">
        <v>0</v>
      </c>
      <c r="WU53" t="s">
        <v>234</v>
      </c>
      <c r="WV53">
        <v>0</v>
      </c>
      <c r="WW53">
        <v>0</v>
      </c>
      <c r="WX53">
        <v>0</v>
      </c>
      <c r="WY53">
        <v>0</v>
      </c>
      <c r="XB53" t="s">
        <v>234</v>
      </c>
      <c r="XC53">
        <v>7.0000000000000007E-2</v>
      </c>
      <c r="XD53">
        <v>0</v>
      </c>
      <c r="XE53">
        <v>0</v>
      </c>
      <c r="XF53">
        <v>0</v>
      </c>
      <c r="XI53" t="s">
        <v>234</v>
      </c>
      <c r="XJ53">
        <v>0</v>
      </c>
      <c r="XK53">
        <v>0</v>
      </c>
      <c r="XL53">
        <v>0</v>
      </c>
      <c r="XM53">
        <v>0</v>
      </c>
      <c r="XP53" t="s">
        <v>234</v>
      </c>
      <c r="XQ53">
        <v>0.04</v>
      </c>
      <c r="XR53">
        <v>0</v>
      </c>
      <c r="XS53">
        <v>0</v>
      </c>
      <c r="XT53">
        <v>0</v>
      </c>
      <c r="XW53" t="s">
        <v>234</v>
      </c>
      <c r="XX53">
        <v>0</v>
      </c>
      <c r="XY53">
        <v>0</v>
      </c>
      <c r="XZ53">
        <v>0</v>
      </c>
      <c r="YA53">
        <v>0</v>
      </c>
    </row>
    <row r="54" spans="1:651" x14ac:dyDescent="0.25">
      <c r="A54" s="1">
        <v>2.4500999999999995</v>
      </c>
      <c r="B54" s="1">
        <v>2.4999999999999991</v>
      </c>
      <c r="C54" s="1" t="s">
        <v>235</v>
      </c>
      <c r="D54" s="1">
        <v>0</v>
      </c>
      <c r="E54" s="1">
        <v>0</v>
      </c>
      <c r="F54" s="1">
        <v>0</v>
      </c>
      <c r="G54" s="1">
        <v>0</v>
      </c>
      <c r="H54" s="1"/>
      <c r="I54" s="1"/>
      <c r="J54" s="1" t="s">
        <v>235</v>
      </c>
      <c r="K54" s="1">
        <v>0.05</v>
      </c>
      <c r="L54" s="1">
        <v>0.21</v>
      </c>
      <c r="M54" s="1">
        <v>0</v>
      </c>
      <c r="N54" s="1">
        <v>0</v>
      </c>
      <c r="O54" s="1"/>
      <c r="P54" s="1"/>
      <c r="Q54" s="1" t="s">
        <v>235</v>
      </c>
      <c r="R54" s="1">
        <v>0.36</v>
      </c>
      <c r="S54" s="1">
        <v>0.18</v>
      </c>
      <c r="T54" s="1">
        <v>0.15</v>
      </c>
      <c r="U54" s="1">
        <v>1.36</v>
      </c>
      <c r="V54" s="1"/>
      <c r="W54" s="1"/>
      <c r="X54" s="1" t="s">
        <v>235</v>
      </c>
      <c r="Y54" s="1">
        <v>0.09</v>
      </c>
      <c r="Z54" s="1">
        <v>0.39</v>
      </c>
      <c r="AA54" s="1">
        <v>0</v>
      </c>
      <c r="AB54" s="1">
        <v>0</v>
      </c>
      <c r="AC54" s="1"/>
      <c r="AD54" s="1"/>
      <c r="AE54" t="s">
        <v>235</v>
      </c>
      <c r="AF54">
        <v>0.04</v>
      </c>
      <c r="AG54">
        <v>0.17</v>
      </c>
      <c r="AH54">
        <v>0</v>
      </c>
      <c r="AI54">
        <v>0</v>
      </c>
      <c r="AJ54" s="1"/>
      <c r="AK54" s="1"/>
      <c r="AL54" t="s">
        <v>235</v>
      </c>
      <c r="AM54">
        <v>0</v>
      </c>
      <c r="AN54">
        <v>0</v>
      </c>
      <c r="AO54">
        <v>0</v>
      </c>
      <c r="AP54">
        <v>0</v>
      </c>
      <c r="AQ54" s="1"/>
      <c r="AR54" s="1"/>
      <c r="AS54" t="s">
        <v>235</v>
      </c>
      <c r="AT54">
        <v>0.15</v>
      </c>
      <c r="AU54">
        <v>0</v>
      </c>
      <c r="AV54">
        <v>0</v>
      </c>
      <c r="AW54">
        <v>0.92</v>
      </c>
      <c r="AZ54" t="s">
        <v>235</v>
      </c>
      <c r="BA54">
        <v>0.04</v>
      </c>
      <c r="BB54">
        <v>0</v>
      </c>
      <c r="BC54">
        <v>0</v>
      </c>
      <c r="BD54">
        <v>0.28999999999999998</v>
      </c>
      <c r="BG54" t="s">
        <v>235</v>
      </c>
      <c r="BH54">
        <v>0</v>
      </c>
      <c r="BI54">
        <v>0</v>
      </c>
      <c r="BJ54">
        <v>0</v>
      </c>
      <c r="BK54">
        <v>0</v>
      </c>
      <c r="BN54" t="s">
        <v>235</v>
      </c>
      <c r="BO54">
        <v>0</v>
      </c>
      <c r="BP54">
        <v>0</v>
      </c>
      <c r="BQ54">
        <v>0</v>
      </c>
      <c r="BR54">
        <v>0</v>
      </c>
      <c r="BU54" t="s">
        <v>235</v>
      </c>
      <c r="BV54">
        <v>0.03</v>
      </c>
      <c r="BW54">
        <v>0</v>
      </c>
      <c r="BX54">
        <v>0.06</v>
      </c>
      <c r="BY54">
        <v>0</v>
      </c>
      <c r="CB54" t="s">
        <v>235</v>
      </c>
      <c r="CC54">
        <v>0.09</v>
      </c>
      <c r="CD54">
        <v>0.34</v>
      </c>
      <c r="CE54">
        <v>0</v>
      </c>
      <c r="CF54">
        <v>0</v>
      </c>
      <c r="CI54" t="s">
        <v>235</v>
      </c>
      <c r="CJ54">
        <v>0.08</v>
      </c>
      <c r="CK54">
        <v>0.28000000000000003</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0.21</v>
      </c>
      <c r="DM54">
        <v>0.37</v>
      </c>
      <c r="DN54">
        <v>0.05</v>
      </c>
      <c r="DO54">
        <v>0</v>
      </c>
      <c r="DR54" t="s">
        <v>235</v>
      </c>
      <c r="DS54">
        <v>0.17</v>
      </c>
      <c r="DT54">
        <v>0.62</v>
      </c>
      <c r="DU54">
        <v>0</v>
      </c>
      <c r="DV54">
        <v>0</v>
      </c>
      <c r="DY54" t="s">
        <v>235</v>
      </c>
      <c r="DZ54">
        <v>0</v>
      </c>
      <c r="EA54">
        <v>0</v>
      </c>
      <c r="EB54">
        <v>0</v>
      </c>
      <c r="EC54">
        <v>0</v>
      </c>
      <c r="EF54" t="s">
        <v>235</v>
      </c>
      <c r="EG54">
        <v>0</v>
      </c>
      <c r="EH54">
        <v>0</v>
      </c>
      <c r="EI54">
        <v>0</v>
      </c>
      <c r="EJ54">
        <v>0</v>
      </c>
      <c r="EM54" t="s">
        <v>235</v>
      </c>
      <c r="EN54">
        <v>0.06</v>
      </c>
      <c r="EO54">
        <v>0</v>
      </c>
      <c r="EP54">
        <v>0.11</v>
      </c>
      <c r="EQ54">
        <v>0</v>
      </c>
      <c r="ET54" t="s">
        <v>235</v>
      </c>
      <c r="EU54">
        <v>0.03</v>
      </c>
      <c r="EV54">
        <v>0</v>
      </c>
      <c r="EW54">
        <v>0</v>
      </c>
      <c r="EX54">
        <v>0</v>
      </c>
      <c r="FA54" t="s">
        <v>235</v>
      </c>
      <c r="FB54">
        <v>0.12</v>
      </c>
      <c r="FC54">
        <v>0</v>
      </c>
      <c r="FD54">
        <v>0</v>
      </c>
      <c r="FE54">
        <v>0</v>
      </c>
      <c r="FH54" t="s">
        <v>235</v>
      </c>
      <c r="FI54">
        <v>0</v>
      </c>
      <c r="FJ54">
        <v>0</v>
      </c>
      <c r="FK54">
        <v>0</v>
      </c>
      <c r="FL54">
        <v>0</v>
      </c>
      <c r="FO54" t="s">
        <v>235</v>
      </c>
      <c r="FP54">
        <v>0.05</v>
      </c>
      <c r="FQ54">
        <v>0.2</v>
      </c>
      <c r="FR54">
        <v>0</v>
      </c>
      <c r="FS54">
        <v>0</v>
      </c>
      <c r="FV54" t="s">
        <v>235</v>
      </c>
      <c r="FW54">
        <v>0.12</v>
      </c>
      <c r="FX54">
        <v>0.46</v>
      </c>
      <c r="FY54">
        <v>0</v>
      </c>
      <c r="FZ54">
        <v>0</v>
      </c>
      <c r="GC54" t="s">
        <v>235</v>
      </c>
      <c r="GD54">
        <v>0.06</v>
      </c>
      <c r="GE54">
        <v>0.26</v>
      </c>
      <c r="GF54">
        <v>0</v>
      </c>
      <c r="GG54">
        <v>0</v>
      </c>
      <c r="GJ54" t="s">
        <v>235</v>
      </c>
      <c r="GK54">
        <v>0.04</v>
      </c>
      <c r="GL54">
        <v>0</v>
      </c>
      <c r="GM54">
        <v>0</v>
      </c>
      <c r="GN54">
        <v>0</v>
      </c>
      <c r="GQ54" t="s">
        <v>235</v>
      </c>
      <c r="GR54">
        <v>0.03</v>
      </c>
      <c r="GS54">
        <v>0</v>
      </c>
      <c r="GT54">
        <v>0</v>
      </c>
      <c r="GU54">
        <v>0</v>
      </c>
      <c r="GX54" t="s">
        <v>235</v>
      </c>
      <c r="GY54">
        <v>0</v>
      </c>
      <c r="GZ54">
        <v>0</v>
      </c>
      <c r="HA54">
        <v>0</v>
      </c>
      <c r="HB54">
        <v>0</v>
      </c>
      <c r="HE54" s="49" t="s">
        <v>235</v>
      </c>
      <c r="HF54" s="49">
        <v>0.1</v>
      </c>
      <c r="HG54" s="49">
        <v>0</v>
      </c>
      <c r="HH54" s="49">
        <v>0.09</v>
      </c>
      <c r="HI54" s="49">
        <v>0</v>
      </c>
      <c r="HL54" s="49" t="s">
        <v>235</v>
      </c>
      <c r="HM54" s="49">
        <v>0</v>
      </c>
      <c r="HN54" s="49">
        <v>0</v>
      </c>
      <c r="HO54" s="49">
        <v>0</v>
      </c>
      <c r="HP54" s="49">
        <v>0</v>
      </c>
      <c r="HS54" s="49" t="s">
        <v>235</v>
      </c>
      <c r="HT54" s="49">
        <v>0.13</v>
      </c>
      <c r="HU54" s="49">
        <v>0.11</v>
      </c>
      <c r="HV54" s="49">
        <v>0</v>
      </c>
      <c r="HW54" s="49">
        <v>0</v>
      </c>
      <c r="HZ54" s="49" t="s">
        <v>235</v>
      </c>
      <c r="IA54">
        <v>0.06</v>
      </c>
      <c r="IB54">
        <v>0</v>
      </c>
      <c r="IC54">
        <v>0.1</v>
      </c>
      <c r="ID54">
        <v>0</v>
      </c>
      <c r="IG54" s="49" t="s">
        <v>235</v>
      </c>
      <c r="IH54" s="49">
        <v>0</v>
      </c>
      <c r="II54" s="49">
        <v>0</v>
      </c>
      <c r="IJ54" s="49">
        <v>0</v>
      </c>
      <c r="IK54" s="49">
        <v>0</v>
      </c>
      <c r="IN54" s="49" t="s">
        <v>235</v>
      </c>
      <c r="IO54" s="49">
        <v>7.0000000000000007E-2</v>
      </c>
      <c r="IP54" s="49">
        <v>0.11</v>
      </c>
      <c r="IQ54" s="49">
        <v>7.0000000000000007E-2</v>
      </c>
      <c r="IR54" s="49">
        <v>0</v>
      </c>
      <c r="IU54" s="49" t="s">
        <v>235</v>
      </c>
      <c r="IV54" s="49">
        <v>0.12</v>
      </c>
      <c r="IW54" s="49">
        <v>0.25</v>
      </c>
      <c r="IX54" s="49">
        <v>0.1</v>
      </c>
      <c r="IY54" s="49">
        <v>0</v>
      </c>
      <c r="JB54" s="49" t="s">
        <v>235</v>
      </c>
      <c r="JC54">
        <v>0.35</v>
      </c>
      <c r="JD54">
        <v>0.43</v>
      </c>
      <c r="JE54">
        <v>0.14000000000000001</v>
      </c>
      <c r="JF54">
        <v>0</v>
      </c>
      <c r="JI54" s="49" t="s">
        <v>235</v>
      </c>
      <c r="JJ54" s="49">
        <v>0.14000000000000001</v>
      </c>
      <c r="JK54" s="49">
        <v>0.36</v>
      </c>
      <c r="JL54" s="49">
        <v>0</v>
      </c>
      <c r="JM54" s="49">
        <v>0</v>
      </c>
      <c r="JP54" t="s">
        <v>235</v>
      </c>
      <c r="JQ54">
        <v>0.2</v>
      </c>
      <c r="JR54">
        <v>0.48</v>
      </c>
      <c r="JS54">
        <v>0</v>
      </c>
      <c r="JT54">
        <v>0</v>
      </c>
      <c r="JW54" t="s">
        <v>235</v>
      </c>
      <c r="JX54">
        <v>0.2</v>
      </c>
      <c r="JY54">
        <v>0.46</v>
      </c>
      <c r="JZ54">
        <v>0</v>
      </c>
      <c r="KA54">
        <v>0</v>
      </c>
      <c r="KD54" t="s">
        <v>235</v>
      </c>
      <c r="KE54">
        <v>1.25</v>
      </c>
      <c r="KF54">
        <v>1.53</v>
      </c>
      <c r="KG54">
        <v>0.94</v>
      </c>
      <c r="KH54">
        <v>0</v>
      </c>
      <c r="KK54" t="s">
        <v>235</v>
      </c>
      <c r="KL54">
        <v>0.93</v>
      </c>
      <c r="KM54">
        <v>2.27</v>
      </c>
      <c r="KN54">
        <v>0.65</v>
      </c>
      <c r="KO54">
        <v>0.5</v>
      </c>
      <c r="KR54" t="s">
        <v>235</v>
      </c>
      <c r="KS54">
        <v>0.2</v>
      </c>
      <c r="KT54">
        <v>0.15</v>
      </c>
      <c r="KU54">
        <v>0.1</v>
      </c>
      <c r="KV54">
        <v>0.17</v>
      </c>
      <c r="KY54" t="s">
        <v>235</v>
      </c>
      <c r="KZ54">
        <v>0.04</v>
      </c>
      <c r="LA54">
        <v>0</v>
      </c>
      <c r="LB54">
        <v>0</v>
      </c>
      <c r="LC54">
        <v>0</v>
      </c>
      <c r="LF54" t="s">
        <v>235</v>
      </c>
      <c r="LG54">
        <v>7.0000000000000007E-2</v>
      </c>
      <c r="LH54">
        <v>0</v>
      </c>
      <c r="LI54">
        <v>0</v>
      </c>
      <c r="LJ54">
        <v>0.52</v>
      </c>
      <c r="LM54" t="s">
        <v>235</v>
      </c>
      <c r="LN54">
        <v>0.09</v>
      </c>
      <c r="LO54">
        <v>0.14000000000000001</v>
      </c>
      <c r="LP54">
        <v>0</v>
      </c>
      <c r="LQ54">
        <v>0</v>
      </c>
      <c r="LT54" t="s">
        <v>235</v>
      </c>
      <c r="LU54">
        <v>0.36</v>
      </c>
      <c r="LV54">
        <v>0.96</v>
      </c>
      <c r="LW54">
        <v>0</v>
      </c>
      <c r="LX54">
        <v>0</v>
      </c>
      <c r="MA54" t="s">
        <v>235</v>
      </c>
      <c r="MB54">
        <v>0.05</v>
      </c>
      <c r="MC54">
        <v>0.2</v>
      </c>
      <c r="MD54">
        <v>0</v>
      </c>
      <c r="ME54">
        <v>0</v>
      </c>
      <c r="MH54" t="s">
        <v>235</v>
      </c>
      <c r="MI54">
        <v>0.28000000000000003</v>
      </c>
      <c r="MJ54">
        <v>1.06</v>
      </c>
      <c r="MK54">
        <v>0</v>
      </c>
      <c r="ML54">
        <v>0</v>
      </c>
      <c r="MO54" t="s">
        <v>235</v>
      </c>
      <c r="MP54">
        <v>0.22</v>
      </c>
      <c r="MQ54">
        <v>0.81</v>
      </c>
      <c r="MR54">
        <v>0</v>
      </c>
      <c r="MS54">
        <v>0</v>
      </c>
      <c r="MV54" t="s">
        <v>235</v>
      </c>
      <c r="MW54">
        <v>0.03</v>
      </c>
      <c r="MX54">
        <v>0.12</v>
      </c>
      <c r="MY54">
        <v>0</v>
      </c>
      <c r="MZ54">
        <v>0</v>
      </c>
      <c r="NC54" t="s">
        <v>235</v>
      </c>
      <c r="ND54">
        <v>0.12</v>
      </c>
      <c r="NE54">
        <v>0.42</v>
      </c>
      <c r="NF54">
        <v>0</v>
      </c>
      <c r="NG54">
        <v>0</v>
      </c>
      <c r="NJ54" t="s">
        <v>235</v>
      </c>
      <c r="NK54">
        <v>0.1</v>
      </c>
      <c r="NL54">
        <v>0.37</v>
      </c>
      <c r="NM54">
        <v>0</v>
      </c>
      <c r="NN54">
        <v>0</v>
      </c>
      <c r="NQ54" t="s">
        <v>235</v>
      </c>
      <c r="NR54">
        <v>0</v>
      </c>
      <c r="NS54">
        <v>0</v>
      </c>
      <c r="NT54">
        <v>0</v>
      </c>
      <c r="NU54">
        <v>0</v>
      </c>
      <c r="NX54" t="s">
        <v>235</v>
      </c>
      <c r="NY54">
        <v>0.09</v>
      </c>
      <c r="NZ54">
        <v>0.31</v>
      </c>
      <c r="OA54">
        <v>0</v>
      </c>
      <c r="OB54">
        <v>0</v>
      </c>
      <c r="OE54" t="s">
        <v>235</v>
      </c>
      <c r="OF54">
        <v>0.11</v>
      </c>
      <c r="OG54">
        <v>0</v>
      </c>
      <c r="OH54">
        <v>0</v>
      </c>
      <c r="OI54">
        <v>0.37</v>
      </c>
      <c r="OL54" t="s">
        <v>235</v>
      </c>
      <c r="OM54">
        <v>0.04</v>
      </c>
      <c r="ON54">
        <v>0.15</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0.12</v>
      </c>
      <c r="PP54">
        <v>0.48</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0.06</v>
      </c>
      <c r="TC54">
        <v>0</v>
      </c>
      <c r="TD54">
        <v>0.1</v>
      </c>
      <c r="TE54">
        <v>0</v>
      </c>
      <c r="TH54" t="s">
        <v>235</v>
      </c>
      <c r="TI54">
        <v>0</v>
      </c>
      <c r="TJ54">
        <v>0</v>
      </c>
      <c r="TK54">
        <v>0</v>
      </c>
      <c r="TL54">
        <v>0</v>
      </c>
      <c r="TO54" t="s">
        <v>235</v>
      </c>
      <c r="TP54">
        <v>0</v>
      </c>
      <c r="TQ54">
        <v>0</v>
      </c>
      <c r="TR54">
        <v>0</v>
      </c>
      <c r="TS54">
        <v>0</v>
      </c>
      <c r="TV54" t="s">
        <v>235</v>
      </c>
      <c r="TW54">
        <v>0.16</v>
      </c>
      <c r="TX54">
        <v>0</v>
      </c>
      <c r="TY54">
        <v>0.28000000000000003</v>
      </c>
      <c r="TZ54">
        <v>0</v>
      </c>
      <c r="UC54" t="s">
        <v>235</v>
      </c>
      <c r="UD54">
        <v>0</v>
      </c>
      <c r="UE54">
        <v>0</v>
      </c>
      <c r="UF54">
        <v>0</v>
      </c>
      <c r="UG54">
        <v>0</v>
      </c>
      <c r="UJ54" t="s">
        <v>235</v>
      </c>
      <c r="UK54">
        <v>0</v>
      </c>
      <c r="UL54">
        <v>0</v>
      </c>
      <c r="UM54">
        <v>0</v>
      </c>
      <c r="UN54">
        <v>0</v>
      </c>
      <c r="UQ54" t="s">
        <v>235</v>
      </c>
      <c r="UR54">
        <v>0</v>
      </c>
      <c r="US54">
        <v>0</v>
      </c>
      <c r="UT54">
        <v>0</v>
      </c>
      <c r="UU54">
        <v>0</v>
      </c>
      <c r="UX54" t="s">
        <v>235</v>
      </c>
      <c r="UY54">
        <v>0.11</v>
      </c>
      <c r="UZ54">
        <v>0</v>
      </c>
      <c r="VA54">
        <v>0.18</v>
      </c>
      <c r="VB54">
        <v>0</v>
      </c>
      <c r="VE54" t="s">
        <v>235</v>
      </c>
      <c r="VF54">
        <v>0</v>
      </c>
      <c r="VG54">
        <v>0</v>
      </c>
      <c r="VH54">
        <v>0</v>
      </c>
      <c r="VI54">
        <v>0</v>
      </c>
      <c r="VL54" t="s">
        <v>235</v>
      </c>
      <c r="VM54">
        <v>0</v>
      </c>
      <c r="VN54">
        <v>0</v>
      </c>
      <c r="VO54">
        <v>0</v>
      </c>
      <c r="VP54">
        <v>0</v>
      </c>
      <c r="VS54" t="s">
        <v>235</v>
      </c>
      <c r="VT54">
        <v>0.22</v>
      </c>
      <c r="VU54">
        <v>0</v>
      </c>
      <c r="VV54">
        <v>0.41</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row>
    <row r="55" spans="1:651" x14ac:dyDescent="0.25">
      <c r="A55" s="1">
        <v>2.5000999999999993</v>
      </c>
      <c r="B55" s="1">
        <v>2.5499999999999989</v>
      </c>
      <c r="C55" s="1" t="s">
        <v>236</v>
      </c>
      <c r="D55" s="1">
        <v>0.17</v>
      </c>
      <c r="E55" s="1">
        <v>0.38</v>
      </c>
      <c r="F55" s="1">
        <v>0</v>
      </c>
      <c r="G55" s="1">
        <v>0</v>
      </c>
      <c r="H55" s="1"/>
      <c r="I55" s="1"/>
      <c r="J55" s="1" t="s">
        <v>236</v>
      </c>
      <c r="K55" s="1">
        <v>0.42</v>
      </c>
      <c r="L55" s="1">
        <v>1.03</v>
      </c>
      <c r="M55" s="1">
        <v>0.34</v>
      </c>
      <c r="N55" s="1">
        <v>0</v>
      </c>
      <c r="O55" s="1"/>
      <c r="P55" s="1"/>
      <c r="Q55" s="1" t="s">
        <v>236</v>
      </c>
      <c r="R55" s="1">
        <v>0.27</v>
      </c>
      <c r="S55" s="1">
        <v>0.44</v>
      </c>
      <c r="T55" s="1">
        <v>0</v>
      </c>
      <c r="U55" s="1">
        <v>0.92</v>
      </c>
      <c r="V55" s="1"/>
      <c r="W55" s="1"/>
      <c r="X55" s="1" t="s">
        <v>236</v>
      </c>
      <c r="Y55" s="1">
        <v>0.25</v>
      </c>
      <c r="Z55" s="1">
        <v>0</v>
      </c>
      <c r="AA55" s="1">
        <v>0.23</v>
      </c>
      <c r="AB55" s="1">
        <v>0</v>
      </c>
      <c r="AC55" s="1"/>
      <c r="AD55" s="1"/>
      <c r="AE55" t="s">
        <v>236</v>
      </c>
      <c r="AF55">
        <v>0</v>
      </c>
      <c r="AG55">
        <v>0</v>
      </c>
      <c r="AH55">
        <v>0</v>
      </c>
      <c r="AI55">
        <v>0</v>
      </c>
      <c r="AJ55" s="1"/>
      <c r="AK55" s="1"/>
      <c r="AL55" t="s">
        <v>236</v>
      </c>
      <c r="AM55">
        <v>0.03</v>
      </c>
      <c r="AN55">
        <v>0</v>
      </c>
      <c r="AO55">
        <v>0.06</v>
      </c>
      <c r="AP55">
        <v>0</v>
      </c>
      <c r="AQ55" s="1"/>
      <c r="AR55" s="1"/>
      <c r="AS55" t="s">
        <v>236</v>
      </c>
      <c r="AT55">
        <v>0.17</v>
      </c>
      <c r="AU55">
        <v>0</v>
      </c>
      <c r="AV55">
        <v>0</v>
      </c>
      <c r="AW55">
        <v>0</v>
      </c>
      <c r="AZ55" t="s">
        <v>236</v>
      </c>
      <c r="BA55">
        <v>0.11</v>
      </c>
      <c r="BB55">
        <v>0</v>
      </c>
      <c r="BC55">
        <v>0.1</v>
      </c>
      <c r="BD55">
        <v>0</v>
      </c>
      <c r="BG55" t="s">
        <v>236</v>
      </c>
      <c r="BH55">
        <v>0.17</v>
      </c>
      <c r="BI55">
        <v>0.2</v>
      </c>
      <c r="BJ55">
        <v>0.22</v>
      </c>
      <c r="BK55">
        <v>0</v>
      </c>
      <c r="BN55" t="s">
        <v>236</v>
      </c>
      <c r="BO55">
        <v>0.11</v>
      </c>
      <c r="BP55">
        <v>0.36</v>
      </c>
      <c r="BQ55">
        <v>0</v>
      </c>
      <c r="BR55">
        <v>0</v>
      </c>
      <c r="BU55" t="s">
        <v>236</v>
      </c>
      <c r="BV55">
        <v>0.2</v>
      </c>
      <c r="BW55">
        <v>0</v>
      </c>
      <c r="BX55">
        <v>0.2</v>
      </c>
      <c r="BY55">
        <v>0.56000000000000005</v>
      </c>
      <c r="CB55" t="s">
        <v>236</v>
      </c>
      <c r="CC55">
        <v>0.39</v>
      </c>
      <c r="CD55">
        <v>0</v>
      </c>
      <c r="CE55">
        <v>0.76</v>
      </c>
      <c r="CF55">
        <v>0</v>
      </c>
      <c r="CI55" t="s">
        <v>236</v>
      </c>
      <c r="CJ55">
        <v>0.31</v>
      </c>
      <c r="CK55">
        <v>0</v>
      </c>
      <c r="CL55">
        <v>0.65</v>
      </c>
      <c r="CM55">
        <v>0</v>
      </c>
      <c r="CP55" t="s">
        <v>236</v>
      </c>
      <c r="CQ55">
        <v>0.39</v>
      </c>
      <c r="CR55">
        <v>0.54</v>
      </c>
      <c r="CS55">
        <v>0.47</v>
      </c>
      <c r="CT55">
        <v>0</v>
      </c>
      <c r="CW55" t="s">
        <v>236</v>
      </c>
      <c r="CX55">
        <v>0.32</v>
      </c>
      <c r="CY55">
        <v>0</v>
      </c>
      <c r="CZ55">
        <v>0.57999999999999996</v>
      </c>
      <c r="DA55">
        <v>0</v>
      </c>
      <c r="DD55" t="s">
        <v>236</v>
      </c>
      <c r="DE55">
        <v>0.13</v>
      </c>
      <c r="DF55">
        <v>0</v>
      </c>
      <c r="DG55">
        <v>0.24</v>
      </c>
      <c r="DH55">
        <v>0</v>
      </c>
      <c r="DK55" t="s">
        <v>236</v>
      </c>
      <c r="DL55">
        <v>0.67</v>
      </c>
      <c r="DM55">
        <v>0.47</v>
      </c>
      <c r="DN55">
        <v>0.83</v>
      </c>
      <c r="DO55">
        <v>0</v>
      </c>
      <c r="DR55" t="s">
        <v>236</v>
      </c>
      <c r="DS55">
        <v>0.3</v>
      </c>
      <c r="DT55">
        <v>0</v>
      </c>
      <c r="DU55">
        <v>0.57999999999999996</v>
      </c>
      <c r="DV55">
        <v>0</v>
      </c>
      <c r="DY55" t="s">
        <v>236</v>
      </c>
      <c r="DZ55">
        <v>0.53</v>
      </c>
      <c r="EA55">
        <v>0.28000000000000003</v>
      </c>
      <c r="EB55">
        <v>0.59</v>
      </c>
      <c r="EC55">
        <v>0</v>
      </c>
      <c r="EF55" t="s">
        <v>236</v>
      </c>
      <c r="EG55">
        <v>0.22</v>
      </c>
      <c r="EH55">
        <v>0</v>
      </c>
      <c r="EI55">
        <v>0.3</v>
      </c>
      <c r="EJ55">
        <v>0</v>
      </c>
      <c r="EM55" t="s">
        <v>236</v>
      </c>
      <c r="EN55">
        <v>0.25</v>
      </c>
      <c r="EO55">
        <v>0</v>
      </c>
      <c r="EP55">
        <v>0.47</v>
      </c>
      <c r="EQ55">
        <v>0</v>
      </c>
      <c r="ET55" t="s">
        <v>236</v>
      </c>
      <c r="EU55">
        <v>0.3</v>
      </c>
      <c r="EV55">
        <v>0</v>
      </c>
      <c r="EW55">
        <v>0</v>
      </c>
      <c r="EX55">
        <v>0</v>
      </c>
      <c r="FA55" t="s">
        <v>236</v>
      </c>
      <c r="FB55">
        <v>0.6</v>
      </c>
      <c r="FC55">
        <v>0.08</v>
      </c>
      <c r="FD55">
        <v>1.06</v>
      </c>
      <c r="FE55">
        <v>0.32</v>
      </c>
      <c r="FH55" t="s">
        <v>236</v>
      </c>
      <c r="FI55">
        <v>0.28000000000000003</v>
      </c>
      <c r="FJ55">
        <v>0.44</v>
      </c>
      <c r="FK55">
        <v>0.28999999999999998</v>
      </c>
      <c r="FL55">
        <v>0</v>
      </c>
      <c r="FO55" t="s">
        <v>236</v>
      </c>
      <c r="FP55">
        <v>0.25</v>
      </c>
      <c r="FQ55">
        <v>0</v>
      </c>
      <c r="FR55">
        <v>0.11</v>
      </c>
      <c r="FS55">
        <v>0</v>
      </c>
      <c r="FV55" t="s">
        <v>236</v>
      </c>
      <c r="FW55">
        <v>0.13</v>
      </c>
      <c r="FX55">
        <v>0.17</v>
      </c>
      <c r="FY55">
        <v>0</v>
      </c>
      <c r="FZ55">
        <v>0</v>
      </c>
      <c r="GC55" t="s">
        <v>236</v>
      </c>
      <c r="GD55">
        <v>0</v>
      </c>
      <c r="GE55">
        <v>0</v>
      </c>
      <c r="GF55">
        <v>0</v>
      </c>
      <c r="GG55">
        <v>0</v>
      </c>
      <c r="GJ55" t="s">
        <v>236</v>
      </c>
      <c r="GK55">
        <v>7.0000000000000007E-2</v>
      </c>
      <c r="GL55">
        <v>0</v>
      </c>
      <c r="GM55">
        <v>0</v>
      </c>
      <c r="GN55">
        <v>0</v>
      </c>
      <c r="GQ55" t="s">
        <v>236</v>
      </c>
      <c r="GR55">
        <v>0.38</v>
      </c>
      <c r="GS55">
        <v>1.26</v>
      </c>
      <c r="GT55">
        <v>0</v>
      </c>
      <c r="GU55">
        <v>0</v>
      </c>
      <c r="GX55" t="s">
        <v>236</v>
      </c>
      <c r="GY55">
        <v>0.28000000000000003</v>
      </c>
      <c r="GZ55">
        <v>0</v>
      </c>
      <c r="HA55">
        <v>0.31</v>
      </c>
      <c r="HB55">
        <v>0</v>
      </c>
      <c r="HE55" s="49" t="s">
        <v>236</v>
      </c>
      <c r="HF55" s="49">
        <v>0.2</v>
      </c>
      <c r="HG55" s="49">
        <v>0.72</v>
      </c>
      <c r="HH55" s="49">
        <v>0.06</v>
      </c>
      <c r="HI55" s="49">
        <v>0</v>
      </c>
      <c r="HL55" s="49" t="s">
        <v>236</v>
      </c>
      <c r="HM55" s="49">
        <v>0.21</v>
      </c>
      <c r="HN55" s="49">
        <v>0.25</v>
      </c>
      <c r="HO55" s="49">
        <v>0.12</v>
      </c>
      <c r="HP55" s="49">
        <v>0</v>
      </c>
      <c r="HS55" s="49" t="s">
        <v>236</v>
      </c>
      <c r="HT55" s="49">
        <v>1.23</v>
      </c>
      <c r="HU55" s="49">
        <v>2.2799999999999998</v>
      </c>
      <c r="HV55" s="49">
        <v>0.76</v>
      </c>
      <c r="HW55" s="49">
        <v>0</v>
      </c>
      <c r="HZ55" s="49" t="s">
        <v>236</v>
      </c>
      <c r="IA55">
        <v>0.3</v>
      </c>
      <c r="IB55">
        <v>0.56000000000000005</v>
      </c>
      <c r="IC55">
        <v>0.15</v>
      </c>
      <c r="ID55">
        <v>0</v>
      </c>
      <c r="IG55" s="49" t="s">
        <v>236</v>
      </c>
      <c r="IH55" s="49">
        <v>0.84</v>
      </c>
      <c r="II55" s="49">
        <v>0.86</v>
      </c>
      <c r="IJ55" s="49">
        <v>0.71</v>
      </c>
      <c r="IK55" s="49">
        <v>0</v>
      </c>
      <c r="IN55" s="49" t="s">
        <v>236</v>
      </c>
      <c r="IO55" s="49">
        <v>0.84</v>
      </c>
      <c r="IP55" s="49">
        <v>0.77</v>
      </c>
      <c r="IQ55" s="49">
        <v>1.1000000000000001</v>
      </c>
      <c r="IR55" s="49">
        <v>0</v>
      </c>
      <c r="IU55" s="49" t="s">
        <v>236</v>
      </c>
      <c r="IV55" s="49">
        <v>0.34</v>
      </c>
      <c r="IW55" s="49">
        <v>0</v>
      </c>
      <c r="IX55" s="49">
        <v>0.34</v>
      </c>
      <c r="IY55" s="49">
        <v>0</v>
      </c>
      <c r="JB55" s="49" t="s">
        <v>236</v>
      </c>
      <c r="JC55">
        <v>0.3</v>
      </c>
      <c r="JD55">
        <v>0.13</v>
      </c>
      <c r="JE55">
        <v>0.33</v>
      </c>
      <c r="JF55">
        <v>0</v>
      </c>
      <c r="JI55" s="49" t="s">
        <v>236</v>
      </c>
      <c r="JJ55" s="49">
        <v>0.31</v>
      </c>
      <c r="JK55" s="49">
        <v>0.22</v>
      </c>
      <c r="JL55" s="49">
        <v>0.26</v>
      </c>
      <c r="JM55" s="49">
        <v>0</v>
      </c>
      <c r="JP55" t="s">
        <v>236</v>
      </c>
      <c r="JQ55">
        <v>0.43</v>
      </c>
      <c r="JR55">
        <v>0.55000000000000004</v>
      </c>
      <c r="JS55">
        <v>0.33</v>
      </c>
      <c r="JT55">
        <v>0.86</v>
      </c>
      <c r="JW55" t="s">
        <v>236</v>
      </c>
      <c r="JX55">
        <v>0.1</v>
      </c>
      <c r="JY55">
        <v>0.08</v>
      </c>
      <c r="JZ55">
        <v>0</v>
      </c>
      <c r="KA55">
        <v>0</v>
      </c>
      <c r="KD55" t="s">
        <v>236</v>
      </c>
      <c r="KE55">
        <v>0.45</v>
      </c>
      <c r="KF55">
        <v>0</v>
      </c>
      <c r="KG55">
        <v>0.88</v>
      </c>
      <c r="KH55">
        <v>0</v>
      </c>
      <c r="KK55" t="s">
        <v>236</v>
      </c>
      <c r="KL55">
        <v>0.55000000000000004</v>
      </c>
      <c r="KM55">
        <v>0</v>
      </c>
      <c r="KN55">
        <v>0.63</v>
      </c>
      <c r="KO55">
        <v>0.56999999999999995</v>
      </c>
      <c r="KR55" t="s">
        <v>236</v>
      </c>
      <c r="KS55">
        <v>1.23</v>
      </c>
      <c r="KT55">
        <v>1.57</v>
      </c>
      <c r="KU55">
        <v>0.32</v>
      </c>
      <c r="KV55">
        <v>0.99</v>
      </c>
      <c r="KY55" t="s">
        <v>236</v>
      </c>
      <c r="KZ55">
        <v>0.34</v>
      </c>
      <c r="LA55">
        <v>0.25</v>
      </c>
      <c r="LB55">
        <v>0</v>
      </c>
      <c r="LC55">
        <v>1.32</v>
      </c>
      <c r="LF55" t="s">
        <v>236</v>
      </c>
      <c r="LG55">
        <v>0.2</v>
      </c>
      <c r="LH55">
        <v>0.28000000000000003</v>
      </c>
      <c r="LI55">
        <v>0</v>
      </c>
      <c r="LJ55">
        <v>0</v>
      </c>
      <c r="LM55" t="s">
        <v>236</v>
      </c>
      <c r="LN55">
        <v>0.43</v>
      </c>
      <c r="LO55">
        <v>0.42</v>
      </c>
      <c r="LP55">
        <v>0</v>
      </c>
      <c r="LQ55">
        <v>0</v>
      </c>
      <c r="LT55" t="s">
        <v>236</v>
      </c>
      <c r="LU55">
        <v>0.43</v>
      </c>
      <c r="LV55">
        <v>0.35</v>
      </c>
      <c r="LW55">
        <v>0</v>
      </c>
      <c r="LX55">
        <v>0</v>
      </c>
      <c r="MA55" t="s">
        <v>236</v>
      </c>
      <c r="MB55">
        <v>0.84</v>
      </c>
      <c r="MC55">
        <v>0.28000000000000003</v>
      </c>
      <c r="MD55">
        <v>0.2</v>
      </c>
      <c r="ME55">
        <v>0</v>
      </c>
      <c r="MH55" t="s">
        <v>236</v>
      </c>
      <c r="MI55">
        <v>0.61</v>
      </c>
      <c r="MJ55">
        <v>0.76</v>
      </c>
      <c r="MK55">
        <v>0.42</v>
      </c>
      <c r="ML55">
        <v>0</v>
      </c>
      <c r="MO55" t="s">
        <v>236</v>
      </c>
      <c r="MP55">
        <v>0.32</v>
      </c>
      <c r="MQ55">
        <v>0</v>
      </c>
      <c r="MR55">
        <v>0</v>
      </c>
      <c r="MS55">
        <v>0</v>
      </c>
      <c r="MV55" t="s">
        <v>236</v>
      </c>
      <c r="MW55">
        <v>0.45</v>
      </c>
      <c r="MX55">
        <v>0.55000000000000004</v>
      </c>
      <c r="MY55">
        <v>0.28999999999999998</v>
      </c>
      <c r="MZ55">
        <v>0</v>
      </c>
      <c r="NC55" t="s">
        <v>236</v>
      </c>
      <c r="ND55">
        <v>0.3</v>
      </c>
      <c r="NE55">
        <v>0.52</v>
      </c>
      <c r="NF55">
        <v>0</v>
      </c>
      <c r="NG55">
        <v>0</v>
      </c>
      <c r="NJ55" t="s">
        <v>236</v>
      </c>
      <c r="NK55">
        <v>0.18</v>
      </c>
      <c r="NL55">
        <v>0</v>
      </c>
      <c r="NM55">
        <v>0</v>
      </c>
      <c r="NN55">
        <v>0</v>
      </c>
      <c r="NQ55" t="s">
        <v>236</v>
      </c>
      <c r="NR55">
        <v>0.08</v>
      </c>
      <c r="NS55">
        <v>0.11</v>
      </c>
      <c r="NT55">
        <v>0.1</v>
      </c>
      <c r="NU55">
        <v>0</v>
      </c>
      <c r="NX55" t="s">
        <v>236</v>
      </c>
      <c r="NY55">
        <v>0.28000000000000003</v>
      </c>
      <c r="NZ55">
        <v>0.52</v>
      </c>
      <c r="OA55">
        <v>0</v>
      </c>
      <c r="OB55">
        <v>0</v>
      </c>
      <c r="OE55" t="s">
        <v>236</v>
      </c>
      <c r="OF55">
        <v>0.09</v>
      </c>
      <c r="OG55">
        <v>0</v>
      </c>
      <c r="OH55">
        <v>0.08</v>
      </c>
      <c r="OI55">
        <v>0</v>
      </c>
      <c r="OL55" t="s">
        <v>236</v>
      </c>
      <c r="OM55">
        <v>0.18</v>
      </c>
      <c r="ON55">
        <v>0.26</v>
      </c>
      <c r="OO55">
        <v>0.15</v>
      </c>
      <c r="OP55">
        <v>0</v>
      </c>
      <c r="OS55" t="s">
        <v>236</v>
      </c>
      <c r="OT55">
        <v>7.0000000000000007E-2</v>
      </c>
      <c r="OU55">
        <v>0</v>
      </c>
      <c r="OV55">
        <v>0.13</v>
      </c>
      <c r="OW55">
        <v>0</v>
      </c>
      <c r="OZ55" t="s">
        <v>236</v>
      </c>
      <c r="PA55">
        <v>0.06</v>
      </c>
      <c r="PB55">
        <v>0.21</v>
      </c>
      <c r="PC55">
        <v>0</v>
      </c>
      <c r="PD55">
        <v>0</v>
      </c>
      <c r="PG55" t="s">
        <v>236</v>
      </c>
      <c r="PH55">
        <v>0.14000000000000001</v>
      </c>
      <c r="PI55">
        <v>0</v>
      </c>
      <c r="PJ55">
        <v>0</v>
      </c>
      <c r="PK55">
        <v>0</v>
      </c>
      <c r="PN55" t="s">
        <v>236</v>
      </c>
      <c r="PO55">
        <v>0.1</v>
      </c>
      <c r="PP55">
        <v>0</v>
      </c>
      <c r="PQ55">
        <v>0.08</v>
      </c>
      <c r="PR55">
        <v>0</v>
      </c>
      <c r="PU55" t="s">
        <v>236</v>
      </c>
      <c r="PV55">
        <v>0</v>
      </c>
      <c r="PW55">
        <v>0</v>
      </c>
      <c r="PX55">
        <v>0</v>
      </c>
      <c r="PY55">
        <v>0</v>
      </c>
      <c r="QB55" t="s">
        <v>236</v>
      </c>
      <c r="QC55">
        <v>0.12</v>
      </c>
      <c r="QD55">
        <v>0</v>
      </c>
      <c r="QE55">
        <v>0</v>
      </c>
      <c r="QF55">
        <v>0</v>
      </c>
      <c r="QI55" t="s">
        <v>236</v>
      </c>
      <c r="QJ55">
        <v>0.03</v>
      </c>
      <c r="QK55">
        <v>0</v>
      </c>
      <c r="QL55">
        <v>0</v>
      </c>
      <c r="QM55">
        <v>0</v>
      </c>
      <c r="QP55" t="s">
        <v>236</v>
      </c>
      <c r="QQ55">
        <v>0</v>
      </c>
      <c r="QR55">
        <v>0</v>
      </c>
      <c r="QS55">
        <v>0</v>
      </c>
      <c r="QT55">
        <v>0</v>
      </c>
      <c r="QW55" t="s">
        <v>236</v>
      </c>
      <c r="QX55">
        <v>0</v>
      </c>
      <c r="QY55">
        <v>0</v>
      </c>
      <c r="QZ55">
        <v>0</v>
      </c>
      <c r="RA55">
        <v>0</v>
      </c>
      <c r="RD55" t="s">
        <v>236</v>
      </c>
      <c r="RE55">
        <v>0</v>
      </c>
      <c r="RF55">
        <v>0</v>
      </c>
      <c r="RG55">
        <v>0</v>
      </c>
      <c r="RH55">
        <v>0</v>
      </c>
      <c r="RK55" t="s">
        <v>236</v>
      </c>
      <c r="RL55">
        <v>0</v>
      </c>
      <c r="RM55">
        <v>0</v>
      </c>
      <c r="RN55">
        <v>0</v>
      </c>
      <c r="RO55">
        <v>0</v>
      </c>
      <c r="RR55" t="s">
        <v>236</v>
      </c>
      <c r="RS55">
        <v>0.08</v>
      </c>
      <c r="RT55">
        <v>0</v>
      </c>
      <c r="RU55">
        <v>0.15</v>
      </c>
      <c r="RV55">
        <v>0</v>
      </c>
      <c r="RY55" t="s">
        <v>236</v>
      </c>
      <c r="RZ55">
        <v>0.06</v>
      </c>
      <c r="SA55">
        <v>0</v>
      </c>
      <c r="SB55">
        <v>0.11</v>
      </c>
      <c r="SC55">
        <v>0</v>
      </c>
      <c r="SF55" t="s">
        <v>236</v>
      </c>
      <c r="SG55">
        <v>0</v>
      </c>
      <c r="SH55">
        <v>0</v>
      </c>
      <c r="SI55">
        <v>0</v>
      </c>
      <c r="SJ55">
        <v>0</v>
      </c>
      <c r="SM55" t="s">
        <v>236</v>
      </c>
      <c r="SN55">
        <v>0.05</v>
      </c>
      <c r="SO55">
        <v>0.18</v>
      </c>
      <c r="SP55">
        <v>0</v>
      </c>
      <c r="SQ55">
        <v>0</v>
      </c>
      <c r="ST55" t="s">
        <v>236</v>
      </c>
      <c r="SU55">
        <v>0.1</v>
      </c>
      <c r="SV55">
        <v>0</v>
      </c>
      <c r="SW55">
        <v>0.08</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v>
      </c>
      <c r="UZ55">
        <v>0</v>
      </c>
      <c r="VA55">
        <v>0</v>
      </c>
      <c r="VB55">
        <v>0</v>
      </c>
      <c r="VE55" t="s">
        <v>236</v>
      </c>
      <c r="VF55">
        <v>0</v>
      </c>
      <c r="VG55">
        <v>0</v>
      </c>
      <c r="VH55">
        <v>0</v>
      </c>
      <c r="VI55">
        <v>0</v>
      </c>
      <c r="VL55" t="s">
        <v>236</v>
      </c>
      <c r="VM55">
        <v>0.11</v>
      </c>
      <c r="VN55">
        <v>0</v>
      </c>
      <c r="VO55">
        <v>0</v>
      </c>
      <c r="VP55">
        <v>0</v>
      </c>
      <c r="VS55" t="s">
        <v>236</v>
      </c>
      <c r="VT55">
        <v>0</v>
      </c>
      <c r="VU55">
        <v>0</v>
      </c>
      <c r="VV55">
        <v>0</v>
      </c>
      <c r="VW55">
        <v>0</v>
      </c>
      <c r="VZ55" t="s">
        <v>236</v>
      </c>
      <c r="WA55">
        <v>0</v>
      </c>
      <c r="WB55">
        <v>0</v>
      </c>
      <c r="WC55">
        <v>0</v>
      </c>
      <c r="WD55">
        <v>0</v>
      </c>
      <c r="WG55" t="s">
        <v>236</v>
      </c>
      <c r="WH55">
        <v>0</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0.1</v>
      </c>
      <c r="XK55">
        <v>0</v>
      </c>
      <c r="XL55">
        <v>0.18</v>
      </c>
      <c r="XM55">
        <v>0</v>
      </c>
      <c r="XP55" t="s">
        <v>236</v>
      </c>
      <c r="XQ55">
        <v>0.03</v>
      </c>
      <c r="XR55">
        <v>0</v>
      </c>
      <c r="XS55">
        <v>0.06</v>
      </c>
      <c r="XT55">
        <v>0</v>
      </c>
      <c r="XW55" t="s">
        <v>236</v>
      </c>
      <c r="XX55">
        <v>0</v>
      </c>
      <c r="XY55">
        <v>0</v>
      </c>
      <c r="XZ55">
        <v>0</v>
      </c>
      <c r="YA55">
        <v>0</v>
      </c>
    </row>
    <row r="56" spans="1:651" x14ac:dyDescent="0.25">
      <c r="A56" s="1">
        <v>2.5500999999999991</v>
      </c>
      <c r="B56" s="1">
        <v>2.5999999999999988</v>
      </c>
      <c r="C56" s="1" t="s">
        <v>237</v>
      </c>
      <c r="D56" s="1">
        <v>7.0000000000000007E-2</v>
      </c>
      <c r="E56" s="1">
        <v>0</v>
      </c>
      <c r="F56" s="1">
        <v>0</v>
      </c>
      <c r="G56" s="1">
        <v>0.3</v>
      </c>
      <c r="H56" s="1"/>
      <c r="I56" s="1"/>
      <c r="J56" s="1" t="s">
        <v>237</v>
      </c>
      <c r="K56" s="1">
        <v>0</v>
      </c>
      <c r="L56" s="1">
        <v>0</v>
      </c>
      <c r="M56" s="1">
        <v>0</v>
      </c>
      <c r="N56" s="1">
        <v>0</v>
      </c>
      <c r="O56" s="1"/>
      <c r="P56" s="1"/>
      <c r="Q56" s="1" t="s">
        <v>237</v>
      </c>
      <c r="R56" s="1">
        <v>0.04</v>
      </c>
      <c r="S56" s="1">
        <v>0</v>
      </c>
      <c r="T56" s="1">
        <v>0</v>
      </c>
      <c r="U56" s="1">
        <v>0</v>
      </c>
      <c r="V56" s="1"/>
      <c r="W56" s="1"/>
      <c r="X56" s="1" t="s">
        <v>237</v>
      </c>
      <c r="Y56" s="1">
        <v>0</v>
      </c>
      <c r="Z56" s="1">
        <v>0</v>
      </c>
      <c r="AA56" s="1">
        <v>0</v>
      </c>
      <c r="AB56" s="1">
        <v>0</v>
      </c>
      <c r="AC56" s="1"/>
      <c r="AD56" s="1"/>
      <c r="AE56" t="s">
        <v>237</v>
      </c>
      <c r="AF56">
        <v>0.18</v>
      </c>
      <c r="AG56">
        <v>0</v>
      </c>
      <c r="AH56">
        <v>0.32</v>
      </c>
      <c r="AI56">
        <v>0</v>
      </c>
      <c r="AJ56" s="1"/>
      <c r="AK56" s="1"/>
      <c r="AL56" t="s">
        <v>237</v>
      </c>
      <c r="AM56">
        <v>0.13</v>
      </c>
      <c r="AN56">
        <v>0.54</v>
      </c>
      <c r="AO56">
        <v>0</v>
      </c>
      <c r="AP56">
        <v>0</v>
      </c>
      <c r="AQ56" s="1"/>
      <c r="AR56" s="1"/>
      <c r="AS56" t="s">
        <v>237</v>
      </c>
      <c r="AT56">
        <v>0.25</v>
      </c>
      <c r="AU56">
        <v>0.94</v>
      </c>
      <c r="AV56">
        <v>0</v>
      </c>
      <c r="AW56">
        <v>0</v>
      </c>
      <c r="AZ56" t="s">
        <v>237</v>
      </c>
      <c r="BA56">
        <v>0.1</v>
      </c>
      <c r="BB56">
        <v>0.34</v>
      </c>
      <c r="BC56">
        <v>0</v>
      </c>
      <c r="BD56">
        <v>0</v>
      </c>
      <c r="BG56" t="s">
        <v>237</v>
      </c>
      <c r="BH56">
        <v>0</v>
      </c>
      <c r="BI56">
        <v>0</v>
      </c>
      <c r="BJ56">
        <v>0</v>
      </c>
      <c r="BK56">
        <v>0</v>
      </c>
      <c r="BN56" t="s">
        <v>237</v>
      </c>
      <c r="BO56">
        <v>0</v>
      </c>
      <c r="BP56">
        <v>0</v>
      </c>
      <c r="BQ56">
        <v>0</v>
      </c>
      <c r="BR56">
        <v>0</v>
      </c>
      <c r="BU56" t="s">
        <v>237</v>
      </c>
      <c r="BV56">
        <v>0.09</v>
      </c>
      <c r="BW56">
        <v>0</v>
      </c>
      <c r="BX56">
        <v>0</v>
      </c>
      <c r="BY56">
        <v>0.56000000000000005</v>
      </c>
      <c r="CB56" t="s">
        <v>237</v>
      </c>
      <c r="CC56">
        <v>0.04</v>
      </c>
      <c r="CD56">
        <v>0.17</v>
      </c>
      <c r="CE56">
        <v>0</v>
      </c>
      <c r="CF56">
        <v>0</v>
      </c>
      <c r="CI56" t="s">
        <v>237</v>
      </c>
      <c r="CJ56">
        <v>0.09</v>
      </c>
      <c r="CK56">
        <v>0.31</v>
      </c>
      <c r="CL56">
        <v>0</v>
      </c>
      <c r="CM56">
        <v>0</v>
      </c>
      <c r="CP56" t="s">
        <v>237</v>
      </c>
      <c r="CQ56">
        <v>0.04</v>
      </c>
      <c r="CR56">
        <v>0</v>
      </c>
      <c r="CS56">
        <v>7.0000000000000007E-2</v>
      </c>
      <c r="CT56">
        <v>0</v>
      </c>
      <c r="CW56" t="s">
        <v>237</v>
      </c>
      <c r="CX56">
        <v>0</v>
      </c>
      <c r="CY56">
        <v>0</v>
      </c>
      <c r="CZ56">
        <v>0</v>
      </c>
      <c r="DA56">
        <v>0</v>
      </c>
      <c r="DD56" t="s">
        <v>237</v>
      </c>
      <c r="DE56">
        <v>7.0000000000000007E-2</v>
      </c>
      <c r="DF56">
        <v>0</v>
      </c>
      <c r="DG56">
        <v>0.13</v>
      </c>
      <c r="DH56">
        <v>0</v>
      </c>
      <c r="DK56" t="s">
        <v>237</v>
      </c>
      <c r="DL56">
        <v>0.05</v>
      </c>
      <c r="DM56">
        <v>0</v>
      </c>
      <c r="DN56">
        <v>0.1</v>
      </c>
      <c r="DO56">
        <v>0</v>
      </c>
      <c r="DR56" t="s">
        <v>237</v>
      </c>
      <c r="DS56">
        <v>0.11</v>
      </c>
      <c r="DT56">
        <v>0.28000000000000003</v>
      </c>
      <c r="DU56">
        <v>7.0000000000000007E-2</v>
      </c>
      <c r="DV56">
        <v>0</v>
      </c>
      <c r="DY56" t="s">
        <v>237</v>
      </c>
      <c r="DZ56">
        <v>0</v>
      </c>
      <c r="EA56">
        <v>0</v>
      </c>
      <c r="EB56">
        <v>0</v>
      </c>
      <c r="EC56">
        <v>0</v>
      </c>
      <c r="EF56" t="s">
        <v>237</v>
      </c>
      <c r="EG56">
        <v>0.33</v>
      </c>
      <c r="EH56">
        <v>0</v>
      </c>
      <c r="EI56">
        <v>0.68</v>
      </c>
      <c r="EJ56">
        <v>0</v>
      </c>
      <c r="EM56" t="s">
        <v>237</v>
      </c>
      <c r="EN56">
        <v>0.09</v>
      </c>
      <c r="EO56">
        <v>0</v>
      </c>
      <c r="EP56">
        <v>0.17</v>
      </c>
      <c r="EQ56">
        <v>0</v>
      </c>
      <c r="ET56" t="s">
        <v>237</v>
      </c>
      <c r="EU56">
        <v>0.14000000000000001</v>
      </c>
      <c r="EV56">
        <v>0.48</v>
      </c>
      <c r="EW56">
        <v>0</v>
      </c>
      <c r="EX56">
        <v>0</v>
      </c>
      <c r="FA56" t="s">
        <v>237</v>
      </c>
      <c r="FB56">
        <v>0</v>
      </c>
      <c r="FC56">
        <v>0</v>
      </c>
      <c r="FD56">
        <v>0</v>
      </c>
      <c r="FE56">
        <v>0</v>
      </c>
      <c r="FH56" t="s">
        <v>237</v>
      </c>
      <c r="FI56">
        <v>0.13</v>
      </c>
      <c r="FJ56">
        <v>0</v>
      </c>
      <c r="FK56">
        <v>0</v>
      </c>
      <c r="FL56">
        <v>1.0900000000000001</v>
      </c>
      <c r="FO56" t="s">
        <v>237</v>
      </c>
      <c r="FP56">
        <v>0.23</v>
      </c>
      <c r="FQ56">
        <v>0</v>
      </c>
      <c r="FR56">
        <v>0.15</v>
      </c>
      <c r="FS56">
        <v>1.0900000000000001</v>
      </c>
      <c r="FV56" t="s">
        <v>237</v>
      </c>
      <c r="FW56">
        <v>0.24</v>
      </c>
      <c r="FX56">
        <v>0.49</v>
      </c>
      <c r="FY56">
        <v>0</v>
      </c>
      <c r="FZ56">
        <v>0</v>
      </c>
      <c r="GC56" t="s">
        <v>237</v>
      </c>
      <c r="GD56">
        <v>0.44</v>
      </c>
      <c r="GE56">
        <v>0.72</v>
      </c>
      <c r="GF56">
        <v>0.46</v>
      </c>
      <c r="GG56">
        <v>0</v>
      </c>
      <c r="GJ56" t="s">
        <v>237</v>
      </c>
      <c r="GK56">
        <v>0.6</v>
      </c>
      <c r="GL56">
        <v>1.51</v>
      </c>
      <c r="GM56">
        <v>0.27</v>
      </c>
      <c r="GN56">
        <v>0.35</v>
      </c>
      <c r="GQ56" t="s">
        <v>237</v>
      </c>
      <c r="GR56">
        <v>0.62</v>
      </c>
      <c r="GS56">
        <v>1.7</v>
      </c>
      <c r="GT56">
        <v>0.22</v>
      </c>
      <c r="GU56">
        <v>0</v>
      </c>
      <c r="GX56" t="s">
        <v>237</v>
      </c>
      <c r="GY56">
        <v>1.45</v>
      </c>
      <c r="GZ56">
        <v>1.38</v>
      </c>
      <c r="HA56">
        <v>1.95</v>
      </c>
      <c r="HB56">
        <v>0</v>
      </c>
      <c r="HE56" s="49" t="s">
        <v>237</v>
      </c>
      <c r="HF56" s="49">
        <v>3.14</v>
      </c>
      <c r="HG56" s="49">
        <v>6.34</v>
      </c>
      <c r="HH56" s="49">
        <v>2.83</v>
      </c>
      <c r="HI56" s="49">
        <v>0</v>
      </c>
      <c r="HL56" s="49" t="s">
        <v>237</v>
      </c>
      <c r="HM56" s="49">
        <v>1.2</v>
      </c>
      <c r="HN56" s="49">
        <v>1.18</v>
      </c>
      <c r="HO56" s="49">
        <v>1.27</v>
      </c>
      <c r="HP56" s="49">
        <v>1.06</v>
      </c>
      <c r="HS56" s="49" t="s">
        <v>237</v>
      </c>
      <c r="HT56" s="49">
        <v>1.97</v>
      </c>
      <c r="HU56" s="49">
        <v>5</v>
      </c>
      <c r="HV56" s="49">
        <v>0.81</v>
      </c>
      <c r="HW56" s="49">
        <v>0</v>
      </c>
      <c r="HZ56" s="49" t="s">
        <v>237</v>
      </c>
      <c r="IA56">
        <v>2.16</v>
      </c>
      <c r="IB56">
        <v>4.72</v>
      </c>
      <c r="IC56">
        <v>1.35</v>
      </c>
      <c r="ID56">
        <v>0</v>
      </c>
      <c r="IG56" s="49" t="s">
        <v>237</v>
      </c>
      <c r="IH56" s="49">
        <v>0.78</v>
      </c>
      <c r="II56" s="49">
        <v>1.84</v>
      </c>
      <c r="IJ56" s="49">
        <v>0.45</v>
      </c>
      <c r="IK56" s="49">
        <v>0</v>
      </c>
      <c r="IN56" s="49" t="s">
        <v>237</v>
      </c>
      <c r="IO56" s="49">
        <v>1.53</v>
      </c>
      <c r="IP56" s="49">
        <v>5.68</v>
      </c>
      <c r="IQ56" s="49">
        <v>0.17</v>
      </c>
      <c r="IR56" s="49">
        <v>0</v>
      </c>
      <c r="IU56" s="49" t="s">
        <v>237</v>
      </c>
      <c r="IV56" s="49">
        <v>1.54</v>
      </c>
      <c r="IW56" s="49">
        <v>2.82</v>
      </c>
      <c r="IX56" s="49">
        <v>0.7</v>
      </c>
      <c r="IY56" s="49">
        <v>0</v>
      </c>
      <c r="JB56" s="49" t="s">
        <v>237</v>
      </c>
      <c r="JC56">
        <v>2.5299999999999998</v>
      </c>
      <c r="JD56">
        <v>5.33</v>
      </c>
      <c r="JE56">
        <v>1.3</v>
      </c>
      <c r="JF56">
        <v>0</v>
      </c>
      <c r="JI56" s="49" t="s">
        <v>237</v>
      </c>
      <c r="JJ56" s="49">
        <v>1.95</v>
      </c>
      <c r="JK56" s="49">
        <v>4.47</v>
      </c>
      <c r="JL56" s="49">
        <v>0.95</v>
      </c>
      <c r="JM56" s="49">
        <v>0</v>
      </c>
      <c r="JP56" t="s">
        <v>237</v>
      </c>
      <c r="JQ56">
        <v>1.37</v>
      </c>
      <c r="JR56">
        <v>2.09</v>
      </c>
      <c r="JS56">
        <v>1.07</v>
      </c>
      <c r="JT56">
        <v>0</v>
      </c>
      <c r="JW56" t="s">
        <v>237</v>
      </c>
      <c r="JX56">
        <v>2.0699999999999998</v>
      </c>
      <c r="JY56">
        <v>5.2</v>
      </c>
      <c r="JZ56">
        <v>0.63</v>
      </c>
      <c r="KA56">
        <v>1.03</v>
      </c>
      <c r="KD56" t="s">
        <v>237</v>
      </c>
      <c r="KE56">
        <v>1.66</v>
      </c>
      <c r="KF56">
        <v>3.51</v>
      </c>
      <c r="KG56">
        <v>0.57999999999999996</v>
      </c>
      <c r="KH56">
        <v>0</v>
      </c>
      <c r="KK56" t="s">
        <v>237</v>
      </c>
      <c r="KL56">
        <v>2.16</v>
      </c>
      <c r="KM56">
        <v>5.46</v>
      </c>
      <c r="KN56">
        <v>1.35</v>
      </c>
      <c r="KO56">
        <v>0</v>
      </c>
      <c r="KR56" t="s">
        <v>237</v>
      </c>
      <c r="KS56">
        <v>6.09</v>
      </c>
      <c r="KT56">
        <v>1.92</v>
      </c>
      <c r="KU56">
        <v>0.42</v>
      </c>
      <c r="KV56">
        <v>34.630000000000003</v>
      </c>
      <c r="KY56" t="s">
        <v>237</v>
      </c>
      <c r="KZ56">
        <v>3.19</v>
      </c>
      <c r="LA56">
        <v>4.75</v>
      </c>
      <c r="LB56">
        <v>1.28</v>
      </c>
      <c r="LC56">
        <v>6.42</v>
      </c>
      <c r="LF56" t="s">
        <v>237</v>
      </c>
      <c r="LG56">
        <v>2.98</v>
      </c>
      <c r="LH56">
        <v>7.56</v>
      </c>
      <c r="LI56">
        <v>0.63</v>
      </c>
      <c r="LJ56">
        <v>3.55</v>
      </c>
      <c r="LM56" t="s">
        <v>237</v>
      </c>
      <c r="LN56">
        <v>1.2</v>
      </c>
      <c r="LO56">
        <v>2.4</v>
      </c>
      <c r="LP56">
        <v>0.1</v>
      </c>
      <c r="LQ56">
        <v>4.2300000000000004</v>
      </c>
      <c r="LT56" t="s">
        <v>237</v>
      </c>
      <c r="LU56">
        <v>3.02</v>
      </c>
      <c r="LV56">
        <v>4.55</v>
      </c>
      <c r="LW56">
        <v>0.79</v>
      </c>
      <c r="LX56">
        <v>8.5500000000000007</v>
      </c>
      <c r="MA56" t="s">
        <v>237</v>
      </c>
      <c r="MB56">
        <v>0.67</v>
      </c>
      <c r="MC56">
        <v>1.1200000000000001</v>
      </c>
      <c r="MD56">
        <v>0.26</v>
      </c>
      <c r="ME56">
        <v>1.27</v>
      </c>
      <c r="MH56" t="s">
        <v>237</v>
      </c>
      <c r="MI56">
        <v>0.15</v>
      </c>
      <c r="MJ56">
        <v>0</v>
      </c>
      <c r="MK56">
        <v>0.2</v>
      </c>
      <c r="ML56">
        <v>0</v>
      </c>
      <c r="MO56" t="s">
        <v>237</v>
      </c>
      <c r="MP56">
        <v>0.43</v>
      </c>
      <c r="MQ56">
        <v>0</v>
      </c>
      <c r="MR56">
        <v>0.71</v>
      </c>
      <c r="MS56">
        <v>0</v>
      </c>
      <c r="MV56" t="s">
        <v>237</v>
      </c>
      <c r="MW56">
        <v>0.15</v>
      </c>
      <c r="MX56">
        <v>0</v>
      </c>
      <c r="MY56">
        <v>0.2</v>
      </c>
      <c r="MZ56">
        <v>0</v>
      </c>
      <c r="NC56" t="s">
        <v>237</v>
      </c>
      <c r="ND56">
        <v>0.36</v>
      </c>
      <c r="NE56">
        <v>0.2</v>
      </c>
      <c r="NF56">
        <v>0.35</v>
      </c>
      <c r="NG56">
        <v>0</v>
      </c>
      <c r="NJ56" t="s">
        <v>237</v>
      </c>
      <c r="NK56">
        <v>0.8</v>
      </c>
      <c r="NL56">
        <v>0</v>
      </c>
      <c r="NM56">
        <v>1.1100000000000001</v>
      </c>
      <c r="NN56">
        <v>0</v>
      </c>
      <c r="NQ56" t="s">
        <v>237</v>
      </c>
      <c r="NR56">
        <v>0.19</v>
      </c>
      <c r="NS56">
        <v>0.23</v>
      </c>
      <c r="NT56">
        <v>0.16</v>
      </c>
      <c r="NU56">
        <v>0</v>
      </c>
      <c r="NX56" t="s">
        <v>237</v>
      </c>
      <c r="NY56">
        <v>0</v>
      </c>
      <c r="NZ56">
        <v>0</v>
      </c>
      <c r="OA56">
        <v>0</v>
      </c>
      <c r="OB56">
        <v>0</v>
      </c>
      <c r="OE56" t="s">
        <v>237</v>
      </c>
      <c r="OF56">
        <v>0</v>
      </c>
      <c r="OG56">
        <v>0</v>
      </c>
      <c r="OH56">
        <v>0</v>
      </c>
      <c r="OI56">
        <v>0</v>
      </c>
      <c r="OL56" t="s">
        <v>237</v>
      </c>
      <c r="OM56">
        <v>0.09</v>
      </c>
      <c r="ON56">
        <v>0</v>
      </c>
      <c r="OO56">
        <v>0.11</v>
      </c>
      <c r="OP56">
        <v>0</v>
      </c>
      <c r="OS56" t="s">
        <v>237</v>
      </c>
      <c r="OT56">
        <v>0</v>
      </c>
      <c r="OU56">
        <v>0</v>
      </c>
      <c r="OV56">
        <v>0</v>
      </c>
      <c r="OW56">
        <v>0</v>
      </c>
      <c r="OZ56" t="s">
        <v>237</v>
      </c>
      <c r="PA56">
        <v>0</v>
      </c>
      <c r="PB56">
        <v>0</v>
      </c>
      <c r="PC56">
        <v>0</v>
      </c>
      <c r="PD56">
        <v>0</v>
      </c>
      <c r="PG56" t="s">
        <v>237</v>
      </c>
      <c r="PH56">
        <v>0.09</v>
      </c>
      <c r="PI56">
        <v>0</v>
      </c>
      <c r="PJ56">
        <v>0</v>
      </c>
      <c r="PK56">
        <v>0</v>
      </c>
      <c r="PN56" t="s">
        <v>237</v>
      </c>
      <c r="PO56">
        <v>0</v>
      </c>
      <c r="PP56">
        <v>0</v>
      </c>
      <c r="PQ56">
        <v>0</v>
      </c>
      <c r="PR56">
        <v>0</v>
      </c>
      <c r="PU56" t="s">
        <v>237</v>
      </c>
      <c r="PV56">
        <v>0.19</v>
      </c>
      <c r="PW56">
        <v>0.28999999999999998</v>
      </c>
      <c r="PX56">
        <v>0</v>
      </c>
      <c r="PY56">
        <v>0.44</v>
      </c>
      <c r="QB56" t="s">
        <v>237</v>
      </c>
      <c r="QC56">
        <v>0.05</v>
      </c>
      <c r="QD56">
        <v>0</v>
      </c>
      <c r="QE56">
        <v>0</v>
      </c>
      <c r="QF56">
        <v>0</v>
      </c>
      <c r="QI56" t="s">
        <v>237</v>
      </c>
      <c r="QJ56">
        <v>0.11</v>
      </c>
      <c r="QK56">
        <v>0.44</v>
      </c>
      <c r="QL56">
        <v>0</v>
      </c>
      <c r="QM56">
        <v>0</v>
      </c>
      <c r="QP56" t="s">
        <v>237</v>
      </c>
      <c r="QQ56">
        <v>0.08</v>
      </c>
      <c r="QR56">
        <v>0</v>
      </c>
      <c r="QS56">
        <v>0</v>
      </c>
      <c r="QT56">
        <v>0</v>
      </c>
      <c r="QW56" t="s">
        <v>237</v>
      </c>
      <c r="QX56">
        <v>0</v>
      </c>
      <c r="QY56">
        <v>0</v>
      </c>
      <c r="QZ56">
        <v>0</v>
      </c>
      <c r="RA56">
        <v>0</v>
      </c>
      <c r="RD56" t="s">
        <v>237</v>
      </c>
      <c r="RE56">
        <v>0</v>
      </c>
      <c r="RF56">
        <v>0</v>
      </c>
      <c r="RG56">
        <v>0</v>
      </c>
      <c r="RH56">
        <v>0</v>
      </c>
      <c r="RK56" t="s">
        <v>237</v>
      </c>
      <c r="RL56">
        <v>0.11</v>
      </c>
      <c r="RM56">
        <v>0</v>
      </c>
      <c r="RN56">
        <v>0</v>
      </c>
      <c r="RO56">
        <v>0.71</v>
      </c>
      <c r="RR56" t="s">
        <v>237</v>
      </c>
      <c r="RS56">
        <v>0.06</v>
      </c>
      <c r="RT56">
        <v>0</v>
      </c>
      <c r="RU56">
        <v>0</v>
      </c>
      <c r="RV56">
        <v>0</v>
      </c>
      <c r="RY56" t="s">
        <v>237</v>
      </c>
      <c r="RZ56">
        <v>0.05</v>
      </c>
      <c r="SA56">
        <v>0</v>
      </c>
      <c r="SB56">
        <v>0</v>
      </c>
      <c r="SC56">
        <v>0</v>
      </c>
      <c r="SF56" t="s">
        <v>237</v>
      </c>
      <c r="SG56">
        <v>0</v>
      </c>
      <c r="SH56">
        <v>0</v>
      </c>
      <c r="SI56">
        <v>0</v>
      </c>
      <c r="SJ56">
        <v>0</v>
      </c>
      <c r="SM56" t="s">
        <v>237</v>
      </c>
      <c r="SN56">
        <v>0</v>
      </c>
      <c r="SO56">
        <v>0</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v>
      </c>
      <c r="UL56">
        <v>0</v>
      </c>
      <c r="UM56">
        <v>0</v>
      </c>
      <c r="UN56">
        <v>0</v>
      </c>
      <c r="UQ56" t="s">
        <v>237</v>
      </c>
      <c r="UR56">
        <v>0</v>
      </c>
      <c r="US56">
        <v>0</v>
      </c>
      <c r="UT56">
        <v>0</v>
      </c>
      <c r="UU56">
        <v>0</v>
      </c>
      <c r="UX56" t="s">
        <v>237</v>
      </c>
      <c r="UY56">
        <v>0</v>
      </c>
      <c r="UZ56">
        <v>0</v>
      </c>
      <c r="VA56">
        <v>0</v>
      </c>
      <c r="VB56">
        <v>0</v>
      </c>
      <c r="VE56" t="s">
        <v>237</v>
      </c>
      <c r="VF56">
        <v>0</v>
      </c>
      <c r="VG56">
        <v>0</v>
      </c>
      <c r="VH56">
        <v>0</v>
      </c>
      <c r="VI56">
        <v>0</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0.04</v>
      </c>
      <c r="XK56">
        <v>0.14000000000000001</v>
      </c>
      <c r="XL56">
        <v>0</v>
      </c>
      <c r="XM56">
        <v>0</v>
      </c>
      <c r="XP56" t="s">
        <v>237</v>
      </c>
      <c r="XQ56">
        <v>0</v>
      </c>
      <c r="XR56">
        <v>0</v>
      </c>
      <c r="XS56">
        <v>0</v>
      </c>
      <c r="XT56">
        <v>0</v>
      </c>
      <c r="XW56" t="s">
        <v>237</v>
      </c>
      <c r="XX56">
        <v>0.16</v>
      </c>
      <c r="XY56">
        <v>0.49</v>
      </c>
      <c r="XZ56">
        <v>0</v>
      </c>
      <c r="YA56">
        <v>0</v>
      </c>
    </row>
    <row r="57" spans="1:651" x14ac:dyDescent="0.25">
      <c r="A57" s="1">
        <v>2.600099999999999</v>
      </c>
      <c r="B57" s="1">
        <v>2.6499999999999986</v>
      </c>
      <c r="C57" s="1" t="s">
        <v>238</v>
      </c>
      <c r="D57" s="1">
        <v>0.48</v>
      </c>
      <c r="E57" s="1">
        <v>0.42</v>
      </c>
      <c r="F57" s="1">
        <v>0.79</v>
      </c>
      <c r="G57" s="1">
        <v>0</v>
      </c>
      <c r="H57" s="1"/>
      <c r="I57" s="1"/>
      <c r="J57" s="1" t="s">
        <v>238</v>
      </c>
      <c r="K57" s="1">
        <v>0.28999999999999998</v>
      </c>
      <c r="L57" s="1">
        <v>0.47</v>
      </c>
      <c r="M57" s="1">
        <v>0.24</v>
      </c>
      <c r="N57" s="1">
        <v>0</v>
      </c>
      <c r="O57" s="1"/>
      <c r="P57" s="1"/>
      <c r="Q57" s="1" t="s">
        <v>238</v>
      </c>
      <c r="R57" s="1">
        <v>0.32</v>
      </c>
      <c r="S57" s="1">
        <v>1.0900000000000001</v>
      </c>
      <c r="T57" s="1">
        <v>0.11</v>
      </c>
      <c r="U57" s="1">
        <v>0</v>
      </c>
      <c r="V57" s="1"/>
      <c r="W57" s="1"/>
      <c r="X57" s="1" t="s">
        <v>238</v>
      </c>
      <c r="Y57" s="1">
        <v>0.15</v>
      </c>
      <c r="Z57" s="1">
        <v>0</v>
      </c>
      <c r="AA57" s="1">
        <v>0.09</v>
      </c>
      <c r="AB57" s="1">
        <v>0</v>
      </c>
      <c r="AC57" s="1"/>
      <c r="AD57" s="1"/>
      <c r="AE57" t="s">
        <v>238</v>
      </c>
      <c r="AF57">
        <v>0.22</v>
      </c>
      <c r="AG57">
        <v>0</v>
      </c>
      <c r="AH57">
        <v>0.08</v>
      </c>
      <c r="AI57">
        <v>0</v>
      </c>
      <c r="AJ57" s="1"/>
      <c r="AK57" s="1"/>
      <c r="AL57" t="s">
        <v>238</v>
      </c>
      <c r="AM57">
        <v>0.2</v>
      </c>
      <c r="AN57">
        <v>0.61</v>
      </c>
      <c r="AO57">
        <v>0</v>
      </c>
      <c r="AP57">
        <v>0</v>
      </c>
      <c r="AQ57" s="1"/>
      <c r="AR57" s="1"/>
      <c r="AS57" t="s">
        <v>238</v>
      </c>
      <c r="AT57">
        <v>0.49</v>
      </c>
      <c r="AU57">
        <v>1.61</v>
      </c>
      <c r="AV57">
        <v>7.0000000000000007E-2</v>
      </c>
      <c r="AW57">
        <v>0</v>
      </c>
      <c r="AZ57" t="s">
        <v>238</v>
      </c>
      <c r="BA57">
        <v>0.19</v>
      </c>
      <c r="BB57">
        <v>0.15</v>
      </c>
      <c r="BC57">
        <v>0.28999999999999998</v>
      </c>
      <c r="BD57">
        <v>0</v>
      </c>
      <c r="BG57" t="s">
        <v>238</v>
      </c>
      <c r="BH57">
        <v>0.39</v>
      </c>
      <c r="BI57">
        <v>0.91</v>
      </c>
      <c r="BJ57">
        <v>0.11</v>
      </c>
      <c r="BK57">
        <v>0.37</v>
      </c>
      <c r="BN57" t="s">
        <v>238</v>
      </c>
      <c r="BO57">
        <v>0.2</v>
      </c>
      <c r="BP57">
        <v>0.27</v>
      </c>
      <c r="BQ57">
        <v>0</v>
      </c>
      <c r="BR57">
        <v>0</v>
      </c>
      <c r="BU57" t="s">
        <v>238</v>
      </c>
      <c r="BV57">
        <v>0.56999999999999995</v>
      </c>
      <c r="BW57">
        <v>1.92</v>
      </c>
      <c r="BX57">
        <v>0.1</v>
      </c>
      <c r="BY57">
        <v>0</v>
      </c>
      <c r="CB57" t="s">
        <v>238</v>
      </c>
      <c r="CC57">
        <v>0.16</v>
      </c>
      <c r="CD57">
        <v>0.41</v>
      </c>
      <c r="CE57">
        <v>0.11</v>
      </c>
      <c r="CF57">
        <v>0</v>
      </c>
      <c r="CI57" t="s">
        <v>238</v>
      </c>
      <c r="CJ57">
        <v>0.26</v>
      </c>
      <c r="CK57">
        <v>0.66</v>
      </c>
      <c r="CL57">
        <v>0</v>
      </c>
      <c r="CM57">
        <v>0</v>
      </c>
      <c r="CP57" t="s">
        <v>238</v>
      </c>
      <c r="CQ57">
        <v>0.26</v>
      </c>
      <c r="CR57">
        <v>0.93</v>
      </c>
      <c r="CS57">
        <v>0</v>
      </c>
      <c r="CT57">
        <v>0</v>
      </c>
      <c r="CW57" t="s">
        <v>238</v>
      </c>
      <c r="CX57">
        <v>0.52</v>
      </c>
      <c r="CY57">
        <v>1.68</v>
      </c>
      <c r="CZ57">
        <v>0</v>
      </c>
      <c r="DA57">
        <v>0</v>
      </c>
      <c r="DD57" t="s">
        <v>238</v>
      </c>
      <c r="DE57">
        <v>0.09</v>
      </c>
      <c r="DF57">
        <v>0</v>
      </c>
      <c r="DG57">
        <v>0</v>
      </c>
      <c r="DH57">
        <v>0</v>
      </c>
      <c r="DK57" t="s">
        <v>238</v>
      </c>
      <c r="DL57">
        <v>0.33</v>
      </c>
      <c r="DM57">
        <v>0</v>
      </c>
      <c r="DN57">
        <v>0.35</v>
      </c>
      <c r="DO57">
        <v>0.25</v>
      </c>
      <c r="DR57" t="s">
        <v>238</v>
      </c>
      <c r="DS57">
        <v>0.9</v>
      </c>
      <c r="DT57">
        <v>2.77</v>
      </c>
      <c r="DU57">
        <v>0</v>
      </c>
      <c r="DV57">
        <v>0.83</v>
      </c>
      <c r="DY57" t="s">
        <v>238</v>
      </c>
      <c r="DZ57">
        <v>0.38</v>
      </c>
      <c r="EA57">
        <v>0.37</v>
      </c>
      <c r="EB57">
        <v>0.18</v>
      </c>
      <c r="EC57">
        <v>0.37</v>
      </c>
      <c r="EF57" t="s">
        <v>238</v>
      </c>
      <c r="EG57">
        <v>0.83</v>
      </c>
      <c r="EH57">
        <v>2.2799999999999998</v>
      </c>
      <c r="EI57">
        <v>0</v>
      </c>
      <c r="EJ57">
        <v>0.55000000000000004</v>
      </c>
      <c r="EM57" t="s">
        <v>238</v>
      </c>
      <c r="EN57">
        <v>0.05</v>
      </c>
      <c r="EO57">
        <v>0</v>
      </c>
      <c r="EP57">
        <v>0</v>
      </c>
      <c r="EQ57">
        <v>0</v>
      </c>
      <c r="ET57" t="s">
        <v>238</v>
      </c>
      <c r="EU57">
        <v>7.0000000000000007E-2</v>
      </c>
      <c r="EV57">
        <v>0.16</v>
      </c>
      <c r="EW57">
        <v>0</v>
      </c>
      <c r="EX57">
        <v>0</v>
      </c>
      <c r="FA57" t="s">
        <v>238</v>
      </c>
      <c r="FB57">
        <v>0.22</v>
      </c>
      <c r="FC57">
        <v>0</v>
      </c>
      <c r="FD57">
        <v>0.19</v>
      </c>
      <c r="FE57">
        <v>0.95</v>
      </c>
      <c r="FH57" t="s">
        <v>238</v>
      </c>
      <c r="FI57">
        <v>0.67</v>
      </c>
      <c r="FJ57">
        <v>1.44</v>
      </c>
      <c r="FK57">
        <v>0.1</v>
      </c>
      <c r="FL57">
        <v>1.88</v>
      </c>
      <c r="FO57" t="s">
        <v>238</v>
      </c>
      <c r="FP57">
        <v>0.03</v>
      </c>
      <c r="FQ57">
        <v>0</v>
      </c>
      <c r="FR57">
        <v>0</v>
      </c>
      <c r="FS57">
        <v>0.27</v>
      </c>
      <c r="FV57" t="s">
        <v>238</v>
      </c>
      <c r="FW57">
        <v>0.06</v>
      </c>
      <c r="FX57">
        <v>0.22</v>
      </c>
      <c r="FY57">
        <v>0</v>
      </c>
      <c r="FZ57">
        <v>0</v>
      </c>
      <c r="GC57" t="s">
        <v>238</v>
      </c>
      <c r="GD57">
        <v>0.18</v>
      </c>
      <c r="GE57">
        <v>0</v>
      </c>
      <c r="GF57">
        <v>0</v>
      </c>
      <c r="GG57">
        <v>1.01</v>
      </c>
      <c r="GJ57" t="s">
        <v>238</v>
      </c>
      <c r="GK57">
        <v>1.06</v>
      </c>
      <c r="GL57">
        <v>2.91</v>
      </c>
      <c r="GM57">
        <v>0</v>
      </c>
      <c r="GN57">
        <v>0</v>
      </c>
      <c r="GQ57" t="s">
        <v>238</v>
      </c>
      <c r="GR57">
        <v>0.15</v>
      </c>
      <c r="GS57">
        <v>0</v>
      </c>
      <c r="GT57">
        <v>0</v>
      </c>
      <c r="GU57">
        <v>0</v>
      </c>
      <c r="GX57" t="s">
        <v>238</v>
      </c>
      <c r="GY57">
        <v>0.22</v>
      </c>
      <c r="GZ57">
        <v>0.12</v>
      </c>
      <c r="HA57">
        <v>0</v>
      </c>
      <c r="HB57">
        <v>0</v>
      </c>
      <c r="HE57" s="49" t="s">
        <v>238</v>
      </c>
      <c r="HF57" s="49">
        <v>0.27</v>
      </c>
      <c r="HG57" s="49">
        <v>0</v>
      </c>
      <c r="HH57" s="49">
        <v>0</v>
      </c>
      <c r="HI57" s="49">
        <v>0</v>
      </c>
      <c r="HL57" s="49" t="s">
        <v>238</v>
      </c>
      <c r="HM57" s="49">
        <v>0.05</v>
      </c>
      <c r="HN57" s="49">
        <v>0.13</v>
      </c>
      <c r="HO57" s="49">
        <v>0</v>
      </c>
      <c r="HP57" s="49">
        <v>0</v>
      </c>
      <c r="HS57" s="49" t="s">
        <v>238</v>
      </c>
      <c r="HT57" s="49">
        <v>0.1</v>
      </c>
      <c r="HU57" s="49">
        <v>0</v>
      </c>
      <c r="HV57" s="49">
        <v>0.18</v>
      </c>
      <c r="HW57" s="49">
        <v>0</v>
      </c>
      <c r="HZ57" s="49" t="s">
        <v>238</v>
      </c>
      <c r="IA57">
        <v>0.71</v>
      </c>
      <c r="IB57">
        <v>0.46</v>
      </c>
      <c r="IC57">
        <v>0.26</v>
      </c>
      <c r="ID57">
        <v>0</v>
      </c>
      <c r="IG57" s="49" t="s">
        <v>238</v>
      </c>
      <c r="IH57" s="49">
        <v>0.44</v>
      </c>
      <c r="II57" s="49">
        <v>0</v>
      </c>
      <c r="IJ57" s="49">
        <v>0.38</v>
      </c>
      <c r="IK57" s="49">
        <v>0</v>
      </c>
      <c r="IN57" s="49" t="s">
        <v>238</v>
      </c>
      <c r="IO57" s="49">
        <v>0.18</v>
      </c>
      <c r="IP57" s="49">
        <v>0.15</v>
      </c>
      <c r="IQ57" s="49">
        <v>0.26</v>
      </c>
      <c r="IR57" s="49">
        <v>0</v>
      </c>
      <c r="IU57" s="49" t="s">
        <v>238</v>
      </c>
      <c r="IV57" s="49">
        <v>0.13</v>
      </c>
      <c r="IW57" s="49">
        <v>0.47</v>
      </c>
      <c r="IX57" s="49">
        <v>0</v>
      </c>
      <c r="IY57" s="49">
        <v>0</v>
      </c>
      <c r="JB57" s="49" t="s">
        <v>238</v>
      </c>
      <c r="JC57">
        <v>0.27</v>
      </c>
      <c r="JD57">
        <v>0.22</v>
      </c>
      <c r="JE57">
        <v>0.4</v>
      </c>
      <c r="JF57">
        <v>0</v>
      </c>
      <c r="JI57" s="49" t="s">
        <v>238</v>
      </c>
      <c r="JJ57" s="49">
        <v>0.28999999999999998</v>
      </c>
      <c r="JK57" s="49">
        <v>0.57999999999999996</v>
      </c>
      <c r="JL57" s="49">
        <v>0</v>
      </c>
      <c r="JM57" s="49">
        <v>0</v>
      </c>
      <c r="JP57" t="s">
        <v>238</v>
      </c>
      <c r="JQ57">
        <v>0.17</v>
      </c>
      <c r="JR57">
        <v>0</v>
      </c>
      <c r="JS57">
        <v>0.13</v>
      </c>
      <c r="JT57">
        <v>0</v>
      </c>
      <c r="JW57" t="s">
        <v>238</v>
      </c>
      <c r="JX57">
        <v>1.25</v>
      </c>
      <c r="JY57">
        <v>0.25</v>
      </c>
      <c r="JZ57">
        <v>2.4900000000000002</v>
      </c>
      <c r="KA57">
        <v>0</v>
      </c>
      <c r="KD57" t="s">
        <v>238</v>
      </c>
      <c r="KE57">
        <v>4.62</v>
      </c>
      <c r="KF57">
        <v>0.66</v>
      </c>
      <c r="KG57">
        <v>8.9499999999999993</v>
      </c>
      <c r="KH57">
        <v>0</v>
      </c>
      <c r="KK57" t="s">
        <v>238</v>
      </c>
      <c r="KL57">
        <v>5.07</v>
      </c>
      <c r="KM57">
        <v>0.46</v>
      </c>
      <c r="KN57">
        <v>9.75</v>
      </c>
      <c r="KO57">
        <v>0.61</v>
      </c>
      <c r="KR57" t="s">
        <v>238</v>
      </c>
      <c r="KS57">
        <v>5.03</v>
      </c>
      <c r="KT57">
        <v>0</v>
      </c>
      <c r="KU57">
        <v>9.8699999999999992</v>
      </c>
      <c r="KV57">
        <v>0</v>
      </c>
      <c r="KY57" t="s">
        <v>238</v>
      </c>
      <c r="KZ57">
        <v>6.33</v>
      </c>
      <c r="LA57">
        <v>0</v>
      </c>
      <c r="LB57">
        <v>12.09</v>
      </c>
      <c r="LC57">
        <v>0</v>
      </c>
      <c r="LF57" t="s">
        <v>238</v>
      </c>
      <c r="LG57">
        <v>5.03</v>
      </c>
      <c r="LH57">
        <v>0</v>
      </c>
      <c r="LI57">
        <v>9.4</v>
      </c>
      <c r="LJ57">
        <v>0.6</v>
      </c>
      <c r="LM57" t="s">
        <v>238</v>
      </c>
      <c r="LN57">
        <v>4.18</v>
      </c>
      <c r="LO57">
        <v>0</v>
      </c>
      <c r="LP57">
        <v>7.09</v>
      </c>
      <c r="LQ57">
        <v>1.77</v>
      </c>
      <c r="LT57" t="s">
        <v>238</v>
      </c>
      <c r="LU57">
        <v>0.68</v>
      </c>
      <c r="LV57">
        <v>0.5</v>
      </c>
      <c r="LW57">
        <v>1</v>
      </c>
      <c r="LX57">
        <v>0</v>
      </c>
      <c r="MA57" t="s">
        <v>238</v>
      </c>
      <c r="MB57">
        <v>0.13</v>
      </c>
      <c r="MC57">
        <v>0.24</v>
      </c>
      <c r="MD57">
        <v>0.13</v>
      </c>
      <c r="ME57">
        <v>0</v>
      </c>
      <c r="MH57" t="s">
        <v>238</v>
      </c>
      <c r="MI57">
        <v>0.15</v>
      </c>
      <c r="MJ57">
        <v>0</v>
      </c>
      <c r="MK57">
        <v>0.18</v>
      </c>
      <c r="ML57">
        <v>0</v>
      </c>
      <c r="MO57" t="s">
        <v>238</v>
      </c>
      <c r="MP57">
        <v>0.28000000000000003</v>
      </c>
      <c r="MQ57">
        <v>0.18</v>
      </c>
      <c r="MR57">
        <v>0</v>
      </c>
      <c r="MS57">
        <v>1</v>
      </c>
      <c r="MV57" t="s">
        <v>238</v>
      </c>
      <c r="MW57">
        <v>0.13</v>
      </c>
      <c r="MX57">
        <v>0.47</v>
      </c>
      <c r="MY57">
        <v>0</v>
      </c>
      <c r="MZ57">
        <v>0</v>
      </c>
      <c r="NC57" t="s">
        <v>238</v>
      </c>
      <c r="ND57">
        <v>0.06</v>
      </c>
      <c r="NE57">
        <v>0.2</v>
      </c>
      <c r="NF57">
        <v>0</v>
      </c>
      <c r="NG57">
        <v>0</v>
      </c>
      <c r="NJ57" t="s">
        <v>238</v>
      </c>
      <c r="NK57">
        <v>0.37</v>
      </c>
      <c r="NL57">
        <v>0</v>
      </c>
      <c r="NM57">
        <v>0</v>
      </c>
      <c r="NN57">
        <v>2.5099999999999998</v>
      </c>
      <c r="NQ57" t="s">
        <v>238</v>
      </c>
      <c r="NR57">
        <v>0.22</v>
      </c>
      <c r="NS57">
        <v>0.19</v>
      </c>
      <c r="NT57">
        <v>0.33</v>
      </c>
      <c r="NU57">
        <v>0</v>
      </c>
      <c r="NX57" t="s">
        <v>238</v>
      </c>
      <c r="NY57">
        <v>7.0000000000000007E-2</v>
      </c>
      <c r="NZ57">
        <v>0</v>
      </c>
      <c r="OA57">
        <v>0.14000000000000001</v>
      </c>
      <c r="OB57">
        <v>0</v>
      </c>
      <c r="OE57" t="s">
        <v>238</v>
      </c>
      <c r="OF57">
        <v>0.05</v>
      </c>
      <c r="OG57">
        <v>0.16</v>
      </c>
      <c r="OH57">
        <v>0</v>
      </c>
      <c r="OI57">
        <v>0</v>
      </c>
      <c r="OL57" t="s">
        <v>238</v>
      </c>
      <c r="OM57">
        <v>0.3</v>
      </c>
      <c r="ON57">
        <v>0</v>
      </c>
      <c r="OO57">
        <v>0.31</v>
      </c>
      <c r="OP57">
        <v>0</v>
      </c>
      <c r="OS57" t="s">
        <v>238</v>
      </c>
      <c r="OT57">
        <v>0.11</v>
      </c>
      <c r="OU57">
        <v>0</v>
      </c>
      <c r="OV57">
        <v>0</v>
      </c>
      <c r="OW57">
        <v>0</v>
      </c>
      <c r="OZ57" t="s">
        <v>238</v>
      </c>
      <c r="PA57">
        <v>0.19</v>
      </c>
      <c r="PB57">
        <v>0</v>
      </c>
      <c r="PC57">
        <v>0</v>
      </c>
      <c r="PD57">
        <v>0</v>
      </c>
      <c r="PG57" t="s">
        <v>238</v>
      </c>
      <c r="PH57">
        <v>0.1</v>
      </c>
      <c r="PI57">
        <v>0</v>
      </c>
      <c r="PJ57">
        <v>0</v>
      </c>
      <c r="PK57">
        <v>0</v>
      </c>
      <c r="PN57" t="s">
        <v>238</v>
      </c>
      <c r="PO57">
        <v>0</v>
      </c>
      <c r="PP57">
        <v>0</v>
      </c>
      <c r="PQ57">
        <v>0</v>
      </c>
      <c r="PR57">
        <v>0</v>
      </c>
      <c r="PU57" t="s">
        <v>238</v>
      </c>
      <c r="PV57">
        <v>0.21</v>
      </c>
      <c r="PW57">
        <v>0</v>
      </c>
      <c r="PX57">
        <v>0.4</v>
      </c>
      <c r="PY57">
        <v>0</v>
      </c>
      <c r="QB57" t="s">
        <v>238</v>
      </c>
      <c r="QC57">
        <v>0.1</v>
      </c>
      <c r="QD57">
        <v>0</v>
      </c>
      <c r="QE57">
        <v>7.0000000000000007E-2</v>
      </c>
      <c r="QF57">
        <v>0</v>
      </c>
      <c r="QI57" t="s">
        <v>238</v>
      </c>
      <c r="QJ57">
        <v>0.05</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7.0000000000000007E-2</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0.05</v>
      </c>
      <c r="XD57">
        <v>0</v>
      </c>
      <c r="XE57">
        <v>0</v>
      </c>
      <c r="XF57">
        <v>0.28999999999999998</v>
      </c>
      <c r="XI57" t="s">
        <v>238</v>
      </c>
      <c r="XJ57">
        <v>0.02</v>
      </c>
      <c r="XK57">
        <v>0</v>
      </c>
      <c r="XL57">
        <v>0</v>
      </c>
      <c r="XM57">
        <v>0</v>
      </c>
      <c r="XP57" t="s">
        <v>238</v>
      </c>
      <c r="XQ57">
        <v>0</v>
      </c>
      <c r="XR57">
        <v>0</v>
      </c>
      <c r="XS57">
        <v>0</v>
      </c>
      <c r="XT57">
        <v>0</v>
      </c>
      <c r="XW57" t="s">
        <v>238</v>
      </c>
      <c r="XX57">
        <v>0</v>
      </c>
      <c r="XY57">
        <v>0</v>
      </c>
      <c r="XZ57">
        <v>0</v>
      </c>
      <c r="YA57">
        <v>0</v>
      </c>
    </row>
    <row r="58" spans="1:651" x14ac:dyDescent="0.25">
      <c r="A58" s="1">
        <v>2.6500999999999988</v>
      </c>
      <c r="B58" s="1">
        <v>2.6999999999999984</v>
      </c>
      <c r="C58" s="1" t="s">
        <v>239</v>
      </c>
      <c r="D58" s="1">
        <v>0.23</v>
      </c>
      <c r="E58" s="1">
        <v>0</v>
      </c>
      <c r="F58" s="1">
        <v>0.5</v>
      </c>
      <c r="G58" s="1">
        <v>0</v>
      </c>
      <c r="H58" s="1"/>
      <c r="I58" s="1"/>
      <c r="J58" s="1" t="s">
        <v>239</v>
      </c>
      <c r="K58" s="1">
        <v>0.19</v>
      </c>
      <c r="L58" s="1">
        <v>0.14000000000000001</v>
      </c>
      <c r="M58" s="1">
        <v>0.3</v>
      </c>
      <c r="N58" s="1">
        <v>0</v>
      </c>
      <c r="O58" s="1"/>
      <c r="P58" s="1"/>
      <c r="Q58" s="1" t="s">
        <v>239</v>
      </c>
      <c r="R58" s="1">
        <v>0.05</v>
      </c>
      <c r="S58" s="1">
        <v>0</v>
      </c>
      <c r="T58" s="1">
        <v>0.1</v>
      </c>
      <c r="U58" s="1">
        <v>0</v>
      </c>
      <c r="V58" s="1"/>
      <c r="W58" s="1"/>
      <c r="X58" s="1" t="s">
        <v>239</v>
      </c>
      <c r="Y58" s="1">
        <v>0.26</v>
      </c>
      <c r="Z58" s="1">
        <v>0</v>
      </c>
      <c r="AA58" s="1">
        <v>0.48</v>
      </c>
      <c r="AB58" s="1">
        <v>0</v>
      </c>
      <c r="AC58" s="1"/>
      <c r="AD58" s="1"/>
      <c r="AE58" t="s">
        <v>239</v>
      </c>
      <c r="AF58">
        <v>0.1</v>
      </c>
      <c r="AG58">
        <v>0</v>
      </c>
      <c r="AH58">
        <v>0.19</v>
      </c>
      <c r="AI58">
        <v>0</v>
      </c>
      <c r="AJ58" s="1"/>
      <c r="AK58" s="1"/>
      <c r="AL58" t="s">
        <v>239</v>
      </c>
      <c r="AM58">
        <v>0.17</v>
      </c>
      <c r="AN58">
        <v>0</v>
      </c>
      <c r="AO58">
        <v>0.34</v>
      </c>
      <c r="AP58">
        <v>0</v>
      </c>
      <c r="AQ58" s="1"/>
      <c r="AR58" s="1"/>
      <c r="AS58" t="s">
        <v>239</v>
      </c>
      <c r="AT58">
        <v>0.05</v>
      </c>
      <c r="AU58">
        <v>0.19</v>
      </c>
      <c r="AV58">
        <v>0</v>
      </c>
      <c r="AW58">
        <v>0</v>
      </c>
      <c r="AZ58" t="s">
        <v>239</v>
      </c>
      <c r="BA58">
        <v>0.3</v>
      </c>
      <c r="BB58">
        <v>0.25</v>
      </c>
      <c r="BC58">
        <v>0.46</v>
      </c>
      <c r="BD58">
        <v>0</v>
      </c>
      <c r="BG58" t="s">
        <v>239</v>
      </c>
      <c r="BH58">
        <v>0.12</v>
      </c>
      <c r="BI58">
        <v>0</v>
      </c>
      <c r="BJ58">
        <v>0.11</v>
      </c>
      <c r="BK58">
        <v>0</v>
      </c>
      <c r="BN58" t="s">
        <v>239</v>
      </c>
      <c r="BO58">
        <v>0.08</v>
      </c>
      <c r="BP58">
        <v>0</v>
      </c>
      <c r="BQ58">
        <v>0.17</v>
      </c>
      <c r="BR58">
        <v>0</v>
      </c>
      <c r="BU58" t="s">
        <v>239</v>
      </c>
      <c r="BV58">
        <v>0.53</v>
      </c>
      <c r="BW58">
        <v>1.27</v>
      </c>
      <c r="BX58">
        <v>0.43</v>
      </c>
      <c r="BY58">
        <v>0</v>
      </c>
      <c r="CB58" t="s">
        <v>239</v>
      </c>
      <c r="CC58">
        <v>0</v>
      </c>
      <c r="CD58">
        <v>0</v>
      </c>
      <c r="CE58">
        <v>0</v>
      </c>
      <c r="CF58">
        <v>0</v>
      </c>
      <c r="CI58" t="s">
        <v>239</v>
      </c>
      <c r="CJ58">
        <v>0.04</v>
      </c>
      <c r="CK58">
        <v>0</v>
      </c>
      <c r="CL58">
        <v>7.0000000000000007E-2</v>
      </c>
      <c r="CM58">
        <v>0</v>
      </c>
      <c r="CP58" t="s">
        <v>239</v>
      </c>
      <c r="CQ58">
        <v>0.27</v>
      </c>
      <c r="CR58">
        <v>0.25</v>
      </c>
      <c r="CS58">
        <v>0.39</v>
      </c>
      <c r="CT58">
        <v>0</v>
      </c>
      <c r="CW58" t="s">
        <v>239</v>
      </c>
      <c r="CX58">
        <v>0</v>
      </c>
      <c r="CY58">
        <v>0</v>
      </c>
      <c r="CZ58">
        <v>0</v>
      </c>
      <c r="DA58">
        <v>0</v>
      </c>
      <c r="DD58" t="s">
        <v>239</v>
      </c>
      <c r="DE58">
        <v>0.12</v>
      </c>
      <c r="DF58">
        <v>0.44</v>
      </c>
      <c r="DG58">
        <v>0</v>
      </c>
      <c r="DH58">
        <v>0</v>
      </c>
      <c r="DK58" t="s">
        <v>239</v>
      </c>
      <c r="DL58">
        <v>0.17</v>
      </c>
      <c r="DM58">
        <v>0.45</v>
      </c>
      <c r="DN58">
        <v>0</v>
      </c>
      <c r="DO58">
        <v>0</v>
      </c>
      <c r="DR58" t="s">
        <v>239</v>
      </c>
      <c r="DS58">
        <v>0.09</v>
      </c>
      <c r="DT58">
        <v>0</v>
      </c>
      <c r="DU58">
        <v>0.17</v>
      </c>
      <c r="DV58">
        <v>0</v>
      </c>
      <c r="DY58" t="s">
        <v>239</v>
      </c>
      <c r="DZ58">
        <v>0.2</v>
      </c>
      <c r="EA58">
        <v>0.41</v>
      </c>
      <c r="EB58">
        <v>0.17</v>
      </c>
      <c r="EC58">
        <v>0</v>
      </c>
      <c r="EF58" t="s">
        <v>239</v>
      </c>
      <c r="EG58">
        <v>0.34</v>
      </c>
      <c r="EH58">
        <v>0.67</v>
      </c>
      <c r="EI58">
        <v>0.14000000000000001</v>
      </c>
      <c r="EJ58">
        <v>0</v>
      </c>
      <c r="EM58" t="s">
        <v>239</v>
      </c>
      <c r="EN58">
        <v>0.42</v>
      </c>
      <c r="EO58">
        <v>0.22</v>
      </c>
      <c r="EP58">
        <v>0.49</v>
      </c>
      <c r="EQ58">
        <v>0</v>
      </c>
      <c r="ET58" t="s">
        <v>239</v>
      </c>
      <c r="EU58">
        <v>1.28</v>
      </c>
      <c r="EV58">
        <v>4.12</v>
      </c>
      <c r="EW58">
        <v>0</v>
      </c>
      <c r="EX58">
        <v>0</v>
      </c>
      <c r="FA58" t="s">
        <v>239</v>
      </c>
      <c r="FB58">
        <v>0.09</v>
      </c>
      <c r="FC58">
        <v>0</v>
      </c>
      <c r="FD58">
        <v>0.19</v>
      </c>
      <c r="FE58">
        <v>0</v>
      </c>
      <c r="FH58" t="s">
        <v>239</v>
      </c>
      <c r="FI58">
        <v>0.52</v>
      </c>
      <c r="FJ58">
        <v>0.94</v>
      </c>
      <c r="FK58">
        <v>0.42</v>
      </c>
      <c r="FL58">
        <v>0.32</v>
      </c>
      <c r="FO58" t="s">
        <v>239</v>
      </c>
      <c r="FP58">
        <v>0.05</v>
      </c>
      <c r="FQ58">
        <v>0.2</v>
      </c>
      <c r="FR58">
        <v>0</v>
      </c>
      <c r="FS58">
        <v>0</v>
      </c>
      <c r="FV58" t="s">
        <v>239</v>
      </c>
      <c r="FW58">
        <v>0</v>
      </c>
      <c r="FX58">
        <v>0</v>
      </c>
      <c r="FY58">
        <v>0</v>
      </c>
      <c r="FZ58">
        <v>0</v>
      </c>
      <c r="GC58" t="s">
        <v>239</v>
      </c>
      <c r="GD58">
        <v>0.15</v>
      </c>
      <c r="GE58">
        <v>0</v>
      </c>
      <c r="GF58">
        <v>0.26</v>
      </c>
      <c r="GG58">
        <v>0</v>
      </c>
      <c r="GJ58" t="s">
        <v>239</v>
      </c>
      <c r="GK58">
        <v>1.35</v>
      </c>
      <c r="GL58">
        <v>3.76</v>
      </c>
      <c r="GM58">
        <v>0.47</v>
      </c>
      <c r="GN58">
        <v>0.35</v>
      </c>
      <c r="GQ58" t="s">
        <v>239</v>
      </c>
      <c r="GR58">
        <v>0.23</v>
      </c>
      <c r="GS58">
        <v>0.12</v>
      </c>
      <c r="GT58">
        <v>0.26</v>
      </c>
      <c r="GU58">
        <v>0.52</v>
      </c>
      <c r="GX58" t="s">
        <v>239</v>
      </c>
      <c r="GY58">
        <v>0.64</v>
      </c>
      <c r="GZ58">
        <v>1.19</v>
      </c>
      <c r="HA58">
        <v>0.42</v>
      </c>
      <c r="HB58">
        <v>0</v>
      </c>
      <c r="HE58" s="49" t="s">
        <v>239</v>
      </c>
      <c r="HF58" s="49">
        <v>0.3</v>
      </c>
      <c r="HG58" s="49">
        <v>0.4</v>
      </c>
      <c r="HH58" s="49">
        <v>0</v>
      </c>
      <c r="HI58" s="49">
        <v>0.55000000000000004</v>
      </c>
      <c r="HL58" s="49" t="s">
        <v>239</v>
      </c>
      <c r="HM58" s="49">
        <v>7.0000000000000007E-2</v>
      </c>
      <c r="HN58" s="49">
        <v>0</v>
      </c>
      <c r="HO58" s="49">
        <v>0.14000000000000001</v>
      </c>
      <c r="HP58" s="49">
        <v>0</v>
      </c>
      <c r="HS58" s="49" t="s">
        <v>239</v>
      </c>
      <c r="HT58" s="49">
        <v>0.92</v>
      </c>
      <c r="HU58" s="49">
        <v>0.82</v>
      </c>
      <c r="HV58" s="49">
        <v>0.86</v>
      </c>
      <c r="HW58" s="49">
        <v>0</v>
      </c>
      <c r="HZ58" s="49" t="s">
        <v>239</v>
      </c>
      <c r="IA58">
        <v>0.99</v>
      </c>
      <c r="IB58">
        <v>1.95</v>
      </c>
      <c r="IC58">
        <v>0.37</v>
      </c>
      <c r="ID58">
        <v>1.73</v>
      </c>
      <c r="IG58" s="49" t="s">
        <v>239</v>
      </c>
      <c r="IH58" s="49">
        <v>0.57999999999999996</v>
      </c>
      <c r="II58" s="49">
        <v>1.94</v>
      </c>
      <c r="IJ58" s="49">
        <v>0.12</v>
      </c>
      <c r="IK58" s="49">
        <v>0</v>
      </c>
      <c r="IN58" s="49" t="s">
        <v>239</v>
      </c>
      <c r="IO58" s="49">
        <v>1.73</v>
      </c>
      <c r="IP58" s="49">
        <v>3.27</v>
      </c>
      <c r="IQ58" s="49">
        <v>1.39</v>
      </c>
      <c r="IR58" s="49">
        <v>0.24</v>
      </c>
      <c r="IU58" s="49" t="s">
        <v>239</v>
      </c>
      <c r="IV58" s="49">
        <v>2.4300000000000002</v>
      </c>
      <c r="IW58" s="49">
        <v>5.68</v>
      </c>
      <c r="IX58" s="49">
        <v>0.91</v>
      </c>
      <c r="IY58" s="49">
        <v>0</v>
      </c>
      <c r="JB58" s="49" t="s">
        <v>239</v>
      </c>
      <c r="JC58">
        <v>2.52</v>
      </c>
      <c r="JD58">
        <v>4.8099999999999996</v>
      </c>
      <c r="JE58">
        <v>1.94</v>
      </c>
      <c r="JF58">
        <v>0.82</v>
      </c>
      <c r="JI58" s="49" t="s">
        <v>239</v>
      </c>
      <c r="JJ58" s="49">
        <v>2.81</v>
      </c>
      <c r="JK58" s="49">
        <v>3.21</v>
      </c>
      <c r="JL58" s="49">
        <v>2.87</v>
      </c>
      <c r="JM58" s="49">
        <v>0</v>
      </c>
      <c r="JP58" t="s">
        <v>239</v>
      </c>
      <c r="JQ58">
        <v>1.39</v>
      </c>
      <c r="JR58">
        <v>2.4500000000000002</v>
      </c>
      <c r="JS58">
        <v>0.75</v>
      </c>
      <c r="JT58">
        <v>0</v>
      </c>
      <c r="JW58" t="s">
        <v>239</v>
      </c>
      <c r="JX58">
        <v>2.0299999999999998</v>
      </c>
      <c r="JY58">
        <v>3.14</v>
      </c>
      <c r="JZ58">
        <v>1.6</v>
      </c>
      <c r="KA58">
        <v>0</v>
      </c>
      <c r="KD58" t="s">
        <v>239</v>
      </c>
      <c r="KE58">
        <v>2.09</v>
      </c>
      <c r="KF58">
        <v>3.6</v>
      </c>
      <c r="KG58">
        <v>0.99</v>
      </c>
      <c r="KH58">
        <v>2.12</v>
      </c>
      <c r="KK58" t="s">
        <v>239</v>
      </c>
      <c r="KL58">
        <v>1.42</v>
      </c>
      <c r="KM58">
        <v>3.13</v>
      </c>
      <c r="KN58">
        <v>0.86</v>
      </c>
      <c r="KO58">
        <v>0</v>
      </c>
      <c r="KR58" t="s">
        <v>239</v>
      </c>
      <c r="KS58">
        <v>0.83</v>
      </c>
      <c r="KT58">
        <v>1.29</v>
      </c>
      <c r="KU58">
        <v>0.78</v>
      </c>
      <c r="KV58">
        <v>0.33</v>
      </c>
      <c r="KY58" t="s">
        <v>239</v>
      </c>
      <c r="KZ58">
        <v>0.8</v>
      </c>
      <c r="LA58">
        <v>1.56</v>
      </c>
      <c r="LB58">
        <v>0.43</v>
      </c>
      <c r="LC58">
        <v>0.42</v>
      </c>
      <c r="LF58" t="s">
        <v>239</v>
      </c>
      <c r="LG58">
        <v>0.05</v>
      </c>
      <c r="LH58">
        <v>0</v>
      </c>
      <c r="LI58">
        <v>0</v>
      </c>
      <c r="LJ58">
        <v>0.32</v>
      </c>
      <c r="LM58" t="s">
        <v>239</v>
      </c>
      <c r="LN58">
        <v>0.46</v>
      </c>
      <c r="LO58">
        <v>0</v>
      </c>
      <c r="LP58">
        <v>0.28000000000000003</v>
      </c>
      <c r="LQ58">
        <v>0.43</v>
      </c>
      <c r="LT58" t="s">
        <v>239</v>
      </c>
      <c r="LU58">
        <v>0.32</v>
      </c>
      <c r="LV58">
        <v>0.33</v>
      </c>
      <c r="LW58">
        <v>0.34</v>
      </c>
      <c r="LX58">
        <v>0.4</v>
      </c>
      <c r="MA58" t="s">
        <v>239</v>
      </c>
      <c r="MB58">
        <v>0</v>
      </c>
      <c r="MC58">
        <v>0</v>
      </c>
      <c r="MD58">
        <v>0</v>
      </c>
      <c r="ME58">
        <v>0</v>
      </c>
      <c r="MH58" t="s">
        <v>239</v>
      </c>
      <c r="MI58">
        <v>0.05</v>
      </c>
      <c r="MJ58">
        <v>0</v>
      </c>
      <c r="MK58">
        <v>0.09</v>
      </c>
      <c r="ML58">
        <v>0</v>
      </c>
      <c r="MO58" t="s">
        <v>239</v>
      </c>
      <c r="MP58">
        <v>0.13</v>
      </c>
      <c r="MQ58">
        <v>0.21</v>
      </c>
      <c r="MR58">
        <v>0</v>
      </c>
      <c r="MS58">
        <v>0.6</v>
      </c>
      <c r="MV58" t="s">
        <v>239</v>
      </c>
      <c r="MW58">
        <v>0.21</v>
      </c>
      <c r="MX58">
        <v>0.28999999999999998</v>
      </c>
      <c r="MY58">
        <v>0.25</v>
      </c>
      <c r="MZ58">
        <v>0</v>
      </c>
      <c r="NC58" t="s">
        <v>239</v>
      </c>
      <c r="ND58">
        <v>0.43</v>
      </c>
      <c r="NE58">
        <v>0.3</v>
      </c>
      <c r="NF58">
        <v>0</v>
      </c>
      <c r="NG58">
        <v>0</v>
      </c>
      <c r="NJ58" t="s">
        <v>239</v>
      </c>
      <c r="NK58">
        <v>0.12</v>
      </c>
      <c r="NL58">
        <v>0</v>
      </c>
      <c r="NM58">
        <v>0.11</v>
      </c>
      <c r="NN58">
        <v>0.61</v>
      </c>
      <c r="NQ58" t="s">
        <v>239</v>
      </c>
      <c r="NR58">
        <v>0</v>
      </c>
      <c r="NS58">
        <v>0</v>
      </c>
      <c r="NT58">
        <v>0</v>
      </c>
      <c r="NU58">
        <v>0</v>
      </c>
      <c r="NX58" t="s">
        <v>239</v>
      </c>
      <c r="NY58">
        <v>0.05</v>
      </c>
      <c r="NZ58">
        <v>0</v>
      </c>
      <c r="OA58">
        <v>0.1</v>
      </c>
      <c r="OB58">
        <v>0</v>
      </c>
      <c r="OE58" t="s">
        <v>239</v>
      </c>
      <c r="OF58">
        <v>0</v>
      </c>
      <c r="OG58">
        <v>0</v>
      </c>
      <c r="OH58">
        <v>0</v>
      </c>
      <c r="OI58">
        <v>0</v>
      </c>
      <c r="OL58" t="s">
        <v>239</v>
      </c>
      <c r="OM58">
        <v>0</v>
      </c>
      <c r="ON58">
        <v>0</v>
      </c>
      <c r="OO58">
        <v>0</v>
      </c>
      <c r="OP58">
        <v>0</v>
      </c>
      <c r="OS58" t="s">
        <v>239</v>
      </c>
      <c r="OT58">
        <v>0</v>
      </c>
      <c r="OU58">
        <v>0</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v>
      </c>
      <c r="PW58">
        <v>0</v>
      </c>
      <c r="PX58">
        <v>0</v>
      </c>
      <c r="PY58">
        <v>0</v>
      </c>
      <c r="QB58" t="s">
        <v>239</v>
      </c>
      <c r="QC58">
        <v>0</v>
      </c>
      <c r="QD58">
        <v>0</v>
      </c>
      <c r="QE58">
        <v>0</v>
      </c>
      <c r="QF58">
        <v>0</v>
      </c>
      <c r="QI58" t="s">
        <v>239</v>
      </c>
      <c r="QJ58">
        <v>0</v>
      </c>
      <c r="QK58">
        <v>0</v>
      </c>
      <c r="QL58">
        <v>0</v>
      </c>
      <c r="QM58">
        <v>0</v>
      </c>
      <c r="QP58" t="s">
        <v>239</v>
      </c>
      <c r="QQ58">
        <v>0</v>
      </c>
      <c r="QR58">
        <v>0</v>
      </c>
      <c r="QS58">
        <v>0</v>
      </c>
      <c r="QT58">
        <v>0</v>
      </c>
      <c r="QW58" t="s">
        <v>239</v>
      </c>
      <c r="QX58">
        <v>0</v>
      </c>
      <c r="QY58">
        <v>0</v>
      </c>
      <c r="QZ58">
        <v>0</v>
      </c>
      <c r="RA58">
        <v>0</v>
      </c>
      <c r="RD58" t="s">
        <v>239</v>
      </c>
      <c r="RE58">
        <v>0</v>
      </c>
      <c r="RF58">
        <v>0</v>
      </c>
      <c r="RG58">
        <v>0</v>
      </c>
      <c r="RH58">
        <v>0</v>
      </c>
      <c r="RK58" t="s">
        <v>239</v>
      </c>
      <c r="RL58">
        <v>0</v>
      </c>
      <c r="RM58">
        <v>0</v>
      </c>
      <c r="RN58">
        <v>0</v>
      </c>
      <c r="RO58">
        <v>0</v>
      </c>
      <c r="RR58" t="s">
        <v>239</v>
      </c>
      <c r="RS58">
        <v>0</v>
      </c>
      <c r="RT58">
        <v>0</v>
      </c>
      <c r="RU58">
        <v>0</v>
      </c>
      <c r="RV58">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v>
      </c>
      <c r="TC58">
        <v>0</v>
      </c>
      <c r="TD58">
        <v>0</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0.11</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row>
    <row r="59" spans="1:651" x14ac:dyDescent="0.25">
      <c r="A59" s="1">
        <v>2.7000999999999986</v>
      </c>
      <c r="B59" s="1">
        <v>2.7499999999999982</v>
      </c>
      <c r="C59" s="1" t="s">
        <v>240</v>
      </c>
      <c r="D59" s="1">
        <v>0.21</v>
      </c>
      <c r="E59" s="1">
        <v>0.33</v>
      </c>
      <c r="F59" s="1">
        <v>0.27</v>
      </c>
      <c r="G59" s="1">
        <v>0</v>
      </c>
      <c r="H59" s="1"/>
      <c r="I59" s="1"/>
      <c r="J59" s="1" t="s">
        <v>240</v>
      </c>
      <c r="K59" s="1">
        <v>0.12</v>
      </c>
      <c r="L59" s="1">
        <v>0</v>
      </c>
      <c r="M59" s="1">
        <v>0.23</v>
      </c>
      <c r="N59" s="1">
        <v>0</v>
      </c>
      <c r="O59" s="1"/>
      <c r="P59" s="1"/>
      <c r="Q59" s="1" t="s">
        <v>240</v>
      </c>
      <c r="R59" s="1">
        <v>0.05</v>
      </c>
      <c r="S59" s="1">
        <v>0</v>
      </c>
      <c r="T59" s="1">
        <v>0.09</v>
      </c>
      <c r="U59" s="1">
        <v>0</v>
      </c>
      <c r="V59" s="1"/>
      <c r="W59" s="1"/>
      <c r="X59" s="1" t="s">
        <v>240</v>
      </c>
      <c r="Y59" s="1">
        <v>0.09</v>
      </c>
      <c r="Z59" s="1">
        <v>0</v>
      </c>
      <c r="AA59" s="1">
        <v>0.17</v>
      </c>
      <c r="AB59" s="1">
        <v>0</v>
      </c>
      <c r="AC59" s="1"/>
      <c r="AD59" s="1"/>
      <c r="AE59" t="s">
        <v>240</v>
      </c>
      <c r="AF59">
        <v>0.17</v>
      </c>
      <c r="AG59">
        <v>0</v>
      </c>
      <c r="AH59">
        <v>0.31</v>
      </c>
      <c r="AI59">
        <v>0</v>
      </c>
      <c r="AJ59" s="1"/>
      <c r="AK59" s="1"/>
      <c r="AL59" t="s">
        <v>240</v>
      </c>
      <c r="AM59">
        <v>0</v>
      </c>
      <c r="AN59">
        <v>0</v>
      </c>
      <c r="AO59">
        <v>0</v>
      </c>
      <c r="AP59">
        <v>0</v>
      </c>
      <c r="AQ59" s="1"/>
      <c r="AR59" s="1"/>
      <c r="AS59" t="s">
        <v>240</v>
      </c>
      <c r="AT59">
        <v>0</v>
      </c>
      <c r="AU59">
        <v>0</v>
      </c>
      <c r="AV59">
        <v>0</v>
      </c>
      <c r="AW59">
        <v>0</v>
      </c>
      <c r="AZ59" t="s">
        <v>240</v>
      </c>
      <c r="BA59">
        <v>0.06</v>
      </c>
      <c r="BB59">
        <v>0.21</v>
      </c>
      <c r="BC59">
        <v>0</v>
      </c>
      <c r="BD59">
        <v>0</v>
      </c>
      <c r="BG59" t="s">
        <v>240</v>
      </c>
      <c r="BH59">
        <v>0</v>
      </c>
      <c r="BI59">
        <v>0</v>
      </c>
      <c r="BJ59">
        <v>0</v>
      </c>
      <c r="BK59">
        <v>0</v>
      </c>
      <c r="BN59" t="s">
        <v>240</v>
      </c>
      <c r="BO59">
        <v>0</v>
      </c>
      <c r="BP59">
        <v>0</v>
      </c>
      <c r="BQ59">
        <v>0</v>
      </c>
      <c r="BR59">
        <v>0</v>
      </c>
      <c r="BU59" t="s">
        <v>240</v>
      </c>
      <c r="BV59">
        <v>0</v>
      </c>
      <c r="BW59">
        <v>0</v>
      </c>
      <c r="BX59">
        <v>0</v>
      </c>
      <c r="BY59">
        <v>0</v>
      </c>
      <c r="CB59" t="s">
        <v>240</v>
      </c>
      <c r="CC59">
        <v>0</v>
      </c>
      <c r="CD59">
        <v>0</v>
      </c>
      <c r="CE59">
        <v>0</v>
      </c>
      <c r="CF59">
        <v>0</v>
      </c>
      <c r="CI59" t="s">
        <v>240</v>
      </c>
      <c r="CJ59">
        <v>0</v>
      </c>
      <c r="CK59">
        <v>0</v>
      </c>
      <c r="CL59">
        <v>0</v>
      </c>
      <c r="CM59">
        <v>0</v>
      </c>
      <c r="CP59" t="s">
        <v>240</v>
      </c>
      <c r="CQ59">
        <v>0.05</v>
      </c>
      <c r="CR59">
        <v>0.18</v>
      </c>
      <c r="CS59">
        <v>0</v>
      </c>
      <c r="CT59">
        <v>0</v>
      </c>
      <c r="CW59" t="s">
        <v>240</v>
      </c>
      <c r="CX59">
        <v>0</v>
      </c>
      <c r="CY59">
        <v>0</v>
      </c>
      <c r="CZ59">
        <v>0</v>
      </c>
      <c r="DA59">
        <v>0</v>
      </c>
      <c r="DD59" t="s">
        <v>240</v>
      </c>
      <c r="DE59">
        <v>0.26</v>
      </c>
      <c r="DF59">
        <v>0.32</v>
      </c>
      <c r="DG59">
        <v>0</v>
      </c>
      <c r="DH59">
        <v>0</v>
      </c>
      <c r="DK59" t="s">
        <v>240</v>
      </c>
      <c r="DL59">
        <v>0</v>
      </c>
      <c r="DM59">
        <v>0</v>
      </c>
      <c r="DN59">
        <v>0</v>
      </c>
      <c r="DO59">
        <v>0</v>
      </c>
      <c r="DR59" t="s">
        <v>240</v>
      </c>
      <c r="DS59">
        <v>0</v>
      </c>
      <c r="DT59">
        <v>0</v>
      </c>
      <c r="DU59">
        <v>0</v>
      </c>
      <c r="DV59">
        <v>0</v>
      </c>
      <c r="DY59" t="s">
        <v>240</v>
      </c>
      <c r="DZ59">
        <v>0</v>
      </c>
      <c r="EA59">
        <v>0</v>
      </c>
      <c r="EB59">
        <v>0</v>
      </c>
      <c r="EC59">
        <v>0</v>
      </c>
      <c r="EF59" t="s">
        <v>240</v>
      </c>
      <c r="EG59">
        <v>0.12</v>
      </c>
      <c r="EH59">
        <v>0.35</v>
      </c>
      <c r="EI59">
        <v>0</v>
      </c>
      <c r="EJ59">
        <v>0</v>
      </c>
      <c r="EM59" t="s">
        <v>240</v>
      </c>
      <c r="EN59">
        <v>0</v>
      </c>
      <c r="EO59">
        <v>0</v>
      </c>
      <c r="EP59">
        <v>0</v>
      </c>
      <c r="EQ59">
        <v>0</v>
      </c>
      <c r="ET59" t="s">
        <v>240</v>
      </c>
      <c r="EU59">
        <v>0</v>
      </c>
      <c r="EV59">
        <v>0</v>
      </c>
      <c r="EW59">
        <v>0</v>
      </c>
      <c r="EX59">
        <v>0</v>
      </c>
      <c r="FA59" t="s">
        <v>240</v>
      </c>
      <c r="FB59">
        <v>0.06</v>
      </c>
      <c r="FC59">
        <v>0.19</v>
      </c>
      <c r="FD59">
        <v>0</v>
      </c>
      <c r="FE59">
        <v>0</v>
      </c>
      <c r="FH59" t="s">
        <v>240</v>
      </c>
      <c r="FI59">
        <v>0.18</v>
      </c>
      <c r="FJ59">
        <v>0</v>
      </c>
      <c r="FK59">
        <v>0.04</v>
      </c>
      <c r="FL59">
        <v>0.31</v>
      </c>
      <c r="FO59" t="s">
        <v>240</v>
      </c>
      <c r="FP59">
        <v>0.04</v>
      </c>
      <c r="FQ59">
        <v>0</v>
      </c>
      <c r="FR59">
        <v>0</v>
      </c>
      <c r="FS59">
        <v>0.28999999999999998</v>
      </c>
      <c r="FV59" t="s">
        <v>240</v>
      </c>
      <c r="FW59">
        <v>0.06</v>
      </c>
      <c r="FX59">
        <v>0.14000000000000001</v>
      </c>
      <c r="FY59">
        <v>0</v>
      </c>
      <c r="FZ59">
        <v>0</v>
      </c>
      <c r="GC59" t="s">
        <v>240</v>
      </c>
      <c r="GD59">
        <v>0.38</v>
      </c>
      <c r="GE59">
        <v>0.5</v>
      </c>
      <c r="GF59">
        <v>0.4</v>
      </c>
      <c r="GG59">
        <v>0</v>
      </c>
      <c r="GJ59" t="s">
        <v>240</v>
      </c>
      <c r="GK59">
        <v>1.85</v>
      </c>
      <c r="GL59">
        <v>2.0299999999999998</v>
      </c>
      <c r="GM59">
        <v>1.85</v>
      </c>
      <c r="GN59">
        <v>0</v>
      </c>
      <c r="GQ59" t="s">
        <v>240</v>
      </c>
      <c r="GR59">
        <v>1.04</v>
      </c>
      <c r="GS59">
        <v>0.79</v>
      </c>
      <c r="GT59">
        <v>1.19</v>
      </c>
      <c r="GU59">
        <v>0</v>
      </c>
      <c r="GX59" t="s">
        <v>240</v>
      </c>
      <c r="GY59">
        <v>0.41</v>
      </c>
      <c r="GZ59">
        <v>0.3</v>
      </c>
      <c r="HA59">
        <v>0.27</v>
      </c>
      <c r="HB59">
        <v>0</v>
      </c>
      <c r="HE59" s="49" t="s">
        <v>240</v>
      </c>
      <c r="HF59" s="49">
        <v>0.36</v>
      </c>
      <c r="HG59" s="49">
        <v>1.07</v>
      </c>
      <c r="HH59" s="49">
        <v>0</v>
      </c>
      <c r="HI59" s="49">
        <v>1.35</v>
      </c>
      <c r="HL59" s="49" t="s">
        <v>240</v>
      </c>
      <c r="HM59" s="49">
        <v>2.71</v>
      </c>
      <c r="HN59" s="49">
        <v>1.93</v>
      </c>
      <c r="HO59" s="49">
        <v>0.31</v>
      </c>
      <c r="HP59" s="49">
        <v>15.17</v>
      </c>
      <c r="HS59" s="49" t="s">
        <v>240</v>
      </c>
      <c r="HT59" s="49">
        <v>1.33</v>
      </c>
      <c r="HU59" s="49">
        <v>0.56000000000000005</v>
      </c>
      <c r="HV59" s="49">
        <v>1.01</v>
      </c>
      <c r="HW59" s="49">
        <v>5.49</v>
      </c>
      <c r="HZ59" s="49" t="s">
        <v>240</v>
      </c>
      <c r="IA59">
        <v>1.44</v>
      </c>
      <c r="IB59">
        <v>0.22</v>
      </c>
      <c r="IC59">
        <v>1.7</v>
      </c>
      <c r="ID59">
        <v>3.68</v>
      </c>
      <c r="IG59" s="49" t="s">
        <v>240</v>
      </c>
      <c r="IH59" s="49">
        <v>1.52</v>
      </c>
      <c r="II59" s="49">
        <v>0.67</v>
      </c>
      <c r="IJ59" s="49">
        <v>0.77</v>
      </c>
      <c r="IK59" s="49">
        <v>8.24</v>
      </c>
      <c r="IN59" s="49" t="s">
        <v>240</v>
      </c>
      <c r="IO59" s="49">
        <v>0.78</v>
      </c>
      <c r="IP59" s="49">
        <v>0.37</v>
      </c>
      <c r="IQ59" s="49">
        <v>0.49</v>
      </c>
      <c r="IR59" s="49">
        <v>3.33</v>
      </c>
      <c r="IU59" s="49" t="s">
        <v>240</v>
      </c>
      <c r="IV59" s="49">
        <v>4.17</v>
      </c>
      <c r="IW59" s="49">
        <v>0.32</v>
      </c>
      <c r="IX59" s="49">
        <v>6.75</v>
      </c>
      <c r="IY59" s="49">
        <v>1.85</v>
      </c>
      <c r="JB59" s="49" t="s">
        <v>240</v>
      </c>
      <c r="JC59">
        <v>4.55</v>
      </c>
      <c r="JD59">
        <v>0</v>
      </c>
      <c r="JE59">
        <v>8</v>
      </c>
      <c r="JF59">
        <v>0.67</v>
      </c>
      <c r="JI59" s="49" t="s">
        <v>240</v>
      </c>
      <c r="JJ59" s="49">
        <v>6.11</v>
      </c>
      <c r="JK59" s="49">
        <v>2.04</v>
      </c>
      <c r="JL59" s="49">
        <v>9.99</v>
      </c>
      <c r="JM59" s="49">
        <v>0</v>
      </c>
      <c r="JP59" t="s">
        <v>240</v>
      </c>
      <c r="JQ59">
        <v>4.84</v>
      </c>
      <c r="JR59">
        <v>1.19</v>
      </c>
      <c r="JS59">
        <v>8.34</v>
      </c>
      <c r="JT59">
        <v>1.64</v>
      </c>
      <c r="JW59" t="s">
        <v>240</v>
      </c>
      <c r="JX59">
        <v>7.9</v>
      </c>
      <c r="JY59">
        <v>0.28000000000000003</v>
      </c>
      <c r="JZ59">
        <v>10.210000000000001</v>
      </c>
      <c r="KA59">
        <v>18.48</v>
      </c>
      <c r="KD59" t="s">
        <v>240</v>
      </c>
      <c r="KE59">
        <v>1.29</v>
      </c>
      <c r="KF59">
        <v>1.04</v>
      </c>
      <c r="KG59">
        <v>0.36</v>
      </c>
      <c r="KH59">
        <v>7.18</v>
      </c>
      <c r="KK59" t="s">
        <v>240</v>
      </c>
      <c r="KL59">
        <v>0.3</v>
      </c>
      <c r="KM59">
        <v>0</v>
      </c>
      <c r="KN59">
        <v>0.24</v>
      </c>
      <c r="KO59">
        <v>0.92</v>
      </c>
      <c r="KR59" t="s">
        <v>240</v>
      </c>
      <c r="KS59">
        <v>1.01</v>
      </c>
      <c r="KT59">
        <v>0.61</v>
      </c>
      <c r="KU59">
        <v>1.33</v>
      </c>
      <c r="KV59">
        <v>0</v>
      </c>
      <c r="KY59" t="s">
        <v>240</v>
      </c>
      <c r="KZ59">
        <v>1.56</v>
      </c>
      <c r="LA59">
        <v>0</v>
      </c>
      <c r="LB59">
        <v>2.54</v>
      </c>
      <c r="LC59">
        <v>2.0499999999999998</v>
      </c>
      <c r="LF59" t="s">
        <v>240</v>
      </c>
      <c r="LG59">
        <v>2.69</v>
      </c>
      <c r="LH59">
        <v>0</v>
      </c>
      <c r="LI59">
        <v>0.56000000000000005</v>
      </c>
      <c r="LJ59">
        <v>16.16</v>
      </c>
      <c r="LM59" t="s">
        <v>240</v>
      </c>
      <c r="LN59">
        <v>0.41</v>
      </c>
      <c r="LO59">
        <v>0</v>
      </c>
      <c r="LP59">
        <v>0.48</v>
      </c>
      <c r="LQ59">
        <v>1.41</v>
      </c>
      <c r="LT59" t="s">
        <v>240</v>
      </c>
      <c r="LU59">
        <v>0</v>
      </c>
      <c r="LV59">
        <v>0</v>
      </c>
      <c r="LW59">
        <v>0</v>
      </c>
      <c r="LX59">
        <v>0</v>
      </c>
      <c r="MA59" t="s">
        <v>240</v>
      </c>
      <c r="MB59">
        <v>0.17</v>
      </c>
      <c r="MC59">
        <v>0</v>
      </c>
      <c r="MD59">
        <v>0</v>
      </c>
      <c r="ME59">
        <v>0</v>
      </c>
      <c r="MH59" t="s">
        <v>240</v>
      </c>
      <c r="MI59">
        <v>0.13</v>
      </c>
      <c r="MJ59">
        <v>0.3</v>
      </c>
      <c r="MK59">
        <v>0</v>
      </c>
      <c r="ML59">
        <v>0</v>
      </c>
      <c r="MO59" t="s">
        <v>240</v>
      </c>
      <c r="MP59">
        <v>0.11</v>
      </c>
      <c r="MQ59">
        <v>0.2</v>
      </c>
      <c r="MR59">
        <v>0</v>
      </c>
      <c r="MS59">
        <v>0</v>
      </c>
      <c r="MV59" t="s">
        <v>240</v>
      </c>
      <c r="MW59">
        <v>0</v>
      </c>
      <c r="MX59">
        <v>0</v>
      </c>
      <c r="MY59">
        <v>0</v>
      </c>
      <c r="MZ59">
        <v>0</v>
      </c>
      <c r="NC59" t="s">
        <v>240</v>
      </c>
      <c r="ND59">
        <v>0</v>
      </c>
      <c r="NE59">
        <v>0</v>
      </c>
      <c r="NF59">
        <v>0</v>
      </c>
      <c r="NG59">
        <v>0</v>
      </c>
      <c r="NJ59" t="s">
        <v>240</v>
      </c>
      <c r="NK59">
        <v>0</v>
      </c>
      <c r="NL59">
        <v>0</v>
      </c>
      <c r="NM59">
        <v>0</v>
      </c>
      <c r="NN59">
        <v>0</v>
      </c>
      <c r="NQ59" t="s">
        <v>240</v>
      </c>
      <c r="NR59">
        <v>0</v>
      </c>
      <c r="NS59">
        <v>0</v>
      </c>
      <c r="NT59">
        <v>0</v>
      </c>
      <c r="NU59">
        <v>0</v>
      </c>
      <c r="NX59" t="s">
        <v>240</v>
      </c>
      <c r="NY59">
        <v>0</v>
      </c>
      <c r="NZ59">
        <v>0</v>
      </c>
      <c r="OA59">
        <v>0</v>
      </c>
      <c r="OB59">
        <v>0</v>
      </c>
      <c r="OE59" t="s">
        <v>240</v>
      </c>
      <c r="OF59">
        <v>0</v>
      </c>
      <c r="OG59">
        <v>0</v>
      </c>
      <c r="OH59">
        <v>0</v>
      </c>
      <c r="OI59">
        <v>0</v>
      </c>
      <c r="OL59" t="s">
        <v>240</v>
      </c>
      <c r="OM59">
        <v>0</v>
      </c>
      <c r="ON59">
        <v>0</v>
      </c>
      <c r="OO59">
        <v>0</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0.08</v>
      </c>
      <c r="PW59">
        <v>0.28999999999999998</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row>
    <row r="60" spans="1:651" x14ac:dyDescent="0.25">
      <c r="A60" s="1">
        <v>2.7500999999999984</v>
      </c>
      <c r="B60" s="1">
        <v>2.799999999999998</v>
      </c>
      <c r="C60" s="1" t="s">
        <v>241</v>
      </c>
      <c r="D60" s="1">
        <v>0.16</v>
      </c>
      <c r="E60" s="1">
        <v>0</v>
      </c>
      <c r="F60" s="1">
        <v>0</v>
      </c>
      <c r="G60" s="1">
        <v>0.72</v>
      </c>
      <c r="H60" s="1"/>
      <c r="I60" s="1"/>
      <c r="J60" s="1" t="s">
        <v>241</v>
      </c>
      <c r="K60" s="1">
        <v>0</v>
      </c>
      <c r="L60" s="1">
        <v>0</v>
      </c>
      <c r="M60" s="1">
        <v>0</v>
      </c>
      <c r="N60" s="1">
        <v>0</v>
      </c>
      <c r="O60" s="1"/>
      <c r="P60" s="1"/>
      <c r="Q60" s="1" t="s">
        <v>241</v>
      </c>
      <c r="R60" s="1">
        <v>0.05</v>
      </c>
      <c r="S60" s="1">
        <v>0</v>
      </c>
      <c r="T60" s="1">
        <v>0</v>
      </c>
      <c r="U60" s="1">
        <v>0.28999999999999998</v>
      </c>
      <c r="V60" s="1"/>
      <c r="W60" s="1"/>
      <c r="X60" s="1" t="s">
        <v>241</v>
      </c>
      <c r="Y60" s="1">
        <v>0.02</v>
      </c>
      <c r="Z60" s="1">
        <v>0</v>
      </c>
      <c r="AA60" s="1">
        <v>0</v>
      </c>
      <c r="AB60" s="1">
        <v>0</v>
      </c>
      <c r="AC60" s="1"/>
      <c r="AD60" s="1"/>
      <c r="AE60" t="s">
        <v>241</v>
      </c>
      <c r="AF60">
        <v>0</v>
      </c>
      <c r="AG60">
        <v>0</v>
      </c>
      <c r="AH60">
        <v>0</v>
      </c>
      <c r="AI60">
        <v>0</v>
      </c>
      <c r="AJ60" s="1"/>
      <c r="AK60" s="1"/>
      <c r="AL60" t="s">
        <v>241</v>
      </c>
      <c r="AM60">
        <v>7.0000000000000007E-2</v>
      </c>
      <c r="AN60">
        <v>0</v>
      </c>
      <c r="AO60">
        <v>7.0000000000000007E-2</v>
      </c>
      <c r="AP60">
        <v>0.2</v>
      </c>
      <c r="AQ60" s="1"/>
      <c r="AR60" s="1"/>
      <c r="AS60" t="s">
        <v>241</v>
      </c>
      <c r="AT60">
        <v>0.1</v>
      </c>
      <c r="AU60">
        <v>0</v>
      </c>
      <c r="AV60">
        <v>0.09</v>
      </c>
      <c r="AW60">
        <v>0</v>
      </c>
      <c r="AZ60" t="s">
        <v>241</v>
      </c>
      <c r="BA60">
        <v>0.08</v>
      </c>
      <c r="BB60">
        <v>0.27</v>
      </c>
      <c r="BC60">
        <v>0</v>
      </c>
      <c r="BD60">
        <v>0</v>
      </c>
      <c r="BG60" t="s">
        <v>241</v>
      </c>
      <c r="BH60">
        <v>0.37</v>
      </c>
      <c r="BI60">
        <v>0.28999999999999998</v>
      </c>
      <c r="BJ60">
        <v>0.17</v>
      </c>
      <c r="BK60">
        <v>0</v>
      </c>
      <c r="BN60" t="s">
        <v>241</v>
      </c>
      <c r="BO60">
        <v>0.05</v>
      </c>
      <c r="BP60">
        <v>0</v>
      </c>
      <c r="BQ60">
        <v>0</v>
      </c>
      <c r="BR60">
        <v>0.23</v>
      </c>
      <c r="BU60" t="s">
        <v>241</v>
      </c>
      <c r="BV60">
        <v>0.04</v>
      </c>
      <c r="BW60">
        <v>0</v>
      </c>
      <c r="BX60">
        <v>0</v>
      </c>
      <c r="BY60">
        <v>0.27</v>
      </c>
      <c r="CB60" t="s">
        <v>241</v>
      </c>
      <c r="CC60">
        <v>0.04</v>
      </c>
      <c r="CD60">
        <v>0</v>
      </c>
      <c r="CE60">
        <v>0</v>
      </c>
      <c r="CF60">
        <v>0.24</v>
      </c>
      <c r="CI60" t="s">
        <v>241</v>
      </c>
      <c r="CJ60">
        <v>0.41</v>
      </c>
      <c r="CK60">
        <v>1.37</v>
      </c>
      <c r="CL60">
        <v>0</v>
      </c>
      <c r="CM60">
        <v>0</v>
      </c>
      <c r="CP60" t="s">
        <v>241</v>
      </c>
      <c r="CQ60">
        <v>7.0000000000000007E-2</v>
      </c>
      <c r="CR60">
        <v>0</v>
      </c>
      <c r="CS60">
        <v>0.04</v>
      </c>
      <c r="CT60">
        <v>0</v>
      </c>
      <c r="CW60" t="s">
        <v>241</v>
      </c>
      <c r="CX60">
        <v>0</v>
      </c>
      <c r="CY60">
        <v>0</v>
      </c>
      <c r="CZ60">
        <v>0</v>
      </c>
      <c r="DA60">
        <v>0</v>
      </c>
      <c r="DD60" t="s">
        <v>241</v>
      </c>
      <c r="DE60">
        <v>7.0000000000000007E-2</v>
      </c>
      <c r="DF60">
        <v>0</v>
      </c>
      <c r="DG60">
        <v>0</v>
      </c>
      <c r="DH60">
        <v>0</v>
      </c>
      <c r="DK60" t="s">
        <v>241</v>
      </c>
      <c r="DL60">
        <v>0.25</v>
      </c>
      <c r="DM60">
        <v>0.23</v>
      </c>
      <c r="DN60">
        <v>0</v>
      </c>
      <c r="DO60">
        <v>1.46</v>
      </c>
      <c r="DR60" t="s">
        <v>241</v>
      </c>
      <c r="DS60">
        <v>0.2</v>
      </c>
      <c r="DT60">
        <v>0.26</v>
      </c>
      <c r="DU60">
        <v>0.16</v>
      </c>
      <c r="DV60">
        <v>0.3</v>
      </c>
      <c r="DY60" t="s">
        <v>241</v>
      </c>
      <c r="DZ60">
        <v>0</v>
      </c>
      <c r="EA60">
        <v>0</v>
      </c>
      <c r="EB60">
        <v>0</v>
      </c>
      <c r="EC60">
        <v>0</v>
      </c>
      <c r="EF60" t="s">
        <v>241</v>
      </c>
      <c r="EG60">
        <v>0.66</v>
      </c>
      <c r="EH60">
        <v>0</v>
      </c>
      <c r="EI60">
        <v>1.36</v>
      </c>
      <c r="EJ60">
        <v>0</v>
      </c>
      <c r="EM60" t="s">
        <v>241</v>
      </c>
      <c r="EN60">
        <v>0.61</v>
      </c>
      <c r="EO60">
        <v>1.49</v>
      </c>
      <c r="EP60">
        <v>0.32</v>
      </c>
      <c r="EQ60">
        <v>0</v>
      </c>
      <c r="ET60" t="s">
        <v>241</v>
      </c>
      <c r="EU60">
        <v>0.52</v>
      </c>
      <c r="EV60">
        <v>1.02</v>
      </c>
      <c r="EW60">
        <v>0.19</v>
      </c>
      <c r="EX60">
        <v>0.68</v>
      </c>
      <c r="FA60" t="s">
        <v>241</v>
      </c>
      <c r="FB60">
        <v>2.5299999999999998</v>
      </c>
      <c r="FC60">
        <v>6.49</v>
      </c>
      <c r="FD60">
        <v>0.2</v>
      </c>
      <c r="FE60">
        <v>3.26</v>
      </c>
      <c r="FH60" t="s">
        <v>241</v>
      </c>
      <c r="FI60">
        <v>1.1100000000000001</v>
      </c>
      <c r="FJ60">
        <v>2.97</v>
      </c>
      <c r="FK60">
        <v>0.21</v>
      </c>
      <c r="FL60">
        <v>0</v>
      </c>
      <c r="FO60" t="s">
        <v>241</v>
      </c>
      <c r="FP60">
        <v>1.19</v>
      </c>
      <c r="FQ60">
        <v>2.91</v>
      </c>
      <c r="FR60">
        <v>0.89</v>
      </c>
      <c r="FS60">
        <v>0</v>
      </c>
      <c r="FV60" t="s">
        <v>241</v>
      </c>
      <c r="FW60">
        <v>6.57</v>
      </c>
      <c r="FX60">
        <v>13.05</v>
      </c>
      <c r="FY60">
        <v>4.62</v>
      </c>
      <c r="FZ60">
        <v>1.2</v>
      </c>
      <c r="GC60" t="s">
        <v>241</v>
      </c>
      <c r="GD60">
        <v>5.7</v>
      </c>
      <c r="GE60">
        <v>10.48</v>
      </c>
      <c r="GF60">
        <v>4.55</v>
      </c>
      <c r="GG60">
        <v>0.92</v>
      </c>
      <c r="GJ60" t="s">
        <v>241</v>
      </c>
      <c r="GK60">
        <v>2.68</v>
      </c>
      <c r="GL60">
        <v>6.66</v>
      </c>
      <c r="GM60">
        <v>1.07</v>
      </c>
      <c r="GN60">
        <v>0</v>
      </c>
      <c r="GQ60" t="s">
        <v>241</v>
      </c>
      <c r="GR60">
        <v>8.58</v>
      </c>
      <c r="GS60">
        <v>10.29</v>
      </c>
      <c r="GT60">
        <v>9.73</v>
      </c>
      <c r="GU60">
        <v>0.94</v>
      </c>
      <c r="GX60" t="s">
        <v>241</v>
      </c>
      <c r="GY60">
        <v>3.91</v>
      </c>
      <c r="GZ60">
        <v>8.5299999999999994</v>
      </c>
      <c r="HA60">
        <v>1.9</v>
      </c>
      <c r="HB60">
        <v>0</v>
      </c>
      <c r="HE60" s="49" t="s">
        <v>241</v>
      </c>
      <c r="HF60" s="49">
        <v>2.4900000000000002</v>
      </c>
      <c r="HG60" s="49">
        <v>4.6900000000000004</v>
      </c>
      <c r="HH60" s="49">
        <v>2.4300000000000002</v>
      </c>
      <c r="HI60" s="49">
        <v>0</v>
      </c>
      <c r="HL60" s="49" t="s">
        <v>241</v>
      </c>
      <c r="HM60" s="49">
        <v>10.54</v>
      </c>
      <c r="HN60" s="49">
        <v>10.72</v>
      </c>
      <c r="HO60" s="49">
        <v>12.96</v>
      </c>
      <c r="HP60" s="49">
        <v>1.17</v>
      </c>
      <c r="HS60" s="49" t="s">
        <v>241</v>
      </c>
      <c r="HT60" s="49">
        <v>5.86</v>
      </c>
      <c r="HU60" s="49">
        <v>4.1100000000000003</v>
      </c>
      <c r="HV60" s="49">
        <v>8.1</v>
      </c>
      <c r="HW60" s="49">
        <v>0</v>
      </c>
      <c r="HZ60" s="49" t="s">
        <v>241</v>
      </c>
      <c r="IA60">
        <v>8.15</v>
      </c>
      <c r="IB60">
        <v>5.91</v>
      </c>
      <c r="IC60">
        <v>10.36</v>
      </c>
      <c r="ID60">
        <v>0</v>
      </c>
      <c r="IG60" s="49" t="s">
        <v>241</v>
      </c>
      <c r="IH60" s="49">
        <v>3.92</v>
      </c>
      <c r="II60" s="49">
        <v>2.5099999999999998</v>
      </c>
      <c r="IJ60" s="49">
        <v>5.26</v>
      </c>
      <c r="IK60" s="49">
        <v>0.77</v>
      </c>
      <c r="IN60" s="49" t="s">
        <v>241</v>
      </c>
      <c r="IO60" s="49">
        <v>3.6</v>
      </c>
      <c r="IP60" s="49">
        <v>2.5</v>
      </c>
      <c r="IQ60" s="49">
        <v>4.74</v>
      </c>
      <c r="IR60" s="49">
        <v>0</v>
      </c>
      <c r="IU60" s="49" t="s">
        <v>241</v>
      </c>
      <c r="IV60" s="49">
        <v>2.82</v>
      </c>
      <c r="IW60" s="49">
        <v>5.31</v>
      </c>
      <c r="IX60" s="49">
        <v>1.93</v>
      </c>
      <c r="IY60" s="49">
        <v>0.48</v>
      </c>
      <c r="JB60" s="49" t="s">
        <v>241</v>
      </c>
      <c r="JC60">
        <v>2.75</v>
      </c>
      <c r="JD60">
        <v>5.31</v>
      </c>
      <c r="JE60">
        <v>1.38</v>
      </c>
      <c r="JF60">
        <v>0.69</v>
      </c>
      <c r="JI60" s="49" t="s">
        <v>241</v>
      </c>
      <c r="JJ60" s="49">
        <v>3.51</v>
      </c>
      <c r="JK60" s="49">
        <v>8.18</v>
      </c>
      <c r="JL60" s="49">
        <v>2</v>
      </c>
      <c r="JM60" s="49">
        <v>0</v>
      </c>
      <c r="JP60" t="s">
        <v>241</v>
      </c>
      <c r="JQ60">
        <v>5.8</v>
      </c>
      <c r="JR60">
        <v>11.95</v>
      </c>
      <c r="JS60">
        <v>4.2</v>
      </c>
      <c r="JT60">
        <v>0.39</v>
      </c>
      <c r="JW60" t="s">
        <v>241</v>
      </c>
      <c r="JX60">
        <v>4.78</v>
      </c>
      <c r="JY60">
        <v>10.26</v>
      </c>
      <c r="JZ60">
        <v>2.58</v>
      </c>
      <c r="KA60">
        <v>2.0299999999999998</v>
      </c>
      <c r="KD60" t="s">
        <v>241</v>
      </c>
      <c r="KE60">
        <v>2.27</v>
      </c>
      <c r="KF60">
        <v>2.76</v>
      </c>
      <c r="KG60">
        <v>1.97</v>
      </c>
      <c r="KH60">
        <v>0</v>
      </c>
      <c r="KK60" t="s">
        <v>241</v>
      </c>
      <c r="KL60">
        <v>2.65</v>
      </c>
      <c r="KM60">
        <v>6.74</v>
      </c>
      <c r="KN60">
        <v>0.91</v>
      </c>
      <c r="KO60">
        <v>1.66</v>
      </c>
      <c r="KR60" t="s">
        <v>241</v>
      </c>
      <c r="KS60">
        <v>1.83</v>
      </c>
      <c r="KT60">
        <v>3.98</v>
      </c>
      <c r="KU60">
        <v>0.87</v>
      </c>
      <c r="KV60">
        <v>0.31</v>
      </c>
      <c r="KY60" t="s">
        <v>241</v>
      </c>
      <c r="KZ60">
        <v>1.1499999999999999</v>
      </c>
      <c r="LA60">
        <v>1.07</v>
      </c>
      <c r="LB60">
        <v>1.67</v>
      </c>
      <c r="LC60">
        <v>0</v>
      </c>
      <c r="LF60" t="s">
        <v>241</v>
      </c>
      <c r="LG60">
        <v>2</v>
      </c>
      <c r="LH60">
        <v>0.87</v>
      </c>
      <c r="LI60">
        <v>2.5</v>
      </c>
      <c r="LJ60">
        <v>0</v>
      </c>
      <c r="LM60" t="s">
        <v>241</v>
      </c>
      <c r="LN60">
        <v>0.8</v>
      </c>
      <c r="LO60">
        <v>0.31</v>
      </c>
      <c r="LP60">
        <v>1.1200000000000001</v>
      </c>
      <c r="LQ60">
        <v>0.66</v>
      </c>
      <c r="LT60" t="s">
        <v>241</v>
      </c>
      <c r="LU60">
        <v>0.38</v>
      </c>
      <c r="LV60">
        <v>0.69</v>
      </c>
      <c r="LW60">
        <v>0.22</v>
      </c>
      <c r="LX60">
        <v>0</v>
      </c>
      <c r="MA60" t="s">
        <v>241</v>
      </c>
      <c r="MB60">
        <v>1.53</v>
      </c>
      <c r="MC60">
        <v>4.22</v>
      </c>
      <c r="MD60">
        <v>0.71</v>
      </c>
      <c r="ME60">
        <v>0</v>
      </c>
      <c r="MH60" t="s">
        <v>241</v>
      </c>
      <c r="MI60">
        <v>0.27</v>
      </c>
      <c r="MJ60">
        <v>0.27</v>
      </c>
      <c r="MK60">
        <v>0.17</v>
      </c>
      <c r="ML60">
        <v>0</v>
      </c>
      <c r="MO60" t="s">
        <v>241</v>
      </c>
      <c r="MP60">
        <v>0.37</v>
      </c>
      <c r="MQ60">
        <v>0.19</v>
      </c>
      <c r="MR60">
        <v>0.17</v>
      </c>
      <c r="MS60">
        <v>0</v>
      </c>
      <c r="MV60" t="s">
        <v>241</v>
      </c>
      <c r="MW60">
        <v>0.36</v>
      </c>
      <c r="MX60">
        <v>1.04</v>
      </c>
      <c r="MY60">
        <v>0.12</v>
      </c>
      <c r="MZ60">
        <v>0</v>
      </c>
      <c r="NC60" t="s">
        <v>241</v>
      </c>
      <c r="ND60">
        <v>0.35</v>
      </c>
      <c r="NE60">
        <v>0.34</v>
      </c>
      <c r="NF60">
        <v>0.28999999999999998</v>
      </c>
      <c r="NG60">
        <v>0</v>
      </c>
      <c r="NJ60" t="s">
        <v>241</v>
      </c>
      <c r="NK60">
        <v>0.11</v>
      </c>
      <c r="NL60">
        <v>0.15</v>
      </c>
      <c r="NM60">
        <v>0.13</v>
      </c>
      <c r="NN60">
        <v>0</v>
      </c>
      <c r="NQ60" t="s">
        <v>241</v>
      </c>
      <c r="NR60">
        <v>0.11</v>
      </c>
      <c r="NS60">
        <v>0</v>
      </c>
      <c r="NT60">
        <v>0.08</v>
      </c>
      <c r="NU60">
        <v>0</v>
      </c>
      <c r="NX60" t="s">
        <v>241</v>
      </c>
      <c r="NY60">
        <v>0.28999999999999998</v>
      </c>
      <c r="NZ60">
        <v>0</v>
      </c>
      <c r="OA60">
        <v>0.39</v>
      </c>
      <c r="OB60">
        <v>0</v>
      </c>
      <c r="OE60" t="s">
        <v>241</v>
      </c>
      <c r="OF60">
        <v>0.22</v>
      </c>
      <c r="OG60">
        <v>0</v>
      </c>
      <c r="OH60">
        <v>0.16</v>
      </c>
      <c r="OI60">
        <v>0.66</v>
      </c>
      <c r="OL60" t="s">
        <v>241</v>
      </c>
      <c r="OM60">
        <v>0.27</v>
      </c>
      <c r="ON60">
        <v>0.24</v>
      </c>
      <c r="OO60">
        <v>7.0000000000000007E-2</v>
      </c>
      <c r="OP60">
        <v>0</v>
      </c>
      <c r="OS60" t="s">
        <v>241</v>
      </c>
      <c r="OT60">
        <v>0.08</v>
      </c>
      <c r="OU60">
        <v>0</v>
      </c>
      <c r="OV60">
        <v>0</v>
      </c>
      <c r="OW60">
        <v>0</v>
      </c>
      <c r="OZ60" t="s">
        <v>241</v>
      </c>
      <c r="PA60">
        <v>0.08</v>
      </c>
      <c r="PB60">
        <v>0</v>
      </c>
      <c r="PC60">
        <v>0</v>
      </c>
      <c r="PD60">
        <v>0</v>
      </c>
      <c r="PG60" t="s">
        <v>241</v>
      </c>
      <c r="PH60">
        <v>0.11</v>
      </c>
      <c r="PI60">
        <v>0</v>
      </c>
      <c r="PJ60">
        <v>0.22</v>
      </c>
      <c r="PK60">
        <v>0</v>
      </c>
      <c r="PN60" t="s">
        <v>241</v>
      </c>
      <c r="PO60">
        <v>0</v>
      </c>
      <c r="PP60">
        <v>0</v>
      </c>
      <c r="PQ60">
        <v>0</v>
      </c>
      <c r="PR60">
        <v>0</v>
      </c>
      <c r="PU60" t="s">
        <v>241</v>
      </c>
      <c r="PV60">
        <v>0</v>
      </c>
      <c r="PW60">
        <v>0</v>
      </c>
      <c r="PX60">
        <v>0</v>
      </c>
      <c r="PY60">
        <v>0</v>
      </c>
      <c r="QB60" t="s">
        <v>241</v>
      </c>
      <c r="QC60">
        <v>0</v>
      </c>
      <c r="QD60">
        <v>0</v>
      </c>
      <c r="QE60">
        <v>0</v>
      </c>
      <c r="QF60">
        <v>0</v>
      </c>
      <c r="QI60" t="s">
        <v>241</v>
      </c>
      <c r="QJ60">
        <v>0</v>
      </c>
      <c r="QK60">
        <v>0</v>
      </c>
      <c r="QL60">
        <v>0</v>
      </c>
      <c r="QM60">
        <v>0</v>
      </c>
      <c r="QP60" t="s">
        <v>241</v>
      </c>
      <c r="QQ60">
        <v>0</v>
      </c>
      <c r="QR60">
        <v>0</v>
      </c>
      <c r="QS60">
        <v>0</v>
      </c>
      <c r="QT60">
        <v>0</v>
      </c>
      <c r="QW60" t="s">
        <v>241</v>
      </c>
      <c r="QX60">
        <v>0</v>
      </c>
      <c r="QY60">
        <v>0</v>
      </c>
      <c r="QZ60">
        <v>0</v>
      </c>
      <c r="RA60">
        <v>0</v>
      </c>
      <c r="RD60" t="s">
        <v>241</v>
      </c>
      <c r="RE60">
        <v>7.0000000000000007E-2</v>
      </c>
      <c r="RF60">
        <v>0.28000000000000003</v>
      </c>
      <c r="RG60">
        <v>0</v>
      </c>
      <c r="RH60">
        <v>0</v>
      </c>
      <c r="RK60" t="s">
        <v>241</v>
      </c>
      <c r="RL60">
        <v>0</v>
      </c>
      <c r="RM60">
        <v>0</v>
      </c>
      <c r="RN60">
        <v>0</v>
      </c>
      <c r="RO60">
        <v>0</v>
      </c>
      <c r="RR60" t="s">
        <v>241</v>
      </c>
      <c r="RS60">
        <v>0.08</v>
      </c>
      <c r="RT60">
        <v>0.31</v>
      </c>
      <c r="RU60">
        <v>0</v>
      </c>
      <c r="RV60">
        <v>0</v>
      </c>
      <c r="RY60" t="s">
        <v>241</v>
      </c>
      <c r="RZ60">
        <v>0.15</v>
      </c>
      <c r="SA60">
        <v>0</v>
      </c>
      <c r="SB60">
        <v>0</v>
      </c>
      <c r="SC60">
        <v>0</v>
      </c>
      <c r="SF60" t="s">
        <v>241</v>
      </c>
      <c r="SG60">
        <v>0.15</v>
      </c>
      <c r="SH60">
        <v>0</v>
      </c>
      <c r="SI60">
        <v>0</v>
      </c>
      <c r="SJ60">
        <v>0</v>
      </c>
      <c r="SM60" t="s">
        <v>241</v>
      </c>
      <c r="SN60">
        <v>0.02</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v>
      </c>
      <c r="TQ60">
        <v>0</v>
      </c>
      <c r="TR60">
        <v>0</v>
      </c>
      <c r="TS60">
        <v>0</v>
      </c>
      <c r="TV60" t="s">
        <v>241</v>
      </c>
      <c r="TW60">
        <v>0</v>
      </c>
      <c r="TX60">
        <v>0</v>
      </c>
      <c r="TY60">
        <v>0</v>
      </c>
      <c r="TZ60">
        <v>0</v>
      </c>
      <c r="UC60" t="s">
        <v>241</v>
      </c>
      <c r="UD60">
        <v>0</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0</v>
      </c>
      <c r="VN60">
        <v>0</v>
      </c>
      <c r="VO60">
        <v>0</v>
      </c>
      <c r="VP60">
        <v>0</v>
      </c>
      <c r="VS60" t="s">
        <v>241</v>
      </c>
      <c r="VT60">
        <v>0</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v>
      </c>
      <c r="XR60">
        <v>0</v>
      </c>
      <c r="XS60">
        <v>0</v>
      </c>
      <c r="XT60">
        <v>0</v>
      </c>
      <c r="XW60" t="s">
        <v>241</v>
      </c>
      <c r="XX60">
        <v>0</v>
      </c>
      <c r="XY60">
        <v>0</v>
      </c>
      <c r="XZ60">
        <v>0</v>
      </c>
      <c r="YA60">
        <v>0</v>
      </c>
    </row>
    <row r="61" spans="1:651" x14ac:dyDescent="0.25">
      <c r="A61" s="1">
        <v>2.8000999999999983</v>
      </c>
      <c r="B61" s="1">
        <v>2.8499999999999979</v>
      </c>
      <c r="C61" s="1" t="s">
        <v>242</v>
      </c>
      <c r="D61" s="1">
        <v>0.1</v>
      </c>
      <c r="E61" s="1">
        <v>0</v>
      </c>
      <c r="F61" s="1">
        <v>0.21</v>
      </c>
      <c r="G61" s="1">
        <v>0</v>
      </c>
      <c r="H61" s="1"/>
      <c r="I61" s="1"/>
      <c r="J61" s="1" t="s">
        <v>242</v>
      </c>
      <c r="K61" s="1">
        <v>0.06</v>
      </c>
      <c r="L61" s="1">
        <v>0</v>
      </c>
      <c r="M61" s="1">
        <v>0.13</v>
      </c>
      <c r="N61" s="1">
        <v>0</v>
      </c>
      <c r="O61" s="1"/>
      <c r="P61" s="1"/>
      <c r="Q61" s="1" t="s">
        <v>242</v>
      </c>
      <c r="R61" s="1">
        <v>0.2</v>
      </c>
      <c r="S61" s="1">
        <v>0.83</v>
      </c>
      <c r="T61" s="1">
        <v>0</v>
      </c>
      <c r="U61" s="1">
        <v>0</v>
      </c>
      <c r="V61" s="1"/>
      <c r="W61" s="1"/>
      <c r="X61" s="1" t="s">
        <v>242</v>
      </c>
      <c r="Y61" s="1">
        <v>0</v>
      </c>
      <c r="Z61" s="1">
        <v>0</v>
      </c>
      <c r="AA61" s="1">
        <v>0</v>
      </c>
      <c r="AB61" s="1">
        <v>0</v>
      </c>
      <c r="AC61" s="1"/>
      <c r="AD61" s="1"/>
      <c r="AE61" t="s">
        <v>242</v>
      </c>
      <c r="AF61">
        <v>0.13</v>
      </c>
      <c r="AG61">
        <v>0.57999999999999996</v>
      </c>
      <c r="AH61">
        <v>0</v>
      </c>
      <c r="AI61">
        <v>0</v>
      </c>
      <c r="AJ61" s="1"/>
      <c r="AK61" s="1"/>
      <c r="AL61" t="s">
        <v>242</v>
      </c>
      <c r="AM61">
        <v>0.06</v>
      </c>
      <c r="AN61">
        <v>0</v>
      </c>
      <c r="AO61">
        <v>0</v>
      </c>
      <c r="AP61">
        <v>0</v>
      </c>
      <c r="AQ61" s="1"/>
      <c r="AR61" s="1"/>
      <c r="AS61" t="s">
        <v>242</v>
      </c>
      <c r="AT61">
        <v>0.1</v>
      </c>
      <c r="AU61">
        <v>0</v>
      </c>
      <c r="AV61">
        <v>0.05</v>
      </c>
      <c r="AW61">
        <v>0</v>
      </c>
      <c r="AZ61" t="s">
        <v>242</v>
      </c>
      <c r="BA61">
        <v>0.06</v>
      </c>
      <c r="BB61">
        <v>0</v>
      </c>
      <c r="BC61">
        <v>0.12</v>
      </c>
      <c r="BD61">
        <v>0</v>
      </c>
      <c r="BG61" t="s">
        <v>242</v>
      </c>
      <c r="BH61">
        <v>0.2</v>
      </c>
      <c r="BI61">
        <v>0</v>
      </c>
      <c r="BJ61">
        <v>0.36</v>
      </c>
      <c r="BK61">
        <v>0</v>
      </c>
      <c r="BN61" t="s">
        <v>242</v>
      </c>
      <c r="BO61">
        <v>0.08</v>
      </c>
      <c r="BP61">
        <v>0</v>
      </c>
      <c r="BQ61">
        <v>0.17</v>
      </c>
      <c r="BR61">
        <v>0</v>
      </c>
      <c r="BU61" t="s">
        <v>242</v>
      </c>
      <c r="BV61">
        <v>0.5</v>
      </c>
      <c r="BW61">
        <v>0.59</v>
      </c>
      <c r="BX61">
        <v>0.68</v>
      </c>
      <c r="BY61">
        <v>0</v>
      </c>
      <c r="CB61" t="s">
        <v>242</v>
      </c>
      <c r="CC61">
        <v>0.06</v>
      </c>
      <c r="CD61">
        <v>0</v>
      </c>
      <c r="CE61">
        <v>0.11</v>
      </c>
      <c r="CF61">
        <v>0</v>
      </c>
      <c r="CI61" t="s">
        <v>242</v>
      </c>
      <c r="CJ61">
        <v>0.27</v>
      </c>
      <c r="CK61">
        <v>0.15</v>
      </c>
      <c r="CL61">
        <v>0.47</v>
      </c>
      <c r="CM61">
        <v>0</v>
      </c>
      <c r="CP61" t="s">
        <v>242</v>
      </c>
      <c r="CQ61">
        <v>0.3</v>
      </c>
      <c r="CR61">
        <v>0.56000000000000005</v>
      </c>
      <c r="CS61">
        <v>0</v>
      </c>
      <c r="CT61">
        <v>0</v>
      </c>
      <c r="CW61" t="s">
        <v>242</v>
      </c>
      <c r="CX61">
        <v>0.24</v>
      </c>
      <c r="CY61">
        <v>0.45</v>
      </c>
      <c r="CZ61">
        <v>0.23</v>
      </c>
      <c r="DA61">
        <v>0</v>
      </c>
      <c r="DD61" t="s">
        <v>242</v>
      </c>
      <c r="DE61">
        <v>0.06</v>
      </c>
      <c r="DF61">
        <v>0</v>
      </c>
      <c r="DG61">
        <v>0.12</v>
      </c>
      <c r="DH61">
        <v>0</v>
      </c>
      <c r="DK61" t="s">
        <v>242</v>
      </c>
      <c r="DL61">
        <v>0.18</v>
      </c>
      <c r="DM61">
        <v>0</v>
      </c>
      <c r="DN61">
        <v>0.34</v>
      </c>
      <c r="DO61">
        <v>0</v>
      </c>
      <c r="DR61" t="s">
        <v>242</v>
      </c>
      <c r="DS61">
        <v>0</v>
      </c>
      <c r="DT61">
        <v>0</v>
      </c>
      <c r="DU61">
        <v>0</v>
      </c>
      <c r="DV61">
        <v>0</v>
      </c>
      <c r="DY61" t="s">
        <v>242</v>
      </c>
      <c r="DZ61">
        <v>0</v>
      </c>
      <c r="EA61">
        <v>0</v>
      </c>
      <c r="EB61">
        <v>0</v>
      </c>
      <c r="EC61">
        <v>0</v>
      </c>
      <c r="EF61" t="s">
        <v>242</v>
      </c>
      <c r="EG61">
        <v>0</v>
      </c>
      <c r="EH61">
        <v>0</v>
      </c>
      <c r="EI61">
        <v>0</v>
      </c>
      <c r="EJ61">
        <v>0</v>
      </c>
      <c r="EM61" t="s">
        <v>242</v>
      </c>
      <c r="EN61">
        <v>0.24</v>
      </c>
      <c r="EO61">
        <v>0.45</v>
      </c>
      <c r="EP61">
        <v>0.21</v>
      </c>
      <c r="EQ61">
        <v>0</v>
      </c>
      <c r="ET61" t="s">
        <v>242</v>
      </c>
      <c r="EU61">
        <v>0</v>
      </c>
      <c r="EV61">
        <v>0</v>
      </c>
      <c r="EW61">
        <v>0</v>
      </c>
      <c r="EX61">
        <v>0</v>
      </c>
      <c r="FA61" t="s">
        <v>242</v>
      </c>
      <c r="FB61">
        <v>0.41</v>
      </c>
      <c r="FC61">
        <v>0.78</v>
      </c>
      <c r="FD61">
        <v>0.26</v>
      </c>
      <c r="FE61">
        <v>0.28000000000000003</v>
      </c>
      <c r="FH61" t="s">
        <v>242</v>
      </c>
      <c r="FI61">
        <v>0</v>
      </c>
      <c r="FJ61">
        <v>0</v>
      </c>
      <c r="FK61">
        <v>0</v>
      </c>
      <c r="FL61">
        <v>0</v>
      </c>
      <c r="FO61" t="s">
        <v>242</v>
      </c>
      <c r="FP61">
        <v>0.06</v>
      </c>
      <c r="FQ61">
        <v>0</v>
      </c>
      <c r="FR61">
        <v>0</v>
      </c>
      <c r="FS61">
        <v>0</v>
      </c>
      <c r="FV61" t="s">
        <v>242</v>
      </c>
      <c r="FW61">
        <v>0.06</v>
      </c>
      <c r="FX61">
        <v>0</v>
      </c>
      <c r="FY61">
        <v>0</v>
      </c>
      <c r="FZ61">
        <v>0</v>
      </c>
      <c r="GC61" t="s">
        <v>242</v>
      </c>
      <c r="GD61">
        <v>0.18</v>
      </c>
      <c r="GE61">
        <v>0.77</v>
      </c>
      <c r="GF61">
        <v>0</v>
      </c>
      <c r="GG61">
        <v>0</v>
      </c>
      <c r="GJ61" t="s">
        <v>242</v>
      </c>
      <c r="GK61">
        <v>0.36</v>
      </c>
      <c r="GL61">
        <v>1.32</v>
      </c>
      <c r="GM61">
        <v>0</v>
      </c>
      <c r="GN61">
        <v>0</v>
      </c>
      <c r="GQ61" t="s">
        <v>242</v>
      </c>
      <c r="GR61">
        <v>0.1</v>
      </c>
      <c r="GS61">
        <v>0.19</v>
      </c>
      <c r="GT61">
        <v>0.08</v>
      </c>
      <c r="GU61">
        <v>0</v>
      </c>
      <c r="GX61" t="s">
        <v>242</v>
      </c>
      <c r="GY61">
        <v>0.16</v>
      </c>
      <c r="GZ61">
        <v>0</v>
      </c>
      <c r="HA61">
        <v>0.06</v>
      </c>
      <c r="HB61">
        <v>0</v>
      </c>
      <c r="HE61" s="49" t="s">
        <v>242</v>
      </c>
      <c r="HF61" s="49">
        <v>0.27</v>
      </c>
      <c r="HG61" s="49">
        <v>0</v>
      </c>
      <c r="HH61" s="49">
        <v>0.41</v>
      </c>
      <c r="HI61" s="49">
        <v>0</v>
      </c>
      <c r="HL61" s="49" t="s">
        <v>242</v>
      </c>
      <c r="HM61" s="49">
        <v>0.33</v>
      </c>
      <c r="HN61" s="49">
        <v>0</v>
      </c>
      <c r="HO61" s="49">
        <v>0.32</v>
      </c>
      <c r="HP61" s="49">
        <v>1.68</v>
      </c>
      <c r="HS61" s="49" t="s">
        <v>242</v>
      </c>
      <c r="HT61" s="49">
        <v>0.23</v>
      </c>
      <c r="HU61" s="49">
        <v>0.16</v>
      </c>
      <c r="HV61" s="49">
        <v>0</v>
      </c>
      <c r="HW61" s="49">
        <v>0</v>
      </c>
      <c r="HZ61" s="49" t="s">
        <v>242</v>
      </c>
      <c r="IA61">
        <v>0.13</v>
      </c>
      <c r="IB61">
        <v>0.31</v>
      </c>
      <c r="IC61">
        <v>0.1</v>
      </c>
      <c r="ID61">
        <v>0</v>
      </c>
      <c r="IG61" s="49" t="s">
        <v>242</v>
      </c>
      <c r="IH61" s="49">
        <v>0.1</v>
      </c>
      <c r="II61" s="49">
        <v>0</v>
      </c>
      <c r="IJ61" s="49">
        <v>0.05</v>
      </c>
      <c r="IK61" s="49">
        <v>0</v>
      </c>
      <c r="IN61" s="49" t="s">
        <v>242</v>
      </c>
      <c r="IO61" s="49">
        <v>0.16</v>
      </c>
      <c r="IP61" s="49">
        <v>0.26</v>
      </c>
      <c r="IQ61" s="49">
        <v>0</v>
      </c>
      <c r="IR61" s="49">
        <v>0</v>
      </c>
      <c r="IU61" s="49" t="s">
        <v>242</v>
      </c>
      <c r="IV61" s="49">
        <v>0.17</v>
      </c>
      <c r="IW61" s="49">
        <v>0.45</v>
      </c>
      <c r="IX61" s="49">
        <v>0.08</v>
      </c>
      <c r="IY61" s="49">
        <v>0</v>
      </c>
      <c r="JB61" s="49" t="s">
        <v>242</v>
      </c>
      <c r="JC61">
        <v>0.12</v>
      </c>
      <c r="JD61">
        <v>0.31</v>
      </c>
      <c r="JE61">
        <v>0</v>
      </c>
      <c r="JF61">
        <v>0</v>
      </c>
      <c r="JI61" s="49" t="s">
        <v>242</v>
      </c>
      <c r="JJ61" s="49">
        <v>0.23</v>
      </c>
      <c r="JK61" s="49">
        <v>0.2</v>
      </c>
      <c r="JL61" s="49">
        <v>0.33</v>
      </c>
      <c r="JM61" s="49">
        <v>0</v>
      </c>
      <c r="JP61" t="s">
        <v>242</v>
      </c>
      <c r="JQ61">
        <v>0.09</v>
      </c>
      <c r="JR61">
        <v>0</v>
      </c>
      <c r="JS61">
        <v>0.17</v>
      </c>
      <c r="JT61">
        <v>0</v>
      </c>
      <c r="JW61" t="s">
        <v>242</v>
      </c>
      <c r="JX61">
        <v>0.28999999999999998</v>
      </c>
      <c r="JY61">
        <v>0.84</v>
      </c>
      <c r="JZ61">
        <v>0.11</v>
      </c>
      <c r="KA61">
        <v>0</v>
      </c>
      <c r="KD61" t="s">
        <v>242</v>
      </c>
      <c r="KE61">
        <v>0.25</v>
      </c>
      <c r="KF61">
        <v>0.4</v>
      </c>
      <c r="KG61">
        <v>0.15</v>
      </c>
      <c r="KH61">
        <v>0</v>
      </c>
      <c r="KK61" t="s">
        <v>242</v>
      </c>
      <c r="KL61">
        <v>0.21</v>
      </c>
      <c r="KM61">
        <v>0.22</v>
      </c>
      <c r="KN61">
        <v>0.26</v>
      </c>
      <c r="KO61">
        <v>0</v>
      </c>
      <c r="KR61" t="s">
        <v>242</v>
      </c>
      <c r="KS61">
        <v>0.24</v>
      </c>
      <c r="KT61">
        <v>0</v>
      </c>
      <c r="KU61">
        <v>0</v>
      </c>
      <c r="KV61">
        <v>0</v>
      </c>
      <c r="KY61" t="s">
        <v>242</v>
      </c>
      <c r="KZ61">
        <v>0.13</v>
      </c>
      <c r="LA61">
        <v>0.33</v>
      </c>
      <c r="LB61">
        <v>0</v>
      </c>
      <c r="LC61">
        <v>0</v>
      </c>
      <c r="LF61" t="s">
        <v>242</v>
      </c>
      <c r="LG61">
        <v>0.23</v>
      </c>
      <c r="LH61">
        <v>0.19</v>
      </c>
      <c r="LI61">
        <v>0.25</v>
      </c>
      <c r="LJ61">
        <v>0</v>
      </c>
      <c r="LM61" t="s">
        <v>242</v>
      </c>
      <c r="LN61">
        <v>0.03</v>
      </c>
      <c r="LO61">
        <v>0</v>
      </c>
      <c r="LP61">
        <v>0</v>
      </c>
      <c r="LQ61">
        <v>0</v>
      </c>
      <c r="LT61" t="s">
        <v>242</v>
      </c>
      <c r="LU61">
        <v>0.14000000000000001</v>
      </c>
      <c r="LV61">
        <v>0.28000000000000003</v>
      </c>
      <c r="LW61">
        <v>0</v>
      </c>
      <c r="LX61">
        <v>0.42</v>
      </c>
      <c r="MA61" t="s">
        <v>242</v>
      </c>
      <c r="MB61">
        <v>0.08</v>
      </c>
      <c r="MC61">
        <v>0</v>
      </c>
      <c r="MD61">
        <v>0</v>
      </c>
      <c r="ME61">
        <v>0</v>
      </c>
      <c r="MH61" t="s">
        <v>242</v>
      </c>
      <c r="MI61">
        <v>0</v>
      </c>
      <c r="MJ61">
        <v>0</v>
      </c>
      <c r="MK61">
        <v>0</v>
      </c>
      <c r="ML61">
        <v>0</v>
      </c>
      <c r="MO61" t="s">
        <v>242</v>
      </c>
      <c r="MP61">
        <v>0.21</v>
      </c>
      <c r="MQ61">
        <v>0</v>
      </c>
      <c r="MR61">
        <v>0.13</v>
      </c>
      <c r="MS61">
        <v>0</v>
      </c>
      <c r="MV61" t="s">
        <v>242</v>
      </c>
      <c r="MW61">
        <v>0.3</v>
      </c>
      <c r="MX61">
        <v>0</v>
      </c>
      <c r="MY61">
        <v>0.4</v>
      </c>
      <c r="MZ61">
        <v>0</v>
      </c>
      <c r="NC61" t="s">
        <v>242</v>
      </c>
      <c r="ND61">
        <v>0.13</v>
      </c>
      <c r="NE61">
        <v>0</v>
      </c>
      <c r="NF61">
        <v>0.23</v>
      </c>
      <c r="NG61">
        <v>0</v>
      </c>
      <c r="NJ61" t="s">
        <v>242</v>
      </c>
      <c r="NK61">
        <v>0.54</v>
      </c>
      <c r="NL61">
        <v>0</v>
      </c>
      <c r="NM61">
        <v>1</v>
      </c>
      <c r="NN61">
        <v>0</v>
      </c>
      <c r="NQ61" t="s">
        <v>242</v>
      </c>
      <c r="NR61">
        <v>0.1</v>
      </c>
      <c r="NS61">
        <v>0</v>
      </c>
      <c r="NT61">
        <v>0.19</v>
      </c>
      <c r="NU61">
        <v>0</v>
      </c>
      <c r="NX61" t="s">
        <v>242</v>
      </c>
      <c r="NY61">
        <v>0</v>
      </c>
      <c r="NZ61">
        <v>0</v>
      </c>
      <c r="OA61">
        <v>0</v>
      </c>
      <c r="OB61">
        <v>0</v>
      </c>
      <c r="OE61" t="s">
        <v>242</v>
      </c>
      <c r="OF61">
        <v>0.08</v>
      </c>
      <c r="OG61">
        <v>0</v>
      </c>
      <c r="OH61">
        <v>0.16</v>
      </c>
      <c r="OI61">
        <v>0</v>
      </c>
      <c r="OL61" t="s">
        <v>242</v>
      </c>
      <c r="OM61">
        <v>0.18</v>
      </c>
      <c r="ON61">
        <v>0</v>
      </c>
      <c r="OO61">
        <v>0</v>
      </c>
      <c r="OP61">
        <v>0</v>
      </c>
      <c r="OS61" t="s">
        <v>242</v>
      </c>
      <c r="OT61">
        <v>0.48</v>
      </c>
      <c r="OU61">
        <v>0.92</v>
      </c>
      <c r="OV61">
        <v>0.45</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7.0000000000000007E-2</v>
      </c>
      <c r="QY61">
        <v>0</v>
      </c>
      <c r="QZ61">
        <v>0</v>
      </c>
      <c r="RA61">
        <v>0</v>
      </c>
      <c r="RD61" t="s">
        <v>242</v>
      </c>
      <c r="RE61">
        <v>0</v>
      </c>
      <c r="RF61">
        <v>0</v>
      </c>
      <c r="RG61">
        <v>0</v>
      </c>
      <c r="RH61">
        <v>0</v>
      </c>
      <c r="RK61" t="s">
        <v>242</v>
      </c>
      <c r="RL61">
        <v>0</v>
      </c>
      <c r="RM61">
        <v>0</v>
      </c>
      <c r="RN61">
        <v>0</v>
      </c>
      <c r="RO61">
        <v>0</v>
      </c>
      <c r="RR61" t="s">
        <v>242</v>
      </c>
      <c r="RS61">
        <v>0</v>
      </c>
      <c r="RT61">
        <v>0</v>
      </c>
      <c r="RU61">
        <v>0</v>
      </c>
      <c r="RV61">
        <v>0</v>
      </c>
      <c r="RY61" t="s">
        <v>242</v>
      </c>
      <c r="RZ61">
        <v>0</v>
      </c>
      <c r="SA61">
        <v>0</v>
      </c>
      <c r="SB61">
        <v>0</v>
      </c>
      <c r="SC61">
        <v>0</v>
      </c>
      <c r="SF61" t="s">
        <v>242</v>
      </c>
      <c r="SG61">
        <v>0.09</v>
      </c>
      <c r="SH61">
        <v>0</v>
      </c>
      <c r="SI61">
        <v>0.16</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0.04</v>
      </c>
      <c r="WP61">
        <v>0</v>
      </c>
      <c r="WQ61">
        <v>0</v>
      </c>
      <c r="WR61">
        <v>0</v>
      </c>
      <c r="WU61" t="s">
        <v>242</v>
      </c>
      <c r="WV61">
        <v>0</v>
      </c>
      <c r="WW61">
        <v>0</v>
      </c>
      <c r="WX61">
        <v>0</v>
      </c>
      <c r="WY61">
        <v>0</v>
      </c>
      <c r="XB61" t="s">
        <v>242</v>
      </c>
      <c r="XC61">
        <v>0.09</v>
      </c>
      <c r="XD61">
        <v>0</v>
      </c>
      <c r="XE61">
        <v>0</v>
      </c>
      <c r="XF61">
        <v>0</v>
      </c>
      <c r="XI61" t="s">
        <v>242</v>
      </c>
      <c r="XJ61">
        <v>0</v>
      </c>
      <c r="XK61">
        <v>0</v>
      </c>
      <c r="XL61">
        <v>0</v>
      </c>
      <c r="XM61">
        <v>0</v>
      </c>
      <c r="XP61" t="s">
        <v>242</v>
      </c>
      <c r="XQ61">
        <v>0</v>
      </c>
      <c r="XR61">
        <v>0</v>
      </c>
      <c r="XS61">
        <v>0</v>
      </c>
      <c r="XT61">
        <v>0</v>
      </c>
      <c r="XW61" t="s">
        <v>242</v>
      </c>
      <c r="XX61">
        <v>0</v>
      </c>
      <c r="XY61">
        <v>0</v>
      </c>
      <c r="XZ61">
        <v>0</v>
      </c>
      <c r="YA61">
        <v>0</v>
      </c>
    </row>
    <row r="62" spans="1:651" x14ac:dyDescent="0.25">
      <c r="A62" s="1">
        <v>2.8500999999999981</v>
      </c>
      <c r="B62" s="1">
        <v>2.8999999999999977</v>
      </c>
      <c r="C62" s="1" t="s">
        <v>243</v>
      </c>
      <c r="D62" s="1">
        <v>0.08</v>
      </c>
      <c r="E62" s="1">
        <v>0</v>
      </c>
      <c r="F62" s="1">
        <v>0.18</v>
      </c>
      <c r="G62" s="1">
        <v>0</v>
      </c>
      <c r="H62" s="1"/>
      <c r="I62" s="1"/>
      <c r="J62" s="1" t="s">
        <v>243</v>
      </c>
      <c r="K62" s="1">
        <v>0.05</v>
      </c>
      <c r="L62" s="1">
        <v>0</v>
      </c>
      <c r="M62" s="1">
        <v>0.09</v>
      </c>
      <c r="N62" s="1">
        <v>0</v>
      </c>
      <c r="O62" s="1"/>
      <c r="P62" s="1"/>
      <c r="Q62" s="1" t="s">
        <v>243</v>
      </c>
      <c r="R62" s="1">
        <v>0</v>
      </c>
      <c r="S62" s="1">
        <v>0</v>
      </c>
      <c r="T62" s="1">
        <v>0</v>
      </c>
      <c r="U62" s="1">
        <v>0</v>
      </c>
      <c r="V62" s="1"/>
      <c r="W62" s="1"/>
      <c r="X62" s="1" t="s">
        <v>243</v>
      </c>
      <c r="Y62" s="1">
        <v>0.04</v>
      </c>
      <c r="Z62" s="1">
        <v>0</v>
      </c>
      <c r="AA62" s="1">
        <v>0.08</v>
      </c>
      <c r="AB62" s="1">
        <v>0</v>
      </c>
      <c r="AC62" s="1"/>
      <c r="AD62" s="1"/>
      <c r="AE62" t="s">
        <v>243</v>
      </c>
      <c r="AF62">
        <v>0.11</v>
      </c>
      <c r="AG62">
        <v>0</v>
      </c>
      <c r="AH62">
        <v>0</v>
      </c>
      <c r="AI62">
        <v>0</v>
      </c>
      <c r="AJ62" s="1"/>
      <c r="AK62" s="1"/>
      <c r="AL62" t="s">
        <v>243</v>
      </c>
      <c r="AM62">
        <v>0.25</v>
      </c>
      <c r="AN62">
        <v>0</v>
      </c>
      <c r="AO62">
        <v>0.24</v>
      </c>
      <c r="AP62">
        <v>0</v>
      </c>
      <c r="AQ62" s="1"/>
      <c r="AR62" s="1"/>
      <c r="AS62" t="s">
        <v>243</v>
      </c>
      <c r="AT62">
        <v>0.04</v>
      </c>
      <c r="AU62">
        <v>0</v>
      </c>
      <c r="AV62">
        <v>7.0000000000000007E-2</v>
      </c>
      <c r="AW62">
        <v>0</v>
      </c>
      <c r="AZ62" t="s">
        <v>243</v>
      </c>
      <c r="BA62">
        <v>0</v>
      </c>
      <c r="BB62">
        <v>0</v>
      </c>
      <c r="BC62">
        <v>0</v>
      </c>
      <c r="BD62">
        <v>0</v>
      </c>
      <c r="BG62" t="s">
        <v>243</v>
      </c>
      <c r="BH62">
        <v>0</v>
      </c>
      <c r="BI62">
        <v>0</v>
      </c>
      <c r="BJ62">
        <v>0</v>
      </c>
      <c r="BK62">
        <v>0</v>
      </c>
      <c r="BN62" t="s">
        <v>243</v>
      </c>
      <c r="BO62">
        <v>0</v>
      </c>
      <c r="BP62">
        <v>0</v>
      </c>
      <c r="BQ62">
        <v>0</v>
      </c>
      <c r="BR62">
        <v>0</v>
      </c>
      <c r="BU62" t="s">
        <v>243</v>
      </c>
      <c r="BV62">
        <v>0.45</v>
      </c>
      <c r="BW62">
        <v>0</v>
      </c>
      <c r="BX62">
        <v>0.84</v>
      </c>
      <c r="BY62">
        <v>0</v>
      </c>
      <c r="CB62" t="s">
        <v>243</v>
      </c>
      <c r="CC62">
        <v>0.19</v>
      </c>
      <c r="CD62">
        <v>0</v>
      </c>
      <c r="CE62">
        <v>0.08</v>
      </c>
      <c r="CF62">
        <v>0.56999999999999995</v>
      </c>
      <c r="CI62" t="s">
        <v>243</v>
      </c>
      <c r="CJ62">
        <v>0.41</v>
      </c>
      <c r="CK62">
        <v>0</v>
      </c>
      <c r="CL62">
        <v>0.48</v>
      </c>
      <c r="CM62">
        <v>0</v>
      </c>
      <c r="CP62" t="s">
        <v>243</v>
      </c>
      <c r="CQ62">
        <v>0.22</v>
      </c>
      <c r="CR62">
        <v>0</v>
      </c>
      <c r="CS62">
        <v>0.45</v>
      </c>
      <c r="CT62">
        <v>0</v>
      </c>
      <c r="CW62" t="s">
        <v>243</v>
      </c>
      <c r="CX62">
        <v>0.4</v>
      </c>
      <c r="CY62">
        <v>0.21</v>
      </c>
      <c r="CZ62">
        <v>0.51</v>
      </c>
      <c r="DA62">
        <v>0</v>
      </c>
      <c r="DD62" t="s">
        <v>243</v>
      </c>
      <c r="DE62">
        <v>0.09</v>
      </c>
      <c r="DF62">
        <v>0</v>
      </c>
      <c r="DG62">
        <v>0.17</v>
      </c>
      <c r="DH62">
        <v>0</v>
      </c>
      <c r="DK62" t="s">
        <v>243</v>
      </c>
      <c r="DL62">
        <v>0.34</v>
      </c>
      <c r="DM62">
        <v>0</v>
      </c>
      <c r="DN62">
        <v>0.56999999999999995</v>
      </c>
      <c r="DO62">
        <v>0</v>
      </c>
      <c r="DR62" t="s">
        <v>243</v>
      </c>
      <c r="DS62">
        <v>0.39</v>
      </c>
      <c r="DT62">
        <v>0</v>
      </c>
      <c r="DU62">
        <v>0.53</v>
      </c>
      <c r="DV62">
        <v>0</v>
      </c>
      <c r="DY62" t="s">
        <v>243</v>
      </c>
      <c r="DZ62">
        <v>0.11</v>
      </c>
      <c r="EA62">
        <v>0</v>
      </c>
      <c r="EB62">
        <v>0.09</v>
      </c>
      <c r="EC62">
        <v>0</v>
      </c>
      <c r="EF62" t="s">
        <v>243</v>
      </c>
      <c r="EG62">
        <v>0.04</v>
      </c>
      <c r="EH62">
        <v>0</v>
      </c>
      <c r="EI62">
        <v>0.09</v>
      </c>
      <c r="EJ62">
        <v>0</v>
      </c>
      <c r="EM62" t="s">
        <v>243</v>
      </c>
      <c r="EN62">
        <v>1.21</v>
      </c>
      <c r="EO62">
        <v>0</v>
      </c>
      <c r="EP62">
        <v>1.61</v>
      </c>
      <c r="EQ62">
        <v>0</v>
      </c>
      <c r="ET62" t="s">
        <v>243</v>
      </c>
      <c r="EU62">
        <v>0.42</v>
      </c>
      <c r="EV62">
        <v>0</v>
      </c>
      <c r="EW62">
        <v>0.81</v>
      </c>
      <c r="EX62">
        <v>0</v>
      </c>
      <c r="FA62" t="s">
        <v>243</v>
      </c>
      <c r="FB62">
        <v>0.45</v>
      </c>
      <c r="FC62">
        <v>0.49</v>
      </c>
      <c r="FD62">
        <v>0.59</v>
      </c>
      <c r="FE62">
        <v>0</v>
      </c>
      <c r="FH62" t="s">
        <v>243</v>
      </c>
      <c r="FI62">
        <v>0.53</v>
      </c>
      <c r="FJ62">
        <v>1.37</v>
      </c>
      <c r="FK62">
        <v>0.2</v>
      </c>
      <c r="FL62">
        <v>0</v>
      </c>
      <c r="FO62" t="s">
        <v>243</v>
      </c>
      <c r="FP62">
        <v>0.99</v>
      </c>
      <c r="FQ62">
        <v>1.41</v>
      </c>
      <c r="FR62">
        <v>1</v>
      </c>
      <c r="FS62">
        <v>0</v>
      </c>
      <c r="FV62" t="s">
        <v>243</v>
      </c>
      <c r="FW62">
        <v>2.69</v>
      </c>
      <c r="FX62">
        <v>1.29</v>
      </c>
      <c r="FY62">
        <v>3.79</v>
      </c>
      <c r="FZ62">
        <v>0</v>
      </c>
      <c r="GC62" t="s">
        <v>243</v>
      </c>
      <c r="GD62">
        <v>6.5</v>
      </c>
      <c r="GE62">
        <v>1.63</v>
      </c>
      <c r="GF62">
        <v>10.130000000000001</v>
      </c>
      <c r="GG62">
        <v>0.61</v>
      </c>
      <c r="GJ62" t="s">
        <v>243</v>
      </c>
      <c r="GK62">
        <v>5.45</v>
      </c>
      <c r="GL62">
        <v>0.74</v>
      </c>
      <c r="GM62">
        <v>9.3800000000000008</v>
      </c>
      <c r="GN62">
        <v>0.83</v>
      </c>
      <c r="GQ62" t="s">
        <v>243</v>
      </c>
      <c r="GR62">
        <v>1.46</v>
      </c>
      <c r="GS62">
        <v>1.7</v>
      </c>
      <c r="GT62">
        <v>1.35</v>
      </c>
      <c r="GU62">
        <v>1.75</v>
      </c>
      <c r="GX62" t="s">
        <v>243</v>
      </c>
      <c r="GY62">
        <v>1.4</v>
      </c>
      <c r="GZ62">
        <v>0.4</v>
      </c>
      <c r="HA62">
        <v>2.09</v>
      </c>
      <c r="HB62">
        <v>0</v>
      </c>
      <c r="HE62" s="49" t="s">
        <v>243</v>
      </c>
      <c r="HF62" s="49">
        <v>3.12</v>
      </c>
      <c r="HG62" s="49">
        <v>8.76</v>
      </c>
      <c r="HH62" s="49">
        <v>1.2</v>
      </c>
      <c r="HI62" s="49">
        <v>0</v>
      </c>
      <c r="HL62" s="49" t="s">
        <v>243</v>
      </c>
      <c r="HM62" s="49">
        <v>2.2599999999999998</v>
      </c>
      <c r="HN62" s="49">
        <v>2.78</v>
      </c>
      <c r="HO62" s="49">
        <v>2.39</v>
      </c>
      <c r="HP62" s="49">
        <v>0</v>
      </c>
      <c r="HS62" s="49" t="s">
        <v>243</v>
      </c>
      <c r="HT62" s="49">
        <v>1.51</v>
      </c>
      <c r="HU62" s="49">
        <v>3.9</v>
      </c>
      <c r="HV62" s="49">
        <v>0.64</v>
      </c>
      <c r="HW62" s="49">
        <v>0</v>
      </c>
      <c r="HZ62" s="49" t="s">
        <v>243</v>
      </c>
      <c r="IA62">
        <v>1.29</v>
      </c>
      <c r="IB62">
        <v>2.41</v>
      </c>
      <c r="IC62">
        <v>0.83</v>
      </c>
      <c r="ID62">
        <v>0</v>
      </c>
      <c r="IG62" s="49" t="s">
        <v>243</v>
      </c>
      <c r="IH62" s="49">
        <v>1.86</v>
      </c>
      <c r="II62" s="49">
        <v>3.18</v>
      </c>
      <c r="IJ62" s="49">
        <v>1.68</v>
      </c>
      <c r="IK62" s="49">
        <v>0.37</v>
      </c>
      <c r="IN62" s="49" t="s">
        <v>243</v>
      </c>
      <c r="IO62" s="49">
        <v>1.96</v>
      </c>
      <c r="IP62" s="49">
        <v>2.79</v>
      </c>
      <c r="IQ62" s="49">
        <v>1.9</v>
      </c>
      <c r="IR62" s="49">
        <v>0</v>
      </c>
      <c r="IU62" s="49" t="s">
        <v>243</v>
      </c>
      <c r="IV62" s="49">
        <v>2.12</v>
      </c>
      <c r="IW62" s="49">
        <v>3.01</v>
      </c>
      <c r="IX62" s="49">
        <v>2.3199999999999998</v>
      </c>
      <c r="IY62" s="49">
        <v>0.49</v>
      </c>
      <c r="JB62" s="49" t="s">
        <v>243</v>
      </c>
      <c r="JC62">
        <v>2.09</v>
      </c>
      <c r="JD62">
        <v>2.33</v>
      </c>
      <c r="JE62">
        <v>2.35</v>
      </c>
      <c r="JF62">
        <v>0</v>
      </c>
      <c r="JI62" s="49" t="s">
        <v>243</v>
      </c>
      <c r="JJ62" s="49">
        <v>1.74</v>
      </c>
      <c r="JK62" s="49">
        <v>1.51</v>
      </c>
      <c r="JL62" s="49">
        <v>2.19</v>
      </c>
      <c r="JM62" s="49">
        <v>0.63</v>
      </c>
      <c r="JP62" t="s">
        <v>243</v>
      </c>
      <c r="JQ62">
        <v>0.82</v>
      </c>
      <c r="JR62">
        <v>0.56000000000000005</v>
      </c>
      <c r="JS62">
        <v>1</v>
      </c>
      <c r="JT62">
        <v>0</v>
      </c>
      <c r="JW62" t="s">
        <v>243</v>
      </c>
      <c r="JX62">
        <v>1.1299999999999999</v>
      </c>
      <c r="JY62">
        <v>0.23</v>
      </c>
      <c r="JZ62">
        <v>1.1499999999999999</v>
      </c>
      <c r="KA62">
        <v>2.7</v>
      </c>
      <c r="KD62" t="s">
        <v>243</v>
      </c>
      <c r="KE62">
        <v>1.75</v>
      </c>
      <c r="KF62">
        <v>0.81</v>
      </c>
      <c r="KG62">
        <v>1.8</v>
      </c>
      <c r="KH62">
        <v>1.7</v>
      </c>
      <c r="KK62" t="s">
        <v>243</v>
      </c>
      <c r="KL62">
        <v>1.78</v>
      </c>
      <c r="KM62">
        <v>0.36</v>
      </c>
      <c r="KN62">
        <v>1.37</v>
      </c>
      <c r="KO62">
        <v>6.13</v>
      </c>
      <c r="KR62" t="s">
        <v>243</v>
      </c>
      <c r="KS62">
        <v>1.21</v>
      </c>
      <c r="KT62">
        <v>1.19</v>
      </c>
      <c r="KU62">
        <v>1.31</v>
      </c>
      <c r="KV62">
        <v>0.75</v>
      </c>
      <c r="KY62" t="s">
        <v>243</v>
      </c>
      <c r="KZ62">
        <v>0.54</v>
      </c>
      <c r="LA62">
        <v>0</v>
      </c>
      <c r="LB62">
        <v>0.61</v>
      </c>
      <c r="LC62">
        <v>1.34</v>
      </c>
      <c r="LF62" t="s">
        <v>243</v>
      </c>
      <c r="LG62">
        <v>1.78</v>
      </c>
      <c r="LH62">
        <v>1.62</v>
      </c>
      <c r="LI62">
        <v>1.0900000000000001</v>
      </c>
      <c r="LJ62">
        <v>5</v>
      </c>
      <c r="LM62" t="s">
        <v>243</v>
      </c>
      <c r="LN62">
        <v>1.18</v>
      </c>
      <c r="LO62">
        <v>0.36</v>
      </c>
      <c r="LP62">
        <v>1.41</v>
      </c>
      <c r="LQ62">
        <v>2.69</v>
      </c>
      <c r="LT62" t="s">
        <v>243</v>
      </c>
      <c r="LU62">
        <v>1.64</v>
      </c>
      <c r="LV62">
        <v>0</v>
      </c>
      <c r="LW62">
        <v>1.67</v>
      </c>
      <c r="LX62">
        <v>5.45</v>
      </c>
      <c r="MA62" t="s">
        <v>243</v>
      </c>
      <c r="MB62">
        <v>0.11</v>
      </c>
      <c r="MC62">
        <v>0</v>
      </c>
      <c r="MD62">
        <v>0.22</v>
      </c>
      <c r="ME62">
        <v>0</v>
      </c>
      <c r="MH62" t="s">
        <v>243</v>
      </c>
      <c r="MI62">
        <v>0.04</v>
      </c>
      <c r="MJ62">
        <v>0</v>
      </c>
      <c r="MK62">
        <v>0</v>
      </c>
      <c r="ML62">
        <v>0</v>
      </c>
      <c r="MO62" t="s">
        <v>243</v>
      </c>
      <c r="MP62">
        <v>0.45</v>
      </c>
      <c r="MQ62">
        <v>0</v>
      </c>
      <c r="MR62">
        <v>0.73</v>
      </c>
      <c r="MS62">
        <v>0</v>
      </c>
      <c r="MV62" t="s">
        <v>243</v>
      </c>
      <c r="MW62">
        <v>0.08</v>
      </c>
      <c r="MX62">
        <v>0</v>
      </c>
      <c r="MY62">
        <v>0.17</v>
      </c>
      <c r="MZ62">
        <v>0</v>
      </c>
      <c r="NC62" t="s">
        <v>243</v>
      </c>
      <c r="ND62">
        <v>0.14000000000000001</v>
      </c>
      <c r="NE62">
        <v>0</v>
      </c>
      <c r="NF62">
        <v>0.1</v>
      </c>
      <c r="NG62">
        <v>0</v>
      </c>
      <c r="NJ62" t="s">
        <v>243</v>
      </c>
      <c r="NK62">
        <v>0.13</v>
      </c>
      <c r="NL62">
        <v>0</v>
      </c>
      <c r="NM62">
        <v>0.17</v>
      </c>
      <c r="NN62">
        <v>0.38</v>
      </c>
      <c r="NQ62" t="s">
        <v>243</v>
      </c>
      <c r="NR62">
        <v>0.35</v>
      </c>
      <c r="NS62">
        <v>0</v>
      </c>
      <c r="NT62">
        <v>0.47</v>
      </c>
      <c r="NU62">
        <v>0</v>
      </c>
      <c r="NX62" t="s">
        <v>243</v>
      </c>
      <c r="NY62">
        <v>0.19</v>
      </c>
      <c r="NZ62">
        <v>0</v>
      </c>
      <c r="OA62">
        <v>0.36</v>
      </c>
      <c r="OB62">
        <v>0</v>
      </c>
      <c r="OE62" t="s">
        <v>243</v>
      </c>
      <c r="OF62">
        <v>0.48</v>
      </c>
      <c r="OG62">
        <v>0</v>
      </c>
      <c r="OH62">
        <v>0.74</v>
      </c>
      <c r="OI62">
        <v>0.98</v>
      </c>
      <c r="OL62" t="s">
        <v>243</v>
      </c>
      <c r="OM62">
        <v>0.3</v>
      </c>
      <c r="ON62">
        <v>0</v>
      </c>
      <c r="OO62">
        <v>0.43</v>
      </c>
      <c r="OP62">
        <v>0.65</v>
      </c>
      <c r="OS62" t="s">
        <v>243</v>
      </c>
      <c r="OT62">
        <v>0.27</v>
      </c>
      <c r="OU62">
        <v>0.3</v>
      </c>
      <c r="OV62">
        <v>0</v>
      </c>
      <c r="OW62">
        <v>0</v>
      </c>
      <c r="OZ62" t="s">
        <v>243</v>
      </c>
      <c r="PA62">
        <v>0.13</v>
      </c>
      <c r="PB62">
        <v>0</v>
      </c>
      <c r="PC62">
        <v>0.25</v>
      </c>
      <c r="PD62">
        <v>0</v>
      </c>
      <c r="PG62" t="s">
        <v>243</v>
      </c>
      <c r="PH62">
        <v>0</v>
      </c>
      <c r="PI62">
        <v>0</v>
      </c>
      <c r="PJ62">
        <v>0</v>
      </c>
      <c r="PK62">
        <v>0</v>
      </c>
      <c r="PN62" t="s">
        <v>243</v>
      </c>
      <c r="PO62">
        <v>0</v>
      </c>
      <c r="PP62">
        <v>0</v>
      </c>
      <c r="PQ62">
        <v>0</v>
      </c>
      <c r="PR62">
        <v>0</v>
      </c>
      <c r="PU62" t="s">
        <v>243</v>
      </c>
      <c r="PV62">
        <v>0.12</v>
      </c>
      <c r="PW62">
        <v>0</v>
      </c>
      <c r="PX62">
        <v>0</v>
      </c>
      <c r="PY62">
        <v>0</v>
      </c>
      <c r="QB62" t="s">
        <v>243</v>
      </c>
      <c r="QC62">
        <v>0.26</v>
      </c>
      <c r="QD62">
        <v>0</v>
      </c>
      <c r="QE62">
        <v>0.36</v>
      </c>
      <c r="QF62">
        <v>0</v>
      </c>
      <c r="QI62" t="s">
        <v>243</v>
      </c>
      <c r="QJ62">
        <v>0.11</v>
      </c>
      <c r="QK62">
        <v>0</v>
      </c>
      <c r="QL62">
        <v>0.19</v>
      </c>
      <c r="QM62">
        <v>0</v>
      </c>
      <c r="QP62" t="s">
        <v>243</v>
      </c>
      <c r="QQ62">
        <v>0</v>
      </c>
      <c r="QR62">
        <v>0</v>
      </c>
      <c r="QS62">
        <v>0</v>
      </c>
      <c r="QT62">
        <v>0</v>
      </c>
      <c r="QW62" t="s">
        <v>243</v>
      </c>
      <c r="QX62">
        <v>0.53</v>
      </c>
      <c r="QY62">
        <v>0</v>
      </c>
      <c r="QZ62">
        <v>0.85</v>
      </c>
      <c r="RA62">
        <v>0</v>
      </c>
      <c r="RD62" t="s">
        <v>243</v>
      </c>
      <c r="RE62">
        <v>0</v>
      </c>
      <c r="RF62">
        <v>0</v>
      </c>
      <c r="RG62">
        <v>0</v>
      </c>
      <c r="RH62">
        <v>0</v>
      </c>
      <c r="RK62" t="s">
        <v>243</v>
      </c>
      <c r="RL62">
        <v>0.16</v>
      </c>
      <c r="RM62">
        <v>0</v>
      </c>
      <c r="RN62">
        <v>0</v>
      </c>
      <c r="RO62">
        <v>0</v>
      </c>
      <c r="RR62" t="s">
        <v>243</v>
      </c>
      <c r="RS62">
        <v>0</v>
      </c>
      <c r="RT62">
        <v>0</v>
      </c>
      <c r="RU62">
        <v>0</v>
      </c>
      <c r="RV62">
        <v>0</v>
      </c>
      <c r="RY62" t="s">
        <v>243</v>
      </c>
      <c r="RZ62">
        <v>0</v>
      </c>
      <c r="SA62">
        <v>0</v>
      </c>
      <c r="SB62">
        <v>0</v>
      </c>
      <c r="SC62">
        <v>0</v>
      </c>
      <c r="SF62" t="s">
        <v>243</v>
      </c>
      <c r="SG62">
        <v>0</v>
      </c>
      <c r="SH62">
        <v>0</v>
      </c>
      <c r="SI62">
        <v>0</v>
      </c>
      <c r="SJ62">
        <v>0</v>
      </c>
      <c r="SM62" t="s">
        <v>243</v>
      </c>
      <c r="SN62">
        <v>0</v>
      </c>
      <c r="SO62">
        <v>0</v>
      </c>
      <c r="SP62">
        <v>0</v>
      </c>
      <c r="SQ62">
        <v>0</v>
      </c>
      <c r="ST62" t="s">
        <v>243</v>
      </c>
      <c r="SU62">
        <v>7.0000000000000007E-2</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v>
      </c>
      <c r="TX62">
        <v>0</v>
      </c>
      <c r="TY62">
        <v>0</v>
      </c>
      <c r="TZ62">
        <v>0</v>
      </c>
      <c r="UC62" t="s">
        <v>243</v>
      </c>
      <c r="UD62">
        <v>0.06</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v>
      </c>
      <c r="VN62">
        <v>0</v>
      </c>
      <c r="VO62">
        <v>0</v>
      </c>
      <c r="VP62">
        <v>0</v>
      </c>
      <c r="VS62" t="s">
        <v>243</v>
      </c>
      <c r="VT62">
        <v>7.0000000000000007E-2</v>
      </c>
      <c r="VU62">
        <v>0</v>
      </c>
      <c r="VV62">
        <v>0</v>
      </c>
      <c r="VW62">
        <v>0</v>
      </c>
      <c r="VZ62" t="s">
        <v>243</v>
      </c>
      <c r="WA62">
        <v>0.1</v>
      </c>
      <c r="WB62">
        <v>0</v>
      </c>
      <c r="WC62">
        <v>0</v>
      </c>
      <c r="WD62">
        <v>0</v>
      </c>
      <c r="WG62" t="s">
        <v>243</v>
      </c>
      <c r="WH62">
        <v>0</v>
      </c>
      <c r="WI62">
        <v>0</v>
      </c>
      <c r="WJ62">
        <v>0</v>
      </c>
      <c r="WK62">
        <v>0</v>
      </c>
      <c r="WN62" t="s">
        <v>243</v>
      </c>
      <c r="WO62">
        <v>0</v>
      </c>
      <c r="WP62">
        <v>0</v>
      </c>
      <c r="WQ62">
        <v>0</v>
      </c>
      <c r="WR62">
        <v>0</v>
      </c>
      <c r="WU62" t="s">
        <v>243</v>
      </c>
      <c r="WV62">
        <v>0.06</v>
      </c>
      <c r="WW62">
        <v>0</v>
      </c>
      <c r="WX62">
        <v>0</v>
      </c>
      <c r="WY62">
        <v>0</v>
      </c>
      <c r="XB62" t="s">
        <v>243</v>
      </c>
      <c r="XC62">
        <v>0.06</v>
      </c>
      <c r="XD62">
        <v>0</v>
      </c>
      <c r="XE62">
        <v>0</v>
      </c>
      <c r="XF62">
        <v>0</v>
      </c>
      <c r="XI62" t="s">
        <v>243</v>
      </c>
      <c r="XJ62">
        <v>0</v>
      </c>
      <c r="XK62">
        <v>0</v>
      </c>
      <c r="XL62">
        <v>0</v>
      </c>
      <c r="XM62">
        <v>0</v>
      </c>
      <c r="XP62" t="s">
        <v>243</v>
      </c>
      <c r="XQ62">
        <v>0</v>
      </c>
      <c r="XR62">
        <v>0</v>
      </c>
      <c r="XS62">
        <v>0</v>
      </c>
      <c r="XT62">
        <v>0</v>
      </c>
      <c r="XW62" t="s">
        <v>243</v>
      </c>
      <c r="XX62">
        <v>0</v>
      </c>
      <c r="XY62">
        <v>0</v>
      </c>
      <c r="XZ62">
        <v>0</v>
      </c>
      <c r="YA62">
        <v>0</v>
      </c>
    </row>
    <row r="63" spans="1:651" x14ac:dyDescent="0.25">
      <c r="A63" s="1">
        <v>2.9000999999999979</v>
      </c>
      <c r="B63" s="1">
        <v>2.9499999999999975</v>
      </c>
      <c r="C63" s="1" t="s">
        <v>244</v>
      </c>
      <c r="D63" s="1">
        <v>0</v>
      </c>
      <c r="E63" s="1">
        <v>0</v>
      </c>
      <c r="F63" s="1">
        <v>0</v>
      </c>
      <c r="G63" s="1">
        <v>0</v>
      </c>
      <c r="H63" s="1"/>
      <c r="I63" s="1"/>
      <c r="J63" s="1" t="s">
        <v>244</v>
      </c>
      <c r="K63" s="1">
        <v>0.13</v>
      </c>
      <c r="L63" s="1">
        <v>0.55000000000000004</v>
      </c>
      <c r="M63" s="1">
        <v>0</v>
      </c>
      <c r="N63" s="1">
        <v>0</v>
      </c>
      <c r="O63" s="1"/>
      <c r="P63" s="1"/>
      <c r="Q63" s="1" t="s">
        <v>244</v>
      </c>
      <c r="R63" s="1">
        <v>0</v>
      </c>
      <c r="S63" s="1">
        <v>0</v>
      </c>
      <c r="T63" s="1">
        <v>0</v>
      </c>
      <c r="U63" s="1">
        <v>0</v>
      </c>
      <c r="V63" s="1"/>
      <c r="W63" s="1"/>
      <c r="X63" s="1" t="s">
        <v>244</v>
      </c>
      <c r="Y63" s="1">
        <v>0.1</v>
      </c>
      <c r="Z63" s="1">
        <v>0.43</v>
      </c>
      <c r="AA63" s="1">
        <v>0</v>
      </c>
      <c r="AB63" s="1">
        <v>0</v>
      </c>
      <c r="AC63" s="1"/>
      <c r="AD63" s="1"/>
      <c r="AE63" t="s">
        <v>244</v>
      </c>
      <c r="AF63">
        <v>0.5</v>
      </c>
      <c r="AG63">
        <v>0.92</v>
      </c>
      <c r="AH63">
        <v>0.53</v>
      </c>
      <c r="AI63">
        <v>0</v>
      </c>
      <c r="AJ63" s="1"/>
      <c r="AK63" s="1"/>
      <c r="AL63" t="s">
        <v>244</v>
      </c>
      <c r="AM63">
        <v>0</v>
      </c>
      <c r="AN63">
        <v>0</v>
      </c>
      <c r="AO63">
        <v>0</v>
      </c>
      <c r="AP63">
        <v>0</v>
      </c>
      <c r="AQ63" s="1"/>
      <c r="AR63" s="1"/>
      <c r="AS63" t="s">
        <v>244</v>
      </c>
      <c r="AT63">
        <v>7.0000000000000007E-2</v>
      </c>
      <c r="AU63">
        <v>0.25</v>
      </c>
      <c r="AV63">
        <v>0</v>
      </c>
      <c r="AW63">
        <v>0</v>
      </c>
      <c r="AZ63" t="s">
        <v>244</v>
      </c>
      <c r="BA63">
        <v>0</v>
      </c>
      <c r="BB63">
        <v>0</v>
      </c>
      <c r="BC63">
        <v>0</v>
      </c>
      <c r="BD63">
        <v>0</v>
      </c>
      <c r="BG63" t="s">
        <v>244</v>
      </c>
      <c r="BH63">
        <v>0.05</v>
      </c>
      <c r="BI63">
        <v>0.21</v>
      </c>
      <c r="BJ63">
        <v>0</v>
      </c>
      <c r="BK63">
        <v>0</v>
      </c>
      <c r="BN63" t="s">
        <v>244</v>
      </c>
      <c r="BO63">
        <v>0.03</v>
      </c>
      <c r="BP63">
        <v>0.1</v>
      </c>
      <c r="BQ63">
        <v>0</v>
      </c>
      <c r="BR63">
        <v>0</v>
      </c>
      <c r="BU63" t="s">
        <v>244</v>
      </c>
      <c r="BV63">
        <v>7.0000000000000007E-2</v>
      </c>
      <c r="BW63">
        <v>0.16</v>
      </c>
      <c r="BX63">
        <v>0.05</v>
      </c>
      <c r="BY63">
        <v>0</v>
      </c>
      <c r="CB63" t="s">
        <v>244</v>
      </c>
      <c r="CC63">
        <v>0.09</v>
      </c>
      <c r="CD63">
        <v>0.23</v>
      </c>
      <c r="CE63">
        <v>0</v>
      </c>
      <c r="CF63">
        <v>0</v>
      </c>
      <c r="CI63" t="s">
        <v>244</v>
      </c>
      <c r="CJ63">
        <v>0.06</v>
      </c>
      <c r="CK63">
        <v>0.2</v>
      </c>
      <c r="CL63">
        <v>0</v>
      </c>
      <c r="CM63">
        <v>0</v>
      </c>
      <c r="CP63" t="s">
        <v>244</v>
      </c>
      <c r="CQ63">
        <v>0.06</v>
      </c>
      <c r="CR63">
        <v>0.13</v>
      </c>
      <c r="CS63">
        <v>0</v>
      </c>
      <c r="CT63">
        <v>0</v>
      </c>
      <c r="CW63" t="s">
        <v>244</v>
      </c>
      <c r="CX63">
        <v>0.48</v>
      </c>
      <c r="CY63">
        <v>1.95</v>
      </c>
      <c r="CZ63">
        <v>0</v>
      </c>
      <c r="DA63">
        <v>0</v>
      </c>
      <c r="DD63" t="s">
        <v>244</v>
      </c>
      <c r="DE63">
        <v>0.13</v>
      </c>
      <c r="DF63">
        <v>0</v>
      </c>
      <c r="DG63">
        <v>0.08</v>
      </c>
      <c r="DH63">
        <v>0</v>
      </c>
      <c r="DK63" t="s">
        <v>244</v>
      </c>
      <c r="DL63">
        <v>0</v>
      </c>
      <c r="DM63">
        <v>0</v>
      </c>
      <c r="DN63">
        <v>0</v>
      </c>
      <c r="DO63">
        <v>0</v>
      </c>
      <c r="DR63" t="s">
        <v>244</v>
      </c>
      <c r="DS63">
        <v>0.63</v>
      </c>
      <c r="DT63">
        <v>2.25</v>
      </c>
      <c r="DU63">
        <v>0</v>
      </c>
      <c r="DV63">
        <v>0</v>
      </c>
      <c r="DY63" t="s">
        <v>244</v>
      </c>
      <c r="DZ63">
        <v>0.14000000000000001</v>
      </c>
      <c r="EA63">
        <v>0</v>
      </c>
      <c r="EB63">
        <v>0.3</v>
      </c>
      <c r="EC63">
        <v>0</v>
      </c>
      <c r="EF63" t="s">
        <v>244</v>
      </c>
      <c r="EG63">
        <v>0</v>
      </c>
      <c r="EH63">
        <v>0</v>
      </c>
      <c r="EI63">
        <v>0</v>
      </c>
      <c r="EJ63">
        <v>0</v>
      </c>
      <c r="EM63" t="s">
        <v>244</v>
      </c>
      <c r="EN63">
        <v>0.05</v>
      </c>
      <c r="EO63">
        <v>0</v>
      </c>
      <c r="EP63">
        <v>0</v>
      </c>
      <c r="EQ63">
        <v>0</v>
      </c>
      <c r="ET63" t="s">
        <v>244</v>
      </c>
      <c r="EU63">
        <v>0.2</v>
      </c>
      <c r="EV63">
        <v>0.3</v>
      </c>
      <c r="EW63">
        <v>0.12</v>
      </c>
      <c r="EX63">
        <v>0</v>
      </c>
      <c r="FA63" t="s">
        <v>244</v>
      </c>
      <c r="FB63">
        <v>7.0000000000000007E-2</v>
      </c>
      <c r="FC63">
        <v>0.13</v>
      </c>
      <c r="FD63">
        <v>7.0000000000000007E-2</v>
      </c>
      <c r="FE63">
        <v>0</v>
      </c>
      <c r="FH63" t="s">
        <v>244</v>
      </c>
      <c r="FI63">
        <v>0.21</v>
      </c>
      <c r="FJ63">
        <v>0.4</v>
      </c>
      <c r="FK63">
        <v>0.19</v>
      </c>
      <c r="FL63">
        <v>0</v>
      </c>
      <c r="FO63" t="s">
        <v>244</v>
      </c>
      <c r="FP63">
        <v>0.28000000000000003</v>
      </c>
      <c r="FQ63">
        <v>0</v>
      </c>
      <c r="FR63">
        <v>0.28999999999999998</v>
      </c>
      <c r="FS63">
        <v>0.95</v>
      </c>
      <c r="FV63" t="s">
        <v>244</v>
      </c>
      <c r="FW63">
        <v>0.22</v>
      </c>
      <c r="FX63">
        <v>0</v>
      </c>
      <c r="FY63">
        <v>0.27</v>
      </c>
      <c r="FZ63">
        <v>0</v>
      </c>
      <c r="GC63" t="s">
        <v>244</v>
      </c>
      <c r="GD63">
        <v>0.56000000000000005</v>
      </c>
      <c r="GE63">
        <v>0.56999999999999995</v>
      </c>
      <c r="GF63">
        <v>0.72</v>
      </c>
      <c r="GG63">
        <v>0</v>
      </c>
      <c r="GJ63" t="s">
        <v>244</v>
      </c>
      <c r="GK63">
        <v>0.08</v>
      </c>
      <c r="GL63">
        <v>0.31</v>
      </c>
      <c r="GM63">
        <v>0</v>
      </c>
      <c r="GN63">
        <v>0</v>
      </c>
      <c r="GQ63" t="s">
        <v>244</v>
      </c>
      <c r="GR63">
        <v>1.46</v>
      </c>
      <c r="GS63">
        <v>2.68</v>
      </c>
      <c r="GT63">
        <v>0.87</v>
      </c>
      <c r="GU63">
        <v>0</v>
      </c>
      <c r="GX63" t="s">
        <v>244</v>
      </c>
      <c r="GY63">
        <v>1.0900000000000001</v>
      </c>
      <c r="GZ63">
        <v>2.59</v>
      </c>
      <c r="HA63">
        <v>0.1</v>
      </c>
      <c r="HB63">
        <v>0</v>
      </c>
      <c r="HE63" s="49" t="s">
        <v>244</v>
      </c>
      <c r="HF63" s="49">
        <v>0.72</v>
      </c>
      <c r="HG63" s="49">
        <v>2.25</v>
      </c>
      <c r="HH63" s="49">
        <v>0.05</v>
      </c>
      <c r="HI63" s="49">
        <v>0</v>
      </c>
      <c r="HL63" s="49" t="s">
        <v>244</v>
      </c>
      <c r="HM63" s="49">
        <v>1.26</v>
      </c>
      <c r="HN63" s="49">
        <v>2.68</v>
      </c>
      <c r="HO63" s="49">
        <v>0.1</v>
      </c>
      <c r="HP63" s="49">
        <v>1.67</v>
      </c>
      <c r="HS63" s="49" t="s">
        <v>244</v>
      </c>
      <c r="HT63" s="49">
        <v>2.0299999999999998</v>
      </c>
      <c r="HU63" s="49">
        <v>4.18</v>
      </c>
      <c r="HV63" s="49">
        <v>1.03</v>
      </c>
      <c r="HW63" s="49">
        <v>1.64</v>
      </c>
      <c r="HZ63" s="49" t="s">
        <v>244</v>
      </c>
      <c r="IA63">
        <v>1.02</v>
      </c>
      <c r="IB63">
        <v>2.42</v>
      </c>
      <c r="IC63">
        <v>0.64</v>
      </c>
      <c r="ID63">
        <v>0</v>
      </c>
      <c r="IG63" s="49" t="s">
        <v>244</v>
      </c>
      <c r="IH63" s="49">
        <v>0.53</v>
      </c>
      <c r="II63" s="49">
        <v>1.68</v>
      </c>
      <c r="IJ63" s="49">
        <v>0.24</v>
      </c>
      <c r="IK63" s="49">
        <v>0</v>
      </c>
      <c r="IN63" s="49" t="s">
        <v>244</v>
      </c>
      <c r="IO63" s="49">
        <v>0.76</v>
      </c>
      <c r="IP63" s="49">
        <v>1.37</v>
      </c>
      <c r="IQ63" s="49">
        <v>0.69</v>
      </c>
      <c r="IR63" s="49">
        <v>0</v>
      </c>
      <c r="IU63" s="49" t="s">
        <v>244</v>
      </c>
      <c r="IV63" s="49">
        <v>0.72</v>
      </c>
      <c r="IW63" s="49">
        <v>1.05</v>
      </c>
      <c r="IX63" s="49">
        <v>0.66</v>
      </c>
      <c r="IY63" s="49">
        <v>0</v>
      </c>
      <c r="JB63" s="49" t="s">
        <v>244</v>
      </c>
      <c r="JC63">
        <v>0.63</v>
      </c>
      <c r="JD63">
        <v>1.06</v>
      </c>
      <c r="JE63">
        <v>0.69</v>
      </c>
      <c r="JF63">
        <v>0</v>
      </c>
      <c r="JI63" s="49" t="s">
        <v>244</v>
      </c>
      <c r="JJ63" s="49">
        <v>0.91</v>
      </c>
      <c r="JK63" s="49">
        <v>1.65</v>
      </c>
      <c r="JL63" s="49">
        <v>0.38</v>
      </c>
      <c r="JM63" s="49">
        <v>0</v>
      </c>
      <c r="JP63" t="s">
        <v>244</v>
      </c>
      <c r="JQ63">
        <v>1.1000000000000001</v>
      </c>
      <c r="JR63">
        <v>3.17</v>
      </c>
      <c r="JS63">
        <v>0.28000000000000003</v>
      </c>
      <c r="JT63">
        <v>0</v>
      </c>
      <c r="JW63" t="s">
        <v>244</v>
      </c>
      <c r="JX63">
        <v>1.1000000000000001</v>
      </c>
      <c r="JY63">
        <v>2.23</v>
      </c>
      <c r="JZ63">
        <v>0.43</v>
      </c>
      <c r="KA63">
        <v>0.74</v>
      </c>
      <c r="KD63" t="s">
        <v>244</v>
      </c>
      <c r="KE63">
        <v>1.62</v>
      </c>
      <c r="KF63">
        <v>3.43</v>
      </c>
      <c r="KG63">
        <v>0.85</v>
      </c>
      <c r="KH63">
        <v>0</v>
      </c>
      <c r="KK63" t="s">
        <v>244</v>
      </c>
      <c r="KL63">
        <v>0.55000000000000004</v>
      </c>
      <c r="KM63">
        <v>0.95</v>
      </c>
      <c r="KN63">
        <v>0.33</v>
      </c>
      <c r="KO63">
        <v>0.82</v>
      </c>
      <c r="KR63" t="s">
        <v>244</v>
      </c>
      <c r="KS63">
        <v>0.76</v>
      </c>
      <c r="KT63">
        <v>2.2200000000000002</v>
      </c>
      <c r="KU63">
        <v>0.15</v>
      </c>
      <c r="KV63">
        <v>0</v>
      </c>
      <c r="KY63" t="s">
        <v>244</v>
      </c>
      <c r="KZ63">
        <v>0.78</v>
      </c>
      <c r="LA63">
        <v>1.43</v>
      </c>
      <c r="LB63">
        <v>0.72</v>
      </c>
      <c r="LC63">
        <v>0</v>
      </c>
      <c r="LF63" t="s">
        <v>244</v>
      </c>
      <c r="LG63">
        <v>0.3</v>
      </c>
      <c r="LH63">
        <v>0.71</v>
      </c>
      <c r="LI63">
        <v>0.13</v>
      </c>
      <c r="LJ63">
        <v>0</v>
      </c>
      <c r="LM63" t="s">
        <v>244</v>
      </c>
      <c r="LN63">
        <v>0.5</v>
      </c>
      <c r="LO63">
        <v>1.59</v>
      </c>
      <c r="LP63">
        <v>0.19</v>
      </c>
      <c r="LQ63">
        <v>0</v>
      </c>
      <c r="LT63" t="s">
        <v>244</v>
      </c>
      <c r="LU63">
        <v>0.49</v>
      </c>
      <c r="LV63">
        <v>1.1599999999999999</v>
      </c>
      <c r="LW63">
        <v>0.36</v>
      </c>
      <c r="LX63">
        <v>0</v>
      </c>
      <c r="MA63" t="s">
        <v>244</v>
      </c>
      <c r="MB63">
        <v>0.77</v>
      </c>
      <c r="MC63">
        <v>0.23</v>
      </c>
      <c r="MD63">
        <v>0.24</v>
      </c>
      <c r="ME63">
        <v>3.59</v>
      </c>
      <c r="MH63" t="s">
        <v>244</v>
      </c>
      <c r="MI63">
        <v>0.39</v>
      </c>
      <c r="MJ63">
        <v>0</v>
      </c>
      <c r="MK63">
        <v>0.49</v>
      </c>
      <c r="ML63">
        <v>0</v>
      </c>
      <c r="MO63" t="s">
        <v>244</v>
      </c>
      <c r="MP63">
        <v>0.08</v>
      </c>
      <c r="MQ63">
        <v>0</v>
      </c>
      <c r="MR63">
        <v>0.15</v>
      </c>
      <c r="MS63">
        <v>0</v>
      </c>
      <c r="MV63" t="s">
        <v>244</v>
      </c>
      <c r="MW63">
        <v>0</v>
      </c>
      <c r="MX63">
        <v>0</v>
      </c>
      <c r="MY63">
        <v>0</v>
      </c>
      <c r="MZ63">
        <v>0</v>
      </c>
      <c r="NC63" t="s">
        <v>244</v>
      </c>
      <c r="ND63">
        <v>0</v>
      </c>
      <c r="NE63">
        <v>0</v>
      </c>
      <c r="NF63">
        <v>0</v>
      </c>
      <c r="NG63">
        <v>0</v>
      </c>
      <c r="NJ63" t="s">
        <v>244</v>
      </c>
      <c r="NK63">
        <v>0.12</v>
      </c>
      <c r="NL63">
        <v>0</v>
      </c>
      <c r="NM63">
        <v>0.21</v>
      </c>
      <c r="NN63">
        <v>0</v>
      </c>
      <c r="NQ63" t="s">
        <v>244</v>
      </c>
      <c r="NR63">
        <v>0.23</v>
      </c>
      <c r="NS63">
        <v>0.18</v>
      </c>
      <c r="NT63">
        <v>0.35</v>
      </c>
      <c r="NU63">
        <v>0</v>
      </c>
      <c r="NX63" t="s">
        <v>244</v>
      </c>
      <c r="NY63">
        <v>0.03</v>
      </c>
      <c r="NZ63">
        <v>0</v>
      </c>
      <c r="OA63">
        <v>0</v>
      </c>
      <c r="OB63">
        <v>0</v>
      </c>
      <c r="OE63" t="s">
        <v>244</v>
      </c>
      <c r="OF63">
        <v>0</v>
      </c>
      <c r="OG63">
        <v>0</v>
      </c>
      <c r="OH63">
        <v>0</v>
      </c>
      <c r="OI63">
        <v>0</v>
      </c>
      <c r="OL63" t="s">
        <v>244</v>
      </c>
      <c r="OM63">
        <v>0</v>
      </c>
      <c r="ON63">
        <v>0</v>
      </c>
      <c r="OO63">
        <v>0</v>
      </c>
      <c r="OP63">
        <v>0</v>
      </c>
      <c r="OS63" t="s">
        <v>244</v>
      </c>
      <c r="OT63">
        <v>0</v>
      </c>
      <c r="OU63">
        <v>0</v>
      </c>
      <c r="OV63">
        <v>0</v>
      </c>
      <c r="OW63">
        <v>0</v>
      </c>
      <c r="OZ63" t="s">
        <v>244</v>
      </c>
      <c r="PA63">
        <v>0.06</v>
      </c>
      <c r="PB63">
        <v>0</v>
      </c>
      <c r="PC63">
        <v>0</v>
      </c>
      <c r="PD63">
        <v>0</v>
      </c>
      <c r="PG63" t="s">
        <v>244</v>
      </c>
      <c r="PH63">
        <v>0.15</v>
      </c>
      <c r="PI63">
        <v>0.2</v>
      </c>
      <c r="PJ63">
        <v>0</v>
      </c>
      <c r="PK63">
        <v>0</v>
      </c>
      <c r="PN63" t="s">
        <v>244</v>
      </c>
      <c r="PO63">
        <v>0.05</v>
      </c>
      <c r="PP63">
        <v>0.22</v>
      </c>
      <c r="PQ63">
        <v>0</v>
      </c>
      <c r="PR63">
        <v>0</v>
      </c>
      <c r="PU63" t="s">
        <v>244</v>
      </c>
      <c r="PV63">
        <v>0</v>
      </c>
      <c r="PW63">
        <v>0</v>
      </c>
      <c r="PX63">
        <v>0</v>
      </c>
      <c r="PY63">
        <v>0</v>
      </c>
      <c r="QB63" t="s">
        <v>244</v>
      </c>
      <c r="QC63">
        <v>0.06</v>
      </c>
      <c r="QD63">
        <v>0.21</v>
      </c>
      <c r="QE63">
        <v>0</v>
      </c>
      <c r="QF63">
        <v>0</v>
      </c>
      <c r="QI63" t="s">
        <v>244</v>
      </c>
      <c r="QJ63">
        <v>0.06</v>
      </c>
      <c r="QK63">
        <v>0</v>
      </c>
      <c r="QL63">
        <v>0.1</v>
      </c>
      <c r="QM63">
        <v>0</v>
      </c>
      <c r="QP63" t="s">
        <v>244</v>
      </c>
      <c r="QQ63">
        <v>0</v>
      </c>
      <c r="QR63">
        <v>0</v>
      </c>
      <c r="QS63">
        <v>0</v>
      </c>
      <c r="QT63">
        <v>0</v>
      </c>
      <c r="QW63" t="s">
        <v>244</v>
      </c>
      <c r="QX63">
        <v>0.12</v>
      </c>
      <c r="QY63">
        <v>0.23</v>
      </c>
      <c r="QZ63">
        <v>0</v>
      </c>
      <c r="RA63">
        <v>0</v>
      </c>
      <c r="RD63" t="s">
        <v>244</v>
      </c>
      <c r="RE63">
        <v>0</v>
      </c>
      <c r="RF63">
        <v>0</v>
      </c>
      <c r="RG63">
        <v>0</v>
      </c>
      <c r="RH63">
        <v>0</v>
      </c>
      <c r="RK63" t="s">
        <v>244</v>
      </c>
      <c r="RL63">
        <v>0.08</v>
      </c>
      <c r="RM63">
        <v>0.28000000000000003</v>
      </c>
      <c r="RN63">
        <v>0</v>
      </c>
      <c r="RO63">
        <v>0</v>
      </c>
      <c r="RR63" t="s">
        <v>244</v>
      </c>
      <c r="RS63">
        <v>0</v>
      </c>
      <c r="RT63">
        <v>0</v>
      </c>
      <c r="RU63">
        <v>0</v>
      </c>
      <c r="RV63">
        <v>0</v>
      </c>
      <c r="RY63" t="s">
        <v>244</v>
      </c>
      <c r="RZ63">
        <v>0</v>
      </c>
      <c r="SA63">
        <v>0</v>
      </c>
      <c r="SB63">
        <v>0</v>
      </c>
      <c r="SC63">
        <v>0</v>
      </c>
      <c r="SF63" t="s">
        <v>244</v>
      </c>
      <c r="SG63">
        <v>0.06</v>
      </c>
      <c r="SH63">
        <v>0</v>
      </c>
      <c r="SI63">
        <v>0</v>
      </c>
      <c r="SJ63">
        <v>0</v>
      </c>
      <c r="SM63" t="s">
        <v>244</v>
      </c>
      <c r="SN63">
        <v>0</v>
      </c>
      <c r="SO63">
        <v>0</v>
      </c>
      <c r="SP63">
        <v>0</v>
      </c>
      <c r="SQ63">
        <v>0</v>
      </c>
      <c r="ST63" t="s">
        <v>244</v>
      </c>
      <c r="SU63">
        <v>0.05</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v>
      </c>
      <c r="UE63">
        <v>0</v>
      </c>
      <c r="UF63">
        <v>0</v>
      </c>
      <c r="UG63">
        <v>0</v>
      </c>
      <c r="UJ63" t="s">
        <v>244</v>
      </c>
      <c r="UK63">
        <v>0</v>
      </c>
      <c r="UL63">
        <v>0</v>
      </c>
      <c r="UM63">
        <v>0</v>
      </c>
      <c r="UN63">
        <v>0</v>
      </c>
      <c r="UQ63" t="s">
        <v>244</v>
      </c>
      <c r="UR63">
        <v>0</v>
      </c>
      <c r="US63">
        <v>0</v>
      </c>
      <c r="UT63">
        <v>0</v>
      </c>
      <c r="UU63">
        <v>0</v>
      </c>
      <c r="UX63" t="s">
        <v>244</v>
      </c>
      <c r="UY63">
        <v>0.05</v>
      </c>
      <c r="UZ63">
        <v>0</v>
      </c>
      <c r="VA63">
        <v>0</v>
      </c>
      <c r="VB63">
        <v>0</v>
      </c>
      <c r="VE63" t="s">
        <v>244</v>
      </c>
      <c r="VF63">
        <v>0</v>
      </c>
      <c r="VG63">
        <v>0</v>
      </c>
      <c r="VH63">
        <v>0</v>
      </c>
      <c r="VI63">
        <v>0</v>
      </c>
      <c r="VL63" t="s">
        <v>244</v>
      </c>
      <c r="VM63">
        <v>0.11</v>
      </c>
      <c r="VN63">
        <v>0</v>
      </c>
      <c r="VO63">
        <v>0.19</v>
      </c>
      <c r="VP63">
        <v>0</v>
      </c>
      <c r="VS63" t="s">
        <v>244</v>
      </c>
      <c r="VT63">
        <v>0.11</v>
      </c>
      <c r="VU63">
        <v>0</v>
      </c>
      <c r="VV63">
        <v>0.21</v>
      </c>
      <c r="VW63">
        <v>0</v>
      </c>
      <c r="VZ63" t="s">
        <v>244</v>
      </c>
      <c r="WA63">
        <v>0.05</v>
      </c>
      <c r="WB63">
        <v>0.19</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7.0000000000000007E-2</v>
      </c>
      <c r="XD63">
        <v>0</v>
      </c>
      <c r="XE63">
        <v>0.13</v>
      </c>
      <c r="XF63">
        <v>0</v>
      </c>
      <c r="XI63" t="s">
        <v>244</v>
      </c>
      <c r="XJ63">
        <v>0</v>
      </c>
      <c r="XK63">
        <v>0</v>
      </c>
      <c r="XL63">
        <v>0</v>
      </c>
      <c r="XM63">
        <v>0</v>
      </c>
      <c r="XP63" t="s">
        <v>244</v>
      </c>
      <c r="XQ63">
        <v>0</v>
      </c>
      <c r="XR63">
        <v>0</v>
      </c>
      <c r="XS63">
        <v>0</v>
      </c>
      <c r="XT63">
        <v>0</v>
      </c>
      <c r="XW63" t="s">
        <v>244</v>
      </c>
      <c r="XX63">
        <v>0</v>
      </c>
      <c r="XY63">
        <v>0</v>
      </c>
      <c r="XZ63">
        <v>0</v>
      </c>
      <c r="YA63">
        <v>0</v>
      </c>
    </row>
    <row r="64" spans="1:651" x14ac:dyDescent="0.25">
      <c r="A64" s="1">
        <v>2.9500999999999977</v>
      </c>
      <c r="B64" s="1">
        <v>2.9999999999999973</v>
      </c>
      <c r="C64" s="1" t="s">
        <v>245</v>
      </c>
      <c r="D64" s="1">
        <v>0.33</v>
      </c>
      <c r="E64" s="1">
        <v>0.23</v>
      </c>
      <c r="F64" s="1">
        <v>0.11</v>
      </c>
      <c r="G64" s="1">
        <v>0.67</v>
      </c>
      <c r="H64" s="1"/>
      <c r="I64" s="1"/>
      <c r="J64" s="1" t="s">
        <v>245</v>
      </c>
      <c r="K64" s="1">
        <v>0.41</v>
      </c>
      <c r="L64" s="1">
        <v>0</v>
      </c>
      <c r="M64" s="1">
        <v>0</v>
      </c>
      <c r="N64" s="1">
        <v>1.69</v>
      </c>
      <c r="O64" s="1"/>
      <c r="P64" s="1"/>
      <c r="Q64" s="1" t="s">
        <v>245</v>
      </c>
      <c r="R64" s="1">
        <v>0.42</v>
      </c>
      <c r="S64" s="1">
        <v>0.15</v>
      </c>
      <c r="T64" s="1">
        <v>0.3</v>
      </c>
      <c r="U64" s="1">
        <v>0</v>
      </c>
      <c r="V64" s="1"/>
      <c r="W64" s="1"/>
      <c r="X64" s="1" t="s">
        <v>245</v>
      </c>
      <c r="Y64" s="1">
        <v>0.28000000000000003</v>
      </c>
      <c r="Z64" s="1">
        <v>0.6</v>
      </c>
      <c r="AA64" s="1">
        <v>0.21</v>
      </c>
      <c r="AB64" s="1">
        <v>0</v>
      </c>
      <c r="AC64" s="1"/>
      <c r="AD64" s="1"/>
      <c r="AE64" t="s">
        <v>245</v>
      </c>
      <c r="AF64">
        <v>0.16</v>
      </c>
      <c r="AG64">
        <v>0.46</v>
      </c>
      <c r="AH64">
        <v>0</v>
      </c>
      <c r="AI64">
        <v>0</v>
      </c>
      <c r="AJ64" s="1"/>
      <c r="AK64" s="1"/>
      <c r="AL64" t="s">
        <v>245</v>
      </c>
      <c r="AM64">
        <v>0</v>
      </c>
      <c r="AN64">
        <v>0</v>
      </c>
      <c r="AO64">
        <v>0</v>
      </c>
      <c r="AP64">
        <v>0</v>
      </c>
      <c r="AQ64" s="1"/>
      <c r="AR64" s="1"/>
      <c r="AS64" t="s">
        <v>245</v>
      </c>
      <c r="AT64">
        <v>0.15</v>
      </c>
      <c r="AU64">
        <v>0.13</v>
      </c>
      <c r="AV64">
        <v>0.24</v>
      </c>
      <c r="AW64">
        <v>0</v>
      </c>
      <c r="AZ64" t="s">
        <v>245</v>
      </c>
      <c r="BA64">
        <v>0.13</v>
      </c>
      <c r="BB64">
        <v>0</v>
      </c>
      <c r="BC64">
        <v>0.18</v>
      </c>
      <c r="BD64">
        <v>0</v>
      </c>
      <c r="BG64" t="s">
        <v>245</v>
      </c>
      <c r="BH64">
        <v>0.31</v>
      </c>
      <c r="BI64">
        <v>0.56000000000000005</v>
      </c>
      <c r="BJ64">
        <v>0</v>
      </c>
      <c r="BK64">
        <v>0</v>
      </c>
      <c r="BN64" t="s">
        <v>245</v>
      </c>
      <c r="BO64">
        <v>0.02</v>
      </c>
      <c r="BP64">
        <v>7.0000000000000007E-2</v>
      </c>
      <c r="BQ64">
        <v>0</v>
      </c>
      <c r="BR64">
        <v>0</v>
      </c>
      <c r="BU64" t="s">
        <v>245</v>
      </c>
      <c r="BV64">
        <v>0</v>
      </c>
      <c r="BW64">
        <v>0</v>
      </c>
      <c r="BX64">
        <v>0</v>
      </c>
      <c r="BY64">
        <v>0</v>
      </c>
      <c r="CB64" t="s">
        <v>245</v>
      </c>
      <c r="CC64">
        <v>0</v>
      </c>
      <c r="CD64">
        <v>0</v>
      </c>
      <c r="CE64">
        <v>0</v>
      </c>
      <c r="CF64">
        <v>0</v>
      </c>
      <c r="CI64" t="s">
        <v>245</v>
      </c>
      <c r="CJ64">
        <v>1.04</v>
      </c>
      <c r="CK64">
        <v>0.7</v>
      </c>
      <c r="CL64">
        <v>1.65</v>
      </c>
      <c r="CM64">
        <v>0</v>
      </c>
      <c r="CP64" t="s">
        <v>245</v>
      </c>
      <c r="CQ64">
        <v>0.61</v>
      </c>
      <c r="CR64">
        <v>0.6</v>
      </c>
      <c r="CS64">
        <v>0.64</v>
      </c>
      <c r="CT64">
        <v>0</v>
      </c>
      <c r="CW64" t="s">
        <v>245</v>
      </c>
      <c r="CX64">
        <v>0.42</v>
      </c>
      <c r="CY64">
        <v>0.42</v>
      </c>
      <c r="CZ64">
        <v>0.48</v>
      </c>
      <c r="DA64">
        <v>0</v>
      </c>
      <c r="DD64" t="s">
        <v>245</v>
      </c>
      <c r="DE64">
        <v>0.03</v>
      </c>
      <c r="DF64">
        <v>0</v>
      </c>
      <c r="DG64">
        <v>0</v>
      </c>
      <c r="DH64">
        <v>0</v>
      </c>
      <c r="DK64" t="s">
        <v>245</v>
      </c>
      <c r="DL64">
        <v>2.38</v>
      </c>
      <c r="DM64">
        <v>7.46</v>
      </c>
      <c r="DN64">
        <v>0.56999999999999995</v>
      </c>
      <c r="DO64">
        <v>0</v>
      </c>
      <c r="DR64" t="s">
        <v>245</v>
      </c>
      <c r="DS64">
        <v>1.19</v>
      </c>
      <c r="DT64">
        <v>3.52</v>
      </c>
      <c r="DU64">
        <v>0.39</v>
      </c>
      <c r="DV64">
        <v>0</v>
      </c>
      <c r="DY64" t="s">
        <v>245</v>
      </c>
      <c r="DZ64">
        <v>1.01</v>
      </c>
      <c r="EA64">
        <v>2.78</v>
      </c>
      <c r="EB64">
        <v>0.19</v>
      </c>
      <c r="EC64">
        <v>0.44</v>
      </c>
      <c r="EF64" t="s">
        <v>245</v>
      </c>
      <c r="EG64">
        <v>2.86</v>
      </c>
      <c r="EH64">
        <v>1.72</v>
      </c>
      <c r="EI64">
        <v>4.03</v>
      </c>
      <c r="EJ64">
        <v>2.16</v>
      </c>
      <c r="EM64" t="s">
        <v>245</v>
      </c>
      <c r="EN64">
        <v>3.67</v>
      </c>
      <c r="EO64">
        <v>6.8</v>
      </c>
      <c r="EP64">
        <v>2.81</v>
      </c>
      <c r="EQ64">
        <v>0.96</v>
      </c>
      <c r="ET64" t="s">
        <v>245</v>
      </c>
      <c r="EU64">
        <v>3.93</v>
      </c>
      <c r="EV64">
        <v>4.4400000000000004</v>
      </c>
      <c r="EW64">
        <v>2.74</v>
      </c>
      <c r="EX64">
        <v>5.91</v>
      </c>
      <c r="FA64" t="s">
        <v>245</v>
      </c>
      <c r="FB64">
        <v>3.81</v>
      </c>
      <c r="FC64">
        <v>4.4000000000000004</v>
      </c>
      <c r="FD64">
        <v>4.32</v>
      </c>
      <c r="FE64">
        <v>0</v>
      </c>
      <c r="FH64" t="s">
        <v>245</v>
      </c>
      <c r="FI64">
        <v>8.66</v>
      </c>
      <c r="FJ64">
        <v>5.98</v>
      </c>
      <c r="FK64">
        <v>12.05</v>
      </c>
      <c r="FL64">
        <v>2.2200000000000002</v>
      </c>
      <c r="FO64" t="s">
        <v>245</v>
      </c>
      <c r="FP64">
        <v>9.98</v>
      </c>
      <c r="FQ64">
        <v>9.44</v>
      </c>
      <c r="FR64">
        <v>11.91</v>
      </c>
      <c r="FS64">
        <v>6.74</v>
      </c>
      <c r="FV64" t="s">
        <v>245</v>
      </c>
      <c r="FW64">
        <v>7.59</v>
      </c>
      <c r="FX64">
        <v>2.2999999999999998</v>
      </c>
      <c r="FY64">
        <v>9.2799999999999994</v>
      </c>
      <c r="FZ64">
        <v>15.17</v>
      </c>
      <c r="GC64" t="s">
        <v>245</v>
      </c>
      <c r="GD64">
        <v>1.96</v>
      </c>
      <c r="GE64">
        <v>2.09</v>
      </c>
      <c r="GF64">
        <v>1.1399999999999999</v>
      </c>
      <c r="GG64">
        <v>5.86</v>
      </c>
      <c r="GJ64" t="s">
        <v>245</v>
      </c>
      <c r="GK64">
        <v>8.31</v>
      </c>
      <c r="GL64">
        <v>8.2200000000000006</v>
      </c>
      <c r="GM64">
        <v>6.27</v>
      </c>
      <c r="GN64">
        <v>19.010000000000002</v>
      </c>
      <c r="GQ64" t="s">
        <v>245</v>
      </c>
      <c r="GR64">
        <v>5.24</v>
      </c>
      <c r="GS64">
        <v>6.19</v>
      </c>
      <c r="GT64">
        <v>3.52</v>
      </c>
      <c r="GU64">
        <v>10.81</v>
      </c>
      <c r="GX64" t="s">
        <v>245</v>
      </c>
      <c r="GY64">
        <v>5.83</v>
      </c>
      <c r="GZ64">
        <v>4.17</v>
      </c>
      <c r="HA64">
        <v>6.64</v>
      </c>
      <c r="HB64">
        <v>9.4700000000000006</v>
      </c>
      <c r="HE64" s="49" t="s">
        <v>245</v>
      </c>
      <c r="HF64" s="49">
        <v>5.81</v>
      </c>
      <c r="HG64" s="49">
        <v>1.88</v>
      </c>
      <c r="HH64" s="49">
        <v>8.9</v>
      </c>
      <c r="HI64" s="49">
        <v>5.99</v>
      </c>
      <c r="HL64" s="49" t="s">
        <v>245</v>
      </c>
      <c r="HM64" s="49">
        <v>2.0699999999999998</v>
      </c>
      <c r="HN64" s="49">
        <v>1.35</v>
      </c>
      <c r="HO64" s="49">
        <v>2.4900000000000002</v>
      </c>
      <c r="HP64" s="49">
        <v>3.04</v>
      </c>
      <c r="HS64" s="49" t="s">
        <v>245</v>
      </c>
      <c r="HT64" s="49">
        <v>5.64</v>
      </c>
      <c r="HU64" s="49">
        <v>4.7</v>
      </c>
      <c r="HV64" s="49">
        <v>6.78</v>
      </c>
      <c r="HW64" s="49">
        <v>4.96</v>
      </c>
      <c r="HZ64" s="49" t="s">
        <v>245</v>
      </c>
      <c r="IA64">
        <v>4.18</v>
      </c>
      <c r="IB64">
        <v>3.66</v>
      </c>
      <c r="IC64">
        <v>4.5199999999999996</v>
      </c>
      <c r="ID64">
        <v>5.58</v>
      </c>
      <c r="IG64" s="49" t="s">
        <v>245</v>
      </c>
      <c r="IH64" s="49">
        <v>5.74</v>
      </c>
      <c r="II64" s="49">
        <v>7.92</v>
      </c>
      <c r="IJ64" s="49">
        <v>5</v>
      </c>
      <c r="IK64" s="49">
        <v>2.5</v>
      </c>
      <c r="IN64" s="49" t="s">
        <v>245</v>
      </c>
      <c r="IO64" s="49">
        <v>7.12</v>
      </c>
      <c r="IP64" s="49">
        <v>6.72</v>
      </c>
      <c r="IQ64" s="49">
        <v>5.14</v>
      </c>
      <c r="IR64" s="49">
        <v>19.350000000000001</v>
      </c>
      <c r="IU64" s="49" t="s">
        <v>245</v>
      </c>
      <c r="IV64" s="49">
        <v>4.05</v>
      </c>
      <c r="IW64" s="49">
        <v>3.55</v>
      </c>
      <c r="IX64" s="49">
        <v>3.24</v>
      </c>
      <c r="IY64" s="49">
        <v>10.199999999999999</v>
      </c>
      <c r="JB64" s="49" t="s">
        <v>245</v>
      </c>
      <c r="JC64">
        <v>6.55</v>
      </c>
      <c r="JD64">
        <v>6.5</v>
      </c>
      <c r="JE64">
        <v>7.36</v>
      </c>
      <c r="JF64">
        <v>4.2699999999999996</v>
      </c>
      <c r="JI64" s="49" t="s">
        <v>245</v>
      </c>
      <c r="JJ64" s="49">
        <v>6.54</v>
      </c>
      <c r="JK64" s="49">
        <v>3.31</v>
      </c>
      <c r="JL64" s="49">
        <v>5.66</v>
      </c>
      <c r="JM64" s="49">
        <v>17.12</v>
      </c>
      <c r="JP64" t="s">
        <v>245</v>
      </c>
      <c r="JQ64">
        <v>11</v>
      </c>
      <c r="JR64">
        <v>3.46</v>
      </c>
      <c r="JS64">
        <v>9.8000000000000007</v>
      </c>
      <c r="JT64">
        <v>31.67</v>
      </c>
      <c r="JW64" t="s">
        <v>245</v>
      </c>
      <c r="JX64">
        <v>6.52</v>
      </c>
      <c r="JY64">
        <v>2.44</v>
      </c>
      <c r="JZ64">
        <v>7.84</v>
      </c>
      <c r="KA64">
        <v>13.8</v>
      </c>
      <c r="KD64" t="s">
        <v>245</v>
      </c>
      <c r="KE64">
        <v>5.07</v>
      </c>
      <c r="KF64">
        <v>5.13</v>
      </c>
      <c r="KG64">
        <v>4.33</v>
      </c>
      <c r="KH64">
        <v>7.81</v>
      </c>
      <c r="KK64" t="s">
        <v>245</v>
      </c>
      <c r="KL64">
        <v>6.23</v>
      </c>
      <c r="KM64">
        <v>9.2200000000000006</v>
      </c>
      <c r="KN64">
        <v>6.9</v>
      </c>
      <c r="KO64">
        <v>3.89</v>
      </c>
      <c r="KR64" t="s">
        <v>245</v>
      </c>
      <c r="KS64">
        <v>4.3</v>
      </c>
      <c r="KT64">
        <v>2.75</v>
      </c>
      <c r="KU64">
        <v>5.21</v>
      </c>
      <c r="KV64">
        <v>5.41</v>
      </c>
      <c r="KY64" t="s">
        <v>245</v>
      </c>
      <c r="KZ64">
        <v>4.88</v>
      </c>
      <c r="LA64">
        <v>9.07</v>
      </c>
      <c r="LB64">
        <v>3.72</v>
      </c>
      <c r="LC64">
        <v>0.85</v>
      </c>
      <c r="LF64" t="s">
        <v>245</v>
      </c>
      <c r="LG64">
        <v>5.21</v>
      </c>
      <c r="LH64">
        <v>9.18</v>
      </c>
      <c r="LI64">
        <v>3.36</v>
      </c>
      <c r="LJ64">
        <v>4.72</v>
      </c>
      <c r="LM64" t="s">
        <v>245</v>
      </c>
      <c r="LN64">
        <v>4.2300000000000004</v>
      </c>
      <c r="LO64">
        <v>4.58</v>
      </c>
      <c r="LP64">
        <v>5.04</v>
      </c>
      <c r="LQ64">
        <v>2.39</v>
      </c>
      <c r="LT64" t="s">
        <v>245</v>
      </c>
      <c r="LU64">
        <v>2.88</v>
      </c>
      <c r="LV64">
        <v>3.16</v>
      </c>
      <c r="LW64">
        <v>3.85</v>
      </c>
      <c r="LX64">
        <v>0.88</v>
      </c>
      <c r="MA64" t="s">
        <v>245</v>
      </c>
      <c r="MB64">
        <v>1.83</v>
      </c>
      <c r="MC64">
        <v>3.81</v>
      </c>
      <c r="MD64">
        <v>0.5</v>
      </c>
      <c r="ME64">
        <v>3.89</v>
      </c>
      <c r="MH64" t="s">
        <v>245</v>
      </c>
      <c r="MI64">
        <v>4.58</v>
      </c>
      <c r="MJ64">
        <v>10.33</v>
      </c>
      <c r="MK64">
        <v>0.75</v>
      </c>
      <c r="ML64">
        <v>8.9600000000000009</v>
      </c>
      <c r="MO64" t="s">
        <v>245</v>
      </c>
      <c r="MP64">
        <v>1.1000000000000001</v>
      </c>
      <c r="MQ64">
        <v>0.86</v>
      </c>
      <c r="MR64">
        <v>0.97</v>
      </c>
      <c r="MS64">
        <v>2.25</v>
      </c>
      <c r="MV64" t="s">
        <v>245</v>
      </c>
      <c r="MW64">
        <v>0.35</v>
      </c>
      <c r="MX64">
        <v>0.13</v>
      </c>
      <c r="MY64">
        <v>0.28999999999999998</v>
      </c>
      <c r="MZ64">
        <v>0</v>
      </c>
      <c r="NC64" t="s">
        <v>245</v>
      </c>
      <c r="ND64">
        <v>0.08</v>
      </c>
      <c r="NE64">
        <v>0.1</v>
      </c>
      <c r="NF64">
        <v>0.11</v>
      </c>
      <c r="NG64">
        <v>0</v>
      </c>
      <c r="NJ64" t="s">
        <v>245</v>
      </c>
      <c r="NK64">
        <v>0.18</v>
      </c>
      <c r="NL64">
        <v>0.17</v>
      </c>
      <c r="NM64">
        <v>0.18</v>
      </c>
      <c r="NN64">
        <v>0.4</v>
      </c>
      <c r="NQ64" t="s">
        <v>245</v>
      </c>
      <c r="NR64">
        <v>0.39</v>
      </c>
      <c r="NS64">
        <v>0.28999999999999998</v>
      </c>
      <c r="NT64">
        <v>0</v>
      </c>
      <c r="NU64">
        <v>2.37</v>
      </c>
      <c r="NX64" t="s">
        <v>245</v>
      </c>
      <c r="NY64">
        <v>0.24</v>
      </c>
      <c r="NZ64">
        <v>0.25</v>
      </c>
      <c r="OA64">
        <v>0.15</v>
      </c>
      <c r="OB64">
        <v>0</v>
      </c>
      <c r="OE64" t="s">
        <v>245</v>
      </c>
      <c r="OF64">
        <v>0.65</v>
      </c>
      <c r="OG64">
        <v>0</v>
      </c>
      <c r="OH64">
        <v>0.34</v>
      </c>
      <c r="OI64">
        <v>4.45</v>
      </c>
      <c r="OL64" t="s">
        <v>245</v>
      </c>
      <c r="OM64">
        <v>0.19</v>
      </c>
      <c r="ON64">
        <v>0.26</v>
      </c>
      <c r="OO64">
        <v>0.23</v>
      </c>
      <c r="OP64">
        <v>0</v>
      </c>
      <c r="OS64" t="s">
        <v>245</v>
      </c>
      <c r="OT64">
        <v>0.25</v>
      </c>
      <c r="OU64">
        <v>0.26</v>
      </c>
      <c r="OV64">
        <v>0</v>
      </c>
      <c r="OW64">
        <v>0</v>
      </c>
      <c r="OZ64" t="s">
        <v>245</v>
      </c>
      <c r="PA64">
        <v>0.28000000000000003</v>
      </c>
      <c r="PB64">
        <v>0.35</v>
      </c>
      <c r="PC64">
        <v>0.2</v>
      </c>
      <c r="PD64">
        <v>0</v>
      </c>
      <c r="PG64" t="s">
        <v>245</v>
      </c>
      <c r="PH64">
        <v>0.23</v>
      </c>
      <c r="PI64">
        <v>0</v>
      </c>
      <c r="PJ64">
        <v>0.18</v>
      </c>
      <c r="PK64">
        <v>0</v>
      </c>
      <c r="PN64" t="s">
        <v>245</v>
      </c>
      <c r="PO64">
        <v>0.51</v>
      </c>
      <c r="PP64">
        <v>0</v>
      </c>
      <c r="PQ64">
        <v>0.18</v>
      </c>
      <c r="PR64">
        <v>1.96</v>
      </c>
      <c r="PU64" t="s">
        <v>245</v>
      </c>
      <c r="PV64">
        <v>0.23</v>
      </c>
      <c r="PW64">
        <v>0.2</v>
      </c>
      <c r="PX64">
        <v>0.2</v>
      </c>
      <c r="PY64">
        <v>0</v>
      </c>
      <c r="QB64" t="s">
        <v>245</v>
      </c>
      <c r="QC64">
        <v>7.0000000000000007E-2</v>
      </c>
      <c r="QD64">
        <v>0</v>
      </c>
      <c r="QE64">
        <v>0</v>
      </c>
      <c r="QF64">
        <v>0</v>
      </c>
      <c r="QI64" t="s">
        <v>245</v>
      </c>
      <c r="QJ64">
        <v>0.19</v>
      </c>
      <c r="QK64">
        <v>0</v>
      </c>
      <c r="QL64">
        <v>0</v>
      </c>
      <c r="QM64">
        <v>0</v>
      </c>
      <c r="QP64" t="s">
        <v>245</v>
      </c>
      <c r="QQ64">
        <v>0.05</v>
      </c>
      <c r="QR64">
        <v>0</v>
      </c>
      <c r="QS64">
        <v>0</v>
      </c>
      <c r="QT64">
        <v>0.57999999999999996</v>
      </c>
      <c r="QW64" t="s">
        <v>245</v>
      </c>
      <c r="QX64">
        <v>0</v>
      </c>
      <c r="QY64">
        <v>0</v>
      </c>
      <c r="QZ64">
        <v>0</v>
      </c>
      <c r="RA64">
        <v>0</v>
      </c>
      <c r="RD64" t="s">
        <v>245</v>
      </c>
      <c r="RE64">
        <v>0</v>
      </c>
      <c r="RF64">
        <v>0</v>
      </c>
      <c r="RG64">
        <v>0</v>
      </c>
      <c r="RH64">
        <v>0</v>
      </c>
      <c r="RK64" t="s">
        <v>245</v>
      </c>
      <c r="RL64">
        <v>0</v>
      </c>
      <c r="RM64">
        <v>0</v>
      </c>
      <c r="RN64">
        <v>0</v>
      </c>
      <c r="RO64">
        <v>0</v>
      </c>
      <c r="RR64" t="s">
        <v>245</v>
      </c>
      <c r="RS64">
        <v>0</v>
      </c>
      <c r="RT64">
        <v>0</v>
      </c>
      <c r="RU64">
        <v>0</v>
      </c>
      <c r="RV64">
        <v>0</v>
      </c>
      <c r="RY64" t="s">
        <v>245</v>
      </c>
      <c r="RZ64">
        <v>0</v>
      </c>
      <c r="SA64">
        <v>0</v>
      </c>
      <c r="SB64">
        <v>0</v>
      </c>
      <c r="SC64">
        <v>0</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0.06</v>
      </c>
      <c r="UZ64">
        <v>0</v>
      </c>
      <c r="VA64">
        <v>0.1</v>
      </c>
      <c r="VB64">
        <v>0</v>
      </c>
      <c r="VE64" t="s">
        <v>245</v>
      </c>
      <c r="VF64">
        <v>0</v>
      </c>
      <c r="VG64">
        <v>0</v>
      </c>
      <c r="VH64">
        <v>0</v>
      </c>
      <c r="VI64">
        <v>0</v>
      </c>
      <c r="VL64" t="s">
        <v>245</v>
      </c>
      <c r="VM64">
        <v>0</v>
      </c>
      <c r="VN64">
        <v>0</v>
      </c>
      <c r="VO64">
        <v>0</v>
      </c>
      <c r="VP64">
        <v>0</v>
      </c>
      <c r="VS64" t="s">
        <v>245</v>
      </c>
      <c r="VT64">
        <v>0</v>
      </c>
      <c r="VU64">
        <v>0</v>
      </c>
      <c r="VV64">
        <v>0</v>
      </c>
      <c r="VW64">
        <v>0</v>
      </c>
      <c r="VZ64" t="s">
        <v>245</v>
      </c>
      <c r="WA64">
        <v>0.08</v>
      </c>
      <c r="WB64">
        <v>0.32</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row>
    <row r="65" spans="1:651" x14ac:dyDescent="0.25">
      <c r="A65" s="1">
        <v>3.0000999999999975</v>
      </c>
      <c r="B65" s="1">
        <v>3.0499999999999972</v>
      </c>
      <c r="C65" s="1" t="s">
        <v>246</v>
      </c>
      <c r="D65" s="1">
        <v>0.67</v>
      </c>
      <c r="E65" s="1">
        <v>1.6</v>
      </c>
      <c r="F65" s="1">
        <v>0.17</v>
      </c>
      <c r="G65" s="1">
        <v>0</v>
      </c>
      <c r="H65" s="1"/>
      <c r="I65" s="1"/>
      <c r="J65" s="1" t="s">
        <v>246</v>
      </c>
      <c r="K65" s="1">
        <v>0.16</v>
      </c>
      <c r="L65" s="1">
        <v>0</v>
      </c>
      <c r="M65" s="1">
        <v>0.18</v>
      </c>
      <c r="N65" s="1">
        <v>0</v>
      </c>
      <c r="O65" s="1"/>
      <c r="P65" s="1"/>
      <c r="Q65" s="1" t="s">
        <v>246</v>
      </c>
      <c r="R65" s="1">
        <v>0.38</v>
      </c>
      <c r="S65" s="1">
        <v>0</v>
      </c>
      <c r="T65" s="1">
        <v>0.5</v>
      </c>
      <c r="U65" s="1">
        <v>0</v>
      </c>
      <c r="V65" s="1"/>
      <c r="W65" s="1"/>
      <c r="X65" s="1" t="s">
        <v>246</v>
      </c>
      <c r="Y65" s="1">
        <v>0.6</v>
      </c>
      <c r="Z65" s="1">
        <v>0.66</v>
      </c>
      <c r="AA65" s="1">
        <v>0.83</v>
      </c>
      <c r="AB65" s="1">
        <v>0</v>
      </c>
      <c r="AC65" s="1"/>
      <c r="AD65" s="1"/>
      <c r="AE65" t="s">
        <v>246</v>
      </c>
      <c r="AF65">
        <v>0.56000000000000005</v>
      </c>
      <c r="AG65">
        <v>1.34</v>
      </c>
      <c r="AH65">
        <v>0.14000000000000001</v>
      </c>
      <c r="AI65">
        <v>0</v>
      </c>
      <c r="AJ65" s="1"/>
      <c r="AK65" s="1"/>
      <c r="AL65" t="s">
        <v>246</v>
      </c>
      <c r="AM65">
        <v>0.38</v>
      </c>
      <c r="AN65">
        <v>0.85</v>
      </c>
      <c r="AO65">
        <v>0.34</v>
      </c>
      <c r="AP65">
        <v>0</v>
      </c>
      <c r="AQ65" s="1"/>
      <c r="AR65" s="1"/>
      <c r="AS65" t="s">
        <v>246</v>
      </c>
      <c r="AT65">
        <v>0.25</v>
      </c>
      <c r="AU65">
        <v>0</v>
      </c>
      <c r="AV65">
        <v>0.22</v>
      </c>
      <c r="AW65">
        <v>0</v>
      </c>
      <c r="AZ65" t="s">
        <v>246</v>
      </c>
      <c r="BA65">
        <v>0.49</v>
      </c>
      <c r="BB65">
        <v>0.25</v>
      </c>
      <c r="BC65">
        <v>0.46</v>
      </c>
      <c r="BD65">
        <v>0</v>
      </c>
      <c r="BG65" t="s">
        <v>246</v>
      </c>
      <c r="BH65">
        <v>0.77</v>
      </c>
      <c r="BI65">
        <v>0.47</v>
      </c>
      <c r="BJ65">
        <v>0.79</v>
      </c>
      <c r="BK65">
        <v>0</v>
      </c>
      <c r="BN65" t="s">
        <v>246</v>
      </c>
      <c r="BO65">
        <v>0.53</v>
      </c>
      <c r="BP65">
        <v>0.28000000000000003</v>
      </c>
      <c r="BQ65">
        <v>0.72</v>
      </c>
      <c r="BR65">
        <v>0</v>
      </c>
      <c r="BU65" t="s">
        <v>246</v>
      </c>
      <c r="BV65">
        <v>0.34</v>
      </c>
      <c r="BW65">
        <v>0</v>
      </c>
      <c r="BX65">
        <v>0.15</v>
      </c>
      <c r="BY65">
        <v>0.43</v>
      </c>
      <c r="CB65" t="s">
        <v>246</v>
      </c>
      <c r="CC65">
        <v>0.46</v>
      </c>
      <c r="CD65">
        <v>0</v>
      </c>
      <c r="CE65">
        <v>0.63</v>
      </c>
      <c r="CF65">
        <v>0</v>
      </c>
      <c r="CI65" t="s">
        <v>246</v>
      </c>
      <c r="CJ65">
        <v>0.32</v>
      </c>
      <c r="CK65">
        <v>0</v>
      </c>
      <c r="CL65">
        <v>0.48</v>
      </c>
      <c r="CM65">
        <v>0</v>
      </c>
      <c r="CP65" t="s">
        <v>246</v>
      </c>
      <c r="CQ65">
        <v>0.74</v>
      </c>
      <c r="CR65">
        <v>0.8</v>
      </c>
      <c r="CS65">
        <v>0.59</v>
      </c>
      <c r="CT65">
        <v>0.85</v>
      </c>
      <c r="CW65" t="s">
        <v>246</v>
      </c>
      <c r="CX65">
        <v>0.45</v>
      </c>
      <c r="CY65">
        <v>0.64</v>
      </c>
      <c r="CZ65">
        <v>0.33</v>
      </c>
      <c r="DA65">
        <v>0</v>
      </c>
      <c r="DD65" t="s">
        <v>246</v>
      </c>
      <c r="DE65">
        <v>0.81</v>
      </c>
      <c r="DF65">
        <v>0.67</v>
      </c>
      <c r="DG65">
        <v>0.81</v>
      </c>
      <c r="DH65">
        <v>0</v>
      </c>
      <c r="DK65" t="s">
        <v>246</v>
      </c>
      <c r="DL65">
        <v>0.51</v>
      </c>
      <c r="DM65">
        <v>0.15</v>
      </c>
      <c r="DN65">
        <v>0.61</v>
      </c>
      <c r="DO65">
        <v>0.56000000000000005</v>
      </c>
      <c r="DR65" t="s">
        <v>246</v>
      </c>
      <c r="DS65">
        <v>0.28000000000000003</v>
      </c>
      <c r="DT65">
        <v>0.48</v>
      </c>
      <c r="DU65">
        <v>0.28000000000000003</v>
      </c>
      <c r="DV65">
        <v>0</v>
      </c>
      <c r="DY65" t="s">
        <v>246</v>
      </c>
      <c r="DZ65">
        <v>0.53</v>
      </c>
      <c r="EA65">
        <v>0.52</v>
      </c>
      <c r="EB65">
        <v>0.21</v>
      </c>
      <c r="EC65">
        <v>0</v>
      </c>
      <c r="EF65" t="s">
        <v>246</v>
      </c>
      <c r="EG65">
        <v>0.22</v>
      </c>
      <c r="EH65">
        <v>0.17</v>
      </c>
      <c r="EI65">
        <v>0.1</v>
      </c>
      <c r="EJ65">
        <v>0</v>
      </c>
      <c r="EM65" t="s">
        <v>246</v>
      </c>
      <c r="EN65">
        <v>0.54</v>
      </c>
      <c r="EO65">
        <v>1.17</v>
      </c>
      <c r="EP65">
        <v>0.13</v>
      </c>
      <c r="EQ65">
        <v>0</v>
      </c>
      <c r="ET65" t="s">
        <v>246</v>
      </c>
      <c r="EU65">
        <v>0.3</v>
      </c>
      <c r="EV65">
        <v>0</v>
      </c>
      <c r="EW65">
        <v>0.34</v>
      </c>
      <c r="EX65">
        <v>0</v>
      </c>
      <c r="FA65" t="s">
        <v>246</v>
      </c>
      <c r="FB65">
        <v>1.1299999999999999</v>
      </c>
      <c r="FC65">
        <v>1.63</v>
      </c>
      <c r="FD65">
        <v>0.72</v>
      </c>
      <c r="FE65">
        <v>0</v>
      </c>
      <c r="FH65" t="s">
        <v>246</v>
      </c>
      <c r="FI65">
        <v>0.56999999999999995</v>
      </c>
      <c r="FJ65">
        <v>0.54</v>
      </c>
      <c r="FK65">
        <v>0.49</v>
      </c>
      <c r="FL65">
        <v>1.32</v>
      </c>
      <c r="FO65" t="s">
        <v>246</v>
      </c>
      <c r="FP65">
        <v>0.87</v>
      </c>
      <c r="FQ65">
        <v>0.61</v>
      </c>
      <c r="FR65">
        <v>1.1499999999999999</v>
      </c>
      <c r="FS65">
        <v>0</v>
      </c>
      <c r="FV65" t="s">
        <v>246</v>
      </c>
      <c r="FW65">
        <v>0.4</v>
      </c>
      <c r="FX65">
        <v>0</v>
      </c>
      <c r="FY65">
        <v>0.56000000000000005</v>
      </c>
      <c r="FZ65">
        <v>0</v>
      </c>
      <c r="GC65" t="s">
        <v>246</v>
      </c>
      <c r="GD65">
        <v>0.56999999999999995</v>
      </c>
      <c r="GE65">
        <v>0.22</v>
      </c>
      <c r="GF65">
        <v>0.36</v>
      </c>
      <c r="GG65">
        <v>0</v>
      </c>
      <c r="GJ65" t="s">
        <v>246</v>
      </c>
      <c r="GK65">
        <v>0.48</v>
      </c>
      <c r="GL65">
        <v>0.46</v>
      </c>
      <c r="GM65">
        <v>0.51</v>
      </c>
      <c r="GN65">
        <v>0</v>
      </c>
      <c r="GQ65" t="s">
        <v>246</v>
      </c>
      <c r="GR65">
        <v>1.08</v>
      </c>
      <c r="GS65">
        <v>0.56000000000000005</v>
      </c>
      <c r="GT65">
        <v>1.52</v>
      </c>
      <c r="GU65">
        <v>0</v>
      </c>
      <c r="GX65" t="s">
        <v>246</v>
      </c>
      <c r="GY65">
        <v>1.1299999999999999</v>
      </c>
      <c r="GZ65">
        <v>0.35</v>
      </c>
      <c r="HA65">
        <v>1.18</v>
      </c>
      <c r="HB65">
        <v>0.63</v>
      </c>
      <c r="HE65" s="49" t="s">
        <v>246</v>
      </c>
      <c r="HF65" s="49">
        <v>0.89</v>
      </c>
      <c r="HG65" s="49">
        <v>0.82</v>
      </c>
      <c r="HH65" s="49">
        <v>0.79</v>
      </c>
      <c r="HI65" s="49">
        <v>0</v>
      </c>
      <c r="HL65" s="49" t="s">
        <v>246</v>
      </c>
      <c r="HM65" s="49">
        <v>0.96</v>
      </c>
      <c r="HN65" s="49">
        <v>0.48</v>
      </c>
      <c r="HO65" s="49">
        <v>1.1200000000000001</v>
      </c>
      <c r="HP65" s="49">
        <v>0</v>
      </c>
      <c r="HS65" s="49" t="s">
        <v>246</v>
      </c>
      <c r="HT65" s="49">
        <v>1.61</v>
      </c>
      <c r="HU65" s="49">
        <v>2.4700000000000002</v>
      </c>
      <c r="HV65" s="49">
        <v>0.52</v>
      </c>
      <c r="HW65" s="49">
        <v>0</v>
      </c>
      <c r="HZ65" s="49" t="s">
        <v>246</v>
      </c>
      <c r="IA65">
        <v>1.07</v>
      </c>
      <c r="IB65">
        <v>1.33</v>
      </c>
      <c r="IC65">
        <v>0.56999999999999995</v>
      </c>
      <c r="ID65">
        <v>1.05</v>
      </c>
      <c r="IG65" s="49" t="s">
        <v>246</v>
      </c>
      <c r="IH65" s="49">
        <v>1.66</v>
      </c>
      <c r="II65" s="49">
        <v>2.15</v>
      </c>
      <c r="IJ65" s="49">
        <v>1.73</v>
      </c>
      <c r="IK65" s="49">
        <v>0</v>
      </c>
      <c r="IN65" s="49" t="s">
        <v>246</v>
      </c>
      <c r="IO65" s="49">
        <v>0.99</v>
      </c>
      <c r="IP65" s="49">
        <v>2.21</v>
      </c>
      <c r="IQ65" s="49">
        <v>0.5</v>
      </c>
      <c r="IR65" s="49">
        <v>0.76</v>
      </c>
      <c r="IU65" s="49" t="s">
        <v>246</v>
      </c>
      <c r="IV65" s="49">
        <v>1.17</v>
      </c>
      <c r="IW65" s="49">
        <v>0.48</v>
      </c>
      <c r="IX65" s="49">
        <v>1.34</v>
      </c>
      <c r="IY65" s="49">
        <v>0.42</v>
      </c>
      <c r="JB65" s="49" t="s">
        <v>246</v>
      </c>
      <c r="JC65">
        <v>1.17</v>
      </c>
      <c r="JD65">
        <v>1.38</v>
      </c>
      <c r="JE65">
        <v>0.78</v>
      </c>
      <c r="JF65">
        <v>0</v>
      </c>
      <c r="JI65" s="49" t="s">
        <v>246</v>
      </c>
      <c r="JJ65" s="49">
        <v>1.17</v>
      </c>
      <c r="JK65" s="49">
        <v>1.58</v>
      </c>
      <c r="JL65" s="49">
        <v>0.63</v>
      </c>
      <c r="JM65" s="49">
        <v>0</v>
      </c>
      <c r="JP65" t="s">
        <v>246</v>
      </c>
      <c r="JQ65">
        <v>1.73</v>
      </c>
      <c r="JR65">
        <v>2.12</v>
      </c>
      <c r="JS65">
        <v>1.45</v>
      </c>
      <c r="JT65">
        <v>0</v>
      </c>
      <c r="JW65" t="s">
        <v>246</v>
      </c>
      <c r="JX65">
        <v>1.21</v>
      </c>
      <c r="JY65">
        <v>0.35</v>
      </c>
      <c r="JZ65">
        <v>0.8</v>
      </c>
      <c r="KA65">
        <v>0.31</v>
      </c>
      <c r="KD65" t="s">
        <v>246</v>
      </c>
      <c r="KE65">
        <v>0.79</v>
      </c>
      <c r="KF65">
        <v>1.68</v>
      </c>
      <c r="KG65">
        <v>0.39</v>
      </c>
      <c r="KH65">
        <v>0</v>
      </c>
      <c r="KK65" t="s">
        <v>246</v>
      </c>
      <c r="KL65">
        <v>0.89</v>
      </c>
      <c r="KM65">
        <v>0.98</v>
      </c>
      <c r="KN65">
        <v>0.66</v>
      </c>
      <c r="KO65">
        <v>0.32</v>
      </c>
      <c r="KR65" t="s">
        <v>246</v>
      </c>
      <c r="KS65">
        <v>1.1299999999999999</v>
      </c>
      <c r="KT65">
        <v>1.29</v>
      </c>
      <c r="KU65">
        <v>1.08</v>
      </c>
      <c r="KV65">
        <v>0.24</v>
      </c>
      <c r="KY65" t="s">
        <v>246</v>
      </c>
      <c r="KZ65">
        <v>1</v>
      </c>
      <c r="LA65">
        <v>0.18</v>
      </c>
      <c r="LB65">
        <v>1.76</v>
      </c>
      <c r="LC65">
        <v>0</v>
      </c>
      <c r="LF65" t="s">
        <v>246</v>
      </c>
      <c r="LG65">
        <v>0.73</v>
      </c>
      <c r="LH65">
        <v>0.63</v>
      </c>
      <c r="LI65">
        <v>0.33</v>
      </c>
      <c r="LJ65">
        <v>0</v>
      </c>
      <c r="LM65" t="s">
        <v>246</v>
      </c>
      <c r="LN65">
        <v>0.4</v>
      </c>
      <c r="LO65">
        <v>0.65</v>
      </c>
      <c r="LP65">
        <v>0</v>
      </c>
      <c r="LQ65">
        <v>0</v>
      </c>
      <c r="LT65" t="s">
        <v>246</v>
      </c>
      <c r="LU65">
        <v>0.3</v>
      </c>
      <c r="LV65">
        <v>0.18</v>
      </c>
      <c r="LW65">
        <v>0</v>
      </c>
      <c r="LX65">
        <v>0</v>
      </c>
      <c r="MA65" t="s">
        <v>246</v>
      </c>
      <c r="MB65">
        <v>0.95</v>
      </c>
      <c r="MC65">
        <v>0</v>
      </c>
      <c r="MD65">
        <v>1.48</v>
      </c>
      <c r="ME65">
        <v>0.31</v>
      </c>
      <c r="MH65" t="s">
        <v>246</v>
      </c>
      <c r="MI65">
        <v>0.9</v>
      </c>
      <c r="MJ65">
        <v>0</v>
      </c>
      <c r="MK65">
        <v>1.36</v>
      </c>
      <c r="ML65">
        <v>0.72</v>
      </c>
      <c r="MO65" t="s">
        <v>246</v>
      </c>
      <c r="MP65">
        <v>0.24</v>
      </c>
      <c r="MQ65">
        <v>0</v>
      </c>
      <c r="MR65">
        <v>0.08</v>
      </c>
      <c r="MS65">
        <v>0.77</v>
      </c>
      <c r="MV65" t="s">
        <v>246</v>
      </c>
      <c r="MW65">
        <v>1.1599999999999999</v>
      </c>
      <c r="MX65">
        <v>0.19</v>
      </c>
      <c r="MY65">
        <v>0.85</v>
      </c>
      <c r="MZ65">
        <v>4.18</v>
      </c>
      <c r="NC65" t="s">
        <v>246</v>
      </c>
      <c r="ND65">
        <v>0.81</v>
      </c>
      <c r="NE65">
        <v>1.06</v>
      </c>
      <c r="NF65">
        <v>0.44</v>
      </c>
      <c r="NG65">
        <v>0</v>
      </c>
      <c r="NJ65" t="s">
        <v>246</v>
      </c>
      <c r="NK65">
        <v>0.4</v>
      </c>
      <c r="NL65">
        <v>0.68</v>
      </c>
      <c r="NM65">
        <v>0.26</v>
      </c>
      <c r="NN65">
        <v>0</v>
      </c>
      <c r="NQ65" t="s">
        <v>246</v>
      </c>
      <c r="NR65">
        <v>0.25</v>
      </c>
      <c r="NS65">
        <v>0</v>
      </c>
      <c r="NT65">
        <v>0.34</v>
      </c>
      <c r="NU65">
        <v>0</v>
      </c>
      <c r="NX65" t="s">
        <v>246</v>
      </c>
      <c r="NY65">
        <v>0.31</v>
      </c>
      <c r="NZ65">
        <v>0.28000000000000003</v>
      </c>
      <c r="OA65">
        <v>0.17</v>
      </c>
      <c r="OB65">
        <v>0</v>
      </c>
      <c r="OE65" t="s">
        <v>246</v>
      </c>
      <c r="OF65">
        <v>0.49</v>
      </c>
      <c r="OG65">
        <v>0.7</v>
      </c>
      <c r="OH65">
        <v>0.43</v>
      </c>
      <c r="OI65">
        <v>0</v>
      </c>
      <c r="OL65" t="s">
        <v>246</v>
      </c>
      <c r="OM65">
        <v>0.53</v>
      </c>
      <c r="ON65">
        <v>0.65</v>
      </c>
      <c r="OO65">
        <v>0.19</v>
      </c>
      <c r="OP65">
        <v>0</v>
      </c>
      <c r="OS65" t="s">
        <v>246</v>
      </c>
      <c r="OT65">
        <v>0.36</v>
      </c>
      <c r="OU65">
        <v>0</v>
      </c>
      <c r="OV65">
        <v>0.34</v>
      </c>
      <c r="OW65">
        <v>0</v>
      </c>
      <c r="OZ65" t="s">
        <v>246</v>
      </c>
      <c r="PA65">
        <v>0.38</v>
      </c>
      <c r="PB65">
        <v>0</v>
      </c>
      <c r="PC65">
        <v>0</v>
      </c>
      <c r="PD65">
        <v>0.61</v>
      </c>
      <c r="PG65" t="s">
        <v>246</v>
      </c>
      <c r="PH65">
        <v>0.23</v>
      </c>
      <c r="PI65">
        <v>0.31</v>
      </c>
      <c r="PJ65">
        <v>0</v>
      </c>
      <c r="PK65">
        <v>0</v>
      </c>
      <c r="PN65" t="s">
        <v>246</v>
      </c>
      <c r="PO65">
        <v>0.14000000000000001</v>
      </c>
      <c r="PP65">
        <v>0</v>
      </c>
      <c r="PQ65">
        <v>0</v>
      </c>
      <c r="PR65">
        <v>0</v>
      </c>
      <c r="PU65" t="s">
        <v>246</v>
      </c>
      <c r="PV65">
        <v>0.26</v>
      </c>
      <c r="PW65">
        <v>0.16</v>
      </c>
      <c r="PX65">
        <v>0</v>
      </c>
      <c r="PY65">
        <v>0</v>
      </c>
      <c r="QB65" t="s">
        <v>246</v>
      </c>
      <c r="QC65">
        <v>0.14000000000000001</v>
      </c>
      <c r="QD65">
        <v>0</v>
      </c>
      <c r="QE65">
        <v>0.09</v>
      </c>
      <c r="QF65">
        <v>0</v>
      </c>
      <c r="QI65" t="s">
        <v>246</v>
      </c>
      <c r="QJ65">
        <v>0.18</v>
      </c>
      <c r="QK65">
        <v>0</v>
      </c>
      <c r="QL65">
        <v>0</v>
      </c>
      <c r="QM65">
        <v>0</v>
      </c>
      <c r="QP65" t="s">
        <v>246</v>
      </c>
      <c r="QQ65">
        <v>0.08</v>
      </c>
      <c r="QR65">
        <v>0</v>
      </c>
      <c r="QS65">
        <v>0</v>
      </c>
      <c r="QT65">
        <v>0</v>
      </c>
      <c r="QW65" t="s">
        <v>246</v>
      </c>
      <c r="QX65">
        <v>0</v>
      </c>
      <c r="QY65">
        <v>0</v>
      </c>
      <c r="QZ65">
        <v>0</v>
      </c>
      <c r="RA65">
        <v>0</v>
      </c>
      <c r="RD65" t="s">
        <v>246</v>
      </c>
      <c r="RE65">
        <v>0.31</v>
      </c>
      <c r="RF65">
        <v>0.77</v>
      </c>
      <c r="RG65">
        <v>0</v>
      </c>
      <c r="RH65">
        <v>0</v>
      </c>
      <c r="RK65" t="s">
        <v>246</v>
      </c>
      <c r="RL65">
        <v>0.12</v>
      </c>
      <c r="RM65">
        <v>0</v>
      </c>
      <c r="RN65">
        <v>0</v>
      </c>
      <c r="RO65">
        <v>0</v>
      </c>
      <c r="RR65" t="s">
        <v>246</v>
      </c>
      <c r="RS65">
        <v>0</v>
      </c>
      <c r="RT65">
        <v>0</v>
      </c>
      <c r="RU65">
        <v>0</v>
      </c>
      <c r="RV65">
        <v>0</v>
      </c>
      <c r="RY65" t="s">
        <v>246</v>
      </c>
      <c r="RZ65">
        <v>0</v>
      </c>
      <c r="SA65">
        <v>0</v>
      </c>
      <c r="SB65">
        <v>0</v>
      </c>
      <c r="SC65">
        <v>0</v>
      </c>
      <c r="SF65" t="s">
        <v>246</v>
      </c>
      <c r="SG65">
        <v>0</v>
      </c>
      <c r="SH65">
        <v>0</v>
      </c>
      <c r="SI65">
        <v>0</v>
      </c>
      <c r="SJ65">
        <v>0</v>
      </c>
      <c r="SM65" t="s">
        <v>246</v>
      </c>
      <c r="SN65">
        <v>7.0000000000000007E-2</v>
      </c>
      <c r="SO65">
        <v>0</v>
      </c>
      <c r="SP65">
        <v>0</v>
      </c>
      <c r="SQ65">
        <v>0</v>
      </c>
      <c r="ST65" t="s">
        <v>246</v>
      </c>
      <c r="SU65">
        <v>0.05</v>
      </c>
      <c r="SV65">
        <v>0</v>
      </c>
      <c r="SW65">
        <v>0</v>
      </c>
      <c r="SX65">
        <v>0</v>
      </c>
      <c r="TA65" t="s">
        <v>246</v>
      </c>
      <c r="TB65">
        <v>0</v>
      </c>
      <c r="TC65">
        <v>0</v>
      </c>
      <c r="TD65">
        <v>0</v>
      </c>
      <c r="TE65">
        <v>0</v>
      </c>
      <c r="TH65" t="s">
        <v>246</v>
      </c>
      <c r="TI65">
        <v>0</v>
      </c>
      <c r="TJ65">
        <v>0</v>
      </c>
      <c r="TK65">
        <v>0</v>
      </c>
      <c r="TL65">
        <v>0</v>
      </c>
      <c r="TO65" t="s">
        <v>246</v>
      </c>
      <c r="TP65">
        <v>0</v>
      </c>
      <c r="TQ65">
        <v>0</v>
      </c>
      <c r="TR65">
        <v>0</v>
      </c>
      <c r="TS65">
        <v>0</v>
      </c>
      <c r="TV65" t="s">
        <v>246</v>
      </c>
      <c r="TW65">
        <v>0.17</v>
      </c>
      <c r="TX65">
        <v>0</v>
      </c>
      <c r="TY65">
        <v>0</v>
      </c>
      <c r="TZ65">
        <v>0</v>
      </c>
      <c r="UC65" t="s">
        <v>246</v>
      </c>
      <c r="UD65">
        <v>0</v>
      </c>
      <c r="UE65">
        <v>0</v>
      </c>
      <c r="UF65">
        <v>0</v>
      </c>
      <c r="UG65">
        <v>0</v>
      </c>
      <c r="UJ65" t="s">
        <v>246</v>
      </c>
      <c r="UK65">
        <v>0</v>
      </c>
      <c r="UL65">
        <v>0</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v>
      </c>
      <c r="WI65">
        <v>0</v>
      </c>
      <c r="WJ65">
        <v>0</v>
      </c>
      <c r="WK65">
        <v>0</v>
      </c>
      <c r="WN65" t="s">
        <v>246</v>
      </c>
      <c r="WO65">
        <v>0.05</v>
      </c>
      <c r="WP65">
        <v>0</v>
      </c>
      <c r="WQ65">
        <v>0</v>
      </c>
      <c r="WR65">
        <v>0</v>
      </c>
      <c r="WU65" t="s">
        <v>246</v>
      </c>
      <c r="WV65">
        <v>0.12</v>
      </c>
      <c r="WW65">
        <v>0</v>
      </c>
      <c r="WX65">
        <v>0</v>
      </c>
      <c r="WY65">
        <v>0</v>
      </c>
      <c r="XB65" t="s">
        <v>246</v>
      </c>
      <c r="XC65">
        <v>0</v>
      </c>
      <c r="XD65">
        <v>0</v>
      </c>
      <c r="XE65">
        <v>0</v>
      </c>
      <c r="XF65">
        <v>0</v>
      </c>
      <c r="XI65" t="s">
        <v>246</v>
      </c>
      <c r="XJ65">
        <v>0</v>
      </c>
      <c r="XK65">
        <v>0</v>
      </c>
      <c r="XL65">
        <v>0</v>
      </c>
      <c r="XM65">
        <v>0</v>
      </c>
      <c r="XP65" t="s">
        <v>246</v>
      </c>
      <c r="XQ65">
        <v>0.08</v>
      </c>
      <c r="XR65">
        <v>0.28000000000000003</v>
      </c>
      <c r="XS65">
        <v>0</v>
      </c>
      <c r="XT65">
        <v>0</v>
      </c>
      <c r="XW65" t="s">
        <v>246</v>
      </c>
      <c r="XX65">
        <v>0.03</v>
      </c>
      <c r="XY65">
        <v>0</v>
      </c>
      <c r="XZ65">
        <v>0</v>
      </c>
      <c r="YA65">
        <v>0</v>
      </c>
    </row>
    <row r="66" spans="1:651" x14ac:dyDescent="0.25">
      <c r="A66" s="1">
        <v>3.0500999999999974</v>
      </c>
      <c r="B66" s="1">
        <v>3.099999999999997</v>
      </c>
      <c r="C66" s="1" t="s">
        <v>247</v>
      </c>
      <c r="D66" s="1">
        <v>0.04</v>
      </c>
      <c r="E66" s="1">
        <v>0</v>
      </c>
      <c r="F66" s="1">
        <v>0.08</v>
      </c>
      <c r="G66" s="1">
        <v>0</v>
      </c>
      <c r="H66" s="1"/>
      <c r="I66" s="1"/>
      <c r="J66" s="1" t="s">
        <v>247</v>
      </c>
      <c r="K66" s="1">
        <v>0.08</v>
      </c>
      <c r="L66" s="1">
        <v>0.17</v>
      </c>
      <c r="M66" s="1">
        <v>7.0000000000000007E-2</v>
      </c>
      <c r="N66" s="1">
        <v>0</v>
      </c>
      <c r="O66" s="1"/>
      <c r="P66" s="1"/>
      <c r="Q66" s="1" t="s">
        <v>247</v>
      </c>
      <c r="R66" s="1">
        <v>0.09</v>
      </c>
      <c r="S66" s="1">
        <v>0.36</v>
      </c>
      <c r="T66" s="1">
        <v>0</v>
      </c>
      <c r="U66" s="1">
        <v>0</v>
      </c>
      <c r="V66" s="1"/>
      <c r="W66" s="1"/>
      <c r="X66" s="1" t="s">
        <v>247</v>
      </c>
      <c r="Y66" s="1">
        <v>0.09</v>
      </c>
      <c r="Z66" s="1">
        <v>0.24</v>
      </c>
      <c r="AA66" s="1">
        <v>0</v>
      </c>
      <c r="AB66" s="1">
        <v>0</v>
      </c>
      <c r="AC66" s="1"/>
      <c r="AD66" s="1"/>
      <c r="AE66" t="s">
        <v>247</v>
      </c>
      <c r="AF66">
        <v>0.17</v>
      </c>
      <c r="AG66">
        <v>0</v>
      </c>
      <c r="AH66">
        <v>0</v>
      </c>
      <c r="AI66">
        <v>0</v>
      </c>
      <c r="AJ66" s="1"/>
      <c r="AK66" s="1"/>
      <c r="AL66" t="s">
        <v>247</v>
      </c>
      <c r="AM66">
        <v>0.04</v>
      </c>
      <c r="AN66">
        <v>0</v>
      </c>
      <c r="AO66">
        <v>0</v>
      </c>
      <c r="AP66">
        <v>0</v>
      </c>
      <c r="AQ66" s="1"/>
      <c r="AR66" s="1"/>
      <c r="AS66" t="s">
        <v>247</v>
      </c>
      <c r="AT66">
        <v>0.05</v>
      </c>
      <c r="AU66">
        <v>0.19</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0.06</v>
      </c>
      <c r="BW66">
        <v>0.25</v>
      </c>
      <c r="BX66">
        <v>0</v>
      </c>
      <c r="BY66">
        <v>0</v>
      </c>
      <c r="CB66" t="s">
        <v>247</v>
      </c>
      <c r="CC66">
        <v>0</v>
      </c>
      <c r="CD66">
        <v>0</v>
      </c>
      <c r="CE66">
        <v>0</v>
      </c>
      <c r="CF66">
        <v>0</v>
      </c>
      <c r="CI66" t="s">
        <v>247</v>
      </c>
      <c r="CJ66">
        <v>0</v>
      </c>
      <c r="CK66">
        <v>0</v>
      </c>
      <c r="CL66">
        <v>0</v>
      </c>
      <c r="CM66">
        <v>0</v>
      </c>
      <c r="CP66" t="s">
        <v>247</v>
      </c>
      <c r="CQ66">
        <v>0</v>
      </c>
      <c r="CR66">
        <v>0</v>
      </c>
      <c r="CS66">
        <v>0</v>
      </c>
      <c r="CT66">
        <v>0</v>
      </c>
      <c r="CW66" t="s">
        <v>247</v>
      </c>
      <c r="CX66">
        <v>0.26</v>
      </c>
      <c r="CY66">
        <v>0</v>
      </c>
      <c r="CZ66">
        <v>0</v>
      </c>
      <c r="DA66">
        <v>0</v>
      </c>
      <c r="DD66" t="s">
        <v>247</v>
      </c>
      <c r="DE66">
        <v>0.33</v>
      </c>
      <c r="DF66">
        <v>0.62</v>
      </c>
      <c r="DG66">
        <v>0</v>
      </c>
      <c r="DH66">
        <v>0.51</v>
      </c>
      <c r="DK66" t="s">
        <v>247</v>
      </c>
      <c r="DL66">
        <v>0.65</v>
      </c>
      <c r="DM66">
        <v>2.1800000000000002</v>
      </c>
      <c r="DN66">
        <v>0</v>
      </c>
      <c r="DO66">
        <v>0</v>
      </c>
      <c r="DR66" t="s">
        <v>247</v>
      </c>
      <c r="DS66">
        <v>0.23</v>
      </c>
      <c r="DT66">
        <v>0.17</v>
      </c>
      <c r="DU66">
        <v>0.35</v>
      </c>
      <c r="DV66">
        <v>0</v>
      </c>
      <c r="DY66" t="s">
        <v>247</v>
      </c>
      <c r="DZ66">
        <v>0</v>
      </c>
      <c r="EA66">
        <v>0</v>
      </c>
      <c r="EB66">
        <v>0</v>
      </c>
      <c r="EC66">
        <v>0</v>
      </c>
      <c r="EF66" t="s">
        <v>247</v>
      </c>
      <c r="EG66">
        <v>0.56000000000000005</v>
      </c>
      <c r="EH66">
        <v>1.67</v>
      </c>
      <c r="EI66">
        <v>0</v>
      </c>
      <c r="EJ66">
        <v>0</v>
      </c>
      <c r="EM66" t="s">
        <v>247</v>
      </c>
      <c r="EN66">
        <v>0.22</v>
      </c>
      <c r="EO66">
        <v>0.76</v>
      </c>
      <c r="EP66">
        <v>0</v>
      </c>
      <c r="EQ66">
        <v>0</v>
      </c>
      <c r="ET66" t="s">
        <v>247</v>
      </c>
      <c r="EU66">
        <v>1.1000000000000001</v>
      </c>
      <c r="EV66">
        <v>0.38</v>
      </c>
      <c r="EW66">
        <v>1.73</v>
      </c>
      <c r="EX66">
        <v>0.23</v>
      </c>
      <c r="FA66" t="s">
        <v>247</v>
      </c>
      <c r="FB66">
        <v>1.65</v>
      </c>
      <c r="FC66">
        <v>2.33</v>
      </c>
      <c r="FD66">
        <v>1.73</v>
      </c>
      <c r="FE66">
        <v>0</v>
      </c>
      <c r="FH66" t="s">
        <v>247</v>
      </c>
      <c r="FI66">
        <v>0.74</v>
      </c>
      <c r="FJ66">
        <v>2.0699999999999998</v>
      </c>
      <c r="FK66">
        <v>0</v>
      </c>
      <c r="FL66">
        <v>0</v>
      </c>
      <c r="FO66" t="s">
        <v>247</v>
      </c>
      <c r="FP66">
        <v>0.15</v>
      </c>
      <c r="FQ66">
        <v>0.27</v>
      </c>
      <c r="FR66">
        <v>0.15</v>
      </c>
      <c r="FS66">
        <v>0</v>
      </c>
      <c r="FV66" t="s">
        <v>247</v>
      </c>
      <c r="FW66">
        <v>0.41</v>
      </c>
      <c r="FX66">
        <v>0</v>
      </c>
      <c r="FY66">
        <v>0.7</v>
      </c>
      <c r="FZ66">
        <v>0</v>
      </c>
      <c r="GC66" t="s">
        <v>247</v>
      </c>
      <c r="GD66">
        <v>0</v>
      </c>
      <c r="GE66">
        <v>0</v>
      </c>
      <c r="GF66">
        <v>0</v>
      </c>
      <c r="GG66">
        <v>0</v>
      </c>
      <c r="GJ66" t="s">
        <v>247</v>
      </c>
      <c r="GK66">
        <v>0.03</v>
      </c>
      <c r="GL66">
        <v>0</v>
      </c>
      <c r="GM66">
        <v>0.06</v>
      </c>
      <c r="GN66">
        <v>0</v>
      </c>
      <c r="GQ66" t="s">
        <v>247</v>
      </c>
      <c r="GR66">
        <v>7.0000000000000007E-2</v>
      </c>
      <c r="GS66">
        <v>0.14000000000000001</v>
      </c>
      <c r="GT66">
        <v>0.05</v>
      </c>
      <c r="GU66">
        <v>0</v>
      </c>
      <c r="GX66" t="s">
        <v>247</v>
      </c>
      <c r="GY66">
        <v>1.22</v>
      </c>
      <c r="GZ66">
        <v>0</v>
      </c>
      <c r="HA66">
        <v>1.87</v>
      </c>
      <c r="HB66">
        <v>1.02</v>
      </c>
      <c r="HE66" s="49" t="s">
        <v>247</v>
      </c>
      <c r="HF66" s="49">
        <v>1.1299999999999999</v>
      </c>
      <c r="HG66" s="49">
        <v>2.85</v>
      </c>
      <c r="HH66" s="49">
        <v>0.81</v>
      </c>
      <c r="HI66" s="49">
        <v>0</v>
      </c>
      <c r="HL66" s="49" t="s">
        <v>247</v>
      </c>
      <c r="HM66" s="49">
        <v>0.74</v>
      </c>
      <c r="HN66" s="49">
        <v>0.6</v>
      </c>
      <c r="HO66" s="49">
        <v>0.82</v>
      </c>
      <c r="HP66" s="49">
        <v>0.41</v>
      </c>
      <c r="HS66" s="49" t="s">
        <v>247</v>
      </c>
      <c r="HT66" s="49">
        <v>0.63</v>
      </c>
      <c r="HU66" s="49">
        <v>0</v>
      </c>
      <c r="HV66" s="49">
        <v>0.73</v>
      </c>
      <c r="HW66" s="49">
        <v>1.86</v>
      </c>
      <c r="HZ66" s="49" t="s">
        <v>247</v>
      </c>
      <c r="IA66">
        <v>1.49</v>
      </c>
      <c r="IB66">
        <v>0.46</v>
      </c>
      <c r="IC66">
        <v>1.89</v>
      </c>
      <c r="ID66">
        <v>0.56000000000000005</v>
      </c>
      <c r="IG66" s="49" t="s">
        <v>247</v>
      </c>
      <c r="IH66" s="49">
        <v>1.23</v>
      </c>
      <c r="II66" s="49">
        <v>0.88</v>
      </c>
      <c r="IJ66" s="49">
        <v>1.41</v>
      </c>
      <c r="IK66" s="49">
        <v>0.36</v>
      </c>
      <c r="IN66" s="49" t="s">
        <v>247</v>
      </c>
      <c r="IO66" s="49">
        <v>1.34</v>
      </c>
      <c r="IP66" s="49">
        <v>0.6</v>
      </c>
      <c r="IQ66" s="49">
        <v>1.63</v>
      </c>
      <c r="IR66" s="49">
        <v>1.99</v>
      </c>
      <c r="IU66" s="49" t="s">
        <v>247</v>
      </c>
      <c r="IV66" s="49">
        <v>2.2200000000000002</v>
      </c>
      <c r="IW66" s="49">
        <v>3.08</v>
      </c>
      <c r="IX66" s="49">
        <v>2.2799999999999998</v>
      </c>
      <c r="IY66" s="49">
        <v>1.2</v>
      </c>
      <c r="JB66" s="49" t="s">
        <v>247</v>
      </c>
      <c r="JC66">
        <v>1.03</v>
      </c>
      <c r="JD66">
        <v>0.13</v>
      </c>
      <c r="JE66">
        <v>1.25</v>
      </c>
      <c r="JF66">
        <v>2.48</v>
      </c>
      <c r="JI66" s="49" t="s">
        <v>247</v>
      </c>
      <c r="JJ66" s="49">
        <v>1.08</v>
      </c>
      <c r="JK66" s="49">
        <v>0.67</v>
      </c>
      <c r="JL66" s="49">
        <v>1.42</v>
      </c>
      <c r="JM66" s="49">
        <v>0.38</v>
      </c>
      <c r="JP66" t="s">
        <v>247</v>
      </c>
      <c r="JQ66">
        <v>0.52</v>
      </c>
      <c r="JR66">
        <v>0.23</v>
      </c>
      <c r="JS66">
        <v>0.89</v>
      </c>
      <c r="JT66">
        <v>0</v>
      </c>
      <c r="JW66" t="s">
        <v>247</v>
      </c>
      <c r="JX66">
        <v>0.8</v>
      </c>
      <c r="JY66">
        <v>0.13</v>
      </c>
      <c r="JZ66">
        <v>1.6</v>
      </c>
      <c r="KA66">
        <v>0</v>
      </c>
      <c r="KD66" t="s">
        <v>247</v>
      </c>
      <c r="KE66">
        <v>0.93</v>
      </c>
      <c r="KF66">
        <v>0.42</v>
      </c>
      <c r="KG66">
        <v>0.79</v>
      </c>
      <c r="KH66">
        <v>2.35</v>
      </c>
      <c r="KK66" t="s">
        <v>247</v>
      </c>
      <c r="KL66">
        <v>0.7</v>
      </c>
      <c r="KM66">
        <v>0.21</v>
      </c>
      <c r="KN66">
        <v>0.95</v>
      </c>
      <c r="KO66">
        <v>0.4</v>
      </c>
      <c r="KR66" t="s">
        <v>247</v>
      </c>
      <c r="KS66">
        <v>1.78</v>
      </c>
      <c r="KT66">
        <v>0.27</v>
      </c>
      <c r="KU66">
        <v>2.83</v>
      </c>
      <c r="KV66">
        <v>1.53</v>
      </c>
      <c r="KY66" t="s">
        <v>247</v>
      </c>
      <c r="KZ66">
        <v>0.13</v>
      </c>
      <c r="LA66">
        <v>0.11</v>
      </c>
      <c r="LB66">
        <v>0.19</v>
      </c>
      <c r="LC66">
        <v>0</v>
      </c>
      <c r="LF66" t="s">
        <v>247</v>
      </c>
      <c r="LG66">
        <v>0.47</v>
      </c>
      <c r="LH66">
        <v>0.87</v>
      </c>
      <c r="LI66">
        <v>0.25</v>
      </c>
      <c r="LJ66">
        <v>0</v>
      </c>
      <c r="LM66" t="s">
        <v>247</v>
      </c>
      <c r="LN66">
        <v>0</v>
      </c>
      <c r="LO66">
        <v>0</v>
      </c>
      <c r="LP66">
        <v>0</v>
      </c>
      <c r="LQ66">
        <v>0</v>
      </c>
      <c r="LT66" t="s">
        <v>247</v>
      </c>
      <c r="LU66">
        <v>0.11</v>
      </c>
      <c r="LV66">
        <v>0.39</v>
      </c>
      <c r="LW66">
        <v>0</v>
      </c>
      <c r="LX66">
        <v>0</v>
      </c>
      <c r="MA66" t="s">
        <v>247</v>
      </c>
      <c r="MB66">
        <v>0.2</v>
      </c>
      <c r="MC66">
        <v>0</v>
      </c>
      <c r="MD66">
        <v>0.39</v>
      </c>
      <c r="ME66">
        <v>0</v>
      </c>
      <c r="MH66" t="s">
        <v>247</v>
      </c>
      <c r="MI66">
        <v>7.0000000000000007E-2</v>
      </c>
      <c r="MJ66">
        <v>0</v>
      </c>
      <c r="MK66">
        <v>0.14000000000000001</v>
      </c>
      <c r="ML66">
        <v>0</v>
      </c>
      <c r="MO66" t="s">
        <v>247</v>
      </c>
      <c r="MP66">
        <v>0.1</v>
      </c>
      <c r="MQ66">
        <v>0.25</v>
      </c>
      <c r="MR66">
        <v>0</v>
      </c>
      <c r="MS66">
        <v>0</v>
      </c>
      <c r="MV66" t="s">
        <v>247</v>
      </c>
      <c r="MW66">
        <v>0.39</v>
      </c>
      <c r="MX66">
        <v>0</v>
      </c>
      <c r="MY66">
        <v>0.78</v>
      </c>
      <c r="MZ66">
        <v>0</v>
      </c>
      <c r="NC66" t="s">
        <v>247</v>
      </c>
      <c r="ND66">
        <v>0.14000000000000001</v>
      </c>
      <c r="NE66">
        <v>0.34</v>
      </c>
      <c r="NF66">
        <v>0.09</v>
      </c>
      <c r="NG66">
        <v>0</v>
      </c>
      <c r="NJ66" t="s">
        <v>247</v>
      </c>
      <c r="NK66">
        <v>0.19</v>
      </c>
      <c r="NL66">
        <v>0.26</v>
      </c>
      <c r="NM66">
        <v>0.22</v>
      </c>
      <c r="NN66">
        <v>0</v>
      </c>
      <c r="NQ66" t="s">
        <v>247</v>
      </c>
      <c r="NR66">
        <v>0.19</v>
      </c>
      <c r="NS66">
        <v>0</v>
      </c>
      <c r="NT66">
        <v>0.13</v>
      </c>
      <c r="NU66">
        <v>0</v>
      </c>
      <c r="NX66" t="s">
        <v>247</v>
      </c>
      <c r="NY66">
        <v>0</v>
      </c>
      <c r="NZ66">
        <v>0</v>
      </c>
      <c r="OA66">
        <v>0</v>
      </c>
      <c r="OB66">
        <v>0</v>
      </c>
      <c r="OE66" t="s">
        <v>247</v>
      </c>
      <c r="OF66">
        <v>0.21</v>
      </c>
      <c r="OG66">
        <v>0.68</v>
      </c>
      <c r="OH66">
        <v>0</v>
      </c>
      <c r="OI66">
        <v>0</v>
      </c>
      <c r="OL66" t="s">
        <v>247</v>
      </c>
      <c r="OM66">
        <v>7.0000000000000007E-2</v>
      </c>
      <c r="ON66">
        <v>0</v>
      </c>
      <c r="OO66">
        <v>0.14000000000000001</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v>
      </c>
      <c r="QD66">
        <v>0</v>
      </c>
      <c r="QE66">
        <v>0</v>
      </c>
      <c r="QF66">
        <v>0</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v>0</v>
      </c>
      <c r="RT66">
        <v>0</v>
      </c>
      <c r="RU66">
        <v>0</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0.06</v>
      </c>
      <c r="US66">
        <v>0</v>
      </c>
      <c r="UT66">
        <v>0.11</v>
      </c>
      <c r="UU66">
        <v>0</v>
      </c>
      <c r="UX66" t="s">
        <v>247</v>
      </c>
      <c r="UY66">
        <v>0.24</v>
      </c>
      <c r="UZ66">
        <v>0</v>
      </c>
      <c r="VA66">
        <v>0.4</v>
      </c>
      <c r="VB66">
        <v>0</v>
      </c>
      <c r="VE66" t="s">
        <v>247</v>
      </c>
      <c r="VF66">
        <v>0</v>
      </c>
      <c r="VG66">
        <v>0</v>
      </c>
      <c r="VH66">
        <v>0</v>
      </c>
      <c r="VI66">
        <v>0</v>
      </c>
      <c r="VL66" t="s">
        <v>247</v>
      </c>
      <c r="VM66">
        <v>0.11</v>
      </c>
      <c r="VN66">
        <v>0</v>
      </c>
      <c r="VO66">
        <v>0</v>
      </c>
      <c r="VP66">
        <v>0</v>
      </c>
      <c r="VS66" t="s">
        <v>247</v>
      </c>
      <c r="VT66">
        <v>0</v>
      </c>
      <c r="VU66">
        <v>0</v>
      </c>
      <c r="VV66">
        <v>0</v>
      </c>
      <c r="VW66">
        <v>0</v>
      </c>
      <c r="VZ66" t="s">
        <v>247</v>
      </c>
      <c r="WA66">
        <v>0</v>
      </c>
      <c r="WB66">
        <v>0</v>
      </c>
      <c r="WC66">
        <v>0</v>
      </c>
      <c r="WD66">
        <v>0</v>
      </c>
      <c r="WG66" t="s">
        <v>247</v>
      </c>
      <c r="WH66">
        <v>0.06</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row>
    <row r="67" spans="1:651" x14ac:dyDescent="0.25">
      <c r="A67" s="1">
        <v>3.1000999999999972</v>
      </c>
      <c r="B67" s="1">
        <v>3.1499999999999968</v>
      </c>
      <c r="C67" s="1" t="s">
        <v>248</v>
      </c>
      <c r="D67" s="1">
        <v>0.26</v>
      </c>
      <c r="E67" s="1">
        <v>0.41</v>
      </c>
      <c r="F67" s="1">
        <v>0</v>
      </c>
      <c r="G67" s="1">
        <v>0.51</v>
      </c>
      <c r="H67" s="1"/>
      <c r="I67" s="1"/>
      <c r="J67" s="1" t="s">
        <v>248</v>
      </c>
      <c r="K67" s="1">
        <v>0.08</v>
      </c>
      <c r="L67" s="1">
        <v>0.34</v>
      </c>
      <c r="M67" s="1">
        <v>0</v>
      </c>
      <c r="N67" s="1">
        <v>0</v>
      </c>
      <c r="O67" s="1"/>
      <c r="P67" s="1"/>
      <c r="Q67" s="1" t="s">
        <v>248</v>
      </c>
      <c r="R67" s="1">
        <v>0.17</v>
      </c>
      <c r="S67" s="1">
        <v>0.7</v>
      </c>
      <c r="T67" s="1">
        <v>0</v>
      </c>
      <c r="U67" s="1">
        <v>0</v>
      </c>
      <c r="V67" s="1"/>
      <c r="W67" s="1"/>
      <c r="X67" s="1" t="s">
        <v>248</v>
      </c>
      <c r="Y67" s="1">
        <v>7.0000000000000007E-2</v>
      </c>
      <c r="Z67" s="1">
        <v>0.31</v>
      </c>
      <c r="AA67" s="1">
        <v>0</v>
      </c>
      <c r="AB67" s="1">
        <v>0</v>
      </c>
      <c r="AC67" s="1"/>
      <c r="AD67" s="1"/>
      <c r="AE67" t="s">
        <v>248</v>
      </c>
      <c r="AF67">
        <v>0</v>
      </c>
      <c r="AG67">
        <v>0</v>
      </c>
      <c r="AH67">
        <v>0</v>
      </c>
      <c r="AI67">
        <v>0</v>
      </c>
      <c r="AJ67" s="1"/>
      <c r="AK67" s="1"/>
      <c r="AL67" t="s">
        <v>248</v>
      </c>
      <c r="AM67">
        <v>0</v>
      </c>
      <c r="AN67">
        <v>0</v>
      </c>
      <c r="AO67">
        <v>0</v>
      </c>
      <c r="AP67">
        <v>0</v>
      </c>
      <c r="AQ67" s="1"/>
      <c r="AR67" s="1"/>
      <c r="AS67" t="s">
        <v>248</v>
      </c>
      <c r="AT67">
        <v>7.0000000000000007E-2</v>
      </c>
      <c r="AU67">
        <v>0.18</v>
      </c>
      <c r="AV67">
        <v>0</v>
      </c>
      <c r="AW67">
        <v>0</v>
      </c>
      <c r="AZ67" t="s">
        <v>248</v>
      </c>
      <c r="BA67">
        <v>0</v>
      </c>
      <c r="BB67">
        <v>0</v>
      </c>
      <c r="BC67">
        <v>0</v>
      </c>
      <c r="BD67">
        <v>0</v>
      </c>
      <c r="BG67" t="s">
        <v>248</v>
      </c>
      <c r="BH67">
        <v>0.05</v>
      </c>
      <c r="BI67">
        <v>0.19</v>
      </c>
      <c r="BJ67">
        <v>0</v>
      </c>
      <c r="BK67">
        <v>0</v>
      </c>
      <c r="BN67" t="s">
        <v>248</v>
      </c>
      <c r="BO67">
        <v>0</v>
      </c>
      <c r="BP67">
        <v>0</v>
      </c>
      <c r="BQ67">
        <v>0</v>
      </c>
      <c r="BR67">
        <v>0</v>
      </c>
      <c r="BU67" t="s">
        <v>248</v>
      </c>
      <c r="BV67">
        <v>0</v>
      </c>
      <c r="BW67">
        <v>0</v>
      </c>
      <c r="BX67">
        <v>0</v>
      </c>
      <c r="BY67">
        <v>0</v>
      </c>
      <c r="CB67" t="s">
        <v>248</v>
      </c>
      <c r="CC67">
        <v>7.0000000000000007E-2</v>
      </c>
      <c r="CD67">
        <v>0.08</v>
      </c>
      <c r="CE67">
        <v>0</v>
      </c>
      <c r="CF67">
        <v>0</v>
      </c>
      <c r="CI67" t="s">
        <v>248</v>
      </c>
      <c r="CJ67">
        <v>0</v>
      </c>
      <c r="CK67">
        <v>0</v>
      </c>
      <c r="CL67">
        <v>0</v>
      </c>
      <c r="CM67">
        <v>0</v>
      </c>
      <c r="CP67" t="s">
        <v>248</v>
      </c>
      <c r="CQ67">
        <v>0.53</v>
      </c>
      <c r="CR67">
        <v>1.63</v>
      </c>
      <c r="CS67">
        <v>0.13</v>
      </c>
      <c r="CT67">
        <v>0</v>
      </c>
      <c r="CW67" t="s">
        <v>248</v>
      </c>
      <c r="CX67">
        <v>0.55000000000000004</v>
      </c>
      <c r="CY67">
        <v>1.87</v>
      </c>
      <c r="CZ67">
        <v>0.16</v>
      </c>
      <c r="DA67">
        <v>0</v>
      </c>
      <c r="DD67" t="s">
        <v>248</v>
      </c>
      <c r="DE67">
        <v>0.51</v>
      </c>
      <c r="DF67">
        <v>1.83</v>
      </c>
      <c r="DG67">
        <v>0</v>
      </c>
      <c r="DH67">
        <v>0</v>
      </c>
      <c r="DK67" t="s">
        <v>248</v>
      </c>
      <c r="DL67">
        <v>1.91</v>
      </c>
      <c r="DM67">
        <v>3.94</v>
      </c>
      <c r="DN67">
        <v>1.27</v>
      </c>
      <c r="DO67">
        <v>0.84</v>
      </c>
      <c r="DR67" t="s">
        <v>248</v>
      </c>
      <c r="DS67">
        <v>0.37</v>
      </c>
      <c r="DT67">
        <v>0.87</v>
      </c>
      <c r="DU67">
        <v>0.17</v>
      </c>
      <c r="DV67">
        <v>0</v>
      </c>
      <c r="DY67" t="s">
        <v>248</v>
      </c>
      <c r="DZ67">
        <v>0.41</v>
      </c>
      <c r="EA67">
        <v>0.32</v>
      </c>
      <c r="EB67">
        <v>0.27</v>
      </c>
      <c r="EC67">
        <v>0</v>
      </c>
      <c r="EF67" t="s">
        <v>248</v>
      </c>
      <c r="EG67">
        <v>0.43</v>
      </c>
      <c r="EH67">
        <v>0.8</v>
      </c>
      <c r="EI67">
        <v>0.33</v>
      </c>
      <c r="EJ67">
        <v>0</v>
      </c>
      <c r="EM67" t="s">
        <v>248</v>
      </c>
      <c r="EN67">
        <v>0.12</v>
      </c>
      <c r="EO67">
        <v>0.41</v>
      </c>
      <c r="EP67">
        <v>0</v>
      </c>
      <c r="EQ67">
        <v>0</v>
      </c>
      <c r="ET67" t="s">
        <v>248</v>
      </c>
      <c r="EU67">
        <v>0.39</v>
      </c>
      <c r="EV67">
        <v>0.35</v>
      </c>
      <c r="EW67">
        <v>0.56000000000000005</v>
      </c>
      <c r="EX67">
        <v>0</v>
      </c>
      <c r="FA67" t="s">
        <v>248</v>
      </c>
      <c r="FB67">
        <v>0.28999999999999998</v>
      </c>
      <c r="FC67">
        <v>0.24</v>
      </c>
      <c r="FD67">
        <v>0.44</v>
      </c>
      <c r="FE67">
        <v>0</v>
      </c>
      <c r="FH67" t="s">
        <v>248</v>
      </c>
      <c r="FI67">
        <v>0.25</v>
      </c>
      <c r="FJ67">
        <v>0.13</v>
      </c>
      <c r="FK67">
        <v>0.31</v>
      </c>
      <c r="FL67">
        <v>0</v>
      </c>
      <c r="FO67" t="s">
        <v>248</v>
      </c>
      <c r="FP67">
        <v>0.08</v>
      </c>
      <c r="FQ67">
        <v>0.14000000000000001</v>
      </c>
      <c r="FR67">
        <v>0</v>
      </c>
      <c r="FS67">
        <v>0</v>
      </c>
      <c r="FV67" t="s">
        <v>248</v>
      </c>
      <c r="FW67">
        <v>0.26</v>
      </c>
      <c r="FX67">
        <v>0.56999999999999995</v>
      </c>
      <c r="FY67">
        <v>0.2</v>
      </c>
      <c r="FZ67">
        <v>0</v>
      </c>
      <c r="GC67" t="s">
        <v>248</v>
      </c>
      <c r="GD67">
        <v>0.26</v>
      </c>
      <c r="GE67">
        <v>0.15</v>
      </c>
      <c r="GF67">
        <v>0</v>
      </c>
      <c r="GG67">
        <v>0</v>
      </c>
      <c r="GJ67" t="s">
        <v>248</v>
      </c>
      <c r="GK67">
        <v>0.24</v>
      </c>
      <c r="GL67">
        <v>0.88</v>
      </c>
      <c r="GM67">
        <v>0</v>
      </c>
      <c r="GN67">
        <v>0</v>
      </c>
      <c r="GQ67" t="s">
        <v>248</v>
      </c>
      <c r="GR67">
        <v>7.0000000000000007E-2</v>
      </c>
      <c r="GS67">
        <v>0.12</v>
      </c>
      <c r="GT67">
        <v>0.06</v>
      </c>
      <c r="GU67">
        <v>0</v>
      </c>
      <c r="GX67" t="s">
        <v>248</v>
      </c>
      <c r="GY67">
        <v>0.21</v>
      </c>
      <c r="GZ67">
        <v>0.16</v>
      </c>
      <c r="HA67">
        <v>0.16</v>
      </c>
      <c r="HB67">
        <v>0</v>
      </c>
      <c r="HE67" s="49" t="s">
        <v>248</v>
      </c>
      <c r="HF67" s="49">
        <v>0.22</v>
      </c>
      <c r="HG67" s="49">
        <v>0</v>
      </c>
      <c r="HH67" s="49">
        <v>0.18</v>
      </c>
      <c r="HI67" s="49">
        <v>0</v>
      </c>
      <c r="HL67" s="49" t="s">
        <v>248</v>
      </c>
      <c r="HM67" s="49">
        <v>0.21</v>
      </c>
      <c r="HN67" s="49">
        <v>0</v>
      </c>
      <c r="HO67" s="49">
        <v>0.36</v>
      </c>
      <c r="HP67" s="49">
        <v>0</v>
      </c>
      <c r="HS67" s="49" t="s">
        <v>248</v>
      </c>
      <c r="HT67" s="49">
        <v>0.1</v>
      </c>
      <c r="HU67" s="49">
        <v>0.12</v>
      </c>
      <c r="HV67" s="49">
        <v>0.12</v>
      </c>
      <c r="HW67" s="49">
        <v>0</v>
      </c>
      <c r="HZ67" s="49" t="s">
        <v>248</v>
      </c>
      <c r="IA67">
        <v>0.5</v>
      </c>
      <c r="IB67">
        <v>1.17</v>
      </c>
      <c r="IC67">
        <v>0.33</v>
      </c>
      <c r="ID67">
        <v>0</v>
      </c>
      <c r="IG67" s="49" t="s">
        <v>248</v>
      </c>
      <c r="IH67" s="49">
        <v>0.25</v>
      </c>
      <c r="II67" s="49">
        <v>0.23</v>
      </c>
      <c r="IJ67" s="49">
        <v>0.23</v>
      </c>
      <c r="IK67" s="49">
        <v>0</v>
      </c>
      <c r="IN67" s="49" t="s">
        <v>248</v>
      </c>
      <c r="IO67" s="49">
        <v>0.96</v>
      </c>
      <c r="IP67" s="49">
        <v>0.55000000000000004</v>
      </c>
      <c r="IQ67" s="49">
        <v>1</v>
      </c>
      <c r="IR67" s="49">
        <v>1.01</v>
      </c>
      <c r="IU67" s="49" t="s">
        <v>248</v>
      </c>
      <c r="IV67" s="49">
        <v>0.34</v>
      </c>
      <c r="IW67" s="49">
        <v>0.36</v>
      </c>
      <c r="IX67" s="49">
        <v>0.45</v>
      </c>
      <c r="IY67" s="49">
        <v>0</v>
      </c>
      <c r="JB67" s="49" t="s">
        <v>248</v>
      </c>
      <c r="JC67">
        <v>0.6</v>
      </c>
      <c r="JD67">
        <v>0.8</v>
      </c>
      <c r="JE67">
        <v>0.59</v>
      </c>
      <c r="JF67">
        <v>0</v>
      </c>
      <c r="JI67" s="49" t="s">
        <v>248</v>
      </c>
      <c r="JJ67" s="49">
        <v>0.06</v>
      </c>
      <c r="JK67" s="49">
        <v>0.21</v>
      </c>
      <c r="JL67" s="49">
        <v>0</v>
      </c>
      <c r="JM67" s="49">
        <v>0</v>
      </c>
      <c r="JP67" t="s">
        <v>248</v>
      </c>
      <c r="JQ67">
        <v>0.22</v>
      </c>
      <c r="JR67">
        <v>0.22</v>
      </c>
      <c r="JS67">
        <v>0</v>
      </c>
      <c r="JT67">
        <v>0.24</v>
      </c>
      <c r="JW67" t="s">
        <v>248</v>
      </c>
      <c r="JX67">
        <v>0.27</v>
      </c>
      <c r="JY67">
        <v>0</v>
      </c>
      <c r="JZ67">
        <v>0.3</v>
      </c>
      <c r="KA67">
        <v>0</v>
      </c>
      <c r="KD67" t="s">
        <v>248</v>
      </c>
      <c r="KE67">
        <v>0.18</v>
      </c>
      <c r="KF67">
        <v>0.14000000000000001</v>
      </c>
      <c r="KG67">
        <v>0.12</v>
      </c>
      <c r="KH67">
        <v>0</v>
      </c>
      <c r="KK67" t="s">
        <v>248</v>
      </c>
      <c r="KL67">
        <v>0.63</v>
      </c>
      <c r="KM67">
        <v>0.31</v>
      </c>
      <c r="KN67">
        <v>0.81</v>
      </c>
      <c r="KO67">
        <v>0</v>
      </c>
      <c r="KR67" t="s">
        <v>248</v>
      </c>
      <c r="KS67">
        <v>0.39</v>
      </c>
      <c r="KT67">
        <v>0.55000000000000004</v>
      </c>
      <c r="KU67">
        <v>0.33</v>
      </c>
      <c r="KV67">
        <v>0</v>
      </c>
      <c r="KY67" t="s">
        <v>248</v>
      </c>
      <c r="KZ67">
        <v>0.18</v>
      </c>
      <c r="LA67">
        <v>0</v>
      </c>
      <c r="LB67">
        <v>0</v>
      </c>
      <c r="LC67">
        <v>0</v>
      </c>
      <c r="LF67" t="s">
        <v>248</v>
      </c>
      <c r="LG67">
        <v>0.22</v>
      </c>
      <c r="LH67">
        <v>0.47</v>
      </c>
      <c r="LI67">
        <v>0</v>
      </c>
      <c r="LJ67">
        <v>0</v>
      </c>
      <c r="LM67" t="s">
        <v>248</v>
      </c>
      <c r="LN67">
        <v>0.13</v>
      </c>
      <c r="LO67">
        <v>0.14000000000000001</v>
      </c>
      <c r="LP67">
        <v>0.17</v>
      </c>
      <c r="LQ67">
        <v>0</v>
      </c>
      <c r="LT67" t="s">
        <v>248</v>
      </c>
      <c r="LU67">
        <v>0.19</v>
      </c>
      <c r="LV67">
        <v>0</v>
      </c>
      <c r="LW67">
        <v>0.16</v>
      </c>
      <c r="LX67">
        <v>0</v>
      </c>
      <c r="MA67" t="s">
        <v>248</v>
      </c>
      <c r="MB67">
        <v>0.12</v>
      </c>
      <c r="MC67">
        <v>0.48</v>
      </c>
      <c r="MD67">
        <v>0</v>
      </c>
      <c r="ME67">
        <v>0</v>
      </c>
      <c r="MH67" t="s">
        <v>248</v>
      </c>
      <c r="MI67">
        <v>0.62</v>
      </c>
      <c r="MJ67">
        <v>0.37</v>
      </c>
      <c r="MK67">
        <v>0.84</v>
      </c>
      <c r="ML67">
        <v>0</v>
      </c>
      <c r="MO67" t="s">
        <v>248</v>
      </c>
      <c r="MP67">
        <v>0.39</v>
      </c>
      <c r="MQ67">
        <v>0</v>
      </c>
      <c r="MR67">
        <v>0</v>
      </c>
      <c r="MS67">
        <v>0</v>
      </c>
      <c r="MV67" t="s">
        <v>248</v>
      </c>
      <c r="MW67">
        <v>0.46</v>
      </c>
      <c r="MX67">
        <v>0</v>
      </c>
      <c r="MY67">
        <v>0.41</v>
      </c>
      <c r="MZ67">
        <v>0.44</v>
      </c>
      <c r="NC67" t="s">
        <v>248</v>
      </c>
      <c r="ND67">
        <v>0.91</v>
      </c>
      <c r="NE67">
        <v>0.7</v>
      </c>
      <c r="NF67">
        <v>0.7</v>
      </c>
      <c r="NG67">
        <v>0</v>
      </c>
      <c r="NJ67" t="s">
        <v>248</v>
      </c>
      <c r="NK67">
        <v>0.6</v>
      </c>
      <c r="NL67">
        <v>0</v>
      </c>
      <c r="NM67">
        <v>7.0000000000000007E-2</v>
      </c>
      <c r="NN67">
        <v>1.79</v>
      </c>
      <c r="NQ67" t="s">
        <v>248</v>
      </c>
      <c r="NR67">
        <v>0.16</v>
      </c>
      <c r="NS67">
        <v>0.41</v>
      </c>
      <c r="NT67">
        <v>0.11</v>
      </c>
      <c r="NU67">
        <v>0</v>
      </c>
      <c r="NX67" t="s">
        <v>248</v>
      </c>
      <c r="NY67">
        <v>0.28999999999999998</v>
      </c>
      <c r="NZ67">
        <v>0</v>
      </c>
      <c r="OA67">
        <v>0.43</v>
      </c>
      <c r="OB67">
        <v>0</v>
      </c>
      <c r="OE67" t="s">
        <v>248</v>
      </c>
      <c r="OF67">
        <v>0.13</v>
      </c>
      <c r="OG67">
        <v>0</v>
      </c>
      <c r="OH67">
        <v>0.1</v>
      </c>
      <c r="OI67">
        <v>0</v>
      </c>
      <c r="OL67" t="s">
        <v>248</v>
      </c>
      <c r="OM67">
        <v>0.09</v>
      </c>
      <c r="ON67">
        <v>0</v>
      </c>
      <c r="OO67">
        <v>0.17</v>
      </c>
      <c r="OP67">
        <v>0</v>
      </c>
      <c r="OS67" t="s">
        <v>248</v>
      </c>
      <c r="OT67">
        <v>0.26</v>
      </c>
      <c r="OU67">
        <v>0.61</v>
      </c>
      <c r="OV67">
        <v>0.19</v>
      </c>
      <c r="OW67">
        <v>0</v>
      </c>
      <c r="OZ67" t="s">
        <v>248</v>
      </c>
      <c r="PA67">
        <v>0.36</v>
      </c>
      <c r="PB67">
        <v>0</v>
      </c>
      <c r="PC67">
        <v>0.52</v>
      </c>
      <c r="PD67">
        <v>0</v>
      </c>
      <c r="PG67" t="s">
        <v>248</v>
      </c>
      <c r="PH67">
        <v>0</v>
      </c>
      <c r="PI67">
        <v>0</v>
      </c>
      <c r="PJ67">
        <v>0</v>
      </c>
      <c r="PK67">
        <v>0</v>
      </c>
      <c r="PN67" t="s">
        <v>248</v>
      </c>
      <c r="PO67">
        <v>0.22</v>
      </c>
      <c r="PP67">
        <v>0.24</v>
      </c>
      <c r="PQ67">
        <v>0</v>
      </c>
      <c r="PR67">
        <v>0</v>
      </c>
      <c r="PU67" t="s">
        <v>248</v>
      </c>
      <c r="PV67">
        <v>0.09</v>
      </c>
      <c r="PW67">
        <v>0</v>
      </c>
      <c r="PX67">
        <v>0.17</v>
      </c>
      <c r="PY67">
        <v>0</v>
      </c>
      <c r="QB67" t="s">
        <v>248</v>
      </c>
      <c r="QC67">
        <v>0.17</v>
      </c>
      <c r="QD67">
        <v>0</v>
      </c>
      <c r="QE67">
        <v>0.09</v>
      </c>
      <c r="QF67">
        <v>0</v>
      </c>
      <c r="QI67" t="s">
        <v>248</v>
      </c>
      <c r="QJ67">
        <v>0.06</v>
      </c>
      <c r="QK67">
        <v>0.25</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0.34</v>
      </c>
      <c r="SA67">
        <v>0.65</v>
      </c>
      <c r="SB67">
        <v>0.25</v>
      </c>
      <c r="SC67">
        <v>0</v>
      </c>
      <c r="SF67" t="s">
        <v>248</v>
      </c>
      <c r="SG67">
        <v>0</v>
      </c>
      <c r="SH67">
        <v>0</v>
      </c>
      <c r="SI67">
        <v>0</v>
      </c>
      <c r="SJ67">
        <v>0</v>
      </c>
      <c r="SM67" t="s">
        <v>248</v>
      </c>
      <c r="SN67">
        <v>0</v>
      </c>
      <c r="SO67">
        <v>0</v>
      </c>
      <c r="SP67">
        <v>0</v>
      </c>
      <c r="SQ67">
        <v>0</v>
      </c>
      <c r="ST67" t="s">
        <v>248</v>
      </c>
      <c r="SU67">
        <v>0.15</v>
      </c>
      <c r="SV67">
        <v>0.48</v>
      </c>
      <c r="SW67">
        <v>0.06</v>
      </c>
      <c r="SX67">
        <v>0</v>
      </c>
      <c r="TA67" t="s">
        <v>248</v>
      </c>
      <c r="TB67">
        <v>0</v>
      </c>
      <c r="TC67">
        <v>0</v>
      </c>
      <c r="TD67">
        <v>0</v>
      </c>
      <c r="TE67">
        <v>0</v>
      </c>
      <c r="TH67" t="s">
        <v>248</v>
      </c>
      <c r="TI67">
        <v>0</v>
      </c>
      <c r="TJ67">
        <v>0</v>
      </c>
      <c r="TK67">
        <v>0</v>
      </c>
      <c r="TL67">
        <v>0</v>
      </c>
      <c r="TO67" t="s">
        <v>248</v>
      </c>
      <c r="TP67">
        <v>7.0000000000000007E-2</v>
      </c>
      <c r="TQ67">
        <v>0.27</v>
      </c>
      <c r="TR67">
        <v>0</v>
      </c>
      <c r="TS67">
        <v>0</v>
      </c>
      <c r="TV67" t="s">
        <v>248</v>
      </c>
      <c r="TW67">
        <v>0</v>
      </c>
      <c r="TX67">
        <v>0</v>
      </c>
      <c r="TY67">
        <v>0</v>
      </c>
      <c r="TZ67">
        <v>0</v>
      </c>
      <c r="UC67" t="s">
        <v>248</v>
      </c>
      <c r="UD67">
        <v>7.0000000000000007E-2</v>
      </c>
      <c r="UE67">
        <v>0.26</v>
      </c>
      <c r="UF67">
        <v>0</v>
      </c>
      <c r="UG67">
        <v>0</v>
      </c>
      <c r="UJ67" t="s">
        <v>248</v>
      </c>
      <c r="UK67">
        <v>0</v>
      </c>
      <c r="UL67">
        <v>0</v>
      </c>
      <c r="UM67">
        <v>0</v>
      </c>
      <c r="UN67">
        <v>0</v>
      </c>
      <c r="UQ67" t="s">
        <v>248</v>
      </c>
      <c r="UR67">
        <v>0.2</v>
      </c>
      <c r="US67">
        <v>0.74</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0.12</v>
      </c>
      <c r="XR67">
        <v>0.45</v>
      </c>
      <c r="XS67">
        <v>0</v>
      </c>
      <c r="XT67">
        <v>0</v>
      </c>
      <c r="XW67" t="s">
        <v>248</v>
      </c>
      <c r="XX67">
        <v>0</v>
      </c>
      <c r="XY67">
        <v>0</v>
      </c>
      <c r="XZ67">
        <v>0</v>
      </c>
      <c r="YA67">
        <v>0</v>
      </c>
    </row>
    <row r="68" spans="1:651" x14ac:dyDescent="0.25">
      <c r="A68" s="1">
        <v>3.150099999999997</v>
      </c>
      <c r="B68" s="1">
        <v>3.1999999999999966</v>
      </c>
      <c r="C68" s="1" t="s">
        <v>249</v>
      </c>
      <c r="D68" s="1">
        <v>0.23</v>
      </c>
      <c r="E68" s="1">
        <v>0.65</v>
      </c>
      <c r="F68" s="1">
        <v>0</v>
      </c>
      <c r="G68" s="1">
        <v>0</v>
      </c>
      <c r="H68" s="1"/>
      <c r="I68" s="1"/>
      <c r="J68" s="1" t="s">
        <v>249</v>
      </c>
      <c r="K68" s="1">
        <v>0.24</v>
      </c>
      <c r="L68" s="1">
        <v>0.54</v>
      </c>
      <c r="M68" s="1">
        <v>0</v>
      </c>
      <c r="N68" s="1">
        <v>0</v>
      </c>
      <c r="O68" s="1"/>
      <c r="P68" s="1"/>
      <c r="Q68" s="1" t="s">
        <v>249</v>
      </c>
      <c r="R68" s="1">
        <v>0</v>
      </c>
      <c r="S68" s="1">
        <v>0</v>
      </c>
      <c r="T68" s="1">
        <v>0</v>
      </c>
      <c r="U68" s="1">
        <v>0</v>
      </c>
      <c r="V68" s="1"/>
      <c r="W68" s="1"/>
      <c r="X68" s="1" t="s">
        <v>249</v>
      </c>
      <c r="Y68" s="1">
        <v>0.22</v>
      </c>
      <c r="Z68" s="1">
        <v>0.64</v>
      </c>
      <c r="AA68" s="1">
        <v>0.15</v>
      </c>
      <c r="AB68" s="1">
        <v>0</v>
      </c>
      <c r="AC68" s="1"/>
      <c r="AD68" s="1"/>
      <c r="AE68" t="s">
        <v>249</v>
      </c>
      <c r="AF68">
        <v>0.21</v>
      </c>
      <c r="AG68">
        <v>0.45</v>
      </c>
      <c r="AH68">
        <v>0.2</v>
      </c>
      <c r="AI68">
        <v>0</v>
      </c>
      <c r="AJ68" s="1"/>
      <c r="AK68" s="1"/>
      <c r="AL68" t="s">
        <v>249</v>
      </c>
      <c r="AM68">
        <v>0.13</v>
      </c>
      <c r="AN68">
        <v>0.24</v>
      </c>
      <c r="AO68">
        <v>0</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0.12</v>
      </c>
      <c r="BP68">
        <v>0</v>
      </c>
      <c r="BQ68">
        <v>0.25</v>
      </c>
      <c r="BR68">
        <v>0</v>
      </c>
      <c r="BU68" t="s">
        <v>249</v>
      </c>
      <c r="BV68">
        <v>0</v>
      </c>
      <c r="BW68">
        <v>0</v>
      </c>
      <c r="BX68">
        <v>0</v>
      </c>
      <c r="BY68">
        <v>0</v>
      </c>
      <c r="CB68" t="s">
        <v>249</v>
      </c>
      <c r="CC68">
        <v>0.61</v>
      </c>
      <c r="CD68">
        <v>1.56</v>
      </c>
      <c r="CE68">
        <v>0.3</v>
      </c>
      <c r="CF68">
        <v>0</v>
      </c>
      <c r="CI68" t="s">
        <v>249</v>
      </c>
      <c r="CJ68">
        <v>2.56</v>
      </c>
      <c r="CK68">
        <v>8.31</v>
      </c>
      <c r="CL68">
        <v>0</v>
      </c>
      <c r="CM68">
        <v>0</v>
      </c>
      <c r="CP68" t="s">
        <v>249</v>
      </c>
      <c r="CQ68">
        <v>2.2799999999999998</v>
      </c>
      <c r="CR68">
        <v>5.91</v>
      </c>
      <c r="CS68">
        <v>0.53</v>
      </c>
      <c r="CT68">
        <v>0.23</v>
      </c>
      <c r="CW68" t="s">
        <v>249</v>
      </c>
      <c r="CX68">
        <v>0.82</v>
      </c>
      <c r="CY68">
        <v>2.39</v>
      </c>
      <c r="CZ68">
        <v>0.09</v>
      </c>
      <c r="DA68">
        <v>0</v>
      </c>
      <c r="DD68" t="s">
        <v>249</v>
      </c>
      <c r="DE68">
        <v>0.85</v>
      </c>
      <c r="DF68">
        <v>2.2400000000000002</v>
      </c>
      <c r="DG68">
        <v>0</v>
      </c>
      <c r="DH68">
        <v>0</v>
      </c>
      <c r="DK68" t="s">
        <v>249</v>
      </c>
      <c r="DL68">
        <v>1.26</v>
      </c>
      <c r="DM68">
        <v>2.98</v>
      </c>
      <c r="DN68">
        <v>0.52</v>
      </c>
      <c r="DO68">
        <v>0</v>
      </c>
      <c r="DR68" t="s">
        <v>249</v>
      </c>
      <c r="DS68">
        <v>0.81</v>
      </c>
      <c r="DT68">
        <v>1.69</v>
      </c>
      <c r="DU68">
        <v>0.65</v>
      </c>
      <c r="DV68">
        <v>0</v>
      </c>
      <c r="DY68" t="s">
        <v>249</v>
      </c>
      <c r="DZ68">
        <v>0.92</v>
      </c>
      <c r="EA68">
        <v>1.7</v>
      </c>
      <c r="EB68">
        <v>0.73</v>
      </c>
      <c r="EC68">
        <v>0</v>
      </c>
      <c r="EF68" t="s">
        <v>249</v>
      </c>
      <c r="EG68">
        <v>3.52</v>
      </c>
      <c r="EH68">
        <v>7.05</v>
      </c>
      <c r="EI68">
        <v>1.87</v>
      </c>
      <c r="EJ68">
        <v>0</v>
      </c>
      <c r="EM68" t="s">
        <v>249</v>
      </c>
      <c r="EN68">
        <v>3.07</v>
      </c>
      <c r="EO68">
        <v>4.99</v>
      </c>
      <c r="EP68">
        <v>2.2999999999999998</v>
      </c>
      <c r="EQ68">
        <v>0</v>
      </c>
      <c r="ET68" t="s">
        <v>249</v>
      </c>
      <c r="EU68">
        <v>7.38</v>
      </c>
      <c r="EV68">
        <v>11.07</v>
      </c>
      <c r="EW68">
        <v>8.02</v>
      </c>
      <c r="EX68">
        <v>0</v>
      </c>
      <c r="FA68" t="s">
        <v>249</v>
      </c>
      <c r="FB68">
        <v>4.57</v>
      </c>
      <c r="FC68">
        <v>9.33</v>
      </c>
      <c r="FD68">
        <v>2.89</v>
      </c>
      <c r="FE68">
        <v>0</v>
      </c>
      <c r="FH68" t="s">
        <v>249</v>
      </c>
      <c r="FI68">
        <v>1.2</v>
      </c>
      <c r="FJ68">
        <v>1.95</v>
      </c>
      <c r="FK68">
        <v>0.93</v>
      </c>
      <c r="FL68">
        <v>0</v>
      </c>
      <c r="FO68" t="s">
        <v>249</v>
      </c>
      <c r="FP68">
        <v>0.88</v>
      </c>
      <c r="FQ68">
        <v>2.08</v>
      </c>
      <c r="FR68">
        <v>0.56000000000000005</v>
      </c>
      <c r="FS68">
        <v>0</v>
      </c>
      <c r="FV68" t="s">
        <v>249</v>
      </c>
      <c r="FW68">
        <v>0.92</v>
      </c>
      <c r="FX68">
        <v>1.74</v>
      </c>
      <c r="FY68">
        <v>0.61</v>
      </c>
      <c r="FZ68">
        <v>0</v>
      </c>
      <c r="GC68" t="s">
        <v>249</v>
      </c>
      <c r="GD68">
        <v>1.1499999999999999</v>
      </c>
      <c r="GE68">
        <v>0.55000000000000004</v>
      </c>
      <c r="GF68">
        <v>1.48</v>
      </c>
      <c r="GG68">
        <v>0</v>
      </c>
      <c r="GJ68" t="s">
        <v>249</v>
      </c>
      <c r="GK68">
        <v>2.11</v>
      </c>
      <c r="GL68">
        <v>2</v>
      </c>
      <c r="GM68">
        <v>1.83</v>
      </c>
      <c r="GN68">
        <v>0</v>
      </c>
      <c r="GQ68" t="s">
        <v>249</v>
      </c>
      <c r="GR68">
        <v>6</v>
      </c>
      <c r="GS68">
        <v>0.53</v>
      </c>
      <c r="GT68">
        <v>8.99</v>
      </c>
      <c r="GU68">
        <v>6.95</v>
      </c>
      <c r="GX68" t="s">
        <v>249</v>
      </c>
      <c r="GY68">
        <v>10.72</v>
      </c>
      <c r="GZ68">
        <v>5.71</v>
      </c>
      <c r="HA68">
        <v>14.95</v>
      </c>
      <c r="HB68">
        <v>8.7899999999999991</v>
      </c>
      <c r="HE68" s="49" t="s">
        <v>249</v>
      </c>
      <c r="HF68" s="49">
        <v>8.26</v>
      </c>
      <c r="HG68" s="49">
        <v>3.51</v>
      </c>
      <c r="HH68" s="49">
        <v>11.05</v>
      </c>
      <c r="HI68" s="49">
        <v>15.29</v>
      </c>
      <c r="HL68" s="49" t="s">
        <v>249</v>
      </c>
      <c r="HM68" s="49">
        <v>8.85</v>
      </c>
      <c r="HN68" s="49">
        <v>3.87</v>
      </c>
      <c r="HO68" s="49">
        <v>12.21</v>
      </c>
      <c r="HP68" s="49">
        <v>12.07</v>
      </c>
      <c r="HS68" s="49" t="s">
        <v>249</v>
      </c>
      <c r="HT68" s="49">
        <v>6.99</v>
      </c>
      <c r="HU68" s="49">
        <v>2.84</v>
      </c>
      <c r="HV68" s="49">
        <v>10.11</v>
      </c>
      <c r="HW68" s="49">
        <v>5.03</v>
      </c>
      <c r="HZ68" s="49" t="s">
        <v>249</v>
      </c>
      <c r="IA68">
        <v>9.86</v>
      </c>
      <c r="IB68">
        <v>3.71</v>
      </c>
      <c r="IC68">
        <v>12.75</v>
      </c>
      <c r="ID68">
        <v>13.42</v>
      </c>
      <c r="IG68" s="49" t="s">
        <v>249</v>
      </c>
      <c r="IH68" s="49">
        <v>8.5</v>
      </c>
      <c r="II68" s="49">
        <v>1.28</v>
      </c>
      <c r="IJ68" s="49">
        <v>11.63</v>
      </c>
      <c r="IK68" s="49">
        <v>12.8</v>
      </c>
      <c r="IN68" s="49" t="s">
        <v>249</v>
      </c>
      <c r="IO68" s="49">
        <v>9.98</v>
      </c>
      <c r="IP68" s="49">
        <v>3.82</v>
      </c>
      <c r="IQ68" s="49">
        <v>13.47</v>
      </c>
      <c r="IR68" s="49">
        <v>9.0399999999999991</v>
      </c>
      <c r="IU68" s="49" t="s">
        <v>249</v>
      </c>
      <c r="IV68" s="49">
        <v>10.130000000000001</v>
      </c>
      <c r="IW68" s="49">
        <v>6.72</v>
      </c>
      <c r="IX68" s="49">
        <v>12.03</v>
      </c>
      <c r="IY68" s="49">
        <v>14.78</v>
      </c>
      <c r="JB68" s="49" t="s">
        <v>249</v>
      </c>
      <c r="JC68">
        <v>9.0299999999999994</v>
      </c>
      <c r="JD68">
        <v>1.47</v>
      </c>
      <c r="JE68">
        <v>10.88</v>
      </c>
      <c r="JF68">
        <v>18.93</v>
      </c>
      <c r="JI68" s="49" t="s">
        <v>249</v>
      </c>
      <c r="JJ68" s="49">
        <v>8.4499999999999993</v>
      </c>
      <c r="JK68" s="49">
        <v>4.46</v>
      </c>
      <c r="JL68" s="49">
        <v>11.67</v>
      </c>
      <c r="JM68" s="49">
        <v>8.74</v>
      </c>
      <c r="JP68" t="s">
        <v>249</v>
      </c>
      <c r="JQ68">
        <v>8.18</v>
      </c>
      <c r="JR68">
        <v>3.06</v>
      </c>
      <c r="JS68">
        <v>9.73</v>
      </c>
      <c r="JT68">
        <v>17.03</v>
      </c>
      <c r="JW68" t="s">
        <v>249</v>
      </c>
      <c r="JX68">
        <v>6.66</v>
      </c>
      <c r="JY68">
        <v>4.75</v>
      </c>
      <c r="JZ68">
        <v>7.27</v>
      </c>
      <c r="KA68">
        <v>11.8</v>
      </c>
      <c r="KD68" t="s">
        <v>249</v>
      </c>
      <c r="KE68">
        <v>7.03</v>
      </c>
      <c r="KF68">
        <v>2.41</v>
      </c>
      <c r="KG68">
        <v>10.15</v>
      </c>
      <c r="KH68">
        <v>9.01</v>
      </c>
      <c r="KK68" t="s">
        <v>249</v>
      </c>
      <c r="KL68">
        <v>7.78</v>
      </c>
      <c r="KM68">
        <v>2.91</v>
      </c>
      <c r="KN68">
        <v>9.02</v>
      </c>
      <c r="KO68">
        <v>16.010000000000002</v>
      </c>
      <c r="KR68" t="s">
        <v>249</v>
      </c>
      <c r="KS68">
        <v>9.83</v>
      </c>
      <c r="KT68">
        <v>9.9600000000000009</v>
      </c>
      <c r="KU68">
        <v>10.51</v>
      </c>
      <c r="KV68">
        <v>8.15</v>
      </c>
      <c r="KY68" t="s">
        <v>249</v>
      </c>
      <c r="KZ68">
        <v>10.119999999999999</v>
      </c>
      <c r="LA68">
        <v>7.8</v>
      </c>
      <c r="LB68">
        <v>10.84</v>
      </c>
      <c r="LC68">
        <v>11.43</v>
      </c>
      <c r="LF68" t="s">
        <v>249</v>
      </c>
      <c r="LG68">
        <v>10.71</v>
      </c>
      <c r="LH68">
        <v>7.41</v>
      </c>
      <c r="LI68">
        <v>14.13</v>
      </c>
      <c r="LJ68">
        <v>8.67</v>
      </c>
      <c r="LM68" t="s">
        <v>249</v>
      </c>
      <c r="LN68">
        <v>10.81</v>
      </c>
      <c r="LO68">
        <v>11.14</v>
      </c>
      <c r="LP68">
        <v>12.21</v>
      </c>
      <c r="LQ68">
        <v>8.8000000000000007</v>
      </c>
      <c r="LT68" t="s">
        <v>249</v>
      </c>
      <c r="LU68">
        <v>4.87</v>
      </c>
      <c r="LV68">
        <v>2.8</v>
      </c>
      <c r="LW68">
        <v>5.46</v>
      </c>
      <c r="LX68">
        <v>4.6100000000000003</v>
      </c>
      <c r="MA68" t="s">
        <v>249</v>
      </c>
      <c r="MB68">
        <v>2.54</v>
      </c>
      <c r="MC68">
        <v>3.44</v>
      </c>
      <c r="MD68">
        <v>1.85</v>
      </c>
      <c r="ME68">
        <v>2.29</v>
      </c>
      <c r="MH68" t="s">
        <v>249</v>
      </c>
      <c r="MI68">
        <v>1.24</v>
      </c>
      <c r="MJ68">
        <v>2.68</v>
      </c>
      <c r="MK68">
        <v>0.46</v>
      </c>
      <c r="ML68">
        <v>0.33</v>
      </c>
      <c r="MO68" t="s">
        <v>249</v>
      </c>
      <c r="MP68">
        <v>1.41</v>
      </c>
      <c r="MQ68">
        <v>1.89</v>
      </c>
      <c r="MR68">
        <v>0.42</v>
      </c>
      <c r="MS68">
        <v>1.23</v>
      </c>
      <c r="MV68" t="s">
        <v>249</v>
      </c>
      <c r="MW68">
        <v>0.38</v>
      </c>
      <c r="MX68">
        <v>0.44</v>
      </c>
      <c r="MY68">
        <v>0</v>
      </c>
      <c r="MZ68">
        <v>0.69</v>
      </c>
      <c r="NC68" t="s">
        <v>249</v>
      </c>
      <c r="ND68">
        <v>0.5</v>
      </c>
      <c r="NE68">
        <v>1.82</v>
      </c>
      <c r="NF68">
        <v>0</v>
      </c>
      <c r="NG68">
        <v>0</v>
      </c>
      <c r="NJ68" t="s">
        <v>249</v>
      </c>
      <c r="NK68">
        <v>0.4</v>
      </c>
      <c r="NL68">
        <v>0.88</v>
      </c>
      <c r="NM68">
        <v>0</v>
      </c>
      <c r="NN68">
        <v>1.1200000000000001</v>
      </c>
      <c r="NQ68" t="s">
        <v>249</v>
      </c>
      <c r="NR68">
        <v>0.3</v>
      </c>
      <c r="NS68">
        <v>0.73</v>
      </c>
      <c r="NT68">
        <v>0.15</v>
      </c>
      <c r="NU68">
        <v>0</v>
      </c>
      <c r="NX68" t="s">
        <v>249</v>
      </c>
      <c r="NY68">
        <v>1.03</v>
      </c>
      <c r="NZ68">
        <v>1.28</v>
      </c>
      <c r="OA68">
        <v>0.85</v>
      </c>
      <c r="OB68">
        <v>2.52</v>
      </c>
      <c r="OE68" t="s">
        <v>249</v>
      </c>
      <c r="OF68">
        <v>0.26</v>
      </c>
      <c r="OG68">
        <v>0.16</v>
      </c>
      <c r="OH68">
        <v>0.31</v>
      </c>
      <c r="OI68">
        <v>0</v>
      </c>
      <c r="OL68" t="s">
        <v>249</v>
      </c>
      <c r="OM68">
        <v>0.23</v>
      </c>
      <c r="ON68">
        <v>0.14000000000000001</v>
      </c>
      <c r="OO68">
        <v>0.36</v>
      </c>
      <c r="OP68">
        <v>0</v>
      </c>
      <c r="OS68" t="s">
        <v>249</v>
      </c>
      <c r="OT68">
        <v>0.1</v>
      </c>
      <c r="OU68">
        <v>0.39</v>
      </c>
      <c r="OV68">
        <v>0</v>
      </c>
      <c r="OW68">
        <v>0</v>
      </c>
      <c r="OZ68" t="s">
        <v>249</v>
      </c>
      <c r="PA68">
        <v>0.12</v>
      </c>
      <c r="PB68">
        <v>0.45</v>
      </c>
      <c r="PC68">
        <v>0</v>
      </c>
      <c r="PD68">
        <v>0</v>
      </c>
      <c r="PG68" t="s">
        <v>249</v>
      </c>
      <c r="PH68">
        <v>0.38</v>
      </c>
      <c r="PI68">
        <v>1.03</v>
      </c>
      <c r="PJ68">
        <v>0</v>
      </c>
      <c r="PK68">
        <v>0</v>
      </c>
      <c r="PN68" t="s">
        <v>249</v>
      </c>
      <c r="PO68">
        <v>7.0000000000000007E-2</v>
      </c>
      <c r="PP68">
        <v>0.28999999999999998</v>
      </c>
      <c r="PQ68">
        <v>0</v>
      </c>
      <c r="PR68">
        <v>0</v>
      </c>
      <c r="PU68" t="s">
        <v>249</v>
      </c>
      <c r="PV68">
        <v>0</v>
      </c>
      <c r="PW68">
        <v>0</v>
      </c>
      <c r="PX68">
        <v>0</v>
      </c>
      <c r="PY68">
        <v>0</v>
      </c>
      <c r="QB68" t="s">
        <v>249</v>
      </c>
      <c r="QC68">
        <v>0.09</v>
      </c>
      <c r="QD68">
        <v>0.33</v>
      </c>
      <c r="QE68">
        <v>0</v>
      </c>
      <c r="QF68">
        <v>0</v>
      </c>
      <c r="QI68" t="s">
        <v>249</v>
      </c>
      <c r="QJ68">
        <v>0.1</v>
      </c>
      <c r="QK68">
        <v>0.41</v>
      </c>
      <c r="QL68">
        <v>0</v>
      </c>
      <c r="QM68">
        <v>0</v>
      </c>
      <c r="QP68" t="s">
        <v>249</v>
      </c>
      <c r="QQ68">
        <v>0.12</v>
      </c>
      <c r="QR68">
        <v>0.41</v>
      </c>
      <c r="QS68">
        <v>0</v>
      </c>
      <c r="QT68">
        <v>0</v>
      </c>
      <c r="QW68" t="s">
        <v>249</v>
      </c>
      <c r="QX68">
        <v>0</v>
      </c>
      <c r="QY68">
        <v>0</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row>
    <row r="69" spans="1:651" x14ac:dyDescent="0.25">
      <c r="A69" s="1">
        <v>3.2000999999999968</v>
      </c>
      <c r="B69" s="1">
        <v>3.2499999999999964</v>
      </c>
      <c r="C69" s="1" t="s">
        <v>250</v>
      </c>
      <c r="D69" s="1">
        <v>0.09</v>
      </c>
      <c r="E69" s="1">
        <v>0.19</v>
      </c>
      <c r="F69" s="1">
        <v>0.09</v>
      </c>
      <c r="G69" s="1">
        <v>0</v>
      </c>
      <c r="H69" s="1"/>
      <c r="I69" s="1"/>
      <c r="J69" s="1" t="s">
        <v>250</v>
      </c>
      <c r="K69" s="1">
        <v>0.24</v>
      </c>
      <c r="L69" s="1">
        <v>1.01</v>
      </c>
      <c r="M69" s="1">
        <v>0</v>
      </c>
      <c r="N69" s="1">
        <v>0</v>
      </c>
      <c r="O69" s="1"/>
      <c r="P69" s="1"/>
      <c r="Q69" s="1" t="s">
        <v>250</v>
      </c>
      <c r="R69" s="1">
        <v>0</v>
      </c>
      <c r="S69" s="1">
        <v>0</v>
      </c>
      <c r="T69" s="1">
        <v>0</v>
      </c>
      <c r="U69" s="1">
        <v>0</v>
      </c>
      <c r="V69" s="1"/>
      <c r="W69" s="1"/>
      <c r="X69" s="1" t="s">
        <v>250</v>
      </c>
      <c r="Y69" s="1">
        <v>0.78</v>
      </c>
      <c r="Z69" s="1">
        <v>0.21</v>
      </c>
      <c r="AA69" s="1">
        <v>0.3</v>
      </c>
      <c r="AB69" s="1">
        <v>3.19</v>
      </c>
      <c r="AC69" s="1"/>
      <c r="AD69" s="1"/>
      <c r="AE69" t="s">
        <v>250</v>
      </c>
      <c r="AF69">
        <v>0.26</v>
      </c>
      <c r="AG69">
        <v>0.44</v>
      </c>
      <c r="AH69">
        <v>0.04</v>
      </c>
      <c r="AI69">
        <v>0.69</v>
      </c>
      <c r="AJ69" s="1"/>
      <c r="AK69" s="1"/>
      <c r="AL69" t="s">
        <v>250</v>
      </c>
      <c r="AM69">
        <v>0.04</v>
      </c>
      <c r="AN69">
        <v>0</v>
      </c>
      <c r="AO69">
        <v>0.08</v>
      </c>
      <c r="AP69">
        <v>0</v>
      </c>
      <c r="AQ69" s="1"/>
      <c r="AR69" s="1"/>
      <c r="AS69" t="s">
        <v>250</v>
      </c>
      <c r="AT69">
        <v>0.03</v>
      </c>
      <c r="AU69">
        <v>0</v>
      </c>
      <c r="AV69">
        <v>0</v>
      </c>
      <c r="AW69">
        <v>0</v>
      </c>
      <c r="AZ69" t="s">
        <v>250</v>
      </c>
      <c r="BA69">
        <v>0</v>
      </c>
      <c r="BB69">
        <v>0</v>
      </c>
      <c r="BC69">
        <v>0</v>
      </c>
      <c r="BD69">
        <v>0</v>
      </c>
      <c r="BG69" t="s">
        <v>250</v>
      </c>
      <c r="BH69">
        <v>0.1</v>
      </c>
      <c r="BI69">
        <v>0.39</v>
      </c>
      <c r="BJ69">
        <v>0</v>
      </c>
      <c r="BK69">
        <v>0</v>
      </c>
      <c r="BN69" t="s">
        <v>250</v>
      </c>
      <c r="BO69">
        <v>0.03</v>
      </c>
      <c r="BP69">
        <v>0.11</v>
      </c>
      <c r="BQ69">
        <v>0</v>
      </c>
      <c r="BR69">
        <v>0</v>
      </c>
      <c r="BU69" t="s">
        <v>250</v>
      </c>
      <c r="BV69">
        <v>0.04</v>
      </c>
      <c r="BW69">
        <v>0.16</v>
      </c>
      <c r="BX69">
        <v>0</v>
      </c>
      <c r="BY69">
        <v>0</v>
      </c>
      <c r="CB69" t="s">
        <v>250</v>
      </c>
      <c r="CC69">
        <v>0.16</v>
      </c>
      <c r="CD69">
        <v>0.2</v>
      </c>
      <c r="CE69">
        <v>0</v>
      </c>
      <c r="CF69">
        <v>0</v>
      </c>
      <c r="CI69" t="s">
        <v>250</v>
      </c>
      <c r="CJ69">
        <v>0.08</v>
      </c>
      <c r="CK69">
        <v>0</v>
      </c>
      <c r="CL69">
        <v>0</v>
      </c>
      <c r="CM69">
        <v>0.23</v>
      </c>
      <c r="CP69" t="s">
        <v>250</v>
      </c>
      <c r="CQ69">
        <v>0.41</v>
      </c>
      <c r="CR69">
        <v>0.93</v>
      </c>
      <c r="CS69">
        <v>0</v>
      </c>
      <c r="CT69">
        <v>0.26</v>
      </c>
      <c r="CW69" t="s">
        <v>250</v>
      </c>
      <c r="CX69">
        <v>0.21</v>
      </c>
      <c r="CY69">
        <v>0.66</v>
      </c>
      <c r="CZ69">
        <v>0</v>
      </c>
      <c r="DA69">
        <v>0</v>
      </c>
      <c r="DD69" t="s">
        <v>250</v>
      </c>
      <c r="DE69">
        <v>0.2</v>
      </c>
      <c r="DF69">
        <v>0</v>
      </c>
      <c r="DG69">
        <v>0</v>
      </c>
      <c r="DH69">
        <v>0.56999999999999995</v>
      </c>
      <c r="DK69" t="s">
        <v>250</v>
      </c>
      <c r="DL69">
        <v>0.36</v>
      </c>
      <c r="DM69">
        <v>0.62</v>
      </c>
      <c r="DN69">
        <v>0.05</v>
      </c>
      <c r="DO69">
        <v>1.2</v>
      </c>
      <c r="DR69" t="s">
        <v>250</v>
      </c>
      <c r="DS69">
        <v>0.44</v>
      </c>
      <c r="DT69">
        <v>1.29</v>
      </c>
      <c r="DU69">
        <v>0</v>
      </c>
      <c r="DV69">
        <v>0.28000000000000003</v>
      </c>
      <c r="DY69" t="s">
        <v>250</v>
      </c>
      <c r="DZ69">
        <v>0.12</v>
      </c>
      <c r="EA69">
        <v>0.14000000000000001</v>
      </c>
      <c r="EB69">
        <v>0.12</v>
      </c>
      <c r="EC69">
        <v>0</v>
      </c>
      <c r="EF69" t="s">
        <v>250</v>
      </c>
      <c r="EG69">
        <v>0</v>
      </c>
      <c r="EH69">
        <v>0</v>
      </c>
      <c r="EI69">
        <v>0</v>
      </c>
      <c r="EJ69">
        <v>0</v>
      </c>
      <c r="EM69" t="s">
        <v>250</v>
      </c>
      <c r="EN69">
        <v>0.17</v>
      </c>
      <c r="EO69">
        <v>0</v>
      </c>
      <c r="EP69">
        <v>0.17</v>
      </c>
      <c r="EQ69">
        <v>0</v>
      </c>
      <c r="ET69" t="s">
        <v>250</v>
      </c>
      <c r="EU69">
        <v>0.2</v>
      </c>
      <c r="EV69">
        <v>0.21</v>
      </c>
      <c r="EW69">
        <v>0</v>
      </c>
      <c r="EX69">
        <v>0</v>
      </c>
      <c r="FA69" t="s">
        <v>250</v>
      </c>
      <c r="FB69">
        <v>0.24</v>
      </c>
      <c r="FC69">
        <v>0</v>
      </c>
      <c r="FD69">
        <v>0.47</v>
      </c>
      <c r="FE69">
        <v>0</v>
      </c>
      <c r="FH69" t="s">
        <v>250</v>
      </c>
      <c r="FI69">
        <v>0.12</v>
      </c>
      <c r="FJ69">
        <v>0</v>
      </c>
      <c r="FK69">
        <v>0.06</v>
      </c>
      <c r="FL69">
        <v>0.43</v>
      </c>
      <c r="FO69" t="s">
        <v>250</v>
      </c>
      <c r="FP69">
        <v>0.5</v>
      </c>
      <c r="FQ69">
        <v>0.88</v>
      </c>
      <c r="FR69">
        <v>0.12</v>
      </c>
      <c r="FS69">
        <v>0.6</v>
      </c>
      <c r="FV69" t="s">
        <v>250</v>
      </c>
      <c r="FW69">
        <v>0.75</v>
      </c>
      <c r="FX69">
        <v>0.96</v>
      </c>
      <c r="FY69">
        <v>0.87</v>
      </c>
      <c r="FZ69">
        <v>0</v>
      </c>
      <c r="GC69" t="s">
        <v>250</v>
      </c>
      <c r="GD69">
        <v>1.49</v>
      </c>
      <c r="GE69">
        <v>4.55</v>
      </c>
      <c r="GF69">
        <v>0.27</v>
      </c>
      <c r="GG69">
        <v>0</v>
      </c>
      <c r="GJ69" t="s">
        <v>250</v>
      </c>
      <c r="GK69">
        <v>0.42</v>
      </c>
      <c r="GL69">
        <v>0</v>
      </c>
      <c r="GM69">
        <v>0.52</v>
      </c>
      <c r="GN69">
        <v>0</v>
      </c>
      <c r="GQ69" t="s">
        <v>250</v>
      </c>
      <c r="GR69">
        <v>0.27</v>
      </c>
      <c r="GS69">
        <v>0.35</v>
      </c>
      <c r="GT69">
        <v>0.32</v>
      </c>
      <c r="GU69">
        <v>0</v>
      </c>
      <c r="GX69" t="s">
        <v>250</v>
      </c>
      <c r="GY69">
        <v>0.17</v>
      </c>
      <c r="GZ69">
        <v>0.23</v>
      </c>
      <c r="HA69">
        <v>0</v>
      </c>
      <c r="HB69">
        <v>0</v>
      </c>
      <c r="HE69" s="49" t="s">
        <v>250</v>
      </c>
      <c r="HF69" s="49">
        <v>0.95</v>
      </c>
      <c r="HG69" s="49">
        <v>1.96</v>
      </c>
      <c r="HH69" s="49">
        <v>0.54</v>
      </c>
      <c r="HI69" s="49">
        <v>0</v>
      </c>
      <c r="HL69" s="49" t="s">
        <v>250</v>
      </c>
      <c r="HM69" s="49">
        <v>0.52</v>
      </c>
      <c r="HN69" s="49">
        <v>1.3</v>
      </c>
      <c r="HO69" s="49">
        <v>0</v>
      </c>
      <c r="HP69" s="49">
        <v>0</v>
      </c>
      <c r="HS69" s="49" t="s">
        <v>250</v>
      </c>
      <c r="HT69" s="49">
        <v>0.36</v>
      </c>
      <c r="HU69" s="49">
        <v>1.0900000000000001</v>
      </c>
      <c r="HV69" s="49">
        <v>0.06</v>
      </c>
      <c r="HW69" s="49">
        <v>0</v>
      </c>
      <c r="HZ69" s="49" t="s">
        <v>250</v>
      </c>
      <c r="IA69">
        <v>0.33</v>
      </c>
      <c r="IB69">
        <v>0</v>
      </c>
      <c r="IC69">
        <v>0.57999999999999996</v>
      </c>
      <c r="ID69">
        <v>0</v>
      </c>
      <c r="IG69" s="49" t="s">
        <v>250</v>
      </c>
      <c r="IH69" s="49">
        <v>0.33</v>
      </c>
      <c r="II69" s="49">
        <v>0</v>
      </c>
      <c r="IJ69" s="49">
        <v>0.48</v>
      </c>
      <c r="IK69" s="49">
        <v>0</v>
      </c>
      <c r="IN69" s="49" t="s">
        <v>250</v>
      </c>
      <c r="IO69" s="49">
        <v>0.21</v>
      </c>
      <c r="IP69" s="49">
        <v>0</v>
      </c>
      <c r="IQ69" s="49">
        <v>0.39</v>
      </c>
      <c r="IR69" s="49">
        <v>0</v>
      </c>
      <c r="IU69" s="49" t="s">
        <v>250</v>
      </c>
      <c r="IV69" s="49">
        <v>7.0000000000000007E-2</v>
      </c>
      <c r="IW69" s="49">
        <v>0</v>
      </c>
      <c r="IX69" s="49">
        <v>0</v>
      </c>
      <c r="IY69" s="49">
        <v>0.74</v>
      </c>
      <c r="JB69" s="49" t="s">
        <v>250</v>
      </c>
      <c r="JC69">
        <v>0.03</v>
      </c>
      <c r="JD69">
        <v>0.13</v>
      </c>
      <c r="JE69">
        <v>0</v>
      </c>
      <c r="JF69">
        <v>0</v>
      </c>
      <c r="JI69" s="49" t="s">
        <v>250</v>
      </c>
      <c r="JJ69" s="49">
        <v>0.22</v>
      </c>
      <c r="JK69" s="49">
        <v>0.2</v>
      </c>
      <c r="JL69" s="49">
        <v>0.32</v>
      </c>
      <c r="JM69" s="49">
        <v>0</v>
      </c>
      <c r="JP69" t="s">
        <v>250</v>
      </c>
      <c r="JQ69">
        <v>0.37</v>
      </c>
      <c r="JR69">
        <v>0.49</v>
      </c>
      <c r="JS69">
        <v>0.14000000000000001</v>
      </c>
      <c r="JT69">
        <v>0.62</v>
      </c>
      <c r="JW69" t="s">
        <v>250</v>
      </c>
      <c r="JX69">
        <v>0.28000000000000003</v>
      </c>
      <c r="JY69">
        <v>0.2</v>
      </c>
      <c r="JZ69">
        <v>0</v>
      </c>
      <c r="KA69">
        <v>0</v>
      </c>
      <c r="KD69" t="s">
        <v>250</v>
      </c>
      <c r="KE69">
        <v>0.11</v>
      </c>
      <c r="KF69">
        <v>0.21</v>
      </c>
      <c r="KG69">
        <v>0.09</v>
      </c>
      <c r="KH69">
        <v>0</v>
      </c>
      <c r="KK69" t="s">
        <v>250</v>
      </c>
      <c r="KL69">
        <v>0.35</v>
      </c>
      <c r="KM69">
        <v>0.42</v>
      </c>
      <c r="KN69">
        <v>0.44</v>
      </c>
      <c r="KO69">
        <v>0.25</v>
      </c>
      <c r="KR69" t="s">
        <v>250</v>
      </c>
      <c r="KS69">
        <v>0.16</v>
      </c>
      <c r="KT69">
        <v>0.57999999999999996</v>
      </c>
      <c r="KU69">
        <v>0</v>
      </c>
      <c r="KV69">
        <v>0</v>
      </c>
      <c r="KY69" t="s">
        <v>250</v>
      </c>
      <c r="KZ69">
        <v>0.4</v>
      </c>
      <c r="LA69">
        <v>0.16</v>
      </c>
      <c r="LB69">
        <v>0.41</v>
      </c>
      <c r="LC69">
        <v>0.67</v>
      </c>
      <c r="LF69" t="s">
        <v>250</v>
      </c>
      <c r="LG69">
        <v>0.5</v>
      </c>
      <c r="LH69">
        <v>0.34</v>
      </c>
      <c r="LI69">
        <v>0.13</v>
      </c>
      <c r="LJ69">
        <v>2.02</v>
      </c>
      <c r="LM69" t="s">
        <v>250</v>
      </c>
      <c r="LN69">
        <v>0.26</v>
      </c>
      <c r="LO69">
        <v>0</v>
      </c>
      <c r="LP69">
        <v>0.37</v>
      </c>
      <c r="LQ69">
        <v>0.25</v>
      </c>
      <c r="LT69" t="s">
        <v>250</v>
      </c>
      <c r="LU69">
        <v>0.4</v>
      </c>
      <c r="LV69">
        <v>0</v>
      </c>
      <c r="LW69">
        <v>0.24</v>
      </c>
      <c r="LX69">
        <v>0</v>
      </c>
      <c r="MA69" t="s">
        <v>250</v>
      </c>
      <c r="MB69">
        <v>0.23</v>
      </c>
      <c r="MC69">
        <v>0</v>
      </c>
      <c r="MD69">
        <v>0.28000000000000003</v>
      </c>
      <c r="ME69">
        <v>0</v>
      </c>
      <c r="MH69" t="s">
        <v>250</v>
      </c>
      <c r="MI69">
        <v>0.56999999999999995</v>
      </c>
      <c r="MJ69">
        <v>0.87</v>
      </c>
      <c r="MK69">
        <v>0.64</v>
      </c>
      <c r="ML69">
        <v>0</v>
      </c>
      <c r="MO69" t="s">
        <v>250</v>
      </c>
      <c r="MP69">
        <v>0.38</v>
      </c>
      <c r="MQ69">
        <v>0.41</v>
      </c>
      <c r="MR69">
        <v>0.52</v>
      </c>
      <c r="MS69">
        <v>0</v>
      </c>
      <c r="MV69" t="s">
        <v>250</v>
      </c>
      <c r="MW69">
        <v>0.2</v>
      </c>
      <c r="MX69">
        <v>0</v>
      </c>
      <c r="MY69">
        <v>0.23</v>
      </c>
      <c r="MZ69">
        <v>0</v>
      </c>
      <c r="NC69" t="s">
        <v>250</v>
      </c>
      <c r="ND69">
        <v>0.3</v>
      </c>
      <c r="NE69">
        <v>0.4</v>
      </c>
      <c r="NF69">
        <v>0.09</v>
      </c>
      <c r="NG69">
        <v>0</v>
      </c>
      <c r="NJ69" t="s">
        <v>250</v>
      </c>
      <c r="NK69">
        <v>0.08</v>
      </c>
      <c r="NL69">
        <v>0.14000000000000001</v>
      </c>
      <c r="NM69">
        <v>0.08</v>
      </c>
      <c r="NN69">
        <v>0</v>
      </c>
      <c r="NQ69" t="s">
        <v>250</v>
      </c>
      <c r="NR69">
        <v>0.16</v>
      </c>
      <c r="NS69">
        <v>0.15</v>
      </c>
      <c r="NT69">
        <v>0.08</v>
      </c>
      <c r="NU69">
        <v>0</v>
      </c>
      <c r="NX69" t="s">
        <v>250</v>
      </c>
      <c r="NY69">
        <v>0.37</v>
      </c>
      <c r="NZ69">
        <v>0.64</v>
      </c>
      <c r="OA69">
        <v>0.12</v>
      </c>
      <c r="OB69">
        <v>0</v>
      </c>
      <c r="OE69" t="s">
        <v>250</v>
      </c>
      <c r="OF69">
        <v>0.3</v>
      </c>
      <c r="OG69">
        <v>0</v>
      </c>
      <c r="OH69">
        <v>0.37</v>
      </c>
      <c r="OI69">
        <v>0</v>
      </c>
      <c r="OL69" t="s">
        <v>250</v>
      </c>
      <c r="OM69">
        <v>0.35</v>
      </c>
      <c r="ON69">
        <v>0.15</v>
      </c>
      <c r="OO69">
        <v>0.23</v>
      </c>
      <c r="OP69">
        <v>0</v>
      </c>
      <c r="OS69" t="s">
        <v>250</v>
      </c>
      <c r="OT69">
        <v>0.45</v>
      </c>
      <c r="OU69">
        <v>1.07</v>
      </c>
      <c r="OV69">
        <v>0.2</v>
      </c>
      <c r="OW69">
        <v>0</v>
      </c>
      <c r="OZ69" t="s">
        <v>250</v>
      </c>
      <c r="PA69">
        <v>0.19</v>
      </c>
      <c r="PB69">
        <v>0</v>
      </c>
      <c r="PC69">
        <v>0.23</v>
      </c>
      <c r="PD69">
        <v>0</v>
      </c>
      <c r="PG69" t="s">
        <v>250</v>
      </c>
      <c r="PH69">
        <v>0.39</v>
      </c>
      <c r="PI69">
        <v>1.17</v>
      </c>
      <c r="PJ69">
        <v>0</v>
      </c>
      <c r="PK69">
        <v>0</v>
      </c>
      <c r="PN69" t="s">
        <v>250</v>
      </c>
      <c r="PO69">
        <v>0.28000000000000003</v>
      </c>
      <c r="PP69">
        <v>0.95</v>
      </c>
      <c r="PQ69">
        <v>0</v>
      </c>
      <c r="PR69">
        <v>0</v>
      </c>
      <c r="PU69" t="s">
        <v>250</v>
      </c>
      <c r="PV69">
        <v>0.25</v>
      </c>
      <c r="PW69">
        <v>0.34</v>
      </c>
      <c r="PX69">
        <v>0.17</v>
      </c>
      <c r="PY69">
        <v>0</v>
      </c>
      <c r="QB69" t="s">
        <v>250</v>
      </c>
      <c r="QC69">
        <v>0.51</v>
      </c>
      <c r="QD69">
        <v>0.85</v>
      </c>
      <c r="QE69">
        <v>0.24</v>
      </c>
      <c r="QF69">
        <v>0.61</v>
      </c>
      <c r="QI69" t="s">
        <v>250</v>
      </c>
      <c r="QJ69">
        <v>0.24</v>
      </c>
      <c r="QK69">
        <v>0.17</v>
      </c>
      <c r="QL69">
        <v>0.21</v>
      </c>
      <c r="QM69">
        <v>0.8</v>
      </c>
      <c r="QP69" t="s">
        <v>250</v>
      </c>
      <c r="QQ69">
        <v>0.21</v>
      </c>
      <c r="QR69">
        <v>0.17</v>
      </c>
      <c r="QS69">
        <v>0</v>
      </c>
      <c r="QT69">
        <v>0</v>
      </c>
      <c r="QW69" t="s">
        <v>250</v>
      </c>
      <c r="QX69">
        <v>0.09</v>
      </c>
      <c r="QY69">
        <v>0</v>
      </c>
      <c r="QZ69">
        <v>7.0000000000000007E-2</v>
      </c>
      <c r="RA69">
        <v>0</v>
      </c>
      <c r="RD69" t="s">
        <v>250</v>
      </c>
      <c r="RE69">
        <v>0.14000000000000001</v>
      </c>
      <c r="RF69">
        <v>0</v>
      </c>
      <c r="RG69">
        <v>0.17</v>
      </c>
      <c r="RH69">
        <v>0</v>
      </c>
      <c r="RK69" t="s">
        <v>250</v>
      </c>
      <c r="RL69">
        <v>0.19</v>
      </c>
      <c r="RM69">
        <v>0</v>
      </c>
      <c r="RN69">
        <v>0.35</v>
      </c>
      <c r="RO69">
        <v>0</v>
      </c>
      <c r="RR69" t="s">
        <v>250</v>
      </c>
      <c r="RS69">
        <v>0.28999999999999998</v>
      </c>
      <c r="RT69">
        <v>0.21</v>
      </c>
      <c r="RU69">
        <v>0.17</v>
      </c>
      <c r="RV69">
        <v>0</v>
      </c>
      <c r="RY69" t="s">
        <v>250</v>
      </c>
      <c r="RZ69">
        <v>0.34</v>
      </c>
      <c r="SA69">
        <v>0</v>
      </c>
      <c r="SB69">
        <v>0.19</v>
      </c>
      <c r="SC69">
        <v>0.75</v>
      </c>
      <c r="SF69" t="s">
        <v>250</v>
      </c>
      <c r="SG69">
        <v>0.06</v>
      </c>
      <c r="SH69">
        <v>0</v>
      </c>
      <c r="SI69">
        <v>0</v>
      </c>
      <c r="SJ69">
        <v>0</v>
      </c>
      <c r="SM69" t="s">
        <v>250</v>
      </c>
      <c r="SN69">
        <v>0</v>
      </c>
      <c r="SO69">
        <v>0</v>
      </c>
      <c r="SP69">
        <v>0</v>
      </c>
      <c r="SQ69">
        <v>0</v>
      </c>
      <c r="ST69" t="s">
        <v>250</v>
      </c>
      <c r="SU69">
        <v>0</v>
      </c>
      <c r="SV69">
        <v>0</v>
      </c>
      <c r="SW69">
        <v>0</v>
      </c>
      <c r="SX69">
        <v>0</v>
      </c>
      <c r="TA69" t="s">
        <v>250</v>
      </c>
      <c r="TB69">
        <v>0</v>
      </c>
      <c r="TC69">
        <v>0</v>
      </c>
      <c r="TD69">
        <v>0</v>
      </c>
      <c r="TE69">
        <v>0</v>
      </c>
      <c r="TH69" t="s">
        <v>250</v>
      </c>
      <c r="TI69">
        <v>0.09</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0.06</v>
      </c>
      <c r="UL69">
        <v>0</v>
      </c>
      <c r="UM69">
        <v>0</v>
      </c>
      <c r="UN69">
        <v>0</v>
      </c>
      <c r="UQ69" t="s">
        <v>250</v>
      </c>
      <c r="UR69">
        <v>0</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row>
    <row r="70" spans="1:651" x14ac:dyDescent="0.25">
      <c r="A70" s="1">
        <v>3.2500999999999967</v>
      </c>
      <c r="B70" s="1">
        <v>3.2999999999999963</v>
      </c>
      <c r="C70" s="1" t="s">
        <v>251</v>
      </c>
      <c r="D70" s="1">
        <v>7.0000000000000007E-2</v>
      </c>
      <c r="E70" s="1">
        <v>0.1</v>
      </c>
      <c r="F70" s="1">
        <v>0.1</v>
      </c>
      <c r="G70" s="1">
        <v>0</v>
      </c>
      <c r="H70" s="1"/>
      <c r="I70" s="1"/>
      <c r="J70" s="1" t="s">
        <v>251</v>
      </c>
      <c r="K70" s="1">
        <v>0.14000000000000001</v>
      </c>
      <c r="L70" s="1">
        <v>0</v>
      </c>
      <c r="M70" s="1">
        <v>0.08</v>
      </c>
      <c r="N70" s="1">
        <v>0</v>
      </c>
      <c r="O70" s="1"/>
      <c r="P70" s="1"/>
      <c r="Q70" s="1" t="s">
        <v>251</v>
      </c>
      <c r="R70" s="1">
        <v>0</v>
      </c>
      <c r="S70" s="1">
        <v>0</v>
      </c>
      <c r="T70" s="1">
        <v>0</v>
      </c>
      <c r="U70" s="1">
        <v>0</v>
      </c>
      <c r="V70" s="1"/>
      <c r="W70" s="1"/>
      <c r="X70" s="1" t="s">
        <v>251</v>
      </c>
      <c r="Y70" s="1">
        <v>0.05</v>
      </c>
      <c r="Z70" s="1">
        <v>0</v>
      </c>
      <c r="AA70" s="1">
        <v>0.08</v>
      </c>
      <c r="AB70" s="1">
        <v>0</v>
      </c>
      <c r="AC70" s="1"/>
      <c r="AD70" s="1"/>
      <c r="AE70" t="s">
        <v>251</v>
      </c>
      <c r="AF70">
        <v>0.23</v>
      </c>
      <c r="AG70">
        <v>0.19</v>
      </c>
      <c r="AH70">
        <v>0</v>
      </c>
      <c r="AI70">
        <v>0</v>
      </c>
      <c r="AJ70" s="1"/>
      <c r="AK70" s="1"/>
      <c r="AL70" t="s">
        <v>251</v>
      </c>
      <c r="AM70">
        <v>0</v>
      </c>
      <c r="AN70">
        <v>0</v>
      </c>
      <c r="AO70">
        <v>0</v>
      </c>
      <c r="AP70">
        <v>0</v>
      </c>
      <c r="AQ70" s="1"/>
      <c r="AR70" s="1"/>
      <c r="AS70" t="s">
        <v>251</v>
      </c>
      <c r="AT70">
        <v>0</v>
      </c>
      <c r="AU70">
        <v>0</v>
      </c>
      <c r="AV70">
        <v>0</v>
      </c>
      <c r="AW70">
        <v>0</v>
      </c>
      <c r="AZ70" t="s">
        <v>251</v>
      </c>
      <c r="BA70">
        <v>0.52</v>
      </c>
      <c r="BB70">
        <v>0.14000000000000001</v>
      </c>
      <c r="BC70">
        <v>0.32</v>
      </c>
      <c r="BD70">
        <v>2.3199999999999998</v>
      </c>
      <c r="BG70" t="s">
        <v>251</v>
      </c>
      <c r="BH70">
        <v>0.09</v>
      </c>
      <c r="BI70">
        <v>0</v>
      </c>
      <c r="BJ70">
        <v>0.16</v>
      </c>
      <c r="BK70">
        <v>0</v>
      </c>
      <c r="BN70" t="s">
        <v>251</v>
      </c>
      <c r="BO70">
        <v>0.08</v>
      </c>
      <c r="BP70">
        <v>0</v>
      </c>
      <c r="BQ70">
        <v>0.16</v>
      </c>
      <c r="BR70">
        <v>0</v>
      </c>
      <c r="BU70" t="s">
        <v>251</v>
      </c>
      <c r="BV70">
        <v>0.08</v>
      </c>
      <c r="BW70">
        <v>0</v>
      </c>
      <c r="BX70">
        <v>0.15</v>
      </c>
      <c r="BY70">
        <v>0</v>
      </c>
      <c r="CB70" t="s">
        <v>251</v>
      </c>
      <c r="CC70">
        <v>0.38</v>
      </c>
      <c r="CD70">
        <v>0</v>
      </c>
      <c r="CE70">
        <v>0</v>
      </c>
      <c r="CF70">
        <v>0</v>
      </c>
      <c r="CI70" t="s">
        <v>251</v>
      </c>
      <c r="CJ70">
        <v>0.31</v>
      </c>
      <c r="CK70">
        <v>1.04</v>
      </c>
      <c r="CL70">
        <v>0</v>
      </c>
      <c r="CM70">
        <v>0</v>
      </c>
      <c r="CP70" t="s">
        <v>251</v>
      </c>
      <c r="CQ70">
        <v>0.03</v>
      </c>
      <c r="CR70">
        <v>0.12</v>
      </c>
      <c r="CS70">
        <v>0</v>
      </c>
      <c r="CT70">
        <v>0</v>
      </c>
      <c r="CW70" t="s">
        <v>251</v>
      </c>
      <c r="CX70">
        <v>0.3</v>
      </c>
      <c r="CY70">
        <v>0</v>
      </c>
      <c r="CZ70">
        <v>0</v>
      </c>
      <c r="DA70">
        <v>0</v>
      </c>
      <c r="DD70" t="s">
        <v>251</v>
      </c>
      <c r="DE70">
        <v>0.22</v>
      </c>
      <c r="DF70">
        <v>0</v>
      </c>
      <c r="DG70">
        <v>0.34</v>
      </c>
      <c r="DH70">
        <v>0</v>
      </c>
      <c r="DK70" t="s">
        <v>251</v>
      </c>
      <c r="DL70">
        <v>0.16</v>
      </c>
      <c r="DM70">
        <v>0.2</v>
      </c>
      <c r="DN70">
        <v>0.13</v>
      </c>
      <c r="DO70">
        <v>0.28000000000000003</v>
      </c>
      <c r="DR70" t="s">
        <v>251</v>
      </c>
      <c r="DS70">
        <v>0.68</v>
      </c>
      <c r="DT70">
        <v>1.79</v>
      </c>
      <c r="DU70">
        <v>0.28999999999999998</v>
      </c>
      <c r="DV70">
        <v>0</v>
      </c>
      <c r="DY70" t="s">
        <v>251</v>
      </c>
      <c r="DZ70">
        <v>3.75</v>
      </c>
      <c r="EA70">
        <v>1.51</v>
      </c>
      <c r="EB70">
        <v>6.7</v>
      </c>
      <c r="EC70">
        <v>0</v>
      </c>
      <c r="EF70" t="s">
        <v>251</v>
      </c>
      <c r="EG70">
        <v>1.55</v>
      </c>
      <c r="EH70">
        <v>0</v>
      </c>
      <c r="EI70">
        <v>2.8</v>
      </c>
      <c r="EJ70">
        <v>1.68</v>
      </c>
      <c r="EM70" t="s">
        <v>251</v>
      </c>
      <c r="EN70">
        <v>2.16</v>
      </c>
      <c r="EO70">
        <v>0</v>
      </c>
      <c r="EP70">
        <v>3.65</v>
      </c>
      <c r="EQ70">
        <v>0.76</v>
      </c>
      <c r="ET70" t="s">
        <v>251</v>
      </c>
      <c r="EU70">
        <v>0.83</v>
      </c>
      <c r="EV70">
        <v>0.46</v>
      </c>
      <c r="EW70">
        <v>1.17</v>
      </c>
      <c r="EX70">
        <v>0.7</v>
      </c>
      <c r="FA70" t="s">
        <v>251</v>
      </c>
      <c r="FB70">
        <v>1.31</v>
      </c>
      <c r="FC70">
        <v>0</v>
      </c>
      <c r="FD70">
        <v>2.63</v>
      </c>
      <c r="FE70">
        <v>0</v>
      </c>
      <c r="FH70" t="s">
        <v>251</v>
      </c>
      <c r="FI70">
        <v>1.8</v>
      </c>
      <c r="FJ70">
        <v>0</v>
      </c>
      <c r="FK70">
        <v>2.9</v>
      </c>
      <c r="FL70">
        <v>1.59</v>
      </c>
      <c r="FO70" t="s">
        <v>251</v>
      </c>
      <c r="FP70">
        <v>1.9</v>
      </c>
      <c r="FQ70">
        <v>0.47</v>
      </c>
      <c r="FR70">
        <v>2.12</v>
      </c>
      <c r="FS70">
        <v>4.6500000000000004</v>
      </c>
      <c r="FV70" t="s">
        <v>251</v>
      </c>
      <c r="FW70">
        <v>2</v>
      </c>
      <c r="FX70">
        <v>2.72</v>
      </c>
      <c r="FY70">
        <v>1.46</v>
      </c>
      <c r="FZ70">
        <v>5.21</v>
      </c>
      <c r="GC70" t="s">
        <v>251</v>
      </c>
      <c r="GD70">
        <v>2.21</v>
      </c>
      <c r="GE70">
        <v>1.82</v>
      </c>
      <c r="GF70">
        <v>2.4500000000000002</v>
      </c>
      <c r="GG70">
        <v>1.63</v>
      </c>
      <c r="GJ70" t="s">
        <v>251</v>
      </c>
      <c r="GK70">
        <v>1.1499999999999999</v>
      </c>
      <c r="GL70">
        <v>0.49</v>
      </c>
      <c r="GM70">
        <v>1.62</v>
      </c>
      <c r="GN70">
        <v>1.21</v>
      </c>
      <c r="GQ70" t="s">
        <v>251</v>
      </c>
      <c r="GR70">
        <v>1.76</v>
      </c>
      <c r="GS70">
        <v>1.66</v>
      </c>
      <c r="GT70">
        <v>1.88</v>
      </c>
      <c r="GU70">
        <v>1.66</v>
      </c>
      <c r="GX70" t="s">
        <v>251</v>
      </c>
      <c r="GY70">
        <v>0.65</v>
      </c>
      <c r="GZ70">
        <v>0.63</v>
      </c>
      <c r="HA70">
        <v>0.68</v>
      </c>
      <c r="HB70">
        <v>0</v>
      </c>
      <c r="HE70" s="49" t="s">
        <v>251</v>
      </c>
      <c r="HF70" s="49">
        <v>1.22</v>
      </c>
      <c r="HG70" s="49">
        <v>1.18</v>
      </c>
      <c r="HH70" s="49">
        <v>0.6</v>
      </c>
      <c r="HI70" s="49">
        <v>8.01</v>
      </c>
      <c r="HL70" s="49" t="s">
        <v>251</v>
      </c>
      <c r="HM70" s="49">
        <v>0.71</v>
      </c>
      <c r="HN70" s="49">
        <v>0.56999999999999995</v>
      </c>
      <c r="HO70" s="49">
        <v>0.94</v>
      </c>
      <c r="HP70" s="49">
        <v>0</v>
      </c>
      <c r="HS70" s="49" t="s">
        <v>251</v>
      </c>
      <c r="HT70" s="49">
        <v>0.28000000000000003</v>
      </c>
      <c r="HU70" s="49">
        <v>0.24</v>
      </c>
      <c r="HV70" s="49">
        <v>0.18</v>
      </c>
      <c r="HW70" s="49">
        <v>0.71</v>
      </c>
      <c r="HZ70" s="49" t="s">
        <v>251</v>
      </c>
      <c r="IA70">
        <v>0.56999999999999995</v>
      </c>
      <c r="IB70">
        <v>0.85</v>
      </c>
      <c r="IC70">
        <v>0.32</v>
      </c>
      <c r="ID70">
        <v>0</v>
      </c>
      <c r="IG70" s="49" t="s">
        <v>251</v>
      </c>
      <c r="IH70" s="49">
        <v>0.53</v>
      </c>
      <c r="II70" s="49">
        <v>0.64</v>
      </c>
      <c r="IJ70" s="49">
        <v>0.4</v>
      </c>
      <c r="IK70" s="49">
        <v>0</v>
      </c>
      <c r="IN70" s="49" t="s">
        <v>251</v>
      </c>
      <c r="IO70" s="49">
        <v>0.33</v>
      </c>
      <c r="IP70" s="49">
        <v>0.47</v>
      </c>
      <c r="IQ70" s="49">
        <v>0.38</v>
      </c>
      <c r="IR70" s="49">
        <v>0</v>
      </c>
      <c r="IU70" s="49" t="s">
        <v>251</v>
      </c>
      <c r="IV70" s="49">
        <v>1.39</v>
      </c>
      <c r="IW70" s="49">
        <v>1.86</v>
      </c>
      <c r="IX70" s="49">
        <v>1.56</v>
      </c>
      <c r="IY70" s="49">
        <v>0.43</v>
      </c>
      <c r="JB70" s="49" t="s">
        <v>251</v>
      </c>
      <c r="JC70">
        <v>0.62</v>
      </c>
      <c r="JD70">
        <v>1.73</v>
      </c>
      <c r="JE70">
        <v>0.26</v>
      </c>
      <c r="JF70">
        <v>0</v>
      </c>
      <c r="JI70" s="49" t="s">
        <v>251</v>
      </c>
      <c r="JJ70" s="49">
        <v>1.59</v>
      </c>
      <c r="JK70" s="49">
        <v>1.61</v>
      </c>
      <c r="JL70" s="49">
        <v>1.59</v>
      </c>
      <c r="JM70" s="49">
        <v>0.96</v>
      </c>
      <c r="JP70" t="s">
        <v>251</v>
      </c>
      <c r="JQ70">
        <v>0.84</v>
      </c>
      <c r="JR70">
        <v>1.54</v>
      </c>
      <c r="JS70">
        <v>0.56999999999999995</v>
      </c>
      <c r="JT70">
        <v>0</v>
      </c>
      <c r="JW70" t="s">
        <v>251</v>
      </c>
      <c r="JX70">
        <v>1.27</v>
      </c>
      <c r="JY70">
        <v>2.29</v>
      </c>
      <c r="JZ70">
        <v>1.24</v>
      </c>
      <c r="KA70">
        <v>0</v>
      </c>
      <c r="KD70" t="s">
        <v>251</v>
      </c>
      <c r="KE70">
        <v>1.92</v>
      </c>
      <c r="KF70">
        <v>2.33</v>
      </c>
      <c r="KG70">
        <v>1.38</v>
      </c>
      <c r="KH70">
        <v>2.2400000000000002</v>
      </c>
      <c r="KK70" t="s">
        <v>251</v>
      </c>
      <c r="KL70">
        <v>0.79</v>
      </c>
      <c r="KM70">
        <v>1.04</v>
      </c>
      <c r="KN70">
        <v>0.74</v>
      </c>
      <c r="KO70">
        <v>0.63</v>
      </c>
      <c r="KR70" t="s">
        <v>251</v>
      </c>
      <c r="KS70">
        <v>0.74</v>
      </c>
      <c r="KT70">
        <v>0.9</v>
      </c>
      <c r="KU70">
        <v>0.71</v>
      </c>
      <c r="KV70">
        <v>0</v>
      </c>
      <c r="KY70" t="s">
        <v>251</v>
      </c>
      <c r="KZ70">
        <v>3.2</v>
      </c>
      <c r="LA70">
        <v>0.55000000000000004</v>
      </c>
      <c r="LB70">
        <v>5.1100000000000003</v>
      </c>
      <c r="LC70">
        <v>3.43</v>
      </c>
      <c r="LF70" t="s">
        <v>251</v>
      </c>
      <c r="LG70">
        <v>2.25</v>
      </c>
      <c r="LH70">
        <v>1.81</v>
      </c>
      <c r="LI70">
        <v>3.05</v>
      </c>
      <c r="LJ70">
        <v>0.96</v>
      </c>
      <c r="LM70" t="s">
        <v>251</v>
      </c>
      <c r="LN70">
        <v>2.12</v>
      </c>
      <c r="LO70">
        <v>4.0599999999999996</v>
      </c>
      <c r="LP70">
        <v>1.7</v>
      </c>
      <c r="LQ70">
        <v>1.81</v>
      </c>
      <c r="LT70" t="s">
        <v>251</v>
      </c>
      <c r="LU70">
        <v>2.2999999999999998</v>
      </c>
      <c r="LV70">
        <v>4.26</v>
      </c>
      <c r="LW70">
        <v>1.29</v>
      </c>
      <c r="LX70">
        <v>1.29</v>
      </c>
      <c r="MA70" t="s">
        <v>251</v>
      </c>
      <c r="MB70">
        <v>1.57</v>
      </c>
      <c r="MC70">
        <v>0.54</v>
      </c>
      <c r="MD70">
        <v>0.5</v>
      </c>
      <c r="ME70">
        <v>6.82</v>
      </c>
      <c r="MH70" t="s">
        <v>251</v>
      </c>
      <c r="MI70">
        <v>0.41</v>
      </c>
      <c r="MJ70">
        <v>0</v>
      </c>
      <c r="MK70">
        <v>0.17</v>
      </c>
      <c r="ML70">
        <v>2.62</v>
      </c>
      <c r="MO70" t="s">
        <v>251</v>
      </c>
      <c r="MP70">
        <v>0.22</v>
      </c>
      <c r="MQ70">
        <v>0</v>
      </c>
      <c r="MR70">
        <v>0.42</v>
      </c>
      <c r="MS70">
        <v>0</v>
      </c>
      <c r="MV70" t="s">
        <v>251</v>
      </c>
      <c r="MW70">
        <v>0.36</v>
      </c>
      <c r="MX70">
        <v>0</v>
      </c>
      <c r="MY70">
        <v>0.21</v>
      </c>
      <c r="MZ70">
        <v>1.57</v>
      </c>
      <c r="NC70" t="s">
        <v>251</v>
      </c>
      <c r="ND70">
        <v>0.17</v>
      </c>
      <c r="NE70">
        <v>0</v>
      </c>
      <c r="NF70">
        <v>0.14000000000000001</v>
      </c>
      <c r="NG70">
        <v>0</v>
      </c>
      <c r="NJ70" t="s">
        <v>251</v>
      </c>
      <c r="NK70">
        <v>0.73</v>
      </c>
      <c r="NL70">
        <v>1.3</v>
      </c>
      <c r="NM70">
        <v>7.0000000000000007E-2</v>
      </c>
      <c r="NN70">
        <v>2.84</v>
      </c>
      <c r="NQ70" t="s">
        <v>251</v>
      </c>
      <c r="NR70">
        <v>0.55000000000000004</v>
      </c>
      <c r="NS70">
        <v>0.3</v>
      </c>
      <c r="NT70">
        <v>0.45</v>
      </c>
      <c r="NU70">
        <v>0</v>
      </c>
      <c r="NX70" t="s">
        <v>251</v>
      </c>
      <c r="NY70">
        <v>0.22</v>
      </c>
      <c r="NZ70">
        <v>0</v>
      </c>
      <c r="OA70">
        <v>0</v>
      </c>
      <c r="OB70">
        <v>0.83</v>
      </c>
      <c r="OE70" t="s">
        <v>251</v>
      </c>
      <c r="OF70">
        <v>0.23</v>
      </c>
      <c r="OG70">
        <v>0</v>
      </c>
      <c r="OH70">
        <v>0.13</v>
      </c>
      <c r="OI70">
        <v>0</v>
      </c>
      <c r="OL70" t="s">
        <v>251</v>
      </c>
      <c r="OM70">
        <v>0.35</v>
      </c>
      <c r="ON70">
        <v>0.57999999999999996</v>
      </c>
      <c r="OO70">
        <v>0</v>
      </c>
      <c r="OP70">
        <v>0</v>
      </c>
      <c r="OS70" t="s">
        <v>251</v>
      </c>
      <c r="OT70">
        <v>0.24</v>
      </c>
      <c r="OU70">
        <v>0</v>
      </c>
      <c r="OV70">
        <v>0</v>
      </c>
      <c r="OW70">
        <v>0</v>
      </c>
      <c r="OZ70" t="s">
        <v>251</v>
      </c>
      <c r="PA70">
        <v>0.13</v>
      </c>
      <c r="PB70">
        <v>0</v>
      </c>
      <c r="PC70">
        <v>0.12</v>
      </c>
      <c r="PD70">
        <v>0</v>
      </c>
      <c r="PG70" t="s">
        <v>251</v>
      </c>
      <c r="PH70">
        <v>0.44</v>
      </c>
      <c r="PI70">
        <v>0.76</v>
      </c>
      <c r="PJ70">
        <v>0.11</v>
      </c>
      <c r="PK70">
        <v>0</v>
      </c>
      <c r="PN70" t="s">
        <v>251</v>
      </c>
      <c r="PO70">
        <v>0.1</v>
      </c>
      <c r="PP70">
        <v>0</v>
      </c>
      <c r="PQ70">
        <v>0</v>
      </c>
      <c r="PR70">
        <v>0</v>
      </c>
      <c r="PU70" t="s">
        <v>251</v>
      </c>
      <c r="PV70">
        <v>0.1</v>
      </c>
      <c r="PW70">
        <v>0</v>
      </c>
      <c r="PX70">
        <v>0</v>
      </c>
      <c r="PY70">
        <v>0</v>
      </c>
      <c r="QB70" t="s">
        <v>251</v>
      </c>
      <c r="QC70">
        <v>0.38</v>
      </c>
      <c r="QD70">
        <v>0.69</v>
      </c>
      <c r="QE70">
        <v>0</v>
      </c>
      <c r="QF70">
        <v>0</v>
      </c>
      <c r="QI70" t="s">
        <v>251</v>
      </c>
      <c r="QJ70">
        <v>0.25</v>
      </c>
      <c r="QK70">
        <v>0.35</v>
      </c>
      <c r="QL70">
        <v>0</v>
      </c>
      <c r="QM70">
        <v>0.31</v>
      </c>
      <c r="QP70" t="s">
        <v>251</v>
      </c>
      <c r="QQ70">
        <v>0.44</v>
      </c>
      <c r="QR70">
        <v>0.94</v>
      </c>
      <c r="QS70">
        <v>0</v>
      </c>
      <c r="QT70">
        <v>0</v>
      </c>
      <c r="QW70" t="s">
        <v>251</v>
      </c>
      <c r="QX70">
        <v>0.06</v>
      </c>
      <c r="QY70">
        <v>0</v>
      </c>
      <c r="QZ70">
        <v>0</v>
      </c>
      <c r="RA70">
        <v>0</v>
      </c>
      <c r="RD70" t="s">
        <v>251</v>
      </c>
      <c r="RE70">
        <v>0</v>
      </c>
      <c r="RF70">
        <v>0</v>
      </c>
      <c r="RG70">
        <v>0</v>
      </c>
      <c r="RH70">
        <v>0</v>
      </c>
      <c r="RK70" t="s">
        <v>251</v>
      </c>
      <c r="RL70">
        <v>0</v>
      </c>
      <c r="RM70">
        <v>0</v>
      </c>
      <c r="RN70">
        <v>0</v>
      </c>
      <c r="RO70">
        <v>0</v>
      </c>
      <c r="RR70" t="s">
        <v>251</v>
      </c>
      <c r="RS70">
        <v>0.06</v>
      </c>
      <c r="RT70">
        <v>0</v>
      </c>
      <c r="RU70">
        <v>0</v>
      </c>
      <c r="RV70">
        <v>0</v>
      </c>
      <c r="RY70" t="s">
        <v>251</v>
      </c>
      <c r="RZ70">
        <v>0</v>
      </c>
      <c r="SA70">
        <v>0</v>
      </c>
      <c r="SB70">
        <v>0</v>
      </c>
      <c r="SC70">
        <v>0</v>
      </c>
      <c r="SF70" t="s">
        <v>251</v>
      </c>
      <c r="SG70">
        <v>0.11</v>
      </c>
      <c r="SH70">
        <v>0</v>
      </c>
      <c r="SI70">
        <v>0</v>
      </c>
      <c r="SJ70">
        <v>0</v>
      </c>
      <c r="SM70" t="s">
        <v>251</v>
      </c>
      <c r="SN70">
        <v>0</v>
      </c>
      <c r="SO70">
        <v>0</v>
      </c>
      <c r="SP70">
        <v>0</v>
      </c>
      <c r="SQ70">
        <v>0</v>
      </c>
      <c r="ST70" t="s">
        <v>251</v>
      </c>
      <c r="SU70">
        <v>0</v>
      </c>
      <c r="SV70">
        <v>0</v>
      </c>
      <c r="SW70">
        <v>0</v>
      </c>
      <c r="SX70">
        <v>0</v>
      </c>
      <c r="TA70" t="s">
        <v>251</v>
      </c>
      <c r="TB70">
        <v>0</v>
      </c>
      <c r="TC70">
        <v>0</v>
      </c>
      <c r="TD70">
        <v>0</v>
      </c>
      <c r="TE70">
        <v>0</v>
      </c>
      <c r="TH70" t="s">
        <v>251</v>
      </c>
      <c r="TI70">
        <v>0</v>
      </c>
      <c r="TJ70">
        <v>0</v>
      </c>
      <c r="TK70">
        <v>0</v>
      </c>
      <c r="TL70">
        <v>0</v>
      </c>
      <c r="TO70" t="s">
        <v>251</v>
      </c>
      <c r="TP70">
        <v>0</v>
      </c>
      <c r="TQ70">
        <v>0</v>
      </c>
      <c r="TR70">
        <v>0</v>
      </c>
      <c r="TS70">
        <v>0</v>
      </c>
      <c r="TV70" t="s">
        <v>251</v>
      </c>
      <c r="TW70">
        <v>0</v>
      </c>
      <c r="TX70">
        <v>0</v>
      </c>
      <c r="TY70">
        <v>0</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0.2</v>
      </c>
      <c r="XK70">
        <v>0</v>
      </c>
      <c r="XL70">
        <v>0.37</v>
      </c>
      <c r="XM70">
        <v>0</v>
      </c>
      <c r="XP70" t="s">
        <v>251</v>
      </c>
      <c r="XQ70">
        <v>0.1</v>
      </c>
      <c r="XR70">
        <v>0</v>
      </c>
      <c r="XS70">
        <v>0.18</v>
      </c>
      <c r="XT70">
        <v>0</v>
      </c>
      <c r="XW70" t="s">
        <v>251</v>
      </c>
      <c r="XX70">
        <v>0.11</v>
      </c>
      <c r="XY70">
        <v>0</v>
      </c>
      <c r="XZ70">
        <v>0</v>
      </c>
      <c r="YA70">
        <v>0</v>
      </c>
    </row>
    <row r="71" spans="1:651" x14ac:dyDescent="0.25">
      <c r="A71" s="1">
        <v>3.3000999999999965</v>
      </c>
      <c r="B71" s="1">
        <v>3.3499999999999961</v>
      </c>
      <c r="C71" s="1" t="s">
        <v>252</v>
      </c>
      <c r="D71" s="1">
        <v>0.24</v>
      </c>
      <c r="E71" s="1">
        <v>0.26</v>
      </c>
      <c r="F71" s="1">
        <v>0.37</v>
      </c>
      <c r="G71" s="1">
        <v>0</v>
      </c>
      <c r="H71" s="1"/>
      <c r="I71" s="1"/>
      <c r="J71" s="1" t="s">
        <v>252</v>
      </c>
      <c r="K71" s="1">
        <v>0.04</v>
      </c>
      <c r="L71" s="1">
        <v>0</v>
      </c>
      <c r="M71" s="1">
        <v>7.0000000000000007E-2</v>
      </c>
      <c r="N71" s="1">
        <v>0</v>
      </c>
      <c r="O71" s="1"/>
      <c r="P71" s="1"/>
      <c r="Q71" s="1" t="s">
        <v>252</v>
      </c>
      <c r="R71" s="1">
        <v>0.09</v>
      </c>
      <c r="S71" s="1">
        <v>0</v>
      </c>
      <c r="T71" s="1">
        <v>0.17</v>
      </c>
      <c r="U71" s="1">
        <v>0</v>
      </c>
      <c r="V71" s="1"/>
      <c r="W71" s="1"/>
      <c r="X71" s="1" t="s">
        <v>252</v>
      </c>
      <c r="Y71" s="1">
        <v>0.32</v>
      </c>
      <c r="Z71" s="1">
        <v>0.96</v>
      </c>
      <c r="AA71" s="1">
        <v>0.2</v>
      </c>
      <c r="AB71" s="1">
        <v>0</v>
      </c>
      <c r="AC71" s="1"/>
      <c r="AD71" s="1"/>
      <c r="AE71" t="s">
        <v>252</v>
      </c>
      <c r="AF71">
        <v>0.28000000000000003</v>
      </c>
      <c r="AG71">
        <v>0.11</v>
      </c>
      <c r="AH71">
        <v>0.41</v>
      </c>
      <c r="AI71">
        <v>0</v>
      </c>
      <c r="AJ71" s="1"/>
      <c r="AK71" s="1"/>
      <c r="AL71" t="s">
        <v>252</v>
      </c>
      <c r="AM71">
        <v>0</v>
      </c>
      <c r="AN71">
        <v>0</v>
      </c>
      <c r="AO71">
        <v>0</v>
      </c>
      <c r="AP71">
        <v>0</v>
      </c>
      <c r="AQ71" s="1"/>
      <c r="AR71" s="1"/>
      <c r="AS71" t="s">
        <v>252</v>
      </c>
      <c r="AT71">
        <v>0.09</v>
      </c>
      <c r="AU71">
        <v>0.17</v>
      </c>
      <c r="AV71">
        <v>0.1</v>
      </c>
      <c r="AW71">
        <v>0</v>
      </c>
      <c r="AZ71" t="s">
        <v>252</v>
      </c>
      <c r="BA71">
        <v>0.13</v>
      </c>
      <c r="BB71">
        <v>0</v>
      </c>
      <c r="BC71">
        <v>0.26</v>
      </c>
      <c r="BD71">
        <v>0</v>
      </c>
      <c r="BG71" t="s">
        <v>252</v>
      </c>
      <c r="BH71">
        <v>0.17</v>
      </c>
      <c r="BI71">
        <v>0</v>
      </c>
      <c r="BJ71">
        <v>0.22</v>
      </c>
      <c r="BK71">
        <v>0</v>
      </c>
      <c r="BN71" t="s">
        <v>252</v>
      </c>
      <c r="BO71">
        <v>0.16</v>
      </c>
      <c r="BP71">
        <v>0.18</v>
      </c>
      <c r="BQ71">
        <v>0.21</v>
      </c>
      <c r="BR71">
        <v>0</v>
      </c>
      <c r="BU71" t="s">
        <v>252</v>
      </c>
      <c r="BV71">
        <v>0.25</v>
      </c>
      <c r="BW71">
        <v>0</v>
      </c>
      <c r="BX71">
        <v>0.37</v>
      </c>
      <c r="BY71">
        <v>0.28999999999999998</v>
      </c>
      <c r="CB71" t="s">
        <v>252</v>
      </c>
      <c r="CC71">
        <v>0.11</v>
      </c>
      <c r="CD71">
        <v>0.44</v>
      </c>
      <c r="CE71">
        <v>0</v>
      </c>
      <c r="CF71">
        <v>0</v>
      </c>
      <c r="CI71" t="s">
        <v>252</v>
      </c>
      <c r="CJ71">
        <v>0.26</v>
      </c>
      <c r="CK71">
        <v>0</v>
      </c>
      <c r="CL71">
        <v>0.53</v>
      </c>
      <c r="CM71">
        <v>0</v>
      </c>
      <c r="CP71" t="s">
        <v>252</v>
      </c>
      <c r="CQ71">
        <v>0.35</v>
      </c>
      <c r="CR71">
        <v>0.56000000000000005</v>
      </c>
      <c r="CS71">
        <v>0.25</v>
      </c>
      <c r="CT71">
        <v>0</v>
      </c>
      <c r="CW71" t="s">
        <v>252</v>
      </c>
      <c r="CX71">
        <v>0.89</v>
      </c>
      <c r="CY71">
        <v>2.4700000000000002</v>
      </c>
      <c r="CZ71">
        <v>0.42</v>
      </c>
      <c r="DA71">
        <v>0</v>
      </c>
      <c r="DD71" t="s">
        <v>252</v>
      </c>
      <c r="DE71">
        <v>0.94</v>
      </c>
      <c r="DF71">
        <v>0.55000000000000004</v>
      </c>
      <c r="DG71">
        <v>1.24</v>
      </c>
      <c r="DH71">
        <v>0</v>
      </c>
      <c r="DK71" t="s">
        <v>252</v>
      </c>
      <c r="DL71">
        <v>0.96</v>
      </c>
      <c r="DM71">
        <v>0.19</v>
      </c>
      <c r="DN71">
        <v>1.44</v>
      </c>
      <c r="DO71">
        <v>0.3</v>
      </c>
      <c r="DR71" t="s">
        <v>252</v>
      </c>
      <c r="DS71">
        <v>0.3</v>
      </c>
      <c r="DT71">
        <v>0</v>
      </c>
      <c r="DU71">
        <v>0.57999999999999996</v>
      </c>
      <c r="DV71">
        <v>0</v>
      </c>
      <c r="DY71" t="s">
        <v>252</v>
      </c>
      <c r="DZ71">
        <v>1</v>
      </c>
      <c r="EA71">
        <v>1.36</v>
      </c>
      <c r="EB71">
        <v>0.98</v>
      </c>
      <c r="EC71">
        <v>0.22</v>
      </c>
      <c r="EF71" t="s">
        <v>252</v>
      </c>
      <c r="EG71">
        <v>0.47</v>
      </c>
      <c r="EH71">
        <v>0</v>
      </c>
      <c r="EI71">
        <v>0.67</v>
      </c>
      <c r="EJ71">
        <v>0.5</v>
      </c>
      <c r="EM71" t="s">
        <v>252</v>
      </c>
      <c r="EN71">
        <v>1.22</v>
      </c>
      <c r="EO71">
        <v>0.91</v>
      </c>
      <c r="EP71">
        <v>1.59</v>
      </c>
      <c r="EQ71">
        <v>0</v>
      </c>
      <c r="ET71" t="s">
        <v>252</v>
      </c>
      <c r="EU71">
        <v>0.31</v>
      </c>
      <c r="EV71">
        <v>0.97</v>
      </c>
      <c r="EW71">
        <v>0</v>
      </c>
      <c r="EX71">
        <v>0</v>
      </c>
      <c r="FA71" t="s">
        <v>252</v>
      </c>
      <c r="FB71">
        <v>0.47</v>
      </c>
      <c r="FC71">
        <v>0</v>
      </c>
      <c r="FD71">
        <v>0.95</v>
      </c>
      <c r="FE71">
        <v>0</v>
      </c>
      <c r="FH71" t="s">
        <v>252</v>
      </c>
      <c r="FI71">
        <v>7.69</v>
      </c>
      <c r="FJ71">
        <v>1.84</v>
      </c>
      <c r="FK71">
        <v>12.7</v>
      </c>
      <c r="FL71">
        <v>0.43</v>
      </c>
      <c r="FO71" t="s">
        <v>252</v>
      </c>
      <c r="FP71">
        <v>9.75</v>
      </c>
      <c r="FQ71">
        <v>5.22</v>
      </c>
      <c r="FR71">
        <v>13.29</v>
      </c>
      <c r="FS71">
        <v>2.61</v>
      </c>
      <c r="FV71" t="s">
        <v>252</v>
      </c>
      <c r="FW71">
        <v>8.57</v>
      </c>
      <c r="FX71">
        <v>4.51</v>
      </c>
      <c r="FY71">
        <v>11.34</v>
      </c>
      <c r="FZ71">
        <v>7.87</v>
      </c>
      <c r="GC71" t="s">
        <v>252</v>
      </c>
      <c r="GD71">
        <v>8.73</v>
      </c>
      <c r="GE71">
        <v>2.52</v>
      </c>
      <c r="GF71">
        <v>11.97</v>
      </c>
      <c r="GG71">
        <v>6.64</v>
      </c>
      <c r="GJ71" t="s">
        <v>252</v>
      </c>
      <c r="GK71">
        <v>8.2899999999999991</v>
      </c>
      <c r="GL71">
        <v>1.64</v>
      </c>
      <c r="GM71">
        <v>11.39</v>
      </c>
      <c r="GN71">
        <v>13.52</v>
      </c>
      <c r="GQ71" t="s">
        <v>252</v>
      </c>
      <c r="GR71">
        <v>3.05</v>
      </c>
      <c r="GS71">
        <v>0.82</v>
      </c>
      <c r="GT71">
        <v>1.58</v>
      </c>
      <c r="GU71">
        <v>16.239999999999998</v>
      </c>
      <c r="GX71" t="s">
        <v>252</v>
      </c>
      <c r="GY71">
        <v>1.9</v>
      </c>
      <c r="GZ71">
        <v>0.54</v>
      </c>
      <c r="HA71">
        <v>0.69</v>
      </c>
      <c r="HB71">
        <v>14.98</v>
      </c>
      <c r="HE71" s="49" t="s">
        <v>252</v>
      </c>
      <c r="HF71" s="49">
        <v>0.53</v>
      </c>
      <c r="HG71" s="49">
        <v>0.38</v>
      </c>
      <c r="HH71" s="49">
        <v>0.8</v>
      </c>
      <c r="HI71" s="49">
        <v>0</v>
      </c>
      <c r="HL71" s="49" t="s">
        <v>252</v>
      </c>
      <c r="HM71" s="49">
        <v>0.9</v>
      </c>
      <c r="HN71" s="49">
        <v>0.53</v>
      </c>
      <c r="HO71" s="49">
        <v>0.27</v>
      </c>
      <c r="HP71" s="49">
        <v>5.72</v>
      </c>
      <c r="HS71" s="49" t="s">
        <v>252</v>
      </c>
      <c r="HT71" s="49">
        <v>1.21</v>
      </c>
      <c r="HU71" s="49">
        <v>1.82</v>
      </c>
      <c r="HV71" s="49">
        <v>0.8</v>
      </c>
      <c r="HW71" s="49">
        <v>1.97</v>
      </c>
      <c r="HZ71" s="49" t="s">
        <v>252</v>
      </c>
      <c r="IA71">
        <v>0.34</v>
      </c>
      <c r="IB71">
        <v>0.19</v>
      </c>
      <c r="IC71">
        <v>0.52</v>
      </c>
      <c r="ID71">
        <v>0</v>
      </c>
      <c r="IG71" s="49" t="s">
        <v>252</v>
      </c>
      <c r="IH71" s="49">
        <v>0.43</v>
      </c>
      <c r="II71" s="49">
        <v>0.55000000000000004</v>
      </c>
      <c r="IJ71" s="49">
        <v>0.42</v>
      </c>
      <c r="IK71" s="49">
        <v>0.35</v>
      </c>
      <c r="IN71" s="49" t="s">
        <v>252</v>
      </c>
      <c r="IO71" s="49">
        <v>0.6</v>
      </c>
      <c r="IP71" s="49">
        <v>0.7</v>
      </c>
      <c r="IQ71" s="49">
        <v>0.43</v>
      </c>
      <c r="IR71" s="49">
        <v>0</v>
      </c>
      <c r="IU71" s="49" t="s">
        <v>252</v>
      </c>
      <c r="IV71" s="49">
        <v>0.61</v>
      </c>
      <c r="IW71" s="49">
        <v>1.01</v>
      </c>
      <c r="IX71" s="49">
        <v>0.11</v>
      </c>
      <c r="IY71" s="49">
        <v>0</v>
      </c>
      <c r="JB71" s="49" t="s">
        <v>252</v>
      </c>
      <c r="JC71">
        <v>0.61</v>
      </c>
      <c r="JD71">
        <v>0.88</v>
      </c>
      <c r="JE71">
        <v>0.74</v>
      </c>
      <c r="JF71">
        <v>0</v>
      </c>
      <c r="JI71" s="49" t="s">
        <v>252</v>
      </c>
      <c r="JJ71" s="49">
        <v>0</v>
      </c>
      <c r="JK71" s="49">
        <v>0</v>
      </c>
      <c r="JL71" s="49">
        <v>0</v>
      </c>
      <c r="JM71" s="49">
        <v>0</v>
      </c>
      <c r="JP71" t="s">
        <v>252</v>
      </c>
      <c r="JQ71">
        <v>0.69</v>
      </c>
      <c r="JR71">
        <v>0.84</v>
      </c>
      <c r="JS71">
        <v>0.44</v>
      </c>
      <c r="JT71">
        <v>0.9</v>
      </c>
      <c r="JW71" t="s">
        <v>252</v>
      </c>
      <c r="JX71">
        <v>0.65</v>
      </c>
      <c r="JY71">
        <v>0.39</v>
      </c>
      <c r="JZ71">
        <v>1.03</v>
      </c>
      <c r="KA71">
        <v>0</v>
      </c>
      <c r="KD71" t="s">
        <v>252</v>
      </c>
      <c r="KE71">
        <v>0.49</v>
      </c>
      <c r="KF71">
        <v>0.12</v>
      </c>
      <c r="KG71">
        <v>0.84</v>
      </c>
      <c r="KH71">
        <v>0</v>
      </c>
      <c r="KK71" t="s">
        <v>252</v>
      </c>
      <c r="KL71">
        <v>0.74</v>
      </c>
      <c r="KM71">
        <v>1.05</v>
      </c>
      <c r="KN71">
        <v>0.66</v>
      </c>
      <c r="KO71">
        <v>0.53</v>
      </c>
      <c r="KR71" t="s">
        <v>252</v>
      </c>
      <c r="KS71">
        <v>0.71</v>
      </c>
      <c r="KT71">
        <v>0.92</v>
      </c>
      <c r="KU71">
        <v>0.63</v>
      </c>
      <c r="KV71">
        <v>0</v>
      </c>
      <c r="KY71" t="s">
        <v>252</v>
      </c>
      <c r="KZ71">
        <v>0.39</v>
      </c>
      <c r="LA71">
        <v>0.51</v>
      </c>
      <c r="LB71">
        <v>0.47</v>
      </c>
      <c r="LC71">
        <v>0</v>
      </c>
      <c r="LF71" t="s">
        <v>252</v>
      </c>
      <c r="LG71">
        <v>0.15</v>
      </c>
      <c r="LH71">
        <v>0.23</v>
      </c>
      <c r="LI71">
        <v>0.08</v>
      </c>
      <c r="LJ71">
        <v>0</v>
      </c>
      <c r="LM71" t="s">
        <v>252</v>
      </c>
      <c r="LN71">
        <v>0.92</v>
      </c>
      <c r="LO71">
        <v>0.54</v>
      </c>
      <c r="LP71">
        <v>1.05</v>
      </c>
      <c r="LQ71">
        <v>1.37</v>
      </c>
      <c r="LT71" t="s">
        <v>252</v>
      </c>
      <c r="LU71">
        <v>6.84</v>
      </c>
      <c r="LV71">
        <v>0.36</v>
      </c>
      <c r="LW71">
        <v>9.26</v>
      </c>
      <c r="LX71">
        <v>11.38</v>
      </c>
      <c r="MA71" t="s">
        <v>252</v>
      </c>
      <c r="MB71">
        <v>8.4499999999999993</v>
      </c>
      <c r="MC71">
        <v>0.75</v>
      </c>
      <c r="MD71">
        <v>12.67</v>
      </c>
      <c r="ME71">
        <v>8.1999999999999993</v>
      </c>
      <c r="MH71" t="s">
        <v>252</v>
      </c>
      <c r="MI71">
        <v>1.65</v>
      </c>
      <c r="MJ71">
        <v>0.96</v>
      </c>
      <c r="MK71">
        <v>1.1100000000000001</v>
      </c>
      <c r="ML71">
        <v>4.68</v>
      </c>
      <c r="MO71" t="s">
        <v>252</v>
      </c>
      <c r="MP71">
        <v>0.72</v>
      </c>
      <c r="MQ71">
        <v>0.99</v>
      </c>
      <c r="MR71">
        <v>0.64</v>
      </c>
      <c r="MS71">
        <v>0.5</v>
      </c>
      <c r="MV71" t="s">
        <v>252</v>
      </c>
      <c r="MW71">
        <v>0.35</v>
      </c>
      <c r="MX71">
        <v>0</v>
      </c>
      <c r="MY71">
        <v>0.57999999999999996</v>
      </c>
      <c r="MZ71">
        <v>0.4</v>
      </c>
      <c r="NC71" t="s">
        <v>252</v>
      </c>
      <c r="ND71">
        <v>0.81</v>
      </c>
      <c r="NE71">
        <v>0.64</v>
      </c>
      <c r="NF71">
        <v>0.74</v>
      </c>
      <c r="NG71">
        <v>0.64</v>
      </c>
      <c r="NJ71" t="s">
        <v>252</v>
      </c>
      <c r="NK71">
        <v>0.49</v>
      </c>
      <c r="NL71">
        <v>0</v>
      </c>
      <c r="NM71">
        <v>0.41</v>
      </c>
      <c r="NN71">
        <v>0.86</v>
      </c>
      <c r="NQ71" t="s">
        <v>252</v>
      </c>
      <c r="NR71">
        <v>1.17</v>
      </c>
      <c r="NS71">
        <v>0.47</v>
      </c>
      <c r="NT71">
        <v>1.46</v>
      </c>
      <c r="NU71">
        <v>0</v>
      </c>
      <c r="NX71" t="s">
        <v>252</v>
      </c>
      <c r="NY71">
        <v>0.42</v>
      </c>
      <c r="NZ71">
        <v>0</v>
      </c>
      <c r="OA71">
        <v>0.61</v>
      </c>
      <c r="OB71">
        <v>0</v>
      </c>
      <c r="OE71" t="s">
        <v>252</v>
      </c>
      <c r="OF71">
        <v>0.91</v>
      </c>
      <c r="OG71">
        <v>0.9</v>
      </c>
      <c r="OH71">
        <v>1.28</v>
      </c>
      <c r="OI71">
        <v>0</v>
      </c>
      <c r="OL71" t="s">
        <v>252</v>
      </c>
      <c r="OM71">
        <v>0.62</v>
      </c>
      <c r="ON71">
        <v>0.22</v>
      </c>
      <c r="OO71">
        <v>0.94</v>
      </c>
      <c r="OP71">
        <v>0</v>
      </c>
      <c r="OS71" t="s">
        <v>252</v>
      </c>
      <c r="OT71">
        <v>0.42</v>
      </c>
      <c r="OU71">
        <v>0.47</v>
      </c>
      <c r="OV71">
        <v>0.14000000000000001</v>
      </c>
      <c r="OW71">
        <v>0</v>
      </c>
      <c r="OZ71" t="s">
        <v>252</v>
      </c>
      <c r="PA71">
        <v>0.11</v>
      </c>
      <c r="PB71">
        <v>0.41</v>
      </c>
      <c r="PC71">
        <v>0</v>
      </c>
      <c r="PD71">
        <v>0</v>
      </c>
      <c r="PG71" t="s">
        <v>252</v>
      </c>
      <c r="PH71">
        <v>0.51</v>
      </c>
      <c r="PI71">
        <v>0.21</v>
      </c>
      <c r="PJ71">
        <v>0.35</v>
      </c>
      <c r="PK71">
        <v>1.89</v>
      </c>
      <c r="PN71" t="s">
        <v>252</v>
      </c>
      <c r="PO71">
        <v>0.1</v>
      </c>
      <c r="PP71">
        <v>0</v>
      </c>
      <c r="PQ71">
        <v>0.17</v>
      </c>
      <c r="PR71">
        <v>0</v>
      </c>
      <c r="PU71" t="s">
        <v>252</v>
      </c>
      <c r="PV71">
        <v>0.26</v>
      </c>
      <c r="PW71">
        <v>0.68</v>
      </c>
      <c r="PX71">
        <v>0</v>
      </c>
      <c r="PY71">
        <v>0</v>
      </c>
      <c r="QB71" t="s">
        <v>252</v>
      </c>
      <c r="QC71">
        <v>0.26</v>
      </c>
      <c r="QD71">
        <v>0</v>
      </c>
      <c r="QE71">
        <v>0.39</v>
      </c>
      <c r="QF71">
        <v>0</v>
      </c>
      <c r="QI71" t="s">
        <v>252</v>
      </c>
      <c r="QJ71">
        <v>0.31</v>
      </c>
      <c r="QK71">
        <v>0.59</v>
      </c>
      <c r="QL71">
        <v>0.28999999999999998</v>
      </c>
      <c r="QM71">
        <v>0</v>
      </c>
      <c r="QP71" t="s">
        <v>252</v>
      </c>
      <c r="QQ71">
        <v>0.3</v>
      </c>
      <c r="QR71">
        <v>0.22</v>
      </c>
      <c r="QS71">
        <v>0.33</v>
      </c>
      <c r="QT71">
        <v>0</v>
      </c>
      <c r="QW71" t="s">
        <v>252</v>
      </c>
      <c r="QX71">
        <v>0.09</v>
      </c>
      <c r="QY71">
        <v>0</v>
      </c>
      <c r="QZ71">
        <v>0</v>
      </c>
      <c r="RA71">
        <v>0</v>
      </c>
      <c r="RD71" t="s">
        <v>252</v>
      </c>
      <c r="RE71">
        <v>0</v>
      </c>
      <c r="RF71">
        <v>0</v>
      </c>
      <c r="RG71">
        <v>0</v>
      </c>
      <c r="RH71">
        <v>0</v>
      </c>
      <c r="RK71" t="s">
        <v>252</v>
      </c>
      <c r="RL71">
        <v>0</v>
      </c>
      <c r="RM71">
        <v>0</v>
      </c>
      <c r="RN71">
        <v>0</v>
      </c>
      <c r="RO71">
        <v>0</v>
      </c>
      <c r="RR71" t="s">
        <v>252</v>
      </c>
      <c r="RS71">
        <v>0.11</v>
      </c>
      <c r="RT71">
        <v>0.23</v>
      </c>
      <c r="RU71">
        <v>0</v>
      </c>
      <c r="RV71">
        <v>0</v>
      </c>
      <c r="RY71" t="s">
        <v>252</v>
      </c>
      <c r="RZ71">
        <v>0</v>
      </c>
      <c r="SA71">
        <v>0</v>
      </c>
      <c r="SB71">
        <v>0</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0.09</v>
      </c>
      <c r="TJ71">
        <v>0.31</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0.08</v>
      </c>
      <c r="US71">
        <v>0</v>
      </c>
      <c r="UT71">
        <v>0.15</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v>
      </c>
      <c r="XR71">
        <v>0</v>
      </c>
      <c r="XS71">
        <v>0</v>
      </c>
      <c r="XT71">
        <v>0</v>
      </c>
      <c r="XW71" t="s">
        <v>252</v>
      </c>
      <c r="XX71">
        <v>0</v>
      </c>
      <c r="XY71">
        <v>0</v>
      </c>
      <c r="XZ71">
        <v>0</v>
      </c>
      <c r="YA71">
        <v>0</v>
      </c>
    </row>
    <row r="72" spans="1:651" x14ac:dyDescent="0.25">
      <c r="A72" s="1">
        <v>3.3500999999999963</v>
      </c>
      <c r="B72" s="1">
        <v>3.3999999999999959</v>
      </c>
      <c r="C72" s="1" t="s">
        <v>253</v>
      </c>
      <c r="D72" s="1">
        <v>0.61</v>
      </c>
      <c r="E72" s="1">
        <v>0.83</v>
      </c>
      <c r="F72" s="1">
        <v>0.53</v>
      </c>
      <c r="G72" s="1">
        <v>0</v>
      </c>
      <c r="H72" s="1"/>
      <c r="I72" s="1"/>
      <c r="J72" s="1" t="s">
        <v>253</v>
      </c>
      <c r="K72" s="1">
        <v>0.08</v>
      </c>
      <c r="L72" s="1">
        <v>0.35</v>
      </c>
      <c r="M72" s="1">
        <v>0</v>
      </c>
      <c r="N72" s="1">
        <v>0</v>
      </c>
      <c r="O72" s="1"/>
      <c r="P72" s="1"/>
      <c r="Q72" s="1" t="s">
        <v>253</v>
      </c>
      <c r="R72" s="1">
        <v>0.25</v>
      </c>
      <c r="S72" s="1">
        <v>0.68</v>
      </c>
      <c r="T72" s="1">
        <v>7.0000000000000007E-2</v>
      </c>
      <c r="U72" s="1">
        <v>0</v>
      </c>
      <c r="V72" s="1"/>
      <c r="W72" s="1"/>
      <c r="X72" s="1" t="s">
        <v>253</v>
      </c>
      <c r="Y72" s="1">
        <v>0.14000000000000001</v>
      </c>
      <c r="Z72" s="1">
        <v>0.33</v>
      </c>
      <c r="AA72" s="1">
        <v>0</v>
      </c>
      <c r="AB72" s="1">
        <v>0</v>
      </c>
      <c r="AC72" s="1"/>
      <c r="AD72" s="1"/>
      <c r="AE72" t="s">
        <v>253</v>
      </c>
      <c r="AF72">
        <v>0.04</v>
      </c>
      <c r="AG72">
        <v>0</v>
      </c>
      <c r="AH72">
        <v>0.08</v>
      </c>
      <c r="AI72">
        <v>0</v>
      </c>
      <c r="AJ72" s="1"/>
      <c r="AK72" s="1"/>
      <c r="AL72" t="s">
        <v>253</v>
      </c>
      <c r="AM72">
        <v>0.27</v>
      </c>
      <c r="AN72">
        <v>0.25</v>
      </c>
      <c r="AO72">
        <v>0.42</v>
      </c>
      <c r="AP72">
        <v>0</v>
      </c>
      <c r="AQ72" s="1"/>
      <c r="AR72" s="1"/>
      <c r="AS72" t="s">
        <v>253</v>
      </c>
      <c r="AT72">
        <v>0.06</v>
      </c>
      <c r="AU72">
        <v>0.21</v>
      </c>
      <c r="AV72">
        <v>0</v>
      </c>
      <c r="AW72">
        <v>0</v>
      </c>
      <c r="AZ72" t="s">
        <v>253</v>
      </c>
      <c r="BA72">
        <v>0.19</v>
      </c>
      <c r="BB72">
        <v>0.31</v>
      </c>
      <c r="BC72">
        <v>0.2</v>
      </c>
      <c r="BD72">
        <v>0</v>
      </c>
      <c r="BG72" t="s">
        <v>253</v>
      </c>
      <c r="BH72">
        <v>0</v>
      </c>
      <c r="BI72">
        <v>0</v>
      </c>
      <c r="BJ72">
        <v>0</v>
      </c>
      <c r="BK72">
        <v>0</v>
      </c>
      <c r="BN72" t="s">
        <v>253</v>
      </c>
      <c r="BO72">
        <v>0.02</v>
      </c>
      <c r="BP72">
        <v>0.06</v>
      </c>
      <c r="BQ72">
        <v>0</v>
      </c>
      <c r="BR72">
        <v>0</v>
      </c>
      <c r="BU72" t="s">
        <v>253</v>
      </c>
      <c r="BV72">
        <v>0.03</v>
      </c>
      <c r="BW72">
        <v>0</v>
      </c>
      <c r="BX72">
        <v>0.05</v>
      </c>
      <c r="BY72">
        <v>0</v>
      </c>
      <c r="CB72" t="s">
        <v>253</v>
      </c>
      <c r="CC72">
        <v>0.52</v>
      </c>
      <c r="CD72">
        <v>1.45</v>
      </c>
      <c r="CE72">
        <v>0.23</v>
      </c>
      <c r="CF72">
        <v>0.15</v>
      </c>
      <c r="CI72" t="s">
        <v>253</v>
      </c>
      <c r="CJ72">
        <v>1.74</v>
      </c>
      <c r="CK72">
        <v>3.65</v>
      </c>
      <c r="CL72">
        <v>0.63</v>
      </c>
      <c r="CM72">
        <v>0.32</v>
      </c>
      <c r="CP72" t="s">
        <v>253</v>
      </c>
      <c r="CQ72">
        <v>0.78</v>
      </c>
      <c r="CR72">
        <v>0.62</v>
      </c>
      <c r="CS72">
        <v>1.1000000000000001</v>
      </c>
      <c r="CT72">
        <v>0</v>
      </c>
      <c r="CW72" t="s">
        <v>253</v>
      </c>
      <c r="CX72">
        <v>2.27</v>
      </c>
      <c r="CY72">
        <v>2.64</v>
      </c>
      <c r="CZ72">
        <v>2.84</v>
      </c>
      <c r="DA72">
        <v>0</v>
      </c>
      <c r="DD72" t="s">
        <v>253</v>
      </c>
      <c r="DE72">
        <v>2.82</v>
      </c>
      <c r="DF72">
        <v>3.06</v>
      </c>
      <c r="DG72">
        <v>3.06</v>
      </c>
      <c r="DH72">
        <v>0</v>
      </c>
      <c r="DK72" t="s">
        <v>253</v>
      </c>
      <c r="DL72">
        <v>3.12</v>
      </c>
      <c r="DM72">
        <v>1.55</v>
      </c>
      <c r="DN72">
        <v>4.21</v>
      </c>
      <c r="DO72">
        <v>1.76</v>
      </c>
      <c r="DR72" t="s">
        <v>253</v>
      </c>
      <c r="DS72">
        <v>1.1000000000000001</v>
      </c>
      <c r="DT72">
        <v>0.74</v>
      </c>
      <c r="DU72">
        <v>1.63</v>
      </c>
      <c r="DV72">
        <v>0</v>
      </c>
      <c r="DY72" t="s">
        <v>253</v>
      </c>
      <c r="DZ72">
        <v>1.1299999999999999</v>
      </c>
      <c r="EA72">
        <v>2.15</v>
      </c>
      <c r="EB72">
        <v>0.53</v>
      </c>
      <c r="EC72">
        <v>0</v>
      </c>
      <c r="EF72" t="s">
        <v>253</v>
      </c>
      <c r="EG72">
        <v>1.1100000000000001</v>
      </c>
      <c r="EH72">
        <v>2.76</v>
      </c>
      <c r="EI72">
        <v>0.38</v>
      </c>
      <c r="EJ72">
        <v>0</v>
      </c>
      <c r="EM72" t="s">
        <v>253</v>
      </c>
      <c r="EN72">
        <v>1.38</v>
      </c>
      <c r="EO72">
        <v>2.6</v>
      </c>
      <c r="EP72">
        <v>0.85</v>
      </c>
      <c r="EQ72">
        <v>0.48</v>
      </c>
      <c r="ET72" t="s">
        <v>253</v>
      </c>
      <c r="EU72">
        <v>1.21</v>
      </c>
      <c r="EV72">
        <v>1.71</v>
      </c>
      <c r="EW72">
        <v>1.05</v>
      </c>
      <c r="EX72">
        <v>0</v>
      </c>
      <c r="FA72" t="s">
        <v>253</v>
      </c>
      <c r="FB72">
        <v>3.46</v>
      </c>
      <c r="FC72">
        <v>4.8</v>
      </c>
      <c r="FD72">
        <v>3.68</v>
      </c>
      <c r="FE72">
        <v>0.76</v>
      </c>
      <c r="FH72" t="s">
        <v>253</v>
      </c>
      <c r="FI72">
        <v>2.46</v>
      </c>
      <c r="FJ72">
        <v>5.51</v>
      </c>
      <c r="FK72">
        <v>1.1399999999999999</v>
      </c>
      <c r="FL72">
        <v>0</v>
      </c>
      <c r="FO72" t="s">
        <v>253</v>
      </c>
      <c r="FP72">
        <v>2.2799999999999998</v>
      </c>
      <c r="FQ72">
        <v>4.3600000000000003</v>
      </c>
      <c r="FR72">
        <v>1.72</v>
      </c>
      <c r="FS72">
        <v>0.46</v>
      </c>
      <c r="FV72" t="s">
        <v>253</v>
      </c>
      <c r="FW72">
        <v>1.56</v>
      </c>
      <c r="FX72">
        <v>0.44</v>
      </c>
      <c r="FY72">
        <v>2.09</v>
      </c>
      <c r="FZ72">
        <v>0.54</v>
      </c>
      <c r="GC72" t="s">
        <v>253</v>
      </c>
      <c r="GD72">
        <v>1.93</v>
      </c>
      <c r="GE72">
        <v>1.76</v>
      </c>
      <c r="GF72">
        <v>2.34</v>
      </c>
      <c r="GG72">
        <v>0.69</v>
      </c>
      <c r="GJ72" t="s">
        <v>253</v>
      </c>
      <c r="GK72">
        <v>1.02</v>
      </c>
      <c r="GL72">
        <v>0.32</v>
      </c>
      <c r="GM72">
        <v>1.69</v>
      </c>
      <c r="GN72">
        <v>0</v>
      </c>
      <c r="GQ72" t="s">
        <v>253</v>
      </c>
      <c r="GR72">
        <v>0.79</v>
      </c>
      <c r="GS72">
        <v>1.07</v>
      </c>
      <c r="GT72">
        <v>0.55000000000000004</v>
      </c>
      <c r="GU72">
        <v>1.1599999999999999</v>
      </c>
      <c r="GX72" t="s">
        <v>253</v>
      </c>
      <c r="GY72">
        <v>1.04</v>
      </c>
      <c r="GZ72">
        <v>1.33</v>
      </c>
      <c r="HA72">
        <v>0.94</v>
      </c>
      <c r="HB72">
        <v>0.45</v>
      </c>
      <c r="HE72" s="49" t="s">
        <v>253</v>
      </c>
      <c r="HF72" s="49">
        <v>0.88</v>
      </c>
      <c r="HG72" s="49">
        <v>1.32</v>
      </c>
      <c r="HH72" s="49">
        <v>0.39</v>
      </c>
      <c r="HI72" s="49">
        <v>0.91</v>
      </c>
      <c r="HL72" s="49" t="s">
        <v>253</v>
      </c>
      <c r="HM72" s="49">
        <v>0.72</v>
      </c>
      <c r="HN72" s="49">
        <v>0.75</v>
      </c>
      <c r="HO72" s="49">
        <v>0.96</v>
      </c>
      <c r="HP72" s="49">
        <v>0</v>
      </c>
      <c r="HS72" s="49" t="s">
        <v>253</v>
      </c>
      <c r="HT72" s="49">
        <v>0.6</v>
      </c>
      <c r="HU72" s="49">
        <v>1.04</v>
      </c>
      <c r="HV72" s="49">
        <v>0.32</v>
      </c>
      <c r="HW72" s="49">
        <v>1.1499999999999999</v>
      </c>
      <c r="HZ72" s="49" t="s">
        <v>253</v>
      </c>
      <c r="IA72">
        <v>0.52</v>
      </c>
      <c r="IB72">
        <v>0.69</v>
      </c>
      <c r="IC72">
        <v>0.49</v>
      </c>
      <c r="ID72">
        <v>0</v>
      </c>
      <c r="IG72" s="49" t="s">
        <v>253</v>
      </c>
      <c r="IH72" s="49">
        <v>1.42</v>
      </c>
      <c r="II72" s="49">
        <v>3.07</v>
      </c>
      <c r="IJ72" s="49">
        <v>0.92</v>
      </c>
      <c r="IK72" s="49">
        <v>0</v>
      </c>
      <c r="IN72" s="49" t="s">
        <v>253</v>
      </c>
      <c r="IO72" s="49">
        <v>2.16</v>
      </c>
      <c r="IP72" s="49">
        <v>4.83</v>
      </c>
      <c r="IQ72" s="49">
        <v>1.63</v>
      </c>
      <c r="IR72" s="49">
        <v>0</v>
      </c>
      <c r="IU72" s="49" t="s">
        <v>253</v>
      </c>
      <c r="IV72" s="49">
        <v>1.81</v>
      </c>
      <c r="IW72" s="49">
        <v>2.7</v>
      </c>
      <c r="IX72" s="49">
        <v>1.61</v>
      </c>
      <c r="IY72" s="49">
        <v>0</v>
      </c>
      <c r="JB72" s="49" t="s">
        <v>253</v>
      </c>
      <c r="JC72">
        <v>1.17</v>
      </c>
      <c r="JD72">
        <v>3.26</v>
      </c>
      <c r="JE72">
        <v>0.38</v>
      </c>
      <c r="JF72">
        <v>0.34</v>
      </c>
      <c r="JI72" s="49" t="s">
        <v>253</v>
      </c>
      <c r="JJ72" s="49">
        <v>1.45</v>
      </c>
      <c r="JK72" s="49">
        <v>3.95</v>
      </c>
      <c r="JL72" s="49">
        <v>0.34</v>
      </c>
      <c r="JM72" s="49">
        <v>0.74</v>
      </c>
      <c r="JP72" t="s">
        <v>253</v>
      </c>
      <c r="JQ72">
        <v>1.53</v>
      </c>
      <c r="JR72">
        <v>1.78</v>
      </c>
      <c r="JS72">
        <v>1.73</v>
      </c>
      <c r="JT72">
        <v>0</v>
      </c>
      <c r="JW72" t="s">
        <v>253</v>
      </c>
      <c r="JX72">
        <v>1.27</v>
      </c>
      <c r="JY72">
        <v>2.15</v>
      </c>
      <c r="JZ72">
        <v>0.94</v>
      </c>
      <c r="KA72">
        <v>0</v>
      </c>
      <c r="KD72" t="s">
        <v>253</v>
      </c>
      <c r="KE72">
        <v>1.18</v>
      </c>
      <c r="KF72">
        <v>1.42</v>
      </c>
      <c r="KG72">
        <v>0.5</v>
      </c>
      <c r="KH72">
        <v>1.59</v>
      </c>
      <c r="KK72" t="s">
        <v>253</v>
      </c>
      <c r="KL72">
        <v>0.52</v>
      </c>
      <c r="KM72">
        <v>1.18</v>
      </c>
      <c r="KN72">
        <v>0.17</v>
      </c>
      <c r="KO72">
        <v>0</v>
      </c>
      <c r="KR72" t="s">
        <v>253</v>
      </c>
      <c r="KS72">
        <v>0.93</v>
      </c>
      <c r="KT72">
        <v>2.2400000000000002</v>
      </c>
      <c r="KU72">
        <v>0.28000000000000003</v>
      </c>
      <c r="KV72">
        <v>0</v>
      </c>
      <c r="KY72" t="s">
        <v>253</v>
      </c>
      <c r="KZ72">
        <v>0.63</v>
      </c>
      <c r="LA72">
        <v>0.8</v>
      </c>
      <c r="LB72">
        <v>0.22</v>
      </c>
      <c r="LC72">
        <v>1.75</v>
      </c>
      <c r="LF72" t="s">
        <v>253</v>
      </c>
      <c r="LG72">
        <v>1.56</v>
      </c>
      <c r="LH72">
        <v>1.59</v>
      </c>
      <c r="LI72">
        <v>1.58</v>
      </c>
      <c r="LJ72">
        <v>1.1599999999999999</v>
      </c>
      <c r="LM72" t="s">
        <v>253</v>
      </c>
      <c r="LN72">
        <v>1.61</v>
      </c>
      <c r="LO72">
        <v>2.76</v>
      </c>
      <c r="LP72">
        <v>1.17</v>
      </c>
      <c r="LQ72">
        <v>0.39</v>
      </c>
      <c r="LT72" t="s">
        <v>253</v>
      </c>
      <c r="LU72">
        <v>2.93</v>
      </c>
      <c r="LV72">
        <v>4.87</v>
      </c>
      <c r="LW72">
        <v>2.52</v>
      </c>
      <c r="LX72">
        <v>0</v>
      </c>
      <c r="MA72" t="s">
        <v>253</v>
      </c>
      <c r="MB72">
        <v>1.58</v>
      </c>
      <c r="MC72">
        <v>3.41</v>
      </c>
      <c r="MD72">
        <v>0.3</v>
      </c>
      <c r="ME72">
        <v>0.92</v>
      </c>
      <c r="MH72" t="s">
        <v>253</v>
      </c>
      <c r="MI72">
        <v>0.21</v>
      </c>
      <c r="MJ72">
        <v>0.64</v>
      </c>
      <c r="MK72">
        <v>0.08</v>
      </c>
      <c r="ML72">
        <v>0</v>
      </c>
      <c r="MO72" t="s">
        <v>253</v>
      </c>
      <c r="MP72">
        <v>0.24</v>
      </c>
      <c r="MQ72">
        <v>0.32</v>
      </c>
      <c r="MR72">
        <v>0.31</v>
      </c>
      <c r="MS72">
        <v>0</v>
      </c>
      <c r="MV72" t="s">
        <v>253</v>
      </c>
      <c r="MW72">
        <v>0.39</v>
      </c>
      <c r="MX72">
        <v>0.26</v>
      </c>
      <c r="MY72">
        <v>0.51</v>
      </c>
      <c r="MZ72">
        <v>0</v>
      </c>
      <c r="NC72" t="s">
        <v>253</v>
      </c>
      <c r="ND72">
        <v>0.28999999999999998</v>
      </c>
      <c r="NE72">
        <v>0.37</v>
      </c>
      <c r="NF72">
        <v>0.09</v>
      </c>
      <c r="NG72">
        <v>0</v>
      </c>
      <c r="NJ72" t="s">
        <v>253</v>
      </c>
      <c r="NK72">
        <v>0.39</v>
      </c>
      <c r="NL72">
        <v>0.39</v>
      </c>
      <c r="NM72">
        <v>0.33</v>
      </c>
      <c r="NN72">
        <v>0</v>
      </c>
      <c r="NQ72" t="s">
        <v>253</v>
      </c>
      <c r="NR72">
        <v>0.37</v>
      </c>
      <c r="NS72">
        <v>0.43</v>
      </c>
      <c r="NT72">
        <v>0.1</v>
      </c>
      <c r="NU72">
        <v>0</v>
      </c>
      <c r="NX72" t="s">
        <v>253</v>
      </c>
      <c r="NY72">
        <v>0.37</v>
      </c>
      <c r="NZ72">
        <v>0.33</v>
      </c>
      <c r="OA72">
        <v>0.18</v>
      </c>
      <c r="OB72">
        <v>0.57999999999999996</v>
      </c>
      <c r="OE72" t="s">
        <v>253</v>
      </c>
      <c r="OF72">
        <v>0.41</v>
      </c>
      <c r="OG72">
        <v>0</v>
      </c>
      <c r="OH72">
        <v>0</v>
      </c>
      <c r="OI72">
        <v>0.53</v>
      </c>
      <c r="OL72" t="s">
        <v>253</v>
      </c>
      <c r="OM72">
        <v>0.15</v>
      </c>
      <c r="ON72">
        <v>0.26</v>
      </c>
      <c r="OO72">
        <v>0</v>
      </c>
      <c r="OP72">
        <v>0</v>
      </c>
      <c r="OS72" t="s">
        <v>253</v>
      </c>
      <c r="OT72">
        <v>0.23</v>
      </c>
      <c r="OU72">
        <v>0</v>
      </c>
      <c r="OV72">
        <v>0</v>
      </c>
      <c r="OW72">
        <v>0</v>
      </c>
      <c r="OZ72" t="s">
        <v>253</v>
      </c>
      <c r="PA72">
        <v>0.39</v>
      </c>
      <c r="PB72">
        <v>0.56000000000000005</v>
      </c>
      <c r="PC72">
        <v>0</v>
      </c>
      <c r="PD72">
        <v>0</v>
      </c>
      <c r="PG72" t="s">
        <v>253</v>
      </c>
      <c r="PH72">
        <v>0.44</v>
      </c>
      <c r="PI72">
        <v>0.57999999999999996</v>
      </c>
      <c r="PJ72">
        <v>0.27</v>
      </c>
      <c r="PK72">
        <v>0</v>
      </c>
      <c r="PN72" t="s">
        <v>253</v>
      </c>
      <c r="PO72">
        <v>0.08</v>
      </c>
      <c r="PP72">
        <v>0</v>
      </c>
      <c r="PQ72">
        <v>0</v>
      </c>
      <c r="PR72">
        <v>0</v>
      </c>
      <c r="PU72" t="s">
        <v>253</v>
      </c>
      <c r="PV72">
        <v>0.1</v>
      </c>
      <c r="PW72">
        <v>0</v>
      </c>
      <c r="PX72">
        <v>0</v>
      </c>
      <c r="PY72">
        <v>0</v>
      </c>
      <c r="QB72" t="s">
        <v>253</v>
      </c>
      <c r="QC72">
        <v>0</v>
      </c>
      <c r="QD72">
        <v>0</v>
      </c>
      <c r="QE72">
        <v>0</v>
      </c>
      <c r="QF72">
        <v>0</v>
      </c>
      <c r="QI72" t="s">
        <v>253</v>
      </c>
      <c r="QJ72">
        <v>0</v>
      </c>
      <c r="QK72">
        <v>0</v>
      </c>
      <c r="QL72">
        <v>0</v>
      </c>
      <c r="QM72">
        <v>0</v>
      </c>
      <c r="QP72" t="s">
        <v>253</v>
      </c>
      <c r="QQ72">
        <v>0.06</v>
      </c>
      <c r="QR72">
        <v>0</v>
      </c>
      <c r="QS72">
        <v>0.1</v>
      </c>
      <c r="QT72">
        <v>0</v>
      </c>
      <c r="QW72" t="s">
        <v>253</v>
      </c>
      <c r="QX72">
        <v>0.24</v>
      </c>
      <c r="QY72">
        <v>0.25</v>
      </c>
      <c r="QZ72">
        <v>0</v>
      </c>
      <c r="RA72">
        <v>0</v>
      </c>
      <c r="RD72" t="s">
        <v>253</v>
      </c>
      <c r="RE72">
        <v>0.09</v>
      </c>
      <c r="RF72">
        <v>0.35</v>
      </c>
      <c r="RG72">
        <v>0</v>
      </c>
      <c r="RH72">
        <v>0</v>
      </c>
      <c r="RK72" t="s">
        <v>253</v>
      </c>
      <c r="RL72">
        <v>0</v>
      </c>
      <c r="RM72">
        <v>0</v>
      </c>
      <c r="RN72">
        <v>0</v>
      </c>
      <c r="RO72">
        <v>0</v>
      </c>
      <c r="RR72" t="s">
        <v>253</v>
      </c>
      <c r="RS72">
        <v>0.05</v>
      </c>
      <c r="RT72">
        <v>0</v>
      </c>
      <c r="RU72">
        <v>0</v>
      </c>
      <c r="RV72">
        <v>0</v>
      </c>
      <c r="RY72" t="s">
        <v>253</v>
      </c>
      <c r="RZ72">
        <v>0.1</v>
      </c>
      <c r="SA72">
        <v>0.31</v>
      </c>
      <c r="SB72">
        <v>0</v>
      </c>
      <c r="SC72">
        <v>0</v>
      </c>
      <c r="SF72" t="s">
        <v>253</v>
      </c>
      <c r="SG72">
        <v>0</v>
      </c>
      <c r="SH72">
        <v>0</v>
      </c>
      <c r="SI72">
        <v>0</v>
      </c>
      <c r="SJ72">
        <v>0</v>
      </c>
      <c r="SM72" t="s">
        <v>253</v>
      </c>
      <c r="SN72">
        <v>0</v>
      </c>
      <c r="SO72">
        <v>0</v>
      </c>
      <c r="SP72">
        <v>0</v>
      </c>
      <c r="SQ72">
        <v>0</v>
      </c>
      <c r="ST72" t="s">
        <v>253</v>
      </c>
      <c r="SU72">
        <v>0.06</v>
      </c>
      <c r="SV72">
        <v>0</v>
      </c>
      <c r="SW72">
        <v>0.11</v>
      </c>
      <c r="SX72">
        <v>0</v>
      </c>
      <c r="TA72" t="s">
        <v>253</v>
      </c>
      <c r="TB72">
        <v>0</v>
      </c>
      <c r="TC72">
        <v>0</v>
      </c>
      <c r="TD72">
        <v>0</v>
      </c>
      <c r="TE72">
        <v>0</v>
      </c>
      <c r="TH72" t="s">
        <v>253</v>
      </c>
      <c r="TI72">
        <v>7.0000000000000007E-2</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0.08</v>
      </c>
      <c r="UL72">
        <v>0</v>
      </c>
      <c r="UM72">
        <v>0</v>
      </c>
      <c r="UN72">
        <v>0</v>
      </c>
      <c r="UQ72" t="s">
        <v>253</v>
      </c>
      <c r="UR72">
        <v>0.06</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0.16</v>
      </c>
      <c r="VU72">
        <v>0</v>
      </c>
      <c r="VV72">
        <v>0</v>
      </c>
      <c r="VW72">
        <v>0</v>
      </c>
      <c r="VZ72" t="s">
        <v>253</v>
      </c>
      <c r="WA72">
        <v>0.12</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v>
      </c>
      <c r="XD72">
        <v>0</v>
      </c>
      <c r="XE72">
        <v>0</v>
      </c>
      <c r="XF72">
        <v>0</v>
      </c>
      <c r="XI72" t="s">
        <v>253</v>
      </c>
      <c r="XJ72">
        <v>0</v>
      </c>
      <c r="XK72">
        <v>0</v>
      </c>
      <c r="XL72">
        <v>0</v>
      </c>
      <c r="XM72">
        <v>0</v>
      </c>
      <c r="XP72" t="s">
        <v>253</v>
      </c>
      <c r="XQ72">
        <v>0.09</v>
      </c>
      <c r="XR72">
        <v>0</v>
      </c>
      <c r="XS72">
        <v>0</v>
      </c>
      <c r="XT72">
        <v>0</v>
      </c>
      <c r="XW72" t="s">
        <v>253</v>
      </c>
      <c r="XX72">
        <v>0</v>
      </c>
      <c r="XY72">
        <v>0</v>
      </c>
      <c r="XZ72">
        <v>0</v>
      </c>
      <c r="YA72">
        <v>0</v>
      </c>
    </row>
    <row r="73" spans="1:651" x14ac:dyDescent="0.25">
      <c r="A73" s="1">
        <v>3.4000999999999961</v>
      </c>
      <c r="B73" s="1">
        <v>3.4499999999999957</v>
      </c>
      <c r="C73" s="1" t="s">
        <v>254</v>
      </c>
      <c r="D73" s="1">
        <v>0.17</v>
      </c>
      <c r="E73" s="1">
        <v>0.34</v>
      </c>
      <c r="F73" s="1">
        <v>0.09</v>
      </c>
      <c r="G73" s="1">
        <v>0</v>
      </c>
      <c r="H73" s="1"/>
      <c r="I73" s="1"/>
      <c r="J73" s="1" t="s">
        <v>254</v>
      </c>
      <c r="K73" s="1">
        <v>0</v>
      </c>
      <c r="L73" s="1">
        <v>0</v>
      </c>
      <c r="M73" s="1">
        <v>0</v>
      </c>
      <c r="N73" s="1">
        <v>0</v>
      </c>
      <c r="O73" s="1"/>
      <c r="P73" s="1"/>
      <c r="Q73" s="1" t="s">
        <v>254</v>
      </c>
      <c r="R73" s="1">
        <v>0.28000000000000003</v>
      </c>
      <c r="S73" s="1">
        <v>0.75</v>
      </c>
      <c r="T73" s="1">
        <v>0</v>
      </c>
      <c r="U73" s="1">
        <v>0</v>
      </c>
      <c r="V73" s="1"/>
      <c r="W73" s="1"/>
      <c r="X73" s="1" t="s">
        <v>254</v>
      </c>
      <c r="Y73" s="1">
        <v>0.42</v>
      </c>
      <c r="Z73" s="1">
        <v>0.42</v>
      </c>
      <c r="AA73" s="1">
        <v>0.51</v>
      </c>
      <c r="AB73" s="1">
        <v>0</v>
      </c>
      <c r="AC73" s="1"/>
      <c r="AD73" s="1"/>
      <c r="AE73" t="s">
        <v>254</v>
      </c>
      <c r="AF73">
        <v>0.21</v>
      </c>
      <c r="AG73">
        <v>0.25</v>
      </c>
      <c r="AH73">
        <v>0</v>
      </c>
      <c r="AI73">
        <v>0</v>
      </c>
      <c r="AJ73" s="1"/>
      <c r="AK73" s="1"/>
      <c r="AL73" t="s">
        <v>254</v>
      </c>
      <c r="AM73">
        <v>0.13</v>
      </c>
      <c r="AN73">
        <v>0</v>
      </c>
      <c r="AO73">
        <v>0.18</v>
      </c>
      <c r="AP73">
        <v>0</v>
      </c>
      <c r="AQ73" s="1"/>
      <c r="AR73" s="1"/>
      <c r="AS73" t="s">
        <v>254</v>
      </c>
      <c r="AT73">
        <v>0.17</v>
      </c>
      <c r="AU73">
        <v>0.25</v>
      </c>
      <c r="AV73">
        <v>0.12</v>
      </c>
      <c r="AW73">
        <v>0</v>
      </c>
      <c r="AZ73" t="s">
        <v>254</v>
      </c>
      <c r="BA73">
        <v>0.04</v>
      </c>
      <c r="BB73">
        <v>0</v>
      </c>
      <c r="BC73">
        <v>0.09</v>
      </c>
      <c r="BD73">
        <v>0</v>
      </c>
      <c r="BG73" t="s">
        <v>254</v>
      </c>
      <c r="BH73">
        <v>0.56000000000000005</v>
      </c>
      <c r="BI73">
        <v>0.57999999999999996</v>
      </c>
      <c r="BJ73">
        <v>0.41</v>
      </c>
      <c r="BK73">
        <v>0</v>
      </c>
      <c r="BN73" t="s">
        <v>254</v>
      </c>
      <c r="BO73">
        <v>0.14000000000000001</v>
      </c>
      <c r="BP73">
        <v>0.28000000000000003</v>
      </c>
      <c r="BQ73">
        <v>0.08</v>
      </c>
      <c r="BR73">
        <v>0</v>
      </c>
      <c r="BU73" t="s">
        <v>254</v>
      </c>
      <c r="BV73">
        <v>0.19</v>
      </c>
      <c r="BW73">
        <v>0.13</v>
      </c>
      <c r="BX73">
        <v>0</v>
      </c>
      <c r="BY73">
        <v>0</v>
      </c>
      <c r="CB73" t="s">
        <v>254</v>
      </c>
      <c r="CC73">
        <v>0.24</v>
      </c>
      <c r="CD73">
        <v>0</v>
      </c>
      <c r="CE73">
        <v>0.06</v>
      </c>
      <c r="CF73">
        <v>0</v>
      </c>
      <c r="CI73" t="s">
        <v>254</v>
      </c>
      <c r="CJ73">
        <v>0.3</v>
      </c>
      <c r="CK73">
        <v>0.27</v>
      </c>
      <c r="CL73">
        <v>0.05</v>
      </c>
      <c r="CM73">
        <v>0</v>
      </c>
      <c r="CP73" t="s">
        <v>254</v>
      </c>
      <c r="CQ73">
        <v>0.55000000000000004</v>
      </c>
      <c r="CR73">
        <v>1.35</v>
      </c>
      <c r="CS73">
        <v>0.11</v>
      </c>
      <c r="CT73">
        <v>0</v>
      </c>
      <c r="CW73" t="s">
        <v>254</v>
      </c>
      <c r="CX73">
        <v>0.42</v>
      </c>
      <c r="CY73">
        <v>0.46</v>
      </c>
      <c r="CZ73">
        <v>0.24</v>
      </c>
      <c r="DA73">
        <v>0</v>
      </c>
      <c r="DD73" t="s">
        <v>254</v>
      </c>
      <c r="DE73">
        <v>0.18</v>
      </c>
      <c r="DF73">
        <v>0.47</v>
      </c>
      <c r="DG73">
        <v>0.1</v>
      </c>
      <c r="DH73">
        <v>0</v>
      </c>
      <c r="DK73" t="s">
        <v>254</v>
      </c>
      <c r="DL73">
        <v>0.19</v>
      </c>
      <c r="DM73">
        <v>0</v>
      </c>
      <c r="DN73">
        <v>0</v>
      </c>
      <c r="DO73">
        <v>0</v>
      </c>
      <c r="DR73" t="s">
        <v>254</v>
      </c>
      <c r="DS73">
        <v>0.42</v>
      </c>
      <c r="DT73">
        <v>0.34</v>
      </c>
      <c r="DU73">
        <v>0.18</v>
      </c>
      <c r="DV73">
        <v>0</v>
      </c>
      <c r="DY73" t="s">
        <v>254</v>
      </c>
      <c r="DZ73">
        <v>0.39</v>
      </c>
      <c r="EA73">
        <v>0</v>
      </c>
      <c r="EB73">
        <v>0</v>
      </c>
      <c r="EC73">
        <v>0</v>
      </c>
      <c r="EF73" t="s">
        <v>254</v>
      </c>
      <c r="EG73">
        <v>0.51</v>
      </c>
      <c r="EH73">
        <v>0</v>
      </c>
      <c r="EI73">
        <v>0.16</v>
      </c>
      <c r="EJ73">
        <v>0</v>
      </c>
      <c r="EM73" t="s">
        <v>254</v>
      </c>
      <c r="EN73">
        <v>0</v>
      </c>
      <c r="EO73">
        <v>0</v>
      </c>
      <c r="EP73">
        <v>0</v>
      </c>
      <c r="EQ73">
        <v>0</v>
      </c>
      <c r="ET73" t="s">
        <v>254</v>
      </c>
      <c r="EU73">
        <v>0.04</v>
      </c>
      <c r="EV73">
        <v>0</v>
      </c>
      <c r="EW73">
        <v>0</v>
      </c>
      <c r="EX73">
        <v>0</v>
      </c>
      <c r="FA73" t="s">
        <v>254</v>
      </c>
      <c r="FB73">
        <v>1.26</v>
      </c>
      <c r="FC73">
        <v>1.46</v>
      </c>
      <c r="FD73">
        <v>0.55000000000000004</v>
      </c>
      <c r="FE73">
        <v>1.5</v>
      </c>
      <c r="FH73" t="s">
        <v>254</v>
      </c>
      <c r="FI73">
        <v>1.21</v>
      </c>
      <c r="FJ73">
        <v>1.23</v>
      </c>
      <c r="FK73">
        <v>0.85</v>
      </c>
      <c r="FL73">
        <v>0.45</v>
      </c>
      <c r="FO73" t="s">
        <v>254</v>
      </c>
      <c r="FP73">
        <v>0.21</v>
      </c>
      <c r="FQ73">
        <v>0</v>
      </c>
      <c r="FR73">
        <v>0.12</v>
      </c>
      <c r="FS73">
        <v>0</v>
      </c>
      <c r="FV73" t="s">
        <v>254</v>
      </c>
      <c r="FW73">
        <v>0.59</v>
      </c>
      <c r="FX73">
        <v>0</v>
      </c>
      <c r="FY73">
        <v>0.37</v>
      </c>
      <c r="FZ73">
        <v>0</v>
      </c>
      <c r="GC73" t="s">
        <v>254</v>
      </c>
      <c r="GD73">
        <v>0.32</v>
      </c>
      <c r="GE73">
        <v>0</v>
      </c>
      <c r="GF73">
        <v>0.33</v>
      </c>
      <c r="GG73">
        <v>0</v>
      </c>
      <c r="GJ73" t="s">
        <v>254</v>
      </c>
      <c r="GK73">
        <v>0.27</v>
      </c>
      <c r="GL73">
        <v>0</v>
      </c>
      <c r="GM73">
        <v>0</v>
      </c>
      <c r="GN73">
        <v>0</v>
      </c>
      <c r="GQ73" t="s">
        <v>254</v>
      </c>
      <c r="GR73">
        <v>0.06</v>
      </c>
      <c r="GS73">
        <v>0.19</v>
      </c>
      <c r="GT73">
        <v>0</v>
      </c>
      <c r="GU73">
        <v>0</v>
      </c>
      <c r="GX73" t="s">
        <v>254</v>
      </c>
      <c r="GY73">
        <v>0.78</v>
      </c>
      <c r="GZ73">
        <v>0.55000000000000004</v>
      </c>
      <c r="HA73">
        <v>1.07</v>
      </c>
      <c r="HB73">
        <v>0</v>
      </c>
      <c r="HE73" s="49" t="s">
        <v>254</v>
      </c>
      <c r="HF73" s="49">
        <v>0.17</v>
      </c>
      <c r="HG73" s="49">
        <v>0</v>
      </c>
      <c r="HH73" s="49">
        <v>0.16</v>
      </c>
      <c r="HI73" s="49">
        <v>0</v>
      </c>
      <c r="HL73" s="49" t="s">
        <v>254</v>
      </c>
      <c r="HM73" s="49">
        <v>0.14000000000000001</v>
      </c>
      <c r="HN73" s="49">
        <v>0</v>
      </c>
      <c r="HO73" s="49">
        <v>0.28999999999999998</v>
      </c>
      <c r="HP73" s="49">
        <v>0</v>
      </c>
      <c r="HS73" s="49" t="s">
        <v>254</v>
      </c>
      <c r="HT73" s="49">
        <v>0.2</v>
      </c>
      <c r="HU73" s="49">
        <v>0</v>
      </c>
      <c r="HV73" s="49">
        <v>0.11</v>
      </c>
      <c r="HW73" s="49">
        <v>0.91</v>
      </c>
      <c r="HZ73" s="49" t="s">
        <v>254</v>
      </c>
      <c r="IA73">
        <v>0.18</v>
      </c>
      <c r="IB73">
        <v>0.11</v>
      </c>
      <c r="IC73">
        <v>0.28000000000000003</v>
      </c>
      <c r="ID73">
        <v>0</v>
      </c>
      <c r="IG73" s="49" t="s">
        <v>254</v>
      </c>
      <c r="IH73" s="49">
        <v>0.54</v>
      </c>
      <c r="II73" s="49">
        <v>0.42</v>
      </c>
      <c r="IJ73" s="49">
        <v>0.06</v>
      </c>
      <c r="IK73" s="49">
        <v>1.67</v>
      </c>
      <c r="IN73" s="49" t="s">
        <v>254</v>
      </c>
      <c r="IO73" s="49">
        <v>0.37</v>
      </c>
      <c r="IP73" s="49">
        <v>0.53</v>
      </c>
      <c r="IQ73" s="49">
        <v>0.06</v>
      </c>
      <c r="IR73" s="49">
        <v>1.73</v>
      </c>
      <c r="IU73" s="49" t="s">
        <v>254</v>
      </c>
      <c r="IV73" s="49">
        <v>0.91</v>
      </c>
      <c r="IW73" s="49">
        <v>1.32</v>
      </c>
      <c r="IX73" s="49">
        <v>0.61</v>
      </c>
      <c r="IY73" s="49">
        <v>0.6</v>
      </c>
      <c r="JB73" s="49" t="s">
        <v>254</v>
      </c>
      <c r="JC73">
        <v>0.61</v>
      </c>
      <c r="JD73">
        <v>0.77</v>
      </c>
      <c r="JE73">
        <v>0.38</v>
      </c>
      <c r="JF73">
        <v>0.86</v>
      </c>
      <c r="JI73" s="49" t="s">
        <v>254</v>
      </c>
      <c r="JJ73" s="49">
        <v>0.54</v>
      </c>
      <c r="JK73" s="49">
        <v>0.26</v>
      </c>
      <c r="JL73" s="49">
        <v>0.11</v>
      </c>
      <c r="JM73" s="49">
        <v>0</v>
      </c>
      <c r="JP73" t="s">
        <v>254</v>
      </c>
      <c r="JQ73">
        <v>0.37</v>
      </c>
      <c r="JR73">
        <v>0.66</v>
      </c>
      <c r="JS73">
        <v>7.0000000000000007E-2</v>
      </c>
      <c r="JT73">
        <v>0</v>
      </c>
      <c r="JW73" t="s">
        <v>254</v>
      </c>
      <c r="JX73">
        <v>0.4</v>
      </c>
      <c r="JY73">
        <v>0.85</v>
      </c>
      <c r="JZ73">
        <v>0.21</v>
      </c>
      <c r="KA73">
        <v>0</v>
      </c>
      <c r="KD73" t="s">
        <v>254</v>
      </c>
      <c r="KE73">
        <v>0.68</v>
      </c>
      <c r="KF73">
        <v>0.85</v>
      </c>
      <c r="KG73">
        <v>0.85</v>
      </c>
      <c r="KH73">
        <v>0</v>
      </c>
      <c r="KK73" t="s">
        <v>254</v>
      </c>
      <c r="KL73">
        <v>0.56000000000000005</v>
      </c>
      <c r="KM73">
        <v>0.32</v>
      </c>
      <c r="KN73">
        <v>0.56000000000000005</v>
      </c>
      <c r="KO73">
        <v>0.47</v>
      </c>
      <c r="KR73" t="s">
        <v>254</v>
      </c>
      <c r="KS73">
        <v>0.6</v>
      </c>
      <c r="KT73">
        <v>0.67</v>
      </c>
      <c r="KU73">
        <v>0.39</v>
      </c>
      <c r="KV73">
        <v>0</v>
      </c>
      <c r="KY73" t="s">
        <v>254</v>
      </c>
      <c r="KZ73">
        <v>0.32</v>
      </c>
      <c r="LA73">
        <v>0.45</v>
      </c>
      <c r="LB73">
        <v>0.08</v>
      </c>
      <c r="LC73">
        <v>0.76</v>
      </c>
      <c r="LF73" t="s">
        <v>254</v>
      </c>
      <c r="LG73">
        <v>0.31</v>
      </c>
      <c r="LH73">
        <v>0.62</v>
      </c>
      <c r="LI73">
        <v>0</v>
      </c>
      <c r="LJ73">
        <v>0.24</v>
      </c>
      <c r="LM73" t="s">
        <v>254</v>
      </c>
      <c r="LN73">
        <v>1.38</v>
      </c>
      <c r="LO73">
        <v>3.12</v>
      </c>
      <c r="LP73">
        <v>0.31</v>
      </c>
      <c r="LQ73">
        <v>0</v>
      </c>
      <c r="LT73" t="s">
        <v>254</v>
      </c>
      <c r="LU73">
        <v>0.22</v>
      </c>
      <c r="LV73">
        <v>0.14000000000000001</v>
      </c>
      <c r="LW73">
        <v>0</v>
      </c>
      <c r="LX73">
        <v>0.57999999999999996</v>
      </c>
      <c r="MA73" t="s">
        <v>254</v>
      </c>
      <c r="MB73">
        <v>0.87</v>
      </c>
      <c r="MC73">
        <v>0.74</v>
      </c>
      <c r="MD73">
        <v>0.88</v>
      </c>
      <c r="ME73">
        <v>0.96</v>
      </c>
      <c r="MH73" t="s">
        <v>254</v>
      </c>
      <c r="MI73">
        <v>0.45</v>
      </c>
      <c r="MJ73">
        <v>1.05</v>
      </c>
      <c r="MK73">
        <v>0</v>
      </c>
      <c r="ML73">
        <v>0</v>
      </c>
      <c r="MO73" t="s">
        <v>254</v>
      </c>
      <c r="MP73">
        <v>0.22</v>
      </c>
      <c r="MQ73">
        <v>0.16</v>
      </c>
      <c r="MR73">
        <v>0.11</v>
      </c>
      <c r="MS73">
        <v>0</v>
      </c>
      <c r="MV73" t="s">
        <v>254</v>
      </c>
      <c r="MW73">
        <v>0.3</v>
      </c>
      <c r="MX73">
        <v>0.14000000000000001</v>
      </c>
      <c r="MY73">
        <v>0</v>
      </c>
      <c r="MZ73">
        <v>0</v>
      </c>
      <c r="NC73" t="s">
        <v>254</v>
      </c>
      <c r="ND73">
        <v>0.24</v>
      </c>
      <c r="NE73">
        <v>0</v>
      </c>
      <c r="NF73">
        <v>0</v>
      </c>
      <c r="NG73">
        <v>1.42</v>
      </c>
      <c r="NJ73" t="s">
        <v>254</v>
      </c>
      <c r="NK73">
        <v>0.04</v>
      </c>
      <c r="NL73">
        <v>0.16</v>
      </c>
      <c r="NM73">
        <v>0</v>
      </c>
      <c r="NN73">
        <v>0</v>
      </c>
      <c r="NQ73" t="s">
        <v>254</v>
      </c>
      <c r="NR73">
        <v>0.77</v>
      </c>
      <c r="NS73">
        <v>1.48</v>
      </c>
      <c r="NT73">
        <v>0.08</v>
      </c>
      <c r="NU73">
        <v>0</v>
      </c>
      <c r="NX73" t="s">
        <v>254</v>
      </c>
      <c r="NY73">
        <v>0.22</v>
      </c>
      <c r="NZ73">
        <v>0.41</v>
      </c>
      <c r="OA73">
        <v>0.11</v>
      </c>
      <c r="OB73">
        <v>0</v>
      </c>
      <c r="OE73" t="s">
        <v>254</v>
      </c>
      <c r="OF73">
        <v>0.33</v>
      </c>
      <c r="OG73">
        <v>0.24</v>
      </c>
      <c r="OH73">
        <v>0.52</v>
      </c>
      <c r="OI73">
        <v>0</v>
      </c>
      <c r="OL73" t="s">
        <v>254</v>
      </c>
      <c r="OM73">
        <v>0.35</v>
      </c>
      <c r="ON73">
        <v>0.46</v>
      </c>
      <c r="OO73">
        <v>7.0000000000000007E-2</v>
      </c>
      <c r="OP73">
        <v>0.65</v>
      </c>
      <c r="OS73" t="s">
        <v>254</v>
      </c>
      <c r="OT73">
        <v>0.55000000000000004</v>
      </c>
      <c r="OU73">
        <v>1.0900000000000001</v>
      </c>
      <c r="OV73">
        <v>0.18</v>
      </c>
      <c r="OW73">
        <v>0</v>
      </c>
      <c r="OZ73" t="s">
        <v>254</v>
      </c>
      <c r="PA73">
        <v>0.56000000000000005</v>
      </c>
      <c r="PB73">
        <v>1.33</v>
      </c>
      <c r="PC73">
        <v>0.39</v>
      </c>
      <c r="PD73">
        <v>0</v>
      </c>
      <c r="PG73" t="s">
        <v>254</v>
      </c>
      <c r="PH73">
        <v>0.45</v>
      </c>
      <c r="PI73">
        <v>1.18</v>
      </c>
      <c r="PJ73">
        <v>0</v>
      </c>
      <c r="PK73">
        <v>0</v>
      </c>
      <c r="PN73" t="s">
        <v>254</v>
      </c>
      <c r="PO73">
        <v>0.25</v>
      </c>
      <c r="PP73">
        <v>0.34</v>
      </c>
      <c r="PQ73">
        <v>0.12</v>
      </c>
      <c r="PR73">
        <v>0</v>
      </c>
      <c r="PU73" t="s">
        <v>254</v>
      </c>
      <c r="PV73">
        <v>0.16</v>
      </c>
      <c r="PW73">
        <v>0.17</v>
      </c>
      <c r="PX73">
        <v>0.11</v>
      </c>
      <c r="PY73">
        <v>0</v>
      </c>
      <c r="QB73" t="s">
        <v>254</v>
      </c>
      <c r="QC73">
        <v>0.68</v>
      </c>
      <c r="QD73">
        <v>1.1299999999999999</v>
      </c>
      <c r="QE73">
        <v>0.36</v>
      </c>
      <c r="QF73">
        <v>0</v>
      </c>
      <c r="QI73" t="s">
        <v>254</v>
      </c>
      <c r="QJ73">
        <v>0.59</v>
      </c>
      <c r="QK73">
        <v>1.64</v>
      </c>
      <c r="QL73">
        <v>0.17</v>
      </c>
      <c r="QM73">
        <v>0</v>
      </c>
      <c r="QP73" t="s">
        <v>254</v>
      </c>
      <c r="QQ73">
        <v>0.04</v>
      </c>
      <c r="QR73">
        <v>0.14000000000000001</v>
      </c>
      <c r="QS73">
        <v>0</v>
      </c>
      <c r="QT73">
        <v>0</v>
      </c>
      <c r="QW73" t="s">
        <v>254</v>
      </c>
      <c r="QX73">
        <v>0.25</v>
      </c>
      <c r="QY73">
        <v>0</v>
      </c>
      <c r="QZ73">
        <v>0.36</v>
      </c>
      <c r="RA73">
        <v>0</v>
      </c>
      <c r="RD73" t="s">
        <v>254</v>
      </c>
      <c r="RE73">
        <v>0</v>
      </c>
      <c r="RF73">
        <v>0</v>
      </c>
      <c r="RG73">
        <v>0</v>
      </c>
      <c r="RH73">
        <v>0</v>
      </c>
      <c r="RK73" t="s">
        <v>254</v>
      </c>
      <c r="RL73">
        <v>0.09</v>
      </c>
      <c r="RM73">
        <v>0.34</v>
      </c>
      <c r="RN73">
        <v>0</v>
      </c>
      <c r="RO73">
        <v>0</v>
      </c>
      <c r="RR73" t="s">
        <v>254</v>
      </c>
      <c r="RS73">
        <v>0.28000000000000003</v>
      </c>
      <c r="RT73">
        <v>1.04</v>
      </c>
      <c r="RU73">
        <v>0</v>
      </c>
      <c r="RV73">
        <v>0</v>
      </c>
      <c r="RY73" t="s">
        <v>254</v>
      </c>
      <c r="RZ73">
        <v>0.12</v>
      </c>
      <c r="SA73">
        <v>0</v>
      </c>
      <c r="SB73">
        <v>0</v>
      </c>
      <c r="SC73">
        <v>0</v>
      </c>
      <c r="SF73" t="s">
        <v>254</v>
      </c>
      <c r="SG73">
        <v>0.21</v>
      </c>
      <c r="SH73">
        <v>0</v>
      </c>
      <c r="SI73">
        <v>0</v>
      </c>
      <c r="SJ73">
        <v>0</v>
      </c>
      <c r="SM73" t="s">
        <v>254</v>
      </c>
      <c r="SN73">
        <v>0</v>
      </c>
      <c r="SO73">
        <v>0</v>
      </c>
      <c r="SP73">
        <v>0</v>
      </c>
      <c r="SQ73">
        <v>0</v>
      </c>
      <c r="ST73" t="s">
        <v>254</v>
      </c>
      <c r="SU73">
        <v>0</v>
      </c>
      <c r="SV73">
        <v>0</v>
      </c>
      <c r="SW73">
        <v>0</v>
      </c>
      <c r="SX73">
        <v>0</v>
      </c>
      <c r="TA73" t="s">
        <v>254</v>
      </c>
      <c r="TB73">
        <v>0.05</v>
      </c>
      <c r="TC73">
        <v>0</v>
      </c>
      <c r="TD73">
        <v>0.08</v>
      </c>
      <c r="TE73">
        <v>0</v>
      </c>
      <c r="TH73" t="s">
        <v>254</v>
      </c>
      <c r="TI73">
        <v>0.06</v>
      </c>
      <c r="TJ73">
        <v>0</v>
      </c>
      <c r="TK73">
        <v>0.12</v>
      </c>
      <c r="TL73">
        <v>0</v>
      </c>
      <c r="TO73" t="s">
        <v>254</v>
      </c>
      <c r="TP73">
        <v>0</v>
      </c>
      <c r="TQ73">
        <v>0</v>
      </c>
      <c r="TR73">
        <v>0</v>
      </c>
      <c r="TS73">
        <v>0</v>
      </c>
      <c r="TV73" t="s">
        <v>254</v>
      </c>
      <c r="TW73">
        <v>0</v>
      </c>
      <c r="TX73">
        <v>0</v>
      </c>
      <c r="TY73">
        <v>0</v>
      </c>
      <c r="TZ73">
        <v>0</v>
      </c>
      <c r="UC73" t="s">
        <v>254</v>
      </c>
      <c r="UD73">
        <v>0</v>
      </c>
      <c r="UE73">
        <v>0</v>
      </c>
      <c r="UF73">
        <v>0</v>
      </c>
      <c r="UG73">
        <v>0</v>
      </c>
      <c r="UJ73" t="s">
        <v>254</v>
      </c>
      <c r="UK73">
        <v>7.0000000000000007E-2</v>
      </c>
      <c r="UL73">
        <v>0</v>
      </c>
      <c r="UM73">
        <v>0.12</v>
      </c>
      <c r="UN73">
        <v>0</v>
      </c>
      <c r="UQ73" t="s">
        <v>254</v>
      </c>
      <c r="UR73">
        <v>0</v>
      </c>
      <c r="US73">
        <v>0</v>
      </c>
      <c r="UT73">
        <v>0</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0.05</v>
      </c>
      <c r="WB73">
        <v>0</v>
      </c>
      <c r="WC73">
        <v>0.09</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row>
    <row r="74" spans="1:651" x14ac:dyDescent="0.25">
      <c r="A74" s="1">
        <v>3.4500999999999959</v>
      </c>
      <c r="B74" s="1">
        <v>3.4999999999999956</v>
      </c>
      <c r="C74" s="1" t="s">
        <v>255</v>
      </c>
      <c r="D74" s="1">
        <v>0.06</v>
      </c>
      <c r="E74" s="1">
        <v>0</v>
      </c>
      <c r="F74" s="1">
        <v>0.13</v>
      </c>
      <c r="G74" s="1">
        <v>0</v>
      </c>
      <c r="H74" s="1"/>
      <c r="I74" s="1"/>
      <c r="J74" s="1" t="s">
        <v>255</v>
      </c>
      <c r="K74" s="1">
        <v>7.0000000000000007E-2</v>
      </c>
      <c r="L74" s="1">
        <v>0.15</v>
      </c>
      <c r="M74" s="1">
        <v>7.0000000000000007E-2</v>
      </c>
      <c r="N74" s="1">
        <v>0</v>
      </c>
      <c r="O74" s="1"/>
      <c r="P74" s="1"/>
      <c r="Q74" s="1" t="s">
        <v>255</v>
      </c>
      <c r="R74" s="1">
        <v>0.47</v>
      </c>
      <c r="S74" s="1">
        <v>0.33</v>
      </c>
      <c r="T74" s="1">
        <v>0.54</v>
      </c>
      <c r="U74" s="1">
        <v>0.61</v>
      </c>
      <c r="V74" s="1"/>
      <c r="W74" s="1"/>
      <c r="X74" s="1" t="s">
        <v>255</v>
      </c>
      <c r="Y74" s="1">
        <v>0</v>
      </c>
      <c r="Z74" s="1">
        <v>0</v>
      </c>
      <c r="AA74" s="1">
        <v>0</v>
      </c>
      <c r="AB74" s="1">
        <v>0</v>
      </c>
      <c r="AC74" s="1"/>
      <c r="AD74" s="1"/>
      <c r="AE74" t="s">
        <v>255</v>
      </c>
      <c r="AF74">
        <v>0.11</v>
      </c>
      <c r="AG74">
        <v>0.3</v>
      </c>
      <c r="AH74">
        <v>0</v>
      </c>
      <c r="AI74">
        <v>0.25</v>
      </c>
      <c r="AJ74" s="1"/>
      <c r="AK74" s="1"/>
      <c r="AL74" t="s">
        <v>255</v>
      </c>
      <c r="AM74">
        <v>0.08</v>
      </c>
      <c r="AN74">
        <v>0</v>
      </c>
      <c r="AO74">
        <v>0.15</v>
      </c>
      <c r="AP74">
        <v>0</v>
      </c>
      <c r="AQ74" s="1"/>
      <c r="AR74" s="1"/>
      <c r="AS74" t="s">
        <v>255</v>
      </c>
      <c r="AT74">
        <v>0.11</v>
      </c>
      <c r="AU74">
        <v>0.18</v>
      </c>
      <c r="AV74">
        <v>0.06</v>
      </c>
      <c r="AW74">
        <v>0</v>
      </c>
      <c r="AZ74" t="s">
        <v>255</v>
      </c>
      <c r="BA74">
        <v>0.13</v>
      </c>
      <c r="BB74">
        <v>0.33</v>
      </c>
      <c r="BC74">
        <v>0</v>
      </c>
      <c r="BD74">
        <v>0.21</v>
      </c>
      <c r="BG74" t="s">
        <v>255</v>
      </c>
      <c r="BH74">
        <v>0.23</v>
      </c>
      <c r="BI74">
        <v>0.28000000000000003</v>
      </c>
      <c r="BJ74">
        <v>0</v>
      </c>
      <c r="BK74">
        <v>1.03</v>
      </c>
      <c r="BN74" t="s">
        <v>255</v>
      </c>
      <c r="BO74">
        <v>0.93</v>
      </c>
      <c r="BP74">
        <v>0.17</v>
      </c>
      <c r="BQ74">
        <v>0</v>
      </c>
      <c r="BR74">
        <v>5.58</v>
      </c>
      <c r="BU74" t="s">
        <v>255</v>
      </c>
      <c r="BV74">
        <v>0.16</v>
      </c>
      <c r="BW74">
        <v>0.22</v>
      </c>
      <c r="BX74">
        <v>0.13</v>
      </c>
      <c r="BY74">
        <v>0</v>
      </c>
      <c r="CB74" t="s">
        <v>255</v>
      </c>
      <c r="CC74">
        <v>0.08</v>
      </c>
      <c r="CD74">
        <v>0</v>
      </c>
      <c r="CE74">
        <v>0.08</v>
      </c>
      <c r="CF74">
        <v>0.26</v>
      </c>
      <c r="CI74" t="s">
        <v>255</v>
      </c>
      <c r="CJ74">
        <v>0.43</v>
      </c>
      <c r="CK74">
        <v>0.64</v>
      </c>
      <c r="CL74">
        <v>0.31</v>
      </c>
      <c r="CM74">
        <v>0</v>
      </c>
      <c r="CP74" t="s">
        <v>255</v>
      </c>
      <c r="CQ74">
        <v>0.54</v>
      </c>
      <c r="CR74">
        <v>0.7</v>
      </c>
      <c r="CS74">
        <v>0.14000000000000001</v>
      </c>
      <c r="CT74">
        <v>0</v>
      </c>
      <c r="CW74" t="s">
        <v>255</v>
      </c>
      <c r="CX74">
        <v>0.28999999999999998</v>
      </c>
      <c r="CY74">
        <v>0.52</v>
      </c>
      <c r="CZ74">
        <v>0.05</v>
      </c>
      <c r="DA74">
        <v>0</v>
      </c>
      <c r="DD74" t="s">
        <v>255</v>
      </c>
      <c r="DE74">
        <v>0.37</v>
      </c>
      <c r="DF74">
        <v>0</v>
      </c>
      <c r="DG74">
        <v>0.14000000000000001</v>
      </c>
      <c r="DH74">
        <v>2.2000000000000002</v>
      </c>
      <c r="DK74" t="s">
        <v>255</v>
      </c>
      <c r="DL74">
        <v>1.06</v>
      </c>
      <c r="DM74">
        <v>0</v>
      </c>
      <c r="DN74">
        <v>1.05</v>
      </c>
      <c r="DO74">
        <v>1.36</v>
      </c>
      <c r="DR74" t="s">
        <v>255</v>
      </c>
      <c r="DS74">
        <v>1.87</v>
      </c>
      <c r="DT74">
        <v>0.92</v>
      </c>
      <c r="DU74">
        <v>2.44</v>
      </c>
      <c r="DV74">
        <v>2.09</v>
      </c>
      <c r="DY74" t="s">
        <v>255</v>
      </c>
      <c r="DZ74">
        <v>2.1</v>
      </c>
      <c r="EA74">
        <v>2.27</v>
      </c>
      <c r="EB74">
        <v>2.5499999999999998</v>
      </c>
      <c r="EC74">
        <v>1.1399999999999999</v>
      </c>
      <c r="EF74" t="s">
        <v>255</v>
      </c>
      <c r="EG74">
        <v>2.4900000000000002</v>
      </c>
      <c r="EH74">
        <v>4.95</v>
      </c>
      <c r="EI74">
        <v>1.06</v>
      </c>
      <c r="EJ74">
        <v>1.37</v>
      </c>
      <c r="EM74" t="s">
        <v>255</v>
      </c>
      <c r="EN74">
        <v>1.68</v>
      </c>
      <c r="EO74">
        <v>3.17</v>
      </c>
      <c r="EP74">
        <v>0</v>
      </c>
      <c r="EQ74">
        <v>5.72</v>
      </c>
      <c r="ET74" t="s">
        <v>255</v>
      </c>
      <c r="EU74">
        <v>4.21</v>
      </c>
      <c r="EV74">
        <v>2.5299999999999998</v>
      </c>
      <c r="EW74">
        <v>0.69</v>
      </c>
      <c r="EX74">
        <v>23.37</v>
      </c>
      <c r="FA74" t="s">
        <v>255</v>
      </c>
      <c r="FB74">
        <v>2.4900000000000002</v>
      </c>
      <c r="FC74">
        <v>3.42</v>
      </c>
      <c r="FD74">
        <v>1.1100000000000001</v>
      </c>
      <c r="FE74">
        <v>6.64</v>
      </c>
      <c r="FH74" t="s">
        <v>255</v>
      </c>
      <c r="FI74">
        <v>1.78</v>
      </c>
      <c r="FJ74">
        <v>4.76</v>
      </c>
      <c r="FK74">
        <v>0.48</v>
      </c>
      <c r="FL74">
        <v>0.83</v>
      </c>
      <c r="FO74" t="s">
        <v>255</v>
      </c>
      <c r="FP74">
        <v>2.27</v>
      </c>
      <c r="FQ74">
        <v>4.68</v>
      </c>
      <c r="FR74">
        <v>0.98</v>
      </c>
      <c r="FS74">
        <v>0.92</v>
      </c>
      <c r="FV74" t="s">
        <v>255</v>
      </c>
      <c r="FW74">
        <v>0.81</v>
      </c>
      <c r="FX74">
        <v>0</v>
      </c>
      <c r="FY74">
        <v>0.86</v>
      </c>
      <c r="FZ74">
        <v>1.05</v>
      </c>
      <c r="GC74" t="s">
        <v>255</v>
      </c>
      <c r="GD74">
        <v>0.7</v>
      </c>
      <c r="GE74">
        <v>0.7</v>
      </c>
      <c r="GF74">
        <v>0.53</v>
      </c>
      <c r="GG74">
        <v>0</v>
      </c>
      <c r="GJ74" t="s">
        <v>255</v>
      </c>
      <c r="GK74">
        <v>0.65</v>
      </c>
      <c r="GL74">
        <v>1.1599999999999999</v>
      </c>
      <c r="GM74">
        <v>0.39</v>
      </c>
      <c r="GN74">
        <v>0.75</v>
      </c>
      <c r="GQ74" t="s">
        <v>255</v>
      </c>
      <c r="GR74">
        <v>0.41</v>
      </c>
      <c r="GS74">
        <v>0.44</v>
      </c>
      <c r="GT74">
        <v>0.38</v>
      </c>
      <c r="GU74">
        <v>0</v>
      </c>
      <c r="GX74" t="s">
        <v>255</v>
      </c>
      <c r="GY74">
        <v>1.1000000000000001</v>
      </c>
      <c r="GZ74">
        <v>0.94</v>
      </c>
      <c r="HA74">
        <v>1.31</v>
      </c>
      <c r="HB74">
        <v>1.51</v>
      </c>
      <c r="HE74" s="49" t="s">
        <v>255</v>
      </c>
      <c r="HF74" s="49">
        <v>2.15</v>
      </c>
      <c r="HG74" s="49">
        <v>3.79</v>
      </c>
      <c r="HH74" s="49">
        <v>2.19</v>
      </c>
      <c r="HI74" s="49">
        <v>0</v>
      </c>
      <c r="HL74" s="49" t="s">
        <v>255</v>
      </c>
      <c r="HM74" s="49">
        <v>4.82</v>
      </c>
      <c r="HN74" s="49">
        <v>6.78</v>
      </c>
      <c r="HO74" s="49">
        <v>1.1299999999999999</v>
      </c>
      <c r="HP74" s="49">
        <v>17.13</v>
      </c>
      <c r="HS74" s="49" t="s">
        <v>255</v>
      </c>
      <c r="HT74" s="49">
        <v>6.03</v>
      </c>
      <c r="HU74" s="49">
        <v>4.47</v>
      </c>
      <c r="HV74" s="49">
        <v>1.27</v>
      </c>
      <c r="HW74" s="49">
        <v>34.229999999999997</v>
      </c>
      <c r="HZ74" s="49" t="s">
        <v>255</v>
      </c>
      <c r="IA74">
        <v>7.03</v>
      </c>
      <c r="IB74">
        <v>10.01</v>
      </c>
      <c r="IC74">
        <v>3.03</v>
      </c>
      <c r="ID74">
        <v>22.83</v>
      </c>
      <c r="IG74" s="49" t="s">
        <v>255</v>
      </c>
      <c r="IH74" s="49">
        <v>4.0199999999999996</v>
      </c>
      <c r="II74" s="49">
        <v>5.93</v>
      </c>
      <c r="IJ74" s="49">
        <v>1.23</v>
      </c>
      <c r="IK74" s="49">
        <v>15.65</v>
      </c>
      <c r="IN74" s="49" t="s">
        <v>255</v>
      </c>
      <c r="IO74" s="49">
        <v>4.04</v>
      </c>
      <c r="IP74" s="49">
        <v>3.64</v>
      </c>
      <c r="IQ74" s="49">
        <v>2.62</v>
      </c>
      <c r="IR74" s="49">
        <v>12.17</v>
      </c>
      <c r="IU74" s="49" t="s">
        <v>255</v>
      </c>
      <c r="IV74" s="49">
        <v>2.4900000000000002</v>
      </c>
      <c r="IW74" s="49">
        <v>1</v>
      </c>
      <c r="IX74" s="49">
        <v>1.02</v>
      </c>
      <c r="IY74" s="49">
        <v>16.440000000000001</v>
      </c>
      <c r="JB74" s="49" t="s">
        <v>255</v>
      </c>
      <c r="JC74">
        <v>3.68</v>
      </c>
      <c r="JD74">
        <v>2.42</v>
      </c>
      <c r="JE74">
        <v>2.15</v>
      </c>
      <c r="JF74">
        <v>13.48</v>
      </c>
      <c r="JI74" s="49" t="s">
        <v>255</v>
      </c>
      <c r="JJ74" s="49">
        <v>3.25</v>
      </c>
      <c r="JK74" s="49">
        <v>4.6900000000000004</v>
      </c>
      <c r="JL74" s="49">
        <v>1.24</v>
      </c>
      <c r="JM74" s="49">
        <v>11.19</v>
      </c>
      <c r="JP74" t="s">
        <v>255</v>
      </c>
      <c r="JQ74">
        <v>2.27</v>
      </c>
      <c r="JR74">
        <v>2.84</v>
      </c>
      <c r="JS74">
        <v>1.1000000000000001</v>
      </c>
      <c r="JT74">
        <v>4.9800000000000004</v>
      </c>
      <c r="JW74" t="s">
        <v>255</v>
      </c>
      <c r="JX74">
        <v>2.27</v>
      </c>
      <c r="JY74">
        <v>2.34</v>
      </c>
      <c r="JZ74">
        <v>0.6</v>
      </c>
      <c r="KA74">
        <v>8.39</v>
      </c>
      <c r="KD74" t="s">
        <v>255</v>
      </c>
      <c r="KE74">
        <v>1.65</v>
      </c>
      <c r="KF74">
        <v>0.26</v>
      </c>
      <c r="KG74">
        <v>0.56000000000000005</v>
      </c>
      <c r="KH74">
        <v>11.94</v>
      </c>
      <c r="KK74" t="s">
        <v>255</v>
      </c>
      <c r="KL74">
        <v>2.4900000000000002</v>
      </c>
      <c r="KM74">
        <v>3.5</v>
      </c>
      <c r="KN74">
        <v>0.31</v>
      </c>
      <c r="KO74">
        <v>8.6199999999999992</v>
      </c>
      <c r="KR74" t="s">
        <v>255</v>
      </c>
      <c r="KS74">
        <v>2.2200000000000002</v>
      </c>
      <c r="KT74">
        <v>2.67</v>
      </c>
      <c r="KU74">
        <v>0.49</v>
      </c>
      <c r="KV74">
        <v>7.79</v>
      </c>
      <c r="KY74" t="s">
        <v>255</v>
      </c>
      <c r="KZ74">
        <v>3.55</v>
      </c>
      <c r="LA74">
        <v>3.64</v>
      </c>
      <c r="LB74">
        <v>0.34</v>
      </c>
      <c r="LC74">
        <v>15.13</v>
      </c>
      <c r="LF74" t="s">
        <v>255</v>
      </c>
      <c r="LG74">
        <v>4.3600000000000003</v>
      </c>
      <c r="LH74">
        <v>2.89</v>
      </c>
      <c r="LI74">
        <v>0.81</v>
      </c>
      <c r="LJ74">
        <v>18.63</v>
      </c>
      <c r="LM74" t="s">
        <v>255</v>
      </c>
      <c r="LN74">
        <v>3.61</v>
      </c>
      <c r="LO74">
        <v>3.18</v>
      </c>
      <c r="LP74">
        <v>0.91</v>
      </c>
      <c r="LQ74">
        <v>16.41</v>
      </c>
      <c r="LT74" t="s">
        <v>255</v>
      </c>
      <c r="LU74">
        <v>3.87</v>
      </c>
      <c r="LV74">
        <v>4.05</v>
      </c>
      <c r="LW74">
        <v>2.36</v>
      </c>
      <c r="LX74">
        <v>8.7799999999999994</v>
      </c>
      <c r="MA74" t="s">
        <v>255</v>
      </c>
      <c r="MB74">
        <v>0.74</v>
      </c>
      <c r="MC74">
        <v>1.65</v>
      </c>
      <c r="MD74">
        <v>0.63</v>
      </c>
      <c r="ME74">
        <v>0</v>
      </c>
      <c r="MH74" t="s">
        <v>255</v>
      </c>
      <c r="MI74">
        <v>0.64</v>
      </c>
      <c r="MJ74">
        <v>1.45</v>
      </c>
      <c r="MK74">
        <v>0.14000000000000001</v>
      </c>
      <c r="ML74">
        <v>0.28000000000000003</v>
      </c>
      <c r="MO74" t="s">
        <v>255</v>
      </c>
      <c r="MP74">
        <v>0.85</v>
      </c>
      <c r="MQ74">
        <v>1.1200000000000001</v>
      </c>
      <c r="MR74">
        <v>0.19</v>
      </c>
      <c r="MS74">
        <v>3.77</v>
      </c>
      <c r="MV74" t="s">
        <v>255</v>
      </c>
      <c r="MW74">
        <v>0.45</v>
      </c>
      <c r="MX74">
        <v>1.18</v>
      </c>
      <c r="MY74">
        <v>0.09</v>
      </c>
      <c r="MZ74">
        <v>0.53</v>
      </c>
      <c r="NC74" t="s">
        <v>255</v>
      </c>
      <c r="ND74">
        <v>0.65</v>
      </c>
      <c r="NE74">
        <v>1.51</v>
      </c>
      <c r="NF74">
        <v>7.0000000000000007E-2</v>
      </c>
      <c r="NG74">
        <v>1.1399999999999999</v>
      </c>
      <c r="NJ74" t="s">
        <v>255</v>
      </c>
      <c r="NK74">
        <v>1.21</v>
      </c>
      <c r="NL74">
        <v>0.7</v>
      </c>
      <c r="NM74">
        <v>1.36</v>
      </c>
      <c r="NN74">
        <v>1.9</v>
      </c>
      <c r="NQ74" t="s">
        <v>255</v>
      </c>
      <c r="NR74">
        <v>1.06</v>
      </c>
      <c r="NS74">
        <v>1.43</v>
      </c>
      <c r="NT74">
        <v>0.75</v>
      </c>
      <c r="NU74">
        <v>2.94</v>
      </c>
      <c r="NX74" t="s">
        <v>255</v>
      </c>
      <c r="NY74">
        <v>0.19</v>
      </c>
      <c r="NZ74">
        <v>0.2</v>
      </c>
      <c r="OA74">
        <v>0.09</v>
      </c>
      <c r="OB74">
        <v>0.63</v>
      </c>
      <c r="OE74" t="s">
        <v>255</v>
      </c>
      <c r="OF74">
        <v>0.41</v>
      </c>
      <c r="OG74">
        <v>0.72</v>
      </c>
      <c r="OH74">
        <v>0.15</v>
      </c>
      <c r="OI74">
        <v>0.56999999999999995</v>
      </c>
      <c r="OL74" t="s">
        <v>255</v>
      </c>
      <c r="OM74">
        <v>0.18</v>
      </c>
      <c r="ON74">
        <v>0</v>
      </c>
      <c r="OO74">
        <v>0</v>
      </c>
      <c r="OP74">
        <v>0</v>
      </c>
      <c r="OS74" t="s">
        <v>255</v>
      </c>
      <c r="OT74">
        <v>0.11</v>
      </c>
      <c r="OU74">
        <v>0</v>
      </c>
      <c r="OV74">
        <v>0</v>
      </c>
      <c r="OW74">
        <v>0</v>
      </c>
      <c r="OZ74" t="s">
        <v>255</v>
      </c>
      <c r="PA74">
        <v>0</v>
      </c>
      <c r="PB74">
        <v>0</v>
      </c>
      <c r="PC74">
        <v>0</v>
      </c>
      <c r="PD74">
        <v>0</v>
      </c>
      <c r="PG74" t="s">
        <v>255</v>
      </c>
      <c r="PH74">
        <v>0.35</v>
      </c>
      <c r="PI74">
        <v>0</v>
      </c>
      <c r="PJ74">
        <v>0.09</v>
      </c>
      <c r="PK74">
        <v>0</v>
      </c>
      <c r="PN74" t="s">
        <v>255</v>
      </c>
      <c r="PO74">
        <v>0.04</v>
      </c>
      <c r="PP74">
        <v>0.16</v>
      </c>
      <c r="PQ74">
        <v>0</v>
      </c>
      <c r="PR74">
        <v>0</v>
      </c>
      <c r="PU74" t="s">
        <v>255</v>
      </c>
      <c r="PV74">
        <v>0.06</v>
      </c>
      <c r="PW74">
        <v>0</v>
      </c>
      <c r="PX74">
        <v>0</v>
      </c>
      <c r="PY74">
        <v>0.57999999999999996</v>
      </c>
      <c r="QB74" t="s">
        <v>255</v>
      </c>
      <c r="QC74">
        <v>0.14000000000000001</v>
      </c>
      <c r="QD74">
        <v>0.16</v>
      </c>
      <c r="QE74">
        <v>0.08</v>
      </c>
      <c r="QF74">
        <v>0</v>
      </c>
      <c r="QI74" t="s">
        <v>255</v>
      </c>
      <c r="QJ74">
        <v>0.06</v>
      </c>
      <c r="QK74">
        <v>0.22</v>
      </c>
      <c r="QL74">
        <v>0</v>
      </c>
      <c r="QM74">
        <v>0</v>
      </c>
      <c r="QP74" t="s">
        <v>255</v>
      </c>
      <c r="QQ74">
        <v>0</v>
      </c>
      <c r="QR74">
        <v>0</v>
      </c>
      <c r="QS74">
        <v>0</v>
      </c>
      <c r="QT74">
        <v>0</v>
      </c>
      <c r="QW74" t="s">
        <v>255</v>
      </c>
      <c r="QX74">
        <v>0</v>
      </c>
      <c r="QY74">
        <v>0</v>
      </c>
      <c r="QZ74">
        <v>0</v>
      </c>
      <c r="RA74">
        <v>0</v>
      </c>
      <c r="RD74" t="s">
        <v>255</v>
      </c>
      <c r="RE74">
        <v>0</v>
      </c>
      <c r="RF74">
        <v>0</v>
      </c>
      <c r="RG74">
        <v>0</v>
      </c>
      <c r="RH74">
        <v>0</v>
      </c>
      <c r="RK74" t="s">
        <v>255</v>
      </c>
      <c r="RL74">
        <v>0.11</v>
      </c>
      <c r="RM74">
        <v>0</v>
      </c>
      <c r="RN74">
        <v>0</v>
      </c>
      <c r="RO74">
        <v>0</v>
      </c>
      <c r="RR74" t="s">
        <v>255</v>
      </c>
      <c r="RS74">
        <v>0.06</v>
      </c>
      <c r="RT74">
        <v>0.22</v>
      </c>
      <c r="RU74">
        <v>0</v>
      </c>
      <c r="RV74">
        <v>0</v>
      </c>
      <c r="RY74" t="s">
        <v>255</v>
      </c>
      <c r="RZ74">
        <v>0.06</v>
      </c>
      <c r="SA74">
        <v>0</v>
      </c>
      <c r="SB74">
        <v>0.11</v>
      </c>
      <c r="SC74">
        <v>0</v>
      </c>
      <c r="SF74" t="s">
        <v>255</v>
      </c>
      <c r="SG74">
        <v>0</v>
      </c>
      <c r="SH74">
        <v>0</v>
      </c>
      <c r="SI74">
        <v>0</v>
      </c>
      <c r="SJ74">
        <v>0</v>
      </c>
      <c r="SM74" t="s">
        <v>255</v>
      </c>
      <c r="SN74">
        <v>7.0000000000000007E-2</v>
      </c>
      <c r="SO74">
        <v>0</v>
      </c>
      <c r="SP74">
        <v>0.13</v>
      </c>
      <c r="SQ74">
        <v>0</v>
      </c>
      <c r="ST74" t="s">
        <v>255</v>
      </c>
      <c r="SU74">
        <v>0</v>
      </c>
      <c r="SV74">
        <v>0</v>
      </c>
      <c r="SW74">
        <v>0</v>
      </c>
      <c r="SX74">
        <v>0</v>
      </c>
      <c r="TA74" t="s">
        <v>255</v>
      </c>
      <c r="TB74">
        <v>0.05</v>
      </c>
      <c r="TC74">
        <v>0.18</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0.03</v>
      </c>
      <c r="VU74">
        <v>0</v>
      </c>
      <c r="VV74">
        <v>0</v>
      </c>
      <c r="VW74">
        <v>0</v>
      </c>
      <c r="VZ74" t="s">
        <v>255</v>
      </c>
      <c r="WA74">
        <v>0.04</v>
      </c>
      <c r="WB74">
        <v>0.15</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row>
    <row r="75" spans="1:651" x14ac:dyDescent="0.25">
      <c r="A75" s="1">
        <v>3.5000999999999958</v>
      </c>
      <c r="B75" s="1">
        <v>3.5499999999999954</v>
      </c>
      <c r="C75" s="1" t="s">
        <v>256</v>
      </c>
      <c r="D75" s="1">
        <v>0.08</v>
      </c>
      <c r="E75" s="1">
        <v>0.14000000000000001</v>
      </c>
      <c r="F75" s="1">
        <v>0.1</v>
      </c>
      <c r="G75" s="1">
        <v>0</v>
      </c>
      <c r="H75" s="1"/>
      <c r="I75" s="1"/>
      <c r="J75" s="1" t="s">
        <v>256</v>
      </c>
      <c r="K75" s="1">
        <v>0.2</v>
      </c>
      <c r="L75" s="1">
        <v>0.19</v>
      </c>
      <c r="M75" s="1">
        <v>0.26</v>
      </c>
      <c r="N75" s="1">
        <v>0</v>
      </c>
      <c r="O75" s="1"/>
      <c r="P75" s="1"/>
      <c r="Q75" s="1" t="s">
        <v>256</v>
      </c>
      <c r="R75" s="1">
        <v>0.26</v>
      </c>
      <c r="S75" s="1">
        <v>0</v>
      </c>
      <c r="T75" s="1">
        <v>0.5</v>
      </c>
      <c r="U75" s="1">
        <v>0</v>
      </c>
      <c r="V75" s="1"/>
      <c r="W75" s="1"/>
      <c r="X75" s="1" t="s">
        <v>256</v>
      </c>
      <c r="Y75" s="1">
        <v>0.08</v>
      </c>
      <c r="Z75" s="1">
        <v>0.37</v>
      </c>
      <c r="AA75" s="1">
        <v>0</v>
      </c>
      <c r="AB75" s="1">
        <v>0</v>
      </c>
      <c r="AC75" s="1"/>
      <c r="AD75" s="1"/>
      <c r="AE75" t="s">
        <v>256</v>
      </c>
      <c r="AF75">
        <v>0</v>
      </c>
      <c r="AG75">
        <v>0</v>
      </c>
      <c r="AH75">
        <v>0</v>
      </c>
      <c r="AI75">
        <v>0</v>
      </c>
      <c r="AJ75" s="1"/>
      <c r="AK75" s="1"/>
      <c r="AL75" t="s">
        <v>256</v>
      </c>
      <c r="AM75">
        <v>0.04</v>
      </c>
      <c r="AN75">
        <v>0.14000000000000001</v>
      </c>
      <c r="AO75">
        <v>0</v>
      </c>
      <c r="AP75">
        <v>0</v>
      </c>
      <c r="AQ75" s="1"/>
      <c r="AR75" s="1"/>
      <c r="AS75" t="s">
        <v>256</v>
      </c>
      <c r="AT75">
        <v>0</v>
      </c>
      <c r="AU75">
        <v>0</v>
      </c>
      <c r="AV75">
        <v>0</v>
      </c>
      <c r="AW75">
        <v>0</v>
      </c>
      <c r="AZ75" t="s">
        <v>256</v>
      </c>
      <c r="BA75">
        <v>0.04</v>
      </c>
      <c r="BB75">
        <v>0.14000000000000001</v>
      </c>
      <c r="BC75">
        <v>0</v>
      </c>
      <c r="BD75">
        <v>0</v>
      </c>
      <c r="BG75" t="s">
        <v>256</v>
      </c>
      <c r="BH75">
        <v>0.03</v>
      </c>
      <c r="BI75">
        <v>0</v>
      </c>
      <c r="BJ75">
        <v>0.06</v>
      </c>
      <c r="BK75">
        <v>0</v>
      </c>
      <c r="BN75" t="s">
        <v>256</v>
      </c>
      <c r="BO75">
        <v>0.12</v>
      </c>
      <c r="BP75">
        <v>0</v>
      </c>
      <c r="BQ75">
        <v>0.08</v>
      </c>
      <c r="BR75">
        <v>0</v>
      </c>
      <c r="BU75" t="s">
        <v>256</v>
      </c>
      <c r="BV75">
        <v>0.5</v>
      </c>
      <c r="BW75">
        <v>1.07</v>
      </c>
      <c r="BX75">
        <v>0</v>
      </c>
      <c r="BY75">
        <v>0.43</v>
      </c>
      <c r="CB75" t="s">
        <v>256</v>
      </c>
      <c r="CC75">
        <v>0.84</v>
      </c>
      <c r="CD75">
        <v>2.5499999999999998</v>
      </c>
      <c r="CE75">
        <v>0</v>
      </c>
      <c r="CF75">
        <v>0</v>
      </c>
      <c r="CI75" t="s">
        <v>256</v>
      </c>
      <c r="CJ75">
        <v>0.62</v>
      </c>
      <c r="CK75">
        <v>0.61</v>
      </c>
      <c r="CL75">
        <v>0.56000000000000005</v>
      </c>
      <c r="CM75">
        <v>1.08</v>
      </c>
      <c r="CP75" t="s">
        <v>256</v>
      </c>
      <c r="CQ75">
        <v>0.87</v>
      </c>
      <c r="CR75">
        <v>1.02</v>
      </c>
      <c r="CS75">
        <v>0.5</v>
      </c>
      <c r="CT75">
        <v>0</v>
      </c>
      <c r="CW75" t="s">
        <v>256</v>
      </c>
      <c r="CX75">
        <v>1.37</v>
      </c>
      <c r="CY75">
        <v>1.58</v>
      </c>
      <c r="CZ75">
        <v>1.25</v>
      </c>
      <c r="DA75">
        <v>0</v>
      </c>
      <c r="DD75" t="s">
        <v>256</v>
      </c>
      <c r="DE75">
        <v>6.83</v>
      </c>
      <c r="DF75">
        <v>19.82</v>
      </c>
      <c r="DG75">
        <v>2.0699999999999998</v>
      </c>
      <c r="DH75">
        <v>0.24</v>
      </c>
      <c r="DK75" t="s">
        <v>256</v>
      </c>
      <c r="DL75">
        <v>3.4</v>
      </c>
      <c r="DM75">
        <v>8.9</v>
      </c>
      <c r="DN75">
        <v>1.49</v>
      </c>
      <c r="DO75">
        <v>0</v>
      </c>
      <c r="DR75" t="s">
        <v>256</v>
      </c>
      <c r="DS75">
        <v>1.63</v>
      </c>
      <c r="DT75">
        <v>0.56000000000000005</v>
      </c>
      <c r="DU75">
        <v>0.98</v>
      </c>
      <c r="DV75">
        <v>6.42</v>
      </c>
      <c r="DY75" t="s">
        <v>256</v>
      </c>
      <c r="DZ75">
        <v>1.52</v>
      </c>
      <c r="EA75">
        <v>0.61</v>
      </c>
      <c r="EB75">
        <v>2.09</v>
      </c>
      <c r="EC75">
        <v>2.54</v>
      </c>
      <c r="EF75" t="s">
        <v>256</v>
      </c>
      <c r="EG75">
        <v>0.93</v>
      </c>
      <c r="EH75">
        <v>0</v>
      </c>
      <c r="EI75">
        <v>1.79</v>
      </c>
      <c r="EJ75">
        <v>0.55000000000000004</v>
      </c>
      <c r="EM75" t="s">
        <v>256</v>
      </c>
      <c r="EN75">
        <v>2.69</v>
      </c>
      <c r="EO75">
        <v>4.24</v>
      </c>
      <c r="EP75">
        <v>1.19</v>
      </c>
      <c r="EQ75">
        <v>6.81</v>
      </c>
      <c r="ET75" t="s">
        <v>256</v>
      </c>
      <c r="EU75">
        <v>1.07</v>
      </c>
      <c r="EV75">
        <v>0.43</v>
      </c>
      <c r="EW75">
        <v>0.94</v>
      </c>
      <c r="EX75">
        <v>2.36</v>
      </c>
      <c r="FA75" t="s">
        <v>256</v>
      </c>
      <c r="FB75">
        <v>0.67</v>
      </c>
      <c r="FC75">
        <v>0.38</v>
      </c>
      <c r="FD75">
        <v>0.88</v>
      </c>
      <c r="FE75">
        <v>0</v>
      </c>
      <c r="FH75" t="s">
        <v>256</v>
      </c>
      <c r="FI75">
        <v>1.77</v>
      </c>
      <c r="FJ75">
        <v>0.28999999999999998</v>
      </c>
      <c r="FK75">
        <v>1.94</v>
      </c>
      <c r="FL75">
        <v>5.26</v>
      </c>
      <c r="FO75" t="s">
        <v>256</v>
      </c>
      <c r="FP75">
        <v>0.9</v>
      </c>
      <c r="FQ75">
        <v>0.41</v>
      </c>
      <c r="FR75">
        <v>1.06</v>
      </c>
      <c r="FS75">
        <v>0</v>
      </c>
      <c r="FV75" t="s">
        <v>256</v>
      </c>
      <c r="FW75">
        <v>0.26</v>
      </c>
      <c r="FX75">
        <v>0.38</v>
      </c>
      <c r="FY75">
        <v>0</v>
      </c>
      <c r="FZ75">
        <v>0.25</v>
      </c>
      <c r="GC75" t="s">
        <v>256</v>
      </c>
      <c r="GD75">
        <v>0.17</v>
      </c>
      <c r="GE75">
        <v>0.69</v>
      </c>
      <c r="GF75">
        <v>0</v>
      </c>
      <c r="GG75">
        <v>0</v>
      </c>
      <c r="GJ75" t="s">
        <v>256</v>
      </c>
      <c r="GK75">
        <v>0.28000000000000003</v>
      </c>
      <c r="GL75">
        <v>0.89</v>
      </c>
      <c r="GM75">
        <v>0.06</v>
      </c>
      <c r="GN75">
        <v>0</v>
      </c>
      <c r="GQ75" t="s">
        <v>256</v>
      </c>
      <c r="GR75">
        <v>0.65</v>
      </c>
      <c r="GS75">
        <v>0.92</v>
      </c>
      <c r="GT75">
        <v>0.28999999999999998</v>
      </c>
      <c r="GU75">
        <v>0.72</v>
      </c>
      <c r="GX75" t="s">
        <v>256</v>
      </c>
      <c r="GY75">
        <v>0.66</v>
      </c>
      <c r="GZ75">
        <v>1.47</v>
      </c>
      <c r="HA75">
        <v>0.08</v>
      </c>
      <c r="HB75">
        <v>1.84</v>
      </c>
      <c r="HE75" s="49" t="s">
        <v>256</v>
      </c>
      <c r="HF75" s="49">
        <v>2.69</v>
      </c>
      <c r="HG75" s="49">
        <v>0.43</v>
      </c>
      <c r="HH75" s="49">
        <v>4.66</v>
      </c>
      <c r="HI75" s="49">
        <v>0</v>
      </c>
      <c r="HL75" s="49" t="s">
        <v>256</v>
      </c>
      <c r="HM75" s="49">
        <v>8.91</v>
      </c>
      <c r="HN75" s="49">
        <v>1.04</v>
      </c>
      <c r="HO75" s="49">
        <v>16.53</v>
      </c>
      <c r="HP75" s="49">
        <v>2.84</v>
      </c>
      <c r="HS75" s="49" t="s">
        <v>256</v>
      </c>
      <c r="HT75" s="49">
        <v>10.32</v>
      </c>
      <c r="HU75" s="49">
        <v>1.42</v>
      </c>
      <c r="HV75" s="49">
        <v>17.48</v>
      </c>
      <c r="HW75" s="49">
        <v>1.34</v>
      </c>
      <c r="HZ75" s="49" t="s">
        <v>256</v>
      </c>
      <c r="IA75">
        <v>13.95</v>
      </c>
      <c r="IB75">
        <v>1.1399999999999999</v>
      </c>
      <c r="IC75">
        <v>21.51</v>
      </c>
      <c r="ID75">
        <v>12.83</v>
      </c>
      <c r="IG75" s="49" t="s">
        <v>256</v>
      </c>
      <c r="IH75" s="49">
        <v>16.68</v>
      </c>
      <c r="II75" s="49">
        <v>1.28</v>
      </c>
      <c r="IJ75" s="49">
        <v>22.28</v>
      </c>
      <c r="IK75" s="49">
        <v>31.32</v>
      </c>
      <c r="IN75" s="49" t="s">
        <v>256</v>
      </c>
      <c r="IO75" s="49">
        <v>13.82</v>
      </c>
      <c r="IP75" s="49">
        <v>0.71</v>
      </c>
      <c r="IQ75" s="49">
        <v>19.89</v>
      </c>
      <c r="IR75" s="49">
        <v>20.12</v>
      </c>
      <c r="IU75" s="49" t="s">
        <v>256</v>
      </c>
      <c r="IV75" s="49">
        <v>13.71</v>
      </c>
      <c r="IW75" s="49">
        <v>2.79</v>
      </c>
      <c r="IX75" s="49">
        <v>19.55</v>
      </c>
      <c r="IY75" s="49">
        <v>19.899999999999999</v>
      </c>
      <c r="JB75" s="49" t="s">
        <v>256</v>
      </c>
      <c r="JC75">
        <v>12.98</v>
      </c>
      <c r="JD75">
        <v>1.63</v>
      </c>
      <c r="JE75">
        <v>18.63</v>
      </c>
      <c r="JF75">
        <v>20.99</v>
      </c>
      <c r="JI75" s="49" t="s">
        <v>256</v>
      </c>
      <c r="JJ75" s="49">
        <v>11.16</v>
      </c>
      <c r="JK75" s="49">
        <v>0.21</v>
      </c>
      <c r="JL75" s="49">
        <v>16.739999999999998</v>
      </c>
      <c r="JM75" s="49">
        <v>18</v>
      </c>
      <c r="JP75" t="s">
        <v>256</v>
      </c>
      <c r="JQ75">
        <v>12.4</v>
      </c>
      <c r="JR75">
        <v>1.71</v>
      </c>
      <c r="JS75">
        <v>17.43</v>
      </c>
      <c r="JT75">
        <v>18.5</v>
      </c>
      <c r="JW75" t="s">
        <v>256</v>
      </c>
      <c r="JX75">
        <v>11.56</v>
      </c>
      <c r="JY75">
        <v>0.24</v>
      </c>
      <c r="JZ75">
        <v>19.46</v>
      </c>
      <c r="KA75">
        <v>10.31</v>
      </c>
      <c r="KD75" t="s">
        <v>256</v>
      </c>
      <c r="KE75">
        <v>13.47</v>
      </c>
      <c r="KF75">
        <v>0.54</v>
      </c>
      <c r="KG75">
        <v>22.45</v>
      </c>
      <c r="KH75">
        <v>16.38</v>
      </c>
      <c r="KK75" t="s">
        <v>256</v>
      </c>
      <c r="KL75">
        <v>13.34</v>
      </c>
      <c r="KM75">
        <v>5.36</v>
      </c>
      <c r="KN75">
        <v>19.440000000000001</v>
      </c>
      <c r="KO75">
        <v>14.21</v>
      </c>
      <c r="KR75" t="s">
        <v>256</v>
      </c>
      <c r="KS75">
        <v>12.06</v>
      </c>
      <c r="KT75">
        <v>1.47</v>
      </c>
      <c r="KU75">
        <v>19.489999999999998</v>
      </c>
      <c r="KV75">
        <v>10</v>
      </c>
      <c r="KY75" t="s">
        <v>256</v>
      </c>
      <c r="KZ75">
        <v>12.26</v>
      </c>
      <c r="LA75">
        <v>1.06</v>
      </c>
      <c r="LB75">
        <v>19.440000000000001</v>
      </c>
      <c r="LC75">
        <v>11.1</v>
      </c>
      <c r="LF75" t="s">
        <v>256</v>
      </c>
      <c r="LG75">
        <v>10.199999999999999</v>
      </c>
      <c r="LH75">
        <v>0.24</v>
      </c>
      <c r="LI75">
        <v>19</v>
      </c>
      <c r="LJ75">
        <v>1.61</v>
      </c>
      <c r="LM75" t="s">
        <v>256</v>
      </c>
      <c r="LN75">
        <v>15.07</v>
      </c>
      <c r="LO75">
        <v>3.18</v>
      </c>
      <c r="LP75">
        <v>23.3</v>
      </c>
      <c r="LQ75">
        <v>9.6999999999999993</v>
      </c>
      <c r="LT75" t="s">
        <v>256</v>
      </c>
      <c r="LU75">
        <v>3.82</v>
      </c>
      <c r="LV75">
        <v>3.13</v>
      </c>
      <c r="LW75">
        <v>2.91</v>
      </c>
      <c r="LX75">
        <v>7.62</v>
      </c>
      <c r="MA75" t="s">
        <v>256</v>
      </c>
      <c r="MB75">
        <v>1.21</v>
      </c>
      <c r="MC75">
        <v>2.4700000000000002</v>
      </c>
      <c r="MD75">
        <v>0.59</v>
      </c>
      <c r="ME75">
        <v>0.62</v>
      </c>
      <c r="MH75" t="s">
        <v>256</v>
      </c>
      <c r="MI75">
        <v>0.51</v>
      </c>
      <c r="MJ75">
        <v>1.1399999999999999</v>
      </c>
      <c r="MK75">
        <v>0.33</v>
      </c>
      <c r="ML75">
        <v>0</v>
      </c>
      <c r="MO75" t="s">
        <v>256</v>
      </c>
      <c r="MP75">
        <v>1.28</v>
      </c>
      <c r="MQ75">
        <v>1.38</v>
      </c>
      <c r="MR75">
        <v>1.75</v>
      </c>
      <c r="MS75">
        <v>0</v>
      </c>
      <c r="MV75" t="s">
        <v>256</v>
      </c>
      <c r="MW75">
        <v>1.32</v>
      </c>
      <c r="MX75">
        <v>1.45</v>
      </c>
      <c r="MY75">
        <v>1.64</v>
      </c>
      <c r="MZ75">
        <v>0</v>
      </c>
      <c r="NC75" t="s">
        <v>256</v>
      </c>
      <c r="ND75">
        <v>1.27</v>
      </c>
      <c r="NE75">
        <v>1.78</v>
      </c>
      <c r="NF75">
        <v>1.3</v>
      </c>
      <c r="NG75">
        <v>0</v>
      </c>
      <c r="NJ75" t="s">
        <v>256</v>
      </c>
      <c r="NK75">
        <v>1.27</v>
      </c>
      <c r="NL75">
        <v>0</v>
      </c>
      <c r="NM75">
        <v>2.11</v>
      </c>
      <c r="NN75">
        <v>0.45</v>
      </c>
      <c r="NQ75" t="s">
        <v>256</v>
      </c>
      <c r="NR75">
        <v>0.51</v>
      </c>
      <c r="NS75">
        <v>0</v>
      </c>
      <c r="NT75">
        <v>0.9</v>
      </c>
      <c r="NU75">
        <v>0</v>
      </c>
      <c r="NX75" t="s">
        <v>256</v>
      </c>
      <c r="NY75">
        <v>0.28999999999999998</v>
      </c>
      <c r="NZ75">
        <v>0</v>
      </c>
      <c r="OA75">
        <v>0.37</v>
      </c>
      <c r="OB75">
        <v>0</v>
      </c>
      <c r="OE75" t="s">
        <v>256</v>
      </c>
      <c r="OF75">
        <v>0.06</v>
      </c>
      <c r="OG75">
        <v>0</v>
      </c>
      <c r="OH75">
        <v>0</v>
      </c>
      <c r="OI75">
        <v>0</v>
      </c>
      <c r="OL75" t="s">
        <v>256</v>
      </c>
      <c r="OM75">
        <v>0.17</v>
      </c>
      <c r="ON75">
        <v>0.37</v>
      </c>
      <c r="OO75">
        <v>0.06</v>
      </c>
      <c r="OP75">
        <v>0</v>
      </c>
      <c r="OS75" t="s">
        <v>256</v>
      </c>
      <c r="OT75">
        <v>0.11</v>
      </c>
      <c r="OU75">
        <v>0</v>
      </c>
      <c r="OV75">
        <v>0.21</v>
      </c>
      <c r="OW75">
        <v>0</v>
      </c>
      <c r="OZ75" t="s">
        <v>256</v>
      </c>
      <c r="PA75">
        <v>0.46</v>
      </c>
      <c r="PB75">
        <v>0.27</v>
      </c>
      <c r="PC75">
        <v>0.5</v>
      </c>
      <c r="PD75">
        <v>1.1100000000000001</v>
      </c>
      <c r="PG75" t="s">
        <v>256</v>
      </c>
      <c r="PH75">
        <v>0.12</v>
      </c>
      <c r="PI75">
        <v>0.24</v>
      </c>
      <c r="PJ75">
        <v>0.1</v>
      </c>
      <c r="PK75">
        <v>0</v>
      </c>
      <c r="PN75" t="s">
        <v>256</v>
      </c>
      <c r="PO75">
        <v>0.28999999999999998</v>
      </c>
      <c r="PP75">
        <v>1.18</v>
      </c>
      <c r="PQ75">
        <v>0</v>
      </c>
      <c r="PR75">
        <v>0</v>
      </c>
      <c r="PU75" t="s">
        <v>256</v>
      </c>
      <c r="PV75">
        <v>0</v>
      </c>
      <c r="PW75">
        <v>0</v>
      </c>
      <c r="PX75">
        <v>0</v>
      </c>
      <c r="PY75">
        <v>0</v>
      </c>
      <c r="QB75" t="s">
        <v>256</v>
      </c>
      <c r="QC75">
        <v>0.31</v>
      </c>
      <c r="QD75">
        <v>0.66</v>
      </c>
      <c r="QE75">
        <v>0.25</v>
      </c>
      <c r="QF75">
        <v>0</v>
      </c>
      <c r="QI75" t="s">
        <v>256</v>
      </c>
      <c r="QJ75">
        <v>0</v>
      </c>
      <c r="QK75">
        <v>0</v>
      </c>
      <c r="QL75">
        <v>0</v>
      </c>
      <c r="QM75">
        <v>0</v>
      </c>
      <c r="QP75" t="s">
        <v>256</v>
      </c>
      <c r="QQ75">
        <v>0.15</v>
      </c>
      <c r="QR75">
        <v>0.51</v>
      </c>
      <c r="QS75">
        <v>0</v>
      </c>
      <c r="QT75">
        <v>0</v>
      </c>
      <c r="QW75" t="s">
        <v>256</v>
      </c>
      <c r="QX75">
        <v>0.22</v>
      </c>
      <c r="QY75">
        <v>0</v>
      </c>
      <c r="QZ75">
        <v>0</v>
      </c>
      <c r="RA75">
        <v>0</v>
      </c>
      <c r="RD75" t="s">
        <v>256</v>
      </c>
      <c r="RE75">
        <v>0</v>
      </c>
      <c r="RF75">
        <v>0</v>
      </c>
      <c r="RG75">
        <v>0</v>
      </c>
      <c r="RH75">
        <v>0</v>
      </c>
      <c r="RK75" t="s">
        <v>256</v>
      </c>
      <c r="RL75">
        <v>7.0000000000000007E-2</v>
      </c>
      <c r="RM75">
        <v>0</v>
      </c>
      <c r="RN75">
        <v>0</v>
      </c>
      <c r="RO75">
        <v>0</v>
      </c>
      <c r="RR75" t="s">
        <v>256</v>
      </c>
      <c r="RS75">
        <v>0.11</v>
      </c>
      <c r="RT75">
        <v>0</v>
      </c>
      <c r="RU75">
        <v>0.2</v>
      </c>
      <c r="RV75">
        <v>0</v>
      </c>
      <c r="RY75" t="s">
        <v>256</v>
      </c>
      <c r="RZ75">
        <v>0.16</v>
      </c>
      <c r="SA75">
        <v>0</v>
      </c>
      <c r="SB75">
        <v>0.31</v>
      </c>
      <c r="SC75">
        <v>0</v>
      </c>
      <c r="SF75" t="s">
        <v>256</v>
      </c>
      <c r="SG75">
        <v>0.22</v>
      </c>
      <c r="SH75">
        <v>0</v>
      </c>
      <c r="SI75">
        <v>0.19</v>
      </c>
      <c r="SJ75">
        <v>0</v>
      </c>
      <c r="SM75" t="s">
        <v>256</v>
      </c>
      <c r="SN75">
        <v>0</v>
      </c>
      <c r="SO75">
        <v>0</v>
      </c>
      <c r="SP75">
        <v>0</v>
      </c>
      <c r="SQ75">
        <v>0</v>
      </c>
      <c r="ST75" t="s">
        <v>256</v>
      </c>
      <c r="SU75">
        <v>0</v>
      </c>
      <c r="SV75">
        <v>0</v>
      </c>
      <c r="SW75">
        <v>0</v>
      </c>
      <c r="SX75">
        <v>0</v>
      </c>
      <c r="TA75" t="s">
        <v>256</v>
      </c>
      <c r="TB75">
        <v>7.0000000000000007E-2</v>
      </c>
      <c r="TC75">
        <v>0.25</v>
      </c>
      <c r="TD75">
        <v>0</v>
      </c>
      <c r="TE75">
        <v>0</v>
      </c>
      <c r="TH75" t="s">
        <v>256</v>
      </c>
      <c r="TI75">
        <v>7.0000000000000007E-2</v>
      </c>
      <c r="TJ75">
        <v>0</v>
      </c>
      <c r="TK75">
        <v>0</v>
      </c>
      <c r="TL75">
        <v>0</v>
      </c>
      <c r="TO75" t="s">
        <v>256</v>
      </c>
      <c r="TP75">
        <v>0</v>
      </c>
      <c r="TQ75">
        <v>0</v>
      </c>
      <c r="TR75">
        <v>0</v>
      </c>
      <c r="TS75">
        <v>0</v>
      </c>
      <c r="TV75" t="s">
        <v>256</v>
      </c>
      <c r="TW75">
        <v>0</v>
      </c>
      <c r="TX75">
        <v>0</v>
      </c>
      <c r="TY75">
        <v>0</v>
      </c>
      <c r="TZ75">
        <v>0</v>
      </c>
      <c r="UC75" t="s">
        <v>256</v>
      </c>
      <c r="UD75">
        <v>0.2</v>
      </c>
      <c r="UE75">
        <v>0</v>
      </c>
      <c r="UF75">
        <v>0.2</v>
      </c>
      <c r="UG75">
        <v>0</v>
      </c>
      <c r="UJ75" t="s">
        <v>256</v>
      </c>
      <c r="UK75">
        <v>0</v>
      </c>
      <c r="UL75">
        <v>0</v>
      </c>
      <c r="UM75">
        <v>0</v>
      </c>
      <c r="UN75">
        <v>0</v>
      </c>
      <c r="UQ75" t="s">
        <v>256</v>
      </c>
      <c r="UR75">
        <v>0.08</v>
      </c>
      <c r="US75">
        <v>0</v>
      </c>
      <c r="UT75">
        <v>0</v>
      </c>
      <c r="UU75">
        <v>0</v>
      </c>
      <c r="UX75" t="s">
        <v>256</v>
      </c>
      <c r="UY75">
        <v>0.13</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0.12</v>
      </c>
      <c r="WB75">
        <v>0</v>
      </c>
      <c r="WC75">
        <v>0.21</v>
      </c>
      <c r="WD75">
        <v>0</v>
      </c>
      <c r="WG75" t="s">
        <v>256</v>
      </c>
      <c r="WH75">
        <v>0</v>
      </c>
      <c r="WI75">
        <v>0</v>
      </c>
      <c r="WJ75">
        <v>0</v>
      </c>
      <c r="WK75">
        <v>0</v>
      </c>
      <c r="WN75" t="s">
        <v>256</v>
      </c>
      <c r="WO75">
        <v>0</v>
      </c>
      <c r="WP75">
        <v>0</v>
      </c>
      <c r="WQ75">
        <v>0</v>
      </c>
      <c r="WR75">
        <v>0</v>
      </c>
      <c r="WU75" t="s">
        <v>256</v>
      </c>
      <c r="WV75">
        <v>0</v>
      </c>
      <c r="WW75">
        <v>0</v>
      </c>
      <c r="WX75">
        <v>0</v>
      </c>
      <c r="WY75">
        <v>0</v>
      </c>
      <c r="XB75" t="s">
        <v>256</v>
      </c>
      <c r="XC75">
        <v>0.16</v>
      </c>
      <c r="XD75">
        <v>0.19</v>
      </c>
      <c r="XE75">
        <v>0.19</v>
      </c>
      <c r="XF75">
        <v>0</v>
      </c>
      <c r="XI75" t="s">
        <v>256</v>
      </c>
      <c r="XJ75">
        <v>0</v>
      </c>
      <c r="XK75">
        <v>0</v>
      </c>
      <c r="XL75">
        <v>0</v>
      </c>
      <c r="XM75">
        <v>0</v>
      </c>
      <c r="XP75" t="s">
        <v>256</v>
      </c>
      <c r="XQ75">
        <v>0</v>
      </c>
      <c r="XR75">
        <v>0</v>
      </c>
      <c r="XS75">
        <v>0</v>
      </c>
      <c r="XT75">
        <v>0</v>
      </c>
      <c r="XW75" t="s">
        <v>256</v>
      </c>
      <c r="XX75">
        <v>0</v>
      </c>
      <c r="XY75">
        <v>0</v>
      </c>
      <c r="XZ75">
        <v>0</v>
      </c>
      <c r="YA75">
        <v>0</v>
      </c>
    </row>
    <row r="76" spans="1:651" x14ac:dyDescent="0.25">
      <c r="A76" s="1">
        <v>3.5500999999999956</v>
      </c>
      <c r="B76" s="1">
        <v>3.5999999999999952</v>
      </c>
      <c r="C76" s="1" t="s">
        <v>257</v>
      </c>
      <c r="D76" s="1">
        <v>0.56000000000000005</v>
      </c>
      <c r="E76" s="1">
        <v>0.77</v>
      </c>
      <c r="F76" s="1">
        <v>0.78</v>
      </c>
      <c r="G76" s="1">
        <v>0</v>
      </c>
      <c r="H76" s="1"/>
      <c r="I76" s="1"/>
      <c r="J76" s="1" t="s">
        <v>257</v>
      </c>
      <c r="K76" s="1">
        <v>0.36</v>
      </c>
      <c r="L76" s="1">
        <v>0.81</v>
      </c>
      <c r="M76" s="1">
        <v>7.0000000000000007E-2</v>
      </c>
      <c r="N76" s="1">
        <v>0.65</v>
      </c>
      <c r="O76" s="1"/>
      <c r="P76" s="1"/>
      <c r="Q76" s="1" t="s">
        <v>257</v>
      </c>
      <c r="R76" s="1">
        <v>0.32</v>
      </c>
      <c r="S76" s="1">
        <v>1.33</v>
      </c>
      <c r="T76" s="1">
        <v>0</v>
      </c>
      <c r="U76" s="1">
        <v>0</v>
      </c>
      <c r="V76" s="1"/>
      <c r="W76" s="1"/>
      <c r="X76" s="1" t="s">
        <v>257</v>
      </c>
      <c r="Y76" s="1">
        <v>0.67</v>
      </c>
      <c r="Z76" s="1">
        <v>2.74</v>
      </c>
      <c r="AA76" s="1">
        <v>0.09</v>
      </c>
      <c r="AB76" s="1">
        <v>0</v>
      </c>
      <c r="AC76" s="1"/>
      <c r="AD76" s="1"/>
      <c r="AE76" t="s">
        <v>257</v>
      </c>
      <c r="AF76">
        <v>0.16</v>
      </c>
      <c r="AG76">
        <v>0.34</v>
      </c>
      <c r="AH76">
        <v>0.15</v>
      </c>
      <c r="AI76">
        <v>0</v>
      </c>
      <c r="AJ76" s="1"/>
      <c r="AK76" s="1"/>
      <c r="AL76" t="s">
        <v>257</v>
      </c>
      <c r="AM76">
        <v>0.62</v>
      </c>
      <c r="AN76">
        <v>0.89</v>
      </c>
      <c r="AO76">
        <v>0.57999999999999996</v>
      </c>
      <c r="AP76">
        <v>0</v>
      </c>
      <c r="AQ76" s="1"/>
      <c r="AR76" s="1"/>
      <c r="AS76" t="s">
        <v>257</v>
      </c>
      <c r="AT76">
        <v>0.54</v>
      </c>
      <c r="AU76">
        <v>1.19</v>
      </c>
      <c r="AV76">
        <v>0</v>
      </c>
      <c r="AW76">
        <v>0</v>
      </c>
      <c r="AZ76" t="s">
        <v>257</v>
      </c>
      <c r="BA76">
        <v>0.93</v>
      </c>
      <c r="BB76">
        <v>0.25</v>
      </c>
      <c r="BC76">
        <v>0.64</v>
      </c>
      <c r="BD76">
        <v>3.9</v>
      </c>
      <c r="BG76" t="s">
        <v>257</v>
      </c>
      <c r="BH76">
        <v>7.0000000000000007E-2</v>
      </c>
      <c r="BI76">
        <v>0</v>
      </c>
      <c r="BJ76">
        <v>0</v>
      </c>
      <c r="BK76">
        <v>0.43</v>
      </c>
      <c r="BN76" t="s">
        <v>257</v>
      </c>
      <c r="BO76">
        <v>0.56000000000000005</v>
      </c>
      <c r="BP76">
        <v>0.32</v>
      </c>
      <c r="BQ76">
        <v>0.98</v>
      </c>
      <c r="BR76">
        <v>0</v>
      </c>
      <c r="BU76" t="s">
        <v>257</v>
      </c>
      <c r="BV76">
        <v>1.1599999999999999</v>
      </c>
      <c r="BW76">
        <v>2.41</v>
      </c>
      <c r="BX76">
        <v>1.05</v>
      </c>
      <c r="BY76">
        <v>0</v>
      </c>
      <c r="CB76" t="s">
        <v>257</v>
      </c>
      <c r="CC76">
        <v>2.2599999999999998</v>
      </c>
      <c r="CD76">
        <v>4.0599999999999996</v>
      </c>
      <c r="CE76">
        <v>1.7</v>
      </c>
      <c r="CF76">
        <v>0</v>
      </c>
      <c r="CI76" t="s">
        <v>257</v>
      </c>
      <c r="CJ76">
        <v>2.12</v>
      </c>
      <c r="CK76">
        <v>2.68</v>
      </c>
      <c r="CL76">
        <v>2.13</v>
      </c>
      <c r="CM76">
        <v>0.22</v>
      </c>
      <c r="CP76" t="s">
        <v>257</v>
      </c>
      <c r="CQ76">
        <v>1.6</v>
      </c>
      <c r="CR76">
        <v>3.43</v>
      </c>
      <c r="CS76">
        <v>0.76</v>
      </c>
      <c r="CT76">
        <v>0.31</v>
      </c>
      <c r="CW76" t="s">
        <v>257</v>
      </c>
      <c r="CX76">
        <v>2.5499999999999998</v>
      </c>
      <c r="CY76">
        <v>0.66</v>
      </c>
      <c r="CZ76">
        <v>1.59</v>
      </c>
      <c r="DA76">
        <v>10.119999999999999</v>
      </c>
      <c r="DD76" t="s">
        <v>257</v>
      </c>
      <c r="DE76">
        <v>3.53</v>
      </c>
      <c r="DF76">
        <v>6</v>
      </c>
      <c r="DG76">
        <v>2.5499999999999998</v>
      </c>
      <c r="DH76">
        <v>3.69</v>
      </c>
      <c r="DK76" t="s">
        <v>257</v>
      </c>
      <c r="DL76">
        <v>1.63</v>
      </c>
      <c r="DM76">
        <v>0.9</v>
      </c>
      <c r="DN76">
        <v>1.8</v>
      </c>
      <c r="DO76">
        <v>2.4900000000000002</v>
      </c>
      <c r="DR76" t="s">
        <v>257</v>
      </c>
      <c r="DS76">
        <v>2.4500000000000002</v>
      </c>
      <c r="DT76">
        <v>4.59</v>
      </c>
      <c r="DU76">
        <v>1.31</v>
      </c>
      <c r="DV76">
        <v>2.56</v>
      </c>
      <c r="DY76" t="s">
        <v>257</v>
      </c>
      <c r="DZ76">
        <v>3.49</v>
      </c>
      <c r="EA76">
        <v>6.75</v>
      </c>
      <c r="EB76">
        <v>2.7</v>
      </c>
      <c r="EC76">
        <v>0.64</v>
      </c>
      <c r="EF76" t="s">
        <v>257</v>
      </c>
      <c r="EG76">
        <v>4.1100000000000003</v>
      </c>
      <c r="EH76">
        <v>2.84</v>
      </c>
      <c r="EI76">
        <v>5.78</v>
      </c>
      <c r="EJ76">
        <v>1.57</v>
      </c>
      <c r="EM76" t="s">
        <v>257</v>
      </c>
      <c r="EN76">
        <v>7.96</v>
      </c>
      <c r="EO76">
        <v>0.73</v>
      </c>
      <c r="EP76">
        <v>13.52</v>
      </c>
      <c r="EQ76">
        <v>2.34</v>
      </c>
      <c r="ET76" t="s">
        <v>257</v>
      </c>
      <c r="EU76">
        <v>8.01</v>
      </c>
      <c r="EV76">
        <v>2.9</v>
      </c>
      <c r="EW76">
        <v>11.79</v>
      </c>
      <c r="EX76">
        <v>4.41</v>
      </c>
      <c r="FA76" t="s">
        <v>257</v>
      </c>
      <c r="FB76">
        <v>6.54</v>
      </c>
      <c r="FC76">
        <v>0.94</v>
      </c>
      <c r="FD76">
        <v>10.57</v>
      </c>
      <c r="FE76">
        <v>4.45</v>
      </c>
      <c r="FH76" t="s">
        <v>257</v>
      </c>
      <c r="FI76">
        <v>15.64</v>
      </c>
      <c r="FJ76">
        <v>2.58</v>
      </c>
      <c r="FK76">
        <v>22</v>
      </c>
      <c r="FL76">
        <v>19.690000000000001</v>
      </c>
      <c r="FO76" t="s">
        <v>257</v>
      </c>
      <c r="FP76">
        <v>19.52</v>
      </c>
      <c r="FQ76">
        <v>1.99</v>
      </c>
      <c r="FR76">
        <v>23.44</v>
      </c>
      <c r="FS76">
        <v>42.89</v>
      </c>
      <c r="FV76" t="s">
        <v>257</v>
      </c>
      <c r="FW76">
        <v>17.670000000000002</v>
      </c>
      <c r="FX76">
        <v>5.55</v>
      </c>
      <c r="FY76">
        <v>21.84</v>
      </c>
      <c r="FZ76">
        <v>30.48</v>
      </c>
      <c r="GC76" t="s">
        <v>257</v>
      </c>
      <c r="GD76">
        <v>21.69</v>
      </c>
      <c r="GE76">
        <v>4.8099999999999996</v>
      </c>
      <c r="GF76">
        <v>27.35</v>
      </c>
      <c r="GG76">
        <v>37.96</v>
      </c>
      <c r="GJ76" t="s">
        <v>257</v>
      </c>
      <c r="GK76">
        <v>18.5</v>
      </c>
      <c r="GL76">
        <v>4.74</v>
      </c>
      <c r="GM76">
        <v>23.39</v>
      </c>
      <c r="GN76">
        <v>36.71</v>
      </c>
      <c r="GQ76" t="s">
        <v>257</v>
      </c>
      <c r="GR76">
        <v>16.62</v>
      </c>
      <c r="GS76">
        <v>6.39</v>
      </c>
      <c r="GT76">
        <v>22.53</v>
      </c>
      <c r="GU76">
        <v>21.98</v>
      </c>
      <c r="GX76" t="s">
        <v>257</v>
      </c>
      <c r="GY76">
        <v>14.42</v>
      </c>
      <c r="GZ76">
        <v>2.87</v>
      </c>
      <c r="HA76">
        <v>20.57</v>
      </c>
      <c r="HB76">
        <v>31.34</v>
      </c>
      <c r="HE76" s="49" t="s">
        <v>257</v>
      </c>
      <c r="HF76" s="49">
        <v>11.95</v>
      </c>
      <c r="HG76" s="49">
        <v>4.8600000000000003</v>
      </c>
      <c r="HH76" s="49">
        <v>15.73</v>
      </c>
      <c r="HI76" s="49">
        <v>27.43</v>
      </c>
      <c r="HL76" s="49" t="s">
        <v>257</v>
      </c>
      <c r="HM76" s="49">
        <v>4.18</v>
      </c>
      <c r="HN76" s="49">
        <v>3.37</v>
      </c>
      <c r="HO76" s="49">
        <v>2.94</v>
      </c>
      <c r="HP76" s="49">
        <v>13.5</v>
      </c>
      <c r="HS76" s="49" t="s">
        <v>257</v>
      </c>
      <c r="HT76" s="49">
        <v>2.54</v>
      </c>
      <c r="HU76" s="49">
        <v>0.44</v>
      </c>
      <c r="HV76" s="49">
        <v>3.41</v>
      </c>
      <c r="HW76" s="49">
        <v>5.04</v>
      </c>
      <c r="HZ76" s="49" t="s">
        <v>257</v>
      </c>
      <c r="IA76">
        <v>1.08</v>
      </c>
      <c r="IB76">
        <v>1.45</v>
      </c>
      <c r="IC76">
        <v>0.77</v>
      </c>
      <c r="ID76">
        <v>0.65</v>
      </c>
      <c r="IG76" s="49" t="s">
        <v>257</v>
      </c>
      <c r="IH76" s="49">
        <v>2</v>
      </c>
      <c r="II76" s="49">
        <v>0.87</v>
      </c>
      <c r="IJ76" s="49">
        <v>2.27</v>
      </c>
      <c r="IK76" s="49">
        <v>3.33</v>
      </c>
      <c r="IN76" s="49" t="s">
        <v>257</v>
      </c>
      <c r="IO76" s="49">
        <v>1.29</v>
      </c>
      <c r="IP76" s="49">
        <v>0.09</v>
      </c>
      <c r="IQ76" s="49">
        <v>1.28</v>
      </c>
      <c r="IR76" s="49">
        <v>2.27</v>
      </c>
      <c r="IU76" s="49" t="s">
        <v>257</v>
      </c>
      <c r="IV76" s="49">
        <v>1.65</v>
      </c>
      <c r="IW76" s="49">
        <v>1.76</v>
      </c>
      <c r="IX76" s="49">
        <v>1.43</v>
      </c>
      <c r="IY76" s="49">
        <v>3.76</v>
      </c>
      <c r="JB76" s="49" t="s">
        <v>257</v>
      </c>
      <c r="JC76">
        <v>0.92</v>
      </c>
      <c r="JD76">
        <v>0.91</v>
      </c>
      <c r="JE76">
        <v>0.39</v>
      </c>
      <c r="JF76">
        <v>2.42</v>
      </c>
      <c r="JI76" s="49" t="s">
        <v>257</v>
      </c>
      <c r="JJ76" s="49">
        <v>1.29</v>
      </c>
      <c r="JK76" s="49">
        <v>0.22</v>
      </c>
      <c r="JL76" s="49">
        <v>1.23</v>
      </c>
      <c r="JM76" s="49">
        <v>3.3</v>
      </c>
      <c r="JP76" t="s">
        <v>257</v>
      </c>
      <c r="JQ76">
        <v>0.99</v>
      </c>
      <c r="JR76">
        <v>1.35</v>
      </c>
      <c r="JS76">
        <v>0.89</v>
      </c>
      <c r="JT76">
        <v>0.93</v>
      </c>
      <c r="JW76" t="s">
        <v>257</v>
      </c>
      <c r="JX76">
        <v>1.45</v>
      </c>
      <c r="JY76">
        <v>0.78</v>
      </c>
      <c r="JZ76">
        <v>1.64</v>
      </c>
      <c r="KA76">
        <v>1.64</v>
      </c>
      <c r="KD76" t="s">
        <v>257</v>
      </c>
      <c r="KE76">
        <v>0.61</v>
      </c>
      <c r="KF76">
        <v>0.08</v>
      </c>
      <c r="KG76">
        <v>0.99</v>
      </c>
      <c r="KH76">
        <v>0.31</v>
      </c>
      <c r="KK76" t="s">
        <v>257</v>
      </c>
      <c r="KL76">
        <v>2.98</v>
      </c>
      <c r="KM76">
        <v>1.59</v>
      </c>
      <c r="KN76">
        <v>0.76</v>
      </c>
      <c r="KO76">
        <v>14.25</v>
      </c>
      <c r="KR76" t="s">
        <v>257</v>
      </c>
      <c r="KS76">
        <v>0.44</v>
      </c>
      <c r="KT76">
        <v>0.41</v>
      </c>
      <c r="KU76">
        <v>0.41</v>
      </c>
      <c r="KV76">
        <v>0.56000000000000005</v>
      </c>
      <c r="KY76" t="s">
        <v>257</v>
      </c>
      <c r="KZ76">
        <v>0.49</v>
      </c>
      <c r="LA76">
        <v>0.42</v>
      </c>
      <c r="LB76">
        <v>0.09</v>
      </c>
      <c r="LC76">
        <v>1.6</v>
      </c>
      <c r="LF76" t="s">
        <v>257</v>
      </c>
      <c r="LG76">
        <v>0.93</v>
      </c>
      <c r="LH76">
        <v>0.21</v>
      </c>
      <c r="LI76">
        <v>0.7</v>
      </c>
      <c r="LJ76">
        <v>2.63</v>
      </c>
      <c r="LM76" t="s">
        <v>257</v>
      </c>
      <c r="LN76">
        <v>1.96</v>
      </c>
      <c r="LO76">
        <v>0.51</v>
      </c>
      <c r="LP76">
        <v>1.3</v>
      </c>
      <c r="LQ76">
        <v>7.34</v>
      </c>
      <c r="LT76" t="s">
        <v>257</v>
      </c>
      <c r="LU76">
        <v>1.79</v>
      </c>
      <c r="LV76">
        <v>2.04</v>
      </c>
      <c r="LW76">
        <v>0.62</v>
      </c>
      <c r="LX76">
        <v>4.8</v>
      </c>
      <c r="MA76" t="s">
        <v>257</v>
      </c>
      <c r="MB76">
        <v>3.19</v>
      </c>
      <c r="MC76">
        <v>4.1900000000000004</v>
      </c>
      <c r="MD76">
        <v>2.17</v>
      </c>
      <c r="ME76">
        <v>2.1</v>
      </c>
      <c r="MH76" t="s">
        <v>257</v>
      </c>
      <c r="MI76">
        <v>2.11</v>
      </c>
      <c r="MJ76">
        <v>3.85</v>
      </c>
      <c r="MK76">
        <v>0.77</v>
      </c>
      <c r="ML76">
        <v>2.9</v>
      </c>
      <c r="MO76" t="s">
        <v>257</v>
      </c>
      <c r="MP76">
        <v>3.8</v>
      </c>
      <c r="MQ76">
        <v>10.62</v>
      </c>
      <c r="MR76">
        <v>0.98</v>
      </c>
      <c r="MS76">
        <v>2.16</v>
      </c>
      <c r="MV76" t="s">
        <v>257</v>
      </c>
      <c r="MW76">
        <v>3.16</v>
      </c>
      <c r="MX76">
        <v>6.02</v>
      </c>
      <c r="MY76">
        <v>2.4300000000000002</v>
      </c>
      <c r="MZ76">
        <v>0.42</v>
      </c>
      <c r="NC76" t="s">
        <v>257</v>
      </c>
      <c r="ND76">
        <v>2.35</v>
      </c>
      <c r="NE76">
        <v>4.92</v>
      </c>
      <c r="NF76">
        <v>1.02</v>
      </c>
      <c r="NG76">
        <v>1.92</v>
      </c>
      <c r="NJ76" t="s">
        <v>257</v>
      </c>
      <c r="NK76">
        <v>3.88</v>
      </c>
      <c r="NL76">
        <v>5.98</v>
      </c>
      <c r="NM76">
        <v>2.12</v>
      </c>
      <c r="NN76">
        <v>2.02</v>
      </c>
      <c r="NQ76" t="s">
        <v>257</v>
      </c>
      <c r="NR76">
        <v>3.17</v>
      </c>
      <c r="NS76">
        <v>6.4</v>
      </c>
      <c r="NT76">
        <v>1.62</v>
      </c>
      <c r="NU76">
        <v>4.0599999999999996</v>
      </c>
      <c r="NX76" t="s">
        <v>257</v>
      </c>
      <c r="NY76">
        <v>2.56</v>
      </c>
      <c r="NZ76">
        <v>4.47</v>
      </c>
      <c r="OA76">
        <v>1.4</v>
      </c>
      <c r="OB76">
        <v>1.17</v>
      </c>
      <c r="OE76" t="s">
        <v>257</v>
      </c>
      <c r="OF76">
        <v>1.19</v>
      </c>
      <c r="OG76">
        <v>1.62</v>
      </c>
      <c r="OH76">
        <v>0.46</v>
      </c>
      <c r="OI76">
        <v>1.89</v>
      </c>
      <c r="OL76" t="s">
        <v>257</v>
      </c>
      <c r="OM76">
        <v>1.49</v>
      </c>
      <c r="ON76">
        <v>1.08</v>
      </c>
      <c r="OO76">
        <v>1.33</v>
      </c>
      <c r="OP76">
        <v>1.43</v>
      </c>
      <c r="OS76" t="s">
        <v>257</v>
      </c>
      <c r="OT76">
        <v>0.57999999999999996</v>
      </c>
      <c r="OU76">
        <v>0</v>
      </c>
      <c r="OV76">
        <v>0.8</v>
      </c>
      <c r="OW76">
        <v>1.45</v>
      </c>
      <c r="OZ76" t="s">
        <v>257</v>
      </c>
      <c r="PA76">
        <v>0.73</v>
      </c>
      <c r="PB76">
        <v>0.33</v>
      </c>
      <c r="PC76">
        <v>0.4</v>
      </c>
      <c r="PD76">
        <v>3.31</v>
      </c>
      <c r="PG76" t="s">
        <v>257</v>
      </c>
      <c r="PH76">
        <v>0.24</v>
      </c>
      <c r="PI76">
        <v>0.61</v>
      </c>
      <c r="PJ76">
        <v>0.13</v>
      </c>
      <c r="PK76">
        <v>0</v>
      </c>
      <c r="PN76" t="s">
        <v>257</v>
      </c>
      <c r="PO76">
        <v>0.54</v>
      </c>
      <c r="PP76">
        <v>0.33</v>
      </c>
      <c r="PQ76">
        <v>0.28000000000000003</v>
      </c>
      <c r="PR76">
        <v>0.49</v>
      </c>
      <c r="PU76" t="s">
        <v>257</v>
      </c>
      <c r="PV76">
        <v>0.56000000000000005</v>
      </c>
      <c r="PW76">
        <v>0.18</v>
      </c>
      <c r="PX76">
        <v>0.24</v>
      </c>
      <c r="PY76">
        <v>3.73</v>
      </c>
      <c r="QB76" t="s">
        <v>257</v>
      </c>
      <c r="QC76">
        <v>0.35</v>
      </c>
      <c r="QD76">
        <v>0</v>
      </c>
      <c r="QE76">
        <v>0.1</v>
      </c>
      <c r="QF76">
        <v>0.79</v>
      </c>
      <c r="QI76" t="s">
        <v>257</v>
      </c>
      <c r="QJ76">
        <v>0.49</v>
      </c>
      <c r="QK76">
        <v>0.63</v>
      </c>
      <c r="QL76">
        <v>0.44</v>
      </c>
      <c r="QM76">
        <v>0.42</v>
      </c>
      <c r="QP76" t="s">
        <v>257</v>
      </c>
      <c r="QQ76">
        <v>0.05</v>
      </c>
      <c r="QR76">
        <v>0</v>
      </c>
      <c r="QS76">
        <v>0</v>
      </c>
      <c r="QT76">
        <v>0.55000000000000004</v>
      </c>
      <c r="QW76" t="s">
        <v>257</v>
      </c>
      <c r="QX76">
        <v>0.53</v>
      </c>
      <c r="QY76">
        <v>0</v>
      </c>
      <c r="QZ76">
        <v>0.41</v>
      </c>
      <c r="RA76">
        <v>0.57999999999999996</v>
      </c>
      <c r="RD76" t="s">
        <v>257</v>
      </c>
      <c r="RE76">
        <v>0.02</v>
      </c>
      <c r="RF76">
        <v>0</v>
      </c>
      <c r="RG76">
        <v>0</v>
      </c>
      <c r="RH76">
        <v>0.21</v>
      </c>
      <c r="RK76" t="s">
        <v>257</v>
      </c>
      <c r="RL76">
        <v>0.13</v>
      </c>
      <c r="RM76">
        <v>0</v>
      </c>
      <c r="RN76">
        <v>0.25</v>
      </c>
      <c r="RO76">
        <v>0</v>
      </c>
      <c r="RR76" t="s">
        <v>257</v>
      </c>
      <c r="RS76">
        <v>0.27</v>
      </c>
      <c r="RT76">
        <v>0</v>
      </c>
      <c r="RU76">
        <v>0.49</v>
      </c>
      <c r="RV76">
        <v>0</v>
      </c>
      <c r="RY76" t="s">
        <v>257</v>
      </c>
      <c r="RZ76">
        <v>0.34</v>
      </c>
      <c r="SA76">
        <v>0.19</v>
      </c>
      <c r="SB76">
        <v>0.54</v>
      </c>
      <c r="SC76">
        <v>0</v>
      </c>
      <c r="SF76" t="s">
        <v>257</v>
      </c>
      <c r="SG76">
        <v>0.12</v>
      </c>
      <c r="SH76">
        <v>0</v>
      </c>
      <c r="SI76">
        <v>0.21</v>
      </c>
      <c r="SJ76">
        <v>0</v>
      </c>
      <c r="SM76" t="s">
        <v>257</v>
      </c>
      <c r="SN76">
        <v>0.05</v>
      </c>
      <c r="SO76">
        <v>0</v>
      </c>
      <c r="SP76">
        <v>0.1</v>
      </c>
      <c r="SQ76">
        <v>0</v>
      </c>
      <c r="ST76" t="s">
        <v>257</v>
      </c>
      <c r="SU76">
        <v>0.12</v>
      </c>
      <c r="SV76">
        <v>0</v>
      </c>
      <c r="SW76">
        <v>0.1</v>
      </c>
      <c r="SX76">
        <v>0</v>
      </c>
      <c r="TA76" t="s">
        <v>257</v>
      </c>
      <c r="TB76">
        <v>0</v>
      </c>
      <c r="TC76">
        <v>0</v>
      </c>
      <c r="TD76">
        <v>0</v>
      </c>
      <c r="TE76">
        <v>0</v>
      </c>
      <c r="TH76" t="s">
        <v>257</v>
      </c>
      <c r="TI76">
        <v>0</v>
      </c>
      <c r="TJ76">
        <v>0</v>
      </c>
      <c r="TK76">
        <v>0</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0.08</v>
      </c>
      <c r="VG76">
        <v>0</v>
      </c>
      <c r="VH76">
        <v>0.14000000000000001</v>
      </c>
      <c r="VI76">
        <v>0</v>
      </c>
      <c r="VL76" t="s">
        <v>257</v>
      </c>
      <c r="VM76">
        <v>0.14000000000000001</v>
      </c>
      <c r="VN76">
        <v>0</v>
      </c>
      <c r="VO76">
        <v>0.26</v>
      </c>
      <c r="VP76">
        <v>0</v>
      </c>
      <c r="VS76" t="s">
        <v>257</v>
      </c>
      <c r="VT76">
        <v>0.08</v>
      </c>
      <c r="VU76">
        <v>0</v>
      </c>
      <c r="VV76">
        <v>0.15</v>
      </c>
      <c r="VW76">
        <v>0</v>
      </c>
      <c r="VZ76" t="s">
        <v>257</v>
      </c>
      <c r="WA76">
        <v>0</v>
      </c>
      <c r="WB76">
        <v>0</v>
      </c>
      <c r="WC76">
        <v>0</v>
      </c>
      <c r="WD76">
        <v>0</v>
      </c>
      <c r="WG76" t="s">
        <v>257</v>
      </c>
      <c r="WH76">
        <v>7.0000000000000007E-2</v>
      </c>
      <c r="WI76">
        <v>0</v>
      </c>
      <c r="WJ76">
        <v>0.11</v>
      </c>
      <c r="WK76">
        <v>0</v>
      </c>
      <c r="WN76" t="s">
        <v>257</v>
      </c>
      <c r="WO76">
        <v>0</v>
      </c>
      <c r="WP76">
        <v>0</v>
      </c>
      <c r="WQ76">
        <v>0</v>
      </c>
      <c r="WR76">
        <v>0</v>
      </c>
      <c r="WU76" t="s">
        <v>257</v>
      </c>
      <c r="WV76">
        <v>0.06</v>
      </c>
      <c r="WW76">
        <v>0</v>
      </c>
      <c r="WX76">
        <v>0.11</v>
      </c>
      <c r="WY76">
        <v>0</v>
      </c>
      <c r="XB76" t="s">
        <v>257</v>
      </c>
      <c r="XC76">
        <v>0</v>
      </c>
      <c r="XD76">
        <v>0</v>
      </c>
      <c r="XE76">
        <v>0</v>
      </c>
      <c r="XF76">
        <v>0</v>
      </c>
      <c r="XI76" t="s">
        <v>257</v>
      </c>
      <c r="XJ76">
        <v>0.06</v>
      </c>
      <c r="XK76">
        <v>0</v>
      </c>
      <c r="XL76">
        <v>0.12</v>
      </c>
      <c r="XM76">
        <v>0</v>
      </c>
      <c r="XP76" t="s">
        <v>257</v>
      </c>
      <c r="XQ76">
        <v>0</v>
      </c>
      <c r="XR76">
        <v>0</v>
      </c>
      <c r="XS76">
        <v>0</v>
      </c>
      <c r="XT76">
        <v>0</v>
      </c>
      <c r="XW76" t="s">
        <v>257</v>
      </c>
      <c r="XX76">
        <v>0</v>
      </c>
      <c r="XY76">
        <v>0</v>
      </c>
      <c r="XZ76">
        <v>0</v>
      </c>
      <c r="YA76">
        <v>0</v>
      </c>
    </row>
    <row r="77" spans="1:651" x14ac:dyDescent="0.25">
      <c r="A77" s="1">
        <v>3.6000999999999954</v>
      </c>
      <c r="B77" s="1">
        <v>3.649999999999995</v>
      </c>
      <c r="C77" s="1" t="s">
        <v>258</v>
      </c>
      <c r="D77" s="1">
        <v>0.33</v>
      </c>
      <c r="E77" s="1">
        <v>0</v>
      </c>
      <c r="F77" s="1">
        <v>0.53</v>
      </c>
      <c r="G77" s="1">
        <v>0</v>
      </c>
      <c r="H77" s="1"/>
      <c r="I77" s="1"/>
      <c r="J77" s="1" t="s">
        <v>258</v>
      </c>
      <c r="K77" s="1">
        <v>0.64</v>
      </c>
      <c r="L77" s="1">
        <v>1.22</v>
      </c>
      <c r="M77" s="1">
        <v>0.15</v>
      </c>
      <c r="N77" s="1">
        <v>1.4</v>
      </c>
      <c r="O77" s="1"/>
      <c r="P77" s="1"/>
      <c r="Q77" s="1" t="s">
        <v>258</v>
      </c>
      <c r="R77" s="1">
        <v>0.46</v>
      </c>
      <c r="S77" s="1">
        <v>1.01</v>
      </c>
      <c r="T77" s="1">
        <v>0.31</v>
      </c>
      <c r="U77" s="1">
        <v>0</v>
      </c>
      <c r="V77" s="1"/>
      <c r="W77" s="1"/>
      <c r="X77" s="1" t="s">
        <v>258</v>
      </c>
      <c r="Y77" s="1">
        <v>0.41</v>
      </c>
      <c r="Z77" s="1">
        <v>0.75</v>
      </c>
      <c r="AA77" s="1">
        <v>0.44</v>
      </c>
      <c r="AB77" s="1">
        <v>0</v>
      </c>
      <c r="AC77" s="1"/>
      <c r="AD77" s="1"/>
      <c r="AE77" t="s">
        <v>258</v>
      </c>
      <c r="AF77">
        <v>0.4</v>
      </c>
      <c r="AG77">
        <v>0.08</v>
      </c>
      <c r="AH77">
        <v>0.53</v>
      </c>
      <c r="AI77">
        <v>0</v>
      </c>
      <c r="AJ77" s="1"/>
      <c r="AK77" s="1"/>
      <c r="AL77" t="s">
        <v>258</v>
      </c>
      <c r="AM77">
        <v>0.25</v>
      </c>
      <c r="AN77">
        <v>0</v>
      </c>
      <c r="AO77">
        <v>0.33</v>
      </c>
      <c r="AP77">
        <v>0.19</v>
      </c>
      <c r="AQ77" s="1"/>
      <c r="AR77" s="1"/>
      <c r="AS77" t="s">
        <v>258</v>
      </c>
      <c r="AT77">
        <v>0.15</v>
      </c>
      <c r="AU77">
        <v>0.12</v>
      </c>
      <c r="AV77">
        <v>0.24</v>
      </c>
      <c r="AW77">
        <v>0</v>
      </c>
      <c r="AZ77" t="s">
        <v>258</v>
      </c>
      <c r="BA77">
        <v>0.31</v>
      </c>
      <c r="BB77">
        <v>0.9</v>
      </c>
      <c r="BC77">
        <v>0</v>
      </c>
      <c r="BD77">
        <v>0</v>
      </c>
      <c r="BG77" t="s">
        <v>258</v>
      </c>
      <c r="BH77">
        <v>0</v>
      </c>
      <c r="BI77">
        <v>0</v>
      </c>
      <c r="BJ77">
        <v>0</v>
      </c>
      <c r="BK77">
        <v>0</v>
      </c>
      <c r="BN77" t="s">
        <v>258</v>
      </c>
      <c r="BO77">
        <v>0.15</v>
      </c>
      <c r="BP77">
        <v>0.36</v>
      </c>
      <c r="BQ77">
        <v>0</v>
      </c>
      <c r="BR77">
        <v>0</v>
      </c>
      <c r="BU77" t="s">
        <v>258</v>
      </c>
      <c r="BV77">
        <v>0.16</v>
      </c>
      <c r="BW77">
        <v>0.55000000000000004</v>
      </c>
      <c r="BX77">
        <v>0.06</v>
      </c>
      <c r="BY77">
        <v>0</v>
      </c>
      <c r="CB77" t="s">
        <v>258</v>
      </c>
      <c r="CC77">
        <v>0.11</v>
      </c>
      <c r="CD77">
        <v>0.16</v>
      </c>
      <c r="CE77">
        <v>0</v>
      </c>
      <c r="CF77">
        <v>0</v>
      </c>
      <c r="CI77" t="s">
        <v>258</v>
      </c>
      <c r="CJ77">
        <v>0.48</v>
      </c>
      <c r="CK77">
        <v>0.13</v>
      </c>
      <c r="CL77">
        <v>0.3</v>
      </c>
      <c r="CM77">
        <v>0</v>
      </c>
      <c r="CP77" t="s">
        <v>258</v>
      </c>
      <c r="CQ77">
        <v>1.92</v>
      </c>
      <c r="CR77">
        <v>0.14000000000000001</v>
      </c>
      <c r="CS77">
        <v>0.52</v>
      </c>
      <c r="CT77">
        <v>11.13</v>
      </c>
      <c r="CW77" t="s">
        <v>258</v>
      </c>
      <c r="CX77">
        <v>0.51</v>
      </c>
      <c r="CY77">
        <v>0.32</v>
      </c>
      <c r="CZ77">
        <v>0.15</v>
      </c>
      <c r="DA77">
        <v>2.38</v>
      </c>
      <c r="DD77" t="s">
        <v>258</v>
      </c>
      <c r="DE77">
        <v>0.59</v>
      </c>
      <c r="DF77">
        <v>0.35</v>
      </c>
      <c r="DG77">
        <v>0.38</v>
      </c>
      <c r="DH77">
        <v>1.44</v>
      </c>
      <c r="DK77" t="s">
        <v>258</v>
      </c>
      <c r="DL77">
        <v>0.77</v>
      </c>
      <c r="DM77">
        <v>0.26</v>
      </c>
      <c r="DN77">
        <v>0.92</v>
      </c>
      <c r="DO77">
        <v>0.66</v>
      </c>
      <c r="DR77" t="s">
        <v>258</v>
      </c>
      <c r="DS77">
        <v>1.1100000000000001</v>
      </c>
      <c r="DT77">
        <v>1.61</v>
      </c>
      <c r="DU77">
        <v>1.1299999999999999</v>
      </c>
      <c r="DV77">
        <v>0</v>
      </c>
      <c r="DY77" t="s">
        <v>258</v>
      </c>
      <c r="DZ77">
        <v>0.38</v>
      </c>
      <c r="EA77">
        <v>0.43</v>
      </c>
      <c r="EB77">
        <v>0.18</v>
      </c>
      <c r="EC77">
        <v>0</v>
      </c>
      <c r="EF77" t="s">
        <v>258</v>
      </c>
      <c r="EG77">
        <v>0.87</v>
      </c>
      <c r="EH77">
        <v>0.87</v>
      </c>
      <c r="EI77">
        <v>0.59</v>
      </c>
      <c r="EJ77">
        <v>0.75</v>
      </c>
      <c r="EM77" t="s">
        <v>258</v>
      </c>
      <c r="EN77">
        <v>0.52</v>
      </c>
      <c r="EO77">
        <v>0.71</v>
      </c>
      <c r="EP77">
        <v>0.48</v>
      </c>
      <c r="EQ77">
        <v>0</v>
      </c>
      <c r="ET77" t="s">
        <v>258</v>
      </c>
      <c r="EU77">
        <v>0.57999999999999996</v>
      </c>
      <c r="EV77">
        <v>0.23</v>
      </c>
      <c r="EW77">
        <v>0.84</v>
      </c>
      <c r="EX77">
        <v>0</v>
      </c>
      <c r="FA77" t="s">
        <v>258</v>
      </c>
      <c r="FB77">
        <v>0.31</v>
      </c>
      <c r="FC77">
        <v>0.27</v>
      </c>
      <c r="FD77">
        <v>0.1</v>
      </c>
      <c r="FE77">
        <v>0.39</v>
      </c>
      <c r="FH77" t="s">
        <v>258</v>
      </c>
      <c r="FI77">
        <v>0.6</v>
      </c>
      <c r="FJ77">
        <v>1.34</v>
      </c>
      <c r="FK77">
        <v>0.15</v>
      </c>
      <c r="FL77">
        <v>0</v>
      </c>
      <c r="FO77" t="s">
        <v>258</v>
      </c>
      <c r="FP77">
        <v>0.74</v>
      </c>
      <c r="FQ77">
        <v>1</v>
      </c>
      <c r="FR77">
        <v>0.53</v>
      </c>
      <c r="FS77">
        <v>0</v>
      </c>
      <c r="FV77" t="s">
        <v>258</v>
      </c>
      <c r="FW77">
        <v>0.77</v>
      </c>
      <c r="FX77">
        <v>0.32</v>
      </c>
      <c r="FY77">
        <v>0.61</v>
      </c>
      <c r="FZ77">
        <v>2.06</v>
      </c>
      <c r="GC77" t="s">
        <v>258</v>
      </c>
      <c r="GD77">
        <v>0.56000000000000005</v>
      </c>
      <c r="GE77">
        <v>0.21</v>
      </c>
      <c r="GF77">
        <v>0.71</v>
      </c>
      <c r="GG77">
        <v>0</v>
      </c>
      <c r="GJ77" t="s">
        <v>258</v>
      </c>
      <c r="GK77">
        <v>0.28999999999999998</v>
      </c>
      <c r="GL77">
        <v>0.55000000000000004</v>
      </c>
      <c r="GM77">
        <v>0</v>
      </c>
      <c r="GN77">
        <v>0.44</v>
      </c>
      <c r="GQ77" t="s">
        <v>258</v>
      </c>
      <c r="GR77">
        <v>0.59</v>
      </c>
      <c r="GS77">
        <v>0</v>
      </c>
      <c r="GT77">
        <v>0.8</v>
      </c>
      <c r="GU77">
        <v>0.26</v>
      </c>
      <c r="GX77" t="s">
        <v>258</v>
      </c>
      <c r="GY77">
        <v>0.39</v>
      </c>
      <c r="GZ77">
        <v>0.17</v>
      </c>
      <c r="HA77">
        <v>0.5</v>
      </c>
      <c r="HB77">
        <v>0</v>
      </c>
      <c r="HE77" s="49" t="s">
        <v>258</v>
      </c>
      <c r="HF77" s="49">
        <v>0.7</v>
      </c>
      <c r="HG77" s="49">
        <v>0.84</v>
      </c>
      <c r="HH77" s="49">
        <v>0.59</v>
      </c>
      <c r="HI77" s="49">
        <v>0</v>
      </c>
      <c r="HL77" s="49" t="s">
        <v>258</v>
      </c>
      <c r="HM77" s="49">
        <v>0.44</v>
      </c>
      <c r="HN77" s="49">
        <v>0.57999999999999996</v>
      </c>
      <c r="HO77" s="49">
        <v>0.28999999999999998</v>
      </c>
      <c r="HP77" s="49">
        <v>0</v>
      </c>
      <c r="HS77" s="49" t="s">
        <v>258</v>
      </c>
      <c r="HT77" s="49">
        <v>0.42</v>
      </c>
      <c r="HU77" s="49">
        <v>0</v>
      </c>
      <c r="HV77" s="49">
        <v>0.54</v>
      </c>
      <c r="HW77" s="49">
        <v>0.73</v>
      </c>
      <c r="HZ77" s="49" t="s">
        <v>258</v>
      </c>
      <c r="IA77">
        <v>0.35</v>
      </c>
      <c r="IB77">
        <v>0.14000000000000001</v>
      </c>
      <c r="IC77">
        <v>0.47</v>
      </c>
      <c r="ID77">
        <v>0</v>
      </c>
      <c r="IG77" s="49" t="s">
        <v>258</v>
      </c>
      <c r="IH77" s="49">
        <v>0.41</v>
      </c>
      <c r="II77" s="49">
        <v>0.44</v>
      </c>
      <c r="IJ77" s="49">
        <v>0.53</v>
      </c>
      <c r="IK77" s="49">
        <v>0</v>
      </c>
      <c r="IN77" s="49" t="s">
        <v>258</v>
      </c>
      <c r="IO77" s="49">
        <v>0.71</v>
      </c>
      <c r="IP77" s="49">
        <v>0.12</v>
      </c>
      <c r="IQ77" s="49">
        <v>1.1000000000000001</v>
      </c>
      <c r="IR77" s="49">
        <v>0</v>
      </c>
      <c r="IU77" s="49" t="s">
        <v>258</v>
      </c>
      <c r="IV77" s="49">
        <v>0.52</v>
      </c>
      <c r="IW77" s="49">
        <v>0.42</v>
      </c>
      <c r="IX77" s="49">
        <v>0.26</v>
      </c>
      <c r="IY77" s="49">
        <v>0.81</v>
      </c>
      <c r="JB77" s="49" t="s">
        <v>258</v>
      </c>
      <c r="JC77">
        <v>0.43</v>
      </c>
      <c r="JD77">
        <v>0.39</v>
      </c>
      <c r="JE77">
        <v>0.53</v>
      </c>
      <c r="JF77">
        <v>0</v>
      </c>
      <c r="JI77" s="49" t="s">
        <v>258</v>
      </c>
      <c r="JJ77" s="49">
        <v>0.51</v>
      </c>
      <c r="JK77" s="49">
        <v>1.1399999999999999</v>
      </c>
      <c r="JL77" s="49">
        <v>0.28000000000000003</v>
      </c>
      <c r="JM77" s="49">
        <v>0</v>
      </c>
      <c r="JP77" t="s">
        <v>258</v>
      </c>
      <c r="JQ77">
        <v>0.43</v>
      </c>
      <c r="JR77">
        <v>1.04</v>
      </c>
      <c r="JS77">
        <v>0.27</v>
      </c>
      <c r="JT77">
        <v>0</v>
      </c>
      <c r="JW77" t="s">
        <v>258</v>
      </c>
      <c r="JX77">
        <v>7.0000000000000007E-2</v>
      </c>
      <c r="JY77">
        <v>0.11</v>
      </c>
      <c r="JZ77">
        <v>0</v>
      </c>
      <c r="KA77">
        <v>0</v>
      </c>
      <c r="KD77" t="s">
        <v>258</v>
      </c>
      <c r="KE77">
        <v>0.68</v>
      </c>
      <c r="KF77">
        <v>0.57999999999999996</v>
      </c>
      <c r="KG77">
        <v>0.79</v>
      </c>
      <c r="KH77">
        <v>0</v>
      </c>
      <c r="KK77" t="s">
        <v>258</v>
      </c>
      <c r="KL77">
        <v>0.73</v>
      </c>
      <c r="KM77">
        <v>0.6</v>
      </c>
      <c r="KN77">
        <v>0.77</v>
      </c>
      <c r="KO77">
        <v>0</v>
      </c>
      <c r="KR77" t="s">
        <v>258</v>
      </c>
      <c r="KS77">
        <v>0.3</v>
      </c>
      <c r="KT77">
        <v>0.27</v>
      </c>
      <c r="KU77">
        <v>0.34</v>
      </c>
      <c r="KV77">
        <v>0</v>
      </c>
      <c r="KY77" t="s">
        <v>258</v>
      </c>
      <c r="KZ77">
        <v>0.13</v>
      </c>
      <c r="LA77">
        <v>0.22</v>
      </c>
      <c r="LB77">
        <v>0</v>
      </c>
      <c r="LC77">
        <v>0.21</v>
      </c>
      <c r="LF77" t="s">
        <v>258</v>
      </c>
      <c r="LG77">
        <v>0.42</v>
      </c>
      <c r="LH77">
        <v>0.28999999999999998</v>
      </c>
      <c r="LI77">
        <v>0.68</v>
      </c>
      <c r="LJ77">
        <v>0</v>
      </c>
      <c r="LM77" t="s">
        <v>258</v>
      </c>
      <c r="LN77">
        <v>0.7</v>
      </c>
      <c r="LO77">
        <v>1.85</v>
      </c>
      <c r="LP77">
        <v>0.03</v>
      </c>
      <c r="LQ77">
        <v>0</v>
      </c>
      <c r="LT77" t="s">
        <v>258</v>
      </c>
      <c r="LU77">
        <v>0.68</v>
      </c>
      <c r="LV77">
        <v>0.67</v>
      </c>
      <c r="LW77">
        <v>0.37</v>
      </c>
      <c r="LX77">
        <v>0.72</v>
      </c>
      <c r="MA77" t="s">
        <v>258</v>
      </c>
      <c r="MB77">
        <v>0.8</v>
      </c>
      <c r="MC77">
        <v>0</v>
      </c>
      <c r="MD77">
        <v>1.38</v>
      </c>
      <c r="ME77">
        <v>0</v>
      </c>
      <c r="MH77" t="s">
        <v>258</v>
      </c>
      <c r="MI77">
        <v>0.48</v>
      </c>
      <c r="MJ77">
        <v>0.11</v>
      </c>
      <c r="MK77">
        <v>0.52</v>
      </c>
      <c r="ML77">
        <v>0</v>
      </c>
      <c r="MO77" t="s">
        <v>258</v>
      </c>
      <c r="MP77">
        <v>1.18</v>
      </c>
      <c r="MQ77">
        <v>2.5499999999999998</v>
      </c>
      <c r="MR77">
        <v>0.67</v>
      </c>
      <c r="MS77">
        <v>0.79</v>
      </c>
      <c r="MV77" t="s">
        <v>258</v>
      </c>
      <c r="MW77">
        <v>0.83</v>
      </c>
      <c r="MX77">
        <v>1.42</v>
      </c>
      <c r="MY77">
        <v>0.77</v>
      </c>
      <c r="MZ77">
        <v>0</v>
      </c>
      <c r="NC77" t="s">
        <v>258</v>
      </c>
      <c r="ND77">
        <v>1.02</v>
      </c>
      <c r="NE77">
        <v>0.44</v>
      </c>
      <c r="NF77">
        <v>1.36</v>
      </c>
      <c r="NG77">
        <v>0</v>
      </c>
      <c r="NJ77" t="s">
        <v>258</v>
      </c>
      <c r="NK77">
        <v>0.15</v>
      </c>
      <c r="NL77">
        <v>0</v>
      </c>
      <c r="NM77">
        <v>0.28000000000000003</v>
      </c>
      <c r="NN77">
        <v>0</v>
      </c>
      <c r="NQ77" t="s">
        <v>258</v>
      </c>
      <c r="NR77">
        <v>0.96</v>
      </c>
      <c r="NS77">
        <v>0.56999999999999995</v>
      </c>
      <c r="NT77">
        <v>1.1299999999999999</v>
      </c>
      <c r="NU77">
        <v>0.72</v>
      </c>
      <c r="NX77" t="s">
        <v>258</v>
      </c>
      <c r="NY77">
        <v>0.38</v>
      </c>
      <c r="NZ77">
        <v>0.37</v>
      </c>
      <c r="OA77">
        <v>0.32</v>
      </c>
      <c r="OB77">
        <v>1.19</v>
      </c>
      <c r="OE77" t="s">
        <v>258</v>
      </c>
      <c r="OF77">
        <v>1.24</v>
      </c>
      <c r="OG77">
        <v>2.23</v>
      </c>
      <c r="OH77">
        <v>0.61</v>
      </c>
      <c r="OI77">
        <v>0</v>
      </c>
      <c r="OL77" t="s">
        <v>258</v>
      </c>
      <c r="OM77">
        <v>0.68</v>
      </c>
      <c r="ON77">
        <v>0.34</v>
      </c>
      <c r="OO77">
        <v>0.47</v>
      </c>
      <c r="OP77">
        <v>1.41</v>
      </c>
      <c r="OS77" t="s">
        <v>258</v>
      </c>
      <c r="OT77">
        <v>0.56999999999999995</v>
      </c>
      <c r="OU77">
        <v>1.1499999999999999</v>
      </c>
      <c r="OV77">
        <v>0.5</v>
      </c>
      <c r="OW77">
        <v>0</v>
      </c>
      <c r="OZ77" t="s">
        <v>258</v>
      </c>
      <c r="PA77">
        <v>0.98</v>
      </c>
      <c r="PB77">
        <v>2.65</v>
      </c>
      <c r="PC77">
        <v>0.32</v>
      </c>
      <c r="PD77">
        <v>0.45</v>
      </c>
      <c r="PG77" t="s">
        <v>258</v>
      </c>
      <c r="PH77">
        <v>0.74</v>
      </c>
      <c r="PI77">
        <v>2</v>
      </c>
      <c r="PJ77">
        <v>0.08</v>
      </c>
      <c r="PK77">
        <v>0</v>
      </c>
      <c r="PN77" t="s">
        <v>258</v>
      </c>
      <c r="PO77">
        <v>0.94</v>
      </c>
      <c r="PP77">
        <v>1.78</v>
      </c>
      <c r="PQ77">
        <v>0.23</v>
      </c>
      <c r="PR77">
        <v>0</v>
      </c>
      <c r="PU77" t="s">
        <v>258</v>
      </c>
      <c r="PV77">
        <v>0.75</v>
      </c>
      <c r="PW77">
        <v>1.41</v>
      </c>
      <c r="PX77">
        <v>0.11</v>
      </c>
      <c r="PY77">
        <v>0</v>
      </c>
      <c r="QB77" t="s">
        <v>258</v>
      </c>
      <c r="QC77">
        <v>1.05</v>
      </c>
      <c r="QD77">
        <v>2.79</v>
      </c>
      <c r="QE77">
        <v>0.15</v>
      </c>
      <c r="QF77">
        <v>0</v>
      </c>
      <c r="QI77" t="s">
        <v>258</v>
      </c>
      <c r="QJ77">
        <v>1.55</v>
      </c>
      <c r="QK77">
        <v>2.92</v>
      </c>
      <c r="QL77">
        <v>0.83</v>
      </c>
      <c r="QM77">
        <v>1.48</v>
      </c>
      <c r="QP77" t="s">
        <v>258</v>
      </c>
      <c r="QQ77">
        <v>0.79</v>
      </c>
      <c r="QR77">
        <v>1.41</v>
      </c>
      <c r="QS77">
        <v>0.11</v>
      </c>
      <c r="QT77">
        <v>0</v>
      </c>
      <c r="QW77" t="s">
        <v>258</v>
      </c>
      <c r="QX77">
        <v>0.41</v>
      </c>
      <c r="QY77">
        <v>0.64</v>
      </c>
      <c r="QZ77">
        <v>0.36</v>
      </c>
      <c r="RA77">
        <v>0</v>
      </c>
      <c r="RD77" t="s">
        <v>258</v>
      </c>
      <c r="RE77">
        <v>0.35</v>
      </c>
      <c r="RF77">
        <v>0</v>
      </c>
      <c r="RG77">
        <v>0.66</v>
      </c>
      <c r="RH77">
        <v>0</v>
      </c>
      <c r="RK77" t="s">
        <v>258</v>
      </c>
      <c r="RL77">
        <v>0.27</v>
      </c>
      <c r="RM77">
        <v>0</v>
      </c>
      <c r="RN77">
        <v>0.35</v>
      </c>
      <c r="RO77">
        <v>0</v>
      </c>
      <c r="RR77" t="s">
        <v>258</v>
      </c>
      <c r="RS77">
        <v>0.06</v>
      </c>
      <c r="RT77">
        <v>0</v>
      </c>
      <c r="RU77">
        <v>0</v>
      </c>
      <c r="RV77">
        <v>0</v>
      </c>
      <c r="RY77" t="s">
        <v>258</v>
      </c>
      <c r="RZ77">
        <v>0.1</v>
      </c>
      <c r="SA77">
        <v>0.14000000000000001</v>
      </c>
      <c r="SB77">
        <v>0.1</v>
      </c>
      <c r="SC77">
        <v>0</v>
      </c>
      <c r="SF77" t="s">
        <v>258</v>
      </c>
      <c r="SG77">
        <v>0.19</v>
      </c>
      <c r="SH77">
        <v>0.25</v>
      </c>
      <c r="SI77">
        <v>0.21</v>
      </c>
      <c r="SJ77">
        <v>0</v>
      </c>
      <c r="SM77" t="s">
        <v>258</v>
      </c>
      <c r="SN77">
        <v>0.12</v>
      </c>
      <c r="SO77">
        <v>0</v>
      </c>
      <c r="SP77">
        <v>0.21</v>
      </c>
      <c r="SQ77">
        <v>0</v>
      </c>
      <c r="ST77" t="s">
        <v>258</v>
      </c>
      <c r="SU77">
        <v>0</v>
      </c>
      <c r="SV77">
        <v>0</v>
      </c>
      <c r="SW77">
        <v>0</v>
      </c>
      <c r="SX77">
        <v>0</v>
      </c>
      <c r="TA77" t="s">
        <v>258</v>
      </c>
      <c r="TB77">
        <v>0.26</v>
      </c>
      <c r="TC77">
        <v>0.59</v>
      </c>
      <c r="TD77">
        <v>0.18</v>
      </c>
      <c r="TE77">
        <v>0</v>
      </c>
      <c r="TH77" t="s">
        <v>258</v>
      </c>
      <c r="TI77">
        <v>0</v>
      </c>
      <c r="TJ77">
        <v>0</v>
      </c>
      <c r="TK77">
        <v>0</v>
      </c>
      <c r="TL77">
        <v>0</v>
      </c>
      <c r="TO77" t="s">
        <v>258</v>
      </c>
      <c r="TP77">
        <v>0.14000000000000001</v>
      </c>
      <c r="TQ77">
        <v>0.51</v>
      </c>
      <c r="TR77">
        <v>0</v>
      </c>
      <c r="TS77">
        <v>0</v>
      </c>
      <c r="TV77" t="s">
        <v>258</v>
      </c>
      <c r="TW77">
        <v>0.19</v>
      </c>
      <c r="TX77">
        <v>0.32</v>
      </c>
      <c r="TY77">
        <v>0</v>
      </c>
      <c r="TZ77">
        <v>0</v>
      </c>
      <c r="UC77" t="s">
        <v>258</v>
      </c>
      <c r="UD77">
        <v>0</v>
      </c>
      <c r="UE77">
        <v>0</v>
      </c>
      <c r="UF77">
        <v>0</v>
      </c>
      <c r="UG77">
        <v>0</v>
      </c>
      <c r="UJ77" t="s">
        <v>258</v>
      </c>
      <c r="UK77">
        <v>0.35</v>
      </c>
      <c r="UL77">
        <v>0.17</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0.08</v>
      </c>
      <c r="VU77">
        <v>0</v>
      </c>
      <c r="VV77">
        <v>0.15</v>
      </c>
      <c r="VW77">
        <v>0</v>
      </c>
      <c r="VZ77" t="s">
        <v>258</v>
      </c>
      <c r="WA77">
        <v>0</v>
      </c>
      <c r="WB77">
        <v>0</v>
      </c>
      <c r="WC77">
        <v>0</v>
      </c>
      <c r="WD77">
        <v>0</v>
      </c>
      <c r="WG77" t="s">
        <v>258</v>
      </c>
      <c r="WH77">
        <v>0.1</v>
      </c>
      <c r="WI77">
        <v>0</v>
      </c>
      <c r="WJ77">
        <v>0.16</v>
      </c>
      <c r="WK77">
        <v>0</v>
      </c>
      <c r="WN77" t="s">
        <v>258</v>
      </c>
      <c r="WO77">
        <v>0.3</v>
      </c>
      <c r="WP77">
        <v>1.1200000000000001</v>
      </c>
      <c r="WQ77">
        <v>0</v>
      </c>
      <c r="WR77">
        <v>0</v>
      </c>
      <c r="WU77" t="s">
        <v>258</v>
      </c>
      <c r="WV77">
        <v>7.0000000000000007E-2</v>
      </c>
      <c r="WW77">
        <v>0</v>
      </c>
      <c r="WX77">
        <v>0.12</v>
      </c>
      <c r="WY77">
        <v>0</v>
      </c>
      <c r="XB77" t="s">
        <v>258</v>
      </c>
      <c r="XC77">
        <v>0.09</v>
      </c>
      <c r="XD77">
        <v>0</v>
      </c>
      <c r="XE77">
        <v>0.16</v>
      </c>
      <c r="XF77">
        <v>0</v>
      </c>
      <c r="XI77" t="s">
        <v>258</v>
      </c>
      <c r="XJ77">
        <v>0.35</v>
      </c>
      <c r="XK77">
        <v>0</v>
      </c>
      <c r="XL77">
        <v>0.64</v>
      </c>
      <c r="XM77">
        <v>0</v>
      </c>
      <c r="XP77" t="s">
        <v>258</v>
      </c>
      <c r="XQ77">
        <v>0</v>
      </c>
      <c r="XR77">
        <v>0</v>
      </c>
      <c r="XS77">
        <v>0</v>
      </c>
      <c r="XT77">
        <v>0</v>
      </c>
      <c r="XW77" t="s">
        <v>258</v>
      </c>
      <c r="XX77">
        <v>7.0000000000000007E-2</v>
      </c>
      <c r="XY77">
        <v>0.22</v>
      </c>
      <c r="XZ77">
        <v>0</v>
      </c>
      <c r="YA77">
        <v>0</v>
      </c>
    </row>
    <row r="78" spans="1:651" x14ac:dyDescent="0.25">
      <c r="A78" s="1">
        <v>3.6500999999999952</v>
      </c>
      <c r="B78" s="1">
        <v>3.7</v>
      </c>
      <c r="C78" s="1" t="s">
        <v>259</v>
      </c>
      <c r="D78" s="1">
        <v>0.04</v>
      </c>
      <c r="E78" s="1">
        <v>0</v>
      </c>
      <c r="F78" s="1">
        <v>0.08</v>
      </c>
      <c r="G78" s="1">
        <v>0</v>
      </c>
      <c r="H78" s="1"/>
      <c r="I78" s="1"/>
      <c r="J78" s="1" t="s">
        <v>259</v>
      </c>
      <c r="K78" s="1">
        <v>0.1</v>
      </c>
      <c r="L78" s="1">
        <v>0</v>
      </c>
      <c r="M78" s="1">
        <v>0.2</v>
      </c>
      <c r="N78" s="1">
        <v>0</v>
      </c>
      <c r="O78" s="1"/>
      <c r="P78" s="1"/>
      <c r="Q78" s="1" t="s">
        <v>259</v>
      </c>
      <c r="R78" s="1">
        <v>0.14000000000000001</v>
      </c>
      <c r="S78" s="1">
        <v>0.17</v>
      </c>
      <c r="T78" s="1">
        <v>0.19</v>
      </c>
      <c r="U78" s="1">
        <v>0</v>
      </c>
      <c r="V78" s="1"/>
      <c r="W78" s="1"/>
      <c r="X78" s="1" t="s">
        <v>259</v>
      </c>
      <c r="Y78" s="1">
        <v>0.22</v>
      </c>
      <c r="Z78" s="1">
        <v>0</v>
      </c>
      <c r="AA78" s="1">
        <v>0.4</v>
      </c>
      <c r="AB78" s="1">
        <v>0</v>
      </c>
      <c r="AC78" s="1"/>
      <c r="AD78" s="1"/>
      <c r="AE78" t="s">
        <v>259</v>
      </c>
      <c r="AF78">
        <v>0</v>
      </c>
      <c r="AG78">
        <v>0</v>
      </c>
      <c r="AH78">
        <v>0</v>
      </c>
      <c r="AI78">
        <v>0</v>
      </c>
      <c r="AJ78" s="1"/>
      <c r="AK78" s="1"/>
      <c r="AL78" t="s">
        <v>259</v>
      </c>
      <c r="AM78">
        <v>0.08</v>
      </c>
      <c r="AN78">
        <v>0</v>
      </c>
      <c r="AO78">
        <v>7.0000000000000007E-2</v>
      </c>
      <c r="AP78">
        <v>0</v>
      </c>
      <c r="AQ78" s="1"/>
      <c r="AR78" s="1"/>
      <c r="AS78" t="s">
        <v>259</v>
      </c>
      <c r="AT78">
        <v>0.08</v>
      </c>
      <c r="AU78">
        <v>0</v>
      </c>
      <c r="AV78">
        <v>0.17</v>
      </c>
      <c r="AW78">
        <v>0</v>
      </c>
      <c r="AZ78" t="s">
        <v>259</v>
      </c>
      <c r="BA78">
        <v>0.08</v>
      </c>
      <c r="BB78">
        <v>0</v>
      </c>
      <c r="BC78">
        <v>0.15</v>
      </c>
      <c r="BD78">
        <v>0</v>
      </c>
      <c r="BG78" t="s">
        <v>259</v>
      </c>
      <c r="BH78">
        <v>0.18</v>
      </c>
      <c r="BI78">
        <v>0.33</v>
      </c>
      <c r="BJ78">
        <v>0.05</v>
      </c>
      <c r="BK78">
        <v>0</v>
      </c>
      <c r="BN78" t="s">
        <v>259</v>
      </c>
      <c r="BO78">
        <v>1.01</v>
      </c>
      <c r="BP78">
        <v>2.16</v>
      </c>
      <c r="BQ78">
        <v>0.62</v>
      </c>
      <c r="BR78">
        <v>0</v>
      </c>
      <c r="BU78" t="s">
        <v>259</v>
      </c>
      <c r="BV78">
        <v>0.4</v>
      </c>
      <c r="BW78">
        <v>0.25</v>
      </c>
      <c r="BX78">
        <v>0.47</v>
      </c>
      <c r="BY78">
        <v>0.54</v>
      </c>
      <c r="CB78" t="s">
        <v>259</v>
      </c>
      <c r="CC78">
        <v>0.35</v>
      </c>
      <c r="CD78">
        <v>0</v>
      </c>
      <c r="CE78">
        <v>0.68</v>
      </c>
      <c r="CF78">
        <v>0</v>
      </c>
      <c r="CI78" t="s">
        <v>259</v>
      </c>
      <c r="CJ78">
        <v>2.29</v>
      </c>
      <c r="CK78">
        <v>0.34</v>
      </c>
      <c r="CL78">
        <v>0.37</v>
      </c>
      <c r="CM78">
        <v>12.08</v>
      </c>
      <c r="CP78" t="s">
        <v>259</v>
      </c>
      <c r="CQ78">
        <v>10.38</v>
      </c>
      <c r="CR78">
        <v>0.53</v>
      </c>
      <c r="CS78">
        <v>16.559999999999999</v>
      </c>
      <c r="CT78">
        <v>10.65</v>
      </c>
      <c r="CW78" t="s">
        <v>259</v>
      </c>
      <c r="CX78">
        <v>10.71</v>
      </c>
      <c r="CY78">
        <v>0.39</v>
      </c>
      <c r="CZ78">
        <v>15.1</v>
      </c>
      <c r="DA78">
        <v>14.8</v>
      </c>
      <c r="DD78" t="s">
        <v>259</v>
      </c>
      <c r="DE78">
        <v>12.79</v>
      </c>
      <c r="DF78">
        <v>1.4</v>
      </c>
      <c r="DG78">
        <v>19.649999999999999</v>
      </c>
      <c r="DH78">
        <v>10.99</v>
      </c>
      <c r="DK78" t="s">
        <v>259</v>
      </c>
      <c r="DL78">
        <v>12.21</v>
      </c>
      <c r="DM78">
        <v>6.34</v>
      </c>
      <c r="DN78">
        <v>15.54</v>
      </c>
      <c r="DO78">
        <v>10.67</v>
      </c>
      <c r="DR78" t="s">
        <v>259</v>
      </c>
      <c r="DS78">
        <v>10.130000000000001</v>
      </c>
      <c r="DT78">
        <v>4.26</v>
      </c>
      <c r="DU78">
        <v>14.57</v>
      </c>
      <c r="DV78">
        <v>8.06</v>
      </c>
      <c r="DY78" t="s">
        <v>259</v>
      </c>
      <c r="DZ78">
        <v>9.61</v>
      </c>
      <c r="EA78">
        <v>3.92</v>
      </c>
      <c r="EB78">
        <v>16.059999999999999</v>
      </c>
      <c r="EC78">
        <v>4.59</v>
      </c>
      <c r="EF78" t="s">
        <v>259</v>
      </c>
      <c r="EG78">
        <v>8.4600000000000009</v>
      </c>
      <c r="EH78">
        <v>2.89</v>
      </c>
      <c r="EI78">
        <v>12.43</v>
      </c>
      <c r="EJ78">
        <v>11.47</v>
      </c>
      <c r="EM78" t="s">
        <v>259</v>
      </c>
      <c r="EN78">
        <v>2.71</v>
      </c>
      <c r="EO78">
        <v>1.67</v>
      </c>
      <c r="EP78">
        <v>2.96</v>
      </c>
      <c r="EQ78">
        <v>4.3099999999999996</v>
      </c>
      <c r="ET78" t="s">
        <v>259</v>
      </c>
      <c r="EU78">
        <v>2.38</v>
      </c>
      <c r="EV78">
        <v>0.33</v>
      </c>
      <c r="EW78">
        <v>1.43</v>
      </c>
      <c r="EX78">
        <v>11.2</v>
      </c>
      <c r="FA78" t="s">
        <v>259</v>
      </c>
      <c r="FB78">
        <v>3.32</v>
      </c>
      <c r="FC78">
        <v>2.54</v>
      </c>
      <c r="FD78">
        <v>0.78</v>
      </c>
      <c r="FE78">
        <v>15.82</v>
      </c>
      <c r="FH78" t="s">
        <v>259</v>
      </c>
      <c r="FI78">
        <v>2.89</v>
      </c>
      <c r="FJ78">
        <v>2.46</v>
      </c>
      <c r="FK78">
        <v>0.16</v>
      </c>
      <c r="FL78">
        <v>14.99</v>
      </c>
      <c r="FO78" t="s">
        <v>259</v>
      </c>
      <c r="FP78">
        <v>0.46</v>
      </c>
      <c r="FQ78">
        <v>1.36</v>
      </c>
      <c r="FR78">
        <v>0.16</v>
      </c>
      <c r="FS78">
        <v>0.32</v>
      </c>
      <c r="FV78" t="s">
        <v>259</v>
      </c>
      <c r="FW78">
        <v>0.42</v>
      </c>
      <c r="FX78">
        <v>0.57999999999999996</v>
      </c>
      <c r="FY78">
        <v>0.45</v>
      </c>
      <c r="FZ78">
        <v>0</v>
      </c>
      <c r="GC78" t="s">
        <v>259</v>
      </c>
      <c r="GD78">
        <v>0.26</v>
      </c>
      <c r="GE78">
        <v>0</v>
      </c>
      <c r="GF78">
        <v>0.45</v>
      </c>
      <c r="GG78">
        <v>0</v>
      </c>
      <c r="GJ78" t="s">
        <v>259</v>
      </c>
      <c r="GK78">
        <v>0.16</v>
      </c>
      <c r="GL78">
        <v>0.14000000000000001</v>
      </c>
      <c r="GM78">
        <v>0.23</v>
      </c>
      <c r="GN78">
        <v>0</v>
      </c>
      <c r="GQ78" t="s">
        <v>259</v>
      </c>
      <c r="GR78">
        <v>0.44</v>
      </c>
      <c r="GS78">
        <v>0.22</v>
      </c>
      <c r="GT78">
        <v>0.52</v>
      </c>
      <c r="GU78">
        <v>0.82</v>
      </c>
      <c r="GX78" t="s">
        <v>259</v>
      </c>
      <c r="GY78">
        <v>0.24</v>
      </c>
      <c r="GZ78">
        <v>0.09</v>
      </c>
      <c r="HA78">
        <v>0.1</v>
      </c>
      <c r="HB78">
        <v>2.0299999999999998</v>
      </c>
      <c r="HE78" s="49" t="s">
        <v>259</v>
      </c>
      <c r="HF78" s="49">
        <v>0.39</v>
      </c>
      <c r="HG78" s="49">
        <v>0</v>
      </c>
      <c r="HH78" s="49">
        <v>0.56999999999999995</v>
      </c>
      <c r="HI78" s="49">
        <v>1.03</v>
      </c>
      <c r="HL78" s="49" t="s">
        <v>259</v>
      </c>
      <c r="HM78" s="49">
        <v>0.21</v>
      </c>
      <c r="HN78" s="49">
        <v>0</v>
      </c>
      <c r="HO78" s="49">
        <v>0.37</v>
      </c>
      <c r="HP78" s="49">
        <v>0.22</v>
      </c>
      <c r="HS78" s="49" t="s">
        <v>259</v>
      </c>
      <c r="HT78" s="49">
        <v>0.33</v>
      </c>
      <c r="HU78" s="49">
        <v>0</v>
      </c>
      <c r="HV78" s="49">
        <v>0.61</v>
      </c>
      <c r="HW78" s="49">
        <v>0</v>
      </c>
      <c r="HZ78" s="49" t="s">
        <v>259</v>
      </c>
      <c r="IA78">
        <v>0.16</v>
      </c>
      <c r="IB78">
        <v>0</v>
      </c>
      <c r="IC78">
        <v>0.27</v>
      </c>
      <c r="ID78">
        <v>0</v>
      </c>
      <c r="IG78" s="49" t="s">
        <v>259</v>
      </c>
      <c r="IH78" s="49">
        <v>0.3</v>
      </c>
      <c r="II78" s="49">
        <v>0.14000000000000001</v>
      </c>
      <c r="IJ78" s="49">
        <v>0.37</v>
      </c>
      <c r="IK78" s="49">
        <v>0</v>
      </c>
      <c r="IN78" s="49" t="s">
        <v>259</v>
      </c>
      <c r="IO78" s="49">
        <v>0.73</v>
      </c>
      <c r="IP78" s="49">
        <v>0</v>
      </c>
      <c r="IQ78" s="49">
        <v>0.63</v>
      </c>
      <c r="IR78" s="49">
        <v>0</v>
      </c>
      <c r="IU78" s="49" t="s">
        <v>259</v>
      </c>
      <c r="IV78" s="49">
        <v>0.6</v>
      </c>
      <c r="IW78" s="49">
        <v>0</v>
      </c>
      <c r="IX78" s="49">
        <v>1.07</v>
      </c>
      <c r="IY78" s="49">
        <v>0</v>
      </c>
      <c r="JB78" s="49" t="s">
        <v>259</v>
      </c>
      <c r="JC78">
        <v>0.33</v>
      </c>
      <c r="JD78">
        <v>0</v>
      </c>
      <c r="JE78">
        <v>0.31</v>
      </c>
      <c r="JF78">
        <v>0</v>
      </c>
      <c r="JI78" s="49" t="s">
        <v>259</v>
      </c>
      <c r="JJ78" s="49">
        <v>0.14000000000000001</v>
      </c>
      <c r="JK78" s="49">
        <v>0</v>
      </c>
      <c r="JL78" s="49">
        <v>0.26</v>
      </c>
      <c r="JM78" s="49">
        <v>0</v>
      </c>
      <c r="JP78" t="s">
        <v>259</v>
      </c>
      <c r="JQ78">
        <v>0.41</v>
      </c>
      <c r="JR78">
        <v>0.92</v>
      </c>
      <c r="JS78">
        <v>0.3</v>
      </c>
      <c r="JT78">
        <v>0</v>
      </c>
      <c r="JW78" t="s">
        <v>259</v>
      </c>
      <c r="JX78">
        <v>0.56999999999999995</v>
      </c>
      <c r="JY78">
        <v>0.14000000000000001</v>
      </c>
      <c r="JZ78">
        <v>0.96</v>
      </c>
      <c r="KA78">
        <v>0</v>
      </c>
      <c r="KD78" t="s">
        <v>259</v>
      </c>
      <c r="KE78">
        <v>0.88</v>
      </c>
      <c r="KF78">
        <v>0.09</v>
      </c>
      <c r="KG78">
        <v>1.56</v>
      </c>
      <c r="KH78">
        <v>0.97</v>
      </c>
      <c r="KK78" t="s">
        <v>259</v>
      </c>
      <c r="KL78">
        <v>2.92</v>
      </c>
      <c r="KM78">
        <v>0.91</v>
      </c>
      <c r="KN78">
        <v>4.79</v>
      </c>
      <c r="KO78">
        <v>0.27</v>
      </c>
      <c r="KR78" t="s">
        <v>259</v>
      </c>
      <c r="KS78">
        <v>1.44</v>
      </c>
      <c r="KT78">
        <v>1.04</v>
      </c>
      <c r="KU78">
        <v>1.35</v>
      </c>
      <c r="KV78">
        <v>2.31</v>
      </c>
      <c r="KY78" t="s">
        <v>259</v>
      </c>
      <c r="KZ78">
        <v>1.72</v>
      </c>
      <c r="LA78">
        <v>0.2</v>
      </c>
      <c r="LB78">
        <v>0.48</v>
      </c>
      <c r="LC78">
        <v>10.17</v>
      </c>
      <c r="LF78" t="s">
        <v>259</v>
      </c>
      <c r="LG78">
        <v>1.8</v>
      </c>
      <c r="LH78">
        <v>0.91</v>
      </c>
      <c r="LI78">
        <v>2.66</v>
      </c>
      <c r="LJ78">
        <v>1.27</v>
      </c>
      <c r="LM78" t="s">
        <v>259</v>
      </c>
      <c r="LN78">
        <v>2.62</v>
      </c>
      <c r="LO78">
        <v>0.69</v>
      </c>
      <c r="LP78">
        <v>3.7</v>
      </c>
      <c r="LQ78">
        <v>2.5</v>
      </c>
      <c r="LT78" t="s">
        <v>259</v>
      </c>
      <c r="LU78">
        <v>2.77</v>
      </c>
      <c r="LV78">
        <v>0</v>
      </c>
      <c r="LW78">
        <v>4.2699999999999996</v>
      </c>
      <c r="LX78">
        <v>3.94</v>
      </c>
      <c r="MA78" t="s">
        <v>259</v>
      </c>
      <c r="MB78">
        <v>4.8899999999999997</v>
      </c>
      <c r="MC78">
        <v>4.53</v>
      </c>
      <c r="MD78">
        <v>3.69</v>
      </c>
      <c r="ME78">
        <v>11.77</v>
      </c>
      <c r="MH78" t="s">
        <v>259</v>
      </c>
      <c r="MI78">
        <v>10.6</v>
      </c>
      <c r="MJ78">
        <v>1.99</v>
      </c>
      <c r="MK78">
        <v>15.38</v>
      </c>
      <c r="ML78">
        <v>10.81</v>
      </c>
      <c r="MO78" t="s">
        <v>259</v>
      </c>
      <c r="MP78">
        <v>11.28</v>
      </c>
      <c r="MQ78">
        <v>3.18</v>
      </c>
      <c r="MR78">
        <v>15.67</v>
      </c>
      <c r="MS78">
        <v>12.2</v>
      </c>
      <c r="MV78" t="s">
        <v>259</v>
      </c>
      <c r="MW78">
        <v>11.19</v>
      </c>
      <c r="MX78">
        <v>4.63</v>
      </c>
      <c r="MY78">
        <v>13.09</v>
      </c>
      <c r="MZ78">
        <v>20.98</v>
      </c>
      <c r="NC78" t="s">
        <v>259</v>
      </c>
      <c r="ND78">
        <v>11.21</v>
      </c>
      <c r="NE78">
        <v>3.11</v>
      </c>
      <c r="NF78">
        <v>14.86</v>
      </c>
      <c r="NG78">
        <v>19.2</v>
      </c>
      <c r="NJ78" t="s">
        <v>259</v>
      </c>
      <c r="NK78">
        <v>12.23</v>
      </c>
      <c r="NL78">
        <v>3.75</v>
      </c>
      <c r="NM78">
        <v>17.21</v>
      </c>
      <c r="NN78">
        <v>13.85</v>
      </c>
      <c r="NQ78" t="s">
        <v>259</v>
      </c>
      <c r="NR78">
        <v>11.89</v>
      </c>
      <c r="NS78">
        <v>5</v>
      </c>
      <c r="NT78">
        <v>17.059999999999999</v>
      </c>
      <c r="NU78">
        <v>17.170000000000002</v>
      </c>
      <c r="NX78" t="s">
        <v>259</v>
      </c>
      <c r="NY78">
        <v>2.15</v>
      </c>
      <c r="NZ78">
        <v>1.27</v>
      </c>
      <c r="OA78">
        <v>2.52</v>
      </c>
      <c r="OB78">
        <v>3.89</v>
      </c>
      <c r="OE78" t="s">
        <v>259</v>
      </c>
      <c r="OF78">
        <v>0.56999999999999995</v>
      </c>
      <c r="OG78">
        <v>0.37</v>
      </c>
      <c r="OH78">
        <v>0.7</v>
      </c>
      <c r="OI78">
        <v>0.6</v>
      </c>
      <c r="OL78" t="s">
        <v>259</v>
      </c>
      <c r="OM78">
        <v>1.19</v>
      </c>
      <c r="ON78">
        <v>2.17</v>
      </c>
      <c r="OO78">
        <v>1.07</v>
      </c>
      <c r="OP78">
        <v>0</v>
      </c>
      <c r="OS78" t="s">
        <v>259</v>
      </c>
      <c r="OT78">
        <v>0.55000000000000004</v>
      </c>
      <c r="OU78">
        <v>1.21</v>
      </c>
      <c r="OV78">
        <v>0.43</v>
      </c>
      <c r="OW78">
        <v>0</v>
      </c>
      <c r="OZ78" t="s">
        <v>259</v>
      </c>
      <c r="PA78">
        <v>0.05</v>
      </c>
      <c r="PB78">
        <v>0</v>
      </c>
      <c r="PC78">
        <v>0.1</v>
      </c>
      <c r="PD78">
        <v>0</v>
      </c>
      <c r="PG78" t="s">
        <v>259</v>
      </c>
      <c r="PH78">
        <v>0.11</v>
      </c>
      <c r="PI78">
        <v>0.18</v>
      </c>
      <c r="PJ78">
        <v>0.12</v>
      </c>
      <c r="PK78">
        <v>0</v>
      </c>
      <c r="PN78" t="s">
        <v>259</v>
      </c>
      <c r="PO78">
        <v>0.06</v>
      </c>
      <c r="PP78">
        <v>0</v>
      </c>
      <c r="PQ78">
        <v>0</v>
      </c>
      <c r="PR78">
        <v>0</v>
      </c>
      <c r="PU78" t="s">
        <v>259</v>
      </c>
      <c r="PV78">
        <v>0.09</v>
      </c>
      <c r="PW78">
        <v>0</v>
      </c>
      <c r="PX78">
        <v>0.18</v>
      </c>
      <c r="PY78">
        <v>0</v>
      </c>
      <c r="QB78" t="s">
        <v>259</v>
      </c>
      <c r="QC78">
        <v>0</v>
      </c>
      <c r="QD78">
        <v>0</v>
      </c>
      <c r="QE78">
        <v>0</v>
      </c>
      <c r="QF78">
        <v>0</v>
      </c>
      <c r="QI78" t="s">
        <v>259</v>
      </c>
      <c r="QJ78">
        <v>0</v>
      </c>
      <c r="QK78">
        <v>0</v>
      </c>
      <c r="QL78">
        <v>0</v>
      </c>
      <c r="QM78">
        <v>0</v>
      </c>
      <c r="QP78" t="s">
        <v>259</v>
      </c>
      <c r="QQ78">
        <v>0.06</v>
      </c>
      <c r="QR78">
        <v>0</v>
      </c>
      <c r="QS78">
        <v>0</v>
      </c>
      <c r="QT78">
        <v>0</v>
      </c>
      <c r="QW78" t="s">
        <v>259</v>
      </c>
      <c r="QX78">
        <v>0</v>
      </c>
      <c r="QY78">
        <v>0</v>
      </c>
      <c r="QZ78">
        <v>0</v>
      </c>
      <c r="RA78">
        <v>0</v>
      </c>
      <c r="RD78" t="s">
        <v>259</v>
      </c>
      <c r="RE78">
        <v>0.14000000000000001</v>
      </c>
      <c r="RF78">
        <v>0</v>
      </c>
      <c r="RG78">
        <v>0.16</v>
      </c>
      <c r="RH78">
        <v>0</v>
      </c>
      <c r="RK78" t="s">
        <v>259</v>
      </c>
      <c r="RL78">
        <v>0.47</v>
      </c>
      <c r="RM78">
        <v>0</v>
      </c>
      <c r="RN78">
        <v>0.17</v>
      </c>
      <c r="RO78">
        <v>0</v>
      </c>
      <c r="RR78" t="s">
        <v>259</v>
      </c>
      <c r="RS78">
        <v>0.17</v>
      </c>
      <c r="RT78">
        <v>0</v>
      </c>
      <c r="RU78">
        <v>0</v>
      </c>
      <c r="RV78">
        <v>0</v>
      </c>
      <c r="RY78" t="s">
        <v>259</v>
      </c>
      <c r="RZ78">
        <v>0.15</v>
      </c>
      <c r="SA78">
        <v>0</v>
      </c>
      <c r="SB78">
        <v>0.28000000000000003</v>
      </c>
      <c r="SC78">
        <v>0</v>
      </c>
      <c r="SF78" t="s">
        <v>259</v>
      </c>
      <c r="SG78">
        <v>0</v>
      </c>
      <c r="SH78">
        <v>0</v>
      </c>
      <c r="SI78">
        <v>0</v>
      </c>
      <c r="SJ78">
        <v>0</v>
      </c>
      <c r="SM78" t="s">
        <v>259</v>
      </c>
      <c r="SN78">
        <v>0</v>
      </c>
      <c r="SO78">
        <v>0</v>
      </c>
      <c r="SP78">
        <v>0</v>
      </c>
      <c r="SQ78">
        <v>0</v>
      </c>
      <c r="ST78" t="s">
        <v>259</v>
      </c>
      <c r="SU78">
        <v>0</v>
      </c>
      <c r="SV78">
        <v>0</v>
      </c>
      <c r="SW78">
        <v>0</v>
      </c>
      <c r="SX78">
        <v>0</v>
      </c>
      <c r="TA78" t="s">
        <v>259</v>
      </c>
      <c r="TB78">
        <v>0</v>
      </c>
      <c r="TC78">
        <v>0</v>
      </c>
      <c r="TD78">
        <v>0</v>
      </c>
      <c r="TE78">
        <v>0</v>
      </c>
      <c r="TH78" t="s">
        <v>259</v>
      </c>
      <c r="TI78">
        <v>0</v>
      </c>
      <c r="TJ78">
        <v>0</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0.08</v>
      </c>
      <c r="UL78">
        <v>0</v>
      </c>
      <c r="UM78">
        <v>0.15</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row>
    <row r="79" spans="1:651"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0.21</v>
      </c>
      <c r="AG79">
        <v>0</v>
      </c>
      <c r="AH79">
        <v>0.39</v>
      </c>
      <c r="AI79">
        <v>0</v>
      </c>
      <c r="AJ79" s="1"/>
      <c r="AK79" s="1"/>
      <c r="AL79" t="s">
        <v>260</v>
      </c>
      <c r="AM79">
        <v>0.08</v>
      </c>
      <c r="AN79">
        <v>0</v>
      </c>
      <c r="AO79">
        <v>0.16</v>
      </c>
      <c r="AP79">
        <v>0</v>
      </c>
      <c r="AQ79" s="1"/>
      <c r="AR79" s="1"/>
      <c r="AS79" t="s">
        <v>260</v>
      </c>
      <c r="AT79">
        <v>0.05</v>
      </c>
      <c r="AU79">
        <v>7.0000000000000007E-2</v>
      </c>
      <c r="AV79">
        <v>0</v>
      </c>
      <c r="AW79">
        <v>0.16</v>
      </c>
      <c r="AZ79" t="s">
        <v>260</v>
      </c>
      <c r="BA79">
        <v>0.82</v>
      </c>
      <c r="BB79">
        <v>2.69</v>
      </c>
      <c r="BC79">
        <v>0.08</v>
      </c>
      <c r="BD79">
        <v>0</v>
      </c>
      <c r="BG79" t="s">
        <v>260</v>
      </c>
      <c r="BH79">
        <v>1.59</v>
      </c>
      <c r="BI79">
        <v>6.22</v>
      </c>
      <c r="BJ79">
        <v>0.1</v>
      </c>
      <c r="BK79">
        <v>0</v>
      </c>
      <c r="BN79" t="s">
        <v>260</v>
      </c>
      <c r="BO79">
        <v>2.2599999999999998</v>
      </c>
      <c r="BP79">
        <v>7.39</v>
      </c>
      <c r="BQ79">
        <v>0</v>
      </c>
      <c r="BR79">
        <v>0</v>
      </c>
      <c r="BU79" t="s">
        <v>260</v>
      </c>
      <c r="BV79">
        <v>0.19</v>
      </c>
      <c r="BW79">
        <v>0.31</v>
      </c>
      <c r="BX79">
        <v>0.18</v>
      </c>
      <c r="BY79">
        <v>0</v>
      </c>
      <c r="CB79" t="s">
        <v>260</v>
      </c>
      <c r="CC79">
        <v>0.4</v>
      </c>
      <c r="CD79">
        <v>0</v>
      </c>
      <c r="CE79">
        <v>0.19</v>
      </c>
      <c r="CF79">
        <v>1.85</v>
      </c>
      <c r="CI79" t="s">
        <v>260</v>
      </c>
      <c r="CJ79">
        <v>0.32</v>
      </c>
      <c r="CK79">
        <v>0</v>
      </c>
      <c r="CL79">
        <v>0</v>
      </c>
      <c r="CM79">
        <v>1.74</v>
      </c>
      <c r="CP79" t="s">
        <v>260</v>
      </c>
      <c r="CQ79">
        <v>0.92</v>
      </c>
      <c r="CR79">
        <v>1.1599999999999999</v>
      </c>
      <c r="CS79">
        <v>0</v>
      </c>
      <c r="CT79">
        <v>4.04</v>
      </c>
      <c r="CW79" t="s">
        <v>260</v>
      </c>
      <c r="CX79">
        <v>0.35</v>
      </c>
      <c r="CY79">
        <v>0.21</v>
      </c>
      <c r="CZ79">
        <v>0.45</v>
      </c>
      <c r="DA79">
        <v>0.32</v>
      </c>
      <c r="DD79" t="s">
        <v>260</v>
      </c>
      <c r="DE79">
        <v>0.52</v>
      </c>
      <c r="DF79">
        <v>0.35</v>
      </c>
      <c r="DG79">
        <v>0.72</v>
      </c>
      <c r="DH79">
        <v>0.32</v>
      </c>
      <c r="DK79" t="s">
        <v>260</v>
      </c>
      <c r="DL79">
        <v>0.21</v>
      </c>
      <c r="DM79">
        <v>0</v>
      </c>
      <c r="DN79">
        <v>0.08</v>
      </c>
      <c r="DO79">
        <v>1.29</v>
      </c>
      <c r="DR79" t="s">
        <v>260</v>
      </c>
      <c r="DS79">
        <v>0.59</v>
      </c>
      <c r="DT79">
        <v>1.81</v>
      </c>
      <c r="DU79">
        <v>0.11</v>
      </c>
      <c r="DV79">
        <v>0.2</v>
      </c>
      <c r="DY79" t="s">
        <v>260</v>
      </c>
      <c r="DZ79">
        <v>0.24</v>
      </c>
      <c r="EA79">
        <v>0.53</v>
      </c>
      <c r="EB79">
        <v>0.05</v>
      </c>
      <c r="EC79">
        <v>0</v>
      </c>
      <c r="EF79" t="s">
        <v>260</v>
      </c>
      <c r="EG79">
        <v>1.86</v>
      </c>
      <c r="EH79">
        <v>3.68</v>
      </c>
      <c r="EI79">
        <v>1.01</v>
      </c>
      <c r="EJ79">
        <v>0</v>
      </c>
      <c r="EM79" t="s">
        <v>260</v>
      </c>
      <c r="EN79">
        <v>1.93</v>
      </c>
      <c r="EO79">
        <v>5.54</v>
      </c>
      <c r="EP79">
        <v>0.56000000000000005</v>
      </c>
      <c r="EQ79">
        <v>0</v>
      </c>
      <c r="ET79" t="s">
        <v>260</v>
      </c>
      <c r="EU79">
        <v>1.57</v>
      </c>
      <c r="EV79">
        <v>4.55</v>
      </c>
      <c r="EW79">
        <v>0.27</v>
      </c>
      <c r="EX79">
        <v>0.76</v>
      </c>
      <c r="FA79" t="s">
        <v>260</v>
      </c>
      <c r="FB79">
        <v>1.63</v>
      </c>
      <c r="FC79">
        <v>2.85</v>
      </c>
      <c r="FD79">
        <v>1.1200000000000001</v>
      </c>
      <c r="FE79">
        <v>0</v>
      </c>
      <c r="FH79" t="s">
        <v>260</v>
      </c>
      <c r="FI79">
        <v>0.55000000000000004</v>
      </c>
      <c r="FJ79">
        <v>0.54</v>
      </c>
      <c r="FK79">
        <v>0.71</v>
      </c>
      <c r="FL79">
        <v>0.17</v>
      </c>
      <c r="FO79" t="s">
        <v>260</v>
      </c>
      <c r="FP79">
        <v>0.42</v>
      </c>
      <c r="FQ79">
        <v>0</v>
      </c>
      <c r="FR79">
        <v>0.76</v>
      </c>
      <c r="FS79">
        <v>0</v>
      </c>
      <c r="FV79" t="s">
        <v>260</v>
      </c>
      <c r="FW79">
        <v>0</v>
      </c>
      <c r="FX79">
        <v>0</v>
      </c>
      <c r="FY79">
        <v>0</v>
      </c>
      <c r="FZ79">
        <v>0</v>
      </c>
      <c r="GC79" t="s">
        <v>260</v>
      </c>
      <c r="GD79">
        <v>0.05</v>
      </c>
      <c r="GE79">
        <v>0</v>
      </c>
      <c r="GF79">
        <v>0.09</v>
      </c>
      <c r="GG79">
        <v>0</v>
      </c>
      <c r="GJ79" t="s">
        <v>260</v>
      </c>
      <c r="GK79">
        <v>0.41</v>
      </c>
      <c r="GL79">
        <v>0.67</v>
      </c>
      <c r="GM79">
        <v>0</v>
      </c>
      <c r="GN79">
        <v>0.76</v>
      </c>
      <c r="GQ79" t="s">
        <v>260</v>
      </c>
      <c r="GR79">
        <v>0.51</v>
      </c>
      <c r="GS79">
        <v>1.3</v>
      </c>
      <c r="GT79">
        <v>0.23</v>
      </c>
      <c r="GU79">
        <v>0</v>
      </c>
      <c r="GX79" t="s">
        <v>260</v>
      </c>
      <c r="GY79">
        <v>0.35</v>
      </c>
      <c r="GZ79">
        <v>0.23</v>
      </c>
      <c r="HA79">
        <v>0.52</v>
      </c>
      <c r="HB79">
        <v>0</v>
      </c>
      <c r="HE79" s="49" t="s">
        <v>260</v>
      </c>
      <c r="HF79" s="49">
        <v>0.15</v>
      </c>
      <c r="HG79" s="49">
        <v>0</v>
      </c>
      <c r="HH79" s="49">
        <v>0.27</v>
      </c>
      <c r="HI79" s="49">
        <v>0</v>
      </c>
      <c r="HL79" s="49" t="s">
        <v>260</v>
      </c>
      <c r="HM79" s="49">
        <v>0.79</v>
      </c>
      <c r="HN79" s="49">
        <v>1.1000000000000001</v>
      </c>
      <c r="HO79" s="49">
        <v>0.77</v>
      </c>
      <c r="HP79" s="49">
        <v>0</v>
      </c>
      <c r="HS79" s="49" t="s">
        <v>260</v>
      </c>
      <c r="HT79" s="49">
        <v>0.66</v>
      </c>
      <c r="HU79" s="49">
        <v>0.71</v>
      </c>
      <c r="HV79" s="49">
        <v>0.82</v>
      </c>
      <c r="HW79" s="49">
        <v>0</v>
      </c>
      <c r="HZ79" s="49" t="s">
        <v>260</v>
      </c>
      <c r="IA79">
        <v>1.39</v>
      </c>
      <c r="IB79">
        <v>2.27</v>
      </c>
      <c r="IC79">
        <v>1.37</v>
      </c>
      <c r="ID79">
        <v>0</v>
      </c>
      <c r="IG79" s="49" t="s">
        <v>260</v>
      </c>
      <c r="IH79" s="49">
        <v>0.28999999999999998</v>
      </c>
      <c r="II79" s="49">
        <v>0.8</v>
      </c>
      <c r="IJ79" s="49">
        <v>0.18</v>
      </c>
      <c r="IK79" s="49">
        <v>0</v>
      </c>
      <c r="IN79" s="49" t="s">
        <v>260</v>
      </c>
      <c r="IO79" s="49">
        <v>0.52</v>
      </c>
      <c r="IP79" s="49">
        <v>1.23</v>
      </c>
      <c r="IQ79" s="49">
        <v>0.26</v>
      </c>
      <c r="IR79" s="49">
        <v>0.34</v>
      </c>
      <c r="IU79" s="49" t="s">
        <v>260</v>
      </c>
      <c r="IV79" s="49">
        <v>0.17</v>
      </c>
      <c r="IW79" s="49">
        <v>0.63</v>
      </c>
      <c r="IX79" s="49">
        <v>0</v>
      </c>
      <c r="IY79" s="49">
        <v>0</v>
      </c>
      <c r="JB79" s="49" t="s">
        <v>260</v>
      </c>
      <c r="JC79">
        <v>1.02</v>
      </c>
      <c r="JD79">
        <v>0.74</v>
      </c>
      <c r="JE79">
        <v>0.69</v>
      </c>
      <c r="JF79">
        <v>1.22</v>
      </c>
      <c r="JI79" s="49" t="s">
        <v>260</v>
      </c>
      <c r="JJ79" s="49">
        <v>0.03</v>
      </c>
      <c r="JK79" s="49">
        <v>0</v>
      </c>
      <c r="JL79" s="49">
        <v>0.05</v>
      </c>
      <c r="JM79" s="49">
        <v>0</v>
      </c>
      <c r="JP79" t="s">
        <v>260</v>
      </c>
      <c r="JQ79">
        <v>0.23</v>
      </c>
      <c r="JR79">
        <v>0</v>
      </c>
      <c r="JS79">
        <v>0.38</v>
      </c>
      <c r="JT79">
        <v>0.28000000000000003</v>
      </c>
      <c r="JW79" t="s">
        <v>260</v>
      </c>
      <c r="JX79">
        <v>0.13</v>
      </c>
      <c r="JY79">
        <v>0</v>
      </c>
      <c r="JZ79">
        <v>0</v>
      </c>
      <c r="KA79">
        <v>0</v>
      </c>
      <c r="KD79" t="s">
        <v>260</v>
      </c>
      <c r="KE79">
        <v>0.38</v>
      </c>
      <c r="KF79">
        <v>0.93</v>
      </c>
      <c r="KG79">
        <v>0</v>
      </c>
      <c r="KH79">
        <v>0.71</v>
      </c>
      <c r="KK79" t="s">
        <v>260</v>
      </c>
      <c r="KL79">
        <v>0.61</v>
      </c>
      <c r="KM79">
        <v>2.2799999999999998</v>
      </c>
      <c r="KN79">
        <v>0.15</v>
      </c>
      <c r="KO79">
        <v>0</v>
      </c>
      <c r="KR79" t="s">
        <v>260</v>
      </c>
      <c r="KS79">
        <v>0.25</v>
      </c>
      <c r="KT79">
        <v>0.18</v>
      </c>
      <c r="KU79">
        <v>0</v>
      </c>
      <c r="KV79">
        <v>1.35</v>
      </c>
      <c r="KY79" t="s">
        <v>260</v>
      </c>
      <c r="KZ79">
        <v>0.36</v>
      </c>
      <c r="LA79">
        <v>0.51</v>
      </c>
      <c r="LB79">
        <v>0.42</v>
      </c>
      <c r="LC79">
        <v>0</v>
      </c>
      <c r="LF79" t="s">
        <v>260</v>
      </c>
      <c r="LG79">
        <v>0.7</v>
      </c>
      <c r="LH79">
        <v>1.96</v>
      </c>
      <c r="LI79">
        <v>0</v>
      </c>
      <c r="LJ79">
        <v>0.98</v>
      </c>
      <c r="LM79" t="s">
        <v>260</v>
      </c>
      <c r="LN79">
        <v>0.28999999999999998</v>
      </c>
      <c r="LO79">
        <v>0</v>
      </c>
      <c r="LP79">
        <v>0.35</v>
      </c>
      <c r="LQ79">
        <v>0.93</v>
      </c>
      <c r="LT79" t="s">
        <v>260</v>
      </c>
      <c r="LU79">
        <v>8.0399999999999991</v>
      </c>
      <c r="LV79">
        <v>0.86</v>
      </c>
      <c r="LW79">
        <v>14.75</v>
      </c>
      <c r="LX79">
        <v>2.29</v>
      </c>
      <c r="MA79" t="s">
        <v>260</v>
      </c>
      <c r="MB79">
        <v>10.86</v>
      </c>
      <c r="MC79">
        <v>3.1</v>
      </c>
      <c r="MD79">
        <v>17.98</v>
      </c>
      <c r="ME79">
        <v>3.17</v>
      </c>
      <c r="MH79" t="s">
        <v>260</v>
      </c>
      <c r="MI79">
        <v>1.62</v>
      </c>
      <c r="MJ79">
        <v>1.67</v>
      </c>
      <c r="MK79">
        <v>1.89</v>
      </c>
      <c r="ML79">
        <v>0.91</v>
      </c>
      <c r="MO79" t="s">
        <v>260</v>
      </c>
      <c r="MP79">
        <v>0.6</v>
      </c>
      <c r="MQ79">
        <v>1.27</v>
      </c>
      <c r="MR79">
        <v>0.36</v>
      </c>
      <c r="MS79">
        <v>0</v>
      </c>
      <c r="MV79" t="s">
        <v>260</v>
      </c>
      <c r="MW79">
        <v>0.06</v>
      </c>
      <c r="MX79">
        <v>0.2</v>
      </c>
      <c r="MY79">
        <v>0</v>
      </c>
      <c r="MZ79">
        <v>0</v>
      </c>
      <c r="NC79" t="s">
        <v>260</v>
      </c>
      <c r="ND79">
        <v>0.14000000000000001</v>
      </c>
      <c r="NE79">
        <v>0.52</v>
      </c>
      <c r="NF79">
        <v>0</v>
      </c>
      <c r="NG79">
        <v>0</v>
      </c>
      <c r="NJ79" t="s">
        <v>260</v>
      </c>
      <c r="NK79">
        <v>0.5</v>
      </c>
      <c r="NL79">
        <v>0.21</v>
      </c>
      <c r="NM79">
        <v>0.5</v>
      </c>
      <c r="NN79">
        <v>1.66</v>
      </c>
      <c r="NQ79" t="s">
        <v>260</v>
      </c>
      <c r="NR79">
        <v>0.55000000000000004</v>
      </c>
      <c r="NS79">
        <v>0.7</v>
      </c>
      <c r="NT79">
        <v>0.28000000000000003</v>
      </c>
      <c r="NU79">
        <v>2.64</v>
      </c>
      <c r="NX79" t="s">
        <v>260</v>
      </c>
      <c r="NY79">
        <v>0.73</v>
      </c>
      <c r="NZ79">
        <v>0.71</v>
      </c>
      <c r="OA79">
        <v>0.99</v>
      </c>
      <c r="OB79">
        <v>0</v>
      </c>
      <c r="OE79" t="s">
        <v>260</v>
      </c>
      <c r="OF79">
        <v>0.55000000000000004</v>
      </c>
      <c r="OG79">
        <v>0.7</v>
      </c>
      <c r="OH79">
        <v>0.43</v>
      </c>
      <c r="OI79">
        <v>0</v>
      </c>
      <c r="OL79" t="s">
        <v>260</v>
      </c>
      <c r="OM79">
        <v>0.43</v>
      </c>
      <c r="ON79">
        <v>1.1399999999999999</v>
      </c>
      <c r="OO79">
        <v>0.11</v>
      </c>
      <c r="OP79">
        <v>0.69</v>
      </c>
      <c r="OS79" t="s">
        <v>260</v>
      </c>
      <c r="OT79">
        <v>0.45</v>
      </c>
      <c r="OU79">
        <v>1.01</v>
      </c>
      <c r="OV79">
        <v>0.22</v>
      </c>
      <c r="OW79">
        <v>0</v>
      </c>
      <c r="OZ79" t="s">
        <v>260</v>
      </c>
      <c r="PA79">
        <v>0.11</v>
      </c>
      <c r="PB79">
        <v>0</v>
      </c>
      <c r="PC79">
        <v>0.21</v>
      </c>
      <c r="PD79">
        <v>0</v>
      </c>
      <c r="PG79" t="s">
        <v>260</v>
      </c>
      <c r="PH79">
        <v>0.06</v>
      </c>
      <c r="PI79">
        <v>0</v>
      </c>
      <c r="PJ79">
        <v>0.11</v>
      </c>
      <c r="PK79">
        <v>0</v>
      </c>
      <c r="PN79" t="s">
        <v>260</v>
      </c>
      <c r="PO79">
        <v>0.12</v>
      </c>
      <c r="PP79">
        <v>0.49</v>
      </c>
      <c r="PQ79">
        <v>0</v>
      </c>
      <c r="PR79">
        <v>0</v>
      </c>
      <c r="PU79" t="s">
        <v>260</v>
      </c>
      <c r="PV79">
        <v>0.13</v>
      </c>
      <c r="PW79">
        <v>0.15</v>
      </c>
      <c r="PX79">
        <v>0.16</v>
      </c>
      <c r="PY79">
        <v>0</v>
      </c>
      <c r="QB79" t="s">
        <v>260</v>
      </c>
      <c r="QC79">
        <v>0.13</v>
      </c>
      <c r="QD79">
        <v>0</v>
      </c>
      <c r="QE79">
        <v>0.23</v>
      </c>
      <c r="QF79">
        <v>0</v>
      </c>
      <c r="QI79" t="s">
        <v>260</v>
      </c>
      <c r="QJ79">
        <v>0.11</v>
      </c>
      <c r="QK79">
        <v>0</v>
      </c>
      <c r="QL79">
        <v>0.2</v>
      </c>
      <c r="QM79">
        <v>0</v>
      </c>
      <c r="QP79" t="s">
        <v>260</v>
      </c>
      <c r="QQ79">
        <v>0</v>
      </c>
      <c r="QR79">
        <v>0</v>
      </c>
      <c r="QS79">
        <v>0</v>
      </c>
      <c r="QT79">
        <v>0</v>
      </c>
      <c r="QW79" t="s">
        <v>260</v>
      </c>
      <c r="QX79">
        <v>0</v>
      </c>
      <c r="QY79">
        <v>0</v>
      </c>
      <c r="QZ79">
        <v>0</v>
      </c>
      <c r="RA79">
        <v>0</v>
      </c>
      <c r="RD79" t="s">
        <v>260</v>
      </c>
      <c r="RE79">
        <v>0</v>
      </c>
      <c r="RF79">
        <v>0</v>
      </c>
      <c r="RG79">
        <v>0</v>
      </c>
      <c r="RH79">
        <v>0</v>
      </c>
      <c r="RK79" t="s">
        <v>260</v>
      </c>
      <c r="RL79">
        <v>0.28000000000000003</v>
      </c>
      <c r="RM79">
        <v>0.24</v>
      </c>
      <c r="RN79">
        <v>0.39</v>
      </c>
      <c r="RO79">
        <v>0</v>
      </c>
      <c r="RR79" t="s">
        <v>260</v>
      </c>
      <c r="RS79">
        <v>0.09</v>
      </c>
      <c r="RT79">
        <v>0</v>
      </c>
      <c r="RU79">
        <v>0</v>
      </c>
      <c r="RV79">
        <v>0</v>
      </c>
      <c r="RY79" t="s">
        <v>260</v>
      </c>
      <c r="RZ79">
        <v>0.1</v>
      </c>
      <c r="SA79">
        <v>0.31</v>
      </c>
      <c r="SB79">
        <v>0</v>
      </c>
      <c r="SC79">
        <v>0</v>
      </c>
      <c r="SF79" t="s">
        <v>260</v>
      </c>
      <c r="SG79">
        <v>0</v>
      </c>
      <c r="SH79">
        <v>0</v>
      </c>
      <c r="SI79">
        <v>0</v>
      </c>
      <c r="SJ79">
        <v>0</v>
      </c>
      <c r="SM79" t="s">
        <v>260</v>
      </c>
      <c r="SN79">
        <v>0</v>
      </c>
      <c r="SO79">
        <v>0</v>
      </c>
      <c r="SP79">
        <v>0</v>
      </c>
      <c r="SQ79">
        <v>0</v>
      </c>
      <c r="ST79" t="s">
        <v>260</v>
      </c>
      <c r="SU79">
        <v>0</v>
      </c>
      <c r="SV79">
        <v>0</v>
      </c>
      <c r="SW79">
        <v>0</v>
      </c>
      <c r="SX79">
        <v>0</v>
      </c>
      <c r="TA79" t="s">
        <v>260</v>
      </c>
      <c r="TB79">
        <v>0</v>
      </c>
      <c r="TC79">
        <v>0</v>
      </c>
      <c r="TD79">
        <v>0</v>
      </c>
      <c r="TE79">
        <v>0</v>
      </c>
      <c r="TH79" t="s">
        <v>260</v>
      </c>
      <c r="TI79">
        <v>0</v>
      </c>
      <c r="TJ79">
        <v>0</v>
      </c>
      <c r="TK79">
        <v>0</v>
      </c>
      <c r="TL79">
        <v>0</v>
      </c>
      <c r="TO79" t="s">
        <v>260</v>
      </c>
      <c r="TP79">
        <v>0</v>
      </c>
      <c r="TQ79">
        <v>0</v>
      </c>
      <c r="TR79">
        <v>0</v>
      </c>
      <c r="TS79">
        <v>0</v>
      </c>
      <c r="TV79" t="s">
        <v>260</v>
      </c>
      <c r="TW79">
        <v>0</v>
      </c>
      <c r="TX79">
        <v>0</v>
      </c>
      <c r="TY79">
        <v>0</v>
      </c>
      <c r="TZ79">
        <v>0</v>
      </c>
      <c r="UC79" t="s">
        <v>260</v>
      </c>
      <c r="UD79">
        <v>0.08</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0.03</v>
      </c>
      <c r="XY79">
        <v>0</v>
      </c>
      <c r="XZ79">
        <v>0.06</v>
      </c>
      <c r="YA79">
        <v>0</v>
      </c>
    </row>
    <row r="80" spans="1:651" x14ac:dyDescent="0.25">
      <c r="A80" s="1">
        <v>3.7501000000000002</v>
      </c>
      <c r="B80" s="1">
        <v>3.8</v>
      </c>
      <c r="C80" s="1" t="s">
        <v>261</v>
      </c>
      <c r="D80" s="1">
        <v>0.71</v>
      </c>
      <c r="E80" s="1">
        <v>0.56999999999999995</v>
      </c>
      <c r="F80" s="1">
        <v>0.74</v>
      </c>
      <c r="G80" s="1">
        <v>0</v>
      </c>
      <c r="H80" s="1"/>
      <c r="I80" s="1"/>
      <c r="J80" s="1" t="s">
        <v>261</v>
      </c>
      <c r="K80" s="1">
        <v>0.17</v>
      </c>
      <c r="L80" s="1">
        <v>0.32</v>
      </c>
      <c r="M80" s="1">
        <v>0.09</v>
      </c>
      <c r="N80" s="1">
        <v>0</v>
      </c>
      <c r="O80" s="1"/>
      <c r="P80" s="1"/>
      <c r="Q80" s="1" t="s">
        <v>261</v>
      </c>
      <c r="R80" s="1">
        <v>0.25</v>
      </c>
      <c r="S80" s="1">
        <v>0.27</v>
      </c>
      <c r="T80" s="1">
        <v>0.37</v>
      </c>
      <c r="U80" s="1">
        <v>0</v>
      </c>
      <c r="V80" s="1"/>
      <c r="W80" s="1"/>
      <c r="X80" s="1" t="s">
        <v>261</v>
      </c>
      <c r="Y80" s="1">
        <v>0.31</v>
      </c>
      <c r="Z80" s="1">
        <v>0.36</v>
      </c>
      <c r="AA80" s="1">
        <v>0.41</v>
      </c>
      <c r="AB80" s="1">
        <v>0</v>
      </c>
      <c r="AC80" s="1"/>
      <c r="AD80" s="1"/>
      <c r="AE80" t="s">
        <v>261</v>
      </c>
      <c r="AF80">
        <v>2.7</v>
      </c>
      <c r="AG80">
        <v>7.93</v>
      </c>
      <c r="AH80">
        <v>1.08</v>
      </c>
      <c r="AI80">
        <v>0</v>
      </c>
      <c r="AJ80" s="1"/>
      <c r="AK80" s="1"/>
      <c r="AL80" t="s">
        <v>261</v>
      </c>
      <c r="AM80">
        <v>0.96</v>
      </c>
      <c r="AN80">
        <v>1.43</v>
      </c>
      <c r="AO80">
        <v>1.1399999999999999</v>
      </c>
      <c r="AP80">
        <v>0.17</v>
      </c>
      <c r="AQ80" s="1"/>
      <c r="AR80" s="1"/>
      <c r="AS80" t="s">
        <v>261</v>
      </c>
      <c r="AT80">
        <v>0.27</v>
      </c>
      <c r="AU80">
        <v>0.38</v>
      </c>
      <c r="AV80">
        <v>0.34</v>
      </c>
      <c r="AW80">
        <v>0</v>
      </c>
      <c r="AZ80" t="s">
        <v>261</v>
      </c>
      <c r="BA80">
        <v>1.58</v>
      </c>
      <c r="BB80">
        <v>4.46</v>
      </c>
      <c r="BC80">
        <v>0</v>
      </c>
      <c r="BD80">
        <v>0</v>
      </c>
      <c r="BG80" t="s">
        <v>261</v>
      </c>
      <c r="BH80">
        <v>4.79</v>
      </c>
      <c r="BI80">
        <v>17.21</v>
      </c>
      <c r="BJ80">
        <v>1.01</v>
      </c>
      <c r="BK80">
        <v>0</v>
      </c>
      <c r="BN80" t="s">
        <v>261</v>
      </c>
      <c r="BO80">
        <v>1.03</v>
      </c>
      <c r="BP80">
        <v>3.14</v>
      </c>
      <c r="BQ80">
        <v>0.1</v>
      </c>
      <c r="BR80">
        <v>0</v>
      </c>
      <c r="BU80" t="s">
        <v>261</v>
      </c>
      <c r="BV80">
        <v>4.3600000000000003</v>
      </c>
      <c r="BW80">
        <v>16.850000000000001</v>
      </c>
      <c r="BX80">
        <v>0.65</v>
      </c>
      <c r="BY80">
        <v>0.42</v>
      </c>
      <c r="CB80" t="s">
        <v>261</v>
      </c>
      <c r="CC80">
        <v>4.46</v>
      </c>
      <c r="CD80">
        <v>8.32</v>
      </c>
      <c r="CE80">
        <v>2.16</v>
      </c>
      <c r="CF80">
        <v>5.79</v>
      </c>
      <c r="CI80" t="s">
        <v>261</v>
      </c>
      <c r="CJ80">
        <v>3.5</v>
      </c>
      <c r="CK80">
        <v>4.79</v>
      </c>
      <c r="CL80">
        <v>2.0699999999999998</v>
      </c>
      <c r="CM80">
        <v>5.65</v>
      </c>
      <c r="CP80" t="s">
        <v>261</v>
      </c>
      <c r="CQ80">
        <v>2.08</v>
      </c>
      <c r="CR80">
        <v>1.77</v>
      </c>
      <c r="CS80">
        <v>2.2799999999999998</v>
      </c>
      <c r="CT80">
        <v>2.21</v>
      </c>
      <c r="CW80" t="s">
        <v>261</v>
      </c>
      <c r="CX80">
        <v>2.4500000000000002</v>
      </c>
      <c r="CY80">
        <v>2.95</v>
      </c>
      <c r="CZ80">
        <v>2.71</v>
      </c>
      <c r="DA80">
        <v>0.6</v>
      </c>
      <c r="DD80" t="s">
        <v>261</v>
      </c>
      <c r="DE80">
        <v>1.37</v>
      </c>
      <c r="DF80">
        <v>1.91</v>
      </c>
      <c r="DG80">
        <v>1.43</v>
      </c>
      <c r="DH80">
        <v>0</v>
      </c>
      <c r="DK80" t="s">
        <v>261</v>
      </c>
      <c r="DL80">
        <v>1.26</v>
      </c>
      <c r="DM80">
        <v>2.2599999999999998</v>
      </c>
      <c r="DN80">
        <v>1.0900000000000001</v>
      </c>
      <c r="DO80">
        <v>0.33</v>
      </c>
      <c r="DR80" t="s">
        <v>261</v>
      </c>
      <c r="DS80">
        <v>1.56</v>
      </c>
      <c r="DT80">
        <v>3.49</v>
      </c>
      <c r="DU80">
        <v>0.85</v>
      </c>
      <c r="DV80">
        <v>0.35</v>
      </c>
      <c r="DY80" t="s">
        <v>261</v>
      </c>
      <c r="DZ80">
        <v>1.44</v>
      </c>
      <c r="EA80">
        <v>1.87</v>
      </c>
      <c r="EB80">
        <v>1.47</v>
      </c>
      <c r="EC80">
        <v>0.33</v>
      </c>
      <c r="EF80" t="s">
        <v>261</v>
      </c>
      <c r="EG80">
        <v>5.99</v>
      </c>
      <c r="EH80">
        <v>2.23</v>
      </c>
      <c r="EI80">
        <v>10.42</v>
      </c>
      <c r="EJ80">
        <v>1.1599999999999999</v>
      </c>
      <c r="EM80" t="s">
        <v>261</v>
      </c>
      <c r="EN80">
        <v>14.12</v>
      </c>
      <c r="EO80">
        <v>1.86</v>
      </c>
      <c r="EP80">
        <v>20.170000000000002</v>
      </c>
      <c r="EQ80">
        <v>23.64</v>
      </c>
      <c r="ET80" t="s">
        <v>261</v>
      </c>
      <c r="EU80">
        <v>15.81</v>
      </c>
      <c r="EV80">
        <v>1.71</v>
      </c>
      <c r="EW80">
        <v>23.42</v>
      </c>
      <c r="EX80">
        <v>23.25</v>
      </c>
      <c r="FA80" t="s">
        <v>261</v>
      </c>
      <c r="FB80">
        <v>13.37</v>
      </c>
      <c r="FC80">
        <v>1.51</v>
      </c>
      <c r="FD80">
        <v>17.86</v>
      </c>
      <c r="FE80">
        <v>28.45</v>
      </c>
      <c r="FH80" t="s">
        <v>261</v>
      </c>
      <c r="FI80">
        <v>3.34</v>
      </c>
      <c r="FJ80">
        <v>1.65</v>
      </c>
      <c r="FK80">
        <v>0.72</v>
      </c>
      <c r="FL80">
        <v>18.45</v>
      </c>
      <c r="FO80" t="s">
        <v>261</v>
      </c>
      <c r="FP80">
        <v>0.55000000000000004</v>
      </c>
      <c r="FQ80">
        <v>1.1000000000000001</v>
      </c>
      <c r="FR80">
        <v>0.39</v>
      </c>
      <c r="FS80">
        <v>0.51</v>
      </c>
      <c r="FV80" t="s">
        <v>261</v>
      </c>
      <c r="FW80">
        <v>0.7</v>
      </c>
      <c r="FX80">
        <v>1.03</v>
      </c>
      <c r="FY80">
        <v>0.27</v>
      </c>
      <c r="FZ80">
        <v>0</v>
      </c>
      <c r="GC80" t="s">
        <v>261</v>
      </c>
      <c r="GD80">
        <v>0.87</v>
      </c>
      <c r="GE80">
        <v>2.52</v>
      </c>
      <c r="GF80">
        <v>0.46</v>
      </c>
      <c r="GG80">
        <v>0</v>
      </c>
      <c r="GJ80" t="s">
        <v>261</v>
      </c>
      <c r="GK80">
        <v>0.55000000000000004</v>
      </c>
      <c r="GL80">
        <v>1.05</v>
      </c>
      <c r="GM80">
        <v>0.39</v>
      </c>
      <c r="GN80">
        <v>0</v>
      </c>
      <c r="GQ80" t="s">
        <v>261</v>
      </c>
      <c r="GR80">
        <v>0.98</v>
      </c>
      <c r="GS80">
        <v>0.82</v>
      </c>
      <c r="GT80">
        <v>0.96</v>
      </c>
      <c r="GU80">
        <v>1.89</v>
      </c>
      <c r="GX80" t="s">
        <v>261</v>
      </c>
      <c r="GY80">
        <v>2.08</v>
      </c>
      <c r="GZ80">
        <v>2.85</v>
      </c>
      <c r="HA80">
        <v>1.93</v>
      </c>
      <c r="HB80">
        <v>0.59</v>
      </c>
      <c r="HE80" s="49" t="s">
        <v>261</v>
      </c>
      <c r="HF80" s="49">
        <v>1.24</v>
      </c>
      <c r="HG80" s="49">
        <v>1.57</v>
      </c>
      <c r="HH80" s="49">
        <v>1.39</v>
      </c>
      <c r="HI80" s="49">
        <v>0</v>
      </c>
      <c r="HL80" s="49" t="s">
        <v>261</v>
      </c>
      <c r="HM80" s="49">
        <v>0.89</v>
      </c>
      <c r="HN80" s="49">
        <v>0.59</v>
      </c>
      <c r="HO80" s="49">
        <v>1.1000000000000001</v>
      </c>
      <c r="HP80" s="49">
        <v>0</v>
      </c>
      <c r="HS80" s="49" t="s">
        <v>261</v>
      </c>
      <c r="HT80" s="49">
        <v>0.75</v>
      </c>
      <c r="HU80" s="49">
        <v>0.87</v>
      </c>
      <c r="HV80" s="49">
        <v>0.91</v>
      </c>
      <c r="HW80" s="49">
        <v>0</v>
      </c>
      <c r="HZ80" s="49" t="s">
        <v>261</v>
      </c>
      <c r="IA80">
        <v>0.54</v>
      </c>
      <c r="IB80">
        <v>0.77</v>
      </c>
      <c r="IC80">
        <v>0.45</v>
      </c>
      <c r="ID80">
        <v>0</v>
      </c>
      <c r="IG80" s="49" t="s">
        <v>261</v>
      </c>
      <c r="IH80" s="49">
        <v>1.33</v>
      </c>
      <c r="II80" s="49">
        <v>3.01</v>
      </c>
      <c r="IJ80" s="49">
        <v>0.86</v>
      </c>
      <c r="IK80" s="49">
        <v>0</v>
      </c>
      <c r="IN80" s="49" t="s">
        <v>261</v>
      </c>
      <c r="IO80" s="49">
        <v>0.76</v>
      </c>
      <c r="IP80" s="49">
        <v>0.86</v>
      </c>
      <c r="IQ80" s="49">
        <v>0.53</v>
      </c>
      <c r="IR80" s="49">
        <v>0.37</v>
      </c>
      <c r="IU80" s="49" t="s">
        <v>261</v>
      </c>
      <c r="IV80" s="49">
        <v>0.47</v>
      </c>
      <c r="IW80" s="49">
        <v>0.88</v>
      </c>
      <c r="IX80" s="49">
        <v>0.35</v>
      </c>
      <c r="IY80" s="49">
        <v>0</v>
      </c>
      <c r="JB80" s="49" t="s">
        <v>261</v>
      </c>
      <c r="JC80">
        <v>1.2</v>
      </c>
      <c r="JD80">
        <v>1.83</v>
      </c>
      <c r="JE80">
        <v>1.1000000000000001</v>
      </c>
      <c r="JF80">
        <v>0</v>
      </c>
      <c r="JI80" s="49" t="s">
        <v>261</v>
      </c>
      <c r="JJ80" s="49">
        <v>0.56000000000000005</v>
      </c>
      <c r="JK80" s="49">
        <v>1.74</v>
      </c>
      <c r="JL80" s="49">
        <v>0</v>
      </c>
      <c r="JM80" s="49">
        <v>0</v>
      </c>
      <c r="JP80" t="s">
        <v>261</v>
      </c>
      <c r="JQ80">
        <v>1.19</v>
      </c>
      <c r="JR80">
        <v>2.9</v>
      </c>
      <c r="JS80">
        <v>0.42</v>
      </c>
      <c r="JT80">
        <v>0</v>
      </c>
      <c r="JW80" t="s">
        <v>261</v>
      </c>
      <c r="JX80">
        <v>0.71</v>
      </c>
      <c r="JY80">
        <v>1.0900000000000001</v>
      </c>
      <c r="JZ80">
        <v>0.56000000000000005</v>
      </c>
      <c r="KA80">
        <v>0</v>
      </c>
      <c r="KD80" t="s">
        <v>261</v>
      </c>
      <c r="KE80">
        <v>0.97</v>
      </c>
      <c r="KF80">
        <v>2.27</v>
      </c>
      <c r="KG80">
        <v>0.16</v>
      </c>
      <c r="KH80">
        <v>0</v>
      </c>
      <c r="KK80" t="s">
        <v>261</v>
      </c>
      <c r="KL80">
        <v>1.1299999999999999</v>
      </c>
      <c r="KM80">
        <v>3.09</v>
      </c>
      <c r="KN80">
        <v>0.56999999999999995</v>
      </c>
      <c r="KO80">
        <v>0.28000000000000003</v>
      </c>
      <c r="KR80" t="s">
        <v>261</v>
      </c>
      <c r="KS80">
        <v>1.81</v>
      </c>
      <c r="KT80">
        <v>1.99</v>
      </c>
      <c r="KU80">
        <v>2.31</v>
      </c>
      <c r="KV80">
        <v>0</v>
      </c>
      <c r="KY80" t="s">
        <v>261</v>
      </c>
      <c r="KZ80">
        <v>0.71</v>
      </c>
      <c r="LA80">
        <v>0.37</v>
      </c>
      <c r="LB80">
        <v>0.79</v>
      </c>
      <c r="LC80">
        <v>0.26</v>
      </c>
      <c r="LF80" t="s">
        <v>261</v>
      </c>
      <c r="LG80">
        <v>1.05</v>
      </c>
      <c r="LH80">
        <v>2.04</v>
      </c>
      <c r="LI80">
        <v>0.87</v>
      </c>
      <c r="LJ80">
        <v>0</v>
      </c>
      <c r="LM80" t="s">
        <v>261</v>
      </c>
      <c r="LN80">
        <v>1.56</v>
      </c>
      <c r="LO80">
        <v>1.55</v>
      </c>
      <c r="LP80">
        <v>1.46</v>
      </c>
      <c r="LQ80">
        <v>3.06</v>
      </c>
      <c r="LT80" t="s">
        <v>261</v>
      </c>
      <c r="LU80">
        <v>1.66</v>
      </c>
      <c r="LV80">
        <v>2.12</v>
      </c>
      <c r="LW80">
        <v>1.25</v>
      </c>
      <c r="LX80">
        <v>3.17</v>
      </c>
      <c r="MA80" t="s">
        <v>261</v>
      </c>
      <c r="MB80">
        <v>3.32</v>
      </c>
      <c r="MC80">
        <v>3.96</v>
      </c>
      <c r="MD80">
        <v>1.37</v>
      </c>
      <c r="ME80">
        <v>9.85</v>
      </c>
      <c r="MH80" t="s">
        <v>261</v>
      </c>
      <c r="MI80">
        <v>2.56</v>
      </c>
      <c r="MJ80">
        <v>3.37</v>
      </c>
      <c r="MK80">
        <v>1.54</v>
      </c>
      <c r="ML80">
        <v>4.95</v>
      </c>
      <c r="MO80" t="s">
        <v>261</v>
      </c>
      <c r="MP80">
        <v>3.1</v>
      </c>
      <c r="MQ80">
        <v>3.63</v>
      </c>
      <c r="MR80">
        <v>1.18</v>
      </c>
      <c r="MS80">
        <v>7.46</v>
      </c>
      <c r="MV80" t="s">
        <v>261</v>
      </c>
      <c r="MW80">
        <v>1.67</v>
      </c>
      <c r="MX80">
        <v>2.08</v>
      </c>
      <c r="MY80">
        <v>0.84</v>
      </c>
      <c r="MZ80">
        <v>3.92</v>
      </c>
      <c r="NC80" t="s">
        <v>261</v>
      </c>
      <c r="ND80">
        <v>2.66</v>
      </c>
      <c r="NE80">
        <v>3.51</v>
      </c>
      <c r="NF80">
        <v>1.86</v>
      </c>
      <c r="NG80">
        <v>1.98</v>
      </c>
      <c r="NJ80" t="s">
        <v>261</v>
      </c>
      <c r="NK80">
        <v>2.2000000000000002</v>
      </c>
      <c r="NL80">
        <v>2.09</v>
      </c>
      <c r="NM80">
        <v>1.82</v>
      </c>
      <c r="NN80">
        <v>2.72</v>
      </c>
      <c r="NQ80" t="s">
        <v>261</v>
      </c>
      <c r="NR80">
        <v>1.91</v>
      </c>
      <c r="NS80">
        <v>1.88</v>
      </c>
      <c r="NT80">
        <v>1.95</v>
      </c>
      <c r="NU80">
        <v>3.25</v>
      </c>
      <c r="NX80" t="s">
        <v>261</v>
      </c>
      <c r="NY80">
        <v>3.07</v>
      </c>
      <c r="NZ80">
        <v>4.8499999999999996</v>
      </c>
      <c r="OA80">
        <v>1.75</v>
      </c>
      <c r="OB80">
        <v>3.75</v>
      </c>
      <c r="OE80" t="s">
        <v>261</v>
      </c>
      <c r="OF80">
        <v>4.57</v>
      </c>
      <c r="OG80">
        <v>6.1</v>
      </c>
      <c r="OH80">
        <v>3.02</v>
      </c>
      <c r="OI80">
        <v>8.19</v>
      </c>
      <c r="OL80" t="s">
        <v>261</v>
      </c>
      <c r="OM80">
        <v>4.13</v>
      </c>
      <c r="ON80">
        <v>3.44</v>
      </c>
      <c r="OO80">
        <v>4.01</v>
      </c>
      <c r="OP80">
        <v>3.22</v>
      </c>
      <c r="OS80" t="s">
        <v>261</v>
      </c>
      <c r="OT80">
        <v>3.13</v>
      </c>
      <c r="OU80">
        <v>5.65</v>
      </c>
      <c r="OV80">
        <v>2.99</v>
      </c>
      <c r="OW80">
        <v>0</v>
      </c>
      <c r="OZ80" t="s">
        <v>261</v>
      </c>
      <c r="PA80">
        <v>2.1800000000000002</v>
      </c>
      <c r="PB80">
        <v>4.8499999999999996</v>
      </c>
      <c r="PC80">
        <v>1.2</v>
      </c>
      <c r="PD80">
        <v>0</v>
      </c>
      <c r="PG80" t="s">
        <v>261</v>
      </c>
      <c r="PH80">
        <v>1.2</v>
      </c>
      <c r="PI80">
        <v>1.37</v>
      </c>
      <c r="PJ80">
        <v>1.42</v>
      </c>
      <c r="PK80">
        <v>0</v>
      </c>
      <c r="PN80" t="s">
        <v>261</v>
      </c>
      <c r="PO80">
        <v>1.42</v>
      </c>
      <c r="PP80">
        <v>0.44</v>
      </c>
      <c r="PQ80">
        <v>2.0099999999999998</v>
      </c>
      <c r="PR80">
        <v>1.02</v>
      </c>
      <c r="PU80" t="s">
        <v>261</v>
      </c>
      <c r="PV80">
        <v>0.26</v>
      </c>
      <c r="PW80">
        <v>0.56999999999999995</v>
      </c>
      <c r="PX80">
        <v>0.19</v>
      </c>
      <c r="PY80">
        <v>0</v>
      </c>
      <c r="QB80" t="s">
        <v>261</v>
      </c>
      <c r="QC80">
        <v>0.63</v>
      </c>
      <c r="QD80">
        <v>1.37</v>
      </c>
      <c r="QE80">
        <v>0.21</v>
      </c>
      <c r="QF80">
        <v>0</v>
      </c>
      <c r="QI80" t="s">
        <v>261</v>
      </c>
      <c r="QJ80">
        <v>0.35</v>
      </c>
      <c r="QK80">
        <v>0.19</v>
      </c>
      <c r="QL80">
        <v>0.19</v>
      </c>
      <c r="QM80">
        <v>1.38</v>
      </c>
      <c r="QP80" t="s">
        <v>261</v>
      </c>
      <c r="QQ80">
        <v>0.22</v>
      </c>
      <c r="QR80">
        <v>0</v>
      </c>
      <c r="QS80">
        <v>0.2</v>
      </c>
      <c r="QT80">
        <v>0</v>
      </c>
      <c r="QW80" t="s">
        <v>261</v>
      </c>
      <c r="QX80">
        <v>0.28999999999999998</v>
      </c>
      <c r="QY80">
        <v>0.44</v>
      </c>
      <c r="QZ80">
        <v>0.33</v>
      </c>
      <c r="RA80">
        <v>0</v>
      </c>
      <c r="RD80" t="s">
        <v>261</v>
      </c>
      <c r="RE80">
        <v>0.09</v>
      </c>
      <c r="RF80">
        <v>0.2</v>
      </c>
      <c r="RG80">
        <v>0.08</v>
      </c>
      <c r="RH80">
        <v>0</v>
      </c>
      <c r="RK80" t="s">
        <v>261</v>
      </c>
      <c r="RL80">
        <v>0</v>
      </c>
      <c r="RM80">
        <v>0</v>
      </c>
      <c r="RN80">
        <v>0</v>
      </c>
      <c r="RO80">
        <v>0</v>
      </c>
      <c r="RR80" t="s">
        <v>261</v>
      </c>
      <c r="RS80">
        <v>0</v>
      </c>
      <c r="RT80">
        <v>0</v>
      </c>
      <c r="RU80">
        <v>0</v>
      </c>
      <c r="RV80">
        <v>0</v>
      </c>
      <c r="RY80" t="s">
        <v>261</v>
      </c>
      <c r="RZ80">
        <v>0.05</v>
      </c>
      <c r="SA80">
        <v>0.16</v>
      </c>
      <c r="SB80">
        <v>0</v>
      </c>
      <c r="SC80">
        <v>0</v>
      </c>
      <c r="SF80" t="s">
        <v>261</v>
      </c>
      <c r="SG80">
        <v>0</v>
      </c>
      <c r="SH80">
        <v>0</v>
      </c>
      <c r="SI80">
        <v>0</v>
      </c>
      <c r="SJ80">
        <v>0</v>
      </c>
      <c r="SM80" t="s">
        <v>261</v>
      </c>
      <c r="SN80">
        <v>0</v>
      </c>
      <c r="SO80">
        <v>0</v>
      </c>
      <c r="SP80">
        <v>0</v>
      </c>
      <c r="SQ80">
        <v>0</v>
      </c>
      <c r="ST80" t="s">
        <v>261</v>
      </c>
      <c r="SU80">
        <v>0</v>
      </c>
      <c r="SV80">
        <v>0</v>
      </c>
      <c r="SW80">
        <v>0</v>
      </c>
      <c r="SX80">
        <v>0</v>
      </c>
      <c r="TA80" t="s">
        <v>261</v>
      </c>
      <c r="TB80">
        <v>0.06</v>
      </c>
      <c r="TC80">
        <v>0</v>
      </c>
      <c r="TD80">
        <v>0</v>
      </c>
      <c r="TE80">
        <v>0</v>
      </c>
      <c r="TH80" t="s">
        <v>261</v>
      </c>
      <c r="TI80">
        <v>0</v>
      </c>
      <c r="TJ80">
        <v>0</v>
      </c>
      <c r="TK80">
        <v>0</v>
      </c>
      <c r="TL80">
        <v>0</v>
      </c>
      <c r="TO80" t="s">
        <v>261</v>
      </c>
      <c r="TP80">
        <v>0</v>
      </c>
      <c r="TQ80">
        <v>0</v>
      </c>
      <c r="TR80">
        <v>0</v>
      </c>
      <c r="TS80">
        <v>0</v>
      </c>
      <c r="TV80" t="s">
        <v>261</v>
      </c>
      <c r="TW80">
        <v>0</v>
      </c>
      <c r="TX80">
        <v>0</v>
      </c>
      <c r="TY80">
        <v>0</v>
      </c>
      <c r="TZ80">
        <v>0</v>
      </c>
      <c r="UC80" t="s">
        <v>261</v>
      </c>
      <c r="UD80">
        <v>0</v>
      </c>
      <c r="UE80">
        <v>0</v>
      </c>
      <c r="UF80">
        <v>0</v>
      </c>
      <c r="UG80">
        <v>0</v>
      </c>
      <c r="UJ80" t="s">
        <v>261</v>
      </c>
      <c r="UK80">
        <v>0</v>
      </c>
      <c r="UL80">
        <v>0</v>
      </c>
      <c r="UM80">
        <v>0</v>
      </c>
      <c r="UN80">
        <v>0</v>
      </c>
      <c r="UQ80" t="s">
        <v>261</v>
      </c>
      <c r="UR80">
        <v>0</v>
      </c>
      <c r="US80">
        <v>0</v>
      </c>
      <c r="UT80">
        <v>0</v>
      </c>
      <c r="UU80">
        <v>0</v>
      </c>
      <c r="UX80" t="s">
        <v>261</v>
      </c>
      <c r="UY80">
        <v>0</v>
      </c>
      <c r="UZ80">
        <v>0</v>
      </c>
      <c r="VA80">
        <v>0</v>
      </c>
      <c r="VB80">
        <v>0</v>
      </c>
      <c r="VE80" t="s">
        <v>261</v>
      </c>
      <c r="VF80">
        <v>0.06</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v>
      </c>
      <c r="WW80">
        <v>0</v>
      </c>
      <c r="WX80">
        <v>0</v>
      </c>
      <c r="WY80">
        <v>0</v>
      </c>
      <c r="XB80" t="s">
        <v>261</v>
      </c>
      <c r="XC80">
        <v>0</v>
      </c>
      <c r="XD80">
        <v>0</v>
      </c>
      <c r="XE80">
        <v>0</v>
      </c>
      <c r="XF80">
        <v>0</v>
      </c>
      <c r="XI80" t="s">
        <v>261</v>
      </c>
      <c r="XJ80">
        <v>0</v>
      </c>
      <c r="XK80">
        <v>0</v>
      </c>
      <c r="XL80">
        <v>0</v>
      </c>
      <c r="XM80">
        <v>0</v>
      </c>
      <c r="XP80" t="s">
        <v>261</v>
      </c>
      <c r="XQ80">
        <v>0.09</v>
      </c>
      <c r="XR80">
        <v>0.33</v>
      </c>
      <c r="XS80">
        <v>0</v>
      </c>
      <c r="XT80">
        <v>0</v>
      </c>
      <c r="XW80" t="s">
        <v>261</v>
      </c>
      <c r="XX80">
        <v>0</v>
      </c>
      <c r="XY80">
        <v>0</v>
      </c>
      <c r="XZ80">
        <v>0</v>
      </c>
      <c r="YA80">
        <v>0</v>
      </c>
    </row>
    <row r="81" spans="1:651" x14ac:dyDescent="0.25">
      <c r="A81" s="1">
        <v>3.8001</v>
      </c>
      <c r="B81" s="1">
        <v>3.85</v>
      </c>
      <c r="C81" s="1" t="s">
        <v>262</v>
      </c>
      <c r="D81" s="1">
        <v>0.28999999999999998</v>
      </c>
      <c r="E81" s="1">
        <v>0.72</v>
      </c>
      <c r="F81" s="1">
        <v>0</v>
      </c>
      <c r="G81" s="1">
        <v>0</v>
      </c>
      <c r="H81" s="1"/>
      <c r="I81" s="1"/>
      <c r="J81" s="1" t="s">
        <v>262</v>
      </c>
      <c r="K81" s="1">
        <v>0.28000000000000003</v>
      </c>
      <c r="L81" s="1">
        <v>0.66</v>
      </c>
      <c r="M81" s="1">
        <v>0.12</v>
      </c>
      <c r="N81" s="1">
        <v>0</v>
      </c>
      <c r="O81" s="1"/>
      <c r="P81" s="1"/>
      <c r="Q81" s="1" t="s">
        <v>262</v>
      </c>
      <c r="R81" s="1">
        <v>1.17</v>
      </c>
      <c r="S81" s="1">
        <v>1.38</v>
      </c>
      <c r="T81" s="1">
        <v>0.53</v>
      </c>
      <c r="U81" s="1">
        <v>2.31</v>
      </c>
      <c r="V81" s="1"/>
      <c r="W81" s="1"/>
      <c r="X81" s="1" t="s">
        <v>262</v>
      </c>
      <c r="Y81" s="1">
        <v>1.1200000000000001</v>
      </c>
      <c r="Z81" s="1">
        <v>1.38</v>
      </c>
      <c r="AA81" s="1">
        <v>0</v>
      </c>
      <c r="AB81" s="1">
        <v>3.83</v>
      </c>
      <c r="AC81" s="1"/>
      <c r="AD81" s="1"/>
      <c r="AE81" t="s">
        <v>262</v>
      </c>
      <c r="AF81">
        <v>0.67</v>
      </c>
      <c r="AG81">
        <v>0.9</v>
      </c>
      <c r="AH81">
        <v>0</v>
      </c>
      <c r="AI81">
        <v>1.78</v>
      </c>
      <c r="AJ81" s="1"/>
      <c r="AK81" s="1"/>
      <c r="AL81" t="s">
        <v>262</v>
      </c>
      <c r="AM81">
        <v>0.43</v>
      </c>
      <c r="AN81">
        <v>1.1399999999999999</v>
      </c>
      <c r="AO81">
        <v>0.2</v>
      </c>
      <c r="AP81">
        <v>0</v>
      </c>
      <c r="AQ81" s="1"/>
      <c r="AR81" s="1"/>
      <c r="AS81" t="s">
        <v>262</v>
      </c>
      <c r="AT81">
        <v>0.81</v>
      </c>
      <c r="AU81">
        <v>1.89</v>
      </c>
      <c r="AV81">
        <v>0.08</v>
      </c>
      <c r="AW81">
        <v>1.07</v>
      </c>
      <c r="AZ81" t="s">
        <v>262</v>
      </c>
      <c r="BA81">
        <v>0.08</v>
      </c>
      <c r="BB81">
        <v>0.26</v>
      </c>
      <c r="BC81">
        <v>0</v>
      </c>
      <c r="BD81">
        <v>0</v>
      </c>
      <c r="BG81" t="s">
        <v>262</v>
      </c>
      <c r="BH81">
        <v>0.57999999999999996</v>
      </c>
      <c r="BI81">
        <v>1.32</v>
      </c>
      <c r="BJ81">
        <v>0</v>
      </c>
      <c r="BK81">
        <v>1.6</v>
      </c>
      <c r="BN81" t="s">
        <v>262</v>
      </c>
      <c r="BO81">
        <v>0.59</v>
      </c>
      <c r="BP81">
        <v>0.68</v>
      </c>
      <c r="BQ81">
        <v>0.82</v>
      </c>
      <c r="BR81">
        <v>0</v>
      </c>
      <c r="BU81" t="s">
        <v>262</v>
      </c>
      <c r="BV81">
        <v>1.31</v>
      </c>
      <c r="BW81">
        <v>0.74</v>
      </c>
      <c r="BX81">
        <v>2.11</v>
      </c>
      <c r="BY81">
        <v>0</v>
      </c>
      <c r="CB81" t="s">
        <v>262</v>
      </c>
      <c r="CC81">
        <v>0.27</v>
      </c>
      <c r="CD81">
        <v>0</v>
      </c>
      <c r="CE81">
        <v>0.42</v>
      </c>
      <c r="CF81">
        <v>0.32</v>
      </c>
      <c r="CI81" t="s">
        <v>262</v>
      </c>
      <c r="CJ81">
        <v>0</v>
      </c>
      <c r="CK81">
        <v>0</v>
      </c>
      <c r="CL81">
        <v>0</v>
      </c>
      <c r="CM81">
        <v>0</v>
      </c>
      <c r="CP81" t="s">
        <v>262</v>
      </c>
      <c r="CQ81">
        <v>0.43</v>
      </c>
      <c r="CR81">
        <v>0.65</v>
      </c>
      <c r="CS81">
        <v>0.49</v>
      </c>
      <c r="CT81">
        <v>0</v>
      </c>
      <c r="CW81" t="s">
        <v>262</v>
      </c>
      <c r="CX81">
        <v>0.71</v>
      </c>
      <c r="CY81">
        <v>1.36</v>
      </c>
      <c r="CZ81">
        <v>0.5</v>
      </c>
      <c r="DA81">
        <v>0</v>
      </c>
      <c r="DD81" t="s">
        <v>262</v>
      </c>
      <c r="DE81">
        <v>1.33</v>
      </c>
      <c r="DF81">
        <v>2.4700000000000002</v>
      </c>
      <c r="DG81">
        <v>0.71</v>
      </c>
      <c r="DH81">
        <v>0</v>
      </c>
      <c r="DK81" t="s">
        <v>262</v>
      </c>
      <c r="DL81">
        <v>0.6</v>
      </c>
      <c r="DM81">
        <v>1.96</v>
      </c>
      <c r="DN81">
        <v>0.11</v>
      </c>
      <c r="DO81">
        <v>0</v>
      </c>
      <c r="DR81" t="s">
        <v>262</v>
      </c>
      <c r="DS81">
        <v>0.98</v>
      </c>
      <c r="DT81">
        <v>0.55000000000000004</v>
      </c>
      <c r="DU81">
        <v>0.83</v>
      </c>
      <c r="DV81">
        <v>1.95</v>
      </c>
      <c r="DY81" t="s">
        <v>262</v>
      </c>
      <c r="DZ81">
        <v>0.69</v>
      </c>
      <c r="EA81">
        <v>0.65</v>
      </c>
      <c r="EB81">
        <v>0.36</v>
      </c>
      <c r="EC81">
        <v>2.35</v>
      </c>
      <c r="EF81" t="s">
        <v>262</v>
      </c>
      <c r="EG81">
        <v>0.81</v>
      </c>
      <c r="EH81">
        <v>0.37</v>
      </c>
      <c r="EI81">
        <v>0.1</v>
      </c>
      <c r="EJ81">
        <v>1.03</v>
      </c>
      <c r="EM81" t="s">
        <v>262</v>
      </c>
      <c r="EN81">
        <v>0.94</v>
      </c>
      <c r="EO81">
        <v>0.89</v>
      </c>
      <c r="EP81">
        <v>1.27</v>
      </c>
      <c r="EQ81">
        <v>0</v>
      </c>
      <c r="ET81" t="s">
        <v>262</v>
      </c>
      <c r="EU81">
        <v>0.44</v>
      </c>
      <c r="EV81">
        <v>0.17</v>
      </c>
      <c r="EW81">
        <v>0.49</v>
      </c>
      <c r="EX81">
        <v>0</v>
      </c>
      <c r="FA81" t="s">
        <v>262</v>
      </c>
      <c r="FB81">
        <v>0.78</v>
      </c>
      <c r="FC81">
        <v>2.31</v>
      </c>
      <c r="FD81">
        <v>0</v>
      </c>
      <c r="FE81">
        <v>0</v>
      </c>
      <c r="FH81" t="s">
        <v>262</v>
      </c>
      <c r="FI81">
        <v>0.4</v>
      </c>
      <c r="FJ81">
        <v>0.67</v>
      </c>
      <c r="FK81">
        <v>0.42</v>
      </c>
      <c r="FL81">
        <v>0</v>
      </c>
      <c r="FO81" t="s">
        <v>262</v>
      </c>
      <c r="FP81">
        <v>0.08</v>
      </c>
      <c r="FQ81">
        <v>0.1</v>
      </c>
      <c r="FR81">
        <v>0.1</v>
      </c>
      <c r="FS81">
        <v>0</v>
      </c>
      <c r="FV81" t="s">
        <v>262</v>
      </c>
      <c r="FW81">
        <v>0.22</v>
      </c>
      <c r="FX81">
        <v>0.37</v>
      </c>
      <c r="FY81">
        <v>0.22</v>
      </c>
      <c r="FZ81">
        <v>0</v>
      </c>
      <c r="GC81" t="s">
        <v>262</v>
      </c>
      <c r="GD81">
        <v>0.78</v>
      </c>
      <c r="GE81">
        <v>2.79</v>
      </c>
      <c r="GF81">
        <v>0.2</v>
      </c>
      <c r="GG81">
        <v>0</v>
      </c>
      <c r="GJ81" t="s">
        <v>262</v>
      </c>
      <c r="GK81">
        <v>0.72</v>
      </c>
      <c r="GL81">
        <v>0.28999999999999998</v>
      </c>
      <c r="GM81">
        <v>0.35</v>
      </c>
      <c r="GN81">
        <v>0</v>
      </c>
      <c r="GQ81" t="s">
        <v>262</v>
      </c>
      <c r="GR81">
        <v>0.49</v>
      </c>
      <c r="GS81">
        <v>0.79</v>
      </c>
      <c r="GT81">
        <v>0</v>
      </c>
      <c r="GU81">
        <v>0</v>
      </c>
      <c r="GX81" t="s">
        <v>262</v>
      </c>
      <c r="GY81">
        <v>0.12</v>
      </c>
      <c r="GZ81">
        <v>0</v>
      </c>
      <c r="HA81">
        <v>0.22</v>
      </c>
      <c r="HB81">
        <v>0</v>
      </c>
      <c r="HE81" s="49" t="s">
        <v>262</v>
      </c>
      <c r="HF81" s="49">
        <v>0.28000000000000003</v>
      </c>
      <c r="HG81" s="49">
        <v>0.16</v>
      </c>
      <c r="HH81" s="49">
        <v>0.11</v>
      </c>
      <c r="HI81" s="49">
        <v>1.7</v>
      </c>
      <c r="HL81" s="49" t="s">
        <v>262</v>
      </c>
      <c r="HM81" s="49">
        <v>0.28999999999999998</v>
      </c>
      <c r="HN81" s="49">
        <v>0.1</v>
      </c>
      <c r="HO81" s="49">
        <v>0.37</v>
      </c>
      <c r="HP81" s="49">
        <v>0.71</v>
      </c>
      <c r="HS81" s="49" t="s">
        <v>262</v>
      </c>
      <c r="HT81" s="49">
        <v>0.45</v>
      </c>
      <c r="HU81" s="49">
        <v>0</v>
      </c>
      <c r="HV81" s="49">
        <v>0.73</v>
      </c>
      <c r="HW81" s="49">
        <v>0</v>
      </c>
      <c r="HZ81" s="49" t="s">
        <v>262</v>
      </c>
      <c r="IA81">
        <v>0.06</v>
      </c>
      <c r="IB81">
        <v>0</v>
      </c>
      <c r="IC81">
        <v>0</v>
      </c>
      <c r="ID81">
        <v>0.54</v>
      </c>
      <c r="IG81" s="49" t="s">
        <v>262</v>
      </c>
      <c r="IH81" s="49">
        <v>0.36</v>
      </c>
      <c r="II81" s="49">
        <v>0</v>
      </c>
      <c r="IJ81" s="49">
        <v>0.34</v>
      </c>
      <c r="IK81" s="49">
        <v>0</v>
      </c>
      <c r="IN81" s="49" t="s">
        <v>262</v>
      </c>
      <c r="IO81" s="49">
        <v>0.56999999999999995</v>
      </c>
      <c r="IP81" s="49">
        <v>0</v>
      </c>
      <c r="IQ81" s="49">
        <v>0.98</v>
      </c>
      <c r="IR81" s="49">
        <v>0</v>
      </c>
      <c r="IU81" s="49" t="s">
        <v>262</v>
      </c>
      <c r="IV81" s="49">
        <v>0.28000000000000003</v>
      </c>
      <c r="IW81" s="49">
        <v>0.25</v>
      </c>
      <c r="IX81" s="49">
        <v>0.4</v>
      </c>
      <c r="IY81" s="49">
        <v>0</v>
      </c>
      <c r="JB81" s="49" t="s">
        <v>262</v>
      </c>
      <c r="JC81">
        <v>0.13</v>
      </c>
      <c r="JD81">
        <v>0</v>
      </c>
      <c r="JE81">
        <v>0.25</v>
      </c>
      <c r="JF81">
        <v>0</v>
      </c>
      <c r="JI81" s="49" t="s">
        <v>262</v>
      </c>
      <c r="JJ81" s="49">
        <v>0.27</v>
      </c>
      <c r="JK81" s="49">
        <v>0</v>
      </c>
      <c r="JL81" s="49">
        <v>0.51</v>
      </c>
      <c r="JM81" s="49">
        <v>0</v>
      </c>
      <c r="JP81" t="s">
        <v>262</v>
      </c>
      <c r="JQ81">
        <v>0.54</v>
      </c>
      <c r="JR81">
        <v>0.53</v>
      </c>
      <c r="JS81">
        <v>0.78</v>
      </c>
      <c r="JT81">
        <v>0</v>
      </c>
      <c r="JW81" t="s">
        <v>262</v>
      </c>
      <c r="JX81">
        <v>0.86</v>
      </c>
      <c r="JY81">
        <v>0.75</v>
      </c>
      <c r="JZ81">
        <v>1</v>
      </c>
      <c r="KA81">
        <v>0.76</v>
      </c>
      <c r="KD81" t="s">
        <v>262</v>
      </c>
      <c r="KE81">
        <v>0.47</v>
      </c>
      <c r="KF81">
        <v>0.14000000000000001</v>
      </c>
      <c r="KG81">
        <v>0.72</v>
      </c>
      <c r="KH81">
        <v>0</v>
      </c>
      <c r="KK81" t="s">
        <v>262</v>
      </c>
      <c r="KL81">
        <v>0.66</v>
      </c>
      <c r="KM81">
        <v>0.3</v>
      </c>
      <c r="KN81">
        <v>0.59</v>
      </c>
      <c r="KO81">
        <v>0.76</v>
      </c>
      <c r="KR81" t="s">
        <v>262</v>
      </c>
      <c r="KS81">
        <v>0.1</v>
      </c>
      <c r="KT81">
        <v>0</v>
      </c>
      <c r="KU81">
        <v>0.2</v>
      </c>
      <c r="KV81">
        <v>0</v>
      </c>
      <c r="KY81" t="s">
        <v>262</v>
      </c>
      <c r="KZ81">
        <v>0.18</v>
      </c>
      <c r="LA81">
        <v>0.23</v>
      </c>
      <c r="LB81">
        <v>0.22</v>
      </c>
      <c r="LC81">
        <v>0</v>
      </c>
      <c r="LF81" t="s">
        <v>262</v>
      </c>
      <c r="LG81">
        <v>0.63</v>
      </c>
      <c r="LH81">
        <v>0</v>
      </c>
      <c r="LI81">
        <v>0.73</v>
      </c>
      <c r="LJ81">
        <v>0</v>
      </c>
      <c r="LM81" t="s">
        <v>262</v>
      </c>
      <c r="LN81">
        <v>0.81</v>
      </c>
      <c r="LO81">
        <v>0.36</v>
      </c>
      <c r="LP81">
        <v>0.87</v>
      </c>
      <c r="LQ81">
        <v>0.37</v>
      </c>
      <c r="LT81" t="s">
        <v>262</v>
      </c>
      <c r="LU81">
        <v>0.1</v>
      </c>
      <c r="LV81">
        <v>0</v>
      </c>
      <c r="LW81">
        <v>0.21</v>
      </c>
      <c r="LX81">
        <v>0</v>
      </c>
      <c r="MA81" t="s">
        <v>262</v>
      </c>
      <c r="MB81">
        <v>0.27</v>
      </c>
      <c r="MC81">
        <v>0</v>
      </c>
      <c r="MD81">
        <v>7.0000000000000007E-2</v>
      </c>
      <c r="ME81">
        <v>0</v>
      </c>
      <c r="MH81" t="s">
        <v>262</v>
      </c>
      <c r="MI81">
        <v>0.41</v>
      </c>
      <c r="MJ81">
        <v>0</v>
      </c>
      <c r="MK81">
        <v>0.54</v>
      </c>
      <c r="ML81">
        <v>0.61</v>
      </c>
      <c r="MO81" t="s">
        <v>262</v>
      </c>
      <c r="MP81">
        <v>0.28999999999999998</v>
      </c>
      <c r="MQ81">
        <v>0.89</v>
      </c>
      <c r="MR81">
        <v>0.09</v>
      </c>
      <c r="MS81">
        <v>0</v>
      </c>
      <c r="MV81" t="s">
        <v>262</v>
      </c>
      <c r="MW81">
        <v>0.18</v>
      </c>
      <c r="MX81">
        <v>0.31</v>
      </c>
      <c r="MY81">
        <v>0</v>
      </c>
      <c r="MZ81">
        <v>0</v>
      </c>
      <c r="NC81" t="s">
        <v>262</v>
      </c>
      <c r="ND81">
        <v>0.56000000000000005</v>
      </c>
      <c r="NE81">
        <v>0.38</v>
      </c>
      <c r="NF81">
        <v>0.56000000000000005</v>
      </c>
      <c r="NG81">
        <v>1.54</v>
      </c>
      <c r="NJ81" t="s">
        <v>262</v>
      </c>
      <c r="NK81">
        <v>1.22</v>
      </c>
      <c r="NL81">
        <v>1.4</v>
      </c>
      <c r="NM81">
        <v>0.17</v>
      </c>
      <c r="NN81">
        <v>4.79</v>
      </c>
      <c r="NQ81" t="s">
        <v>262</v>
      </c>
      <c r="NR81">
        <v>0.45</v>
      </c>
      <c r="NS81">
        <v>0.16</v>
      </c>
      <c r="NT81">
        <v>0.47</v>
      </c>
      <c r="NU81">
        <v>1.33</v>
      </c>
      <c r="NX81" t="s">
        <v>262</v>
      </c>
      <c r="NY81">
        <v>1.5</v>
      </c>
      <c r="NZ81">
        <v>0.77</v>
      </c>
      <c r="OA81">
        <v>1.99</v>
      </c>
      <c r="OB81">
        <v>1.81</v>
      </c>
      <c r="OE81" t="s">
        <v>262</v>
      </c>
      <c r="OF81">
        <v>1.25</v>
      </c>
      <c r="OG81">
        <v>1.69</v>
      </c>
      <c r="OH81">
        <v>1.37</v>
      </c>
      <c r="OI81">
        <v>0</v>
      </c>
      <c r="OL81" t="s">
        <v>262</v>
      </c>
      <c r="OM81">
        <v>0.69</v>
      </c>
      <c r="ON81">
        <v>0.62</v>
      </c>
      <c r="OO81">
        <v>0.8</v>
      </c>
      <c r="OP81">
        <v>0</v>
      </c>
      <c r="OS81" t="s">
        <v>262</v>
      </c>
      <c r="OT81">
        <v>0.19</v>
      </c>
      <c r="OU81">
        <v>0</v>
      </c>
      <c r="OV81">
        <v>0</v>
      </c>
      <c r="OW81">
        <v>1.1200000000000001</v>
      </c>
      <c r="OZ81" t="s">
        <v>262</v>
      </c>
      <c r="PA81">
        <v>0.54</v>
      </c>
      <c r="PB81">
        <v>0.64</v>
      </c>
      <c r="PC81">
        <v>0.4</v>
      </c>
      <c r="PD81">
        <v>0.88</v>
      </c>
      <c r="PG81" t="s">
        <v>262</v>
      </c>
      <c r="PH81">
        <v>0.57999999999999996</v>
      </c>
      <c r="PI81">
        <v>0.19</v>
      </c>
      <c r="PJ81">
        <v>0.39</v>
      </c>
      <c r="PK81">
        <v>0.46</v>
      </c>
      <c r="PN81" t="s">
        <v>262</v>
      </c>
      <c r="PO81">
        <v>1.2</v>
      </c>
      <c r="PP81">
        <v>2.4500000000000002</v>
      </c>
      <c r="PQ81">
        <v>0.65</v>
      </c>
      <c r="PR81">
        <v>0.47</v>
      </c>
      <c r="PU81" t="s">
        <v>262</v>
      </c>
      <c r="PV81">
        <v>0.73</v>
      </c>
      <c r="PW81">
        <v>0.53</v>
      </c>
      <c r="PX81">
        <v>0.72</v>
      </c>
      <c r="PY81">
        <v>1.56</v>
      </c>
      <c r="QB81" t="s">
        <v>262</v>
      </c>
      <c r="QC81">
        <v>0.65</v>
      </c>
      <c r="QD81">
        <v>0.46</v>
      </c>
      <c r="QE81">
        <v>0.51</v>
      </c>
      <c r="QF81">
        <v>1.49</v>
      </c>
      <c r="QI81" t="s">
        <v>262</v>
      </c>
      <c r="QJ81">
        <v>0.6</v>
      </c>
      <c r="QK81">
        <v>0.8</v>
      </c>
      <c r="QL81">
        <v>0.51</v>
      </c>
      <c r="QM81">
        <v>0</v>
      </c>
      <c r="QP81" t="s">
        <v>262</v>
      </c>
      <c r="QQ81">
        <v>0.96</v>
      </c>
      <c r="QR81">
        <v>1.53</v>
      </c>
      <c r="QS81">
        <v>0.97</v>
      </c>
      <c r="QT81">
        <v>0</v>
      </c>
      <c r="QW81" t="s">
        <v>262</v>
      </c>
      <c r="QX81">
        <v>0.59</v>
      </c>
      <c r="QY81">
        <v>0.23</v>
      </c>
      <c r="QZ81">
        <v>0.84</v>
      </c>
      <c r="RA81">
        <v>0</v>
      </c>
      <c r="RD81" t="s">
        <v>262</v>
      </c>
      <c r="RE81">
        <v>0.28999999999999998</v>
      </c>
      <c r="RF81">
        <v>0.22</v>
      </c>
      <c r="RG81">
        <v>0.34</v>
      </c>
      <c r="RH81">
        <v>0</v>
      </c>
      <c r="RK81" t="s">
        <v>262</v>
      </c>
      <c r="RL81">
        <v>0.44</v>
      </c>
      <c r="RM81">
        <v>0.44</v>
      </c>
      <c r="RN81">
        <v>0.44</v>
      </c>
      <c r="RO81">
        <v>0</v>
      </c>
      <c r="RR81" t="s">
        <v>262</v>
      </c>
      <c r="RS81">
        <v>0.1</v>
      </c>
      <c r="RT81">
        <v>0</v>
      </c>
      <c r="RU81">
        <v>0.09</v>
      </c>
      <c r="RV81">
        <v>0.52</v>
      </c>
      <c r="RY81" t="s">
        <v>262</v>
      </c>
      <c r="RZ81">
        <v>0.13</v>
      </c>
      <c r="SA81">
        <v>0.19</v>
      </c>
      <c r="SB81">
        <v>0.13</v>
      </c>
      <c r="SC81">
        <v>0</v>
      </c>
      <c r="SF81" t="s">
        <v>262</v>
      </c>
      <c r="SG81">
        <v>0.09</v>
      </c>
      <c r="SH81">
        <v>0.34</v>
      </c>
      <c r="SI81">
        <v>0</v>
      </c>
      <c r="SJ81">
        <v>0</v>
      </c>
      <c r="SM81" t="s">
        <v>262</v>
      </c>
      <c r="SN81">
        <v>0</v>
      </c>
      <c r="SO81">
        <v>0</v>
      </c>
      <c r="SP81">
        <v>0</v>
      </c>
      <c r="SQ81">
        <v>0</v>
      </c>
      <c r="ST81" t="s">
        <v>262</v>
      </c>
      <c r="SU81">
        <v>0.35</v>
      </c>
      <c r="SV81">
        <v>0</v>
      </c>
      <c r="SW81">
        <v>0.56999999999999995</v>
      </c>
      <c r="SX81">
        <v>0</v>
      </c>
      <c r="TA81" t="s">
        <v>262</v>
      </c>
      <c r="TB81">
        <v>0</v>
      </c>
      <c r="TC81">
        <v>0</v>
      </c>
      <c r="TD81">
        <v>0</v>
      </c>
      <c r="TE81">
        <v>0</v>
      </c>
      <c r="TH81" t="s">
        <v>262</v>
      </c>
      <c r="TI81">
        <v>0.14000000000000001</v>
      </c>
      <c r="TJ81">
        <v>0.23</v>
      </c>
      <c r="TK81">
        <v>0.14000000000000001</v>
      </c>
      <c r="TL81">
        <v>0</v>
      </c>
      <c r="TO81" t="s">
        <v>262</v>
      </c>
      <c r="TP81">
        <v>0.27</v>
      </c>
      <c r="TQ81">
        <v>0.55000000000000004</v>
      </c>
      <c r="TR81">
        <v>0</v>
      </c>
      <c r="TS81">
        <v>0</v>
      </c>
      <c r="TV81" t="s">
        <v>262</v>
      </c>
      <c r="TW81">
        <v>0.2</v>
      </c>
      <c r="TX81">
        <v>0</v>
      </c>
      <c r="TY81">
        <v>0.34</v>
      </c>
      <c r="TZ81">
        <v>0</v>
      </c>
      <c r="UC81" t="s">
        <v>262</v>
      </c>
      <c r="UD81">
        <v>0</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7.0000000000000007E-2</v>
      </c>
      <c r="VN81">
        <v>0</v>
      </c>
      <c r="VO81">
        <v>0.12</v>
      </c>
      <c r="VP81">
        <v>0</v>
      </c>
      <c r="VS81" t="s">
        <v>262</v>
      </c>
      <c r="VT81">
        <v>0.28999999999999998</v>
      </c>
      <c r="VU81">
        <v>0</v>
      </c>
      <c r="VV81">
        <v>0.55000000000000004</v>
      </c>
      <c r="VW81">
        <v>0</v>
      </c>
      <c r="VZ81" t="s">
        <v>262</v>
      </c>
      <c r="WA81">
        <v>0.24</v>
      </c>
      <c r="WB81">
        <v>0</v>
      </c>
      <c r="WC81">
        <v>0.41</v>
      </c>
      <c r="WD81">
        <v>0</v>
      </c>
      <c r="WG81" t="s">
        <v>262</v>
      </c>
      <c r="WH81">
        <v>0.41</v>
      </c>
      <c r="WI81">
        <v>0.49</v>
      </c>
      <c r="WJ81">
        <v>0.51</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row>
    <row r="82" spans="1:651" x14ac:dyDescent="0.25">
      <c r="A82" s="1">
        <v>3.8501000000000003</v>
      </c>
      <c r="B82" s="1">
        <v>3.9</v>
      </c>
      <c r="C82" s="1" t="s">
        <v>263</v>
      </c>
      <c r="D82" s="1">
        <v>0.18</v>
      </c>
      <c r="E82" s="1">
        <v>0.53</v>
      </c>
      <c r="F82" s="1">
        <v>0.09</v>
      </c>
      <c r="G82" s="1">
        <v>0</v>
      </c>
      <c r="H82" s="1"/>
      <c r="I82" s="1"/>
      <c r="J82" s="1" t="s">
        <v>263</v>
      </c>
      <c r="K82" s="1">
        <v>0.14000000000000001</v>
      </c>
      <c r="L82" s="1">
        <v>0.23</v>
      </c>
      <c r="M82" s="1">
        <v>0</v>
      </c>
      <c r="N82" s="1">
        <v>0.43</v>
      </c>
      <c r="O82" s="1"/>
      <c r="P82" s="1"/>
      <c r="Q82" s="1" t="s">
        <v>263</v>
      </c>
      <c r="R82" s="1">
        <v>0.09</v>
      </c>
      <c r="S82" s="1">
        <v>0</v>
      </c>
      <c r="T82" s="1">
        <v>0.16</v>
      </c>
      <c r="U82" s="1">
        <v>0</v>
      </c>
      <c r="V82" s="1"/>
      <c r="W82" s="1"/>
      <c r="X82" s="1" t="s">
        <v>263</v>
      </c>
      <c r="Y82" s="1">
        <v>0.04</v>
      </c>
      <c r="Z82" s="1">
        <v>0</v>
      </c>
      <c r="AA82" s="1">
        <v>0.08</v>
      </c>
      <c r="AB82" s="1">
        <v>0</v>
      </c>
      <c r="AC82" s="1"/>
      <c r="AD82" s="1"/>
      <c r="AE82" t="s">
        <v>263</v>
      </c>
      <c r="AF82">
        <v>0.24</v>
      </c>
      <c r="AG82">
        <v>0</v>
      </c>
      <c r="AH82">
        <v>0.44</v>
      </c>
      <c r="AI82">
        <v>0</v>
      </c>
      <c r="AJ82" s="1"/>
      <c r="AK82" s="1"/>
      <c r="AL82" t="s">
        <v>263</v>
      </c>
      <c r="AM82">
        <v>0.5</v>
      </c>
      <c r="AN82">
        <v>1.1399999999999999</v>
      </c>
      <c r="AO82">
        <v>0.44</v>
      </c>
      <c r="AP82">
        <v>0</v>
      </c>
      <c r="AQ82" s="1"/>
      <c r="AR82" s="1"/>
      <c r="AS82" t="s">
        <v>263</v>
      </c>
      <c r="AT82">
        <v>1.1599999999999999</v>
      </c>
      <c r="AU82">
        <v>4.07</v>
      </c>
      <c r="AV82">
        <v>0.15</v>
      </c>
      <c r="AW82">
        <v>0</v>
      </c>
      <c r="AZ82" t="s">
        <v>263</v>
      </c>
      <c r="BA82">
        <v>1.1200000000000001</v>
      </c>
      <c r="BB82">
        <v>0.56000000000000005</v>
      </c>
      <c r="BC82">
        <v>1.9</v>
      </c>
      <c r="BD82">
        <v>0</v>
      </c>
      <c r="BG82" t="s">
        <v>263</v>
      </c>
      <c r="BH82">
        <v>1.19</v>
      </c>
      <c r="BI82">
        <v>0.13</v>
      </c>
      <c r="BJ82">
        <v>2.13</v>
      </c>
      <c r="BK82">
        <v>0</v>
      </c>
      <c r="BN82" t="s">
        <v>263</v>
      </c>
      <c r="BO82">
        <v>1.71</v>
      </c>
      <c r="BP82">
        <v>1.7</v>
      </c>
      <c r="BQ82">
        <v>2.48</v>
      </c>
      <c r="BR82">
        <v>0.15</v>
      </c>
      <c r="BU82" t="s">
        <v>263</v>
      </c>
      <c r="BV82">
        <v>0.36</v>
      </c>
      <c r="BW82">
        <v>0.47</v>
      </c>
      <c r="BX82">
        <v>0.26</v>
      </c>
      <c r="BY82">
        <v>0</v>
      </c>
      <c r="CB82" t="s">
        <v>263</v>
      </c>
      <c r="CC82">
        <v>2.11</v>
      </c>
      <c r="CD82">
        <v>2.99</v>
      </c>
      <c r="CE82">
        <v>2.27</v>
      </c>
      <c r="CF82">
        <v>0.3</v>
      </c>
      <c r="CI82" t="s">
        <v>263</v>
      </c>
      <c r="CJ82">
        <v>2.78</v>
      </c>
      <c r="CK82">
        <v>4.25</v>
      </c>
      <c r="CL82">
        <v>2.85</v>
      </c>
      <c r="CM82">
        <v>0.38</v>
      </c>
      <c r="CP82" t="s">
        <v>263</v>
      </c>
      <c r="CQ82">
        <v>3.8</v>
      </c>
      <c r="CR82">
        <v>7.74</v>
      </c>
      <c r="CS82">
        <v>1.55</v>
      </c>
      <c r="CT82">
        <v>2.92</v>
      </c>
      <c r="CW82" t="s">
        <v>263</v>
      </c>
      <c r="CX82">
        <v>5.33</v>
      </c>
      <c r="CY82">
        <v>7.92</v>
      </c>
      <c r="CZ82">
        <v>1.86</v>
      </c>
      <c r="DA82">
        <v>15.47</v>
      </c>
      <c r="DD82" t="s">
        <v>263</v>
      </c>
      <c r="DE82">
        <v>4.12</v>
      </c>
      <c r="DF82">
        <v>2.06</v>
      </c>
      <c r="DG82">
        <v>2.92</v>
      </c>
      <c r="DH82">
        <v>14.77</v>
      </c>
      <c r="DK82" t="s">
        <v>263</v>
      </c>
      <c r="DL82">
        <v>4.72</v>
      </c>
      <c r="DM82">
        <v>4.38</v>
      </c>
      <c r="DN82">
        <v>2.0699999999999998</v>
      </c>
      <c r="DO82">
        <v>18.43</v>
      </c>
      <c r="DR82" t="s">
        <v>263</v>
      </c>
      <c r="DS82">
        <v>4.59</v>
      </c>
      <c r="DT82">
        <v>5.84</v>
      </c>
      <c r="DU82">
        <v>1.27</v>
      </c>
      <c r="DV82">
        <v>15.2</v>
      </c>
      <c r="DY82" t="s">
        <v>263</v>
      </c>
      <c r="DZ82">
        <v>2.8</v>
      </c>
      <c r="EA82">
        <v>2.36</v>
      </c>
      <c r="EB82">
        <v>0.85</v>
      </c>
      <c r="EC82">
        <v>12.44</v>
      </c>
      <c r="EF82" t="s">
        <v>263</v>
      </c>
      <c r="EG82">
        <v>4.7300000000000004</v>
      </c>
      <c r="EH82">
        <v>5.58</v>
      </c>
      <c r="EI82">
        <v>2.77</v>
      </c>
      <c r="EJ82">
        <v>12.47</v>
      </c>
      <c r="EM82" t="s">
        <v>263</v>
      </c>
      <c r="EN82">
        <v>0.71</v>
      </c>
      <c r="EO82">
        <v>1.08</v>
      </c>
      <c r="EP82">
        <v>0.59</v>
      </c>
      <c r="EQ82">
        <v>0.62</v>
      </c>
      <c r="ET82" t="s">
        <v>263</v>
      </c>
      <c r="EU82">
        <v>0.28999999999999998</v>
      </c>
      <c r="EV82">
        <v>0.34</v>
      </c>
      <c r="EW82">
        <v>0.36</v>
      </c>
      <c r="EX82">
        <v>0</v>
      </c>
      <c r="FA82" t="s">
        <v>263</v>
      </c>
      <c r="FB82">
        <v>0.09</v>
      </c>
      <c r="FC82">
        <v>0.11</v>
      </c>
      <c r="FD82">
        <v>0</v>
      </c>
      <c r="FE82">
        <v>0</v>
      </c>
      <c r="FH82" t="s">
        <v>263</v>
      </c>
      <c r="FI82">
        <v>0.22</v>
      </c>
      <c r="FJ82">
        <v>0.09</v>
      </c>
      <c r="FK82">
        <v>0.36</v>
      </c>
      <c r="FL82">
        <v>0</v>
      </c>
      <c r="FO82" t="s">
        <v>263</v>
      </c>
      <c r="FP82">
        <v>0.17</v>
      </c>
      <c r="FQ82">
        <v>0.35</v>
      </c>
      <c r="FR82">
        <v>0.15</v>
      </c>
      <c r="FS82">
        <v>0</v>
      </c>
      <c r="FV82" t="s">
        <v>263</v>
      </c>
      <c r="FW82">
        <v>0.21</v>
      </c>
      <c r="FX82">
        <v>0</v>
      </c>
      <c r="FY82">
        <v>0.36</v>
      </c>
      <c r="FZ82">
        <v>0</v>
      </c>
      <c r="GC82" t="s">
        <v>263</v>
      </c>
      <c r="GD82">
        <v>0.33</v>
      </c>
      <c r="GE82">
        <v>1.4</v>
      </c>
      <c r="GF82">
        <v>0</v>
      </c>
      <c r="GG82">
        <v>0</v>
      </c>
      <c r="GJ82" t="s">
        <v>263</v>
      </c>
      <c r="GK82">
        <v>0.64</v>
      </c>
      <c r="GL82">
        <v>0.32</v>
      </c>
      <c r="GM82">
        <v>1.04</v>
      </c>
      <c r="GN82">
        <v>0</v>
      </c>
      <c r="GQ82" t="s">
        <v>263</v>
      </c>
      <c r="GR82">
        <v>1.7</v>
      </c>
      <c r="GS82">
        <v>4.25</v>
      </c>
      <c r="GT82">
        <v>0.83</v>
      </c>
      <c r="GU82">
        <v>0</v>
      </c>
      <c r="GX82" t="s">
        <v>263</v>
      </c>
      <c r="GY82">
        <v>0.51</v>
      </c>
      <c r="GZ82">
        <v>0.19</v>
      </c>
      <c r="HA82">
        <v>0.47</v>
      </c>
      <c r="HB82">
        <v>0.52</v>
      </c>
      <c r="HE82" s="49" t="s">
        <v>263</v>
      </c>
      <c r="HF82" s="49">
        <v>0.64</v>
      </c>
      <c r="HG82" s="49">
        <v>1.84</v>
      </c>
      <c r="HH82" s="49">
        <v>0.28000000000000003</v>
      </c>
      <c r="HI82" s="49">
        <v>0</v>
      </c>
      <c r="HL82" s="49" t="s">
        <v>263</v>
      </c>
      <c r="HM82" s="49">
        <v>0.42</v>
      </c>
      <c r="HN82" s="49">
        <v>0.98</v>
      </c>
      <c r="HO82" s="49">
        <v>0.09</v>
      </c>
      <c r="HP82" s="49">
        <v>0</v>
      </c>
      <c r="HS82" s="49" t="s">
        <v>263</v>
      </c>
      <c r="HT82" s="49">
        <v>0.25</v>
      </c>
      <c r="HU82" s="49">
        <v>0.71</v>
      </c>
      <c r="HV82" s="49">
        <v>7.0000000000000007E-2</v>
      </c>
      <c r="HW82" s="49">
        <v>0</v>
      </c>
      <c r="HZ82" s="49" t="s">
        <v>263</v>
      </c>
      <c r="IA82">
        <v>0.3</v>
      </c>
      <c r="IB82">
        <v>0.55000000000000004</v>
      </c>
      <c r="IC82">
        <v>0.19</v>
      </c>
      <c r="ID82">
        <v>0</v>
      </c>
      <c r="IG82" s="49" t="s">
        <v>263</v>
      </c>
      <c r="IH82" s="49">
        <v>0.68</v>
      </c>
      <c r="II82" s="49">
        <v>1.1599999999999999</v>
      </c>
      <c r="IJ82" s="49">
        <v>0.51</v>
      </c>
      <c r="IK82" s="49">
        <v>1.1100000000000001</v>
      </c>
      <c r="IN82" s="49" t="s">
        <v>263</v>
      </c>
      <c r="IO82" s="49">
        <v>0.32</v>
      </c>
      <c r="IP82" s="49">
        <v>0.64</v>
      </c>
      <c r="IQ82" s="49">
        <v>0.26</v>
      </c>
      <c r="IR82" s="49">
        <v>0</v>
      </c>
      <c r="IU82" s="49" t="s">
        <v>263</v>
      </c>
      <c r="IV82" s="49">
        <v>0.1</v>
      </c>
      <c r="IW82" s="49">
        <v>0.37</v>
      </c>
      <c r="IX82" s="49">
        <v>0</v>
      </c>
      <c r="IY82" s="49">
        <v>0</v>
      </c>
      <c r="JB82" s="49" t="s">
        <v>263</v>
      </c>
      <c r="JC82">
        <v>0.64</v>
      </c>
      <c r="JD82">
        <v>0.74</v>
      </c>
      <c r="JE82">
        <v>0.87</v>
      </c>
      <c r="JF82">
        <v>0</v>
      </c>
      <c r="JI82" s="49" t="s">
        <v>263</v>
      </c>
      <c r="JJ82" s="49">
        <v>0.42</v>
      </c>
      <c r="JK82" s="49">
        <v>1.08</v>
      </c>
      <c r="JL82" s="49">
        <v>0.23</v>
      </c>
      <c r="JM82" s="49">
        <v>0</v>
      </c>
      <c r="JP82" t="s">
        <v>263</v>
      </c>
      <c r="JQ82">
        <v>0.21</v>
      </c>
      <c r="JR82">
        <v>0.28000000000000003</v>
      </c>
      <c r="JS82">
        <v>0.27</v>
      </c>
      <c r="JT82">
        <v>0</v>
      </c>
      <c r="JW82" t="s">
        <v>263</v>
      </c>
      <c r="JX82">
        <v>0.54</v>
      </c>
      <c r="JY82">
        <v>1.36</v>
      </c>
      <c r="JZ82">
        <v>0.34</v>
      </c>
      <c r="KA82">
        <v>0</v>
      </c>
      <c r="KD82" t="s">
        <v>263</v>
      </c>
      <c r="KE82">
        <v>3.03</v>
      </c>
      <c r="KF82">
        <v>8.56</v>
      </c>
      <c r="KG82">
        <v>0.3</v>
      </c>
      <c r="KH82">
        <v>0.45</v>
      </c>
      <c r="KK82" t="s">
        <v>263</v>
      </c>
      <c r="KL82">
        <v>0.61</v>
      </c>
      <c r="KM82">
        <v>1.1000000000000001</v>
      </c>
      <c r="KN82">
        <v>0.2</v>
      </c>
      <c r="KO82">
        <v>0</v>
      </c>
      <c r="KR82" t="s">
        <v>263</v>
      </c>
      <c r="KS82">
        <v>0.22</v>
      </c>
      <c r="KT82">
        <v>0.48</v>
      </c>
      <c r="KU82">
        <v>0.12</v>
      </c>
      <c r="KV82">
        <v>0</v>
      </c>
      <c r="KY82" t="s">
        <v>263</v>
      </c>
      <c r="KZ82">
        <v>0.77</v>
      </c>
      <c r="LA82">
        <v>0.7</v>
      </c>
      <c r="LB82">
        <v>1.1299999999999999</v>
      </c>
      <c r="LC82">
        <v>0</v>
      </c>
      <c r="LF82" t="s">
        <v>263</v>
      </c>
      <c r="LG82">
        <v>0.81</v>
      </c>
      <c r="LH82">
        <v>2.2799999999999998</v>
      </c>
      <c r="LI82">
        <v>0.37</v>
      </c>
      <c r="LJ82">
        <v>0</v>
      </c>
      <c r="LM82" t="s">
        <v>263</v>
      </c>
      <c r="LN82">
        <v>1.1000000000000001</v>
      </c>
      <c r="LO82">
        <v>0.43</v>
      </c>
      <c r="LP82">
        <v>1.66</v>
      </c>
      <c r="LQ82">
        <v>0</v>
      </c>
      <c r="LT82" t="s">
        <v>263</v>
      </c>
      <c r="LU82">
        <v>1.58</v>
      </c>
      <c r="LV82">
        <v>2.2999999999999998</v>
      </c>
      <c r="LW82">
        <v>0.65</v>
      </c>
      <c r="LX82">
        <v>3.59</v>
      </c>
      <c r="MA82" t="s">
        <v>263</v>
      </c>
      <c r="MB82">
        <v>2.04</v>
      </c>
      <c r="MC82">
        <v>2.09</v>
      </c>
      <c r="MD82">
        <v>1.39</v>
      </c>
      <c r="ME82">
        <v>5</v>
      </c>
      <c r="MH82" t="s">
        <v>263</v>
      </c>
      <c r="MI82">
        <v>0.55000000000000004</v>
      </c>
      <c r="MJ82">
        <v>0.16</v>
      </c>
      <c r="MK82">
        <v>0.49</v>
      </c>
      <c r="ML82">
        <v>1.58</v>
      </c>
      <c r="MO82" t="s">
        <v>263</v>
      </c>
      <c r="MP82">
        <v>0.86</v>
      </c>
      <c r="MQ82">
        <v>1.67</v>
      </c>
      <c r="MR82">
        <v>0.71</v>
      </c>
      <c r="MS82">
        <v>0.31</v>
      </c>
      <c r="MV82" t="s">
        <v>263</v>
      </c>
      <c r="MW82">
        <v>0.52</v>
      </c>
      <c r="MX82">
        <v>0.37</v>
      </c>
      <c r="MY82">
        <v>0.65</v>
      </c>
      <c r="MZ82">
        <v>0.67</v>
      </c>
      <c r="NC82" t="s">
        <v>263</v>
      </c>
      <c r="ND82">
        <v>0.65</v>
      </c>
      <c r="NE82">
        <v>0</v>
      </c>
      <c r="NF82">
        <v>1.02</v>
      </c>
      <c r="NG82">
        <v>0.25</v>
      </c>
      <c r="NJ82" t="s">
        <v>263</v>
      </c>
      <c r="NK82">
        <v>1.02</v>
      </c>
      <c r="NL82">
        <v>1.0900000000000001</v>
      </c>
      <c r="NM82">
        <v>0.11</v>
      </c>
      <c r="NN82">
        <v>6.45</v>
      </c>
      <c r="NQ82" t="s">
        <v>263</v>
      </c>
      <c r="NR82">
        <v>1.57</v>
      </c>
      <c r="NS82">
        <v>2.8</v>
      </c>
      <c r="NT82">
        <v>0.72</v>
      </c>
      <c r="NU82">
        <v>2.81</v>
      </c>
      <c r="NX82" t="s">
        <v>263</v>
      </c>
      <c r="NY82">
        <v>1.92</v>
      </c>
      <c r="NZ82">
        <v>1.85</v>
      </c>
      <c r="OA82">
        <v>2.46</v>
      </c>
      <c r="OB82">
        <v>0.5</v>
      </c>
      <c r="OE82" t="s">
        <v>263</v>
      </c>
      <c r="OF82">
        <v>2.35</v>
      </c>
      <c r="OG82">
        <v>2.13</v>
      </c>
      <c r="OH82">
        <v>2.78</v>
      </c>
      <c r="OI82">
        <v>2.9</v>
      </c>
      <c r="OL82" t="s">
        <v>263</v>
      </c>
      <c r="OM82">
        <v>0.87</v>
      </c>
      <c r="ON82">
        <v>2.4700000000000002</v>
      </c>
      <c r="OO82">
        <v>0.37</v>
      </c>
      <c r="OP82">
        <v>0</v>
      </c>
      <c r="OS82" t="s">
        <v>263</v>
      </c>
      <c r="OT82">
        <v>0.91</v>
      </c>
      <c r="OU82">
        <v>2.64</v>
      </c>
      <c r="OV82">
        <v>0.15</v>
      </c>
      <c r="OW82">
        <v>0</v>
      </c>
      <c r="OZ82" t="s">
        <v>263</v>
      </c>
      <c r="PA82">
        <v>0</v>
      </c>
      <c r="PB82">
        <v>0</v>
      </c>
      <c r="PC82">
        <v>0</v>
      </c>
      <c r="PD82">
        <v>0</v>
      </c>
      <c r="PG82" t="s">
        <v>263</v>
      </c>
      <c r="PH82">
        <v>0.22</v>
      </c>
      <c r="PI82">
        <v>0.17</v>
      </c>
      <c r="PJ82">
        <v>0</v>
      </c>
      <c r="PK82">
        <v>0</v>
      </c>
      <c r="PN82" t="s">
        <v>263</v>
      </c>
      <c r="PO82">
        <v>0.41</v>
      </c>
      <c r="PP82">
        <v>0.62</v>
      </c>
      <c r="PQ82">
        <v>0.38</v>
      </c>
      <c r="PR82">
        <v>0</v>
      </c>
      <c r="PU82" t="s">
        <v>263</v>
      </c>
      <c r="PV82">
        <v>0.25</v>
      </c>
      <c r="PW82">
        <v>0.32</v>
      </c>
      <c r="PX82">
        <v>0.15</v>
      </c>
      <c r="PY82">
        <v>0</v>
      </c>
      <c r="QB82" t="s">
        <v>263</v>
      </c>
      <c r="QC82">
        <v>0.19</v>
      </c>
      <c r="QD82">
        <v>0.25</v>
      </c>
      <c r="QE82">
        <v>0</v>
      </c>
      <c r="QF82">
        <v>0</v>
      </c>
      <c r="QI82" t="s">
        <v>263</v>
      </c>
      <c r="QJ82">
        <v>0.2</v>
      </c>
      <c r="QK82">
        <v>0.24</v>
      </c>
      <c r="QL82">
        <v>0.25</v>
      </c>
      <c r="QM82">
        <v>0</v>
      </c>
      <c r="QP82" t="s">
        <v>263</v>
      </c>
      <c r="QQ82">
        <v>0.1</v>
      </c>
      <c r="QR82">
        <v>0.16</v>
      </c>
      <c r="QS82">
        <v>0.11</v>
      </c>
      <c r="QT82">
        <v>0</v>
      </c>
      <c r="QW82" t="s">
        <v>263</v>
      </c>
      <c r="QX82">
        <v>0.11</v>
      </c>
      <c r="QY82">
        <v>0.44</v>
      </c>
      <c r="QZ82">
        <v>0</v>
      </c>
      <c r="RA82">
        <v>0</v>
      </c>
      <c r="RD82" t="s">
        <v>263</v>
      </c>
      <c r="RE82">
        <v>0.14000000000000001</v>
      </c>
      <c r="RF82">
        <v>0</v>
      </c>
      <c r="RG82">
        <v>0.27</v>
      </c>
      <c r="RH82">
        <v>0</v>
      </c>
      <c r="RK82" t="s">
        <v>263</v>
      </c>
      <c r="RL82">
        <v>0</v>
      </c>
      <c r="RM82">
        <v>0</v>
      </c>
      <c r="RN82">
        <v>0</v>
      </c>
      <c r="RO82">
        <v>0</v>
      </c>
      <c r="RR82" t="s">
        <v>263</v>
      </c>
      <c r="RS82">
        <v>0</v>
      </c>
      <c r="RT82">
        <v>0</v>
      </c>
      <c r="RU82">
        <v>0</v>
      </c>
      <c r="RV82">
        <v>0</v>
      </c>
      <c r="RY82" t="s">
        <v>263</v>
      </c>
      <c r="RZ82">
        <v>0.14000000000000001</v>
      </c>
      <c r="SA82">
        <v>0</v>
      </c>
      <c r="SB82">
        <v>0.28000000000000003</v>
      </c>
      <c r="SC82">
        <v>0</v>
      </c>
      <c r="SF82" t="s">
        <v>263</v>
      </c>
      <c r="SG82">
        <v>0</v>
      </c>
      <c r="SH82">
        <v>0</v>
      </c>
      <c r="SI82">
        <v>0</v>
      </c>
      <c r="SJ82">
        <v>0</v>
      </c>
      <c r="SM82" t="s">
        <v>263</v>
      </c>
      <c r="SN82">
        <v>0</v>
      </c>
      <c r="SO82">
        <v>0</v>
      </c>
      <c r="SP82">
        <v>0</v>
      </c>
      <c r="SQ82">
        <v>0</v>
      </c>
      <c r="ST82" t="s">
        <v>263</v>
      </c>
      <c r="SU82">
        <v>0.06</v>
      </c>
      <c r="SV82">
        <v>0.24</v>
      </c>
      <c r="SW82">
        <v>0</v>
      </c>
      <c r="SX82">
        <v>0</v>
      </c>
      <c r="TA82" t="s">
        <v>263</v>
      </c>
      <c r="TB82">
        <v>0</v>
      </c>
      <c r="TC82">
        <v>0</v>
      </c>
      <c r="TD82">
        <v>0</v>
      </c>
      <c r="TE82">
        <v>0</v>
      </c>
      <c r="TH82" t="s">
        <v>263</v>
      </c>
      <c r="TI82">
        <v>0</v>
      </c>
      <c r="TJ82">
        <v>0</v>
      </c>
      <c r="TK82">
        <v>0</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0.15</v>
      </c>
      <c r="XR82">
        <v>0</v>
      </c>
      <c r="XS82">
        <v>0.28000000000000003</v>
      </c>
      <c r="XT82">
        <v>0</v>
      </c>
      <c r="XW82" t="s">
        <v>263</v>
      </c>
      <c r="XX82">
        <v>0</v>
      </c>
      <c r="XY82">
        <v>0</v>
      </c>
      <c r="XZ82">
        <v>0</v>
      </c>
      <c r="YA82">
        <v>0</v>
      </c>
    </row>
    <row r="83" spans="1:651" x14ac:dyDescent="0.25">
      <c r="A83" s="1">
        <v>3.9001000000000001</v>
      </c>
      <c r="B83" s="1">
        <v>3.9499999999999997</v>
      </c>
      <c r="C83" s="1" t="s">
        <v>264</v>
      </c>
      <c r="D83" s="1">
        <v>0.3</v>
      </c>
      <c r="E83" s="1">
        <v>0</v>
      </c>
      <c r="F83" s="1">
        <v>0.56000000000000005</v>
      </c>
      <c r="G83" s="1">
        <v>0</v>
      </c>
      <c r="H83" s="1"/>
      <c r="I83" s="1"/>
      <c r="J83" s="1" t="s">
        <v>264</v>
      </c>
      <c r="K83" s="1">
        <v>0.25</v>
      </c>
      <c r="L83" s="1">
        <v>0.25</v>
      </c>
      <c r="M83" s="1">
        <v>0.38</v>
      </c>
      <c r="N83" s="1">
        <v>0</v>
      </c>
      <c r="O83" s="1"/>
      <c r="P83" s="1"/>
      <c r="Q83" s="1" t="s">
        <v>264</v>
      </c>
      <c r="R83" s="1">
        <v>0.2</v>
      </c>
      <c r="S83" s="1">
        <v>0.2</v>
      </c>
      <c r="T83" s="1">
        <v>0.28999999999999998</v>
      </c>
      <c r="U83" s="1">
        <v>0</v>
      </c>
      <c r="V83" s="1"/>
      <c r="W83" s="1"/>
      <c r="X83" s="1" t="s">
        <v>264</v>
      </c>
      <c r="Y83" s="1">
        <v>0.54</v>
      </c>
      <c r="Z83" s="1">
        <v>0</v>
      </c>
      <c r="AA83" s="1">
        <v>0.98</v>
      </c>
      <c r="AB83" s="1">
        <v>0</v>
      </c>
      <c r="AC83" s="1"/>
      <c r="AD83" s="1"/>
      <c r="AE83" t="s">
        <v>264</v>
      </c>
      <c r="AF83">
        <v>0.64</v>
      </c>
      <c r="AG83">
        <v>0.32</v>
      </c>
      <c r="AH83">
        <v>0.52</v>
      </c>
      <c r="AI83">
        <v>1.59</v>
      </c>
      <c r="AJ83" s="1"/>
      <c r="AK83" s="1"/>
      <c r="AL83" t="s">
        <v>264</v>
      </c>
      <c r="AM83">
        <v>0.28000000000000003</v>
      </c>
      <c r="AN83">
        <v>0.24</v>
      </c>
      <c r="AO83">
        <v>0.14000000000000001</v>
      </c>
      <c r="AP83">
        <v>0.57999999999999996</v>
      </c>
      <c r="AQ83" s="1"/>
      <c r="AR83" s="1"/>
      <c r="AS83" t="s">
        <v>264</v>
      </c>
      <c r="AT83">
        <v>1.0900000000000001</v>
      </c>
      <c r="AU83">
        <v>0.36</v>
      </c>
      <c r="AV83">
        <v>2.04</v>
      </c>
      <c r="AW83">
        <v>0</v>
      </c>
      <c r="AZ83" t="s">
        <v>264</v>
      </c>
      <c r="BA83">
        <v>0.88</v>
      </c>
      <c r="BB83">
        <v>0.08</v>
      </c>
      <c r="BC83">
        <v>1.69</v>
      </c>
      <c r="BD83">
        <v>0</v>
      </c>
      <c r="BG83" t="s">
        <v>264</v>
      </c>
      <c r="BH83">
        <v>0.43</v>
      </c>
      <c r="BI83">
        <v>0.34</v>
      </c>
      <c r="BJ83">
        <v>0.46</v>
      </c>
      <c r="BK83">
        <v>0.16</v>
      </c>
      <c r="BN83" t="s">
        <v>264</v>
      </c>
      <c r="BO83">
        <v>0.36</v>
      </c>
      <c r="BP83">
        <v>0.11</v>
      </c>
      <c r="BQ83">
        <v>0.59</v>
      </c>
      <c r="BR83">
        <v>0</v>
      </c>
      <c r="BU83" t="s">
        <v>264</v>
      </c>
      <c r="BV83">
        <v>0.31</v>
      </c>
      <c r="BW83">
        <v>0.17</v>
      </c>
      <c r="BX83">
        <v>0.51</v>
      </c>
      <c r="BY83">
        <v>0</v>
      </c>
      <c r="CB83" t="s">
        <v>264</v>
      </c>
      <c r="CC83">
        <v>4.6399999999999997</v>
      </c>
      <c r="CD83">
        <v>1.98</v>
      </c>
      <c r="CE83">
        <v>7.46</v>
      </c>
      <c r="CF83">
        <v>1.19</v>
      </c>
      <c r="CI83" t="s">
        <v>264</v>
      </c>
      <c r="CJ83">
        <v>9.67</v>
      </c>
      <c r="CK83">
        <v>2.0499999999999998</v>
      </c>
      <c r="CL83">
        <v>17.82</v>
      </c>
      <c r="CM83">
        <v>1.61</v>
      </c>
      <c r="CP83" t="s">
        <v>264</v>
      </c>
      <c r="CQ83">
        <v>11.86</v>
      </c>
      <c r="CR83">
        <v>0</v>
      </c>
      <c r="CS83">
        <v>22.86</v>
      </c>
      <c r="CT83">
        <v>2.34</v>
      </c>
      <c r="CW83" t="s">
        <v>264</v>
      </c>
      <c r="CX83">
        <v>17.02</v>
      </c>
      <c r="CY83">
        <v>1.6</v>
      </c>
      <c r="CZ83">
        <v>29.98</v>
      </c>
      <c r="DA83">
        <v>0.93</v>
      </c>
      <c r="DD83" t="s">
        <v>264</v>
      </c>
      <c r="DE83">
        <v>14.18</v>
      </c>
      <c r="DF83">
        <v>2.9</v>
      </c>
      <c r="DG83">
        <v>24.51</v>
      </c>
      <c r="DH83">
        <v>2.4300000000000002</v>
      </c>
      <c r="DK83" t="s">
        <v>264</v>
      </c>
      <c r="DL83">
        <v>15.12</v>
      </c>
      <c r="DM83">
        <v>1.74</v>
      </c>
      <c r="DN83">
        <v>25.94</v>
      </c>
      <c r="DO83">
        <v>4.72</v>
      </c>
      <c r="DR83" t="s">
        <v>264</v>
      </c>
      <c r="DS83">
        <v>13.15</v>
      </c>
      <c r="DT83">
        <v>2.27</v>
      </c>
      <c r="DU83">
        <v>21.67</v>
      </c>
      <c r="DV83">
        <v>6.2</v>
      </c>
      <c r="DY83" t="s">
        <v>264</v>
      </c>
      <c r="DZ83">
        <v>11.27</v>
      </c>
      <c r="EA83">
        <v>1.41</v>
      </c>
      <c r="EB83">
        <v>21.88</v>
      </c>
      <c r="EC83">
        <v>1.55</v>
      </c>
      <c r="EF83" t="s">
        <v>264</v>
      </c>
      <c r="EG83">
        <v>7.4</v>
      </c>
      <c r="EH83">
        <v>0.66</v>
      </c>
      <c r="EI83">
        <v>13.74</v>
      </c>
      <c r="EJ83">
        <v>2.63</v>
      </c>
      <c r="EM83" t="s">
        <v>264</v>
      </c>
      <c r="EN83">
        <v>0.91</v>
      </c>
      <c r="EO83">
        <v>0.92</v>
      </c>
      <c r="EP83">
        <v>0.39</v>
      </c>
      <c r="EQ83">
        <v>1.88</v>
      </c>
      <c r="ET83" t="s">
        <v>264</v>
      </c>
      <c r="EU83">
        <v>0.56000000000000005</v>
      </c>
      <c r="EV83">
        <v>0.81</v>
      </c>
      <c r="EW83">
        <v>0.08</v>
      </c>
      <c r="EX83">
        <v>0</v>
      </c>
      <c r="FA83" t="s">
        <v>264</v>
      </c>
      <c r="FB83">
        <v>0.34</v>
      </c>
      <c r="FC83">
        <v>0</v>
      </c>
      <c r="FD83">
        <v>0.62</v>
      </c>
      <c r="FE83">
        <v>0</v>
      </c>
      <c r="FH83" t="s">
        <v>264</v>
      </c>
      <c r="FI83">
        <v>0.8</v>
      </c>
      <c r="FJ83">
        <v>0.53</v>
      </c>
      <c r="FK83">
        <v>1.1599999999999999</v>
      </c>
      <c r="FL83">
        <v>0.26</v>
      </c>
      <c r="FO83" t="s">
        <v>264</v>
      </c>
      <c r="FP83">
        <v>0.2</v>
      </c>
      <c r="FQ83">
        <v>0.19</v>
      </c>
      <c r="FR83">
        <v>7.0000000000000007E-2</v>
      </c>
      <c r="FS83">
        <v>0.91</v>
      </c>
      <c r="FV83" t="s">
        <v>264</v>
      </c>
      <c r="FW83">
        <v>0.48</v>
      </c>
      <c r="FX83">
        <v>1.34</v>
      </c>
      <c r="FY83">
        <v>0</v>
      </c>
      <c r="FZ83">
        <v>1.59</v>
      </c>
      <c r="GC83" t="s">
        <v>264</v>
      </c>
      <c r="GD83">
        <v>0.21</v>
      </c>
      <c r="GE83">
        <v>0.4</v>
      </c>
      <c r="GF83">
        <v>0</v>
      </c>
      <c r="GG83">
        <v>1</v>
      </c>
      <c r="GJ83" t="s">
        <v>264</v>
      </c>
      <c r="GK83">
        <v>0.99</v>
      </c>
      <c r="GL83">
        <v>3.41</v>
      </c>
      <c r="GM83">
        <v>0</v>
      </c>
      <c r="GN83">
        <v>0.47</v>
      </c>
      <c r="GQ83" t="s">
        <v>264</v>
      </c>
      <c r="GR83">
        <v>0.15</v>
      </c>
      <c r="GS83">
        <v>0.35</v>
      </c>
      <c r="GT83">
        <v>0</v>
      </c>
      <c r="GU83">
        <v>0</v>
      </c>
      <c r="GX83" t="s">
        <v>264</v>
      </c>
      <c r="GY83">
        <v>0.19</v>
      </c>
      <c r="GZ83">
        <v>0.61</v>
      </c>
      <c r="HA83">
        <v>0</v>
      </c>
      <c r="HB83">
        <v>0</v>
      </c>
      <c r="HE83" s="49" t="s">
        <v>264</v>
      </c>
      <c r="HF83" s="49">
        <v>0.35</v>
      </c>
      <c r="HG83" s="49">
        <v>0.74</v>
      </c>
      <c r="HH83" s="49">
        <v>0.25</v>
      </c>
      <c r="HI83" s="49">
        <v>0.41</v>
      </c>
      <c r="HL83" s="49" t="s">
        <v>264</v>
      </c>
      <c r="HM83" s="49">
        <v>0.52</v>
      </c>
      <c r="HN83" s="49">
        <v>0.38</v>
      </c>
      <c r="HO83" s="49">
        <v>0.72</v>
      </c>
      <c r="HP83" s="49">
        <v>0.41</v>
      </c>
      <c r="HS83" s="49" t="s">
        <v>264</v>
      </c>
      <c r="HT83" s="49">
        <v>0.85</v>
      </c>
      <c r="HU83" s="49">
        <v>1.84</v>
      </c>
      <c r="HV83" s="49">
        <v>0.42</v>
      </c>
      <c r="HW83" s="49">
        <v>0.33</v>
      </c>
      <c r="HZ83" s="49" t="s">
        <v>264</v>
      </c>
      <c r="IA83">
        <v>0.56000000000000005</v>
      </c>
      <c r="IB83">
        <v>0.21</v>
      </c>
      <c r="IC83">
        <v>0.9</v>
      </c>
      <c r="ID83">
        <v>0</v>
      </c>
      <c r="IG83" s="49" t="s">
        <v>264</v>
      </c>
      <c r="IH83" s="49">
        <v>0.85</v>
      </c>
      <c r="II83" s="49">
        <v>1.02</v>
      </c>
      <c r="IJ83" s="49">
        <v>1.02</v>
      </c>
      <c r="IK83" s="49">
        <v>0</v>
      </c>
      <c r="IN83" s="49" t="s">
        <v>264</v>
      </c>
      <c r="IO83" s="49">
        <v>0.91</v>
      </c>
      <c r="IP83" s="49">
        <v>2.15</v>
      </c>
      <c r="IQ83" s="49">
        <v>0.7</v>
      </c>
      <c r="IR83" s="49">
        <v>0</v>
      </c>
      <c r="IU83" s="49" t="s">
        <v>264</v>
      </c>
      <c r="IV83" s="49">
        <v>0.57999999999999996</v>
      </c>
      <c r="IW83" s="49">
        <v>1</v>
      </c>
      <c r="IX83" s="49">
        <v>0.56999999999999995</v>
      </c>
      <c r="IY83" s="49">
        <v>0</v>
      </c>
      <c r="JB83" s="49" t="s">
        <v>264</v>
      </c>
      <c r="JC83">
        <v>0.71</v>
      </c>
      <c r="JD83">
        <v>1.04</v>
      </c>
      <c r="JE83">
        <v>0.67</v>
      </c>
      <c r="JF83">
        <v>0.77</v>
      </c>
      <c r="JI83" s="49" t="s">
        <v>264</v>
      </c>
      <c r="JJ83" s="49">
        <v>0.45</v>
      </c>
      <c r="JK83" s="49">
        <v>0.37</v>
      </c>
      <c r="JL83" s="49">
        <v>0.66</v>
      </c>
      <c r="JM83" s="49">
        <v>0</v>
      </c>
      <c r="JP83" t="s">
        <v>264</v>
      </c>
      <c r="JQ83">
        <v>0.39</v>
      </c>
      <c r="JR83">
        <v>0.25</v>
      </c>
      <c r="JS83">
        <v>0.46</v>
      </c>
      <c r="JT83">
        <v>0.69</v>
      </c>
      <c r="JW83" t="s">
        <v>264</v>
      </c>
      <c r="JX83">
        <v>0.65</v>
      </c>
      <c r="JY83">
        <v>0.56999999999999995</v>
      </c>
      <c r="JZ83">
        <v>0.69</v>
      </c>
      <c r="KA83">
        <v>1.1100000000000001</v>
      </c>
      <c r="KD83" t="s">
        <v>264</v>
      </c>
      <c r="KE83">
        <v>0.6</v>
      </c>
      <c r="KF83">
        <v>0</v>
      </c>
      <c r="KG83">
        <v>0.46</v>
      </c>
      <c r="KH83">
        <v>3.55</v>
      </c>
      <c r="KK83" t="s">
        <v>264</v>
      </c>
      <c r="KL83">
        <v>0.42</v>
      </c>
      <c r="KM83">
        <v>0.36</v>
      </c>
      <c r="KN83">
        <v>0</v>
      </c>
      <c r="KO83">
        <v>0</v>
      </c>
      <c r="KR83" t="s">
        <v>264</v>
      </c>
      <c r="KS83">
        <v>0.38</v>
      </c>
      <c r="KT83">
        <v>0</v>
      </c>
      <c r="KU83">
        <v>0.17</v>
      </c>
      <c r="KV83">
        <v>1.95</v>
      </c>
      <c r="KY83" t="s">
        <v>264</v>
      </c>
      <c r="KZ83">
        <v>0.27</v>
      </c>
      <c r="LA83">
        <v>0.74</v>
      </c>
      <c r="LB83">
        <v>0</v>
      </c>
      <c r="LC83">
        <v>0</v>
      </c>
      <c r="LF83" t="s">
        <v>264</v>
      </c>
      <c r="LG83">
        <v>0.12</v>
      </c>
      <c r="LH83">
        <v>0.46</v>
      </c>
      <c r="LI83">
        <v>0</v>
      </c>
      <c r="LJ83">
        <v>0</v>
      </c>
      <c r="LM83" t="s">
        <v>264</v>
      </c>
      <c r="LN83">
        <v>0.96</v>
      </c>
      <c r="LO83">
        <v>1.56</v>
      </c>
      <c r="LP83">
        <v>0.85</v>
      </c>
      <c r="LQ83">
        <v>0</v>
      </c>
      <c r="LT83" t="s">
        <v>264</v>
      </c>
      <c r="LU83">
        <v>0.5</v>
      </c>
      <c r="LV83">
        <v>0.93</v>
      </c>
      <c r="LW83">
        <v>0.37</v>
      </c>
      <c r="LX83">
        <v>0.47</v>
      </c>
      <c r="MA83" t="s">
        <v>264</v>
      </c>
      <c r="MB83">
        <v>1.76</v>
      </c>
      <c r="MC83">
        <v>2.2799999999999998</v>
      </c>
      <c r="MD83">
        <v>2.02</v>
      </c>
      <c r="ME83">
        <v>0</v>
      </c>
      <c r="MH83" t="s">
        <v>264</v>
      </c>
      <c r="MI83">
        <v>1.82</v>
      </c>
      <c r="MJ83">
        <v>1.08</v>
      </c>
      <c r="MK83">
        <v>2.34</v>
      </c>
      <c r="ML83">
        <v>0.64</v>
      </c>
      <c r="MO83" t="s">
        <v>264</v>
      </c>
      <c r="MP83">
        <v>0.9</v>
      </c>
      <c r="MQ83">
        <v>0.26</v>
      </c>
      <c r="MR83">
        <v>1.37</v>
      </c>
      <c r="MS83">
        <v>0</v>
      </c>
      <c r="MV83" t="s">
        <v>264</v>
      </c>
      <c r="MW83">
        <v>0.55000000000000004</v>
      </c>
      <c r="MX83">
        <v>0.42</v>
      </c>
      <c r="MY83">
        <v>0.56999999999999995</v>
      </c>
      <c r="MZ83">
        <v>0</v>
      </c>
      <c r="NC83" t="s">
        <v>264</v>
      </c>
      <c r="ND83">
        <v>0.42</v>
      </c>
      <c r="NE83">
        <v>0.44</v>
      </c>
      <c r="NF83">
        <v>0.36</v>
      </c>
      <c r="NG83">
        <v>0</v>
      </c>
      <c r="NJ83" t="s">
        <v>264</v>
      </c>
      <c r="NK83">
        <v>1.37</v>
      </c>
      <c r="NL83">
        <v>3.95</v>
      </c>
      <c r="NM83">
        <v>0.26</v>
      </c>
      <c r="NN83">
        <v>0</v>
      </c>
      <c r="NQ83" t="s">
        <v>264</v>
      </c>
      <c r="NR83">
        <v>1.65</v>
      </c>
      <c r="NS83">
        <v>3.1</v>
      </c>
      <c r="NT83">
        <v>0.7</v>
      </c>
      <c r="NU83">
        <v>0</v>
      </c>
      <c r="NX83" t="s">
        <v>264</v>
      </c>
      <c r="NY83">
        <v>1.36</v>
      </c>
      <c r="NZ83">
        <v>1.71</v>
      </c>
      <c r="OA83">
        <v>0.69</v>
      </c>
      <c r="OB83">
        <v>3.23</v>
      </c>
      <c r="OE83" t="s">
        <v>264</v>
      </c>
      <c r="OF83">
        <v>0.53</v>
      </c>
      <c r="OG83">
        <v>1.1100000000000001</v>
      </c>
      <c r="OH83">
        <v>0.28000000000000003</v>
      </c>
      <c r="OI83">
        <v>0</v>
      </c>
      <c r="OL83" t="s">
        <v>264</v>
      </c>
      <c r="OM83">
        <v>0.33</v>
      </c>
      <c r="ON83">
        <v>0</v>
      </c>
      <c r="OO83">
        <v>0.53</v>
      </c>
      <c r="OP83">
        <v>0.4</v>
      </c>
      <c r="OS83" t="s">
        <v>264</v>
      </c>
      <c r="OT83">
        <v>1.2</v>
      </c>
      <c r="OU83">
        <v>0.92</v>
      </c>
      <c r="OV83">
        <v>1.35</v>
      </c>
      <c r="OW83">
        <v>1.7</v>
      </c>
      <c r="OZ83" t="s">
        <v>264</v>
      </c>
      <c r="PA83">
        <v>0.28999999999999998</v>
      </c>
      <c r="PB83">
        <v>0.36</v>
      </c>
      <c r="PC83">
        <v>0.36</v>
      </c>
      <c r="PD83">
        <v>0</v>
      </c>
      <c r="PG83" t="s">
        <v>264</v>
      </c>
      <c r="PH83">
        <v>0.5</v>
      </c>
      <c r="PI83">
        <v>0.63</v>
      </c>
      <c r="PJ83">
        <v>0.38</v>
      </c>
      <c r="PK83">
        <v>0</v>
      </c>
      <c r="PN83" t="s">
        <v>264</v>
      </c>
      <c r="PO83">
        <v>0.73</v>
      </c>
      <c r="PP83">
        <v>0.69</v>
      </c>
      <c r="PQ83">
        <v>0.84</v>
      </c>
      <c r="PR83">
        <v>0</v>
      </c>
      <c r="PU83" t="s">
        <v>264</v>
      </c>
      <c r="PV83">
        <v>1.42</v>
      </c>
      <c r="PW83">
        <v>1.19</v>
      </c>
      <c r="PX83">
        <v>0.84</v>
      </c>
      <c r="PY83">
        <v>6.09</v>
      </c>
      <c r="QB83" t="s">
        <v>264</v>
      </c>
      <c r="QC83">
        <v>1.59</v>
      </c>
      <c r="QD83">
        <v>2.65</v>
      </c>
      <c r="QE83">
        <v>0.81</v>
      </c>
      <c r="QF83">
        <v>2.1800000000000002</v>
      </c>
      <c r="QI83" t="s">
        <v>264</v>
      </c>
      <c r="QJ83">
        <v>0.6</v>
      </c>
      <c r="QK83">
        <v>1.83</v>
      </c>
      <c r="QL83">
        <v>0.26</v>
      </c>
      <c r="QM83">
        <v>0</v>
      </c>
      <c r="QP83" t="s">
        <v>264</v>
      </c>
      <c r="QQ83">
        <v>0.31</v>
      </c>
      <c r="QR83">
        <v>1.08</v>
      </c>
      <c r="QS83">
        <v>0</v>
      </c>
      <c r="QT83">
        <v>0</v>
      </c>
      <c r="QW83" t="s">
        <v>264</v>
      </c>
      <c r="QX83">
        <v>0.56999999999999995</v>
      </c>
      <c r="QY83">
        <v>1.61</v>
      </c>
      <c r="QZ83">
        <v>0.15</v>
      </c>
      <c r="RA83">
        <v>0</v>
      </c>
      <c r="RD83" t="s">
        <v>264</v>
      </c>
      <c r="RE83">
        <v>0.16</v>
      </c>
      <c r="RF83">
        <v>0.38</v>
      </c>
      <c r="RG83">
        <v>0.11</v>
      </c>
      <c r="RH83">
        <v>0</v>
      </c>
      <c r="RK83" t="s">
        <v>264</v>
      </c>
      <c r="RL83">
        <v>0.09</v>
      </c>
      <c r="RM83">
        <v>0</v>
      </c>
      <c r="RN83">
        <v>0.16</v>
      </c>
      <c r="RO83">
        <v>0</v>
      </c>
      <c r="RR83" t="s">
        <v>264</v>
      </c>
      <c r="RS83">
        <v>0.08</v>
      </c>
      <c r="RT83">
        <v>0</v>
      </c>
      <c r="RU83">
        <v>0.14000000000000001</v>
      </c>
      <c r="RV83">
        <v>0</v>
      </c>
      <c r="RY83" t="s">
        <v>264</v>
      </c>
      <c r="RZ83">
        <v>0</v>
      </c>
      <c r="SA83">
        <v>0</v>
      </c>
      <c r="SB83">
        <v>0</v>
      </c>
      <c r="SC83">
        <v>0</v>
      </c>
      <c r="SF83" t="s">
        <v>264</v>
      </c>
      <c r="SG83">
        <v>0</v>
      </c>
      <c r="SH83">
        <v>0</v>
      </c>
      <c r="SI83">
        <v>0</v>
      </c>
      <c r="SJ83">
        <v>0</v>
      </c>
      <c r="SM83" t="s">
        <v>264</v>
      </c>
      <c r="SN83">
        <v>0</v>
      </c>
      <c r="SO83">
        <v>0</v>
      </c>
      <c r="SP83">
        <v>0</v>
      </c>
      <c r="SQ83">
        <v>0</v>
      </c>
      <c r="ST83" t="s">
        <v>264</v>
      </c>
      <c r="SU83">
        <v>0.05</v>
      </c>
      <c r="SV83">
        <v>0</v>
      </c>
      <c r="SW83">
        <v>0</v>
      </c>
      <c r="SX83">
        <v>0</v>
      </c>
      <c r="TA83" t="s">
        <v>264</v>
      </c>
      <c r="TB83">
        <v>7.0000000000000007E-2</v>
      </c>
      <c r="TC83">
        <v>0</v>
      </c>
      <c r="TD83">
        <v>0.13</v>
      </c>
      <c r="TE83">
        <v>0</v>
      </c>
      <c r="TH83" t="s">
        <v>264</v>
      </c>
      <c r="TI83">
        <v>0</v>
      </c>
      <c r="TJ83">
        <v>0</v>
      </c>
      <c r="TK83">
        <v>0</v>
      </c>
      <c r="TL83">
        <v>0</v>
      </c>
      <c r="TO83" t="s">
        <v>264</v>
      </c>
      <c r="TP83">
        <v>0</v>
      </c>
      <c r="TQ83">
        <v>0</v>
      </c>
      <c r="TR83">
        <v>0</v>
      </c>
      <c r="TS83">
        <v>0</v>
      </c>
      <c r="TV83" t="s">
        <v>264</v>
      </c>
      <c r="TW83">
        <v>0</v>
      </c>
      <c r="TX83">
        <v>0</v>
      </c>
      <c r="TY83">
        <v>0</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0</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v>
      </c>
      <c r="XY83">
        <v>0</v>
      </c>
      <c r="XZ83">
        <v>0</v>
      </c>
      <c r="YA83">
        <v>0</v>
      </c>
    </row>
    <row r="84" spans="1:651" x14ac:dyDescent="0.25">
      <c r="A84" s="1">
        <v>3.9500999999999999</v>
      </c>
      <c r="B84" s="1">
        <v>3.9999999999999996</v>
      </c>
      <c r="C84" s="1" t="s">
        <v>265</v>
      </c>
      <c r="D84" s="1">
        <v>10.62</v>
      </c>
      <c r="E84" s="1">
        <v>19.28</v>
      </c>
      <c r="F84" s="1">
        <v>5.29</v>
      </c>
      <c r="G84" s="1">
        <v>13.08</v>
      </c>
      <c r="H84" s="1"/>
      <c r="I84" s="1"/>
      <c r="J84" s="1" t="s">
        <v>265</v>
      </c>
      <c r="K84" s="1">
        <v>6.38</v>
      </c>
      <c r="L84" s="1">
        <v>9.61</v>
      </c>
      <c r="M84" s="1">
        <v>3.21</v>
      </c>
      <c r="N84" s="1">
        <v>11.64</v>
      </c>
      <c r="O84" s="1"/>
      <c r="P84" s="1"/>
      <c r="Q84" s="1" t="s">
        <v>265</v>
      </c>
      <c r="R84" s="1">
        <v>4.58</v>
      </c>
      <c r="S84" s="1">
        <v>11.43</v>
      </c>
      <c r="T84" s="1">
        <v>2.4900000000000002</v>
      </c>
      <c r="U84" s="1">
        <v>1.56</v>
      </c>
      <c r="V84" s="1"/>
      <c r="W84" s="1"/>
      <c r="X84" s="1" t="s">
        <v>265</v>
      </c>
      <c r="Y84" s="1">
        <v>2.97</v>
      </c>
      <c r="Z84" s="1">
        <v>5.01</v>
      </c>
      <c r="AA84" s="1">
        <v>2.2999999999999998</v>
      </c>
      <c r="AB84" s="1">
        <v>2.78</v>
      </c>
      <c r="AC84" s="1"/>
      <c r="AD84" s="1"/>
      <c r="AE84" t="s">
        <v>265</v>
      </c>
      <c r="AF84">
        <v>3.92</v>
      </c>
      <c r="AG84">
        <v>3.52</v>
      </c>
      <c r="AH84">
        <v>2.71</v>
      </c>
      <c r="AI84">
        <v>9.15</v>
      </c>
      <c r="AJ84" s="1"/>
      <c r="AK84" s="1"/>
      <c r="AL84" t="s">
        <v>265</v>
      </c>
      <c r="AM84">
        <v>4.8099999999999996</v>
      </c>
      <c r="AN84">
        <v>10.38</v>
      </c>
      <c r="AO84">
        <v>1.66</v>
      </c>
      <c r="AP84">
        <v>6.59</v>
      </c>
      <c r="AQ84" s="1"/>
      <c r="AR84" s="1"/>
      <c r="AS84" t="s">
        <v>265</v>
      </c>
      <c r="AT84">
        <v>9.33</v>
      </c>
      <c r="AU84">
        <v>19.02</v>
      </c>
      <c r="AV84">
        <v>7.25</v>
      </c>
      <c r="AW84">
        <v>2.02</v>
      </c>
      <c r="AZ84" t="s">
        <v>265</v>
      </c>
      <c r="BA84">
        <v>4.58</v>
      </c>
      <c r="BB84">
        <v>3.7</v>
      </c>
      <c r="BC84">
        <v>4.22</v>
      </c>
      <c r="BD84">
        <v>7.76</v>
      </c>
      <c r="BG84" t="s">
        <v>265</v>
      </c>
      <c r="BH84">
        <v>5.0199999999999996</v>
      </c>
      <c r="BI84">
        <v>6.04</v>
      </c>
      <c r="BJ84">
        <v>4.3600000000000003</v>
      </c>
      <c r="BK84">
        <v>4.32</v>
      </c>
      <c r="BN84" t="s">
        <v>265</v>
      </c>
      <c r="BO84">
        <v>9.33</v>
      </c>
      <c r="BP84">
        <v>9.98</v>
      </c>
      <c r="BQ84">
        <v>7.96</v>
      </c>
      <c r="BR84">
        <v>8.39</v>
      </c>
      <c r="BU84" t="s">
        <v>265</v>
      </c>
      <c r="BV84">
        <v>6.51</v>
      </c>
      <c r="BW84">
        <v>3.57</v>
      </c>
      <c r="BX84">
        <v>4.4000000000000004</v>
      </c>
      <c r="BY84">
        <v>17.239999999999998</v>
      </c>
      <c r="CB84" t="s">
        <v>265</v>
      </c>
      <c r="CC84">
        <v>9.27</v>
      </c>
      <c r="CD84">
        <v>20.95</v>
      </c>
      <c r="CE84">
        <v>3.69</v>
      </c>
      <c r="CF84">
        <v>11.53</v>
      </c>
      <c r="CI84" t="s">
        <v>265</v>
      </c>
      <c r="CJ84">
        <v>7.38</v>
      </c>
      <c r="CK84">
        <v>7.72</v>
      </c>
      <c r="CL84">
        <v>3.2</v>
      </c>
      <c r="CM84">
        <v>20.440000000000001</v>
      </c>
      <c r="CP84" t="s">
        <v>265</v>
      </c>
      <c r="CQ84">
        <v>9.81</v>
      </c>
      <c r="CR84">
        <v>5.84</v>
      </c>
      <c r="CS84">
        <v>6.4</v>
      </c>
      <c r="CT84">
        <v>32.880000000000003</v>
      </c>
      <c r="CW84" t="s">
        <v>265</v>
      </c>
      <c r="CX84">
        <v>7.5</v>
      </c>
      <c r="CY84">
        <v>7.64</v>
      </c>
      <c r="CZ84">
        <v>3.67</v>
      </c>
      <c r="DA84">
        <v>23.28</v>
      </c>
      <c r="DD84" t="s">
        <v>265</v>
      </c>
      <c r="DE84">
        <v>6.33</v>
      </c>
      <c r="DF84">
        <v>3.43</v>
      </c>
      <c r="DG84">
        <v>1.55</v>
      </c>
      <c r="DH84">
        <v>30.98</v>
      </c>
      <c r="DK84" t="s">
        <v>265</v>
      </c>
      <c r="DL84">
        <v>8.41</v>
      </c>
      <c r="DM84">
        <v>9.16</v>
      </c>
      <c r="DN84">
        <v>4.58</v>
      </c>
      <c r="DO84">
        <v>24.91</v>
      </c>
      <c r="DR84" t="s">
        <v>265</v>
      </c>
      <c r="DS84">
        <v>8.0299999999999994</v>
      </c>
      <c r="DT84">
        <v>7.05</v>
      </c>
      <c r="DU84">
        <v>5.97</v>
      </c>
      <c r="DV84">
        <v>14.83</v>
      </c>
      <c r="DY84" t="s">
        <v>265</v>
      </c>
      <c r="DZ84">
        <v>6.52</v>
      </c>
      <c r="EA84">
        <v>4.91</v>
      </c>
      <c r="EB84">
        <v>3.04</v>
      </c>
      <c r="EC84">
        <v>21.72</v>
      </c>
      <c r="EF84" t="s">
        <v>265</v>
      </c>
      <c r="EG84">
        <v>6.37</v>
      </c>
      <c r="EH84">
        <v>2.74</v>
      </c>
      <c r="EI84">
        <v>2.16</v>
      </c>
      <c r="EJ84">
        <v>31.06</v>
      </c>
      <c r="EM84" t="s">
        <v>265</v>
      </c>
      <c r="EN84">
        <v>4.3899999999999997</v>
      </c>
      <c r="EO84">
        <v>0.7</v>
      </c>
      <c r="EP84">
        <v>2.94</v>
      </c>
      <c r="EQ84">
        <v>19.77</v>
      </c>
      <c r="ET84" t="s">
        <v>265</v>
      </c>
      <c r="EU84">
        <v>1.35</v>
      </c>
      <c r="EV84">
        <v>1.1200000000000001</v>
      </c>
      <c r="EW84">
        <v>1.32</v>
      </c>
      <c r="EX84">
        <v>1.0900000000000001</v>
      </c>
      <c r="FA84" t="s">
        <v>265</v>
      </c>
      <c r="FB84">
        <v>2.3199999999999998</v>
      </c>
      <c r="FC84">
        <v>1.79</v>
      </c>
      <c r="FD84">
        <v>3.54</v>
      </c>
      <c r="FE84">
        <v>0</v>
      </c>
      <c r="FH84" t="s">
        <v>265</v>
      </c>
      <c r="FI84">
        <v>1.61</v>
      </c>
      <c r="FJ84">
        <v>2.1800000000000002</v>
      </c>
      <c r="FK84">
        <v>1.7</v>
      </c>
      <c r="FL84">
        <v>0</v>
      </c>
      <c r="FO84" t="s">
        <v>265</v>
      </c>
      <c r="FP84">
        <v>1.67</v>
      </c>
      <c r="FQ84">
        <v>2.52</v>
      </c>
      <c r="FR84">
        <v>1.55</v>
      </c>
      <c r="FS84">
        <v>0</v>
      </c>
      <c r="FV84" t="s">
        <v>265</v>
      </c>
      <c r="FW84">
        <v>2.2400000000000002</v>
      </c>
      <c r="FX84">
        <v>2.61</v>
      </c>
      <c r="FY84">
        <v>2.41</v>
      </c>
      <c r="FZ84">
        <v>1.84</v>
      </c>
      <c r="GC84" t="s">
        <v>265</v>
      </c>
      <c r="GD84">
        <v>2.78</v>
      </c>
      <c r="GE84">
        <v>3.86</v>
      </c>
      <c r="GF84">
        <v>2.84</v>
      </c>
      <c r="GG84">
        <v>1.1599999999999999</v>
      </c>
      <c r="GJ84" t="s">
        <v>265</v>
      </c>
      <c r="GK84">
        <v>1.6</v>
      </c>
      <c r="GL84">
        <v>1.71</v>
      </c>
      <c r="GM84">
        <v>2.12</v>
      </c>
      <c r="GN84">
        <v>0</v>
      </c>
      <c r="GQ84" t="s">
        <v>265</v>
      </c>
      <c r="GR84">
        <v>3.34</v>
      </c>
      <c r="GS84">
        <v>3.93</v>
      </c>
      <c r="GT84">
        <v>2.95</v>
      </c>
      <c r="GU84">
        <v>2.93</v>
      </c>
      <c r="GX84" t="s">
        <v>265</v>
      </c>
      <c r="GY84">
        <v>3</v>
      </c>
      <c r="GZ84">
        <v>2.96</v>
      </c>
      <c r="HA84">
        <v>3.11</v>
      </c>
      <c r="HB84">
        <v>0.62</v>
      </c>
      <c r="HE84" s="49" t="s">
        <v>265</v>
      </c>
      <c r="HF84" s="49">
        <v>2.1800000000000002</v>
      </c>
      <c r="HG84" s="49">
        <v>3.11</v>
      </c>
      <c r="HH84" s="49">
        <v>2.2000000000000002</v>
      </c>
      <c r="HI84" s="49">
        <v>0</v>
      </c>
      <c r="HL84" s="49" t="s">
        <v>265</v>
      </c>
      <c r="HM84" s="49">
        <v>2.21</v>
      </c>
      <c r="HN84" s="49">
        <v>2.17</v>
      </c>
      <c r="HO84" s="49">
        <v>2.74</v>
      </c>
      <c r="HP84" s="49">
        <v>0</v>
      </c>
      <c r="HS84" s="49" t="s">
        <v>265</v>
      </c>
      <c r="HT84" s="49">
        <v>1.96</v>
      </c>
      <c r="HU84" s="49">
        <v>2.78</v>
      </c>
      <c r="HV84" s="49">
        <v>1.72</v>
      </c>
      <c r="HW84" s="49">
        <v>0</v>
      </c>
      <c r="HZ84" s="49" t="s">
        <v>265</v>
      </c>
      <c r="IA84">
        <v>1.96</v>
      </c>
      <c r="IB84">
        <v>2.97</v>
      </c>
      <c r="IC84">
        <v>1.71</v>
      </c>
      <c r="ID84">
        <v>0.41</v>
      </c>
      <c r="IG84" s="49" t="s">
        <v>265</v>
      </c>
      <c r="IH84" s="49">
        <v>2.4</v>
      </c>
      <c r="II84" s="49">
        <v>2.0099999999999998</v>
      </c>
      <c r="IJ84" s="49">
        <v>2.06</v>
      </c>
      <c r="IK84" s="49">
        <v>0</v>
      </c>
      <c r="IN84" s="49" t="s">
        <v>265</v>
      </c>
      <c r="IO84" s="49">
        <v>2.61</v>
      </c>
      <c r="IP84" s="49">
        <v>2.27</v>
      </c>
      <c r="IQ84" s="49">
        <v>3.07</v>
      </c>
      <c r="IR84" s="49">
        <v>1.33</v>
      </c>
      <c r="IU84" s="49" t="s">
        <v>265</v>
      </c>
      <c r="IV84" s="49">
        <v>1.98</v>
      </c>
      <c r="IW84" s="49">
        <v>2.64</v>
      </c>
      <c r="IX84" s="49">
        <v>1.39</v>
      </c>
      <c r="IY84" s="49">
        <v>3.08</v>
      </c>
      <c r="JB84" s="49" t="s">
        <v>265</v>
      </c>
      <c r="JC84">
        <v>1.67</v>
      </c>
      <c r="JD84">
        <v>3.75</v>
      </c>
      <c r="JE84">
        <v>1.28</v>
      </c>
      <c r="JF84">
        <v>0</v>
      </c>
      <c r="JI84" s="49" t="s">
        <v>265</v>
      </c>
      <c r="JJ84" s="49">
        <v>2.4700000000000002</v>
      </c>
      <c r="JK84" s="49">
        <v>2.68</v>
      </c>
      <c r="JL84" s="49">
        <v>1.29</v>
      </c>
      <c r="JM84" s="49">
        <v>7.26</v>
      </c>
      <c r="JP84" t="s">
        <v>265</v>
      </c>
      <c r="JQ84">
        <v>1.49</v>
      </c>
      <c r="JR84">
        <v>1.28</v>
      </c>
      <c r="JS84">
        <v>1.62</v>
      </c>
      <c r="JT84">
        <v>0.43</v>
      </c>
      <c r="JW84" t="s">
        <v>265</v>
      </c>
      <c r="JX84">
        <v>1.77</v>
      </c>
      <c r="JY84">
        <v>2.09</v>
      </c>
      <c r="JZ84">
        <v>1.37</v>
      </c>
      <c r="KA84">
        <v>0</v>
      </c>
      <c r="KD84" t="s">
        <v>265</v>
      </c>
      <c r="KE84">
        <v>1.41</v>
      </c>
      <c r="KF84">
        <v>2.59</v>
      </c>
      <c r="KG84">
        <v>0.85</v>
      </c>
      <c r="KH84">
        <v>0.35</v>
      </c>
      <c r="KK84" t="s">
        <v>265</v>
      </c>
      <c r="KL84">
        <v>2.31</v>
      </c>
      <c r="KM84">
        <v>3.1</v>
      </c>
      <c r="KN84">
        <v>1.84</v>
      </c>
      <c r="KO84">
        <v>0.64</v>
      </c>
      <c r="KR84" t="s">
        <v>265</v>
      </c>
      <c r="KS84">
        <v>1.95</v>
      </c>
      <c r="KT84">
        <v>1.58</v>
      </c>
      <c r="KU84">
        <v>1.67</v>
      </c>
      <c r="KV84">
        <v>0</v>
      </c>
      <c r="KY84" t="s">
        <v>265</v>
      </c>
      <c r="KZ84">
        <v>2.41</v>
      </c>
      <c r="LA84">
        <v>2.25</v>
      </c>
      <c r="LB84">
        <v>3.11</v>
      </c>
      <c r="LC84">
        <v>0.33</v>
      </c>
      <c r="LF84" t="s">
        <v>265</v>
      </c>
      <c r="LG84">
        <v>6.59</v>
      </c>
      <c r="LH84">
        <v>7.78</v>
      </c>
      <c r="LI84">
        <v>6.84</v>
      </c>
      <c r="LJ84">
        <v>6.64</v>
      </c>
      <c r="LM84" t="s">
        <v>265</v>
      </c>
      <c r="LN84">
        <v>2.33</v>
      </c>
      <c r="LO84">
        <v>3.19</v>
      </c>
      <c r="LP84">
        <v>1.85</v>
      </c>
      <c r="LQ84">
        <v>2.76</v>
      </c>
      <c r="LT84" t="s">
        <v>265</v>
      </c>
      <c r="LU84">
        <v>3.8</v>
      </c>
      <c r="LV84">
        <v>2.41</v>
      </c>
      <c r="LW84">
        <v>3.27</v>
      </c>
      <c r="LX84">
        <v>8.17</v>
      </c>
      <c r="MA84" t="s">
        <v>265</v>
      </c>
      <c r="MB84">
        <v>5.43</v>
      </c>
      <c r="MC84">
        <v>5.75</v>
      </c>
      <c r="MD84">
        <v>4.3600000000000003</v>
      </c>
      <c r="ME84">
        <v>7.81</v>
      </c>
      <c r="MH84" t="s">
        <v>265</v>
      </c>
      <c r="MI84">
        <v>19.739999999999998</v>
      </c>
      <c r="MJ84">
        <v>8.11</v>
      </c>
      <c r="MK84">
        <v>26.27</v>
      </c>
      <c r="ML84">
        <v>21.8</v>
      </c>
      <c r="MO84" t="s">
        <v>265</v>
      </c>
      <c r="MP84">
        <v>21.07</v>
      </c>
      <c r="MQ84">
        <v>9.76</v>
      </c>
      <c r="MR84">
        <v>27.91</v>
      </c>
      <c r="MS84">
        <v>25.35</v>
      </c>
      <c r="MV84" t="s">
        <v>265</v>
      </c>
      <c r="MW84">
        <v>22.57</v>
      </c>
      <c r="MX84">
        <v>12.64</v>
      </c>
      <c r="MY84">
        <v>28.99</v>
      </c>
      <c r="MZ84">
        <v>27.75</v>
      </c>
      <c r="NC84" t="s">
        <v>265</v>
      </c>
      <c r="ND84">
        <v>23.53</v>
      </c>
      <c r="NE84">
        <v>12.52</v>
      </c>
      <c r="NF84">
        <v>29.64</v>
      </c>
      <c r="NG84">
        <v>36.869999999999997</v>
      </c>
      <c r="NJ84" t="s">
        <v>265</v>
      </c>
      <c r="NK84">
        <v>19.3</v>
      </c>
      <c r="NL84">
        <v>6.59</v>
      </c>
      <c r="NM84">
        <v>24.94</v>
      </c>
      <c r="NN84">
        <v>30.07</v>
      </c>
      <c r="NQ84" t="s">
        <v>265</v>
      </c>
      <c r="NR84">
        <v>20.28</v>
      </c>
      <c r="NS84">
        <v>9.33</v>
      </c>
      <c r="NT84">
        <v>26.22</v>
      </c>
      <c r="NU84">
        <v>35.200000000000003</v>
      </c>
      <c r="NX84" t="s">
        <v>265</v>
      </c>
      <c r="NY84">
        <v>8.2899999999999991</v>
      </c>
      <c r="NZ84">
        <v>10.66</v>
      </c>
      <c r="OA84">
        <v>6.83</v>
      </c>
      <c r="OB84">
        <v>7.24</v>
      </c>
      <c r="OE84" t="s">
        <v>265</v>
      </c>
      <c r="OF84">
        <v>7.58</v>
      </c>
      <c r="OG84">
        <v>9.18</v>
      </c>
      <c r="OH84">
        <v>5.21</v>
      </c>
      <c r="OI84">
        <v>13.53</v>
      </c>
      <c r="OL84" t="s">
        <v>265</v>
      </c>
      <c r="OM84">
        <v>7.16</v>
      </c>
      <c r="ON84">
        <v>12.58</v>
      </c>
      <c r="OO84">
        <v>4.95</v>
      </c>
      <c r="OP84">
        <v>5.96</v>
      </c>
      <c r="OS84" t="s">
        <v>265</v>
      </c>
      <c r="OT84">
        <v>8.1199999999999992</v>
      </c>
      <c r="OU84">
        <v>10.23</v>
      </c>
      <c r="OV84">
        <v>7.99</v>
      </c>
      <c r="OW84">
        <v>3.64</v>
      </c>
      <c r="OZ84" t="s">
        <v>265</v>
      </c>
      <c r="PA84">
        <v>5.38</v>
      </c>
      <c r="PB84">
        <v>7.61</v>
      </c>
      <c r="PC84">
        <v>3.69</v>
      </c>
      <c r="PD84">
        <v>3.5</v>
      </c>
      <c r="PG84" t="s">
        <v>265</v>
      </c>
      <c r="PH84">
        <v>5.87</v>
      </c>
      <c r="PI84">
        <v>10.78</v>
      </c>
      <c r="PJ84">
        <v>3.48</v>
      </c>
      <c r="PK84">
        <v>4.3600000000000003</v>
      </c>
      <c r="PN84" t="s">
        <v>265</v>
      </c>
      <c r="PO84">
        <v>4.5</v>
      </c>
      <c r="PP84">
        <v>12.57</v>
      </c>
      <c r="PQ84">
        <v>1.47</v>
      </c>
      <c r="PR84">
        <v>1.67</v>
      </c>
      <c r="PU84" t="s">
        <v>265</v>
      </c>
      <c r="PV84">
        <v>8.08</v>
      </c>
      <c r="PW84">
        <v>16.29</v>
      </c>
      <c r="PX84">
        <v>4.76</v>
      </c>
      <c r="PY84">
        <v>2.4500000000000002</v>
      </c>
      <c r="QB84" t="s">
        <v>265</v>
      </c>
      <c r="QC84">
        <v>5.33</v>
      </c>
      <c r="QD84">
        <v>8.64</v>
      </c>
      <c r="QE84">
        <v>4.63</v>
      </c>
      <c r="QF84">
        <v>0.94</v>
      </c>
      <c r="QI84" t="s">
        <v>265</v>
      </c>
      <c r="QJ84">
        <v>2.4700000000000002</v>
      </c>
      <c r="QK84">
        <v>1.3</v>
      </c>
      <c r="QL84">
        <v>2.04</v>
      </c>
      <c r="QM84">
        <v>7.41</v>
      </c>
      <c r="QP84" t="s">
        <v>265</v>
      </c>
      <c r="QQ84">
        <v>1.56</v>
      </c>
      <c r="QR84">
        <v>1.84</v>
      </c>
      <c r="QS84">
        <v>0.95</v>
      </c>
      <c r="QT84">
        <v>3.82</v>
      </c>
      <c r="QW84" t="s">
        <v>265</v>
      </c>
      <c r="QX84">
        <v>1.1000000000000001</v>
      </c>
      <c r="QY84">
        <v>2.0499999999999998</v>
      </c>
      <c r="QZ84">
        <v>0.86</v>
      </c>
      <c r="RA84">
        <v>0</v>
      </c>
      <c r="RD84" t="s">
        <v>265</v>
      </c>
      <c r="RE84">
        <v>0.78</v>
      </c>
      <c r="RF84">
        <v>1.87</v>
      </c>
      <c r="RG84">
        <v>0.53</v>
      </c>
      <c r="RH84">
        <v>0</v>
      </c>
      <c r="RK84" t="s">
        <v>265</v>
      </c>
      <c r="RL84">
        <v>0.12</v>
      </c>
      <c r="RM84">
        <v>0.45</v>
      </c>
      <c r="RN84">
        <v>0</v>
      </c>
      <c r="RO84">
        <v>0</v>
      </c>
      <c r="RR84" t="s">
        <v>265</v>
      </c>
      <c r="RS84">
        <v>1.86</v>
      </c>
      <c r="RT84">
        <v>3.37</v>
      </c>
      <c r="RU84">
        <v>1.35</v>
      </c>
      <c r="RV84">
        <v>0</v>
      </c>
      <c r="RY84" t="s">
        <v>265</v>
      </c>
      <c r="RZ84">
        <v>0.89</v>
      </c>
      <c r="SA84">
        <v>1.19</v>
      </c>
      <c r="SB84">
        <v>0.85</v>
      </c>
      <c r="SC84">
        <v>0</v>
      </c>
      <c r="SF84" t="s">
        <v>265</v>
      </c>
      <c r="SG84">
        <v>1.03</v>
      </c>
      <c r="SH84">
        <v>2.6</v>
      </c>
      <c r="SI84">
        <v>0.6</v>
      </c>
      <c r="SJ84">
        <v>0</v>
      </c>
      <c r="SM84" t="s">
        <v>265</v>
      </c>
      <c r="SN84">
        <v>0</v>
      </c>
      <c r="SO84">
        <v>0</v>
      </c>
      <c r="SP84">
        <v>0</v>
      </c>
      <c r="SQ84">
        <v>0</v>
      </c>
      <c r="ST84" t="s">
        <v>265</v>
      </c>
      <c r="SU84">
        <v>0.23</v>
      </c>
      <c r="SV84">
        <v>0</v>
      </c>
      <c r="SW84">
        <v>0.38</v>
      </c>
      <c r="SX84">
        <v>0</v>
      </c>
      <c r="TA84" t="s">
        <v>265</v>
      </c>
      <c r="TB84">
        <v>0.24</v>
      </c>
      <c r="TC84">
        <v>0</v>
      </c>
      <c r="TD84">
        <v>0.3</v>
      </c>
      <c r="TE84">
        <v>0</v>
      </c>
      <c r="TH84" t="s">
        <v>265</v>
      </c>
      <c r="TI84">
        <v>0</v>
      </c>
      <c r="TJ84">
        <v>0</v>
      </c>
      <c r="TK84">
        <v>0</v>
      </c>
      <c r="TL84">
        <v>0</v>
      </c>
      <c r="TO84" t="s">
        <v>265</v>
      </c>
      <c r="TP84">
        <v>0.06</v>
      </c>
      <c r="TQ84">
        <v>0</v>
      </c>
      <c r="TR84">
        <v>0.12</v>
      </c>
      <c r="TS84">
        <v>0</v>
      </c>
      <c r="TV84" t="s">
        <v>265</v>
      </c>
      <c r="TW84">
        <v>0.17</v>
      </c>
      <c r="TX84">
        <v>0</v>
      </c>
      <c r="TY84">
        <v>0.3</v>
      </c>
      <c r="TZ84">
        <v>0</v>
      </c>
      <c r="UC84" t="s">
        <v>265</v>
      </c>
      <c r="UD84">
        <v>0.35</v>
      </c>
      <c r="UE84">
        <v>0</v>
      </c>
      <c r="UF84">
        <v>0.11</v>
      </c>
      <c r="UG84">
        <v>0</v>
      </c>
      <c r="UJ84" t="s">
        <v>265</v>
      </c>
      <c r="UK84">
        <v>0.09</v>
      </c>
      <c r="UL84">
        <v>0</v>
      </c>
      <c r="UM84">
        <v>0</v>
      </c>
      <c r="UN84">
        <v>0</v>
      </c>
      <c r="UQ84" t="s">
        <v>265</v>
      </c>
      <c r="UR84">
        <v>0.21</v>
      </c>
      <c r="US84">
        <v>0</v>
      </c>
      <c r="UT84">
        <v>0.25</v>
      </c>
      <c r="UU84">
        <v>0</v>
      </c>
      <c r="UX84" t="s">
        <v>265</v>
      </c>
      <c r="UY84">
        <v>0.11</v>
      </c>
      <c r="UZ84">
        <v>0</v>
      </c>
      <c r="VA84">
        <v>0</v>
      </c>
      <c r="VB84">
        <v>0</v>
      </c>
      <c r="VE84" t="s">
        <v>265</v>
      </c>
      <c r="VF84">
        <v>0</v>
      </c>
      <c r="VG84">
        <v>0</v>
      </c>
      <c r="VH84">
        <v>0</v>
      </c>
      <c r="VI84">
        <v>0</v>
      </c>
      <c r="VL84" t="s">
        <v>265</v>
      </c>
      <c r="VM84">
        <v>0.15</v>
      </c>
      <c r="VN84">
        <v>0</v>
      </c>
      <c r="VO84">
        <v>0.26</v>
      </c>
      <c r="VP84">
        <v>0</v>
      </c>
      <c r="VS84" t="s">
        <v>265</v>
      </c>
      <c r="VT84">
        <v>0.41</v>
      </c>
      <c r="VU84">
        <v>0</v>
      </c>
      <c r="VV84">
        <v>0.77</v>
      </c>
      <c r="VW84">
        <v>0</v>
      </c>
      <c r="VZ84" t="s">
        <v>265</v>
      </c>
      <c r="WA84">
        <v>0</v>
      </c>
      <c r="WB84">
        <v>0</v>
      </c>
      <c r="WC84">
        <v>0</v>
      </c>
      <c r="WD84">
        <v>0</v>
      </c>
      <c r="WG84" t="s">
        <v>265</v>
      </c>
      <c r="WH84">
        <v>0</v>
      </c>
      <c r="WI84">
        <v>0</v>
      </c>
      <c r="WJ84">
        <v>0</v>
      </c>
      <c r="WK84">
        <v>0</v>
      </c>
      <c r="WN84" t="s">
        <v>265</v>
      </c>
      <c r="WO84">
        <v>0</v>
      </c>
      <c r="WP84">
        <v>0</v>
      </c>
      <c r="WQ84">
        <v>0</v>
      </c>
      <c r="WR84">
        <v>0</v>
      </c>
      <c r="WU84" t="s">
        <v>265</v>
      </c>
      <c r="WV84">
        <v>0</v>
      </c>
      <c r="WW84">
        <v>0</v>
      </c>
      <c r="WX84">
        <v>0</v>
      </c>
      <c r="WY84">
        <v>0</v>
      </c>
      <c r="XB84" t="s">
        <v>265</v>
      </c>
      <c r="XC84">
        <v>0</v>
      </c>
      <c r="XD84">
        <v>0</v>
      </c>
      <c r="XE84">
        <v>0</v>
      </c>
      <c r="XF84">
        <v>0</v>
      </c>
      <c r="XI84" t="s">
        <v>265</v>
      </c>
      <c r="XJ84">
        <v>0.62</v>
      </c>
      <c r="XK84">
        <v>0</v>
      </c>
      <c r="XL84">
        <v>0</v>
      </c>
      <c r="XM84">
        <v>0</v>
      </c>
      <c r="XP84" t="s">
        <v>265</v>
      </c>
      <c r="XQ84">
        <v>0</v>
      </c>
      <c r="XR84">
        <v>0</v>
      </c>
      <c r="XS84">
        <v>0</v>
      </c>
      <c r="XT84">
        <v>0</v>
      </c>
      <c r="XW84" t="s">
        <v>265</v>
      </c>
      <c r="XX84">
        <v>0.04</v>
      </c>
      <c r="XY84">
        <v>0</v>
      </c>
      <c r="XZ84">
        <v>0</v>
      </c>
      <c r="YA84">
        <v>0</v>
      </c>
    </row>
    <row r="85" spans="1:651" x14ac:dyDescent="0.25">
      <c r="A85" s="1">
        <v>4.0000999999999998</v>
      </c>
      <c r="B85" s="1">
        <v>4.05</v>
      </c>
      <c r="C85" s="1" t="s">
        <v>266</v>
      </c>
      <c r="D85" s="1">
        <v>1.1599999999999999</v>
      </c>
      <c r="E85" s="1">
        <v>3.66</v>
      </c>
      <c r="F85" s="1">
        <v>0.19</v>
      </c>
      <c r="G85" s="1">
        <v>0</v>
      </c>
      <c r="H85" s="1"/>
      <c r="I85" s="1"/>
      <c r="J85" s="1" t="s">
        <v>266</v>
      </c>
      <c r="K85" s="1">
        <v>0.81</v>
      </c>
      <c r="L85" s="1">
        <v>1.44</v>
      </c>
      <c r="M85" s="1">
        <v>0.49</v>
      </c>
      <c r="N85" s="1">
        <v>0</v>
      </c>
      <c r="O85" s="1"/>
      <c r="P85" s="1"/>
      <c r="Q85" s="1" t="s">
        <v>266</v>
      </c>
      <c r="R85" s="1">
        <v>0.33</v>
      </c>
      <c r="S85" s="1">
        <v>0.18</v>
      </c>
      <c r="T85" s="1">
        <v>0.13</v>
      </c>
      <c r="U85" s="1">
        <v>0</v>
      </c>
      <c r="V85" s="1"/>
      <c r="W85" s="1"/>
      <c r="X85" s="1" t="s">
        <v>266</v>
      </c>
      <c r="Y85" s="1">
        <v>0.52</v>
      </c>
      <c r="Z85" s="1">
        <v>0.35</v>
      </c>
      <c r="AA85" s="1">
        <v>0.16</v>
      </c>
      <c r="AB85" s="1">
        <v>1.1299999999999999</v>
      </c>
      <c r="AC85" s="1"/>
      <c r="AD85" s="1"/>
      <c r="AE85" t="s">
        <v>266</v>
      </c>
      <c r="AF85">
        <v>0.35</v>
      </c>
      <c r="AG85">
        <v>0.35</v>
      </c>
      <c r="AH85">
        <v>0.28000000000000003</v>
      </c>
      <c r="AI85">
        <v>0</v>
      </c>
      <c r="AJ85" s="1"/>
      <c r="AK85" s="1"/>
      <c r="AL85" t="s">
        <v>266</v>
      </c>
      <c r="AM85">
        <v>1.02</v>
      </c>
      <c r="AN85">
        <v>2.0299999999999998</v>
      </c>
      <c r="AO85">
        <v>0.33</v>
      </c>
      <c r="AP85">
        <v>0</v>
      </c>
      <c r="AQ85" s="1"/>
      <c r="AR85" s="1"/>
      <c r="AS85" t="s">
        <v>266</v>
      </c>
      <c r="AT85">
        <v>0.32</v>
      </c>
      <c r="AU85">
        <v>0.21</v>
      </c>
      <c r="AV85">
        <v>0.09</v>
      </c>
      <c r="AW85">
        <v>0</v>
      </c>
      <c r="AZ85" t="s">
        <v>266</v>
      </c>
      <c r="BA85">
        <v>0.3</v>
      </c>
      <c r="BB85">
        <v>0.1</v>
      </c>
      <c r="BC85">
        <v>0.11</v>
      </c>
      <c r="BD85">
        <v>0</v>
      </c>
      <c r="BG85" t="s">
        <v>266</v>
      </c>
      <c r="BH85">
        <v>0.79</v>
      </c>
      <c r="BI85">
        <v>0.99</v>
      </c>
      <c r="BJ85">
        <v>0.73</v>
      </c>
      <c r="BK85">
        <v>0.51</v>
      </c>
      <c r="BN85" t="s">
        <v>266</v>
      </c>
      <c r="BO85">
        <v>0.83</v>
      </c>
      <c r="BP85">
        <v>1.52</v>
      </c>
      <c r="BQ85">
        <v>0</v>
      </c>
      <c r="BR85">
        <v>0</v>
      </c>
      <c r="BU85" t="s">
        <v>266</v>
      </c>
      <c r="BV85">
        <v>0.45</v>
      </c>
      <c r="BW85">
        <v>1.3</v>
      </c>
      <c r="BX85">
        <v>0</v>
      </c>
      <c r="BY85">
        <v>0</v>
      </c>
      <c r="CB85" t="s">
        <v>266</v>
      </c>
      <c r="CC85">
        <v>0.24</v>
      </c>
      <c r="CD85">
        <v>0</v>
      </c>
      <c r="CE85">
        <v>0.12</v>
      </c>
      <c r="CF85">
        <v>0</v>
      </c>
      <c r="CI85" t="s">
        <v>266</v>
      </c>
      <c r="CJ85">
        <v>0.3</v>
      </c>
      <c r="CK85">
        <v>0.35</v>
      </c>
      <c r="CL85">
        <v>0.2</v>
      </c>
      <c r="CM85">
        <v>0</v>
      </c>
      <c r="CP85" t="s">
        <v>266</v>
      </c>
      <c r="CQ85">
        <v>0.5</v>
      </c>
      <c r="CR85">
        <v>0.13</v>
      </c>
      <c r="CS85">
        <v>0.16</v>
      </c>
      <c r="CT85">
        <v>0</v>
      </c>
      <c r="CW85" t="s">
        <v>266</v>
      </c>
      <c r="CX85">
        <v>0.37</v>
      </c>
      <c r="CY85">
        <v>0.46</v>
      </c>
      <c r="CZ85">
        <v>0.36</v>
      </c>
      <c r="DA85">
        <v>0</v>
      </c>
      <c r="DD85" t="s">
        <v>266</v>
      </c>
      <c r="DE85">
        <v>0.46</v>
      </c>
      <c r="DF85">
        <v>1.17</v>
      </c>
      <c r="DG85">
        <v>0.2</v>
      </c>
      <c r="DH85">
        <v>0</v>
      </c>
      <c r="DK85" t="s">
        <v>266</v>
      </c>
      <c r="DL85">
        <v>0.65</v>
      </c>
      <c r="DM85">
        <v>0.56999999999999995</v>
      </c>
      <c r="DN85">
        <v>0.65</v>
      </c>
      <c r="DO85">
        <v>0</v>
      </c>
      <c r="DR85" t="s">
        <v>266</v>
      </c>
      <c r="DS85">
        <v>0.66</v>
      </c>
      <c r="DT85">
        <v>2.37</v>
      </c>
      <c r="DU85">
        <v>0</v>
      </c>
      <c r="DV85">
        <v>0</v>
      </c>
      <c r="DY85" t="s">
        <v>266</v>
      </c>
      <c r="DZ85">
        <v>2.57</v>
      </c>
      <c r="EA85">
        <v>7.6</v>
      </c>
      <c r="EB85">
        <v>0.23</v>
      </c>
      <c r="EC85">
        <v>0.38</v>
      </c>
      <c r="EF85" t="s">
        <v>266</v>
      </c>
      <c r="EG85">
        <v>0.66</v>
      </c>
      <c r="EH85">
        <v>0.64</v>
      </c>
      <c r="EI85">
        <v>0.31</v>
      </c>
      <c r="EJ85">
        <v>0.53</v>
      </c>
      <c r="EM85" t="s">
        <v>266</v>
      </c>
      <c r="EN85">
        <v>0.25</v>
      </c>
      <c r="EO85">
        <v>0.38</v>
      </c>
      <c r="EP85">
        <v>0</v>
      </c>
      <c r="EQ85">
        <v>0.43</v>
      </c>
      <c r="ET85" t="s">
        <v>266</v>
      </c>
      <c r="EU85">
        <v>0.45</v>
      </c>
      <c r="EV85">
        <v>0</v>
      </c>
      <c r="EW85">
        <v>0.5</v>
      </c>
      <c r="EX85">
        <v>0</v>
      </c>
      <c r="FA85" t="s">
        <v>266</v>
      </c>
      <c r="FB85">
        <v>0.17</v>
      </c>
      <c r="FC85">
        <v>0</v>
      </c>
      <c r="FD85">
        <v>0.12</v>
      </c>
      <c r="FE85">
        <v>0</v>
      </c>
      <c r="FH85" t="s">
        <v>266</v>
      </c>
      <c r="FI85">
        <v>0.28000000000000003</v>
      </c>
      <c r="FJ85">
        <v>0.45</v>
      </c>
      <c r="FK85">
        <v>0.2</v>
      </c>
      <c r="FL85">
        <v>0</v>
      </c>
      <c r="FO85" t="s">
        <v>266</v>
      </c>
      <c r="FP85">
        <v>0.05</v>
      </c>
      <c r="FQ85">
        <v>0</v>
      </c>
      <c r="FR85">
        <v>0</v>
      </c>
      <c r="FS85">
        <v>0</v>
      </c>
      <c r="FV85" t="s">
        <v>266</v>
      </c>
      <c r="FW85">
        <v>0.42</v>
      </c>
      <c r="FX85">
        <v>0.28000000000000003</v>
      </c>
      <c r="FY85">
        <v>0.19</v>
      </c>
      <c r="FZ85">
        <v>1.25</v>
      </c>
      <c r="GC85" t="s">
        <v>266</v>
      </c>
      <c r="GD85">
        <v>0.95</v>
      </c>
      <c r="GE85">
        <v>0.24</v>
      </c>
      <c r="GF85">
        <v>0</v>
      </c>
      <c r="GG85">
        <v>7.19</v>
      </c>
      <c r="GJ85" t="s">
        <v>266</v>
      </c>
      <c r="GK85">
        <v>0.36</v>
      </c>
      <c r="GL85">
        <v>0</v>
      </c>
      <c r="GM85">
        <v>0.08</v>
      </c>
      <c r="GN85">
        <v>1.7</v>
      </c>
      <c r="GQ85" t="s">
        <v>266</v>
      </c>
      <c r="GR85">
        <v>0.15</v>
      </c>
      <c r="GS85">
        <v>0</v>
      </c>
      <c r="GT85">
        <v>0</v>
      </c>
      <c r="GU85">
        <v>0</v>
      </c>
      <c r="GX85" t="s">
        <v>266</v>
      </c>
      <c r="GY85">
        <v>1.53</v>
      </c>
      <c r="GZ85">
        <v>4.03</v>
      </c>
      <c r="HA85">
        <v>0.23</v>
      </c>
      <c r="HB85">
        <v>0</v>
      </c>
      <c r="HE85" s="49" t="s">
        <v>266</v>
      </c>
      <c r="HF85" s="49">
        <v>0.14000000000000001</v>
      </c>
      <c r="HG85" s="49">
        <v>0</v>
      </c>
      <c r="HH85" s="49">
        <v>0</v>
      </c>
      <c r="HI85" s="49">
        <v>0</v>
      </c>
      <c r="HL85" s="49" t="s">
        <v>266</v>
      </c>
      <c r="HM85" s="49">
        <v>0.56999999999999995</v>
      </c>
      <c r="HN85" s="49">
        <v>0.3</v>
      </c>
      <c r="HO85" s="49">
        <v>0.59</v>
      </c>
      <c r="HP85" s="49">
        <v>0</v>
      </c>
      <c r="HS85" s="49" t="s">
        <v>266</v>
      </c>
      <c r="HT85" s="49">
        <v>1.18</v>
      </c>
      <c r="HU85" s="49">
        <v>0.16</v>
      </c>
      <c r="HV85" s="49">
        <v>1.46</v>
      </c>
      <c r="HW85" s="49">
        <v>2.2400000000000002</v>
      </c>
      <c r="HZ85" s="49" t="s">
        <v>266</v>
      </c>
      <c r="IA85">
        <v>1.1299999999999999</v>
      </c>
      <c r="IB85">
        <v>0.93</v>
      </c>
      <c r="IC85">
        <v>0.92</v>
      </c>
      <c r="ID85">
        <v>1.66</v>
      </c>
      <c r="IG85" s="49" t="s">
        <v>266</v>
      </c>
      <c r="IH85" s="49">
        <v>0.51</v>
      </c>
      <c r="II85" s="49">
        <v>0.6</v>
      </c>
      <c r="IJ85" s="49">
        <v>0.57999999999999996</v>
      </c>
      <c r="IK85" s="49">
        <v>0</v>
      </c>
      <c r="IN85" s="49" t="s">
        <v>266</v>
      </c>
      <c r="IO85" s="49">
        <v>0.22</v>
      </c>
      <c r="IP85" s="49">
        <v>0.15</v>
      </c>
      <c r="IQ85" s="49">
        <v>0.04</v>
      </c>
      <c r="IR85" s="49">
        <v>0.3</v>
      </c>
      <c r="IU85" s="49" t="s">
        <v>266</v>
      </c>
      <c r="IV85" s="49">
        <v>0.6</v>
      </c>
      <c r="IW85" s="49">
        <v>0.47</v>
      </c>
      <c r="IX85" s="49">
        <v>0.45</v>
      </c>
      <c r="IY85" s="49">
        <v>0</v>
      </c>
      <c r="JB85" s="49" t="s">
        <v>266</v>
      </c>
      <c r="JC85">
        <v>0.38</v>
      </c>
      <c r="JD85">
        <v>0.2</v>
      </c>
      <c r="JE85">
        <v>0.3</v>
      </c>
      <c r="JF85">
        <v>0.8</v>
      </c>
      <c r="JI85" s="49" t="s">
        <v>266</v>
      </c>
      <c r="JJ85" s="49">
        <v>1.03</v>
      </c>
      <c r="JK85" s="49">
        <v>0</v>
      </c>
      <c r="JL85" s="49">
        <v>1.05</v>
      </c>
      <c r="JM85" s="49">
        <v>0.46</v>
      </c>
      <c r="JP85" t="s">
        <v>266</v>
      </c>
      <c r="JQ85">
        <v>0.73</v>
      </c>
      <c r="JR85">
        <v>0</v>
      </c>
      <c r="JS85">
        <v>1.35</v>
      </c>
      <c r="JT85">
        <v>0</v>
      </c>
      <c r="JW85" t="s">
        <v>266</v>
      </c>
      <c r="JX85">
        <v>1.47</v>
      </c>
      <c r="JY85">
        <v>0.17</v>
      </c>
      <c r="JZ85">
        <v>1.17</v>
      </c>
      <c r="KA85">
        <v>4.67</v>
      </c>
      <c r="KD85" t="s">
        <v>266</v>
      </c>
      <c r="KE85">
        <v>0.66</v>
      </c>
      <c r="KF85">
        <v>0</v>
      </c>
      <c r="KG85">
        <v>0.98</v>
      </c>
      <c r="KH85">
        <v>0</v>
      </c>
      <c r="KK85" t="s">
        <v>266</v>
      </c>
      <c r="KL85">
        <v>0.9</v>
      </c>
      <c r="KM85">
        <v>0.26</v>
      </c>
      <c r="KN85">
        <v>0.79</v>
      </c>
      <c r="KO85">
        <v>0.26</v>
      </c>
      <c r="KR85" t="s">
        <v>266</v>
      </c>
      <c r="KS85">
        <v>1.42</v>
      </c>
      <c r="KT85">
        <v>3.4</v>
      </c>
      <c r="KU85">
        <v>0.56000000000000005</v>
      </c>
      <c r="KV85">
        <v>0</v>
      </c>
      <c r="KY85" t="s">
        <v>266</v>
      </c>
      <c r="KZ85">
        <v>1.28</v>
      </c>
      <c r="LA85">
        <v>0.52</v>
      </c>
      <c r="LB85">
        <v>1.36</v>
      </c>
      <c r="LC85">
        <v>0.64</v>
      </c>
      <c r="LF85" t="s">
        <v>266</v>
      </c>
      <c r="LG85">
        <v>1.42</v>
      </c>
      <c r="LH85">
        <v>0.83</v>
      </c>
      <c r="LI85">
        <v>0.82</v>
      </c>
      <c r="LJ85">
        <v>1</v>
      </c>
      <c r="LM85" t="s">
        <v>266</v>
      </c>
      <c r="LN85">
        <v>1.1399999999999999</v>
      </c>
      <c r="LO85">
        <v>0.84</v>
      </c>
      <c r="LP85">
        <v>0.81</v>
      </c>
      <c r="LQ85">
        <v>0.34</v>
      </c>
      <c r="LT85" t="s">
        <v>266</v>
      </c>
      <c r="LU85">
        <v>1.24</v>
      </c>
      <c r="LV85">
        <v>0.22</v>
      </c>
      <c r="LW85">
        <v>1.85</v>
      </c>
      <c r="LX85">
        <v>0.31</v>
      </c>
      <c r="MA85" t="s">
        <v>266</v>
      </c>
      <c r="MB85">
        <v>1.49</v>
      </c>
      <c r="MC85">
        <v>0.15</v>
      </c>
      <c r="MD85">
        <v>1.8</v>
      </c>
      <c r="ME85">
        <v>2.33</v>
      </c>
      <c r="MH85" t="s">
        <v>266</v>
      </c>
      <c r="MI85">
        <v>0.74</v>
      </c>
      <c r="MJ85">
        <v>0.51</v>
      </c>
      <c r="MK85">
        <v>0.75</v>
      </c>
      <c r="ML85">
        <v>1.2</v>
      </c>
      <c r="MO85" t="s">
        <v>266</v>
      </c>
      <c r="MP85">
        <v>0.72</v>
      </c>
      <c r="MQ85">
        <v>0.16</v>
      </c>
      <c r="MR85">
        <v>0.34</v>
      </c>
      <c r="MS85">
        <v>1.58</v>
      </c>
      <c r="MV85" t="s">
        <v>266</v>
      </c>
      <c r="MW85">
        <v>1.47</v>
      </c>
      <c r="MX85">
        <v>1.54</v>
      </c>
      <c r="MY85">
        <v>0.67</v>
      </c>
      <c r="MZ85">
        <v>1.87</v>
      </c>
      <c r="NC85" t="s">
        <v>266</v>
      </c>
      <c r="ND85">
        <v>0.94</v>
      </c>
      <c r="NE85">
        <v>0.33</v>
      </c>
      <c r="NF85">
        <v>0.9</v>
      </c>
      <c r="NG85">
        <v>2.06</v>
      </c>
      <c r="NJ85" t="s">
        <v>266</v>
      </c>
      <c r="NK85">
        <v>1.26</v>
      </c>
      <c r="NL85">
        <v>2.35</v>
      </c>
      <c r="NM85">
        <v>1.1000000000000001</v>
      </c>
      <c r="NN85">
        <v>0</v>
      </c>
      <c r="NQ85" t="s">
        <v>266</v>
      </c>
      <c r="NR85">
        <v>1.08</v>
      </c>
      <c r="NS85">
        <v>1.28</v>
      </c>
      <c r="NT85">
        <v>0.54</v>
      </c>
      <c r="NU85">
        <v>1.1499999999999999</v>
      </c>
      <c r="NX85" t="s">
        <v>266</v>
      </c>
      <c r="NY85">
        <v>0.98</v>
      </c>
      <c r="NZ85">
        <v>0.41</v>
      </c>
      <c r="OA85">
        <v>0.18</v>
      </c>
      <c r="OB85">
        <v>0.87</v>
      </c>
      <c r="OE85" t="s">
        <v>266</v>
      </c>
      <c r="OF85">
        <v>0.78</v>
      </c>
      <c r="OG85">
        <v>0.67</v>
      </c>
      <c r="OH85">
        <v>0.81</v>
      </c>
      <c r="OI85">
        <v>1.67</v>
      </c>
      <c r="OL85" t="s">
        <v>266</v>
      </c>
      <c r="OM85">
        <v>2.19</v>
      </c>
      <c r="ON85">
        <v>1.26</v>
      </c>
      <c r="OO85">
        <v>1.46</v>
      </c>
      <c r="OP85">
        <v>2.99</v>
      </c>
      <c r="OS85" t="s">
        <v>266</v>
      </c>
      <c r="OT85">
        <v>2.66</v>
      </c>
      <c r="OU85">
        <v>1.3</v>
      </c>
      <c r="OV85">
        <v>2.91</v>
      </c>
      <c r="OW85">
        <v>2.67</v>
      </c>
      <c r="OZ85" t="s">
        <v>266</v>
      </c>
      <c r="PA85">
        <v>2.89</v>
      </c>
      <c r="PB85">
        <v>1.87</v>
      </c>
      <c r="PC85">
        <v>3.76</v>
      </c>
      <c r="PD85">
        <v>0.74</v>
      </c>
      <c r="PG85" t="s">
        <v>266</v>
      </c>
      <c r="PH85">
        <v>3.29</v>
      </c>
      <c r="PI85">
        <v>2.2200000000000002</v>
      </c>
      <c r="PJ85">
        <v>4.49</v>
      </c>
      <c r="PK85">
        <v>0.73</v>
      </c>
      <c r="PN85" t="s">
        <v>266</v>
      </c>
      <c r="PO85">
        <v>2.64</v>
      </c>
      <c r="PP85">
        <v>3.68</v>
      </c>
      <c r="PQ85">
        <v>2.0699999999999998</v>
      </c>
      <c r="PR85">
        <v>0</v>
      </c>
      <c r="PU85" t="s">
        <v>266</v>
      </c>
      <c r="PV85">
        <v>2.67</v>
      </c>
      <c r="PW85">
        <v>3.53</v>
      </c>
      <c r="PX85">
        <v>2.65</v>
      </c>
      <c r="PY85">
        <v>0</v>
      </c>
      <c r="QB85" t="s">
        <v>266</v>
      </c>
      <c r="QC85">
        <v>2.16</v>
      </c>
      <c r="QD85">
        <v>4.83</v>
      </c>
      <c r="QE85">
        <v>0.96</v>
      </c>
      <c r="QF85">
        <v>0.94</v>
      </c>
      <c r="QI85" t="s">
        <v>266</v>
      </c>
      <c r="QJ85">
        <v>3</v>
      </c>
      <c r="QK85">
        <v>4.3600000000000003</v>
      </c>
      <c r="QL85">
        <v>1.94</v>
      </c>
      <c r="QM85">
        <v>1.02</v>
      </c>
      <c r="QP85" t="s">
        <v>266</v>
      </c>
      <c r="QQ85">
        <v>2.73</v>
      </c>
      <c r="QR85">
        <v>4.45</v>
      </c>
      <c r="QS85">
        <v>1.4</v>
      </c>
      <c r="QT85">
        <v>1.93</v>
      </c>
      <c r="QW85" t="s">
        <v>266</v>
      </c>
      <c r="QX85">
        <v>1.98</v>
      </c>
      <c r="QY85">
        <v>2.95</v>
      </c>
      <c r="QZ85">
        <v>1.75</v>
      </c>
      <c r="RA85">
        <v>0</v>
      </c>
      <c r="RD85" t="s">
        <v>266</v>
      </c>
      <c r="RE85">
        <v>0.85</v>
      </c>
      <c r="RF85">
        <v>1.5</v>
      </c>
      <c r="RG85">
        <v>0.61</v>
      </c>
      <c r="RH85">
        <v>0.47</v>
      </c>
      <c r="RK85" t="s">
        <v>266</v>
      </c>
      <c r="RL85">
        <v>0.56000000000000005</v>
      </c>
      <c r="RM85">
        <v>0.73</v>
      </c>
      <c r="RN85">
        <v>0.46</v>
      </c>
      <c r="RO85">
        <v>0</v>
      </c>
      <c r="RR85" t="s">
        <v>266</v>
      </c>
      <c r="RS85">
        <v>0.63</v>
      </c>
      <c r="RT85">
        <v>0.35</v>
      </c>
      <c r="RU85">
        <v>0.66</v>
      </c>
      <c r="RV85">
        <v>0</v>
      </c>
      <c r="RY85" t="s">
        <v>266</v>
      </c>
      <c r="RZ85">
        <v>0.66</v>
      </c>
      <c r="SA85">
        <v>0.42</v>
      </c>
      <c r="SB85">
        <v>0.25</v>
      </c>
      <c r="SC85">
        <v>0</v>
      </c>
      <c r="SF85" t="s">
        <v>266</v>
      </c>
      <c r="SG85">
        <v>0.8</v>
      </c>
      <c r="SH85">
        <v>0.5</v>
      </c>
      <c r="SI85">
        <v>0.25</v>
      </c>
      <c r="SJ85">
        <v>0.52</v>
      </c>
      <c r="SM85" t="s">
        <v>266</v>
      </c>
      <c r="SN85">
        <v>0.56999999999999995</v>
      </c>
      <c r="SO85">
        <v>0.53</v>
      </c>
      <c r="SP85">
        <v>0.41</v>
      </c>
      <c r="SQ85">
        <v>0</v>
      </c>
      <c r="ST85" t="s">
        <v>266</v>
      </c>
      <c r="SU85">
        <v>0.85</v>
      </c>
      <c r="SV85">
        <v>0</v>
      </c>
      <c r="SW85">
        <v>0.28999999999999998</v>
      </c>
      <c r="SX85">
        <v>0</v>
      </c>
      <c r="TA85" t="s">
        <v>266</v>
      </c>
      <c r="TB85">
        <v>0.5</v>
      </c>
      <c r="TC85">
        <v>0.2</v>
      </c>
      <c r="TD85">
        <v>0.34</v>
      </c>
      <c r="TE85">
        <v>0</v>
      </c>
      <c r="TH85" t="s">
        <v>266</v>
      </c>
      <c r="TI85">
        <v>0.46</v>
      </c>
      <c r="TJ85">
        <v>0.31</v>
      </c>
      <c r="TK85">
        <v>0</v>
      </c>
      <c r="TL85">
        <v>1.43</v>
      </c>
      <c r="TO85" t="s">
        <v>266</v>
      </c>
      <c r="TP85">
        <v>0.4</v>
      </c>
      <c r="TQ85">
        <v>0.27</v>
      </c>
      <c r="TR85">
        <v>0</v>
      </c>
      <c r="TS85">
        <v>0</v>
      </c>
      <c r="TV85" t="s">
        <v>266</v>
      </c>
      <c r="TW85">
        <v>0.24</v>
      </c>
      <c r="TX85">
        <v>0</v>
      </c>
      <c r="TY85">
        <v>0.17</v>
      </c>
      <c r="TZ85">
        <v>0</v>
      </c>
      <c r="UC85" t="s">
        <v>266</v>
      </c>
      <c r="UD85">
        <v>0.39</v>
      </c>
      <c r="UE85">
        <v>0.43</v>
      </c>
      <c r="UF85">
        <v>0.35</v>
      </c>
      <c r="UG85">
        <v>0</v>
      </c>
      <c r="UJ85" t="s">
        <v>266</v>
      </c>
      <c r="UK85">
        <v>0.11</v>
      </c>
      <c r="UL85">
        <v>0</v>
      </c>
      <c r="UM85">
        <v>0.11</v>
      </c>
      <c r="UN85">
        <v>0</v>
      </c>
      <c r="UQ85" t="s">
        <v>266</v>
      </c>
      <c r="UR85">
        <v>0.03</v>
      </c>
      <c r="US85">
        <v>0</v>
      </c>
      <c r="UT85">
        <v>0.05</v>
      </c>
      <c r="UU85">
        <v>0</v>
      </c>
      <c r="UX85" t="s">
        <v>266</v>
      </c>
      <c r="UY85">
        <v>0.22</v>
      </c>
      <c r="UZ85">
        <v>0.27</v>
      </c>
      <c r="VA85">
        <v>0.15</v>
      </c>
      <c r="VB85">
        <v>0</v>
      </c>
      <c r="VE85" t="s">
        <v>266</v>
      </c>
      <c r="VF85">
        <v>0.04</v>
      </c>
      <c r="VG85">
        <v>0</v>
      </c>
      <c r="VH85">
        <v>0.06</v>
      </c>
      <c r="VI85">
        <v>0</v>
      </c>
      <c r="VL85" t="s">
        <v>266</v>
      </c>
      <c r="VM85">
        <v>0.22</v>
      </c>
      <c r="VN85">
        <v>0.65</v>
      </c>
      <c r="VO85">
        <v>7.0000000000000007E-2</v>
      </c>
      <c r="VP85">
        <v>0</v>
      </c>
      <c r="VS85" t="s">
        <v>266</v>
      </c>
      <c r="VT85">
        <v>0.25</v>
      </c>
      <c r="VU85">
        <v>0.31</v>
      </c>
      <c r="VV85">
        <v>0.28999999999999998</v>
      </c>
      <c r="VW85">
        <v>0</v>
      </c>
      <c r="VZ85" t="s">
        <v>266</v>
      </c>
      <c r="WA85">
        <v>0.06</v>
      </c>
      <c r="WB85">
        <v>0</v>
      </c>
      <c r="WC85">
        <v>0</v>
      </c>
      <c r="WD85">
        <v>0</v>
      </c>
      <c r="WG85" t="s">
        <v>266</v>
      </c>
      <c r="WH85">
        <v>0.09</v>
      </c>
      <c r="WI85">
        <v>0</v>
      </c>
      <c r="WJ85">
        <v>0.06</v>
      </c>
      <c r="WK85">
        <v>0</v>
      </c>
      <c r="WN85" t="s">
        <v>266</v>
      </c>
      <c r="WO85">
        <v>0.13</v>
      </c>
      <c r="WP85">
        <v>0</v>
      </c>
      <c r="WQ85">
        <v>0.1</v>
      </c>
      <c r="WR85">
        <v>0</v>
      </c>
      <c r="WU85" t="s">
        <v>266</v>
      </c>
      <c r="WV85">
        <v>0.53</v>
      </c>
      <c r="WW85">
        <v>0</v>
      </c>
      <c r="WX85">
        <v>0.06</v>
      </c>
      <c r="WY85">
        <v>0</v>
      </c>
      <c r="XB85" t="s">
        <v>266</v>
      </c>
      <c r="XC85">
        <v>0.32</v>
      </c>
      <c r="XD85">
        <v>0.76</v>
      </c>
      <c r="XE85">
        <v>0.2</v>
      </c>
      <c r="XF85">
        <v>0</v>
      </c>
      <c r="XI85" t="s">
        <v>266</v>
      </c>
      <c r="XJ85">
        <v>0.03</v>
      </c>
      <c r="XK85">
        <v>0</v>
      </c>
      <c r="XL85">
        <v>0.06</v>
      </c>
      <c r="XM85">
        <v>0</v>
      </c>
      <c r="XP85" t="s">
        <v>266</v>
      </c>
      <c r="XQ85">
        <v>0.09</v>
      </c>
      <c r="XR85">
        <v>0</v>
      </c>
      <c r="XS85">
        <v>0.17</v>
      </c>
      <c r="XT85">
        <v>0</v>
      </c>
      <c r="XW85" t="s">
        <v>266</v>
      </c>
      <c r="XX85">
        <v>0.2</v>
      </c>
      <c r="XY85">
        <v>0</v>
      </c>
      <c r="XZ85">
        <v>0.39</v>
      </c>
      <c r="YA85">
        <v>0</v>
      </c>
    </row>
    <row r="86" spans="1:651" x14ac:dyDescent="0.25">
      <c r="A86" s="1">
        <v>4.0500999999999996</v>
      </c>
      <c r="B86" s="1">
        <v>4.0999999999999996</v>
      </c>
      <c r="C86" s="1" t="s">
        <v>267</v>
      </c>
      <c r="D86" s="1">
        <v>0.79</v>
      </c>
      <c r="E86" s="1">
        <v>2.12</v>
      </c>
      <c r="F86" s="1">
        <v>0.28000000000000003</v>
      </c>
      <c r="G86" s="1">
        <v>0</v>
      </c>
      <c r="H86" s="1"/>
      <c r="I86" s="1"/>
      <c r="J86" s="1" t="s">
        <v>267</v>
      </c>
      <c r="K86" s="1">
        <v>1.1399999999999999</v>
      </c>
      <c r="L86" s="1">
        <v>4.22</v>
      </c>
      <c r="M86" s="1">
        <v>0.14000000000000001</v>
      </c>
      <c r="N86" s="1">
        <v>0.34</v>
      </c>
      <c r="O86" s="1"/>
      <c r="P86" s="1"/>
      <c r="Q86" s="1" t="s">
        <v>267</v>
      </c>
      <c r="R86" s="1">
        <v>0.62</v>
      </c>
      <c r="S86" s="1">
        <v>2.17</v>
      </c>
      <c r="T86" s="1">
        <v>0.11</v>
      </c>
      <c r="U86" s="1">
        <v>0.25</v>
      </c>
      <c r="V86" s="1"/>
      <c r="W86" s="1"/>
      <c r="X86" s="1" t="s">
        <v>267</v>
      </c>
      <c r="Y86" s="1">
        <v>0.56000000000000005</v>
      </c>
      <c r="Z86" s="1">
        <v>2.48</v>
      </c>
      <c r="AA86" s="1">
        <v>0</v>
      </c>
      <c r="AB86" s="1">
        <v>0</v>
      </c>
      <c r="AC86" s="1"/>
      <c r="AD86" s="1"/>
      <c r="AE86" t="s">
        <v>267</v>
      </c>
      <c r="AF86">
        <v>2.4900000000000002</v>
      </c>
      <c r="AG86">
        <v>0.79</v>
      </c>
      <c r="AH86">
        <v>0.52</v>
      </c>
      <c r="AI86">
        <v>11.59</v>
      </c>
      <c r="AJ86" s="1"/>
      <c r="AK86" s="1"/>
      <c r="AL86" t="s">
        <v>267</v>
      </c>
      <c r="AM86">
        <v>0.56000000000000005</v>
      </c>
      <c r="AN86">
        <v>0.14000000000000001</v>
      </c>
      <c r="AO86">
        <v>0.16</v>
      </c>
      <c r="AP86">
        <v>2.3199999999999998</v>
      </c>
      <c r="AQ86" s="1"/>
      <c r="AR86" s="1"/>
      <c r="AS86" t="s">
        <v>267</v>
      </c>
      <c r="AT86">
        <v>0.97</v>
      </c>
      <c r="AU86">
        <v>0</v>
      </c>
      <c r="AV86">
        <v>1.29</v>
      </c>
      <c r="AW86">
        <v>1.98</v>
      </c>
      <c r="AZ86" t="s">
        <v>267</v>
      </c>
      <c r="BA86">
        <v>0.32</v>
      </c>
      <c r="BB86">
        <v>0</v>
      </c>
      <c r="BC86">
        <v>0.24</v>
      </c>
      <c r="BD86">
        <v>0.84</v>
      </c>
      <c r="BG86" t="s">
        <v>267</v>
      </c>
      <c r="BH86">
        <v>7.0000000000000007E-2</v>
      </c>
      <c r="BI86">
        <v>0</v>
      </c>
      <c r="BJ86">
        <v>0</v>
      </c>
      <c r="BK86">
        <v>0</v>
      </c>
      <c r="BN86" t="s">
        <v>267</v>
      </c>
      <c r="BO86">
        <v>0</v>
      </c>
      <c r="BP86">
        <v>0</v>
      </c>
      <c r="BQ86">
        <v>0</v>
      </c>
      <c r="BR86">
        <v>0</v>
      </c>
      <c r="BU86" t="s">
        <v>267</v>
      </c>
      <c r="BV86">
        <v>0.13</v>
      </c>
      <c r="BW86">
        <v>0</v>
      </c>
      <c r="BX86">
        <v>0.14000000000000001</v>
      </c>
      <c r="BY86">
        <v>0.37</v>
      </c>
      <c r="CB86" t="s">
        <v>267</v>
      </c>
      <c r="CC86">
        <v>0.86</v>
      </c>
      <c r="CD86">
        <v>1.34</v>
      </c>
      <c r="CE86">
        <v>0.32</v>
      </c>
      <c r="CF86">
        <v>2.16</v>
      </c>
      <c r="CI86" t="s">
        <v>267</v>
      </c>
      <c r="CJ86">
        <v>2.5099999999999998</v>
      </c>
      <c r="CK86">
        <v>1.01</v>
      </c>
      <c r="CL86">
        <v>0.06</v>
      </c>
      <c r="CM86">
        <v>14.07</v>
      </c>
      <c r="CP86" t="s">
        <v>267</v>
      </c>
      <c r="CQ86">
        <v>0.82</v>
      </c>
      <c r="CR86">
        <v>0.88</v>
      </c>
      <c r="CS86">
        <v>0.36</v>
      </c>
      <c r="CT86">
        <v>2.68</v>
      </c>
      <c r="CW86" t="s">
        <v>267</v>
      </c>
      <c r="CX86">
        <v>0.89</v>
      </c>
      <c r="CY86">
        <v>0.85</v>
      </c>
      <c r="CZ86">
        <v>0.62</v>
      </c>
      <c r="DA86">
        <v>0</v>
      </c>
      <c r="DD86" t="s">
        <v>267</v>
      </c>
      <c r="DE86">
        <v>0.11</v>
      </c>
      <c r="DF86">
        <v>0</v>
      </c>
      <c r="DG86">
        <v>0.04</v>
      </c>
      <c r="DH86">
        <v>0.66</v>
      </c>
      <c r="DK86" t="s">
        <v>267</v>
      </c>
      <c r="DL86">
        <v>0</v>
      </c>
      <c r="DM86">
        <v>0</v>
      </c>
      <c r="DN86">
        <v>0</v>
      </c>
      <c r="DO86">
        <v>0</v>
      </c>
      <c r="DR86" t="s">
        <v>267</v>
      </c>
      <c r="DS86">
        <v>0.2</v>
      </c>
      <c r="DT86">
        <v>0</v>
      </c>
      <c r="DU86">
        <v>0.39</v>
      </c>
      <c r="DV86">
        <v>0</v>
      </c>
      <c r="DY86" t="s">
        <v>267</v>
      </c>
      <c r="DZ86">
        <v>0</v>
      </c>
      <c r="EA86">
        <v>0</v>
      </c>
      <c r="EB86">
        <v>0</v>
      </c>
      <c r="EC86">
        <v>0</v>
      </c>
      <c r="EF86" t="s">
        <v>267</v>
      </c>
      <c r="EG86">
        <v>0.06</v>
      </c>
      <c r="EH86">
        <v>0</v>
      </c>
      <c r="EI86">
        <v>0</v>
      </c>
      <c r="EJ86">
        <v>0</v>
      </c>
      <c r="EM86" t="s">
        <v>267</v>
      </c>
      <c r="EN86">
        <v>0.11</v>
      </c>
      <c r="EO86">
        <v>0.37</v>
      </c>
      <c r="EP86">
        <v>0</v>
      </c>
      <c r="EQ86">
        <v>0</v>
      </c>
      <c r="ET86" t="s">
        <v>267</v>
      </c>
      <c r="EU86">
        <v>0.27</v>
      </c>
      <c r="EV86">
        <v>0.35</v>
      </c>
      <c r="EW86">
        <v>0.32</v>
      </c>
      <c r="EX86">
        <v>0</v>
      </c>
      <c r="FA86" t="s">
        <v>267</v>
      </c>
      <c r="FB86">
        <v>0.39</v>
      </c>
      <c r="FC86">
        <v>0.68</v>
      </c>
      <c r="FD86">
        <v>0.36</v>
      </c>
      <c r="FE86">
        <v>0</v>
      </c>
      <c r="FH86" t="s">
        <v>267</v>
      </c>
      <c r="FI86">
        <v>0.14000000000000001</v>
      </c>
      <c r="FJ86">
        <v>0.27</v>
      </c>
      <c r="FK86">
        <v>0</v>
      </c>
      <c r="FL86">
        <v>0</v>
      </c>
      <c r="FO86" t="s">
        <v>267</v>
      </c>
      <c r="FP86">
        <v>0</v>
      </c>
      <c r="FQ86">
        <v>0</v>
      </c>
      <c r="FR86">
        <v>0</v>
      </c>
      <c r="FS86">
        <v>0</v>
      </c>
      <c r="FV86" t="s">
        <v>267</v>
      </c>
      <c r="FW86">
        <v>0.14000000000000001</v>
      </c>
      <c r="FX86">
        <v>0</v>
      </c>
      <c r="FY86">
        <v>0.15</v>
      </c>
      <c r="FZ86">
        <v>0.56999999999999995</v>
      </c>
      <c r="GC86" t="s">
        <v>267</v>
      </c>
      <c r="GD86">
        <v>0.79</v>
      </c>
      <c r="GE86">
        <v>1.27</v>
      </c>
      <c r="GF86">
        <v>0.83</v>
      </c>
      <c r="GG86">
        <v>0</v>
      </c>
      <c r="GJ86" t="s">
        <v>267</v>
      </c>
      <c r="GK86">
        <v>0.35</v>
      </c>
      <c r="GL86">
        <v>0.8</v>
      </c>
      <c r="GM86">
        <v>0.24</v>
      </c>
      <c r="GN86">
        <v>0</v>
      </c>
      <c r="GQ86" t="s">
        <v>267</v>
      </c>
      <c r="GR86">
        <v>0.27</v>
      </c>
      <c r="GS86">
        <v>0.35</v>
      </c>
      <c r="GT86">
        <v>0.25</v>
      </c>
      <c r="GU86">
        <v>0</v>
      </c>
      <c r="GX86" t="s">
        <v>267</v>
      </c>
      <c r="GY86">
        <v>0.16</v>
      </c>
      <c r="GZ86">
        <v>0.14000000000000001</v>
      </c>
      <c r="HA86">
        <v>0.22</v>
      </c>
      <c r="HB86">
        <v>0</v>
      </c>
      <c r="HE86" s="49" t="s">
        <v>267</v>
      </c>
      <c r="HF86" s="49">
        <v>0.14000000000000001</v>
      </c>
      <c r="HG86" s="49">
        <v>0.6</v>
      </c>
      <c r="HH86" s="49">
        <v>0</v>
      </c>
      <c r="HI86" s="49">
        <v>0</v>
      </c>
      <c r="HL86" s="49" t="s">
        <v>267</v>
      </c>
      <c r="HM86" s="49">
        <v>0.02</v>
      </c>
      <c r="HN86" s="49">
        <v>0</v>
      </c>
      <c r="HO86" s="49">
        <v>0</v>
      </c>
      <c r="HP86" s="49">
        <v>0</v>
      </c>
      <c r="HS86" s="49" t="s">
        <v>267</v>
      </c>
      <c r="HT86" s="49">
        <v>0.24</v>
      </c>
      <c r="HU86" s="49">
        <v>0.65</v>
      </c>
      <c r="HV86" s="49">
        <v>0.08</v>
      </c>
      <c r="HW86" s="49">
        <v>0</v>
      </c>
      <c r="HZ86" s="49" t="s">
        <v>267</v>
      </c>
      <c r="IA86">
        <v>0.33</v>
      </c>
      <c r="IB86">
        <v>0.13</v>
      </c>
      <c r="IC86">
        <v>0.13</v>
      </c>
      <c r="ID86">
        <v>0</v>
      </c>
      <c r="IG86" s="49" t="s">
        <v>267</v>
      </c>
      <c r="IH86" s="49">
        <v>0.19</v>
      </c>
      <c r="II86" s="49">
        <v>0</v>
      </c>
      <c r="IJ86" s="49">
        <v>0.06</v>
      </c>
      <c r="IK86" s="49">
        <v>0</v>
      </c>
      <c r="IN86" s="49" t="s">
        <v>267</v>
      </c>
      <c r="IO86" s="49">
        <v>0.04</v>
      </c>
      <c r="IP86" s="49">
        <v>0</v>
      </c>
      <c r="IQ86" s="49">
        <v>0.08</v>
      </c>
      <c r="IR86" s="49">
        <v>0</v>
      </c>
      <c r="IU86" s="49" t="s">
        <v>267</v>
      </c>
      <c r="IV86" s="49">
        <v>0</v>
      </c>
      <c r="IW86" s="49">
        <v>0</v>
      </c>
      <c r="IX86" s="49">
        <v>0</v>
      </c>
      <c r="IY86" s="49">
        <v>0</v>
      </c>
      <c r="JB86" s="49" t="s">
        <v>267</v>
      </c>
      <c r="JC86">
        <v>0.06</v>
      </c>
      <c r="JD86">
        <v>0</v>
      </c>
      <c r="JE86">
        <v>0.12</v>
      </c>
      <c r="JF86">
        <v>0</v>
      </c>
      <c r="JI86" s="49" t="s">
        <v>267</v>
      </c>
      <c r="JJ86" s="49">
        <v>0.25</v>
      </c>
      <c r="JK86" s="49">
        <v>0</v>
      </c>
      <c r="JL86" s="49">
        <v>0</v>
      </c>
      <c r="JM86" s="49">
        <v>0</v>
      </c>
      <c r="JP86" t="s">
        <v>267</v>
      </c>
      <c r="JQ86">
        <v>0.09</v>
      </c>
      <c r="JR86">
        <v>0.33</v>
      </c>
      <c r="JS86">
        <v>0</v>
      </c>
      <c r="JT86">
        <v>0</v>
      </c>
      <c r="JW86" t="s">
        <v>267</v>
      </c>
      <c r="JX86">
        <v>0.14000000000000001</v>
      </c>
      <c r="JY86">
        <v>0.25</v>
      </c>
      <c r="JZ86">
        <v>0.15</v>
      </c>
      <c r="KA86">
        <v>0</v>
      </c>
      <c r="KD86" t="s">
        <v>267</v>
      </c>
      <c r="KE86">
        <v>0</v>
      </c>
      <c r="KF86">
        <v>0</v>
      </c>
      <c r="KG86">
        <v>0</v>
      </c>
      <c r="KH86">
        <v>0</v>
      </c>
      <c r="KK86" t="s">
        <v>267</v>
      </c>
      <c r="KL86">
        <v>7.0000000000000007E-2</v>
      </c>
      <c r="KM86">
        <v>0</v>
      </c>
      <c r="KN86">
        <v>0.08</v>
      </c>
      <c r="KO86">
        <v>0</v>
      </c>
      <c r="KR86" t="s">
        <v>267</v>
      </c>
      <c r="KS86">
        <v>1.0900000000000001</v>
      </c>
      <c r="KT86">
        <v>2.64</v>
      </c>
      <c r="KU86">
        <v>0.76</v>
      </c>
      <c r="KV86">
        <v>0</v>
      </c>
      <c r="KY86" t="s">
        <v>267</v>
      </c>
      <c r="KZ86">
        <v>0</v>
      </c>
      <c r="LA86">
        <v>0</v>
      </c>
      <c r="LB86">
        <v>0</v>
      </c>
      <c r="LC86">
        <v>0</v>
      </c>
      <c r="LF86" t="s">
        <v>267</v>
      </c>
      <c r="LG86">
        <v>0.59</v>
      </c>
      <c r="LH86">
        <v>1.33</v>
      </c>
      <c r="LI86">
        <v>0.47</v>
      </c>
      <c r="LJ86">
        <v>0</v>
      </c>
      <c r="LM86" t="s">
        <v>267</v>
      </c>
      <c r="LN86">
        <v>0.23</v>
      </c>
      <c r="LO86">
        <v>0.93</v>
      </c>
      <c r="LP86">
        <v>0</v>
      </c>
      <c r="LQ86">
        <v>0</v>
      </c>
      <c r="LT86" t="s">
        <v>267</v>
      </c>
      <c r="LU86">
        <v>0.38</v>
      </c>
      <c r="LV86">
        <v>0.93</v>
      </c>
      <c r="LW86">
        <v>0</v>
      </c>
      <c r="LX86">
        <v>0.34</v>
      </c>
      <c r="MA86" t="s">
        <v>267</v>
      </c>
      <c r="MB86">
        <v>0.2</v>
      </c>
      <c r="MC86">
        <v>0</v>
      </c>
      <c r="MD86">
        <v>0.4</v>
      </c>
      <c r="ME86">
        <v>0</v>
      </c>
      <c r="MH86" t="s">
        <v>267</v>
      </c>
      <c r="MI86">
        <v>0.56000000000000005</v>
      </c>
      <c r="MJ86">
        <v>1</v>
      </c>
      <c r="MK86">
        <v>0.56000000000000005</v>
      </c>
      <c r="ML86">
        <v>0</v>
      </c>
      <c r="MO86" t="s">
        <v>267</v>
      </c>
      <c r="MP86">
        <v>0.49</v>
      </c>
      <c r="MQ86">
        <v>0.28999999999999998</v>
      </c>
      <c r="MR86">
        <v>0.8</v>
      </c>
      <c r="MS86">
        <v>0</v>
      </c>
      <c r="MV86" t="s">
        <v>267</v>
      </c>
      <c r="MW86">
        <v>1.82</v>
      </c>
      <c r="MX86">
        <v>1.1399999999999999</v>
      </c>
      <c r="MY86">
        <v>2.19</v>
      </c>
      <c r="MZ86">
        <v>3.09</v>
      </c>
      <c r="NC86" t="s">
        <v>267</v>
      </c>
      <c r="ND86">
        <v>1.1599999999999999</v>
      </c>
      <c r="NE86">
        <v>0.41</v>
      </c>
      <c r="NF86">
        <v>1.64</v>
      </c>
      <c r="NG86">
        <v>0</v>
      </c>
      <c r="NJ86" t="s">
        <v>267</v>
      </c>
      <c r="NK86">
        <v>1.3</v>
      </c>
      <c r="NL86">
        <v>1.91</v>
      </c>
      <c r="NM86">
        <v>0.92</v>
      </c>
      <c r="NN86">
        <v>2.2999999999999998</v>
      </c>
      <c r="NQ86" t="s">
        <v>267</v>
      </c>
      <c r="NR86">
        <v>0.89</v>
      </c>
      <c r="NS86">
        <v>1.48</v>
      </c>
      <c r="NT86">
        <v>0.94</v>
      </c>
      <c r="NU86">
        <v>0.31</v>
      </c>
      <c r="NX86" t="s">
        <v>267</v>
      </c>
      <c r="NY86">
        <v>7.34</v>
      </c>
      <c r="NZ86">
        <v>0.54</v>
      </c>
      <c r="OA86">
        <v>11.72</v>
      </c>
      <c r="OB86">
        <v>9.36</v>
      </c>
      <c r="OE86" t="s">
        <v>267</v>
      </c>
      <c r="OF86">
        <v>9.4</v>
      </c>
      <c r="OG86">
        <v>0.65</v>
      </c>
      <c r="OH86">
        <v>15.5</v>
      </c>
      <c r="OI86">
        <v>7.95</v>
      </c>
      <c r="OL86" t="s">
        <v>267</v>
      </c>
      <c r="OM86">
        <v>4.53</v>
      </c>
      <c r="ON86">
        <v>1.88</v>
      </c>
      <c r="OO86">
        <v>5.8</v>
      </c>
      <c r="OP86">
        <v>8.66</v>
      </c>
      <c r="OS86" t="s">
        <v>267</v>
      </c>
      <c r="OT86">
        <v>0.86</v>
      </c>
      <c r="OU86">
        <v>0.23</v>
      </c>
      <c r="OV86">
        <v>0.46</v>
      </c>
      <c r="OW86">
        <v>0</v>
      </c>
      <c r="OZ86" t="s">
        <v>267</v>
      </c>
      <c r="PA86">
        <v>0.61</v>
      </c>
      <c r="PB86">
        <v>0.35</v>
      </c>
      <c r="PC86">
        <v>0.18</v>
      </c>
      <c r="PD86">
        <v>1.7</v>
      </c>
      <c r="PG86" t="s">
        <v>267</v>
      </c>
      <c r="PH86">
        <v>0.35</v>
      </c>
      <c r="PI86">
        <v>0</v>
      </c>
      <c r="PJ86">
        <v>0.45</v>
      </c>
      <c r="PK86">
        <v>0</v>
      </c>
      <c r="PN86" t="s">
        <v>267</v>
      </c>
      <c r="PO86">
        <v>0.28000000000000003</v>
      </c>
      <c r="PP86">
        <v>0.76</v>
      </c>
      <c r="PQ86">
        <v>0</v>
      </c>
      <c r="PR86">
        <v>0</v>
      </c>
      <c r="PU86" t="s">
        <v>267</v>
      </c>
      <c r="PV86">
        <v>0.54</v>
      </c>
      <c r="PW86">
        <v>0</v>
      </c>
      <c r="PX86">
        <v>0.79</v>
      </c>
      <c r="PY86">
        <v>0</v>
      </c>
      <c r="QB86" t="s">
        <v>267</v>
      </c>
      <c r="QC86">
        <v>0.25</v>
      </c>
      <c r="QD86">
        <v>0</v>
      </c>
      <c r="QE86">
        <v>0.37</v>
      </c>
      <c r="QF86">
        <v>0</v>
      </c>
      <c r="QI86" t="s">
        <v>267</v>
      </c>
      <c r="QJ86">
        <v>0.54</v>
      </c>
      <c r="QK86">
        <v>0.81</v>
      </c>
      <c r="QL86">
        <v>0.1</v>
      </c>
      <c r="QM86">
        <v>0</v>
      </c>
      <c r="QP86" t="s">
        <v>267</v>
      </c>
      <c r="QQ86">
        <v>0.12</v>
      </c>
      <c r="QR86">
        <v>0</v>
      </c>
      <c r="QS86">
        <v>0.13</v>
      </c>
      <c r="QT86">
        <v>0</v>
      </c>
      <c r="QW86" t="s">
        <v>267</v>
      </c>
      <c r="QX86">
        <v>0.19</v>
      </c>
      <c r="QY86">
        <v>0</v>
      </c>
      <c r="QZ86">
        <v>0.23</v>
      </c>
      <c r="RA86">
        <v>0</v>
      </c>
      <c r="RD86" t="s">
        <v>267</v>
      </c>
      <c r="RE86">
        <v>0.19</v>
      </c>
      <c r="RF86">
        <v>0</v>
      </c>
      <c r="RG86">
        <v>0</v>
      </c>
      <c r="RH86">
        <v>0</v>
      </c>
      <c r="RK86" t="s">
        <v>267</v>
      </c>
      <c r="RL86">
        <v>7.0000000000000007E-2</v>
      </c>
      <c r="RM86">
        <v>0</v>
      </c>
      <c r="RN86">
        <v>0.13</v>
      </c>
      <c r="RO86">
        <v>0</v>
      </c>
      <c r="RR86" t="s">
        <v>267</v>
      </c>
      <c r="RS86">
        <v>0</v>
      </c>
      <c r="RT86">
        <v>0</v>
      </c>
      <c r="RU86">
        <v>0</v>
      </c>
      <c r="RV86">
        <v>0</v>
      </c>
      <c r="RY86" t="s">
        <v>267</v>
      </c>
      <c r="RZ86">
        <v>0</v>
      </c>
      <c r="SA86">
        <v>0</v>
      </c>
      <c r="SB86">
        <v>0</v>
      </c>
      <c r="SC86">
        <v>0</v>
      </c>
      <c r="SF86" t="s">
        <v>267</v>
      </c>
      <c r="SG86">
        <v>0</v>
      </c>
      <c r="SH86">
        <v>0</v>
      </c>
      <c r="SI86">
        <v>0</v>
      </c>
      <c r="SJ86">
        <v>0</v>
      </c>
      <c r="SM86" t="s">
        <v>267</v>
      </c>
      <c r="SN86">
        <v>0</v>
      </c>
      <c r="SO86">
        <v>0</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row>
    <row r="87" spans="1:651" x14ac:dyDescent="0.25">
      <c r="A87" s="1">
        <v>4.1000999999999994</v>
      </c>
      <c r="B87" s="1">
        <v>4.1499999999999995</v>
      </c>
      <c r="C87" s="1" t="s">
        <v>268</v>
      </c>
      <c r="D87" s="1">
        <v>0.27</v>
      </c>
      <c r="E87" s="1">
        <v>0.4</v>
      </c>
      <c r="F87" s="1">
        <v>0.36</v>
      </c>
      <c r="G87" s="1">
        <v>0</v>
      </c>
      <c r="H87" s="1"/>
      <c r="I87" s="1"/>
      <c r="J87" s="1" t="s">
        <v>268</v>
      </c>
      <c r="K87" s="1">
        <v>0.12</v>
      </c>
      <c r="L87" s="1">
        <v>0.36</v>
      </c>
      <c r="M87" s="1">
        <v>0</v>
      </c>
      <c r="N87" s="1">
        <v>0.15</v>
      </c>
      <c r="O87" s="1"/>
      <c r="P87" s="1"/>
      <c r="Q87" s="1" t="s">
        <v>268</v>
      </c>
      <c r="R87" s="1">
        <v>0.28999999999999998</v>
      </c>
      <c r="S87" s="1">
        <v>0.34</v>
      </c>
      <c r="T87" s="1">
        <v>0.26</v>
      </c>
      <c r="U87" s="1">
        <v>0.42</v>
      </c>
      <c r="V87" s="1"/>
      <c r="W87" s="1"/>
      <c r="X87" s="1" t="s">
        <v>268</v>
      </c>
      <c r="Y87" s="1">
        <v>0.12</v>
      </c>
      <c r="Z87" s="1">
        <v>0.55000000000000004</v>
      </c>
      <c r="AA87" s="1">
        <v>0</v>
      </c>
      <c r="AB87" s="1">
        <v>0</v>
      </c>
      <c r="AC87" s="1"/>
      <c r="AD87" s="1"/>
      <c r="AE87" t="s">
        <v>268</v>
      </c>
      <c r="AF87">
        <v>0.71</v>
      </c>
      <c r="AG87">
        <v>1.05</v>
      </c>
      <c r="AH87">
        <v>0.86</v>
      </c>
      <c r="AI87">
        <v>0</v>
      </c>
      <c r="AJ87" s="1"/>
      <c r="AK87" s="1"/>
      <c r="AL87" t="s">
        <v>268</v>
      </c>
      <c r="AM87">
        <v>0.62</v>
      </c>
      <c r="AN87">
        <v>1.7</v>
      </c>
      <c r="AO87">
        <v>0.4</v>
      </c>
      <c r="AP87">
        <v>0</v>
      </c>
      <c r="AQ87" s="1"/>
      <c r="AR87" s="1"/>
      <c r="AS87" t="s">
        <v>268</v>
      </c>
      <c r="AT87">
        <v>0.25</v>
      </c>
      <c r="AU87">
        <v>0.93</v>
      </c>
      <c r="AV87">
        <v>0</v>
      </c>
      <c r="AW87">
        <v>0</v>
      </c>
      <c r="AZ87" t="s">
        <v>268</v>
      </c>
      <c r="BA87">
        <v>0.17</v>
      </c>
      <c r="BB87">
        <v>0.6</v>
      </c>
      <c r="BC87">
        <v>0</v>
      </c>
      <c r="BD87">
        <v>0</v>
      </c>
      <c r="BG87" t="s">
        <v>268</v>
      </c>
      <c r="BH87">
        <v>0.15</v>
      </c>
      <c r="BI87">
        <v>0.35</v>
      </c>
      <c r="BJ87">
        <v>0.11</v>
      </c>
      <c r="BK87">
        <v>0</v>
      </c>
      <c r="BN87" t="s">
        <v>268</v>
      </c>
      <c r="BO87">
        <v>0.18</v>
      </c>
      <c r="BP87">
        <v>0.42</v>
      </c>
      <c r="BQ87">
        <v>0</v>
      </c>
      <c r="BR87">
        <v>0</v>
      </c>
      <c r="BU87" t="s">
        <v>268</v>
      </c>
      <c r="BV87">
        <v>0.43</v>
      </c>
      <c r="BW87">
        <v>1.1299999999999999</v>
      </c>
      <c r="BX87">
        <v>0.31</v>
      </c>
      <c r="BY87">
        <v>0</v>
      </c>
      <c r="CB87" t="s">
        <v>268</v>
      </c>
      <c r="CC87">
        <v>7.6</v>
      </c>
      <c r="CD87">
        <v>0.55000000000000004</v>
      </c>
      <c r="CE87">
        <v>11.41</v>
      </c>
      <c r="CF87">
        <v>9.61</v>
      </c>
      <c r="CI87" t="s">
        <v>268</v>
      </c>
      <c r="CJ87">
        <v>11.43</v>
      </c>
      <c r="CK87">
        <v>0.98</v>
      </c>
      <c r="CL87">
        <v>21.66</v>
      </c>
      <c r="CM87">
        <v>3.74</v>
      </c>
      <c r="CP87" t="s">
        <v>268</v>
      </c>
      <c r="CQ87">
        <v>2.2000000000000002</v>
      </c>
      <c r="CR87">
        <v>3.72</v>
      </c>
      <c r="CS87">
        <v>2.09</v>
      </c>
      <c r="CT87">
        <v>0</v>
      </c>
      <c r="CW87" t="s">
        <v>268</v>
      </c>
      <c r="CX87">
        <v>0.5</v>
      </c>
      <c r="CY87">
        <v>0.69</v>
      </c>
      <c r="CZ87">
        <v>0.6</v>
      </c>
      <c r="DA87">
        <v>0</v>
      </c>
      <c r="DD87" t="s">
        <v>268</v>
      </c>
      <c r="DE87">
        <v>0.77</v>
      </c>
      <c r="DF87">
        <v>1.87</v>
      </c>
      <c r="DG87">
        <v>0.34</v>
      </c>
      <c r="DH87">
        <v>0</v>
      </c>
      <c r="DK87" t="s">
        <v>268</v>
      </c>
      <c r="DL87">
        <v>0.22</v>
      </c>
      <c r="DM87">
        <v>0.34</v>
      </c>
      <c r="DN87">
        <v>7.0000000000000007E-2</v>
      </c>
      <c r="DO87">
        <v>0</v>
      </c>
      <c r="DR87" t="s">
        <v>268</v>
      </c>
      <c r="DS87">
        <v>0.17</v>
      </c>
      <c r="DT87">
        <v>0.36</v>
      </c>
      <c r="DU87">
        <v>0.15</v>
      </c>
      <c r="DV87">
        <v>0</v>
      </c>
      <c r="DY87" t="s">
        <v>268</v>
      </c>
      <c r="DZ87">
        <v>0.1</v>
      </c>
      <c r="EA87">
        <v>0.34</v>
      </c>
      <c r="EB87">
        <v>0</v>
      </c>
      <c r="EC87">
        <v>0</v>
      </c>
      <c r="EF87" t="s">
        <v>268</v>
      </c>
      <c r="EG87">
        <v>0.08</v>
      </c>
      <c r="EH87">
        <v>0.24</v>
      </c>
      <c r="EI87">
        <v>0</v>
      </c>
      <c r="EJ87">
        <v>0</v>
      </c>
      <c r="EM87" t="s">
        <v>268</v>
      </c>
      <c r="EN87">
        <v>0.09</v>
      </c>
      <c r="EO87">
        <v>0.3</v>
      </c>
      <c r="EP87">
        <v>0</v>
      </c>
      <c r="EQ87">
        <v>0</v>
      </c>
      <c r="ET87" t="s">
        <v>268</v>
      </c>
      <c r="EU87">
        <v>0.24</v>
      </c>
      <c r="EV87">
        <v>0.85</v>
      </c>
      <c r="EW87">
        <v>0</v>
      </c>
      <c r="EX87">
        <v>0</v>
      </c>
      <c r="FA87" t="s">
        <v>268</v>
      </c>
      <c r="FB87">
        <v>0.44</v>
      </c>
      <c r="FC87">
        <v>1.18</v>
      </c>
      <c r="FD87">
        <v>0</v>
      </c>
      <c r="FE87">
        <v>0</v>
      </c>
      <c r="FH87" t="s">
        <v>268</v>
      </c>
      <c r="FI87">
        <v>0.88</v>
      </c>
      <c r="FJ87">
        <v>2.11</v>
      </c>
      <c r="FK87">
        <v>0.28999999999999998</v>
      </c>
      <c r="FL87">
        <v>0</v>
      </c>
      <c r="FO87" t="s">
        <v>268</v>
      </c>
      <c r="FP87">
        <v>0.57999999999999996</v>
      </c>
      <c r="FQ87">
        <v>1.24</v>
      </c>
      <c r="FR87">
        <v>0.51</v>
      </c>
      <c r="FS87">
        <v>0</v>
      </c>
      <c r="FV87" t="s">
        <v>268</v>
      </c>
      <c r="FW87">
        <v>0.44</v>
      </c>
      <c r="FX87">
        <v>0.19</v>
      </c>
      <c r="FY87">
        <v>0.22</v>
      </c>
      <c r="FZ87">
        <v>0.54</v>
      </c>
      <c r="GC87" t="s">
        <v>268</v>
      </c>
      <c r="GD87">
        <v>0.53</v>
      </c>
      <c r="GE87">
        <v>0.84</v>
      </c>
      <c r="GF87">
        <v>7.0000000000000007E-2</v>
      </c>
      <c r="GG87">
        <v>1.8</v>
      </c>
      <c r="GJ87" t="s">
        <v>268</v>
      </c>
      <c r="GK87">
        <v>0.44</v>
      </c>
      <c r="GL87">
        <v>0.18</v>
      </c>
      <c r="GM87">
        <v>0.21</v>
      </c>
      <c r="GN87">
        <v>2.2799999999999998</v>
      </c>
      <c r="GQ87" t="s">
        <v>268</v>
      </c>
      <c r="GR87">
        <v>0.34</v>
      </c>
      <c r="GS87">
        <v>0.65</v>
      </c>
      <c r="GT87">
        <v>0.12</v>
      </c>
      <c r="GU87">
        <v>0</v>
      </c>
      <c r="GX87" t="s">
        <v>268</v>
      </c>
      <c r="GY87">
        <v>0.43</v>
      </c>
      <c r="GZ87">
        <v>0</v>
      </c>
      <c r="HA87">
        <v>0.81</v>
      </c>
      <c r="HB87">
        <v>0</v>
      </c>
      <c r="HE87" s="49" t="s">
        <v>268</v>
      </c>
      <c r="HF87" s="49">
        <v>1.1599999999999999</v>
      </c>
      <c r="HG87" s="49">
        <v>1.35</v>
      </c>
      <c r="HH87" s="49">
        <v>0.63</v>
      </c>
      <c r="HI87" s="49">
        <v>6.55</v>
      </c>
      <c r="HL87" s="49" t="s">
        <v>268</v>
      </c>
      <c r="HM87" s="49">
        <v>0.06</v>
      </c>
      <c r="HN87" s="49">
        <v>0</v>
      </c>
      <c r="HO87" s="49">
        <v>0</v>
      </c>
      <c r="HP87" s="49">
        <v>0.63</v>
      </c>
      <c r="HS87" s="49" t="s">
        <v>268</v>
      </c>
      <c r="HT87" s="49">
        <v>0.33</v>
      </c>
      <c r="HU87" s="49">
        <v>0.33</v>
      </c>
      <c r="HV87" s="49">
        <v>0.24</v>
      </c>
      <c r="HW87" s="49">
        <v>1.05</v>
      </c>
      <c r="HZ87" s="49" t="s">
        <v>268</v>
      </c>
      <c r="IA87">
        <v>0.35</v>
      </c>
      <c r="IB87">
        <v>0.12</v>
      </c>
      <c r="IC87">
        <v>0.2</v>
      </c>
      <c r="ID87">
        <v>0.6</v>
      </c>
      <c r="IG87" s="49" t="s">
        <v>268</v>
      </c>
      <c r="IH87" s="49">
        <v>0.19</v>
      </c>
      <c r="II87" s="49">
        <v>0.53</v>
      </c>
      <c r="IJ87" s="49">
        <v>0.13</v>
      </c>
      <c r="IK87" s="49">
        <v>0</v>
      </c>
      <c r="IN87" s="49" t="s">
        <v>268</v>
      </c>
      <c r="IO87" s="49">
        <v>0.36</v>
      </c>
      <c r="IP87" s="49">
        <v>0.98</v>
      </c>
      <c r="IQ87" s="49">
        <v>0.09</v>
      </c>
      <c r="IR87" s="49">
        <v>0</v>
      </c>
      <c r="IU87" s="49" t="s">
        <v>268</v>
      </c>
      <c r="IV87" s="49">
        <v>0.49</v>
      </c>
      <c r="IW87" s="49">
        <v>0.82</v>
      </c>
      <c r="IX87" s="49">
        <v>0.35</v>
      </c>
      <c r="IY87" s="49">
        <v>0</v>
      </c>
      <c r="JB87" s="49" t="s">
        <v>268</v>
      </c>
      <c r="JC87">
        <v>0.65</v>
      </c>
      <c r="JD87">
        <v>1.89</v>
      </c>
      <c r="JE87">
        <v>0.04</v>
      </c>
      <c r="JF87">
        <v>0.44</v>
      </c>
      <c r="JI87" s="49" t="s">
        <v>268</v>
      </c>
      <c r="JJ87" s="49">
        <v>0.31</v>
      </c>
      <c r="JK87" s="49">
        <v>1.04</v>
      </c>
      <c r="JL87" s="49">
        <v>0.04</v>
      </c>
      <c r="JM87" s="49">
        <v>0</v>
      </c>
      <c r="JP87" t="s">
        <v>268</v>
      </c>
      <c r="JQ87">
        <v>0.57999999999999996</v>
      </c>
      <c r="JR87">
        <v>1.5</v>
      </c>
      <c r="JS87">
        <v>0.14000000000000001</v>
      </c>
      <c r="JT87">
        <v>0</v>
      </c>
      <c r="JW87" t="s">
        <v>268</v>
      </c>
      <c r="JX87">
        <v>0.33</v>
      </c>
      <c r="JY87">
        <v>0.9</v>
      </c>
      <c r="JZ87">
        <v>0</v>
      </c>
      <c r="KA87">
        <v>0</v>
      </c>
      <c r="KD87" t="s">
        <v>268</v>
      </c>
      <c r="KE87">
        <v>0.03</v>
      </c>
      <c r="KF87">
        <v>0.1</v>
      </c>
      <c r="KG87">
        <v>0</v>
      </c>
      <c r="KH87">
        <v>0</v>
      </c>
      <c r="KK87" t="s">
        <v>268</v>
      </c>
      <c r="KL87">
        <v>0.13</v>
      </c>
      <c r="KM87">
        <v>0</v>
      </c>
      <c r="KN87">
        <v>0</v>
      </c>
      <c r="KO87">
        <v>0</v>
      </c>
      <c r="KR87" t="s">
        <v>268</v>
      </c>
      <c r="KS87">
        <v>0.13</v>
      </c>
      <c r="KT87">
        <v>0.19</v>
      </c>
      <c r="KU87">
        <v>0</v>
      </c>
      <c r="KV87">
        <v>0</v>
      </c>
      <c r="KY87" t="s">
        <v>268</v>
      </c>
      <c r="KZ87">
        <v>0.24</v>
      </c>
      <c r="LA87">
        <v>0.69</v>
      </c>
      <c r="LB87">
        <v>0</v>
      </c>
      <c r="LC87">
        <v>0</v>
      </c>
      <c r="LF87" t="s">
        <v>268</v>
      </c>
      <c r="LG87">
        <v>0.43</v>
      </c>
      <c r="LH87">
        <v>1.17</v>
      </c>
      <c r="LI87">
        <v>0</v>
      </c>
      <c r="LJ87">
        <v>0</v>
      </c>
      <c r="LM87" t="s">
        <v>268</v>
      </c>
      <c r="LN87">
        <v>0.3</v>
      </c>
      <c r="LO87">
        <v>1.04</v>
      </c>
      <c r="LP87">
        <v>0</v>
      </c>
      <c r="LQ87">
        <v>0</v>
      </c>
      <c r="LT87" t="s">
        <v>268</v>
      </c>
      <c r="LU87">
        <v>0.51</v>
      </c>
      <c r="LV87">
        <v>1.1399999999999999</v>
      </c>
      <c r="LW87">
        <v>0</v>
      </c>
      <c r="LX87">
        <v>0</v>
      </c>
      <c r="MA87" t="s">
        <v>268</v>
      </c>
      <c r="MB87">
        <v>0.63</v>
      </c>
      <c r="MC87">
        <v>1.32</v>
      </c>
      <c r="MD87">
        <v>0.57999999999999996</v>
      </c>
      <c r="ME87">
        <v>0</v>
      </c>
      <c r="MH87" t="s">
        <v>268</v>
      </c>
      <c r="MI87">
        <v>0.77</v>
      </c>
      <c r="MJ87">
        <v>1.43</v>
      </c>
      <c r="MK87">
        <v>0.64</v>
      </c>
      <c r="ML87">
        <v>0</v>
      </c>
      <c r="MO87" t="s">
        <v>268</v>
      </c>
      <c r="MP87">
        <v>0.76</v>
      </c>
      <c r="MQ87">
        <v>0</v>
      </c>
      <c r="MR87">
        <v>1.25</v>
      </c>
      <c r="MS87">
        <v>0</v>
      </c>
      <c r="MV87" t="s">
        <v>268</v>
      </c>
      <c r="MW87">
        <v>0.13</v>
      </c>
      <c r="MX87">
        <v>0.32</v>
      </c>
      <c r="MY87">
        <v>7.0000000000000007E-2</v>
      </c>
      <c r="MZ87">
        <v>0</v>
      </c>
      <c r="NC87" t="s">
        <v>268</v>
      </c>
      <c r="ND87">
        <v>0</v>
      </c>
      <c r="NE87">
        <v>0</v>
      </c>
      <c r="NF87">
        <v>0</v>
      </c>
      <c r="NG87">
        <v>0</v>
      </c>
      <c r="NJ87" t="s">
        <v>268</v>
      </c>
      <c r="NK87">
        <v>0.31</v>
      </c>
      <c r="NL87">
        <v>0</v>
      </c>
      <c r="NM87">
        <v>0.52</v>
      </c>
      <c r="NN87">
        <v>0</v>
      </c>
      <c r="NQ87" t="s">
        <v>268</v>
      </c>
      <c r="NR87">
        <v>0.13</v>
      </c>
      <c r="NS87">
        <v>0.15</v>
      </c>
      <c r="NT87">
        <v>0.18</v>
      </c>
      <c r="NU87">
        <v>0</v>
      </c>
      <c r="NX87" t="s">
        <v>268</v>
      </c>
      <c r="NY87">
        <v>1.7</v>
      </c>
      <c r="NZ87">
        <v>2.06</v>
      </c>
      <c r="OA87">
        <v>2.0099999999999998</v>
      </c>
      <c r="OB87">
        <v>0</v>
      </c>
      <c r="OE87" t="s">
        <v>268</v>
      </c>
      <c r="OF87">
        <v>0.93</v>
      </c>
      <c r="OG87">
        <v>2.78</v>
      </c>
      <c r="OH87">
        <v>0</v>
      </c>
      <c r="OI87">
        <v>0.33</v>
      </c>
      <c r="OL87" t="s">
        <v>268</v>
      </c>
      <c r="OM87">
        <v>0.54</v>
      </c>
      <c r="ON87">
        <v>0.72</v>
      </c>
      <c r="OO87">
        <v>0.37</v>
      </c>
      <c r="OP87">
        <v>0.88</v>
      </c>
      <c r="OS87" t="s">
        <v>268</v>
      </c>
      <c r="OT87">
        <v>1.01</v>
      </c>
      <c r="OU87">
        <v>2.06</v>
      </c>
      <c r="OV87">
        <v>0.44</v>
      </c>
      <c r="OW87">
        <v>1.46</v>
      </c>
      <c r="OZ87" t="s">
        <v>268</v>
      </c>
      <c r="PA87">
        <v>0.68</v>
      </c>
      <c r="PB87">
        <v>0.89</v>
      </c>
      <c r="PC87">
        <v>0.83</v>
      </c>
      <c r="PD87">
        <v>0</v>
      </c>
      <c r="PG87" t="s">
        <v>268</v>
      </c>
      <c r="PH87">
        <v>0.56999999999999995</v>
      </c>
      <c r="PI87">
        <v>0.81</v>
      </c>
      <c r="PJ87">
        <v>0.32</v>
      </c>
      <c r="PK87">
        <v>0</v>
      </c>
      <c r="PN87" t="s">
        <v>268</v>
      </c>
      <c r="PO87">
        <v>0.43</v>
      </c>
      <c r="PP87">
        <v>0.52</v>
      </c>
      <c r="PQ87">
        <v>0.54</v>
      </c>
      <c r="PR87">
        <v>0</v>
      </c>
      <c r="PU87" t="s">
        <v>268</v>
      </c>
      <c r="PV87">
        <v>0.76</v>
      </c>
      <c r="PW87">
        <v>1.07</v>
      </c>
      <c r="PX87">
        <v>0.44</v>
      </c>
      <c r="PY87">
        <v>0</v>
      </c>
      <c r="QB87" t="s">
        <v>268</v>
      </c>
      <c r="QC87">
        <v>0.77</v>
      </c>
      <c r="QD87">
        <v>1.62</v>
      </c>
      <c r="QE87">
        <v>0.15</v>
      </c>
      <c r="QF87">
        <v>0.89</v>
      </c>
      <c r="QI87" t="s">
        <v>268</v>
      </c>
      <c r="QJ87">
        <v>0.26</v>
      </c>
      <c r="QK87">
        <v>0</v>
      </c>
      <c r="QL87">
        <v>0.38</v>
      </c>
      <c r="QM87">
        <v>0</v>
      </c>
      <c r="QP87" t="s">
        <v>268</v>
      </c>
      <c r="QQ87">
        <v>0</v>
      </c>
      <c r="QR87">
        <v>0</v>
      </c>
      <c r="QS87">
        <v>0</v>
      </c>
      <c r="QT87">
        <v>0</v>
      </c>
      <c r="QW87" t="s">
        <v>268</v>
      </c>
      <c r="QX87">
        <v>0.11</v>
      </c>
      <c r="QY87">
        <v>0</v>
      </c>
      <c r="QZ87">
        <v>0.19</v>
      </c>
      <c r="RA87">
        <v>0</v>
      </c>
      <c r="RD87" t="s">
        <v>268</v>
      </c>
      <c r="RE87">
        <v>0</v>
      </c>
      <c r="RF87">
        <v>0</v>
      </c>
      <c r="RG87">
        <v>0</v>
      </c>
      <c r="RH87">
        <v>0</v>
      </c>
      <c r="RK87" t="s">
        <v>268</v>
      </c>
      <c r="RL87">
        <v>0.13</v>
      </c>
      <c r="RM87">
        <v>0.25</v>
      </c>
      <c r="RN87">
        <v>0.11</v>
      </c>
      <c r="RO87">
        <v>0</v>
      </c>
      <c r="RR87" t="s">
        <v>268</v>
      </c>
      <c r="RS87">
        <v>0.22</v>
      </c>
      <c r="RT87">
        <v>0</v>
      </c>
      <c r="RU87">
        <v>0.39</v>
      </c>
      <c r="RV87">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0.1</v>
      </c>
      <c r="VU87">
        <v>0</v>
      </c>
      <c r="VV87">
        <v>0.19</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v>
      </c>
      <c r="XY87">
        <v>0</v>
      </c>
      <c r="XZ87">
        <v>0</v>
      </c>
      <c r="YA87">
        <v>0</v>
      </c>
    </row>
    <row r="88" spans="1:651" x14ac:dyDescent="0.25">
      <c r="A88" s="1">
        <v>4.1500999999999992</v>
      </c>
      <c r="B88" s="1">
        <v>4.1999999999999993</v>
      </c>
      <c r="C88" s="1" t="s">
        <v>269</v>
      </c>
      <c r="D88" s="1">
        <v>1.75</v>
      </c>
      <c r="E88" s="1">
        <v>6.17</v>
      </c>
      <c r="F88" s="1">
        <v>0.41</v>
      </c>
      <c r="G88" s="1">
        <v>0</v>
      </c>
      <c r="H88" s="1"/>
      <c r="I88" s="1"/>
      <c r="J88" s="1" t="s">
        <v>269</v>
      </c>
      <c r="K88" s="1">
        <v>4.0599999999999996</v>
      </c>
      <c r="L88" s="1">
        <v>9.8699999999999992</v>
      </c>
      <c r="M88" s="1">
        <v>1.1100000000000001</v>
      </c>
      <c r="N88" s="1">
        <v>5.53</v>
      </c>
      <c r="O88" s="1"/>
      <c r="P88" s="1"/>
      <c r="Q88" s="1" t="s">
        <v>269</v>
      </c>
      <c r="R88" s="1">
        <v>2.41</v>
      </c>
      <c r="S88" s="1">
        <v>5.64</v>
      </c>
      <c r="T88" s="1">
        <v>1.25</v>
      </c>
      <c r="U88" s="1">
        <v>1.58</v>
      </c>
      <c r="V88" s="1"/>
      <c r="W88" s="1"/>
      <c r="X88" s="1" t="s">
        <v>269</v>
      </c>
      <c r="Y88" s="1">
        <v>2.69</v>
      </c>
      <c r="Z88" s="1">
        <v>5.36</v>
      </c>
      <c r="AA88" s="1">
        <v>0.27</v>
      </c>
      <c r="AB88" s="1">
        <v>7.47</v>
      </c>
      <c r="AC88" s="1"/>
      <c r="AD88" s="1"/>
      <c r="AE88" t="s">
        <v>269</v>
      </c>
      <c r="AF88">
        <v>1.92</v>
      </c>
      <c r="AG88">
        <v>1.51</v>
      </c>
      <c r="AH88">
        <v>0.92</v>
      </c>
      <c r="AI88">
        <v>5.51</v>
      </c>
      <c r="AJ88" s="1"/>
      <c r="AK88" s="1"/>
      <c r="AL88" t="s">
        <v>269</v>
      </c>
      <c r="AM88">
        <v>2.1</v>
      </c>
      <c r="AN88">
        <v>5.08</v>
      </c>
      <c r="AO88">
        <v>0.69</v>
      </c>
      <c r="AP88">
        <v>2.58</v>
      </c>
      <c r="AQ88" s="1"/>
      <c r="AR88" s="1"/>
      <c r="AS88" t="s">
        <v>269</v>
      </c>
      <c r="AT88">
        <v>2.5099999999999998</v>
      </c>
      <c r="AU88">
        <v>3.08</v>
      </c>
      <c r="AV88">
        <v>1.93</v>
      </c>
      <c r="AW88">
        <v>4.5599999999999996</v>
      </c>
      <c r="AZ88" t="s">
        <v>269</v>
      </c>
      <c r="BA88">
        <v>3.19</v>
      </c>
      <c r="BB88">
        <v>5.39</v>
      </c>
      <c r="BC88">
        <v>1.46</v>
      </c>
      <c r="BD88">
        <v>5.87</v>
      </c>
      <c r="BG88" t="s">
        <v>269</v>
      </c>
      <c r="BH88">
        <v>2.63</v>
      </c>
      <c r="BI88">
        <v>3.16</v>
      </c>
      <c r="BJ88">
        <v>2.4700000000000002</v>
      </c>
      <c r="BK88">
        <v>3.18</v>
      </c>
      <c r="BN88" t="s">
        <v>269</v>
      </c>
      <c r="BO88">
        <v>3.21</v>
      </c>
      <c r="BP88">
        <v>4.46</v>
      </c>
      <c r="BQ88">
        <v>1.46</v>
      </c>
      <c r="BR88">
        <v>5.97</v>
      </c>
      <c r="BU88" t="s">
        <v>269</v>
      </c>
      <c r="BV88">
        <v>1.49</v>
      </c>
      <c r="BW88">
        <v>1.42</v>
      </c>
      <c r="BX88">
        <v>1.3</v>
      </c>
      <c r="BY88">
        <v>2.88</v>
      </c>
      <c r="CB88" t="s">
        <v>269</v>
      </c>
      <c r="CC88">
        <v>1.07</v>
      </c>
      <c r="CD88">
        <v>0.26</v>
      </c>
      <c r="CE88">
        <v>1.37</v>
      </c>
      <c r="CF88">
        <v>0.99</v>
      </c>
      <c r="CI88" t="s">
        <v>269</v>
      </c>
      <c r="CJ88">
        <v>0.95</v>
      </c>
      <c r="CK88">
        <v>0.56000000000000005</v>
      </c>
      <c r="CL88">
        <v>1.63</v>
      </c>
      <c r="CM88">
        <v>0</v>
      </c>
      <c r="CP88" t="s">
        <v>269</v>
      </c>
      <c r="CQ88">
        <v>1.56</v>
      </c>
      <c r="CR88">
        <v>2.35</v>
      </c>
      <c r="CS88">
        <v>1.53</v>
      </c>
      <c r="CT88">
        <v>0</v>
      </c>
      <c r="CW88" t="s">
        <v>269</v>
      </c>
      <c r="CX88">
        <v>0.08</v>
      </c>
      <c r="CY88">
        <v>0.33</v>
      </c>
      <c r="CZ88">
        <v>0</v>
      </c>
      <c r="DA88">
        <v>0</v>
      </c>
      <c r="DD88" t="s">
        <v>269</v>
      </c>
      <c r="DE88">
        <v>0.54</v>
      </c>
      <c r="DF88">
        <v>0.13</v>
      </c>
      <c r="DG88">
        <v>0.73</v>
      </c>
      <c r="DH88">
        <v>0</v>
      </c>
      <c r="DK88" t="s">
        <v>269</v>
      </c>
      <c r="DL88">
        <v>0.11</v>
      </c>
      <c r="DM88">
        <v>0.11</v>
      </c>
      <c r="DN88">
        <v>0.14000000000000001</v>
      </c>
      <c r="DO88">
        <v>0</v>
      </c>
      <c r="DR88" t="s">
        <v>269</v>
      </c>
      <c r="DS88">
        <v>0.37</v>
      </c>
      <c r="DT88">
        <v>0.12</v>
      </c>
      <c r="DU88">
        <v>0.65</v>
      </c>
      <c r="DV88">
        <v>0</v>
      </c>
      <c r="DY88" t="s">
        <v>269</v>
      </c>
      <c r="DZ88">
        <v>0.15</v>
      </c>
      <c r="EA88">
        <v>0</v>
      </c>
      <c r="EB88">
        <v>0.32</v>
      </c>
      <c r="EC88">
        <v>0</v>
      </c>
      <c r="EF88" t="s">
        <v>269</v>
      </c>
      <c r="EG88">
        <v>0.13</v>
      </c>
      <c r="EH88">
        <v>0</v>
      </c>
      <c r="EI88">
        <v>0.27</v>
      </c>
      <c r="EJ88">
        <v>0</v>
      </c>
      <c r="EM88" t="s">
        <v>269</v>
      </c>
      <c r="EN88">
        <v>0.12</v>
      </c>
      <c r="EO88">
        <v>0.19</v>
      </c>
      <c r="EP88">
        <v>0</v>
      </c>
      <c r="EQ88">
        <v>0.52</v>
      </c>
      <c r="ET88" t="s">
        <v>269</v>
      </c>
      <c r="EU88">
        <v>0.08</v>
      </c>
      <c r="EV88">
        <v>0</v>
      </c>
      <c r="EW88">
        <v>0.15</v>
      </c>
      <c r="EX88">
        <v>0</v>
      </c>
      <c r="FA88" t="s">
        <v>269</v>
      </c>
      <c r="FB88">
        <v>0.42</v>
      </c>
      <c r="FC88">
        <v>0.86</v>
      </c>
      <c r="FD88">
        <v>0.24</v>
      </c>
      <c r="FE88">
        <v>0</v>
      </c>
      <c r="FH88" t="s">
        <v>269</v>
      </c>
      <c r="FI88">
        <v>0.36</v>
      </c>
      <c r="FJ88">
        <v>0.11</v>
      </c>
      <c r="FK88">
        <v>0.45</v>
      </c>
      <c r="FL88">
        <v>0</v>
      </c>
      <c r="FO88" t="s">
        <v>269</v>
      </c>
      <c r="FP88">
        <v>0.54</v>
      </c>
      <c r="FQ88">
        <v>0</v>
      </c>
      <c r="FR88">
        <v>0.77</v>
      </c>
      <c r="FS88">
        <v>0</v>
      </c>
      <c r="FV88" t="s">
        <v>269</v>
      </c>
      <c r="FW88">
        <v>0.56000000000000005</v>
      </c>
      <c r="FX88">
        <v>1.66</v>
      </c>
      <c r="FY88">
        <v>0.13</v>
      </c>
      <c r="FZ88">
        <v>0</v>
      </c>
      <c r="GC88" t="s">
        <v>269</v>
      </c>
      <c r="GD88">
        <v>0.14000000000000001</v>
      </c>
      <c r="GE88">
        <v>0.23</v>
      </c>
      <c r="GF88">
        <v>0.14000000000000001</v>
      </c>
      <c r="GG88">
        <v>0</v>
      </c>
      <c r="GJ88" t="s">
        <v>269</v>
      </c>
      <c r="GK88">
        <v>0.08</v>
      </c>
      <c r="GL88">
        <v>0.31</v>
      </c>
      <c r="GM88">
        <v>0</v>
      </c>
      <c r="GN88">
        <v>0</v>
      </c>
      <c r="GQ88" t="s">
        <v>269</v>
      </c>
      <c r="GR88">
        <v>0.28000000000000003</v>
      </c>
      <c r="GS88">
        <v>0.74</v>
      </c>
      <c r="GT88">
        <v>0.12</v>
      </c>
      <c r="GU88">
        <v>0</v>
      </c>
      <c r="GX88" t="s">
        <v>269</v>
      </c>
      <c r="GY88">
        <v>1.03</v>
      </c>
      <c r="GZ88">
        <v>0.76</v>
      </c>
      <c r="HA88">
        <v>1.1499999999999999</v>
      </c>
      <c r="HB88">
        <v>2.4</v>
      </c>
      <c r="HE88" s="49" t="s">
        <v>269</v>
      </c>
      <c r="HF88" s="49">
        <v>0.4</v>
      </c>
      <c r="HG88" s="49">
        <v>0.4</v>
      </c>
      <c r="HH88" s="49">
        <v>0.36</v>
      </c>
      <c r="HI88" s="49">
        <v>1.4</v>
      </c>
      <c r="HL88" s="49" t="s">
        <v>269</v>
      </c>
      <c r="HM88" s="49">
        <v>0.88</v>
      </c>
      <c r="HN88" s="49">
        <v>0</v>
      </c>
      <c r="HO88" s="49">
        <v>0.41</v>
      </c>
      <c r="HP88" s="49">
        <v>6.6</v>
      </c>
      <c r="HS88" s="49" t="s">
        <v>269</v>
      </c>
      <c r="HT88" s="49">
        <v>0.86</v>
      </c>
      <c r="HU88" s="49">
        <v>0.44</v>
      </c>
      <c r="HV88" s="49">
        <v>0.19</v>
      </c>
      <c r="HW88" s="49">
        <v>6.41</v>
      </c>
      <c r="HZ88" s="49" t="s">
        <v>269</v>
      </c>
      <c r="IA88">
        <v>0.56999999999999995</v>
      </c>
      <c r="IB88">
        <v>0</v>
      </c>
      <c r="IC88">
        <v>0.77</v>
      </c>
      <c r="ID88">
        <v>0.55000000000000004</v>
      </c>
      <c r="IG88" s="49" t="s">
        <v>269</v>
      </c>
      <c r="IH88" s="49">
        <v>1.1399999999999999</v>
      </c>
      <c r="II88" s="49">
        <v>0.44</v>
      </c>
      <c r="IJ88" s="49">
        <v>1.76</v>
      </c>
      <c r="IK88" s="49">
        <v>0.34</v>
      </c>
      <c r="IN88" s="49" t="s">
        <v>269</v>
      </c>
      <c r="IO88" s="49">
        <v>0.69</v>
      </c>
      <c r="IP88" s="49">
        <v>0.61</v>
      </c>
      <c r="IQ88" s="49">
        <v>0.62</v>
      </c>
      <c r="IR88" s="49">
        <v>1.35</v>
      </c>
      <c r="IU88" s="49" t="s">
        <v>269</v>
      </c>
      <c r="IV88" s="49">
        <v>0.66</v>
      </c>
      <c r="IW88" s="49">
        <v>1.43</v>
      </c>
      <c r="IX88" s="49">
        <v>0.4</v>
      </c>
      <c r="IY88" s="49">
        <v>0</v>
      </c>
      <c r="JB88" s="49" t="s">
        <v>269</v>
      </c>
      <c r="JC88">
        <v>1.32</v>
      </c>
      <c r="JD88">
        <v>1.96</v>
      </c>
      <c r="JE88">
        <v>1.35</v>
      </c>
      <c r="JF88">
        <v>0</v>
      </c>
      <c r="JI88" s="49" t="s">
        <v>269</v>
      </c>
      <c r="JJ88" s="49">
        <v>0.36</v>
      </c>
      <c r="JK88" s="49">
        <v>0</v>
      </c>
      <c r="JL88" s="49">
        <v>0.68</v>
      </c>
      <c r="JM88" s="49">
        <v>0</v>
      </c>
      <c r="JP88" t="s">
        <v>269</v>
      </c>
      <c r="JQ88">
        <v>0.31</v>
      </c>
      <c r="JR88">
        <v>0.53</v>
      </c>
      <c r="JS88">
        <v>0.32</v>
      </c>
      <c r="JT88">
        <v>0</v>
      </c>
      <c r="JW88" t="s">
        <v>269</v>
      </c>
      <c r="JX88">
        <v>0.36</v>
      </c>
      <c r="JY88">
        <v>0.14000000000000001</v>
      </c>
      <c r="JZ88">
        <v>0.68</v>
      </c>
      <c r="KA88">
        <v>0</v>
      </c>
      <c r="KD88" t="s">
        <v>269</v>
      </c>
      <c r="KE88">
        <v>0.37</v>
      </c>
      <c r="KF88">
        <v>0.75</v>
      </c>
      <c r="KG88">
        <v>0.26</v>
      </c>
      <c r="KH88">
        <v>0</v>
      </c>
      <c r="KK88" t="s">
        <v>269</v>
      </c>
      <c r="KL88">
        <v>0.64</v>
      </c>
      <c r="KM88">
        <v>0.17</v>
      </c>
      <c r="KN88">
        <v>0.84</v>
      </c>
      <c r="KO88">
        <v>0</v>
      </c>
      <c r="KR88" t="s">
        <v>269</v>
      </c>
      <c r="KS88">
        <v>0.34</v>
      </c>
      <c r="KT88">
        <v>0</v>
      </c>
      <c r="KU88">
        <v>0.69</v>
      </c>
      <c r="KV88">
        <v>0</v>
      </c>
      <c r="KY88" t="s">
        <v>269</v>
      </c>
      <c r="KZ88">
        <v>0.17</v>
      </c>
      <c r="LA88">
        <v>0.57999999999999996</v>
      </c>
      <c r="LB88">
        <v>0</v>
      </c>
      <c r="LC88">
        <v>0</v>
      </c>
      <c r="LF88" t="s">
        <v>269</v>
      </c>
      <c r="LG88">
        <v>0.17</v>
      </c>
      <c r="LH88">
        <v>0.1</v>
      </c>
      <c r="LI88">
        <v>0.28000000000000003</v>
      </c>
      <c r="LJ88">
        <v>0</v>
      </c>
      <c r="LM88" t="s">
        <v>269</v>
      </c>
      <c r="LN88">
        <v>0.27</v>
      </c>
      <c r="LO88">
        <v>0</v>
      </c>
      <c r="LP88">
        <v>0.51</v>
      </c>
      <c r="LQ88">
        <v>0</v>
      </c>
      <c r="LT88" t="s">
        <v>269</v>
      </c>
      <c r="LU88">
        <v>0.24</v>
      </c>
      <c r="LV88">
        <v>0</v>
      </c>
      <c r="LW88">
        <v>0.49</v>
      </c>
      <c r="LX88">
        <v>0</v>
      </c>
      <c r="MA88" t="s">
        <v>269</v>
      </c>
      <c r="MB88">
        <v>0.32</v>
      </c>
      <c r="MC88">
        <v>0.41</v>
      </c>
      <c r="MD88">
        <v>0.33</v>
      </c>
      <c r="ME88">
        <v>0.37</v>
      </c>
      <c r="MH88" t="s">
        <v>269</v>
      </c>
      <c r="MI88">
        <v>0.3</v>
      </c>
      <c r="MJ88">
        <v>0.52</v>
      </c>
      <c r="MK88">
        <v>0.3</v>
      </c>
      <c r="ML88">
        <v>0</v>
      </c>
      <c r="MO88" t="s">
        <v>269</v>
      </c>
      <c r="MP88">
        <v>0.56999999999999995</v>
      </c>
      <c r="MQ88">
        <v>0.48</v>
      </c>
      <c r="MR88">
        <v>0.84</v>
      </c>
      <c r="MS88">
        <v>0</v>
      </c>
      <c r="MV88" t="s">
        <v>269</v>
      </c>
      <c r="MW88">
        <v>1.08</v>
      </c>
      <c r="MX88">
        <v>0.13</v>
      </c>
      <c r="MY88">
        <v>1.95</v>
      </c>
      <c r="MZ88">
        <v>0</v>
      </c>
      <c r="NC88" t="s">
        <v>269</v>
      </c>
      <c r="ND88">
        <v>1.28</v>
      </c>
      <c r="NE88">
        <v>1.21</v>
      </c>
      <c r="NF88">
        <v>1.23</v>
      </c>
      <c r="NG88">
        <v>1.99</v>
      </c>
      <c r="NJ88" t="s">
        <v>269</v>
      </c>
      <c r="NK88">
        <v>1.5</v>
      </c>
      <c r="NL88">
        <v>0.25</v>
      </c>
      <c r="NM88">
        <v>1.48</v>
      </c>
      <c r="NN88">
        <v>4.79</v>
      </c>
      <c r="NQ88" t="s">
        <v>269</v>
      </c>
      <c r="NR88">
        <v>0.91</v>
      </c>
      <c r="NS88">
        <v>0.75</v>
      </c>
      <c r="NT88">
        <v>1.04</v>
      </c>
      <c r="NU88">
        <v>0</v>
      </c>
      <c r="NX88" t="s">
        <v>269</v>
      </c>
      <c r="NY88">
        <v>12.4</v>
      </c>
      <c r="NZ88">
        <v>5.24</v>
      </c>
      <c r="OA88">
        <v>17.690000000000001</v>
      </c>
      <c r="OB88">
        <v>15.14</v>
      </c>
      <c r="OE88" t="s">
        <v>269</v>
      </c>
      <c r="OF88">
        <v>12.74</v>
      </c>
      <c r="OG88">
        <v>1.75</v>
      </c>
      <c r="OH88">
        <v>18.829999999999998</v>
      </c>
      <c r="OI88">
        <v>14.97</v>
      </c>
      <c r="OL88" t="s">
        <v>269</v>
      </c>
      <c r="OM88">
        <v>5.88</v>
      </c>
      <c r="ON88">
        <v>4.07</v>
      </c>
      <c r="OO88">
        <v>7.46</v>
      </c>
      <c r="OP88">
        <v>3.96</v>
      </c>
      <c r="OS88" t="s">
        <v>269</v>
      </c>
      <c r="OT88">
        <v>0.77</v>
      </c>
      <c r="OU88">
        <v>1.2</v>
      </c>
      <c r="OV88">
        <v>0.22</v>
      </c>
      <c r="OW88">
        <v>1.27</v>
      </c>
      <c r="OZ88" t="s">
        <v>269</v>
      </c>
      <c r="PA88">
        <v>0.52</v>
      </c>
      <c r="PB88">
        <v>1.1499999999999999</v>
      </c>
      <c r="PC88">
        <v>0</v>
      </c>
      <c r="PD88">
        <v>0.54</v>
      </c>
      <c r="PG88" t="s">
        <v>269</v>
      </c>
      <c r="PH88">
        <v>1.26</v>
      </c>
      <c r="PI88">
        <v>2.2999999999999998</v>
      </c>
      <c r="PJ88">
        <v>0.64</v>
      </c>
      <c r="PK88">
        <v>2</v>
      </c>
      <c r="PN88" t="s">
        <v>269</v>
      </c>
      <c r="PO88">
        <v>2.65</v>
      </c>
      <c r="PP88">
        <v>2.86</v>
      </c>
      <c r="PQ88">
        <v>1.61</v>
      </c>
      <c r="PR88">
        <v>1.64</v>
      </c>
      <c r="PU88" t="s">
        <v>269</v>
      </c>
      <c r="PV88">
        <v>2</v>
      </c>
      <c r="PW88">
        <v>2.91</v>
      </c>
      <c r="PX88">
        <v>1.67</v>
      </c>
      <c r="PY88">
        <v>0.82</v>
      </c>
      <c r="QB88" t="s">
        <v>269</v>
      </c>
      <c r="QC88">
        <v>2.2400000000000002</v>
      </c>
      <c r="QD88">
        <v>5.83</v>
      </c>
      <c r="QE88">
        <v>1.1200000000000001</v>
      </c>
      <c r="QF88">
        <v>0.36</v>
      </c>
      <c r="QI88" t="s">
        <v>269</v>
      </c>
      <c r="QJ88">
        <v>1.9</v>
      </c>
      <c r="QK88">
        <v>3.62</v>
      </c>
      <c r="QL88">
        <v>0.76</v>
      </c>
      <c r="QM88">
        <v>0</v>
      </c>
      <c r="QP88" t="s">
        <v>269</v>
      </c>
      <c r="QQ88">
        <v>0.85</v>
      </c>
      <c r="QR88">
        <v>0.23</v>
      </c>
      <c r="QS88">
        <v>1.01</v>
      </c>
      <c r="QT88">
        <v>0</v>
      </c>
      <c r="QW88" t="s">
        <v>269</v>
      </c>
      <c r="QX88">
        <v>0.57999999999999996</v>
      </c>
      <c r="QY88">
        <v>0.22</v>
      </c>
      <c r="QZ88">
        <v>0.43</v>
      </c>
      <c r="RA88">
        <v>0</v>
      </c>
      <c r="RD88" t="s">
        <v>269</v>
      </c>
      <c r="RE88">
        <v>0.16</v>
      </c>
      <c r="RF88">
        <v>0.21</v>
      </c>
      <c r="RG88">
        <v>0</v>
      </c>
      <c r="RH88">
        <v>0</v>
      </c>
      <c r="RK88" t="s">
        <v>269</v>
      </c>
      <c r="RL88">
        <v>0.06</v>
      </c>
      <c r="RM88">
        <v>0</v>
      </c>
      <c r="RN88">
        <v>0</v>
      </c>
      <c r="RO88">
        <v>0</v>
      </c>
      <c r="RR88" t="s">
        <v>269</v>
      </c>
      <c r="RS88">
        <v>0.26</v>
      </c>
      <c r="RT88">
        <v>0</v>
      </c>
      <c r="RU88">
        <v>0.15</v>
      </c>
      <c r="RV88">
        <v>0</v>
      </c>
      <c r="RY88" t="s">
        <v>269</v>
      </c>
      <c r="RZ88">
        <v>0.25</v>
      </c>
      <c r="SA88">
        <v>0</v>
      </c>
      <c r="SB88">
        <v>0</v>
      </c>
      <c r="SC88">
        <v>0</v>
      </c>
      <c r="SF88" t="s">
        <v>269</v>
      </c>
      <c r="SG88">
        <v>0</v>
      </c>
      <c r="SH88">
        <v>0</v>
      </c>
      <c r="SI88">
        <v>0</v>
      </c>
      <c r="SJ88">
        <v>0</v>
      </c>
      <c r="SM88" t="s">
        <v>269</v>
      </c>
      <c r="SN88">
        <v>0.13</v>
      </c>
      <c r="SO88">
        <v>0.46</v>
      </c>
      <c r="SP88">
        <v>0</v>
      </c>
      <c r="SQ88">
        <v>0</v>
      </c>
      <c r="ST88" t="s">
        <v>269</v>
      </c>
      <c r="SU88">
        <v>0.05</v>
      </c>
      <c r="SV88">
        <v>0.22</v>
      </c>
      <c r="SW88">
        <v>0</v>
      </c>
      <c r="SX88">
        <v>0</v>
      </c>
      <c r="TA88" t="s">
        <v>269</v>
      </c>
      <c r="TB88">
        <v>0.1</v>
      </c>
      <c r="TC88">
        <v>0</v>
      </c>
      <c r="TD88">
        <v>0.18</v>
      </c>
      <c r="TE88">
        <v>0</v>
      </c>
      <c r="TH88" t="s">
        <v>269</v>
      </c>
      <c r="TI88">
        <v>0</v>
      </c>
      <c r="TJ88">
        <v>0</v>
      </c>
      <c r="TK88">
        <v>0</v>
      </c>
      <c r="TL88">
        <v>0</v>
      </c>
      <c r="TO88" t="s">
        <v>269</v>
      </c>
      <c r="TP88">
        <v>0</v>
      </c>
      <c r="TQ88">
        <v>0</v>
      </c>
      <c r="TR88">
        <v>0</v>
      </c>
      <c r="TS88">
        <v>0</v>
      </c>
      <c r="TV88" t="s">
        <v>269</v>
      </c>
      <c r="TW88">
        <v>0</v>
      </c>
      <c r="TX88">
        <v>0</v>
      </c>
      <c r="TY88">
        <v>0</v>
      </c>
      <c r="TZ88">
        <v>0</v>
      </c>
      <c r="UC88" t="s">
        <v>269</v>
      </c>
      <c r="UD88">
        <v>0</v>
      </c>
      <c r="UE88">
        <v>0</v>
      </c>
      <c r="UF88">
        <v>0</v>
      </c>
      <c r="UG88">
        <v>0</v>
      </c>
      <c r="UJ88" t="s">
        <v>269</v>
      </c>
      <c r="UK88">
        <v>0.11</v>
      </c>
      <c r="UL88">
        <v>0</v>
      </c>
      <c r="UM88">
        <v>0</v>
      </c>
      <c r="UN88">
        <v>0</v>
      </c>
      <c r="UQ88" t="s">
        <v>269</v>
      </c>
      <c r="UR88">
        <v>0</v>
      </c>
      <c r="US88">
        <v>0</v>
      </c>
      <c r="UT88">
        <v>0</v>
      </c>
      <c r="UU88">
        <v>0</v>
      </c>
      <c r="UX88" t="s">
        <v>269</v>
      </c>
      <c r="UY88">
        <v>0</v>
      </c>
      <c r="UZ88">
        <v>0</v>
      </c>
      <c r="VA88">
        <v>0</v>
      </c>
      <c r="VB88">
        <v>0</v>
      </c>
      <c r="VE88" t="s">
        <v>269</v>
      </c>
      <c r="VF88">
        <v>0</v>
      </c>
      <c r="VG88">
        <v>0</v>
      </c>
      <c r="VH88">
        <v>0</v>
      </c>
      <c r="VI88">
        <v>0</v>
      </c>
      <c r="VL88" t="s">
        <v>269</v>
      </c>
      <c r="VM88">
        <v>0</v>
      </c>
      <c r="VN88">
        <v>0</v>
      </c>
      <c r="VO88">
        <v>0</v>
      </c>
      <c r="VP88">
        <v>0</v>
      </c>
      <c r="VS88" t="s">
        <v>269</v>
      </c>
      <c r="VT88">
        <v>0</v>
      </c>
      <c r="VU88">
        <v>0</v>
      </c>
      <c r="VV88">
        <v>0</v>
      </c>
      <c r="VW88">
        <v>0</v>
      </c>
      <c r="VZ88" t="s">
        <v>269</v>
      </c>
      <c r="WA88">
        <v>0</v>
      </c>
      <c r="WB88">
        <v>0</v>
      </c>
      <c r="WC88">
        <v>0</v>
      </c>
      <c r="WD88">
        <v>0</v>
      </c>
      <c r="WG88" t="s">
        <v>269</v>
      </c>
      <c r="WH88">
        <v>0</v>
      </c>
      <c r="WI88">
        <v>0</v>
      </c>
      <c r="WJ88">
        <v>0</v>
      </c>
      <c r="WK88">
        <v>0</v>
      </c>
      <c r="WN88" t="s">
        <v>269</v>
      </c>
      <c r="WO88">
        <v>0</v>
      </c>
      <c r="WP88">
        <v>0</v>
      </c>
      <c r="WQ88">
        <v>0</v>
      </c>
      <c r="WR88">
        <v>0</v>
      </c>
      <c r="WU88" t="s">
        <v>269</v>
      </c>
      <c r="WV88">
        <v>0</v>
      </c>
      <c r="WW88">
        <v>0</v>
      </c>
      <c r="WX88">
        <v>0</v>
      </c>
      <c r="WY88">
        <v>0</v>
      </c>
      <c r="XB88" t="s">
        <v>269</v>
      </c>
      <c r="XC88">
        <v>0.2</v>
      </c>
      <c r="XD88">
        <v>0</v>
      </c>
      <c r="XE88">
        <v>0.35</v>
      </c>
      <c r="XF88">
        <v>0</v>
      </c>
      <c r="XI88" t="s">
        <v>269</v>
      </c>
      <c r="XJ88">
        <v>0</v>
      </c>
      <c r="XK88">
        <v>0</v>
      </c>
      <c r="XL88">
        <v>0</v>
      </c>
      <c r="XM88">
        <v>0</v>
      </c>
      <c r="XP88" t="s">
        <v>269</v>
      </c>
      <c r="XQ88">
        <v>0</v>
      </c>
      <c r="XR88">
        <v>0</v>
      </c>
      <c r="XS88">
        <v>0</v>
      </c>
      <c r="XT88">
        <v>0</v>
      </c>
      <c r="XW88" t="s">
        <v>269</v>
      </c>
      <c r="XX88">
        <v>0.04</v>
      </c>
      <c r="XY88">
        <v>0</v>
      </c>
      <c r="XZ88">
        <v>0.09</v>
      </c>
      <c r="YA88">
        <v>0</v>
      </c>
    </row>
    <row r="89" spans="1:651" x14ac:dyDescent="0.25">
      <c r="A89" s="1">
        <v>4.2000999999999991</v>
      </c>
      <c r="B89" s="1">
        <v>4.2499999999999991</v>
      </c>
      <c r="C89" s="1" t="s">
        <v>270</v>
      </c>
      <c r="D89" s="1">
        <v>1.1200000000000001</v>
      </c>
      <c r="E89" s="1">
        <v>0.56999999999999995</v>
      </c>
      <c r="F89" s="1">
        <v>0.98</v>
      </c>
      <c r="G89" s="1">
        <v>0.73</v>
      </c>
      <c r="H89" s="1"/>
      <c r="I89" s="1"/>
      <c r="J89" s="1" t="s">
        <v>270</v>
      </c>
      <c r="K89" s="1">
        <v>0.25</v>
      </c>
      <c r="L89" s="1">
        <v>0.2</v>
      </c>
      <c r="M89" s="1">
        <v>0.4</v>
      </c>
      <c r="N89" s="1">
        <v>0</v>
      </c>
      <c r="O89" s="1"/>
      <c r="P89" s="1"/>
      <c r="Q89" s="1" t="s">
        <v>270</v>
      </c>
      <c r="R89" s="1">
        <v>0.27</v>
      </c>
      <c r="S89" s="1">
        <v>0.55000000000000004</v>
      </c>
      <c r="T89" s="1">
        <v>0.25</v>
      </c>
      <c r="U89" s="1">
        <v>0</v>
      </c>
      <c r="V89" s="1"/>
      <c r="W89" s="1"/>
      <c r="X89" s="1" t="s">
        <v>270</v>
      </c>
      <c r="Y89" s="1">
        <v>0.5</v>
      </c>
      <c r="Z89" s="1">
        <v>0.38</v>
      </c>
      <c r="AA89" s="1">
        <v>0.76</v>
      </c>
      <c r="AB89" s="1">
        <v>0</v>
      </c>
      <c r="AC89" s="1"/>
      <c r="AD89" s="1"/>
      <c r="AE89" t="s">
        <v>270</v>
      </c>
      <c r="AF89">
        <v>0.35</v>
      </c>
      <c r="AG89">
        <v>0.23</v>
      </c>
      <c r="AH89">
        <v>0.14000000000000001</v>
      </c>
      <c r="AI89">
        <v>0.81</v>
      </c>
      <c r="AJ89" s="1"/>
      <c r="AK89" s="1"/>
      <c r="AL89" t="s">
        <v>270</v>
      </c>
      <c r="AM89">
        <v>0.38</v>
      </c>
      <c r="AN89">
        <v>0.51</v>
      </c>
      <c r="AO89">
        <v>0</v>
      </c>
      <c r="AP89">
        <v>1.33</v>
      </c>
      <c r="AQ89" s="1"/>
      <c r="AR89" s="1"/>
      <c r="AS89" t="s">
        <v>270</v>
      </c>
      <c r="AT89">
        <v>0.8</v>
      </c>
      <c r="AU89">
        <v>0.28000000000000003</v>
      </c>
      <c r="AV89">
        <v>0.89</v>
      </c>
      <c r="AW89">
        <v>0.84</v>
      </c>
      <c r="AZ89" t="s">
        <v>270</v>
      </c>
      <c r="BA89">
        <v>0.96</v>
      </c>
      <c r="BB89">
        <v>0.53</v>
      </c>
      <c r="BC89">
        <v>1.1299999999999999</v>
      </c>
      <c r="BD89">
        <v>1.44</v>
      </c>
      <c r="BG89" t="s">
        <v>270</v>
      </c>
      <c r="BH89">
        <v>0.99</v>
      </c>
      <c r="BI89">
        <v>1.01</v>
      </c>
      <c r="BJ89">
        <v>0.75</v>
      </c>
      <c r="BK89">
        <v>0.38</v>
      </c>
      <c r="BN89" t="s">
        <v>270</v>
      </c>
      <c r="BO89">
        <v>0.52</v>
      </c>
      <c r="BP89">
        <v>0.1</v>
      </c>
      <c r="BQ89">
        <v>0.49</v>
      </c>
      <c r="BR89">
        <v>1.45</v>
      </c>
      <c r="BU89" t="s">
        <v>270</v>
      </c>
      <c r="BV89">
        <v>0.7</v>
      </c>
      <c r="BW89">
        <v>0.65</v>
      </c>
      <c r="BX89">
        <v>0.36</v>
      </c>
      <c r="BY89">
        <v>2.2200000000000002</v>
      </c>
      <c r="CB89" t="s">
        <v>270</v>
      </c>
      <c r="CC89">
        <v>1.28</v>
      </c>
      <c r="CD89">
        <v>0.86</v>
      </c>
      <c r="CE89">
        <v>1.61</v>
      </c>
      <c r="CF89">
        <v>0.99</v>
      </c>
      <c r="CI89" t="s">
        <v>270</v>
      </c>
      <c r="CJ89">
        <v>0.38</v>
      </c>
      <c r="CK89">
        <v>0.14000000000000001</v>
      </c>
      <c r="CL89">
        <v>0.7</v>
      </c>
      <c r="CM89">
        <v>0</v>
      </c>
      <c r="CP89" t="s">
        <v>270</v>
      </c>
      <c r="CQ89">
        <v>0.65</v>
      </c>
      <c r="CR89">
        <v>0.57999999999999996</v>
      </c>
      <c r="CS89">
        <v>0.74</v>
      </c>
      <c r="CT89">
        <v>0</v>
      </c>
      <c r="CW89" t="s">
        <v>270</v>
      </c>
      <c r="CX89">
        <v>0.66</v>
      </c>
      <c r="CY89">
        <v>0.61</v>
      </c>
      <c r="CZ89">
        <v>0.93</v>
      </c>
      <c r="DA89">
        <v>0</v>
      </c>
      <c r="DD89" t="s">
        <v>270</v>
      </c>
      <c r="DE89">
        <v>0.89</v>
      </c>
      <c r="DF89">
        <v>2.19</v>
      </c>
      <c r="DG89">
        <v>0.52</v>
      </c>
      <c r="DH89">
        <v>0</v>
      </c>
      <c r="DK89" t="s">
        <v>270</v>
      </c>
      <c r="DL89">
        <v>0.39</v>
      </c>
      <c r="DM89">
        <v>0.09</v>
      </c>
      <c r="DN89">
        <v>0.56999999999999995</v>
      </c>
      <c r="DO89">
        <v>0</v>
      </c>
      <c r="DR89" t="s">
        <v>270</v>
      </c>
      <c r="DS89">
        <v>0.4</v>
      </c>
      <c r="DT89">
        <v>0.31</v>
      </c>
      <c r="DU89">
        <v>0.62</v>
      </c>
      <c r="DV89">
        <v>0</v>
      </c>
      <c r="DY89" t="s">
        <v>270</v>
      </c>
      <c r="DZ89">
        <v>2.2400000000000002</v>
      </c>
      <c r="EA89">
        <v>2.83</v>
      </c>
      <c r="EB89">
        <v>1.52</v>
      </c>
      <c r="EC89">
        <v>3.88</v>
      </c>
      <c r="EF89" t="s">
        <v>270</v>
      </c>
      <c r="EG89">
        <v>0.24</v>
      </c>
      <c r="EH89">
        <v>0</v>
      </c>
      <c r="EI89">
        <v>0.5</v>
      </c>
      <c r="EJ89">
        <v>0</v>
      </c>
      <c r="EM89" t="s">
        <v>270</v>
      </c>
      <c r="EN89">
        <v>0.5</v>
      </c>
      <c r="EO89">
        <v>0.28000000000000003</v>
      </c>
      <c r="EP89">
        <v>0.71</v>
      </c>
      <c r="EQ89">
        <v>0</v>
      </c>
      <c r="ET89" t="s">
        <v>270</v>
      </c>
      <c r="EU89">
        <v>0.43</v>
      </c>
      <c r="EV89">
        <v>0.24</v>
      </c>
      <c r="EW89">
        <v>0.69</v>
      </c>
      <c r="EX89">
        <v>0</v>
      </c>
      <c r="FA89" t="s">
        <v>270</v>
      </c>
      <c r="FB89">
        <v>0.79</v>
      </c>
      <c r="FC89">
        <v>0.28999999999999998</v>
      </c>
      <c r="FD89">
        <v>1.2</v>
      </c>
      <c r="FE89">
        <v>0.76</v>
      </c>
      <c r="FH89" t="s">
        <v>270</v>
      </c>
      <c r="FI89">
        <v>0.67</v>
      </c>
      <c r="FJ89">
        <v>0.43</v>
      </c>
      <c r="FK89">
        <v>0.85</v>
      </c>
      <c r="FL89">
        <v>0.74</v>
      </c>
      <c r="FO89" t="s">
        <v>270</v>
      </c>
      <c r="FP89">
        <v>0.36</v>
      </c>
      <c r="FQ89">
        <v>0</v>
      </c>
      <c r="FR89">
        <v>0.44</v>
      </c>
      <c r="FS89">
        <v>0.84</v>
      </c>
      <c r="FV89" t="s">
        <v>270</v>
      </c>
      <c r="FW89">
        <v>0.54</v>
      </c>
      <c r="FX89">
        <v>0</v>
      </c>
      <c r="FY89">
        <v>0.93</v>
      </c>
      <c r="FZ89">
        <v>0</v>
      </c>
      <c r="GC89" t="s">
        <v>270</v>
      </c>
      <c r="GD89">
        <v>0.68</v>
      </c>
      <c r="GE89">
        <v>1.01</v>
      </c>
      <c r="GF89">
        <v>0.74</v>
      </c>
      <c r="GG89">
        <v>0</v>
      </c>
      <c r="GJ89" t="s">
        <v>270</v>
      </c>
      <c r="GK89">
        <v>0.28000000000000003</v>
      </c>
      <c r="GL89">
        <v>0</v>
      </c>
      <c r="GM89">
        <v>0.44</v>
      </c>
      <c r="GN89">
        <v>0.36</v>
      </c>
      <c r="GQ89" t="s">
        <v>270</v>
      </c>
      <c r="GR89">
        <v>0.27</v>
      </c>
      <c r="GS89">
        <v>0</v>
      </c>
      <c r="GT89">
        <v>0.52</v>
      </c>
      <c r="GU89">
        <v>0</v>
      </c>
      <c r="GX89" t="s">
        <v>270</v>
      </c>
      <c r="GY89">
        <v>1.01</v>
      </c>
      <c r="GZ89">
        <v>1.92</v>
      </c>
      <c r="HA89">
        <v>0.35</v>
      </c>
      <c r="HB89">
        <v>2.0499999999999998</v>
      </c>
      <c r="HE89" s="49" t="s">
        <v>270</v>
      </c>
      <c r="HF89" s="49">
        <v>0.92</v>
      </c>
      <c r="HG89" s="49">
        <v>0.55000000000000004</v>
      </c>
      <c r="HH89" s="49">
        <v>0.84</v>
      </c>
      <c r="HI89" s="49">
        <v>3.84</v>
      </c>
      <c r="HL89" s="49" t="s">
        <v>270</v>
      </c>
      <c r="HM89" s="49">
        <v>1.3</v>
      </c>
      <c r="HN89" s="49">
        <v>1.25</v>
      </c>
      <c r="HO89" s="49">
        <v>1.04</v>
      </c>
      <c r="HP89" s="49">
        <v>2.85</v>
      </c>
      <c r="HS89" s="49" t="s">
        <v>270</v>
      </c>
      <c r="HT89" s="49">
        <v>0.39</v>
      </c>
      <c r="HU89" s="49">
        <v>0.16</v>
      </c>
      <c r="HV89" s="49">
        <v>0.25</v>
      </c>
      <c r="HW89" s="49">
        <v>2.06</v>
      </c>
      <c r="HZ89" s="49" t="s">
        <v>270</v>
      </c>
      <c r="IA89">
        <v>0.51</v>
      </c>
      <c r="IB89">
        <v>0.83</v>
      </c>
      <c r="IC89">
        <v>0.42</v>
      </c>
      <c r="ID89">
        <v>0</v>
      </c>
      <c r="IG89" s="49" t="s">
        <v>270</v>
      </c>
      <c r="IH89" s="49">
        <v>0.23</v>
      </c>
      <c r="II89" s="49">
        <v>0.32</v>
      </c>
      <c r="IJ89" s="49">
        <v>7.0000000000000007E-2</v>
      </c>
      <c r="IK89" s="49">
        <v>0.6</v>
      </c>
      <c r="IN89" s="49" t="s">
        <v>270</v>
      </c>
      <c r="IO89" s="49">
        <v>0.79</v>
      </c>
      <c r="IP89" s="49">
        <v>0.2</v>
      </c>
      <c r="IQ89" s="49">
        <v>0.94</v>
      </c>
      <c r="IR89" s="49">
        <v>1.89</v>
      </c>
      <c r="IU89" s="49" t="s">
        <v>270</v>
      </c>
      <c r="IV89" s="49">
        <v>0.4</v>
      </c>
      <c r="IW89" s="49">
        <v>0.37</v>
      </c>
      <c r="IX89" s="49">
        <v>0.51</v>
      </c>
      <c r="IY89" s="49">
        <v>0</v>
      </c>
      <c r="JB89" s="49" t="s">
        <v>270</v>
      </c>
      <c r="JC89">
        <v>0.03</v>
      </c>
      <c r="JD89">
        <v>0</v>
      </c>
      <c r="JE89">
        <v>0</v>
      </c>
      <c r="JF89">
        <v>0.26</v>
      </c>
      <c r="JI89" s="49" t="s">
        <v>270</v>
      </c>
      <c r="JJ89" s="49">
        <v>1.33</v>
      </c>
      <c r="JK89" s="49">
        <v>3.63</v>
      </c>
      <c r="JL89" s="49">
        <v>0.44</v>
      </c>
      <c r="JM89" s="49">
        <v>0</v>
      </c>
      <c r="JP89" t="s">
        <v>270</v>
      </c>
      <c r="JQ89">
        <v>0.37</v>
      </c>
      <c r="JR89">
        <v>0.48</v>
      </c>
      <c r="JS89">
        <v>0.23</v>
      </c>
      <c r="JT89">
        <v>0</v>
      </c>
      <c r="JW89" t="s">
        <v>270</v>
      </c>
      <c r="JX89">
        <v>0.28999999999999998</v>
      </c>
      <c r="JY89">
        <v>0.28000000000000003</v>
      </c>
      <c r="JZ89">
        <v>0</v>
      </c>
      <c r="KA89">
        <v>1.44</v>
      </c>
      <c r="KD89" t="s">
        <v>270</v>
      </c>
      <c r="KE89">
        <v>0.44</v>
      </c>
      <c r="KF89">
        <v>0.93</v>
      </c>
      <c r="KG89">
        <v>0.14000000000000001</v>
      </c>
      <c r="KH89">
        <v>0</v>
      </c>
      <c r="KK89" t="s">
        <v>270</v>
      </c>
      <c r="KL89">
        <v>0.09</v>
      </c>
      <c r="KM89">
        <v>0.25</v>
      </c>
      <c r="KN89">
        <v>0</v>
      </c>
      <c r="KO89">
        <v>0</v>
      </c>
      <c r="KR89" t="s">
        <v>270</v>
      </c>
      <c r="KS89">
        <v>0.25</v>
      </c>
      <c r="KT89">
        <v>0.63</v>
      </c>
      <c r="KU89">
        <v>0.17</v>
      </c>
      <c r="KV89">
        <v>0</v>
      </c>
      <c r="KY89" t="s">
        <v>270</v>
      </c>
      <c r="KZ89">
        <v>0.61</v>
      </c>
      <c r="LA89">
        <v>1.02</v>
      </c>
      <c r="LB89">
        <v>0.17</v>
      </c>
      <c r="LC89">
        <v>0</v>
      </c>
      <c r="LF89" t="s">
        <v>270</v>
      </c>
      <c r="LG89">
        <v>0.28999999999999998</v>
      </c>
      <c r="LH89">
        <v>0</v>
      </c>
      <c r="LI89">
        <v>0.57999999999999996</v>
      </c>
      <c r="LJ89">
        <v>0</v>
      </c>
      <c r="LM89" t="s">
        <v>270</v>
      </c>
      <c r="LN89">
        <v>0.34</v>
      </c>
      <c r="LO89">
        <v>0.92</v>
      </c>
      <c r="LP89">
        <v>0.13</v>
      </c>
      <c r="LQ89">
        <v>0.43</v>
      </c>
      <c r="LT89" t="s">
        <v>270</v>
      </c>
      <c r="LU89">
        <v>0.59</v>
      </c>
      <c r="LV89">
        <v>0.17</v>
      </c>
      <c r="LW89">
        <v>0.63</v>
      </c>
      <c r="LX89">
        <v>0.65</v>
      </c>
      <c r="MA89" t="s">
        <v>270</v>
      </c>
      <c r="MB89">
        <v>0.37</v>
      </c>
      <c r="MC89">
        <v>0.17</v>
      </c>
      <c r="MD89">
        <v>0.64</v>
      </c>
      <c r="ME89">
        <v>0</v>
      </c>
      <c r="MH89" t="s">
        <v>270</v>
      </c>
      <c r="MI89">
        <v>0.61</v>
      </c>
      <c r="MJ89">
        <v>1.89</v>
      </c>
      <c r="MK89">
        <v>0.2</v>
      </c>
      <c r="ML89">
        <v>0</v>
      </c>
      <c r="MO89" t="s">
        <v>270</v>
      </c>
      <c r="MP89">
        <v>0.52</v>
      </c>
      <c r="MQ89">
        <v>0.69</v>
      </c>
      <c r="MR89">
        <v>0.51</v>
      </c>
      <c r="MS89">
        <v>0.57999999999999996</v>
      </c>
      <c r="MV89" t="s">
        <v>270</v>
      </c>
      <c r="MW89">
        <v>0.7</v>
      </c>
      <c r="MX89">
        <v>1</v>
      </c>
      <c r="MY89">
        <v>0.69</v>
      </c>
      <c r="MZ89">
        <v>0</v>
      </c>
      <c r="NC89" t="s">
        <v>270</v>
      </c>
      <c r="ND89">
        <v>0.6</v>
      </c>
      <c r="NE89">
        <v>0.41</v>
      </c>
      <c r="NF89">
        <v>0.35</v>
      </c>
      <c r="NG89">
        <v>0</v>
      </c>
      <c r="NJ89" t="s">
        <v>270</v>
      </c>
      <c r="NK89">
        <v>1.6</v>
      </c>
      <c r="NL89">
        <v>1.32</v>
      </c>
      <c r="NM89">
        <v>1.65</v>
      </c>
      <c r="NN89">
        <v>0</v>
      </c>
      <c r="NQ89" t="s">
        <v>270</v>
      </c>
      <c r="NR89">
        <v>0.92</v>
      </c>
      <c r="NS89">
        <v>1.39</v>
      </c>
      <c r="NT89">
        <v>0.67</v>
      </c>
      <c r="NU89">
        <v>0.9</v>
      </c>
      <c r="NX89" t="s">
        <v>270</v>
      </c>
      <c r="NY89">
        <v>0.56000000000000005</v>
      </c>
      <c r="NZ89">
        <v>0</v>
      </c>
      <c r="OA89">
        <v>0.27</v>
      </c>
      <c r="OB89">
        <v>0</v>
      </c>
      <c r="OE89" t="s">
        <v>270</v>
      </c>
      <c r="OF89">
        <v>0.42</v>
      </c>
      <c r="OG89">
        <v>0.73</v>
      </c>
      <c r="OH89">
        <v>0.09</v>
      </c>
      <c r="OI89">
        <v>0</v>
      </c>
      <c r="OL89" t="s">
        <v>270</v>
      </c>
      <c r="OM89">
        <v>0.7</v>
      </c>
      <c r="ON89">
        <v>0.42</v>
      </c>
      <c r="OO89">
        <v>0.68</v>
      </c>
      <c r="OP89">
        <v>1.2</v>
      </c>
      <c r="OS89" t="s">
        <v>270</v>
      </c>
      <c r="OT89">
        <v>0.56999999999999995</v>
      </c>
      <c r="OU89">
        <v>0.28999999999999998</v>
      </c>
      <c r="OV89">
        <v>0.38</v>
      </c>
      <c r="OW89">
        <v>0</v>
      </c>
      <c r="OZ89" t="s">
        <v>270</v>
      </c>
      <c r="PA89">
        <v>0.8</v>
      </c>
      <c r="PB89">
        <v>0.24</v>
      </c>
      <c r="PC89">
        <v>0.89</v>
      </c>
      <c r="PD89">
        <v>0</v>
      </c>
      <c r="PG89" t="s">
        <v>270</v>
      </c>
      <c r="PH89">
        <v>0.64</v>
      </c>
      <c r="PI89">
        <v>0.44</v>
      </c>
      <c r="PJ89">
        <v>0.64</v>
      </c>
      <c r="PK89">
        <v>0</v>
      </c>
      <c r="PN89" t="s">
        <v>270</v>
      </c>
      <c r="PO89">
        <v>6.36</v>
      </c>
      <c r="PP89">
        <v>3.25</v>
      </c>
      <c r="PQ89">
        <v>8.76</v>
      </c>
      <c r="PR89">
        <v>1.94</v>
      </c>
      <c r="PU89" t="s">
        <v>270</v>
      </c>
      <c r="PV89">
        <v>10.08</v>
      </c>
      <c r="PW89">
        <v>4.34</v>
      </c>
      <c r="PX89">
        <v>14.69</v>
      </c>
      <c r="PY89">
        <v>6.51</v>
      </c>
      <c r="QB89" t="s">
        <v>270</v>
      </c>
      <c r="QC89">
        <v>11.27</v>
      </c>
      <c r="QD89">
        <v>6.11</v>
      </c>
      <c r="QE89">
        <v>13.37</v>
      </c>
      <c r="QF89">
        <v>15.14</v>
      </c>
      <c r="QI89" t="s">
        <v>270</v>
      </c>
      <c r="QJ89">
        <v>13.73</v>
      </c>
      <c r="QK89">
        <v>14.22</v>
      </c>
      <c r="QL89">
        <v>14.5</v>
      </c>
      <c r="QM89">
        <v>12.8</v>
      </c>
      <c r="QP89" t="s">
        <v>270</v>
      </c>
      <c r="QQ89">
        <v>2.83</v>
      </c>
      <c r="QR89">
        <v>1.46</v>
      </c>
      <c r="QS89">
        <v>2.77</v>
      </c>
      <c r="QT89">
        <v>8.1199999999999992</v>
      </c>
      <c r="QW89" t="s">
        <v>270</v>
      </c>
      <c r="QX89">
        <v>0.59</v>
      </c>
      <c r="QY89">
        <v>0</v>
      </c>
      <c r="QZ89">
        <v>0.78</v>
      </c>
      <c r="RA89">
        <v>0</v>
      </c>
      <c r="RD89" t="s">
        <v>270</v>
      </c>
      <c r="RE89">
        <v>0.54</v>
      </c>
      <c r="RF89">
        <v>0.47</v>
      </c>
      <c r="RG89">
        <v>0.71</v>
      </c>
      <c r="RH89">
        <v>0</v>
      </c>
      <c r="RK89" t="s">
        <v>270</v>
      </c>
      <c r="RL89">
        <v>0.28999999999999998</v>
      </c>
      <c r="RM89">
        <v>0.54</v>
      </c>
      <c r="RN89">
        <v>0.08</v>
      </c>
      <c r="RO89">
        <v>0</v>
      </c>
      <c r="RR89" t="s">
        <v>270</v>
      </c>
      <c r="RS89">
        <v>0.1</v>
      </c>
      <c r="RT89">
        <v>0</v>
      </c>
      <c r="RU89">
        <v>0.18</v>
      </c>
      <c r="RV89">
        <v>0</v>
      </c>
      <c r="RY89" t="s">
        <v>270</v>
      </c>
      <c r="RZ89">
        <v>0.21</v>
      </c>
      <c r="SA89">
        <v>0</v>
      </c>
      <c r="SB89">
        <v>0.26</v>
      </c>
      <c r="SC89">
        <v>0</v>
      </c>
      <c r="SF89" t="s">
        <v>270</v>
      </c>
      <c r="SG89">
        <v>0.13</v>
      </c>
      <c r="SH89">
        <v>0</v>
      </c>
      <c r="SI89">
        <v>0</v>
      </c>
      <c r="SJ89">
        <v>0</v>
      </c>
      <c r="SM89" t="s">
        <v>270</v>
      </c>
      <c r="SN89">
        <v>0.28999999999999998</v>
      </c>
      <c r="SO89">
        <v>0.23</v>
      </c>
      <c r="SP89">
        <v>0.41</v>
      </c>
      <c r="SQ89">
        <v>0</v>
      </c>
      <c r="ST89" t="s">
        <v>270</v>
      </c>
      <c r="SU89">
        <v>0.37</v>
      </c>
      <c r="SV89">
        <v>0</v>
      </c>
      <c r="SW89">
        <v>0.53</v>
      </c>
      <c r="SX89">
        <v>0</v>
      </c>
      <c r="TA89" t="s">
        <v>270</v>
      </c>
      <c r="TB89">
        <v>0.22</v>
      </c>
      <c r="TC89">
        <v>0</v>
      </c>
      <c r="TD89">
        <v>0.28999999999999998</v>
      </c>
      <c r="TE89">
        <v>0</v>
      </c>
      <c r="TH89" t="s">
        <v>270</v>
      </c>
      <c r="TI89">
        <v>0</v>
      </c>
      <c r="TJ89">
        <v>0</v>
      </c>
      <c r="TK89">
        <v>0</v>
      </c>
      <c r="TL89">
        <v>0</v>
      </c>
      <c r="TO89" t="s">
        <v>270</v>
      </c>
      <c r="TP89">
        <v>0.18</v>
      </c>
      <c r="TQ89">
        <v>0.42</v>
      </c>
      <c r="TR89">
        <v>0.13</v>
      </c>
      <c r="TS89">
        <v>0</v>
      </c>
      <c r="TV89" t="s">
        <v>270</v>
      </c>
      <c r="TW89">
        <v>0.28000000000000003</v>
      </c>
      <c r="TX89">
        <v>0</v>
      </c>
      <c r="TY89">
        <v>0.2</v>
      </c>
      <c r="TZ89">
        <v>0</v>
      </c>
      <c r="UC89" t="s">
        <v>270</v>
      </c>
      <c r="UD89">
        <v>0.22</v>
      </c>
      <c r="UE89">
        <v>0.14000000000000001</v>
      </c>
      <c r="UF89">
        <v>0.18</v>
      </c>
      <c r="UG89">
        <v>0</v>
      </c>
      <c r="UJ89" t="s">
        <v>270</v>
      </c>
      <c r="UK89">
        <v>0.13</v>
      </c>
      <c r="UL89">
        <v>0</v>
      </c>
      <c r="UM89">
        <v>0.14000000000000001</v>
      </c>
      <c r="UN89">
        <v>0</v>
      </c>
      <c r="UQ89" t="s">
        <v>270</v>
      </c>
      <c r="UR89">
        <v>0.15</v>
      </c>
      <c r="US89">
        <v>0</v>
      </c>
      <c r="UT89">
        <v>0.26</v>
      </c>
      <c r="UU89">
        <v>0</v>
      </c>
      <c r="UX89" t="s">
        <v>270</v>
      </c>
      <c r="UY89">
        <v>0.46</v>
      </c>
      <c r="UZ89">
        <v>0</v>
      </c>
      <c r="VA89">
        <v>0.31</v>
      </c>
      <c r="VB89">
        <v>0</v>
      </c>
      <c r="VE89" t="s">
        <v>270</v>
      </c>
      <c r="VF89">
        <v>0.02</v>
      </c>
      <c r="VG89">
        <v>0</v>
      </c>
      <c r="VH89">
        <v>0.04</v>
      </c>
      <c r="VI89">
        <v>0</v>
      </c>
      <c r="VL89" t="s">
        <v>270</v>
      </c>
      <c r="VM89">
        <v>0.36</v>
      </c>
      <c r="VN89">
        <v>0</v>
      </c>
      <c r="VO89">
        <v>0.64</v>
      </c>
      <c r="VP89">
        <v>0</v>
      </c>
      <c r="VS89" t="s">
        <v>270</v>
      </c>
      <c r="VT89">
        <v>0.25</v>
      </c>
      <c r="VU89">
        <v>0</v>
      </c>
      <c r="VV89">
        <v>0.22</v>
      </c>
      <c r="VW89">
        <v>0</v>
      </c>
      <c r="VZ89" t="s">
        <v>270</v>
      </c>
      <c r="WA89">
        <v>0.17</v>
      </c>
      <c r="WB89">
        <v>0</v>
      </c>
      <c r="WC89">
        <v>0.3</v>
      </c>
      <c r="WD89">
        <v>0</v>
      </c>
      <c r="WG89" t="s">
        <v>270</v>
      </c>
      <c r="WH89">
        <v>0.15</v>
      </c>
      <c r="WI89">
        <v>0</v>
      </c>
      <c r="WJ89">
        <v>0.26</v>
      </c>
      <c r="WK89">
        <v>0</v>
      </c>
      <c r="WN89" t="s">
        <v>270</v>
      </c>
      <c r="WO89">
        <v>0.06</v>
      </c>
      <c r="WP89">
        <v>0</v>
      </c>
      <c r="WQ89">
        <v>0.11</v>
      </c>
      <c r="WR89">
        <v>0</v>
      </c>
      <c r="WU89" t="s">
        <v>270</v>
      </c>
      <c r="WV89">
        <v>0.16</v>
      </c>
      <c r="WW89">
        <v>0</v>
      </c>
      <c r="WX89">
        <v>0.28999999999999998</v>
      </c>
      <c r="WY89">
        <v>0</v>
      </c>
      <c r="XB89" t="s">
        <v>270</v>
      </c>
      <c r="XC89">
        <v>0.08</v>
      </c>
      <c r="XD89">
        <v>0</v>
      </c>
      <c r="XE89">
        <v>0.14000000000000001</v>
      </c>
      <c r="XF89">
        <v>0</v>
      </c>
      <c r="XI89" t="s">
        <v>270</v>
      </c>
      <c r="XJ89">
        <v>0.33</v>
      </c>
      <c r="XK89">
        <v>0</v>
      </c>
      <c r="XL89">
        <v>0.52</v>
      </c>
      <c r="XM89">
        <v>0</v>
      </c>
      <c r="XP89" t="s">
        <v>270</v>
      </c>
      <c r="XQ89">
        <v>0.11</v>
      </c>
      <c r="XR89">
        <v>0.4</v>
      </c>
      <c r="XS89">
        <v>0</v>
      </c>
      <c r="XT89">
        <v>0</v>
      </c>
      <c r="XW89" t="s">
        <v>270</v>
      </c>
      <c r="XX89">
        <v>0.35</v>
      </c>
      <c r="XY89">
        <v>0.76</v>
      </c>
      <c r="XZ89">
        <v>0.19</v>
      </c>
      <c r="YA89">
        <v>0</v>
      </c>
    </row>
    <row r="90" spans="1:651" x14ac:dyDescent="0.25">
      <c r="A90" s="1">
        <v>4.2500999999999989</v>
      </c>
      <c r="B90" s="1">
        <v>4.2999999999999989</v>
      </c>
      <c r="C90" s="1" t="s">
        <v>271</v>
      </c>
      <c r="D90" s="1">
        <v>1.31</v>
      </c>
      <c r="E90" s="1">
        <v>1.92</v>
      </c>
      <c r="F90" s="1">
        <v>1.71</v>
      </c>
      <c r="G90" s="1">
        <v>0.13</v>
      </c>
      <c r="H90" s="1"/>
      <c r="I90" s="1"/>
      <c r="J90" s="1" t="s">
        <v>271</v>
      </c>
      <c r="K90" s="1">
        <v>1.0900000000000001</v>
      </c>
      <c r="L90" s="1">
        <v>2.11</v>
      </c>
      <c r="M90" s="1">
        <v>0.6</v>
      </c>
      <c r="N90" s="1">
        <v>0.2</v>
      </c>
      <c r="O90" s="1"/>
      <c r="P90" s="1"/>
      <c r="Q90" s="1" t="s">
        <v>271</v>
      </c>
      <c r="R90" s="1">
        <v>0.74</v>
      </c>
      <c r="S90" s="1">
        <v>0.93</v>
      </c>
      <c r="T90" s="1">
        <v>0.3</v>
      </c>
      <c r="U90" s="1">
        <v>2.0699999999999998</v>
      </c>
      <c r="V90" s="1"/>
      <c r="W90" s="1"/>
      <c r="X90" s="1" t="s">
        <v>271</v>
      </c>
      <c r="Y90" s="1">
        <v>1.43</v>
      </c>
      <c r="Z90" s="1">
        <v>3.35</v>
      </c>
      <c r="AA90" s="1">
        <v>1.1100000000000001</v>
      </c>
      <c r="AB90" s="1">
        <v>0.37</v>
      </c>
      <c r="AC90" s="1"/>
      <c r="AD90" s="1"/>
      <c r="AE90" t="s">
        <v>271</v>
      </c>
      <c r="AF90">
        <v>2.04</v>
      </c>
      <c r="AG90">
        <v>3.35</v>
      </c>
      <c r="AH90">
        <v>2.16</v>
      </c>
      <c r="AI90">
        <v>0</v>
      </c>
      <c r="AJ90" s="1"/>
      <c r="AK90" s="1"/>
      <c r="AL90" t="s">
        <v>271</v>
      </c>
      <c r="AM90">
        <v>4.8499999999999996</v>
      </c>
      <c r="AN90">
        <v>3.63</v>
      </c>
      <c r="AO90">
        <v>2.19</v>
      </c>
      <c r="AP90">
        <v>13.99</v>
      </c>
      <c r="AQ90" s="1"/>
      <c r="AR90" s="1"/>
      <c r="AS90" t="s">
        <v>271</v>
      </c>
      <c r="AT90">
        <v>3.87</v>
      </c>
      <c r="AU90">
        <v>1.01</v>
      </c>
      <c r="AV90">
        <v>1.29</v>
      </c>
      <c r="AW90">
        <v>18.22</v>
      </c>
      <c r="AZ90" t="s">
        <v>271</v>
      </c>
      <c r="BA90">
        <v>3.03</v>
      </c>
      <c r="BB90">
        <v>1.1499999999999999</v>
      </c>
      <c r="BC90">
        <v>0.92</v>
      </c>
      <c r="BD90">
        <v>15.01</v>
      </c>
      <c r="BG90" t="s">
        <v>271</v>
      </c>
      <c r="BH90">
        <v>3.32</v>
      </c>
      <c r="BI90">
        <v>1.48</v>
      </c>
      <c r="BJ90">
        <v>0.52</v>
      </c>
      <c r="BK90">
        <v>16.920000000000002</v>
      </c>
      <c r="BN90" t="s">
        <v>271</v>
      </c>
      <c r="BO90">
        <v>1.83</v>
      </c>
      <c r="BP90">
        <v>0.11</v>
      </c>
      <c r="BQ90">
        <v>0.84</v>
      </c>
      <c r="BR90">
        <v>8.9700000000000006</v>
      </c>
      <c r="BU90" t="s">
        <v>271</v>
      </c>
      <c r="BV90">
        <v>8.3800000000000008</v>
      </c>
      <c r="BW90">
        <v>2.7</v>
      </c>
      <c r="BX90">
        <v>9.44</v>
      </c>
      <c r="BY90">
        <v>16.809999999999999</v>
      </c>
      <c r="CB90" t="s">
        <v>271</v>
      </c>
      <c r="CC90">
        <v>6.66</v>
      </c>
      <c r="CD90">
        <v>3.44</v>
      </c>
      <c r="CE90">
        <v>7.9</v>
      </c>
      <c r="CF90">
        <v>9.3699999999999992</v>
      </c>
      <c r="CI90" t="s">
        <v>271</v>
      </c>
      <c r="CJ90">
        <v>0.27</v>
      </c>
      <c r="CK90">
        <v>0</v>
      </c>
      <c r="CL90">
        <v>0.55000000000000004</v>
      </c>
      <c r="CM90">
        <v>0</v>
      </c>
      <c r="CP90" t="s">
        <v>271</v>
      </c>
      <c r="CQ90">
        <v>0.88</v>
      </c>
      <c r="CR90">
        <v>1.37</v>
      </c>
      <c r="CS90">
        <v>0.4</v>
      </c>
      <c r="CT90">
        <v>1.35</v>
      </c>
      <c r="CW90" t="s">
        <v>271</v>
      </c>
      <c r="CX90">
        <v>0.11</v>
      </c>
      <c r="CY90">
        <v>0.45</v>
      </c>
      <c r="CZ90">
        <v>0</v>
      </c>
      <c r="DA90">
        <v>0</v>
      </c>
      <c r="DD90" t="s">
        <v>271</v>
      </c>
      <c r="DE90">
        <v>0.1</v>
      </c>
      <c r="DF90">
        <v>0</v>
      </c>
      <c r="DG90">
        <v>0.2</v>
      </c>
      <c r="DH90">
        <v>0</v>
      </c>
      <c r="DK90" t="s">
        <v>271</v>
      </c>
      <c r="DL90">
        <v>0.27</v>
      </c>
      <c r="DM90">
        <v>0.21</v>
      </c>
      <c r="DN90">
        <v>0.31</v>
      </c>
      <c r="DO90">
        <v>0</v>
      </c>
      <c r="DR90" t="s">
        <v>271</v>
      </c>
      <c r="DS90">
        <v>0.28000000000000003</v>
      </c>
      <c r="DT90">
        <v>0</v>
      </c>
      <c r="DU90">
        <v>0.49</v>
      </c>
      <c r="DV90">
        <v>0</v>
      </c>
      <c r="DY90" t="s">
        <v>271</v>
      </c>
      <c r="DZ90">
        <v>0.31</v>
      </c>
      <c r="EA90">
        <v>0</v>
      </c>
      <c r="EB90">
        <v>0.51</v>
      </c>
      <c r="EC90">
        <v>0.52</v>
      </c>
      <c r="EF90" t="s">
        <v>271</v>
      </c>
      <c r="EG90">
        <v>0.33</v>
      </c>
      <c r="EH90">
        <v>0.22</v>
      </c>
      <c r="EI90">
        <v>0.53</v>
      </c>
      <c r="EJ90">
        <v>0</v>
      </c>
      <c r="EM90" t="s">
        <v>271</v>
      </c>
      <c r="EN90">
        <v>0.5</v>
      </c>
      <c r="EO90">
        <v>0.34</v>
      </c>
      <c r="EP90">
        <v>0</v>
      </c>
      <c r="EQ90">
        <v>2.6</v>
      </c>
      <c r="ET90" t="s">
        <v>271</v>
      </c>
      <c r="EU90">
        <v>1.1299999999999999</v>
      </c>
      <c r="EV90">
        <v>0.06</v>
      </c>
      <c r="EW90">
        <v>1.77</v>
      </c>
      <c r="EX90">
        <v>0</v>
      </c>
      <c r="FA90" t="s">
        <v>271</v>
      </c>
      <c r="FB90">
        <v>0.35</v>
      </c>
      <c r="FC90">
        <v>0</v>
      </c>
      <c r="FD90">
        <v>0.46</v>
      </c>
      <c r="FE90">
        <v>0</v>
      </c>
      <c r="FH90" t="s">
        <v>271</v>
      </c>
      <c r="FI90">
        <v>0.44</v>
      </c>
      <c r="FJ90">
        <v>0.36</v>
      </c>
      <c r="FK90">
        <v>0.64</v>
      </c>
      <c r="FL90">
        <v>0</v>
      </c>
      <c r="FO90" t="s">
        <v>271</v>
      </c>
      <c r="FP90">
        <v>0.23</v>
      </c>
      <c r="FQ90">
        <v>0.52</v>
      </c>
      <c r="FR90">
        <v>0.18</v>
      </c>
      <c r="FS90">
        <v>0</v>
      </c>
      <c r="FV90" t="s">
        <v>271</v>
      </c>
      <c r="FW90">
        <v>0.18</v>
      </c>
      <c r="FX90">
        <v>0</v>
      </c>
      <c r="FY90">
        <v>0.31</v>
      </c>
      <c r="FZ90">
        <v>0</v>
      </c>
      <c r="GC90" t="s">
        <v>271</v>
      </c>
      <c r="GD90">
        <v>0</v>
      </c>
      <c r="GE90">
        <v>0</v>
      </c>
      <c r="GF90">
        <v>0</v>
      </c>
      <c r="GG90">
        <v>0</v>
      </c>
      <c r="GJ90" t="s">
        <v>271</v>
      </c>
      <c r="GK90">
        <v>0.18</v>
      </c>
      <c r="GL90">
        <v>0</v>
      </c>
      <c r="GM90">
        <v>0.1</v>
      </c>
      <c r="GN90">
        <v>1</v>
      </c>
      <c r="GQ90" t="s">
        <v>271</v>
      </c>
      <c r="GR90">
        <v>0.12</v>
      </c>
      <c r="GS90">
        <v>0</v>
      </c>
      <c r="GT90">
        <v>0.23</v>
      </c>
      <c r="GU90">
        <v>0</v>
      </c>
      <c r="GX90" t="s">
        <v>271</v>
      </c>
      <c r="GY90">
        <v>0.47</v>
      </c>
      <c r="GZ90">
        <v>0.16</v>
      </c>
      <c r="HA90">
        <v>0.7</v>
      </c>
      <c r="HB90">
        <v>0</v>
      </c>
      <c r="HE90" s="49" t="s">
        <v>271</v>
      </c>
      <c r="HF90" s="49">
        <v>0</v>
      </c>
      <c r="HG90" s="49">
        <v>0</v>
      </c>
      <c r="HH90" s="49">
        <v>0</v>
      </c>
      <c r="HI90" s="49">
        <v>0</v>
      </c>
      <c r="HL90" s="49" t="s">
        <v>271</v>
      </c>
      <c r="HM90" s="49">
        <v>3.75</v>
      </c>
      <c r="HN90" s="49">
        <v>9.6300000000000008</v>
      </c>
      <c r="HO90" s="49">
        <v>0.83</v>
      </c>
      <c r="HP90" s="49">
        <v>0</v>
      </c>
      <c r="HS90" s="49" t="s">
        <v>271</v>
      </c>
      <c r="HT90" s="49">
        <v>1.0900000000000001</v>
      </c>
      <c r="HU90" s="49">
        <v>1.54</v>
      </c>
      <c r="HV90" s="49">
        <v>1.1499999999999999</v>
      </c>
      <c r="HW90" s="49">
        <v>0</v>
      </c>
      <c r="HZ90" s="49" t="s">
        <v>271</v>
      </c>
      <c r="IA90">
        <v>1.9</v>
      </c>
      <c r="IB90">
        <v>5.94</v>
      </c>
      <c r="IC90">
        <v>0.62</v>
      </c>
      <c r="ID90">
        <v>0.6</v>
      </c>
      <c r="IG90" s="49" t="s">
        <v>271</v>
      </c>
      <c r="IH90" s="49">
        <v>2.77</v>
      </c>
      <c r="II90" s="49">
        <v>6.75</v>
      </c>
      <c r="IJ90" s="49">
        <v>1.77</v>
      </c>
      <c r="IK90" s="49">
        <v>1.85</v>
      </c>
      <c r="IN90" s="49" t="s">
        <v>271</v>
      </c>
      <c r="IO90" s="49">
        <v>1.38</v>
      </c>
      <c r="IP90" s="49">
        <v>1.33</v>
      </c>
      <c r="IQ90" s="49">
        <v>1.1299999999999999</v>
      </c>
      <c r="IR90" s="49">
        <v>3.55</v>
      </c>
      <c r="IU90" s="49" t="s">
        <v>271</v>
      </c>
      <c r="IV90" s="49">
        <v>1.39</v>
      </c>
      <c r="IW90" s="49">
        <v>1.8</v>
      </c>
      <c r="IX90" s="49">
        <v>1.1399999999999999</v>
      </c>
      <c r="IY90" s="49">
        <v>2.74</v>
      </c>
      <c r="JB90" s="49" t="s">
        <v>271</v>
      </c>
      <c r="JC90">
        <v>1.38</v>
      </c>
      <c r="JD90">
        <v>1.2</v>
      </c>
      <c r="JE90">
        <v>1.87</v>
      </c>
      <c r="JF90">
        <v>0.8</v>
      </c>
      <c r="JI90" s="49" t="s">
        <v>271</v>
      </c>
      <c r="JJ90" s="49">
        <v>2.87</v>
      </c>
      <c r="JK90" s="49">
        <v>8.23</v>
      </c>
      <c r="JL90" s="49">
        <v>1.04</v>
      </c>
      <c r="JM90" s="49">
        <v>0.56999999999999995</v>
      </c>
      <c r="JP90" t="s">
        <v>271</v>
      </c>
      <c r="JQ90">
        <v>1.92</v>
      </c>
      <c r="JR90">
        <v>4.67</v>
      </c>
      <c r="JS90">
        <v>1.1399999999999999</v>
      </c>
      <c r="JT90">
        <v>0</v>
      </c>
      <c r="JW90" t="s">
        <v>271</v>
      </c>
      <c r="JX90">
        <v>3.51</v>
      </c>
      <c r="JY90">
        <v>10.76</v>
      </c>
      <c r="JZ90">
        <v>0.84</v>
      </c>
      <c r="KA90">
        <v>0</v>
      </c>
      <c r="KD90" t="s">
        <v>271</v>
      </c>
      <c r="KE90">
        <v>3.95</v>
      </c>
      <c r="KF90">
        <v>9.94</v>
      </c>
      <c r="KG90">
        <v>0.97</v>
      </c>
      <c r="KH90">
        <v>0.71</v>
      </c>
      <c r="KK90" t="s">
        <v>271</v>
      </c>
      <c r="KL90">
        <v>1.64</v>
      </c>
      <c r="KM90">
        <v>2</v>
      </c>
      <c r="KN90">
        <v>1.46</v>
      </c>
      <c r="KO90">
        <v>2.2400000000000002</v>
      </c>
      <c r="KR90" t="s">
        <v>271</v>
      </c>
      <c r="KS90">
        <v>0.22</v>
      </c>
      <c r="KT90">
        <v>0.12</v>
      </c>
      <c r="KU90">
        <v>0.37</v>
      </c>
      <c r="KV90">
        <v>0</v>
      </c>
      <c r="KY90" t="s">
        <v>271</v>
      </c>
      <c r="KZ90">
        <v>0.66</v>
      </c>
      <c r="LA90">
        <v>0.88</v>
      </c>
      <c r="LB90">
        <v>0.79</v>
      </c>
      <c r="LC90">
        <v>0</v>
      </c>
      <c r="LF90" t="s">
        <v>271</v>
      </c>
      <c r="LG90">
        <v>1.08</v>
      </c>
      <c r="LH90">
        <v>2.63</v>
      </c>
      <c r="LI90">
        <v>0.5</v>
      </c>
      <c r="LJ90">
        <v>0.95</v>
      </c>
      <c r="LM90" t="s">
        <v>271</v>
      </c>
      <c r="LN90">
        <v>1.02</v>
      </c>
      <c r="LO90">
        <v>1.05</v>
      </c>
      <c r="LP90">
        <v>1.01</v>
      </c>
      <c r="LQ90">
        <v>0</v>
      </c>
      <c r="LT90" t="s">
        <v>271</v>
      </c>
      <c r="LU90">
        <v>1.31</v>
      </c>
      <c r="LV90">
        <v>1.47</v>
      </c>
      <c r="LW90">
        <v>1.85</v>
      </c>
      <c r="LX90">
        <v>0</v>
      </c>
      <c r="MA90" t="s">
        <v>271</v>
      </c>
      <c r="MB90">
        <v>1.83</v>
      </c>
      <c r="MC90">
        <v>0.94</v>
      </c>
      <c r="MD90">
        <v>2.75</v>
      </c>
      <c r="ME90">
        <v>1.35</v>
      </c>
      <c r="MH90" t="s">
        <v>271</v>
      </c>
      <c r="MI90">
        <v>1.84</v>
      </c>
      <c r="MJ90">
        <v>0.3</v>
      </c>
      <c r="MK90">
        <v>3.3</v>
      </c>
      <c r="ML90">
        <v>0</v>
      </c>
      <c r="MO90" t="s">
        <v>271</v>
      </c>
      <c r="MP90">
        <v>1.97</v>
      </c>
      <c r="MQ90">
        <v>1.75</v>
      </c>
      <c r="MR90">
        <v>2.31</v>
      </c>
      <c r="MS90">
        <v>1.53</v>
      </c>
      <c r="MV90" t="s">
        <v>271</v>
      </c>
      <c r="MW90">
        <v>1.55</v>
      </c>
      <c r="MX90">
        <v>0.76</v>
      </c>
      <c r="MY90">
        <v>2.33</v>
      </c>
      <c r="MZ90">
        <v>1.24</v>
      </c>
      <c r="NC90" t="s">
        <v>271</v>
      </c>
      <c r="ND90">
        <v>2.0299999999999998</v>
      </c>
      <c r="NE90">
        <v>1.7</v>
      </c>
      <c r="NF90">
        <v>2.81</v>
      </c>
      <c r="NG90">
        <v>0.59</v>
      </c>
      <c r="NJ90" t="s">
        <v>271</v>
      </c>
      <c r="NK90">
        <v>1.1299999999999999</v>
      </c>
      <c r="NL90">
        <v>1.77</v>
      </c>
      <c r="NM90">
        <v>1.06</v>
      </c>
      <c r="NN90">
        <v>0</v>
      </c>
      <c r="NQ90" t="s">
        <v>271</v>
      </c>
      <c r="NR90">
        <v>0.97</v>
      </c>
      <c r="NS90">
        <v>1.39</v>
      </c>
      <c r="NT90">
        <v>0.86</v>
      </c>
      <c r="NU90">
        <v>1.52</v>
      </c>
      <c r="NX90" t="s">
        <v>271</v>
      </c>
      <c r="NY90">
        <v>1.5</v>
      </c>
      <c r="NZ90">
        <v>0.52</v>
      </c>
      <c r="OA90">
        <v>1.71</v>
      </c>
      <c r="OB90">
        <v>2.0299999999999998</v>
      </c>
      <c r="OE90" t="s">
        <v>271</v>
      </c>
      <c r="OF90">
        <v>2.2200000000000002</v>
      </c>
      <c r="OG90">
        <v>0.75</v>
      </c>
      <c r="OH90">
        <v>2.37</v>
      </c>
      <c r="OI90">
        <v>7.59</v>
      </c>
      <c r="OL90" t="s">
        <v>271</v>
      </c>
      <c r="OM90">
        <v>2.5099999999999998</v>
      </c>
      <c r="ON90">
        <v>1.07</v>
      </c>
      <c r="OO90">
        <v>1.75</v>
      </c>
      <c r="OP90">
        <v>9.2899999999999991</v>
      </c>
      <c r="OS90" t="s">
        <v>271</v>
      </c>
      <c r="OT90">
        <v>1.02</v>
      </c>
      <c r="OU90">
        <v>1.49</v>
      </c>
      <c r="OV90">
        <v>1.04</v>
      </c>
      <c r="OW90">
        <v>0</v>
      </c>
      <c r="OZ90" t="s">
        <v>271</v>
      </c>
      <c r="PA90">
        <v>2.2200000000000002</v>
      </c>
      <c r="PB90">
        <v>2.0299999999999998</v>
      </c>
      <c r="PC90">
        <v>0.99</v>
      </c>
      <c r="PD90">
        <v>7.44</v>
      </c>
      <c r="PG90" t="s">
        <v>271</v>
      </c>
      <c r="PH90">
        <v>2.58</v>
      </c>
      <c r="PI90">
        <v>2.2799999999999998</v>
      </c>
      <c r="PJ90">
        <v>2.0499999999999998</v>
      </c>
      <c r="PK90">
        <v>5.79</v>
      </c>
      <c r="PN90" t="s">
        <v>271</v>
      </c>
      <c r="PO90">
        <v>14.93</v>
      </c>
      <c r="PP90">
        <v>1.29</v>
      </c>
      <c r="PQ90">
        <v>24.09</v>
      </c>
      <c r="PR90">
        <v>8.16</v>
      </c>
      <c r="PU90" t="s">
        <v>271</v>
      </c>
      <c r="PV90">
        <v>16.7</v>
      </c>
      <c r="PW90">
        <v>1.84</v>
      </c>
      <c r="PX90">
        <v>24.9</v>
      </c>
      <c r="PY90">
        <v>19.8</v>
      </c>
      <c r="QB90" t="s">
        <v>271</v>
      </c>
      <c r="QC90">
        <v>20</v>
      </c>
      <c r="QD90">
        <v>2.2400000000000002</v>
      </c>
      <c r="QE90">
        <v>26.58</v>
      </c>
      <c r="QF90">
        <v>38.54</v>
      </c>
      <c r="QI90" t="s">
        <v>271</v>
      </c>
      <c r="QJ90">
        <v>20.09</v>
      </c>
      <c r="QK90">
        <v>2.37</v>
      </c>
      <c r="QL90">
        <v>29.8</v>
      </c>
      <c r="QM90">
        <v>24.39</v>
      </c>
      <c r="QP90" t="s">
        <v>271</v>
      </c>
      <c r="QQ90">
        <v>1.51</v>
      </c>
      <c r="QR90">
        <v>0.99</v>
      </c>
      <c r="QS90">
        <v>1.32</v>
      </c>
      <c r="QT90">
        <v>3.88</v>
      </c>
      <c r="QW90" t="s">
        <v>271</v>
      </c>
      <c r="QX90">
        <v>1.31</v>
      </c>
      <c r="QY90">
        <v>0.81</v>
      </c>
      <c r="QZ90">
        <v>1.06</v>
      </c>
      <c r="RA90">
        <v>6.31</v>
      </c>
      <c r="RD90" t="s">
        <v>271</v>
      </c>
      <c r="RE90">
        <v>0.71</v>
      </c>
      <c r="RF90">
        <v>1.91</v>
      </c>
      <c r="RG90">
        <v>0.39</v>
      </c>
      <c r="RH90">
        <v>0</v>
      </c>
      <c r="RK90" t="s">
        <v>271</v>
      </c>
      <c r="RL90">
        <v>0.14000000000000001</v>
      </c>
      <c r="RM90">
        <v>0</v>
      </c>
      <c r="RN90">
        <v>0.25</v>
      </c>
      <c r="RO90">
        <v>0</v>
      </c>
      <c r="RR90" t="s">
        <v>271</v>
      </c>
      <c r="RS90">
        <v>0.78</v>
      </c>
      <c r="RT90">
        <v>1.53</v>
      </c>
      <c r="RU90">
        <v>0.68</v>
      </c>
      <c r="RV90">
        <v>0</v>
      </c>
      <c r="RY90" t="s">
        <v>271</v>
      </c>
      <c r="RZ90">
        <v>0.17</v>
      </c>
      <c r="SA90">
        <v>0</v>
      </c>
      <c r="SB90">
        <v>0.34</v>
      </c>
      <c r="SC90">
        <v>0</v>
      </c>
      <c r="SF90" t="s">
        <v>271</v>
      </c>
      <c r="SG90">
        <v>0.23</v>
      </c>
      <c r="SH90">
        <v>0</v>
      </c>
      <c r="SI90">
        <v>0.4</v>
      </c>
      <c r="SJ90">
        <v>0</v>
      </c>
      <c r="SM90" t="s">
        <v>271</v>
      </c>
      <c r="SN90">
        <v>0.19</v>
      </c>
      <c r="SO90">
        <v>0.69</v>
      </c>
      <c r="SP90">
        <v>0</v>
      </c>
      <c r="SQ90">
        <v>0</v>
      </c>
      <c r="ST90" t="s">
        <v>271</v>
      </c>
      <c r="SU90">
        <v>0.24</v>
      </c>
      <c r="SV90">
        <v>0.34</v>
      </c>
      <c r="SW90">
        <v>0.26</v>
      </c>
      <c r="SX90">
        <v>0</v>
      </c>
      <c r="TA90" t="s">
        <v>271</v>
      </c>
      <c r="TB90">
        <v>0</v>
      </c>
      <c r="TC90">
        <v>0</v>
      </c>
      <c r="TD90">
        <v>0</v>
      </c>
      <c r="TE90">
        <v>0</v>
      </c>
      <c r="TH90" t="s">
        <v>271</v>
      </c>
      <c r="TI90">
        <v>0</v>
      </c>
      <c r="TJ90">
        <v>0</v>
      </c>
      <c r="TK90">
        <v>0</v>
      </c>
      <c r="TL90">
        <v>0</v>
      </c>
      <c r="TO90" t="s">
        <v>271</v>
      </c>
      <c r="TP90">
        <v>0</v>
      </c>
      <c r="TQ90">
        <v>0</v>
      </c>
      <c r="TR90">
        <v>0</v>
      </c>
      <c r="TS90">
        <v>0</v>
      </c>
      <c r="TV90" t="s">
        <v>271</v>
      </c>
      <c r="TW90">
        <v>0</v>
      </c>
      <c r="TX90">
        <v>0</v>
      </c>
      <c r="TY90">
        <v>0</v>
      </c>
      <c r="TZ90">
        <v>0</v>
      </c>
      <c r="UC90" t="s">
        <v>271</v>
      </c>
      <c r="UD90">
        <v>0</v>
      </c>
      <c r="UE90">
        <v>0</v>
      </c>
      <c r="UF90">
        <v>0</v>
      </c>
      <c r="UG90">
        <v>0</v>
      </c>
      <c r="UJ90" t="s">
        <v>271</v>
      </c>
      <c r="UK90">
        <v>0.25</v>
      </c>
      <c r="UL90">
        <v>0</v>
      </c>
      <c r="UM90">
        <v>0.44</v>
      </c>
      <c r="UN90">
        <v>0</v>
      </c>
      <c r="UQ90" t="s">
        <v>271</v>
      </c>
      <c r="UR90">
        <v>0.08</v>
      </c>
      <c r="US90">
        <v>0</v>
      </c>
      <c r="UT90">
        <v>0</v>
      </c>
      <c r="UU90">
        <v>0</v>
      </c>
      <c r="UX90" t="s">
        <v>271</v>
      </c>
      <c r="UY90">
        <v>0</v>
      </c>
      <c r="UZ90">
        <v>0</v>
      </c>
      <c r="VA90">
        <v>0</v>
      </c>
      <c r="VB90">
        <v>0</v>
      </c>
      <c r="VE90" t="s">
        <v>271</v>
      </c>
      <c r="VF90">
        <v>0</v>
      </c>
      <c r="VG90">
        <v>0</v>
      </c>
      <c r="VH90">
        <v>0</v>
      </c>
      <c r="VI90">
        <v>0</v>
      </c>
      <c r="VL90" t="s">
        <v>271</v>
      </c>
      <c r="VM90">
        <v>0</v>
      </c>
      <c r="VN90">
        <v>0</v>
      </c>
      <c r="VO90">
        <v>0</v>
      </c>
      <c r="VP90">
        <v>0</v>
      </c>
      <c r="VS90" t="s">
        <v>271</v>
      </c>
      <c r="VT90">
        <v>0</v>
      </c>
      <c r="VU90">
        <v>0</v>
      </c>
      <c r="VV90">
        <v>0</v>
      </c>
      <c r="VW90">
        <v>0</v>
      </c>
      <c r="VZ90" t="s">
        <v>271</v>
      </c>
      <c r="WA90">
        <v>0.09</v>
      </c>
      <c r="WB90">
        <v>0.17</v>
      </c>
      <c r="WC90">
        <v>7.0000000000000007E-2</v>
      </c>
      <c r="WD90">
        <v>0</v>
      </c>
      <c r="WG90" t="s">
        <v>271</v>
      </c>
      <c r="WH90">
        <v>0</v>
      </c>
      <c r="WI90">
        <v>0</v>
      </c>
      <c r="WJ90">
        <v>0</v>
      </c>
      <c r="WK90">
        <v>0</v>
      </c>
      <c r="WN90" t="s">
        <v>271</v>
      </c>
      <c r="WO90">
        <v>0</v>
      </c>
      <c r="WP90">
        <v>0</v>
      </c>
      <c r="WQ90">
        <v>0</v>
      </c>
      <c r="WR90">
        <v>0</v>
      </c>
      <c r="WU90" t="s">
        <v>271</v>
      </c>
      <c r="WV90">
        <v>0</v>
      </c>
      <c r="WW90">
        <v>0</v>
      </c>
      <c r="WX90">
        <v>0</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row>
    <row r="91" spans="1:651" x14ac:dyDescent="0.25">
      <c r="A91" s="1">
        <v>4.3000999999999987</v>
      </c>
      <c r="B91" s="1">
        <v>4.3499999999999988</v>
      </c>
      <c r="C91" s="1" t="s">
        <v>272</v>
      </c>
      <c r="D91" s="1">
        <v>6.51</v>
      </c>
      <c r="E91" s="1">
        <v>0.82</v>
      </c>
      <c r="F91" s="1">
        <v>13.24</v>
      </c>
      <c r="G91" s="1">
        <v>0.21</v>
      </c>
      <c r="H91" s="1"/>
      <c r="I91" s="1"/>
      <c r="J91" s="1" t="s">
        <v>272</v>
      </c>
      <c r="K91" s="1">
        <v>0.93</v>
      </c>
      <c r="L91" s="1">
        <v>1.98</v>
      </c>
      <c r="M91" s="1">
        <v>0.67</v>
      </c>
      <c r="N91" s="1">
        <v>0</v>
      </c>
      <c r="O91" s="1"/>
      <c r="P91" s="1"/>
      <c r="Q91" s="1" t="s">
        <v>272</v>
      </c>
      <c r="R91" s="1">
        <v>5.27</v>
      </c>
      <c r="S91" s="1">
        <v>2.75</v>
      </c>
      <c r="T91" s="1">
        <v>8.42</v>
      </c>
      <c r="U91" s="1">
        <v>0</v>
      </c>
      <c r="V91" s="1"/>
      <c r="W91" s="1"/>
      <c r="X91" s="1" t="s">
        <v>272</v>
      </c>
      <c r="Y91" s="1">
        <v>8.61</v>
      </c>
      <c r="Z91" s="1">
        <v>5.9</v>
      </c>
      <c r="AA91" s="1">
        <v>13.25</v>
      </c>
      <c r="AB91" s="1">
        <v>0</v>
      </c>
      <c r="AC91" s="1"/>
      <c r="AD91" s="1"/>
      <c r="AE91" t="s">
        <v>272</v>
      </c>
      <c r="AF91">
        <v>9.9</v>
      </c>
      <c r="AG91">
        <v>8.01</v>
      </c>
      <c r="AH91">
        <v>14.63</v>
      </c>
      <c r="AI91">
        <v>0</v>
      </c>
      <c r="AJ91" s="1"/>
      <c r="AK91" s="1"/>
      <c r="AL91" t="s">
        <v>272</v>
      </c>
      <c r="AM91">
        <v>10.42</v>
      </c>
      <c r="AN91">
        <v>4.05</v>
      </c>
      <c r="AO91">
        <v>17.28</v>
      </c>
      <c r="AP91">
        <v>1.87</v>
      </c>
      <c r="AQ91" s="1"/>
      <c r="AR91" s="1"/>
      <c r="AS91" t="s">
        <v>272</v>
      </c>
      <c r="AT91">
        <v>6.92</v>
      </c>
      <c r="AU91">
        <v>2.99</v>
      </c>
      <c r="AV91">
        <v>12.17</v>
      </c>
      <c r="AW91">
        <v>0.16</v>
      </c>
      <c r="AZ91" t="s">
        <v>272</v>
      </c>
      <c r="BA91">
        <v>9.0500000000000007</v>
      </c>
      <c r="BB91">
        <v>4.45</v>
      </c>
      <c r="BC91">
        <v>14.64</v>
      </c>
      <c r="BD91">
        <v>0.83</v>
      </c>
      <c r="BG91" t="s">
        <v>272</v>
      </c>
      <c r="BH91">
        <v>7.23</v>
      </c>
      <c r="BI91">
        <v>3.91</v>
      </c>
      <c r="BJ91">
        <v>11.43</v>
      </c>
      <c r="BK91">
        <v>0.18</v>
      </c>
      <c r="BN91" t="s">
        <v>272</v>
      </c>
      <c r="BO91">
        <v>7.13</v>
      </c>
      <c r="BP91">
        <v>1.08</v>
      </c>
      <c r="BQ91">
        <v>12.95</v>
      </c>
      <c r="BR91">
        <v>3.06</v>
      </c>
      <c r="BU91" t="s">
        <v>272</v>
      </c>
      <c r="BV91">
        <v>10.92</v>
      </c>
      <c r="BW91">
        <v>0.97</v>
      </c>
      <c r="BX91">
        <v>18.48</v>
      </c>
      <c r="BY91">
        <v>3.11</v>
      </c>
      <c r="CB91" t="s">
        <v>272</v>
      </c>
      <c r="CC91">
        <v>6.95</v>
      </c>
      <c r="CD91">
        <v>0.4</v>
      </c>
      <c r="CE91">
        <v>10.71</v>
      </c>
      <c r="CF91">
        <v>7.52</v>
      </c>
      <c r="CI91" t="s">
        <v>272</v>
      </c>
      <c r="CJ91">
        <v>1.86</v>
      </c>
      <c r="CK91">
        <v>1.1000000000000001</v>
      </c>
      <c r="CL91">
        <v>0.28999999999999998</v>
      </c>
      <c r="CM91">
        <v>7.18</v>
      </c>
      <c r="CP91" t="s">
        <v>272</v>
      </c>
      <c r="CQ91">
        <v>1.57</v>
      </c>
      <c r="CR91">
        <v>0.75</v>
      </c>
      <c r="CS91">
        <v>1.1499999999999999</v>
      </c>
      <c r="CT91">
        <v>4.43</v>
      </c>
      <c r="CW91" t="s">
        <v>272</v>
      </c>
      <c r="CX91">
        <v>0.2</v>
      </c>
      <c r="CY91">
        <v>0</v>
      </c>
      <c r="CZ91">
        <v>0.09</v>
      </c>
      <c r="DA91">
        <v>1.03</v>
      </c>
      <c r="DD91" t="s">
        <v>272</v>
      </c>
      <c r="DE91">
        <v>0.88</v>
      </c>
      <c r="DF91">
        <v>1.39</v>
      </c>
      <c r="DG91">
        <v>0.4</v>
      </c>
      <c r="DH91">
        <v>2.11</v>
      </c>
      <c r="DK91" t="s">
        <v>272</v>
      </c>
      <c r="DL91">
        <v>0.82</v>
      </c>
      <c r="DM91">
        <v>0.99</v>
      </c>
      <c r="DN91">
        <v>0.14000000000000001</v>
      </c>
      <c r="DO91">
        <v>3.38</v>
      </c>
      <c r="DR91" t="s">
        <v>272</v>
      </c>
      <c r="DS91">
        <v>1.6</v>
      </c>
      <c r="DT91">
        <v>0.17</v>
      </c>
      <c r="DU91">
        <v>1.42</v>
      </c>
      <c r="DV91">
        <v>3</v>
      </c>
      <c r="DY91" t="s">
        <v>272</v>
      </c>
      <c r="DZ91">
        <v>2.39</v>
      </c>
      <c r="EA91">
        <v>1.41</v>
      </c>
      <c r="EB91">
        <v>1.47</v>
      </c>
      <c r="EC91">
        <v>8.9</v>
      </c>
      <c r="EF91" t="s">
        <v>272</v>
      </c>
      <c r="EG91">
        <v>0.34</v>
      </c>
      <c r="EH91">
        <v>0</v>
      </c>
      <c r="EI91">
        <v>0.53</v>
      </c>
      <c r="EJ91">
        <v>0.37</v>
      </c>
      <c r="EM91" t="s">
        <v>272</v>
      </c>
      <c r="EN91">
        <v>1.46</v>
      </c>
      <c r="EO91">
        <v>0.93</v>
      </c>
      <c r="EP91">
        <v>1.44</v>
      </c>
      <c r="EQ91">
        <v>3</v>
      </c>
      <c r="ET91" t="s">
        <v>272</v>
      </c>
      <c r="EU91">
        <v>0.64</v>
      </c>
      <c r="EV91">
        <v>0.35</v>
      </c>
      <c r="EW91">
        <v>0.28999999999999998</v>
      </c>
      <c r="EX91">
        <v>2.15</v>
      </c>
      <c r="FA91" t="s">
        <v>272</v>
      </c>
      <c r="FB91">
        <v>0.15</v>
      </c>
      <c r="FC91">
        <v>0</v>
      </c>
      <c r="FD91">
        <v>0</v>
      </c>
      <c r="FE91">
        <v>0.41</v>
      </c>
      <c r="FH91" t="s">
        <v>272</v>
      </c>
      <c r="FI91">
        <v>0.13</v>
      </c>
      <c r="FJ91">
        <v>0</v>
      </c>
      <c r="FK91">
        <v>0.09</v>
      </c>
      <c r="FL91">
        <v>0.72</v>
      </c>
      <c r="FO91" t="s">
        <v>272</v>
      </c>
      <c r="FP91">
        <v>1.1100000000000001</v>
      </c>
      <c r="FQ91">
        <v>1.44</v>
      </c>
      <c r="FR91">
        <v>0.28999999999999998</v>
      </c>
      <c r="FS91">
        <v>2.54</v>
      </c>
      <c r="FV91" t="s">
        <v>272</v>
      </c>
      <c r="FW91">
        <v>0.45</v>
      </c>
      <c r="FX91">
        <v>0.44</v>
      </c>
      <c r="FY91">
        <v>0.23</v>
      </c>
      <c r="FZ91">
        <v>1.22</v>
      </c>
      <c r="GC91" t="s">
        <v>272</v>
      </c>
      <c r="GD91">
        <v>0.72</v>
      </c>
      <c r="GE91">
        <v>0.15</v>
      </c>
      <c r="GF91">
        <v>0</v>
      </c>
      <c r="GG91">
        <v>4.47</v>
      </c>
      <c r="GJ91" t="s">
        <v>272</v>
      </c>
      <c r="GK91">
        <v>0.45</v>
      </c>
      <c r="GL91">
        <v>0.4</v>
      </c>
      <c r="GM91">
        <v>0</v>
      </c>
      <c r="GN91">
        <v>2.83</v>
      </c>
      <c r="GQ91" t="s">
        <v>272</v>
      </c>
      <c r="GR91">
        <v>0.32</v>
      </c>
      <c r="GS91">
        <v>0.78</v>
      </c>
      <c r="GT91">
        <v>0</v>
      </c>
      <c r="GU91">
        <v>0.73</v>
      </c>
      <c r="GX91" t="s">
        <v>272</v>
      </c>
      <c r="GY91">
        <v>1.26</v>
      </c>
      <c r="GZ91">
        <v>3.88</v>
      </c>
      <c r="HA91">
        <v>0</v>
      </c>
      <c r="HB91">
        <v>0.56000000000000005</v>
      </c>
      <c r="HE91" s="49" t="s">
        <v>272</v>
      </c>
      <c r="HF91" s="49">
        <v>1.55</v>
      </c>
      <c r="HG91" s="49">
        <v>4.3</v>
      </c>
      <c r="HH91" s="49">
        <v>0.23</v>
      </c>
      <c r="HI91" s="49">
        <v>0.49</v>
      </c>
      <c r="HL91" s="49" t="s">
        <v>272</v>
      </c>
      <c r="HM91" s="49">
        <v>0.25</v>
      </c>
      <c r="HN91" s="49">
        <v>0.56999999999999995</v>
      </c>
      <c r="HO91" s="49">
        <v>0</v>
      </c>
      <c r="HP91" s="49">
        <v>0</v>
      </c>
      <c r="HS91" s="49" t="s">
        <v>272</v>
      </c>
      <c r="HT91" s="49">
        <v>0.57999999999999996</v>
      </c>
      <c r="HU91" s="49">
        <v>1.31</v>
      </c>
      <c r="HV91" s="49">
        <v>0.27</v>
      </c>
      <c r="HW91" s="49">
        <v>0</v>
      </c>
      <c r="HZ91" s="49" t="s">
        <v>272</v>
      </c>
      <c r="IA91">
        <v>0.82</v>
      </c>
      <c r="IB91">
        <v>0.57999999999999996</v>
      </c>
      <c r="IC91">
        <v>0.86</v>
      </c>
      <c r="ID91">
        <v>0</v>
      </c>
      <c r="IG91" s="49" t="s">
        <v>272</v>
      </c>
      <c r="IH91" s="49">
        <v>0.16</v>
      </c>
      <c r="II91" s="49">
        <v>0.25</v>
      </c>
      <c r="IJ91" s="49">
        <v>0.1</v>
      </c>
      <c r="IK91" s="49">
        <v>0</v>
      </c>
      <c r="IN91" s="49" t="s">
        <v>272</v>
      </c>
      <c r="IO91" s="49">
        <v>0.24</v>
      </c>
      <c r="IP91" s="49">
        <v>0.73</v>
      </c>
      <c r="IQ91" s="49">
        <v>0.11</v>
      </c>
      <c r="IR91" s="49">
        <v>0</v>
      </c>
      <c r="IU91" s="49" t="s">
        <v>272</v>
      </c>
      <c r="IV91" s="49">
        <v>0.11</v>
      </c>
      <c r="IW91" s="49">
        <v>0.25</v>
      </c>
      <c r="IX91" s="49">
        <v>0</v>
      </c>
      <c r="IY91" s="49">
        <v>0</v>
      </c>
      <c r="JB91" s="49" t="s">
        <v>272</v>
      </c>
      <c r="JC91">
        <v>7.0000000000000007E-2</v>
      </c>
      <c r="JD91">
        <v>0</v>
      </c>
      <c r="JE91">
        <v>0</v>
      </c>
      <c r="JF91">
        <v>0</v>
      </c>
      <c r="JI91" s="49" t="s">
        <v>272</v>
      </c>
      <c r="JJ91" s="49">
        <v>0.15</v>
      </c>
      <c r="JK91" s="49">
        <v>0.11</v>
      </c>
      <c r="JL91" s="49">
        <v>0.23</v>
      </c>
      <c r="JM91" s="49">
        <v>0</v>
      </c>
      <c r="JP91" t="s">
        <v>272</v>
      </c>
      <c r="JQ91">
        <v>0.22</v>
      </c>
      <c r="JR91">
        <v>0.8</v>
      </c>
      <c r="JS91">
        <v>0</v>
      </c>
      <c r="JT91">
        <v>0</v>
      </c>
      <c r="JW91" t="s">
        <v>272</v>
      </c>
      <c r="JX91">
        <v>0.18</v>
      </c>
      <c r="JY91">
        <v>0.45</v>
      </c>
      <c r="JZ91">
        <v>0.11</v>
      </c>
      <c r="KA91">
        <v>0</v>
      </c>
      <c r="KD91" t="s">
        <v>272</v>
      </c>
      <c r="KE91">
        <v>0</v>
      </c>
      <c r="KF91">
        <v>0</v>
      </c>
      <c r="KG91">
        <v>0</v>
      </c>
      <c r="KH91">
        <v>0</v>
      </c>
      <c r="KK91" t="s">
        <v>272</v>
      </c>
      <c r="KL91">
        <v>0.09</v>
      </c>
      <c r="KM91">
        <v>0.4</v>
      </c>
      <c r="KN91">
        <v>0</v>
      </c>
      <c r="KO91">
        <v>0</v>
      </c>
      <c r="KR91" t="s">
        <v>272</v>
      </c>
      <c r="KS91">
        <v>0.15</v>
      </c>
      <c r="KT91">
        <v>0.55000000000000004</v>
      </c>
      <c r="KU91">
        <v>0</v>
      </c>
      <c r="KV91">
        <v>0</v>
      </c>
      <c r="KY91" t="s">
        <v>272</v>
      </c>
      <c r="KZ91">
        <v>7.0000000000000007E-2</v>
      </c>
      <c r="LA91">
        <v>0</v>
      </c>
      <c r="LB91">
        <v>0.13</v>
      </c>
      <c r="LC91">
        <v>0</v>
      </c>
      <c r="LF91" t="s">
        <v>272</v>
      </c>
      <c r="LG91">
        <v>0.11</v>
      </c>
      <c r="LH91">
        <v>0</v>
      </c>
      <c r="LI91">
        <v>7.0000000000000007E-2</v>
      </c>
      <c r="LJ91">
        <v>0</v>
      </c>
      <c r="LM91" t="s">
        <v>272</v>
      </c>
      <c r="LN91">
        <v>0</v>
      </c>
      <c r="LO91">
        <v>0</v>
      </c>
      <c r="LP91">
        <v>0</v>
      </c>
      <c r="LQ91">
        <v>0</v>
      </c>
      <c r="LT91" t="s">
        <v>272</v>
      </c>
      <c r="LU91">
        <v>0.21</v>
      </c>
      <c r="LV91">
        <v>0</v>
      </c>
      <c r="LW91">
        <v>0.36</v>
      </c>
      <c r="LX91">
        <v>0.23</v>
      </c>
      <c r="MA91" t="s">
        <v>272</v>
      </c>
      <c r="MB91">
        <v>0</v>
      </c>
      <c r="MC91">
        <v>0</v>
      </c>
      <c r="MD91">
        <v>0</v>
      </c>
      <c r="ME91">
        <v>0</v>
      </c>
      <c r="MH91" t="s">
        <v>272</v>
      </c>
      <c r="MI91">
        <v>0.04</v>
      </c>
      <c r="MJ91">
        <v>0</v>
      </c>
      <c r="MK91">
        <v>0</v>
      </c>
      <c r="ML91">
        <v>0.33</v>
      </c>
      <c r="MO91" t="s">
        <v>272</v>
      </c>
      <c r="MP91">
        <v>7.0000000000000007E-2</v>
      </c>
      <c r="MQ91">
        <v>0</v>
      </c>
      <c r="MR91">
        <v>0.14000000000000001</v>
      </c>
      <c r="MS91">
        <v>0</v>
      </c>
      <c r="MV91" t="s">
        <v>272</v>
      </c>
      <c r="MW91">
        <v>0.47</v>
      </c>
      <c r="MX91">
        <v>0.51</v>
      </c>
      <c r="MY91">
        <v>0.47</v>
      </c>
      <c r="MZ91">
        <v>0.67</v>
      </c>
      <c r="NC91" t="s">
        <v>272</v>
      </c>
      <c r="ND91">
        <v>0</v>
      </c>
      <c r="NE91">
        <v>0</v>
      </c>
      <c r="NF91">
        <v>0</v>
      </c>
      <c r="NG91">
        <v>0</v>
      </c>
      <c r="NJ91" t="s">
        <v>272</v>
      </c>
      <c r="NK91">
        <v>0.19</v>
      </c>
      <c r="NL91">
        <v>0.34</v>
      </c>
      <c r="NM91">
        <v>0.13</v>
      </c>
      <c r="NN91">
        <v>0</v>
      </c>
      <c r="NQ91" t="s">
        <v>272</v>
      </c>
      <c r="NR91">
        <v>0.14000000000000001</v>
      </c>
      <c r="NS91">
        <v>0</v>
      </c>
      <c r="NT91">
        <v>0.13</v>
      </c>
      <c r="NU91">
        <v>0</v>
      </c>
      <c r="NX91" t="s">
        <v>272</v>
      </c>
      <c r="NY91">
        <v>0.73</v>
      </c>
      <c r="NZ91">
        <v>1.37</v>
      </c>
      <c r="OA91">
        <v>0.18</v>
      </c>
      <c r="OB91">
        <v>1.53</v>
      </c>
      <c r="OE91" t="s">
        <v>272</v>
      </c>
      <c r="OF91">
        <v>7.0000000000000007E-2</v>
      </c>
      <c r="OG91">
        <v>0</v>
      </c>
      <c r="OH91">
        <v>0.14000000000000001</v>
      </c>
      <c r="OI91">
        <v>0</v>
      </c>
      <c r="OL91" t="s">
        <v>272</v>
      </c>
      <c r="OM91">
        <v>0.56000000000000005</v>
      </c>
      <c r="ON91">
        <v>0</v>
      </c>
      <c r="OO91">
        <v>0.91</v>
      </c>
      <c r="OP91">
        <v>0</v>
      </c>
      <c r="OS91" t="s">
        <v>272</v>
      </c>
      <c r="OT91">
        <v>0</v>
      </c>
      <c r="OU91">
        <v>0</v>
      </c>
      <c r="OV91">
        <v>0</v>
      </c>
      <c r="OW91">
        <v>0</v>
      </c>
      <c r="OZ91" t="s">
        <v>272</v>
      </c>
      <c r="PA91">
        <v>0.4</v>
      </c>
      <c r="PB91">
        <v>0</v>
      </c>
      <c r="PC91">
        <v>0.75</v>
      </c>
      <c r="PD91">
        <v>0</v>
      </c>
      <c r="PG91" t="s">
        <v>272</v>
      </c>
      <c r="PH91">
        <v>0.49</v>
      </c>
      <c r="PI91">
        <v>0.72</v>
      </c>
      <c r="PJ91">
        <v>0.16</v>
      </c>
      <c r="PK91">
        <v>0.64</v>
      </c>
      <c r="PN91" t="s">
        <v>272</v>
      </c>
      <c r="PO91">
        <v>2.4</v>
      </c>
      <c r="PP91">
        <v>0.75</v>
      </c>
      <c r="PQ91">
        <v>1.47</v>
      </c>
      <c r="PR91">
        <v>13.28</v>
      </c>
      <c r="PU91" t="s">
        <v>272</v>
      </c>
      <c r="PV91">
        <v>0.64</v>
      </c>
      <c r="PW91">
        <v>0.56000000000000005</v>
      </c>
      <c r="PX91">
        <v>0.62</v>
      </c>
      <c r="PY91">
        <v>1.55</v>
      </c>
      <c r="QB91" t="s">
        <v>272</v>
      </c>
      <c r="QC91">
        <v>0.42</v>
      </c>
      <c r="QD91">
        <v>0</v>
      </c>
      <c r="QE91">
        <v>0.67</v>
      </c>
      <c r="QF91">
        <v>0</v>
      </c>
      <c r="QI91" t="s">
        <v>272</v>
      </c>
      <c r="QJ91">
        <v>0.67</v>
      </c>
      <c r="QK91">
        <v>0.19</v>
      </c>
      <c r="QL91">
        <v>1.1000000000000001</v>
      </c>
      <c r="QM91">
        <v>0</v>
      </c>
      <c r="QP91" t="s">
        <v>272</v>
      </c>
      <c r="QQ91">
        <v>0.19</v>
      </c>
      <c r="QR91">
        <v>0</v>
      </c>
      <c r="QS91">
        <v>0.15</v>
      </c>
      <c r="QT91">
        <v>1.18</v>
      </c>
      <c r="QW91" t="s">
        <v>272</v>
      </c>
      <c r="QX91">
        <v>0.12</v>
      </c>
      <c r="QY91">
        <v>0.2</v>
      </c>
      <c r="QZ91">
        <v>0.13</v>
      </c>
      <c r="RA91">
        <v>0</v>
      </c>
      <c r="RD91" t="s">
        <v>272</v>
      </c>
      <c r="RE91">
        <v>0.38</v>
      </c>
      <c r="RF91">
        <v>0</v>
      </c>
      <c r="RG91">
        <v>0.51</v>
      </c>
      <c r="RH91">
        <v>0</v>
      </c>
      <c r="RK91" t="s">
        <v>272</v>
      </c>
      <c r="RL91">
        <v>0.16</v>
      </c>
      <c r="RM91">
        <v>0</v>
      </c>
      <c r="RN91">
        <v>0.17</v>
      </c>
      <c r="RO91">
        <v>0</v>
      </c>
      <c r="RR91" t="s">
        <v>272</v>
      </c>
      <c r="RS91">
        <v>0.65</v>
      </c>
      <c r="RT91">
        <v>1.03</v>
      </c>
      <c r="RU91">
        <v>0.22</v>
      </c>
      <c r="RV91">
        <v>1.79</v>
      </c>
      <c r="RY91" t="s">
        <v>272</v>
      </c>
      <c r="RZ91">
        <v>0.06</v>
      </c>
      <c r="SA91">
        <v>0.17</v>
      </c>
      <c r="SB91">
        <v>0</v>
      </c>
      <c r="SC91">
        <v>0</v>
      </c>
      <c r="SF91" t="s">
        <v>272</v>
      </c>
      <c r="SG91">
        <v>0.17</v>
      </c>
      <c r="SH91">
        <v>0</v>
      </c>
      <c r="SI91">
        <v>0.31</v>
      </c>
      <c r="SJ91">
        <v>0</v>
      </c>
      <c r="SM91" t="s">
        <v>272</v>
      </c>
      <c r="SN91">
        <v>0.14000000000000001</v>
      </c>
      <c r="SO91">
        <v>0</v>
      </c>
      <c r="SP91">
        <v>0.25</v>
      </c>
      <c r="SQ91">
        <v>0</v>
      </c>
      <c r="ST91" t="s">
        <v>272</v>
      </c>
      <c r="SU91">
        <v>0</v>
      </c>
      <c r="SV91">
        <v>0</v>
      </c>
      <c r="SW91">
        <v>0</v>
      </c>
      <c r="SX91">
        <v>0</v>
      </c>
      <c r="TA91" t="s">
        <v>272</v>
      </c>
      <c r="TB91">
        <v>7.0000000000000007E-2</v>
      </c>
      <c r="TC91">
        <v>0</v>
      </c>
      <c r="TD91">
        <v>0</v>
      </c>
      <c r="TE91">
        <v>0</v>
      </c>
      <c r="TH91" t="s">
        <v>272</v>
      </c>
      <c r="TI91">
        <v>0.14000000000000001</v>
      </c>
      <c r="TJ91">
        <v>0</v>
      </c>
      <c r="TK91">
        <v>0.26</v>
      </c>
      <c r="TL91">
        <v>0</v>
      </c>
      <c r="TO91" t="s">
        <v>272</v>
      </c>
      <c r="TP91">
        <v>0.33</v>
      </c>
      <c r="TQ91">
        <v>0</v>
      </c>
      <c r="TR91">
        <v>0.61</v>
      </c>
      <c r="TS91">
        <v>0</v>
      </c>
      <c r="TV91" t="s">
        <v>272</v>
      </c>
      <c r="TW91">
        <v>0</v>
      </c>
      <c r="TX91">
        <v>0</v>
      </c>
      <c r="TY91">
        <v>0</v>
      </c>
      <c r="TZ91">
        <v>0</v>
      </c>
      <c r="UC91" t="s">
        <v>272</v>
      </c>
      <c r="UD91">
        <v>0.24</v>
      </c>
      <c r="UE91">
        <v>0.68</v>
      </c>
      <c r="UF91">
        <v>0</v>
      </c>
      <c r="UG91">
        <v>0</v>
      </c>
      <c r="UJ91" t="s">
        <v>272</v>
      </c>
      <c r="UK91">
        <v>7.0000000000000007E-2</v>
      </c>
      <c r="UL91">
        <v>0</v>
      </c>
      <c r="UM91">
        <v>0.13</v>
      </c>
      <c r="UN91">
        <v>0</v>
      </c>
      <c r="UQ91" t="s">
        <v>272</v>
      </c>
      <c r="UR91">
        <v>0</v>
      </c>
      <c r="US91">
        <v>0</v>
      </c>
      <c r="UT91">
        <v>0</v>
      </c>
      <c r="UU91">
        <v>0</v>
      </c>
      <c r="UX91" t="s">
        <v>272</v>
      </c>
      <c r="UY91">
        <v>0</v>
      </c>
      <c r="UZ91">
        <v>0</v>
      </c>
      <c r="VA91">
        <v>0</v>
      </c>
      <c r="VB91">
        <v>0</v>
      </c>
      <c r="VE91" t="s">
        <v>272</v>
      </c>
      <c r="VF91">
        <v>0</v>
      </c>
      <c r="VG91">
        <v>0</v>
      </c>
      <c r="VH91">
        <v>0</v>
      </c>
      <c r="VI91">
        <v>0</v>
      </c>
      <c r="VL91" t="s">
        <v>272</v>
      </c>
      <c r="VM91">
        <v>0.02</v>
      </c>
      <c r="VN91">
        <v>0</v>
      </c>
      <c r="VO91">
        <v>0</v>
      </c>
      <c r="VP91">
        <v>0</v>
      </c>
      <c r="VS91" t="s">
        <v>272</v>
      </c>
      <c r="VT91">
        <v>7.0000000000000007E-2</v>
      </c>
      <c r="VU91">
        <v>0.24</v>
      </c>
      <c r="VV91">
        <v>0</v>
      </c>
      <c r="VW91">
        <v>0</v>
      </c>
      <c r="VZ91" t="s">
        <v>272</v>
      </c>
      <c r="WA91">
        <v>0</v>
      </c>
      <c r="WB91">
        <v>0</v>
      </c>
      <c r="WC91">
        <v>0</v>
      </c>
      <c r="WD91">
        <v>0</v>
      </c>
      <c r="WG91" t="s">
        <v>272</v>
      </c>
      <c r="WH91">
        <v>0.1</v>
      </c>
      <c r="WI91">
        <v>0</v>
      </c>
      <c r="WJ91">
        <v>0.17</v>
      </c>
      <c r="WK91">
        <v>0</v>
      </c>
      <c r="WN91" t="s">
        <v>272</v>
      </c>
      <c r="WO91">
        <v>0.1</v>
      </c>
      <c r="WP91">
        <v>0.21</v>
      </c>
      <c r="WQ91">
        <v>7.0000000000000007E-2</v>
      </c>
      <c r="WR91">
        <v>0</v>
      </c>
      <c r="WU91" t="s">
        <v>272</v>
      </c>
      <c r="WV91">
        <v>0.04</v>
      </c>
      <c r="WW91">
        <v>0.15</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0.15</v>
      </c>
      <c r="XY91">
        <v>0</v>
      </c>
      <c r="XZ91">
        <v>0.28999999999999998</v>
      </c>
      <c r="YA91">
        <v>0</v>
      </c>
    </row>
    <row r="92" spans="1:651" x14ac:dyDescent="0.25">
      <c r="A92" s="1">
        <v>4.3500999999999985</v>
      </c>
      <c r="B92" s="1">
        <v>4.3999999999999986</v>
      </c>
      <c r="C92" s="1" t="s">
        <v>273</v>
      </c>
      <c r="D92" s="1">
        <v>22.49</v>
      </c>
      <c r="E92" s="1">
        <v>1.75</v>
      </c>
      <c r="F92" s="1">
        <v>28.97</v>
      </c>
      <c r="G92" s="1">
        <v>37.71</v>
      </c>
      <c r="H92" s="1"/>
      <c r="I92" s="1"/>
      <c r="J92" s="1" t="s">
        <v>273</v>
      </c>
      <c r="K92" s="1">
        <v>11.1</v>
      </c>
      <c r="L92" s="1">
        <v>7.54</v>
      </c>
      <c r="M92" s="1">
        <v>3.93</v>
      </c>
      <c r="N92" s="1">
        <v>36.47</v>
      </c>
      <c r="O92" s="1"/>
      <c r="P92" s="1"/>
      <c r="Q92" s="1" t="s">
        <v>273</v>
      </c>
      <c r="R92" s="1">
        <v>18.600000000000001</v>
      </c>
      <c r="S92" s="1">
        <v>5.28</v>
      </c>
      <c r="T92" s="1">
        <v>21.31</v>
      </c>
      <c r="U92" s="1">
        <v>34.22</v>
      </c>
      <c r="V92" s="1"/>
      <c r="W92" s="1"/>
      <c r="X92" s="1" t="s">
        <v>273</v>
      </c>
      <c r="Y92" s="1">
        <v>26.06</v>
      </c>
      <c r="Z92" s="1">
        <v>4.92</v>
      </c>
      <c r="AA92" s="1">
        <v>30.52</v>
      </c>
      <c r="AB92" s="1">
        <v>44.8</v>
      </c>
      <c r="AC92" s="1"/>
      <c r="AD92" s="1"/>
      <c r="AE92" t="s">
        <v>273</v>
      </c>
      <c r="AF92">
        <v>25.74</v>
      </c>
      <c r="AG92">
        <v>5.59</v>
      </c>
      <c r="AH92">
        <v>31.04</v>
      </c>
      <c r="AI92">
        <v>40.94</v>
      </c>
      <c r="AJ92" s="1"/>
      <c r="AK92" s="1"/>
      <c r="AL92" t="s">
        <v>273</v>
      </c>
      <c r="AM92">
        <v>23.82</v>
      </c>
      <c r="AN92">
        <v>7.22</v>
      </c>
      <c r="AO92">
        <v>32.630000000000003</v>
      </c>
      <c r="AP92">
        <v>25.88</v>
      </c>
      <c r="AQ92" s="1"/>
      <c r="AR92" s="1"/>
      <c r="AS92" t="s">
        <v>273</v>
      </c>
      <c r="AT92">
        <v>21.09</v>
      </c>
      <c r="AU92">
        <v>3.65</v>
      </c>
      <c r="AV92">
        <v>29.46</v>
      </c>
      <c r="AW92">
        <v>33.4</v>
      </c>
      <c r="AZ92" t="s">
        <v>273</v>
      </c>
      <c r="BA92">
        <v>18.18</v>
      </c>
      <c r="BB92">
        <v>2.96</v>
      </c>
      <c r="BC92">
        <v>26.49</v>
      </c>
      <c r="BD92">
        <v>25.87</v>
      </c>
      <c r="BG92" t="s">
        <v>273</v>
      </c>
      <c r="BH92">
        <v>25.11</v>
      </c>
      <c r="BI92">
        <v>6.87</v>
      </c>
      <c r="BJ92">
        <v>33.21</v>
      </c>
      <c r="BK92">
        <v>30.07</v>
      </c>
      <c r="BN92" t="s">
        <v>273</v>
      </c>
      <c r="BO92">
        <v>18.11</v>
      </c>
      <c r="BP92">
        <v>0.69</v>
      </c>
      <c r="BQ92">
        <v>28.91</v>
      </c>
      <c r="BR92">
        <v>25.78</v>
      </c>
      <c r="BU92" t="s">
        <v>273</v>
      </c>
      <c r="BV92">
        <v>10.69</v>
      </c>
      <c r="BW92">
        <v>1.76</v>
      </c>
      <c r="BX92">
        <v>11.66</v>
      </c>
      <c r="BY92">
        <v>23.04</v>
      </c>
      <c r="CB92" t="s">
        <v>273</v>
      </c>
      <c r="CC92">
        <v>5.07</v>
      </c>
      <c r="CD92">
        <v>1.8</v>
      </c>
      <c r="CE92">
        <v>3.33</v>
      </c>
      <c r="CF92">
        <v>17.03</v>
      </c>
      <c r="CI92" t="s">
        <v>273</v>
      </c>
      <c r="CJ92">
        <v>1.34</v>
      </c>
      <c r="CK92">
        <v>1.1299999999999999</v>
      </c>
      <c r="CL92">
        <v>1.44</v>
      </c>
      <c r="CM92">
        <v>0.27</v>
      </c>
      <c r="CP92" t="s">
        <v>273</v>
      </c>
      <c r="CQ92">
        <v>0.98</v>
      </c>
      <c r="CR92">
        <v>0</v>
      </c>
      <c r="CS92">
        <v>1.97</v>
      </c>
      <c r="CT92">
        <v>0</v>
      </c>
      <c r="CW92" t="s">
        <v>273</v>
      </c>
      <c r="CX92">
        <v>0.54</v>
      </c>
      <c r="CY92">
        <v>0.2</v>
      </c>
      <c r="CZ92">
        <v>0.84</v>
      </c>
      <c r="DA92">
        <v>0.2</v>
      </c>
      <c r="DD92" t="s">
        <v>273</v>
      </c>
      <c r="DE92">
        <v>1.1100000000000001</v>
      </c>
      <c r="DF92">
        <v>1.65</v>
      </c>
      <c r="DG92">
        <v>1.22</v>
      </c>
      <c r="DH92">
        <v>0</v>
      </c>
      <c r="DK92" t="s">
        <v>273</v>
      </c>
      <c r="DL92">
        <v>0.72</v>
      </c>
      <c r="DM92">
        <v>0.13</v>
      </c>
      <c r="DN92">
        <v>1.1100000000000001</v>
      </c>
      <c r="DO92">
        <v>0</v>
      </c>
      <c r="DR92" t="s">
        <v>273</v>
      </c>
      <c r="DS92">
        <v>0.99</v>
      </c>
      <c r="DT92">
        <v>0</v>
      </c>
      <c r="DU92">
        <v>1.92</v>
      </c>
      <c r="DV92">
        <v>0</v>
      </c>
      <c r="DY92" t="s">
        <v>273</v>
      </c>
      <c r="DZ92">
        <v>1.01</v>
      </c>
      <c r="EA92">
        <v>0.15</v>
      </c>
      <c r="EB92">
        <v>2.0099999999999998</v>
      </c>
      <c r="EC92">
        <v>0</v>
      </c>
      <c r="EF92" t="s">
        <v>273</v>
      </c>
      <c r="EG92">
        <v>0.33</v>
      </c>
      <c r="EH92">
        <v>0</v>
      </c>
      <c r="EI92">
        <v>0.68</v>
      </c>
      <c r="EJ92">
        <v>0</v>
      </c>
      <c r="EM92" t="s">
        <v>273</v>
      </c>
      <c r="EN92">
        <v>2.56</v>
      </c>
      <c r="EO92">
        <v>3.27</v>
      </c>
      <c r="EP92">
        <v>1.96</v>
      </c>
      <c r="EQ92">
        <v>4.6399999999999997</v>
      </c>
      <c r="ET92" t="s">
        <v>273</v>
      </c>
      <c r="EU92">
        <v>1.2</v>
      </c>
      <c r="EV92">
        <v>0.3</v>
      </c>
      <c r="EW92">
        <v>2.13</v>
      </c>
      <c r="EX92">
        <v>0</v>
      </c>
      <c r="FA92" t="s">
        <v>273</v>
      </c>
      <c r="FB92">
        <v>0.85</v>
      </c>
      <c r="FC92">
        <v>0.51</v>
      </c>
      <c r="FD92">
        <v>1.39</v>
      </c>
      <c r="FE92">
        <v>0</v>
      </c>
      <c r="FH92" t="s">
        <v>273</v>
      </c>
      <c r="FI92">
        <v>1.47</v>
      </c>
      <c r="FJ92">
        <v>0.22</v>
      </c>
      <c r="FK92">
        <v>2.63</v>
      </c>
      <c r="FL92">
        <v>0</v>
      </c>
      <c r="FO92" t="s">
        <v>273</v>
      </c>
      <c r="FP92">
        <v>1.64</v>
      </c>
      <c r="FQ92">
        <v>1.75</v>
      </c>
      <c r="FR92">
        <v>2.19</v>
      </c>
      <c r="FS92">
        <v>0</v>
      </c>
      <c r="FV92" t="s">
        <v>273</v>
      </c>
      <c r="FW92">
        <v>2.27</v>
      </c>
      <c r="FX92">
        <v>3.22</v>
      </c>
      <c r="FY92">
        <v>2.34</v>
      </c>
      <c r="FZ92">
        <v>0</v>
      </c>
      <c r="GC92" t="s">
        <v>273</v>
      </c>
      <c r="GD92">
        <v>0.6</v>
      </c>
      <c r="GE92">
        <v>0.95</v>
      </c>
      <c r="GF92">
        <v>0.56000000000000005</v>
      </c>
      <c r="GG92">
        <v>0.41</v>
      </c>
      <c r="GJ92" t="s">
        <v>273</v>
      </c>
      <c r="GK92">
        <v>1.1299999999999999</v>
      </c>
      <c r="GL92">
        <v>0.68</v>
      </c>
      <c r="GM92">
        <v>1.76</v>
      </c>
      <c r="GN92">
        <v>0</v>
      </c>
      <c r="GQ92" t="s">
        <v>273</v>
      </c>
      <c r="GR92">
        <v>1.01</v>
      </c>
      <c r="GS92">
        <v>1.88</v>
      </c>
      <c r="GT92">
        <v>0.78</v>
      </c>
      <c r="GU92">
        <v>0</v>
      </c>
      <c r="GX92" t="s">
        <v>273</v>
      </c>
      <c r="GY92">
        <v>1.67</v>
      </c>
      <c r="GZ92">
        <v>4.08</v>
      </c>
      <c r="HA92">
        <v>0.75</v>
      </c>
      <c r="HB92">
        <v>0</v>
      </c>
      <c r="HE92" s="49" t="s">
        <v>273</v>
      </c>
      <c r="HF92" s="49">
        <v>1.53</v>
      </c>
      <c r="HG92" s="49">
        <v>0</v>
      </c>
      <c r="HH92" s="49">
        <v>2.76</v>
      </c>
      <c r="HI92" s="49">
        <v>0.42</v>
      </c>
      <c r="HL92" s="49" t="s">
        <v>273</v>
      </c>
      <c r="HM92" s="49">
        <v>1.17</v>
      </c>
      <c r="HN92" s="49">
        <v>0.52</v>
      </c>
      <c r="HO92" s="49">
        <v>2.02</v>
      </c>
      <c r="HP92" s="49">
        <v>0</v>
      </c>
      <c r="HS92" s="49" t="s">
        <v>273</v>
      </c>
      <c r="HT92" s="49">
        <v>1.18</v>
      </c>
      <c r="HU92" s="49">
        <v>0.72</v>
      </c>
      <c r="HV92" s="49">
        <v>1.78</v>
      </c>
      <c r="HW92" s="49">
        <v>0</v>
      </c>
      <c r="HZ92" s="49" t="s">
        <v>273</v>
      </c>
      <c r="IA92">
        <v>0.22</v>
      </c>
      <c r="IB92">
        <v>0</v>
      </c>
      <c r="IC92">
        <v>0.2</v>
      </c>
      <c r="ID92">
        <v>0</v>
      </c>
      <c r="IG92" s="49" t="s">
        <v>273</v>
      </c>
      <c r="IH92" s="49">
        <v>1.45</v>
      </c>
      <c r="II92" s="49">
        <v>4.83</v>
      </c>
      <c r="IJ92" s="49">
        <v>0.38</v>
      </c>
      <c r="IK92" s="49">
        <v>0.51</v>
      </c>
      <c r="IN92" s="49" t="s">
        <v>273</v>
      </c>
      <c r="IO92" s="49">
        <v>2.5099999999999998</v>
      </c>
      <c r="IP92" s="49">
        <v>4.54</v>
      </c>
      <c r="IQ92" s="49">
        <v>1.1200000000000001</v>
      </c>
      <c r="IR92" s="49">
        <v>3.28</v>
      </c>
      <c r="IU92" s="49" t="s">
        <v>273</v>
      </c>
      <c r="IV92" s="49">
        <v>2.38</v>
      </c>
      <c r="IW92" s="49">
        <v>4.13</v>
      </c>
      <c r="IX92" s="49">
        <v>2.2000000000000002</v>
      </c>
      <c r="IY92" s="49">
        <v>0.72</v>
      </c>
      <c r="JB92" s="49" t="s">
        <v>273</v>
      </c>
      <c r="JC92">
        <v>0.39</v>
      </c>
      <c r="JD92">
        <v>0.54</v>
      </c>
      <c r="JE92">
        <v>0.41</v>
      </c>
      <c r="JF92">
        <v>0</v>
      </c>
      <c r="JI92" s="49" t="s">
        <v>273</v>
      </c>
      <c r="JJ92" s="49">
        <v>0.57999999999999996</v>
      </c>
      <c r="JK92" s="49">
        <v>1.7</v>
      </c>
      <c r="JL92" s="49">
        <v>0.22</v>
      </c>
      <c r="JM92" s="49">
        <v>0</v>
      </c>
      <c r="JP92" t="s">
        <v>273</v>
      </c>
      <c r="JQ92">
        <v>1.1399999999999999</v>
      </c>
      <c r="JR92">
        <v>2.62</v>
      </c>
      <c r="JS92">
        <v>0.56999999999999995</v>
      </c>
      <c r="JT92">
        <v>0</v>
      </c>
      <c r="JW92" t="s">
        <v>273</v>
      </c>
      <c r="JX92">
        <v>0.35</v>
      </c>
      <c r="JY92">
        <v>0.76</v>
      </c>
      <c r="JZ92">
        <v>0.28999999999999998</v>
      </c>
      <c r="KA92">
        <v>0</v>
      </c>
      <c r="KD92" t="s">
        <v>273</v>
      </c>
      <c r="KE92">
        <v>0.96</v>
      </c>
      <c r="KF92">
        <v>1.67</v>
      </c>
      <c r="KG92">
        <v>0.87</v>
      </c>
      <c r="KH92">
        <v>0</v>
      </c>
      <c r="KK92" t="s">
        <v>273</v>
      </c>
      <c r="KL92">
        <v>0.21</v>
      </c>
      <c r="KM92">
        <v>0.12</v>
      </c>
      <c r="KN92">
        <v>0.37</v>
      </c>
      <c r="KO92">
        <v>0</v>
      </c>
      <c r="KR92" t="s">
        <v>273</v>
      </c>
      <c r="KS92">
        <v>0.06</v>
      </c>
      <c r="KT92">
        <v>0</v>
      </c>
      <c r="KU92">
        <v>0.13</v>
      </c>
      <c r="KV92">
        <v>0</v>
      </c>
      <c r="KY92" t="s">
        <v>273</v>
      </c>
      <c r="KZ92">
        <v>0</v>
      </c>
      <c r="LA92">
        <v>0</v>
      </c>
      <c r="LB92">
        <v>0</v>
      </c>
      <c r="LC92">
        <v>0</v>
      </c>
      <c r="LF92" t="s">
        <v>273</v>
      </c>
      <c r="LG92">
        <v>0.41</v>
      </c>
      <c r="LH92">
        <v>0.63</v>
      </c>
      <c r="LI92">
        <v>0.26</v>
      </c>
      <c r="LJ92">
        <v>0</v>
      </c>
      <c r="LM92" t="s">
        <v>273</v>
      </c>
      <c r="LN92">
        <v>1.02</v>
      </c>
      <c r="LO92">
        <v>1.88</v>
      </c>
      <c r="LP92">
        <v>0.77</v>
      </c>
      <c r="LQ92">
        <v>0</v>
      </c>
      <c r="LT92" t="s">
        <v>273</v>
      </c>
      <c r="LU92">
        <v>0.48</v>
      </c>
      <c r="LV92">
        <v>0.44</v>
      </c>
      <c r="LW92">
        <v>0.73</v>
      </c>
      <c r="LX92">
        <v>0</v>
      </c>
      <c r="MA92" t="s">
        <v>273</v>
      </c>
      <c r="MB92">
        <v>0.17</v>
      </c>
      <c r="MC92">
        <v>0.31</v>
      </c>
      <c r="MD92">
        <v>0</v>
      </c>
      <c r="ME92">
        <v>0</v>
      </c>
      <c r="MH92" t="s">
        <v>273</v>
      </c>
      <c r="MI92">
        <v>0.45</v>
      </c>
      <c r="MJ92">
        <v>0.75</v>
      </c>
      <c r="MK92">
        <v>0.48</v>
      </c>
      <c r="ML92">
        <v>0</v>
      </c>
      <c r="MO92" t="s">
        <v>273</v>
      </c>
      <c r="MP92">
        <v>0.47</v>
      </c>
      <c r="MQ92">
        <v>0.47</v>
      </c>
      <c r="MR92">
        <v>0.65</v>
      </c>
      <c r="MS92">
        <v>0</v>
      </c>
      <c r="MV92" t="s">
        <v>273</v>
      </c>
      <c r="MW92">
        <v>0.77</v>
      </c>
      <c r="MX92">
        <v>2.36</v>
      </c>
      <c r="MY92">
        <v>0.21</v>
      </c>
      <c r="MZ92">
        <v>0</v>
      </c>
      <c r="NC92" t="s">
        <v>273</v>
      </c>
      <c r="ND92">
        <v>1.4</v>
      </c>
      <c r="NE92">
        <v>1.04</v>
      </c>
      <c r="NF92">
        <v>1.99</v>
      </c>
      <c r="NG92">
        <v>0</v>
      </c>
      <c r="NJ92" t="s">
        <v>273</v>
      </c>
      <c r="NK92">
        <v>0.47</v>
      </c>
      <c r="NL92">
        <v>0.55000000000000004</v>
      </c>
      <c r="NM92">
        <v>0.6</v>
      </c>
      <c r="NN92">
        <v>0</v>
      </c>
      <c r="NQ92" t="s">
        <v>273</v>
      </c>
      <c r="NR92">
        <v>0.96</v>
      </c>
      <c r="NS92">
        <v>0.21</v>
      </c>
      <c r="NT92">
        <v>1.02</v>
      </c>
      <c r="NU92">
        <v>0</v>
      </c>
      <c r="NX92" t="s">
        <v>273</v>
      </c>
      <c r="NY92">
        <v>1.3</v>
      </c>
      <c r="NZ92">
        <v>1.1599999999999999</v>
      </c>
      <c r="OA92">
        <v>1.57</v>
      </c>
      <c r="OB92">
        <v>1.01</v>
      </c>
      <c r="OE92" t="s">
        <v>273</v>
      </c>
      <c r="OF92">
        <v>0.87</v>
      </c>
      <c r="OG92">
        <v>1.54</v>
      </c>
      <c r="OH92">
        <v>0.65</v>
      </c>
      <c r="OI92">
        <v>0</v>
      </c>
      <c r="OL92" t="s">
        <v>273</v>
      </c>
      <c r="OM92">
        <v>3.71</v>
      </c>
      <c r="ON92">
        <v>1.78</v>
      </c>
      <c r="OO92">
        <v>3.78</v>
      </c>
      <c r="OP92">
        <v>9.3000000000000007</v>
      </c>
      <c r="OS92" t="s">
        <v>273</v>
      </c>
      <c r="OT92">
        <v>2.89</v>
      </c>
      <c r="OU92">
        <v>2.78</v>
      </c>
      <c r="OV92">
        <v>2.23</v>
      </c>
      <c r="OW92">
        <v>8.06</v>
      </c>
      <c r="OZ92" t="s">
        <v>273</v>
      </c>
      <c r="PA92">
        <v>14.27</v>
      </c>
      <c r="PB92">
        <v>8.0299999999999994</v>
      </c>
      <c r="PC92">
        <v>14.38</v>
      </c>
      <c r="PD92">
        <v>37.07</v>
      </c>
      <c r="PG92" t="s">
        <v>273</v>
      </c>
      <c r="PH92">
        <v>15.65</v>
      </c>
      <c r="PI92">
        <v>9.39</v>
      </c>
      <c r="PJ92">
        <v>15.42</v>
      </c>
      <c r="PK92">
        <v>41.61</v>
      </c>
      <c r="PN92" t="s">
        <v>273</v>
      </c>
      <c r="PO92">
        <v>7.3</v>
      </c>
      <c r="PP92">
        <v>4</v>
      </c>
      <c r="PQ92">
        <v>5.53</v>
      </c>
      <c r="PR92">
        <v>25.61</v>
      </c>
      <c r="PU92" t="s">
        <v>273</v>
      </c>
      <c r="PV92">
        <v>3.78</v>
      </c>
      <c r="PW92">
        <v>3.19</v>
      </c>
      <c r="PX92">
        <v>1.54</v>
      </c>
      <c r="PY92">
        <v>18.57</v>
      </c>
      <c r="QB92" t="s">
        <v>273</v>
      </c>
      <c r="QC92">
        <v>1.37</v>
      </c>
      <c r="QD92">
        <v>2.69</v>
      </c>
      <c r="QE92">
        <v>0.54</v>
      </c>
      <c r="QF92">
        <v>0.4</v>
      </c>
      <c r="QI92" t="s">
        <v>273</v>
      </c>
      <c r="QJ92">
        <v>1.57</v>
      </c>
      <c r="QK92">
        <v>3.28</v>
      </c>
      <c r="QL92">
        <v>1.1200000000000001</v>
      </c>
      <c r="QM92">
        <v>0.5</v>
      </c>
      <c r="QP92" t="s">
        <v>273</v>
      </c>
      <c r="QQ92">
        <v>1.24</v>
      </c>
      <c r="QR92">
        <v>3.22</v>
      </c>
      <c r="QS92">
        <v>0.52</v>
      </c>
      <c r="QT92">
        <v>0</v>
      </c>
      <c r="QW92" t="s">
        <v>273</v>
      </c>
      <c r="QX92">
        <v>0.19</v>
      </c>
      <c r="QY92">
        <v>0.53</v>
      </c>
      <c r="QZ92">
        <v>0.1</v>
      </c>
      <c r="RA92">
        <v>0</v>
      </c>
      <c r="RD92" t="s">
        <v>273</v>
      </c>
      <c r="RE92">
        <v>0.43</v>
      </c>
      <c r="RF92">
        <v>0.87</v>
      </c>
      <c r="RG92">
        <v>0.25</v>
      </c>
      <c r="RH92">
        <v>0</v>
      </c>
      <c r="RK92" t="s">
        <v>273</v>
      </c>
      <c r="RL92">
        <v>0.28000000000000003</v>
      </c>
      <c r="RM92">
        <v>0</v>
      </c>
      <c r="RN92">
        <v>0.52</v>
      </c>
      <c r="RO92">
        <v>0</v>
      </c>
      <c r="RR92" t="s">
        <v>273</v>
      </c>
      <c r="RS92">
        <v>0.08</v>
      </c>
      <c r="RT92">
        <v>0</v>
      </c>
      <c r="RU92">
        <v>0.14000000000000001</v>
      </c>
      <c r="RV92">
        <v>0</v>
      </c>
      <c r="RY92" t="s">
        <v>273</v>
      </c>
      <c r="RZ92">
        <v>0.14000000000000001</v>
      </c>
      <c r="SA92">
        <v>0</v>
      </c>
      <c r="SB92">
        <v>0.28000000000000003</v>
      </c>
      <c r="SC92">
        <v>0</v>
      </c>
      <c r="SF92" t="s">
        <v>273</v>
      </c>
      <c r="SG92">
        <v>0.08</v>
      </c>
      <c r="SH92">
        <v>0</v>
      </c>
      <c r="SI92">
        <v>0</v>
      </c>
      <c r="SJ92">
        <v>0</v>
      </c>
      <c r="SM92" t="s">
        <v>273</v>
      </c>
      <c r="SN92">
        <v>0.2</v>
      </c>
      <c r="SO92">
        <v>0.28999999999999998</v>
      </c>
      <c r="SP92">
        <v>0.1</v>
      </c>
      <c r="SQ92">
        <v>0</v>
      </c>
      <c r="ST92" t="s">
        <v>273</v>
      </c>
      <c r="SU92">
        <v>0.05</v>
      </c>
      <c r="SV92">
        <v>0</v>
      </c>
      <c r="SW92">
        <v>0</v>
      </c>
      <c r="SX92">
        <v>0</v>
      </c>
      <c r="TA92" t="s">
        <v>273</v>
      </c>
      <c r="TB92">
        <v>0.05</v>
      </c>
      <c r="TC92">
        <v>0</v>
      </c>
      <c r="TD92">
        <v>0</v>
      </c>
      <c r="TE92">
        <v>0</v>
      </c>
      <c r="TH92" t="s">
        <v>273</v>
      </c>
      <c r="TI92">
        <v>0.06</v>
      </c>
      <c r="TJ92">
        <v>0</v>
      </c>
      <c r="TK92">
        <v>0.12</v>
      </c>
      <c r="TL92">
        <v>0</v>
      </c>
      <c r="TO92" t="s">
        <v>273</v>
      </c>
      <c r="TP92">
        <v>0</v>
      </c>
      <c r="TQ92">
        <v>0</v>
      </c>
      <c r="TR92">
        <v>0</v>
      </c>
      <c r="TS92">
        <v>0</v>
      </c>
      <c r="TV92" t="s">
        <v>273</v>
      </c>
      <c r="TW92">
        <v>0</v>
      </c>
      <c r="TX92">
        <v>0</v>
      </c>
      <c r="TY92">
        <v>0</v>
      </c>
      <c r="TZ92">
        <v>0</v>
      </c>
      <c r="UC92" t="s">
        <v>273</v>
      </c>
      <c r="UD92">
        <v>0.22</v>
      </c>
      <c r="UE92">
        <v>0</v>
      </c>
      <c r="UF92">
        <v>0.25</v>
      </c>
      <c r="UG92">
        <v>0</v>
      </c>
      <c r="UJ92" t="s">
        <v>273</v>
      </c>
      <c r="UK92">
        <v>0</v>
      </c>
      <c r="UL92">
        <v>0</v>
      </c>
      <c r="UM92">
        <v>0</v>
      </c>
      <c r="UN92">
        <v>0</v>
      </c>
      <c r="UQ92" t="s">
        <v>273</v>
      </c>
      <c r="UR92">
        <v>0.14000000000000001</v>
      </c>
      <c r="US92">
        <v>0.32</v>
      </c>
      <c r="UT92">
        <v>0.09</v>
      </c>
      <c r="UU92">
        <v>0</v>
      </c>
      <c r="UX92" t="s">
        <v>273</v>
      </c>
      <c r="UY92">
        <v>0</v>
      </c>
      <c r="UZ92">
        <v>0</v>
      </c>
      <c r="VA92">
        <v>0</v>
      </c>
      <c r="VB92">
        <v>0</v>
      </c>
      <c r="VE92" t="s">
        <v>273</v>
      </c>
      <c r="VF92">
        <v>0.16</v>
      </c>
      <c r="VG92">
        <v>0.34</v>
      </c>
      <c r="VH92">
        <v>0.13</v>
      </c>
      <c r="VI92">
        <v>0</v>
      </c>
      <c r="VL92" t="s">
        <v>273</v>
      </c>
      <c r="VM92">
        <v>0.23</v>
      </c>
      <c r="VN92">
        <v>0.43</v>
      </c>
      <c r="VO92">
        <v>0.19</v>
      </c>
      <c r="VP92">
        <v>0</v>
      </c>
      <c r="VS92" t="s">
        <v>273</v>
      </c>
      <c r="VT92">
        <v>0.04</v>
      </c>
      <c r="VU92">
        <v>0</v>
      </c>
      <c r="VV92">
        <v>7.0000000000000007E-2</v>
      </c>
      <c r="VW92">
        <v>0</v>
      </c>
      <c r="VZ92" t="s">
        <v>273</v>
      </c>
      <c r="WA92">
        <v>0.1</v>
      </c>
      <c r="WB92">
        <v>0.41</v>
      </c>
      <c r="WC92">
        <v>0</v>
      </c>
      <c r="WD92">
        <v>0</v>
      </c>
      <c r="WG92" t="s">
        <v>273</v>
      </c>
      <c r="WH92">
        <v>0.28000000000000003</v>
      </c>
      <c r="WI92">
        <v>0.46</v>
      </c>
      <c r="WJ92">
        <v>0.3</v>
      </c>
      <c r="WK92">
        <v>0</v>
      </c>
      <c r="WN92" t="s">
        <v>273</v>
      </c>
      <c r="WO92">
        <v>7.0000000000000007E-2</v>
      </c>
      <c r="WP92">
        <v>0</v>
      </c>
      <c r="WQ92">
        <v>0</v>
      </c>
      <c r="WR92">
        <v>0</v>
      </c>
      <c r="WU92" t="s">
        <v>273</v>
      </c>
      <c r="WV92">
        <v>0.13</v>
      </c>
      <c r="WW92">
        <v>0.38</v>
      </c>
      <c r="WX92">
        <v>0.05</v>
      </c>
      <c r="WY92">
        <v>0</v>
      </c>
      <c r="XB92" t="s">
        <v>273</v>
      </c>
      <c r="XC92">
        <v>0.09</v>
      </c>
      <c r="XD92">
        <v>0.35</v>
      </c>
      <c r="XE92">
        <v>0</v>
      </c>
      <c r="XF92">
        <v>0</v>
      </c>
      <c r="XI92" t="s">
        <v>273</v>
      </c>
      <c r="XJ92">
        <v>0.03</v>
      </c>
      <c r="XK92">
        <v>0</v>
      </c>
      <c r="XL92">
        <v>0.05</v>
      </c>
      <c r="XM92">
        <v>0</v>
      </c>
      <c r="XP92" t="s">
        <v>273</v>
      </c>
      <c r="XQ92">
        <v>0.02</v>
      </c>
      <c r="XR92">
        <v>0</v>
      </c>
      <c r="XS92">
        <v>0.04</v>
      </c>
      <c r="XT92">
        <v>0</v>
      </c>
      <c r="XW92" t="s">
        <v>273</v>
      </c>
      <c r="XX92">
        <v>0.39</v>
      </c>
      <c r="XY92">
        <v>1.0900000000000001</v>
      </c>
      <c r="XZ92">
        <v>0</v>
      </c>
      <c r="YA92">
        <v>0</v>
      </c>
    </row>
    <row r="93" spans="1:651" x14ac:dyDescent="0.25">
      <c r="A93" s="1">
        <v>4.4000999999999983</v>
      </c>
      <c r="B93" s="1">
        <v>4.4499999999999984</v>
      </c>
      <c r="C93" s="1" t="s">
        <v>274</v>
      </c>
      <c r="D93" s="1">
        <v>1.73</v>
      </c>
      <c r="E93" s="1">
        <v>0.69</v>
      </c>
      <c r="F93" s="1">
        <v>2.14</v>
      </c>
      <c r="G93" s="1">
        <v>1.74</v>
      </c>
      <c r="H93" s="1"/>
      <c r="I93" s="1"/>
      <c r="J93" s="1" t="s">
        <v>274</v>
      </c>
      <c r="K93" s="1">
        <v>0.4</v>
      </c>
      <c r="L93" s="1">
        <v>0.31</v>
      </c>
      <c r="M93" s="1">
        <v>0.32</v>
      </c>
      <c r="N93" s="1">
        <v>0</v>
      </c>
      <c r="O93" s="1"/>
      <c r="P93" s="1"/>
      <c r="Q93" s="1" t="s">
        <v>274</v>
      </c>
      <c r="R93" s="1">
        <v>0.67</v>
      </c>
      <c r="S93" s="1">
        <v>0.27</v>
      </c>
      <c r="T93" s="1">
        <v>0.44</v>
      </c>
      <c r="U93" s="1">
        <v>0</v>
      </c>
      <c r="V93" s="1"/>
      <c r="W93" s="1"/>
      <c r="X93" s="1" t="s">
        <v>274</v>
      </c>
      <c r="Y93" s="1">
        <v>0.34</v>
      </c>
      <c r="Z93" s="1">
        <v>0.33</v>
      </c>
      <c r="AA93" s="1">
        <v>0.48</v>
      </c>
      <c r="AB93" s="1">
        <v>0</v>
      </c>
      <c r="AC93" s="1"/>
      <c r="AD93" s="1"/>
      <c r="AE93" t="s">
        <v>274</v>
      </c>
      <c r="AF93">
        <v>0.71</v>
      </c>
      <c r="AG93">
        <v>1.04</v>
      </c>
      <c r="AH93">
        <v>0.68</v>
      </c>
      <c r="AI93">
        <v>0</v>
      </c>
      <c r="AJ93" s="1"/>
      <c r="AK93" s="1"/>
      <c r="AL93" t="s">
        <v>274</v>
      </c>
      <c r="AM93">
        <v>0.82</v>
      </c>
      <c r="AN93">
        <v>0.25</v>
      </c>
      <c r="AO93">
        <v>1.02</v>
      </c>
      <c r="AP93">
        <v>0.3</v>
      </c>
      <c r="AQ93" s="1"/>
      <c r="AR93" s="1"/>
      <c r="AS93" t="s">
        <v>274</v>
      </c>
      <c r="AT93">
        <v>1.02</v>
      </c>
      <c r="AU93">
        <v>0</v>
      </c>
      <c r="AV93">
        <v>1.63</v>
      </c>
      <c r="AW93">
        <v>0</v>
      </c>
      <c r="AZ93" t="s">
        <v>274</v>
      </c>
      <c r="BA93">
        <v>0.49</v>
      </c>
      <c r="BB93">
        <v>0.1</v>
      </c>
      <c r="BC93">
        <v>0.59</v>
      </c>
      <c r="BD93">
        <v>0</v>
      </c>
      <c r="BG93" t="s">
        <v>274</v>
      </c>
      <c r="BH93">
        <v>1.37</v>
      </c>
      <c r="BI93">
        <v>2.1</v>
      </c>
      <c r="BJ93">
        <v>0.78</v>
      </c>
      <c r="BK93">
        <v>1.1299999999999999</v>
      </c>
      <c r="BN93" t="s">
        <v>274</v>
      </c>
      <c r="BO93">
        <v>0.95</v>
      </c>
      <c r="BP93">
        <v>0.62</v>
      </c>
      <c r="BQ93">
        <v>1.04</v>
      </c>
      <c r="BR93">
        <v>0</v>
      </c>
      <c r="BU93" t="s">
        <v>274</v>
      </c>
      <c r="BV93">
        <v>0.18</v>
      </c>
      <c r="BW93">
        <v>0</v>
      </c>
      <c r="BX93">
        <v>0.09</v>
      </c>
      <c r="BY93">
        <v>0</v>
      </c>
      <c r="CB93" t="s">
        <v>274</v>
      </c>
      <c r="CC93">
        <v>0.22</v>
      </c>
      <c r="CD93">
        <v>0</v>
      </c>
      <c r="CE93">
        <v>0.36</v>
      </c>
      <c r="CF93">
        <v>0</v>
      </c>
      <c r="CI93" t="s">
        <v>274</v>
      </c>
      <c r="CJ93">
        <v>0.39</v>
      </c>
      <c r="CK93">
        <v>0</v>
      </c>
      <c r="CL93">
        <v>0.46</v>
      </c>
      <c r="CM93">
        <v>1.0900000000000001</v>
      </c>
      <c r="CP93" t="s">
        <v>274</v>
      </c>
      <c r="CQ93">
        <v>0.37</v>
      </c>
      <c r="CR93">
        <v>0</v>
      </c>
      <c r="CS93">
        <v>0.44</v>
      </c>
      <c r="CT93">
        <v>0.66</v>
      </c>
      <c r="CW93" t="s">
        <v>274</v>
      </c>
      <c r="CX93">
        <v>0.85</v>
      </c>
      <c r="CY93">
        <v>0</v>
      </c>
      <c r="CZ93">
        <v>0.42</v>
      </c>
      <c r="DA93">
        <v>0.38</v>
      </c>
      <c r="DD93" t="s">
        <v>274</v>
      </c>
      <c r="DE93">
        <v>0.12</v>
      </c>
      <c r="DF93">
        <v>0.16</v>
      </c>
      <c r="DG93">
        <v>0.13</v>
      </c>
      <c r="DH93">
        <v>0</v>
      </c>
      <c r="DK93" t="s">
        <v>274</v>
      </c>
      <c r="DL93">
        <v>0.46</v>
      </c>
      <c r="DM93">
        <v>0.14000000000000001</v>
      </c>
      <c r="DN93">
        <v>0.79</v>
      </c>
      <c r="DO93">
        <v>0</v>
      </c>
      <c r="DR93" t="s">
        <v>274</v>
      </c>
      <c r="DS93">
        <v>0.19</v>
      </c>
      <c r="DT93">
        <v>0</v>
      </c>
      <c r="DU93">
        <v>0.26</v>
      </c>
      <c r="DV93">
        <v>0</v>
      </c>
      <c r="DY93" t="s">
        <v>274</v>
      </c>
      <c r="DZ93">
        <v>1.2</v>
      </c>
      <c r="EA93">
        <v>1.26</v>
      </c>
      <c r="EB93">
        <v>1.47</v>
      </c>
      <c r="EC93">
        <v>0</v>
      </c>
      <c r="EF93" t="s">
        <v>274</v>
      </c>
      <c r="EG93">
        <v>0.32</v>
      </c>
      <c r="EH93">
        <v>0</v>
      </c>
      <c r="EI93">
        <v>0.49</v>
      </c>
      <c r="EJ93">
        <v>0</v>
      </c>
      <c r="EM93" t="s">
        <v>274</v>
      </c>
      <c r="EN93">
        <v>0.84</v>
      </c>
      <c r="EO93">
        <v>0.47</v>
      </c>
      <c r="EP93">
        <v>0.77</v>
      </c>
      <c r="EQ93">
        <v>0</v>
      </c>
      <c r="ET93" t="s">
        <v>274</v>
      </c>
      <c r="EU93">
        <v>0.5</v>
      </c>
      <c r="EV93">
        <v>0.28999999999999998</v>
      </c>
      <c r="EW93">
        <v>0</v>
      </c>
      <c r="EX93">
        <v>0</v>
      </c>
      <c r="FA93" t="s">
        <v>274</v>
      </c>
      <c r="FB93">
        <v>0.14000000000000001</v>
      </c>
      <c r="FC93">
        <v>0</v>
      </c>
      <c r="FD93">
        <v>0.28000000000000003</v>
      </c>
      <c r="FE93">
        <v>0</v>
      </c>
      <c r="FH93" t="s">
        <v>274</v>
      </c>
      <c r="FI93">
        <v>0.69</v>
      </c>
      <c r="FJ93">
        <v>0</v>
      </c>
      <c r="FK93">
        <v>1.05</v>
      </c>
      <c r="FL93">
        <v>1.06</v>
      </c>
      <c r="FO93" t="s">
        <v>274</v>
      </c>
      <c r="FP93">
        <v>0.49</v>
      </c>
      <c r="FQ93">
        <v>0.78</v>
      </c>
      <c r="FR93">
        <v>0.55000000000000004</v>
      </c>
      <c r="FS93">
        <v>0</v>
      </c>
      <c r="FV93" t="s">
        <v>274</v>
      </c>
      <c r="FW93">
        <v>1.31</v>
      </c>
      <c r="FX93">
        <v>1.88</v>
      </c>
      <c r="FY93">
        <v>1.38</v>
      </c>
      <c r="FZ93">
        <v>0</v>
      </c>
      <c r="GC93" t="s">
        <v>274</v>
      </c>
      <c r="GD93">
        <v>1.02</v>
      </c>
      <c r="GE93">
        <v>3.12</v>
      </c>
      <c r="GF93">
        <v>0.31</v>
      </c>
      <c r="GG93">
        <v>0</v>
      </c>
      <c r="GJ93" t="s">
        <v>274</v>
      </c>
      <c r="GK93">
        <v>0.5</v>
      </c>
      <c r="GL93">
        <v>0.45</v>
      </c>
      <c r="GM93">
        <v>0.71</v>
      </c>
      <c r="GN93">
        <v>0</v>
      </c>
      <c r="GQ93" t="s">
        <v>274</v>
      </c>
      <c r="GR93">
        <v>0.16</v>
      </c>
      <c r="GS93">
        <v>0</v>
      </c>
      <c r="GT93">
        <v>0.3</v>
      </c>
      <c r="GU93">
        <v>0</v>
      </c>
      <c r="GX93" t="s">
        <v>274</v>
      </c>
      <c r="GY93">
        <v>0.08</v>
      </c>
      <c r="GZ93">
        <v>0</v>
      </c>
      <c r="HA93">
        <v>0</v>
      </c>
      <c r="HB93">
        <v>0</v>
      </c>
      <c r="HE93" s="49" t="s">
        <v>274</v>
      </c>
      <c r="HF93" s="49">
        <v>0.25</v>
      </c>
      <c r="HG93" s="49">
        <v>0.3</v>
      </c>
      <c r="HH93" s="49">
        <v>0.11</v>
      </c>
      <c r="HI93" s="49">
        <v>0</v>
      </c>
      <c r="HL93" s="49" t="s">
        <v>274</v>
      </c>
      <c r="HM93" s="49">
        <v>0.26</v>
      </c>
      <c r="HN93" s="49">
        <v>0.46</v>
      </c>
      <c r="HO93" s="49">
        <v>0.21</v>
      </c>
      <c r="HP93" s="49">
        <v>0</v>
      </c>
      <c r="HS93" s="49" t="s">
        <v>274</v>
      </c>
      <c r="HT93" s="49">
        <v>0.56000000000000005</v>
      </c>
      <c r="HU93" s="49">
        <v>1.1100000000000001</v>
      </c>
      <c r="HV93" s="49">
        <v>0.25</v>
      </c>
      <c r="HW93" s="49">
        <v>0</v>
      </c>
      <c r="HZ93" s="49" t="s">
        <v>274</v>
      </c>
      <c r="IA93">
        <v>0.73</v>
      </c>
      <c r="IB93">
        <v>1.1599999999999999</v>
      </c>
      <c r="IC93">
        <v>0.14000000000000001</v>
      </c>
      <c r="ID93">
        <v>0</v>
      </c>
      <c r="IG93" s="49" t="s">
        <v>274</v>
      </c>
      <c r="IH93" s="49">
        <v>0.48</v>
      </c>
      <c r="II93" s="49">
        <v>2.09</v>
      </c>
      <c r="IJ93" s="49">
        <v>0</v>
      </c>
      <c r="IK93" s="49">
        <v>0</v>
      </c>
      <c r="IN93" s="49" t="s">
        <v>274</v>
      </c>
      <c r="IO93" s="49">
        <v>0</v>
      </c>
      <c r="IP93" s="49">
        <v>0</v>
      </c>
      <c r="IQ93" s="49">
        <v>0</v>
      </c>
      <c r="IR93" s="49">
        <v>0</v>
      </c>
      <c r="IU93" s="49" t="s">
        <v>274</v>
      </c>
      <c r="IV93" s="49">
        <v>0.11</v>
      </c>
      <c r="IW93" s="49">
        <v>0.16</v>
      </c>
      <c r="IX93" s="49">
        <v>7.0000000000000007E-2</v>
      </c>
      <c r="IY93" s="49">
        <v>0</v>
      </c>
      <c r="JB93" s="49" t="s">
        <v>274</v>
      </c>
      <c r="JC93">
        <v>0.09</v>
      </c>
      <c r="JD93">
        <v>0.37</v>
      </c>
      <c r="JE93">
        <v>0</v>
      </c>
      <c r="JF93">
        <v>0</v>
      </c>
      <c r="JI93" s="49" t="s">
        <v>274</v>
      </c>
      <c r="JJ93" s="49">
        <v>0.3</v>
      </c>
      <c r="JK93" s="49">
        <v>0.41</v>
      </c>
      <c r="JL93" s="49">
        <v>0.35</v>
      </c>
      <c r="JM93" s="49">
        <v>0</v>
      </c>
      <c r="JP93" t="s">
        <v>274</v>
      </c>
      <c r="JQ93">
        <v>0.2</v>
      </c>
      <c r="JR93">
        <v>0.59</v>
      </c>
      <c r="JS93">
        <v>0</v>
      </c>
      <c r="JT93">
        <v>0</v>
      </c>
      <c r="JW93" t="s">
        <v>274</v>
      </c>
      <c r="JX93">
        <v>0.09</v>
      </c>
      <c r="JY93">
        <v>0</v>
      </c>
      <c r="JZ93">
        <v>0.19</v>
      </c>
      <c r="KA93">
        <v>0</v>
      </c>
      <c r="KD93" t="s">
        <v>274</v>
      </c>
      <c r="KE93">
        <v>0.21</v>
      </c>
      <c r="KF93">
        <v>0</v>
      </c>
      <c r="KG93">
        <v>0.44</v>
      </c>
      <c r="KH93">
        <v>0</v>
      </c>
      <c r="KK93" t="s">
        <v>274</v>
      </c>
      <c r="KL93">
        <v>0.2</v>
      </c>
      <c r="KM93">
        <v>0.2</v>
      </c>
      <c r="KN93">
        <v>0.32</v>
      </c>
      <c r="KO93">
        <v>0</v>
      </c>
      <c r="KR93" t="s">
        <v>274</v>
      </c>
      <c r="KS93">
        <v>7.0000000000000007E-2</v>
      </c>
      <c r="KT93">
        <v>0</v>
      </c>
      <c r="KU93">
        <v>0.14000000000000001</v>
      </c>
      <c r="KV93">
        <v>0</v>
      </c>
      <c r="KY93" t="s">
        <v>274</v>
      </c>
      <c r="KZ93">
        <v>0.2</v>
      </c>
      <c r="LA93">
        <v>0.48</v>
      </c>
      <c r="LB93">
        <v>0.12</v>
      </c>
      <c r="LC93">
        <v>0</v>
      </c>
      <c r="LF93" t="s">
        <v>274</v>
      </c>
      <c r="LG93">
        <v>0.38</v>
      </c>
      <c r="LH93">
        <v>0.17</v>
      </c>
      <c r="LI93">
        <v>0.66</v>
      </c>
      <c r="LJ93">
        <v>0</v>
      </c>
      <c r="LM93" t="s">
        <v>274</v>
      </c>
      <c r="LN93">
        <v>7.0000000000000007E-2</v>
      </c>
      <c r="LO93">
        <v>0</v>
      </c>
      <c r="LP93">
        <v>0.14000000000000001</v>
      </c>
      <c r="LQ93">
        <v>0</v>
      </c>
      <c r="LT93" t="s">
        <v>274</v>
      </c>
      <c r="LU93">
        <v>0.36</v>
      </c>
      <c r="LV93">
        <v>0.19</v>
      </c>
      <c r="LW93">
        <v>0.62</v>
      </c>
      <c r="LX93">
        <v>0</v>
      </c>
      <c r="MA93" t="s">
        <v>274</v>
      </c>
      <c r="MB93">
        <v>0.25</v>
      </c>
      <c r="MC93">
        <v>0</v>
      </c>
      <c r="MD93">
        <v>0.41</v>
      </c>
      <c r="ME93">
        <v>0</v>
      </c>
      <c r="MH93" t="s">
        <v>274</v>
      </c>
      <c r="MI93">
        <v>0</v>
      </c>
      <c r="MJ93">
        <v>0</v>
      </c>
      <c r="MK93">
        <v>0</v>
      </c>
      <c r="ML93">
        <v>0</v>
      </c>
      <c r="MO93" t="s">
        <v>274</v>
      </c>
      <c r="MP93">
        <v>0.19</v>
      </c>
      <c r="MQ93">
        <v>0.72</v>
      </c>
      <c r="MR93">
        <v>0</v>
      </c>
      <c r="MS93">
        <v>0</v>
      </c>
      <c r="MV93" t="s">
        <v>274</v>
      </c>
      <c r="MW93">
        <v>0.36</v>
      </c>
      <c r="MX93">
        <v>0.53</v>
      </c>
      <c r="MY93">
        <v>0.43</v>
      </c>
      <c r="MZ93">
        <v>0</v>
      </c>
      <c r="NC93" t="s">
        <v>274</v>
      </c>
      <c r="ND93">
        <v>0.17</v>
      </c>
      <c r="NE93">
        <v>0.44</v>
      </c>
      <c r="NF93">
        <v>0</v>
      </c>
      <c r="NG93">
        <v>0</v>
      </c>
      <c r="NJ93" t="s">
        <v>274</v>
      </c>
      <c r="NK93">
        <v>0.21</v>
      </c>
      <c r="NL93">
        <v>0</v>
      </c>
      <c r="NM93">
        <v>0.39</v>
      </c>
      <c r="NN93">
        <v>0</v>
      </c>
      <c r="NQ93" t="s">
        <v>274</v>
      </c>
      <c r="NR93">
        <v>0.31</v>
      </c>
      <c r="NS93">
        <v>0</v>
      </c>
      <c r="NT93">
        <v>0.21</v>
      </c>
      <c r="NU93">
        <v>0</v>
      </c>
      <c r="NX93" t="s">
        <v>274</v>
      </c>
      <c r="NY93">
        <v>0.15</v>
      </c>
      <c r="NZ93">
        <v>0</v>
      </c>
      <c r="OA93">
        <v>0</v>
      </c>
      <c r="OB93">
        <v>0</v>
      </c>
      <c r="OE93" t="s">
        <v>274</v>
      </c>
      <c r="OF93">
        <v>0.33</v>
      </c>
      <c r="OG93">
        <v>0.89</v>
      </c>
      <c r="OH93">
        <v>0.12</v>
      </c>
      <c r="OI93">
        <v>0</v>
      </c>
      <c r="OL93" t="s">
        <v>274</v>
      </c>
      <c r="OM93">
        <v>6.37</v>
      </c>
      <c r="ON93">
        <v>0.87</v>
      </c>
      <c r="OO93">
        <v>10.92</v>
      </c>
      <c r="OP93">
        <v>0.31</v>
      </c>
      <c r="OS93" t="s">
        <v>274</v>
      </c>
      <c r="OT93">
        <v>1.4</v>
      </c>
      <c r="OU93">
        <v>1.55</v>
      </c>
      <c r="OV93">
        <v>1.43</v>
      </c>
      <c r="OW93">
        <v>0</v>
      </c>
      <c r="OZ93" t="s">
        <v>274</v>
      </c>
      <c r="PA93">
        <v>14.02</v>
      </c>
      <c r="PB93">
        <v>2.97</v>
      </c>
      <c r="PC93">
        <v>23.46</v>
      </c>
      <c r="PD93">
        <v>0</v>
      </c>
      <c r="PG93" t="s">
        <v>274</v>
      </c>
      <c r="PH93">
        <v>13.34</v>
      </c>
      <c r="PI93">
        <v>2.11</v>
      </c>
      <c r="PJ93">
        <v>22.44</v>
      </c>
      <c r="PK93">
        <v>2.0699999999999998</v>
      </c>
      <c r="PN93" t="s">
        <v>274</v>
      </c>
      <c r="PO93">
        <v>3.87</v>
      </c>
      <c r="PP93">
        <v>0.42</v>
      </c>
      <c r="PQ93">
        <v>6.51</v>
      </c>
      <c r="PR93">
        <v>0</v>
      </c>
      <c r="PU93" t="s">
        <v>274</v>
      </c>
      <c r="PV93">
        <v>1</v>
      </c>
      <c r="PW93">
        <v>0</v>
      </c>
      <c r="PX93">
        <v>1.03</v>
      </c>
      <c r="PY93">
        <v>0</v>
      </c>
      <c r="QB93" t="s">
        <v>274</v>
      </c>
      <c r="QC93">
        <v>0.5</v>
      </c>
      <c r="QD93">
        <v>0.78</v>
      </c>
      <c r="QE93">
        <v>0.54</v>
      </c>
      <c r="QF93">
        <v>0</v>
      </c>
      <c r="QI93" t="s">
        <v>274</v>
      </c>
      <c r="QJ93">
        <v>0.89</v>
      </c>
      <c r="QK93">
        <v>0</v>
      </c>
      <c r="QL93">
        <v>1.19</v>
      </c>
      <c r="QM93">
        <v>0.77</v>
      </c>
      <c r="QP93" t="s">
        <v>274</v>
      </c>
      <c r="QQ93">
        <v>0.28000000000000003</v>
      </c>
      <c r="QR93">
        <v>0</v>
      </c>
      <c r="QS93">
        <v>0.37</v>
      </c>
      <c r="QT93">
        <v>0</v>
      </c>
      <c r="QW93" t="s">
        <v>274</v>
      </c>
      <c r="QX93">
        <v>0.72</v>
      </c>
      <c r="QY93">
        <v>0.63</v>
      </c>
      <c r="QZ93">
        <v>0.49</v>
      </c>
      <c r="RA93">
        <v>1.22</v>
      </c>
      <c r="RD93" t="s">
        <v>274</v>
      </c>
      <c r="RE93">
        <v>1.1599999999999999</v>
      </c>
      <c r="RF93">
        <v>3.43</v>
      </c>
      <c r="RG93">
        <v>0.39</v>
      </c>
      <c r="RH93">
        <v>0</v>
      </c>
      <c r="RK93" t="s">
        <v>274</v>
      </c>
      <c r="RL93">
        <v>1.35</v>
      </c>
      <c r="RM93">
        <v>3.04</v>
      </c>
      <c r="RN93">
        <v>0.56999999999999995</v>
      </c>
      <c r="RO93">
        <v>0</v>
      </c>
      <c r="RR93" t="s">
        <v>274</v>
      </c>
      <c r="RS93">
        <v>0.28999999999999998</v>
      </c>
      <c r="RT93">
        <v>0.85</v>
      </c>
      <c r="RU93">
        <v>0</v>
      </c>
      <c r="RV93">
        <v>0</v>
      </c>
      <c r="RY93" t="s">
        <v>274</v>
      </c>
      <c r="RZ93">
        <v>0.15</v>
      </c>
      <c r="SA93">
        <v>0.16</v>
      </c>
      <c r="SB93">
        <v>0.19</v>
      </c>
      <c r="SC93">
        <v>0</v>
      </c>
      <c r="SF93" t="s">
        <v>274</v>
      </c>
      <c r="SG93">
        <v>0.12</v>
      </c>
      <c r="SH93">
        <v>0.09</v>
      </c>
      <c r="SI93">
        <v>0.17</v>
      </c>
      <c r="SJ93">
        <v>0</v>
      </c>
      <c r="SM93" t="s">
        <v>274</v>
      </c>
      <c r="SN93">
        <v>0.28000000000000003</v>
      </c>
      <c r="SO93">
        <v>0.34</v>
      </c>
      <c r="SP93">
        <v>0</v>
      </c>
      <c r="SQ93">
        <v>0</v>
      </c>
      <c r="ST93" t="s">
        <v>274</v>
      </c>
      <c r="SU93">
        <v>0.13</v>
      </c>
      <c r="SV93">
        <v>0</v>
      </c>
      <c r="SW93">
        <v>0.22</v>
      </c>
      <c r="SX93">
        <v>0</v>
      </c>
      <c r="TA93" t="s">
        <v>274</v>
      </c>
      <c r="TB93">
        <v>0.05</v>
      </c>
      <c r="TC93">
        <v>0.2</v>
      </c>
      <c r="TD93">
        <v>0</v>
      </c>
      <c r="TE93">
        <v>0</v>
      </c>
      <c r="TH93" t="s">
        <v>274</v>
      </c>
      <c r="TI93">
        <v>0</v>
      </c>
      <c r="TJ93">
        <v>0</v>
      </c>
      <c r="TK93">
        <v>0</v>
      </c>
      <c r="TL93">
        <v>0</v>
      </c>
      <c r="TO93" t="s">
        <v>274</v>
      </c>
      <c r="TP93">
        <v>7.0000000000000007E-2</v>
      </c>
      <c r="TQ93">
        <v>0.27</v>
      </c>
      <c r="TR93">
        <v>0</v>
      </c>
      <c r="TS93">
        <v>0</v>
      </c>
      <c r="TV93" t="s">
        <v>274</v>
      </c>
      <c r="TW93">
        <v>0</v>
      </c>
      <c r="TX93">
        <v>0</v>
      </c>
      <c r="TY93">
        <v>0</v>
      </c>
      <c r="TZ93">
        <v>0</v>
      </c>
      <c r="UC93" t="s">
        <v>274</v>
      </c>
      <c r="UD93">
        <v>0.22</v>
      </c>
      <c r="UE93">
        <v>0</v>
      </c>
      <c r="UF93">
        <v>0</v>
      </c>
      <c r="UG93">
        <v>0</v>
      </c>
      <c r="UJ93" t="s">
        <v>274</v>
      </c>
      <c r="UK93">
        <v>0.09</v>
      </c>
      <c r="UL93">
        <v>0.35</v>
      </c>
      <c r="UM93">
        <v>0</v>
      </c>
      <c r="UN93">
        <v>0</v>
      </c>
      <c r="UQ93" t="s">
        <v>274</v>
      </c>
      <c r="UR93">
        <v>0.06</v>
      </c>
      <c r="US93">
        <v>0.21</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0.11</v>
      </c>
      <c r="WB93">
        <v>0</v>
      </c>
      <c r="WC93">
        <v>0.19</v>
      </c>
      <c r="WD93">
        <v>0</v>
      </c>
      <c r="WG93" t="s">
        <v>274</v>
      </c>
      <c r="WH93">
        <v>0</v>
      </c>
      <c r="WI93">
        <v>0</v>
      </c>
      <c r="WJ93">
        <v>0</v>
      </c>
      <c r="WK93">
        <v>0</v>
      </c>
      <c r="WN93" t="s">
        <v>274</v>
      </c>
      <c r="WO93">
        <v>0</v>
      </c>
      <c r="WP93">
        <v>0</v>
      </c>
      <c r="WQ93">
        <v>0</v>
      </c>
      <c r="WR93">
        <v>0</v>
      </c>
      <c r="WU93" t="s">
        <v>274</v>
      </c>
      <c r="WV93">
        <v>0.04</v>
      </c>
      <c r="WW93">
        <v>0.14000000000000001</v>
      </c>
      <c r="WX93">
        <v>0</v>
      </c>
      <c r="WY93">
        <v>0</v>
      </c>
      <c r="XB93" t="s">
        <v>274</v>
      </c>
      <c r="XC93">
        <v>0.2</v>
      </c>
      <c r="XD93">
        <v>0</v>
      </c>
      <c r="XE93">
        <v>0.03</v>
      </c>
      <c r="XF93">
        <v>0</v>
      </c>
      <c r="XI93" t="s">
        <v>274</v>
      </c>
      <c r="XJ93">
        <v>0.35</v>
      </c>
      <c r="XK93">
        <v>0</v>
      </c>
      <c r="XL93">
        <v>0</v>
      </c>
      <c r="XM93">
        <v>0</v>
      </c>
      <c r="XP93" t="s">
        <v>274</v>
      </c>
      <c r="XQ93">
        <v>0</v>
      </c>
      <c r="XR93">
        <v>0</v>
      </c>
      <c r="XS93">
        <v>0</v>
      </c>
      <c r="XT93">
        <v>0</v>
      </c>
      <c r="XW93" t="s">
        <v>274</v>
      </c>
      <c r="XX93">
        <v>0</v>
      </c>
      <c r="XY93">
        <v>0</v>
      </c>
      <c r="XZ93">
        <v>0</v>
      </c>
      <c r="YA93">
        <v>0</v>
      </c>
    </row>
    <row r="94" spans="1:651" x14ac:dyDescent="0.25">
      <c r="A94" s="1">
        <v>4.4500999999999982</v>
      </c>
      <c r="B94" s="1">
        <v>4.4999999999999982</v>
      </c>
      <c r="C94" s="1" t="s">
        <v>275</v>
      </c>
      <c r="D94" s="1">
        <v>1.41</v>
      </c>
      <c r="E94" s="1">
        <v>2</v>
      </c>
      <c r="F94" s="1">
        <v>1.83</v>
      </c>
      <c r="G94" s="1">
        <v>0.24</v>
      </c>
      <c r="H94" s="1"/>
      <c r="I94" s="1"/>
      <c r="J94" s="1" t="s">
        <v>275</v>
      </c>
      <c r="K94" s="1">
        <v>7.76</v>
      </c>
      <c r="L94" s="1">
        <v>0.72</v>
      </c>
      <c r="M94" s="1">
        <v>12.27</v>
      </c>
      <c r="N94" s="1">
        <v>6.49</v>
      </c>
      <c r="O94" s="1"/>
      <c r="P94" s="1"/>
      <c r="Q94" s="1" t="s">
        <v>275</v>
      </c>
      <c r="R94" s="1">
        <v>6.5</v>
      </c>
      <c r="S94" s="1">
        <v>1.7</v>
      </c>
      <c r="T94" s="1">
        <v>6.88</v>
      </c>
      <c r="U94" s="1">
        <v>12.94</v>
      </c>
      <c r="V94" s="1"/>
      <c r="W94" s="1"/>
      <c r="X94" s="1" t="s">
        <v>275</v>
      </c>
      <c r="Y94" s="1">
        <v>1.6</v>
      </c>
      <c r="Z94" s="1">
        <v>0.4</v>
      </c>
      <c r="AA94" s="1">
        <v>1.26</v>
      </c>
      <c r="AB94" s="1">
        <v>3.93</v>
      </c>
      <c r="AC94" s="1"/>
      <c r="AD94" s="1"/>
      <c r="AE94" t="s">
        <v>275</v>
      </c>
      <c r="AF94">
        <v>1.08</v>
      </c>
      <c r="AG94">
        <v>1.35</v>
      </c>
      <c r="AH94">
        <v>1.17</v>
      </c>
      <c r="AI94">
        <v>0.47</v>
      </c>
      <c r="AJ94" s="1"/>
      <c r="AK94" s="1"/>
      <c r="AL94" t="s">
        <v>275</v>
      </c>
      <c r="AM94">
        <v>1.49</v>
      </c>
      <c r="AN94">
        <v>0.57999999999999996</v>
      </c>
      <c r="AO94">
        <v>2.0699999999999998</v>
      </c>
      <c r="AP94">
        <v>0.67</v>
      </c>
      <c r="AQ94" s="1"/>
      <c r="AR94" s="1"/>
      <c r="AS94" t="s">
        <v>275</v>
      </c>
      <c r="AT94">
        <v>0.68</v>
      </c>
      <c r="AU94">
        <v>0.48</v>
      </c>
      <c r="AV94">
        <v>0.95</v>
      </c>
      <c r="AW94">
        <v>0.55000000000000004</v>
      </c>
      <c r="AZ94" t="s">
        <v>275</v>
      </c>
      <c r="BA94">
        <v>0.6</v>
      </c>
      <c r="BB94">
        <v>0.23</v>
      </c>
      <c r="BC94">
        <v>0.89</v>
      </c>
      <c r="BD94">
        <v>0.24</v>
      </c>
      <c r="BG94" t="s">
        <v>275</v>
      </c>
      <c r="BH94">
        <v>1.51</v>
      </c>
      <c r="BI94">
        <v>1.67</v>
      </c>
      <c r="BJ94">
        <v>1.88</v>
      </c>
      <c r="BK94">
        <v>0.47</v>
      </c>
      <c r="BN94" t="s">
        <v>275</v>
      </c>
      <c r="BO94">
        <v>1.1100000000000001</v>
      </c>
      <c r="BP94">
        <v>1.55</v>
      </c>
      <c r="BQ94">
        <v>1.22</v>
      </c>
      <c r="BR94">
        <v>0</v>
      </c>
      <c r="BU94" t="s">
        <v>275</v>
      </c>
      <c r="BV94">
        <v>1.28</v>
      </c>
      <c r="BW94">
        <v>0.16</v>
      </c>
      <c r="BX94">
        <v>2.04</v>
      </c>
      <c r="BY94">
        <v>0</v>
      </c>
      <c r="CB94" t="s">
        <v>275</v>
      </c>
      <c r="CC94">
        <v>1.4</v>
      </c>
      <c r="CD94">
        <v>0.15</v>
      </c>
      <c r="CE94">
        <v>2.5299999999999998</v>
      </c>
      <c r="CF94">
        <v>0</v>
      </c>
      <c r="CI94" t="s">
        <v>275</v>
      </c>
      <c r="CJ94">
        <v>0.41</v>
      </c>
      <c r="CK94">
        <v>0</v>
      </c>
      <c r="CL94">
        <v>0.74</v>
      </c>
      <c r="CM94">
        <v>0</v>
      </c>
      <c r="CP94" t="s">
        <v>275</v>
      </c>
      <c r="CQ94">
        <v>0.26</v>
      </c>
      <c r="CR94">
        <v>0</v>
      </c>
      <c r="CS94">
        <v>0.52</v>
      </c>
      <c r="CT94">
        <v>0</v>
      </c>
      <c r="CW94" t="s">
        <v>275</v>
      </c>
      <c r="CX94">
        <v>0.33</v>
      </c>
      <c r="CY94">
        <v>0</v>
      </c>
      <c r="CZ94">
        <v>0.38</v>
      </c>
      <c r="DA94">
        <v>0</v>
      </c>
      <c r="DD94" t="s">
        <v>275</v>
      </c>
      <c r="DE94">
        <v>0.82</v>
      </c>
      <c r="DF94">
        <v>0.38</v>
      </c>
      <c r="DG94">
        <v>1.05</v>
      </c>
      <c r="DH94">
        <v>1.1599999999999999</v>
      </c>
      <c r="DK94" t="s">
        <v>275</v>
      </c>
      <c r="DL94">
        <v>0.98</v>
      </c>
      <c r="DM94">
        <v>1.3</v>
      </c>
      <c r="DN94">
        <v>1.03</v>
      </c>
      <c r="DO94">
        <v>0.1</v>
      </c>
      <c r="DR94" t="s">
        <v>275</v>
      </c>
      <c r="DS94">
        <v>1.64</v>
      </c>
      <c r="DT94">
        <v>0.71</v>
      </c>
      <c r="DU94">
        <v>2.6</v>
      </c>
      <c r="DV94">
        <v>0</v>
      </c>
      <c r="DY94" t="s">
        <v>275</v>
      </c>
      <c r="DZ94">
        <v>0.47</v>
      </c>
      <c r="EA94">
        <v>0.14000000000000001</v>
      </c>
      <c r="EB94">
        <v>0.73</v>
      </c>
      <c r="EC94">
        <v>0.6</v>
      </c>
      <c r="EF94" t="s">
        <v>275</v>
      </c>
      <c r="EG94">
        <v>0.96</v>
      </c>
      <c r="EH94">
        <v>1.45</v>
      </c>
      <c r="EI94">
        <v>0.97</v>
      </c>
      <c r="EJ94">
        <v>0</v>
      </c>
      <c r="EM94" t="s">
        <v>275</v>
      </c>
      <c r="EN94">
        <v>0.92</v>
      </c>
      <c r="EO94">
        <v>0.66</v>
      </c>
      <c r="EP94">
        <v>1.04</v>
      </c>
      <c r="EQ94">
        <v>1.44</v>
      </c>
      <c r="ET94" t="s">
        <v>275</v>
      </c>
      <c r="EU94">
        <v>1.43</v>
      </c>
      <c r="EV94">
        <v>0.75</v>
      </c>
      <c r="EW94">
        <v>1.91</v>
      </c>
      <c r="EX94">
        <v>1.1000000000000001</v>
      </c>
      <c r="FA94" t="s">
        <v>275</v>
      </c>
      <c r="FB94">
        <v>0.75</v>
      </c>
      <c r="FC94">
        <v>0.41</v>
      </c>
      <c r="FD94">
        <v>1.25</v>
      </c>
      <c r="FE94">
        <v>0</v>
      </c>
      <c r="FH94" t="s">
        <v>275</v>
      </c>
      <c r="FI94">
        <v>0.87</v>
      </c>
      <c r="FJ94">
        <v>1.39</v>
      </c>
      <c r="FK94">
        <v>0.92</v>
      </c>
      <c r="FL94">
        <v>0</v>
      </c>
      <c r="FO94" t="s">
        <v>275</v>
      </c>
      <c r="FP94">
        <v>3.21</v>
      </c>
      <c r="FQ94">
        <v>7.93</v>
      </c>
      <c r="FR94">
        <v>2.21</v>
      </c>
      <c r="FS94">
        <v>0</v>
      </c>
      <c r="FV94" t="s">
        <v>275</v>
      </c>
      <c r="FW94">
        <v>4.16</v>
      </c>
      <c r="FX94">
        <v>11.09</v>
      </c>
      <c r="FY94">
        <v>1.42</v>
      </c>
      <c r="FZ94">
        <v>0</v>
      </c>
      <c r="GC94" t="s">
        <v>275</v>
      </c>
      <c r="GD94">
        <v>2.84</v>
      </c>
      <c r="GE94">
        <v>8.44</v>
      </c>
      <c r="GF94">
        <v>1.27</v>
      </c>
      <c r="GG94">
        <v>0</v>
      </c>
      <c r="GJ94" t="s">
        <v>275</v>
      </c>
      <c r="GK94">
        <v>1.8</v>
      </c>
      <c r="GL94">
        <v>4.83</v>
      </c>
      <c r="GM94">
        <v>0.67</v>
      </c>
      <c r="GN94">
        <v>0</v>
      </c>
      <c r="GQ94" t="s">
        <v>275</v>
      </c>
      <c r="GR94">
        <v>3.11</v>
      </c>
      <c r="GS94">
        <v>8.51</v>
      </c>
      <c r="GT94">
        <v>0.83</v>
      </c>
      <c r="GU94">
        <v>0</v>
      </c>
      <c r="GX94" t="s">
        <v>275</v>
      </c>
      <c r="GY94">
        <v>1.79</v>
      </c>
      <c r="GZ94">
        <v>1.54</v>
      </c>
      <c r="HA94">
        <v>2.4900000000000002</v>
      </c>
      <c r="HB94">
        <v>0</v>
      </c>
      <c r="HE94" s="49" t="s">
        <v>275</v>
      </c>
      <c r="HF94" s="49">
        <v>2.19</v>
      </c>
      <c r="HG94" s="49">
        <v>2.88</v>
      </c>
      <c r="HH94" s="49">
        <v>2.4</v>
      </c>
      <c r="HI94" s="49">
        <v>0.51</v>
      </c>
      <c r="HL94" s="49" t="s">
        <v>275</v>
      </c>
      <c r="HM94" s="49">
        <v>3.47</v>
      </c>
      <c r="HN94" s="49">
        <v>7.61</v>
      </c>
      <c r="HO94" s="49">
        <v>1.69</v>
      </c>
      <c r="HP94" s="49">
        <v>0</v>
      </c>
      <c r="HS94" s="49" t="s">
        <v>275</v>
      </c>
      <c r="HT94" s="49">
        <v>6.82</v>
      </c>
      <c r="HU94" s="49">
        <v>10.050000000000001</v>
      </c>
      <c r="HV94" s="49">
        <v>6.77</v>
      </c>
      <c r="HW94" s="49">
        <v>0</v>
      </c>
      <c r="HZ94" s="49" t="s">
        <v>275</v>
      </c>
      <c r="IA94">
        <v>5.13</v>
      </c>
      <c r="IB94">
        <v>13.23</v>
      </c>
      <c r="IC94">
        <v>3.08</v>
      </c>
      <c r="ID94">
        <v>0.87</v>
      </c>
      <c r="IG94" s="49" t="s">
        <v>275</v>
      </c>
      <c r="IH94" s="49">
        <v>6.37</v>
      </c>
      <c r="II94" s="49">
        <v>12.62</v>
      </c>
      <c r="IJ94" s="49">
        <v>4.42</v>
      </c>
      <c r="IK94" s="49">
        <v>1.61</v>
      </c>
      <c r="IN94" s="49" t="s">
        <v>275</v>
      </c>
      <c r="IO94" s="49">
        <v>4.6500000000000004</v>
      </c>
      <c r="IP94" s="49">
        <v>11.09</v>
      </c>
      <c r="IQ94" s="49">
        <v>2.99</v>
      </c>
      <c r="IR94" s="49">
        <v>1.34</v>
      </c>
      <c r="IU94" s="49" t="s">
        <v>275</v>
      </c>
      <c r="IV94" s="49">
        <v>7.83</v>
      </c>
      <c r="IW94" s="49">
        <v>18.16</v>
      </c>
      <c r="IX94" s="49">
        <v>4.37</v>
      </c>
      <c r="IY94" s="49">
        <v>1.07</v>
      </c>
      <c r="JB94" s="49" t="s">
        <v>275</v>
      </c>
      <c r="JC94">
        <v>5.09</v>
      </c>
      <c r="JD94">
        <v>10.65</v>
      </c>
      <c r="JE94">
        <v>2.62</v>
      </c>
      <c r="JF94">
        <v>3.43</v>
      </c>
      <c r="JI94" s="49" t="s">
        <v>275</v>
      </c>
      <c r="JJ94" s="49">
        <v>4.4400000000000004</v>
      </c>
      <c r="JK94" s="49">
        <v>9.09</v>
      </c>
      <c r="JL94" s="49">
        <v>3.28</v>
      </c>
      <c r="JM94" s="49">
        <v>1.45</v>
      </c>
      <c r="JP94" t="s">
        <v>275</v>
      </c>
      <c r="JQ94">
        <v>4.51</v>
      </c>
      <c r="JR94">
        <v>9.09</v>
      </c>
      <c r="JS94">
        <v>3.15</v>
      </c>
      <c r="JT94">
        <v>1.94</v>
      </c>
      <c r="JW94" t="s">
        <v>275</v>
      </c>
      <c r="JX94">
        <v>8.44</v>
      </c>
      <c r="JY94">
        <v>19.84</v>
      </c>
      <c r="JZ94">
        <v>3.71</v>
      </c>
      <c r="KA94">
        <v>2.48</v>
      </c>
      <c r="KD94" t="s">
        <v>275</v>
      </c>
      <c r="KE94">
        <v>9.66</v>
      </c>
      <c r="KF94">
        <v>20.170000000000002</v>
      </c>
      <c r="KG94">
        <v>4.5199999999999996</v>
      </c>
      <c r="KH94">
        <v>5.32</v>
      </c>
      <c r="KK94" t="s">
        <v>275</v>
      </c>
      <c r="KL94">
        <v>5.82</v>
      </c>
      <c r="KM94">
        <v>9.3800000000000008</v>
      </c>
      <c r="KN94">
        <v>5.4</v>
      </c>
      <c r="KO94">
        <v>2.79</v>
      </c>
      <c r="KR94" t="s">
        <v>275</v>
      </c>
      <c r="KS94">
        <v>6.74</v>
      </c>
      <c r="KT94">
        <v>14.04</v>
      </c>
      <c r="KU94">
        <v>4.5</v>
      </c>
      <c r="KV94">
        <v>1.52</v>
      </c>
      <c r="KY94" t="s">
        <v>275</v>
      </c>
      <c r="KZ94">
        <v>9.14</v>
      </c>
      <c r="LA94">
        <v>24.23</v>
      </c>
      <c r="LB94">
        <v>2.58</v>
      </c>
      <c r="LC94">
        <v>3.21</v>
      </c>
      <c r="LF94" t="s">
        <v>275</v>
      </c>
      <c r="LG94">
        <v>2</v>
      </c>
      <c r="LH94">
        <v>5.27</v>
      </c>
      <c r="LI94">
        <v>0.49</v>
      </c>
      <c r="LJ94">
        <v>1.44</v>
      </c>
      <c r="LM94" t="s">
        <v>275</v>
      </c>
      <c r="LN94">
        <v>2.23</v>
      </c>
      <c r="LO94">
        <v>4.3499999999999996</v>
      </c>
      <c r="LP94">
        <v>0.32</v>
      </c>
      <c r="LQ94">
        <v>8.57</v>
      </c>
      <c r="LT94" t="s">
        <v>275</v>
      </c>
      <c r="LU94">
        <v>0.76</v>
      </c>
      <c r="LV94">
        <v>0.31</v>
      </c>
      <c r="LW94">
        <v>1.1499999999999999</v>
      </c>
      <c r="LX94">
        <v>0</v>
      </c>
      <c r="MA94" t="s">
        <v>275</v>
      </c>
      <c r="MB94">
        <v>0.72</v>
      </c>
      <c r="MC94">
        <v>1.31</v>
      </c>
      <c r="MD94">
        <v>0.36</v>
      </c>
      <c r="ME94">
        <v>0.36</v>
      </c>
      <c r="MH94" t="s">
        <v>275</v>
      </c>
      <c r="MI94">
        <v>1.66</v>
      </c>
      <c r="MJ94">
        <v>4.43</v>
      </c>
      <c r="MK94">
        <v>0.22</v>
      </c>
      <c r="ML94">
        <v>0.28999999999999998</v>
      </c>
      <c r="MO94" t="s">
        <v>275</v>
      </c>
      <c r="MP94">
        <v>0.94</v>
      </c>
      <c r="MQ94">
        <v>1.03</v>
      </c>
      <c r="MR94">
        <v>0.89</v>
      </c>
      <c r="MS94">
        <v>0</v>
      </c>
      <c r="MV94" t="s">
        <v>275</v>
      </c>
      <c r="MW94">
        <v>0.79</v>
      </c>
      <c r="MX94">
        <v>0.94</v>
      </c>
      <c r="MY94">
        <v>0.48</v>
      </c>
      <c r="MZ94">
        <v>1.78</v>
      </c>
      <c r="NC94" t="s">
        <v>275</v>
      </c>
      <c r="ND94">
        <v>1.6</v>
      </c>
      <c r="NE94">
        <v>3.51</v>
      </c>
      <c r="NF94">
        <v>0.43</v>
      </c>
      <c r="NG94">
        <v>1.82</v>
      </c>
      <c r="NJ94" t="s">
        <v>275</v>
      </c>
      <c r="NK94">
        <v>0.89</v>
      </c>
      <c r="NL94">
        <v>0.26</v>
      </c>
      <c r="NM94">
        <v>0.95</v>
      </c>
      <c r="NN94">
        <v>1.61</v>
      </c>
      <c r="NQ94" t="s">
        <v>275</v>
      </c>
      <c r="NR94">
        <v>0.27</v>
      </c>
      <c r="NS94">
        <v>0.71</v>
      </c>
      <c r="NT94">
        <v>0.19</v>
      </c>
      <c r="NU94">
        <v>0</v>
      </c>
      <c r="NX94" t="s">
        <v>275</v>
      </c>
      <c r="NY94">
        <v>1.07</v>
      </c>
      <c r="NZ94">
        <v>0</v>
      </c>
      <c r="OA94">
        <v>1.54</v>
      </c>
      <c r="OB94">
        <v>3.29</v>
      </c>
      <c r="OE94" t="s">
        <v>275</v>
      </c>
      <c r="OF94">
        <v>1.1599999999999999</v>
      </c>
      <c r="OG94">
        <v>2.34</v>
      </c>
      <c r="OH94">
        <v>0.26</v>
      </c>
      <c r="OI94">
        <v>1.47</v>
      </c>
      <c r="OL94" t="s">
        <v>275</v>
      </c>
      <c r="OM94">
        <v>2.13</v>
      </c>
      <c r="ON94">
        <v>1.84</v>
      </c>
      <c r="OO94">
        <v>2.2599999999999998</v>
      </c>
      <c r="OP94">
        <v>3.33</v>
      </c>
      <c r="OS94" t="s">
        <v>275</v>
      </c>
      <c r="OT94">
        <v>1.82</v>
      </c>
      <c r="OU94">
        <v>2.16</v>
      </c>
      <c r="OV94">
        <v>1.76</v>
      </c>
      <c r="OW94">
        <v>2.81</v>
      </c>
      <c r="OZ94" t="s">
        <v>275</v>
      </c>
      <c r="PA94">
        <v>3.13</v>
      </c>
      <c r="PB94">
        <v>2.83</v>
      </c>
      <c r="PC94">
        <v>0.64</v>
      </c>
      <c r="PD94">
        <v>15.78</v>
      </c>
      <c r="PG94" t="s">
        <v>275</v>
      </c>
      <c r="PH94">
        <v>1.58</v>
      </c>
      <c r="PI94">
        <v>0.83</v>
      </c>
      <c r="PJ94">
        <v>1.64</v>
      </c>
      <c r="PK94">
        <v>3.03</v>
      </c>
      <c r="PN94" t="s">
        <v>275</v>
      </c>
      <c r="PO94">
        <v>2.4300000000000002</v>
      </c>
      <c r="PP94">
        <v>1.61</v>
      </c>
      <c r="PQ94">
        <v>1.41</v>
      </c>
      <c r="PR94">
        <v>10.47</v>
      </c>
      <c r="PU94" t="s">
        <v>275</v>
      </c>
      <c r="PV94">
        <v>2.13</v>
      </c>
      <c r="PW94">
        <v>1.81</v>
      </c>
      <c r="PX94">
        <v>1.82</v>
      </c>
      <c r="PY94">
        <v>4.8899999999999997</v>
      </c>
      <c r="QB94" t="s">
        <v>275</v>
      </c>
      <c r="QC94">
        <v>2.23</v>
      </c>
      <c r="QD94">
        <v>1.79</v>
      </c>
      <c r="QE94">
        <v>1.18</v>
      </c>
      <c r="QF94">
        <v>8.68</v>
      </c>
      <c r="QI94" t="s">
        <v>275</v>
      </c>
      <c r="QJ94">
        <v>0.69</v>
      </c>
      <c r="QK94">
        <v>0.14000000000000001</v>
      </c>
      <c r="QL94">
        <v>0.86</v>
      </c>
      <c r="QM94">
        <v>1.1399999999999999</v>
      </c>
      <c r="QP94" t="s">
        <v>275</v>
      </c>
      <c r="QQ94">
        <v>1.05</v>
      </c>
      <c r="QR94">
        <v>1.94</v>
      </c>
      <c r="QS94">
        <v>0.69</v>
      </c>
      <c r="QT94">
        <v>0.53</v>
      </c>
      <c r="QW94" t="s">
        <v>275</v>
      </c>
      <c r="QX94">
        <v>0.81</v>
      </c>
      <c r="QY94">
        <v>1.43</v>
      </c>
      <c r="QZ94">
        <v>0.35</v>
      </c>
      <c r="RA94">
        <v>0</v>
      </c>
      <c r="RD94" t="s">
        <v>275</v>
      </c>
      <c r="RE94">
        <v>0.31</v>
      </c>
      <c r="RF94">
        <v>0.75</v>
      </c>
      <c r="RG94">
        <v>0</v>
      </c>
      <c r="RH94">
        <v>0</v>
      </c>
      <c r="RK94" t="s">
        <v>275</v>
      </c>
      <c r="RL94">
        <v>0.62</v>
      </c>
      <c r="RM94">
        <v>2.2999999999999998</v>
      </c>
      <c r="RN94">
        <v>0</v>
      </c>
      <c r="RO94">
        <v>0</v>
      </c>
      <c r="RR94" t="s">
        <v>275</v>
      </c>
      <c r="RS94">
        <v>0.27</v>
      </c>
      <c r="RT94">
        <v>0.4</v>
      </c>
      <c r="RU94">
        <v>0.28999999999999998</v>
      </c>
      <c r="RV94">
        <v>0</v>
      </c>
      <c r="RY94" t="s">
        <v>275</v>
      </c>
      <c r="RZ94">
        <v>0.09</v>
      </c>
      <c r="SA94">
        <v>0.28999999999999998</v>
      </c>
      <c r="SB94">
        <v>0</v>
      </c>
      <c r="SC94">
        <v>0</v>
      </c>
      <c r="SF94" t="s">
        <v>275</v>
      </c>
      <c r="SG94">
        <v>0.05</v>
      </c>
      <c r="SH94">
        <v>0</v>
      </c>
      <c r="SI94">
        <v>0.09</v>
      </c>
      <c r="SJ94">
        <v>0</v>
      </c>
      <c r="SM94" t="s">
        <v>275</v>
      </c>
      <c r="SN94">
        <v>0</v>
      </c>
      <c r="SO94">
        <v>0</v>
      </c>
      <c r="SP94">
        <v>0</v>
      </c>
      <c r="SQ94">
        <v>0</v>
      </c>
      <c r="ST94" t="s">
        <v>275</v>
      </c>
      <c r="SU94">
        <v>0</v>
      </c>
      <c r="SV94">
        <v>0</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0.3</v>
      </c>
      <c r="TX94">
        <v>0</v>
      </c>
      <c r="TY94">
        <v>0.24</v>
      </c>
      <c r="TZ94">
        <v>0</v>
      </c>
      <c r="UC94" t="s">
        <v>275</v>
      </c>
      <c r="UD94">
        <v>0</v>
      </c>
      <c r="UE94">
        <v>0</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7.0000000000000007E-2</v>
      </c>
      <c r="WW94">
        <v>0</v>
      </c>
      <c r="WX94">
        <v>0.12</v>
      </c>
      <c r="WY94">
        <v>0</v>
      </c>
      <c r="XB94" t="s">
        <v>275</v>
      </c>
      <c r="XC94">
        <v>0</v>
      </c>
      <c r="XD94">
        <v>0</v>
      </c>
      <c r="XE94">
        <v>0</v>
      </c>
      <c r="XF94">
        <v>0</v>
      </c>
      <c r="XI94" t="s">
        <v>275</v>
      </c>
      <c r="XJ94">
        <v>0</v>
      </c>
      <c r="XK94">
        <v>0</v>
      </c>
      <c r="XL94">
        <v>0</v>
      </c>
      <c r="XM94">
        <v>0</v>
      </c>
      <c r="XP94" t="s">
        <v>275</v>
      </c>
      <c r="XQ94">
        <v>0</v>
      </c>
      <c r="XR94">
        <v>0</v>
      </c>
      <c r="XS94">
        <v>0</v>
      </c>
      <c r="XT94">
        <v>0</v>
      </c>
      <c r="XW94" t="s">
        <v>275</v>
      </c>
      <c r="XX94">
        <v>0.4</v>
      </c>
      <c r="XY94">
        <v>0</v>
      </c>
      <c r="XZ94">
        <v>0.54</v>
      </c>
      <c r="YA94">
        <v>0</v>
      </c>
    </row>
    <row r="95" spans="1:651" x14ac:dyDescent="0.25">
      <c r="A95" s="1">
        <v>4.500099999999998</v>
      </c>
      <c r="B95" s="1">
        <v>4.549999999999998</v>
      </c>
      <c r="C95" s="1" t="s">
        <v>276</v>
      </c>
      <c r="D95" s="1">
        <v>0.88</v>
      </c>
      <c r="E95" s="1">
        <v>1</v>
      </c>
      <c r="F95" s="1">
        <v>1.34</v>
      </c>
      <c r="G95" s="1">
        <v>0</v>
      </c>
      <c r="H95" s="1"/>
      <c r="I95" s="1"/>
      <c r="J95" s="1" t="s">
        <v>276</v>
      </c>
      <c r="K95" s="1">
        <v>14.09</v>
      </c>
      <c r="L95" s="1">
        <v>1.49</v>
      </c>
      <c r="M95" s="1">
        <v>26.79</v>
      </c>
      <c r="N95" s="1">
        <v>0</v>
      </c>
      <c r="O95" s="1"/>
      <c r="P95" s="1"/>
      <c r="Q95" s="1" t="s">
        <v>276</v>
      </c>
      <c r="R95" s="1">
        <v>7.6</v>
      </c>
      <c r="S95" s="1">
        <v>2.19</v>
      </c>
      <c r="T95" s="1">
        <v>12.75</v>
      </c>
      <c r="U95" s="1">
        <v>0</v>
      </c>
      <c r="V95" s="1"/>
      <c r="W95" s="1"/>
      <c r="X95" s="1" t="s">
        <v>276</v>
      </c>
      <c r="Y95" s="1">
        <v>1.41</v>
      </c>
      <c r="Z95" s="1">
        <v>0.72</v>
      </c>
      <c r="AA95" s="1">
        <v>2.2000000000000002</v>
      </c>
      <c r="AB95" s="1">
        <v>0</v>
      </c>
      <c r="AC95" s="1"/>
      <c r="AD95" s="1"/>
      <c r="AE95" t="s">
        <v>276</v>
      </c>
      <c r="AF95">
        <v>1.01</v>
      </c>
      <c r="AG95">
        <v>0.7</v>
      </c>
      <c r="AH95">
        <v>1.5</v>
      </c>
      <c r="AI95">
        <v>0</v>
      </c>
      <c r="AJ95" s="1"/>
      <c r="AK95" s="1"/>
      <c r="AL95" t="s">
        <v>276</v>
      </c>
      <c r="AM95">
        <v>0.82</v>
      </c>
      <c r="AN95">
        <v>0</v>
      </c>
      <c r="AO95">
        <v>1.41</v>
      </c>
      <c r="AP95">
        <v>0</v>
      </c>
      <c r="AQ95" s="1"/>
      <c r="AR95" s="1"/>
      <c r="AS95" t="s">
        <v>276</v>
      </c>
      <c r="AT95">
        <v>0.57999999999999996</v>
      </c>
      <c r="AU95">
        <v>0.35</v>
      </c>
      <c r="AV95">
        <v>0.78</v>
      </c>
      <c r="AW95">
        <v>0</v>
      </c>
      <c r="AZ95" t="s">
        <v>276</v>
      </c>
      <c r="BA95">
        <v>0.37</v>
      </c>
      <c r="BB95">
        <v>0.14000000000000001</v>
      </c>
      <c r="BC95">
        <v>0.64</v>
      </c>
      <c r="BD95">
        <v>0</v>
      </c>
      <c r="BG95" t="s">
        <v>276</v>
      </c>
      <c r="BH95">
        <v>0.17</v>
      </c>
      <c r="BI95">
        <v>0</v>
      </c>
      <c r="BJ95">
        <v>0.22</v>
      </c>
      <c r="BK95">
        <v>0.28000000000000003</v>
      </c>
      <c r="BN95" t="s">
        <v>276</v>
      </c>
      <c r="BO95">
        <v>0.36</v>
      </c>
      <c r="BP95">
        <v>0</v>
      </c>
      <c r="BQ95">
        <v>0.76</v>
      </c>
      <c r="BR95">
        <v>0</v>
      </c>
      <c r="BU95" t="s">
        <v>276</v>
      </c>
      <c r="BV95">
        <v>0.68</v>
      </c>
      <c r="BW95">
        <v>0.16</v>
      </c>
      <c r="BX95">
        <v>0.94</v>
      </c>
      <c r="BY95">
        <v>0</v>
      </c>
      <c r="CB95" t="s">
        <v>276</v>
      </c>
      <c r="CC95">
        <v>0.43</v>
      </c>
      <c r="CD95">
        <v>0.11</v>
      </c>
      <c r="CE95">
        <v>0.77</v>
      </c>
      <c r="CF95">
        <v>0</v>
      </c>
      <c r="CI95" t="s">
        <v>276</v>
      </c>
      <c r="CJ95">
        <v>0.2</v>
      </c>
      <c r="CK95">
        <v>0.27</v>
      </c>
      <c r="CL95">
        <v>0.13</v>
      </c>
      <c r="CM95">
        <v>0</v>
      </c>
      <c r="CP95" t="s">
        <v>276</v>
      </c>
      <c r="CQ95">
        <v>0.5</v>
      </c>
      <c r="CR95">
        <v>0.74</v>
      </c>
      <c r="CS95">
        <v>0.57999999999999996</v>
      </c>
      <c r="CT95">
        <v>0</v>
      </c>
      <c r="CW95" t="s">
        <v>276</v>
      </c>
      <c r="CX95">
        <v>0.46</v>
      </c>
      <c r="CY95">
        <v>0.16</v>
      </c>
      <c r="CZ95">
        <v>0</v>
      </c>
      <c r="DA95">
        <v>2.84</v>
      </c>
      <c r="DD95" t="s">
        <v>276</v>
      </c>
      <c r="DE95">
        <v>0.75</v>
      </c>
      <c r="DF95">
        <v>0</v>
      </c>
      <c r="DG95">
        <v>1.35</v>
      </c>
      <c r="DH95">
        <v>0</v>
      </c>
      <c r="DK95" t="s">
        <v>276</v>
      </c>
      <c r="DL95">
        <v>0.06</v>
      </c>
      <c r="DM95">
        <v>0</v>
      </c>
      <c r="DN95">
        <v>0</v>
      </c>
      <c r="DO95">
        <v>0</v>
      </c>
      <c r="DR95" t="s">
        <v>276</v>
      </c>
      <c r="DS95">
        <v>0.23</v>
      </c>
      <c r="DT95">
        <v>0.34</v>
      </c>
      <c r="DU95">
        <v>0.26</v>
      </c>
      <c r="DV95">
        <v>0</v>
      </c>
      <c r="DY95" t="s">
        <v>276</v>
      </c>
      <c r="DZ95">
        <v>0.15</v>
      </c>
      <c r="EA95">
        <v>0.12</v>
      </c>
      <c r="EB95">
        <v>0.24</v>
      </c>
      <c r="EC95">
        <v>0</v>
      </c>
      <c r="EF95" t="s">
        <v>276</v>
      </c>
      <c r="EG95">
        <v>0.12</v>
      </c>
      <c r="EH95">
        <v>0</v>
      </c>
      <c r="EI95">
        <v>0.24</v>
      </c>
      <c r="EJ95">
        <v>0</v>
      </c>
      <c r="EM95" t="s">
        <v>276</v>
      </c>
      <c r="EN95">
        <v>0.08</v>
      </c>
      <c r="EO95">
        <v>0</v>
      </c>
      <c r="EP95">
        <v>0.05</v>
      </c>
      <c r="EQ95">
        <v>0.44</v>
      </c>
      <c r="ET95" t="s">
        <v>276</v>
      </c>
      <c r="EU95">
        <v>0.42</v>
      </c>
      <c r="EV95">
        <v>0.33</v>
      </c>
      <c r="EW95">
        <v>0.48</v>
      </c>
      <c r="EX95">
        <v>0.36</v>
      </c>
      <c r="FA95" t="s">
        <v>276</v>
      </c>
      <c r="FB95">
        <v>0.04</v>
      </c>
      <c r="FC95">
        <v>0.14000000000000001</v>
      </c>
      <c r="FD95">
        <v>0</v>
      </c>
      <c r="FE95">
        <v>0</v>
      </c>
      <c r="FH95" t="s">
        <v>276</v>
      </c>
      <c r="FI95">
        <v>0.05</v>
      </c>
      <c r="FJ95">
        <v>0</v>
      </c>
      <c r="FK95">
        <v>0.09</v>
      </c>
      <c r="FL95">
        <v>0</v>
      </c>
      <c r="FO95" t="s">
        <v>276</v>
      </c>
      <c r="FP95">
        <v>0.6</v>
      </c>
      <c r="FQ95">
        <v>0</v>
      </c>
      <c r="FR95">
        <v>0.93</v>
      </c>
      <c r="FS95">
        <v>0.62</v>
      </c>
      <c r="FV95" t="s">
        <v>276</v>
      </c>
      <c r="FW95">
        <v>0.67</v>
      </c>
      <c r="FX95">
        <v>0</v>
      </c>
      <c r="FY95">
        <v>0.88</v>
      </c>
      <c r="FZ95">
        <v>0</v>
      </c>
      <c r="GC95" t="s">
        <v>276</v>
      </c>
      <c r="GD95">
        <v>0.04</v>
      </c>
      <c r="GE95">
        <v>0.19</v>
      </c>
      <c r="GF95">
        <v>0</v>
      </c>
      <c r="GG95">
        <v>0</v>
      </c>
      <c r="GJ95" t="s">
        <v>276</v>
      </c>
      <c r="GK95">
        <v>0.05</v>
      </c>
      <c r="GL95">
        <v>0</v>
      </c>
      <c r="GM95">
        <v>0.09</v>
      </c>
      <c r="GN95">
        <v>0</v>
      </c>
      <c r="GQ95" t="s">
        <v>276</v>
      </c>
      <c r="GR95">
        <v>0.16</v>
      </c>
      <c r="GS95">
        <v>0.18</v>
      </c>
      <c r="GT95">
        <v>0.2</v>
      </c>
      <c r="GU95">
        <v>0</v>
      </c>
      <c r="GX95" t="s">
        <v>276</v>
      </c>
      <c r="GY95">
        <v>0.12</v>
      </c>
      <c r="GZ95">
        <v>0</v>
      </c>
      <c r="HA95">
        <v>0.23</v>
      </c>
      <c r="HB95">
        <v>0</v>
      </c>
      <c r="HE95" s="49" t="s">
        <v>276</v>
      </c>
      <c r="HF95" s="49">
        <v>0.88</v>
      </c>
      <c r="HG95" s="49">
        <v>0.72</v>
      </c>
      <c r="HH95" s="49">
        <v>1.3</v>
      </c>
      <c r="HI95" s="49">
        <v>0</v>
      </c>
      <c r="HL95" s="49" t="s">
        <v>276</v>
      </c>
      <c r="HM95" s="49">
        <v>0</v>
      </c>
      <c r="HN95" s="49">
        <v>0</v>
      </c>
      <c r="HO95" s="49">
        <v>0</v>
      </c>
      <c r="HP95" s="49">
        <v>0</v>
      </c>
      <c r="HS95" s="49" t="s">
        <v>276</v>
      </c>
      <c r="HT95" s="49">
        <v>0.2</v>
      </c>
      <c r="HU95" s="49">
        <v>0.15</v>
      </c>
      <c r="HV95" s="49">
        <v>0.28000000000000003</v>
      </c>
      <c r="HW95" s="49">
        <v>0</v>
      </c>
      <c r="HZ95" s="49" t="s">
        <v>276</v>
      </c>
      <c r="IA95">
        <v>0.48</v>
      </c>
      <c r="IB95">
        <v>0.55000000000000004</v>
      </c>
      <c r="IC95">
        <v>0.37</v>
      </c>
      <c r="ID95">
        <v>1.35</v>
      </c>
      <c r="IG95" s="49" t="s">
        <v>276</v>
      </c>
      <c r="IH95" s="49">
        <v>0.34</v>
      </c>
      <c r="II95" s="49">
        <v>0</v>
      </c>
      <c r="IJ95" s="49">
        <v>0.04</v>
      </c>
      <c r="IK95" s="49">
        <v>1.71</v>
      </c>
      <c r="IN95" s="49" t="s">
        <v>276</v>
      </c>
      <c r="IO95" s="49">
        <v>0.14000000000000001</v>
      </c>
      <c r="IP95" s="49">
        <v>0</v>
      </c>
      <c r="IQ95" s="49">
        <v>0.17</v>
      </c>
      <c r="IR95" s="49">
        <v>0</v>
      </c>
      <c r="IU95" s="49" t="s">
        <v>276</v>
      </c>
      <c r="IV95" s="49">
        <v>0.23</v>
      </c>
      <c r="IW95" s="49">
        <v>0.28000000000000003</v>
      </c>
      <c r="IX95" s="49">
        <v>0.15</v>
      </c>
      <c r="IY95" s="49">
        <v>0</v>
      </c>
      <c r="JB95" s="49" t="s">
        <v>276</v>
      </c>
      <c r="JC95">
        <v>0.32</v>
      </c>
      <c r="JD95">
        <v>0.72</v>
      </c>
      <c r="JE95">
        <v>0.27</v>
      </c>
      <c r="JF95">
        <v>0</v>
      </c>
      <c r="JI95" s="49" t="s">
        <v>276</v>
      </c>
      <c r="JJ95" s="49">
        <v>0.14000000000000001</v>
      </c>
      <c r="JK95" s="49">
        <v>0</v>
      </c>
      <c r="JL95" s="49">
        <v>0.06</v>
      </c>
      <c r="JM95" s="49">
        <v>0.99</v>
      </c>
      <c r="JP95" t="s">
        <v>276</v>
      </c>
      <c r="JQ95">
        <v>0.9</v>
      </c>
      <c r="JR95">
        <v>0</v>
      </c>
      <c r="JS95">
        <v>1.48</v>
      </c>
      <c r="JT95">
        <v>0</v>
      </c>
      <c r="JW95" t="s">
        <v>276</v>
      </c>
      <c r="JX95">
        <v>0.27</v>
      </c>
      <c r="JY95">
        <v>0.2</v>
      </c>
      <c r="JZ95">
        <v>0.46</v>
      </c>
      <c r="KA95">
        <v>0</v>
      </c>
      <c r="KD95" t="s">
        <v>276</v>
      </c>
      <c r="KE95">
        <v>0.32</v>
      </c>
      <c r="KF95">
        <v>0</v>
      </c>
      <c r="KG95">
        <v>0.67</v>
      </c>
      <c r="KH95">
        <v>0</v>
      </c>
      <c r="KK95" t="s">
        <v>276</v>
      </c>
      <c r="KL95">
        <v>0.28000000000000003</v>
      </c>
      <c r="KM95">
        <v>0.8</v>
      </c>
      <c r="KN95">
        <v>0.19</v>
      </c>
      <c r="KO95">
        <v>0</v>
      </c>
      <c r="KR95" t="s">
        <v>276</v>
      </c>
      <c r="KS95">
        <v>0.16</v>
      </c>
      <c r="KT95">
        <v>0</v>
      </c>
      <c r="KU95">
        <v>0.32</v>
      </c>
      <c r="KV95">
        <v>0</v>
      </c>
      <c r="KY95" t="s">
        <v>276</v>
      </c>
      <c r="KZ95">
        <v>7.0000000000000007E-2</v>
      </c>
      <c r="LA95">
        <v>0</v>
      </c>
      <c r="LB95">
        <v>0.15</v>
      </c>
      <c r="LC95">
        <v>0</v>
      </c>
      <c r="LF95" t="s">
        <v>276</v>
      </c>
      <c r="LG95">
        <v>0.28000000000000003</v>
      </c>
      <c r="LH95">
        <v>0.18</v>
      </c>
      <c r="LI95">
        <v>0.45</v>
      </c>
      <c r="LJ95">
        <v>0</v>
      </c>
      <c r="LM95" t="s">
        <v>276</v>
      </c>
      <c r="LN95">
        <v>0.27</v>
      </c>
      <c r="LO95">
        <v>0.24</v>
      </c>
      <c r="LP95">
        <v>0.38</v>
      </c>
      <c r="LQ95">
        <v>0</v>
      </c>
      <c r="LT95" t="s">
        <v>276</v>
      </c>
      <c r="LU95">
        <v>0.36</v>
      </c>
      <c r="LV95">
        <v>0</v>
      </c>
      <c r="LW95">
        <v>0.56999999999999995</v>
      </c>
      <c r="LX95">
        <v>0</v>
      </c>
      <c r="MA95" t="s">
        <v>276</v>
      </c>
      <c r="MB95">
        <v>0.69</v>
      </c>
      <c r="MC95">
        <v>0</v>
      </c>
      <c r="MD95">
        <v>0.84</v>
      </c>
      <c r="ME95">
        <v>0.3</v>
      </c>
      <c r="MH95" t="s">
        <v>276</v>
      </c>
      <c r="MI95">
        <v>0.48</v>
      </c>
      <c r="MJ95">
        <v>1.1000000000000001</v>
      </c>
      <c r="MK95">
        <v>0.25</v>
      </c>
      <c r="ML95">
        <v>0</v>
      </c>
      <c r="MO95" t="s">
        <v>276</v>
      </c>
      <c r="MP95">
        <v>0.27</v>
      </c>
      <c r="MQ95">
        <v>0.44</v>
      </c>
      <c r="MR95">
        <v>0</v>
      </c>
      <c r="MS95">
        <v>0</v>
      </c>
      <c r="MV95" t="s">
        <v>276</v>
      </c>
      <c r="MW95">
        <v>0.75</v>
      </c>
      <c r="MX95">
        <v>1.78</v>
      </c>
      <c r="MY95">
        <v>0.21</v>
      </c>
      <c r="MZ95">
        <v>0</v>
      </c>
      <c r="NC95" t="s">
        <v>276</v>
      </c>
      <c r="ND95">
        <v>0.56999999999999995</v>
      </c>
      <c r="NE95">
        <v>1.1599999999999999</v>
      </c>
      <c r="NF95">
        <v>0.25</v>
      </c>
      <c r="NG95">
        <v>0.5</v>
      </c>
      <c r="NJ95" t="s">
        <v>276</v>
      </c>
      <c r="NK95">
        <v>0.34</v>
      </c>
      <c r="NL95">
        <v>0.52</v>
      </c>
      <c r="NM95">
        <v>0.14000000000000001</v>
      </c>
      <c r="NN95">
        <v>0</v>
      </c>
      <c r="NQ95" t="s">
        <v>276</v>
      </c>
      <c r="NR95">
        <v>0.17</v>
      </c>
      <c r="NS95">
        <v>0.52</v>
      </c>
      <c r="NT95">
        <v>0</v>
      </c>
      <c r="NU95">
        <v>0</v>
      </c>
      <c r="NX95" t="s">
        <v>276</v>
      </c>
      <c r="NY95">
        <v>0.14000000000000001</v>
      </c>
      <c r="NZ95">
        <v>0</v>
      </c>
      <c r="OA95">
        <v>0.26</v>
      </c>
      <c r="OB95">
        <v>0</v>
      </c>
      <c r="OE95" t="s">
        <v>276</v>
      </c>
      <c r="OF95">
        <v>0.46</v>
      </c>
      <c r="OG95">
        <v>0.21</v>
      </c>
      <c r="OH95">
        <v>0.78</v>
      </c>
      <c r="OI95">
        <v>0</v>
      </c>
      <c r="OL95" t="s">
        <v>276</v>
      </c>
      <c r="OM95">
        <v>1.1000000000000001</v>
      </c>
      <c r="ON95">
        <v>1.71</v>
      </c>
      <c r="OO95">
        <v>0.84</v>
      </c>
      <c r="OP95">
        <v>0.26</v>
      </c>
      <c r="OS95" t="s">
        <v>276</v>
      </c>
      <c r="OT95">
        <v>0.56000000000000005</v>
      </c>
      <c r="OU95">
        <v>0</v>
      </c>
      <c r="OV95">
        <v>1.07</v>
      </c>
      <c r="OW95">
        <v>0</v>
      </c>
      <c r="OZ95" t="s">
        <v>276</v>
      </c>
      <c r="PA95">
        <v>1.1499999999999999</v>
      </c>
      <c r="PB95">
        <v>0.55000000000000004</v>
      </c>
      <c r="PC95">
        <v>0.99</v>
      </c>
      <c r="PD95">
        <v>0</v>
      </c>
      <c r="PG95" t="s">
        <v>276</v>
      </c>
      <c r="PH95">
        <v>1.72</v>
      </c>
      <c r="PI95">
        <v>1.85</v>
      </c>
      <c r="PJ95">
        <v>1.79</v>
      </c>
      <c r="PK95">
        <v>0.87</v>
      </c>
      <c r="PN95" t="s">
        <v>276</v>
      </c>
      <c r="PO95">
        <v>1.68</v>
      </c>
      <c r="PP95">
        <v>3.2</v>
      </c>
      <c r="PQ95">
        <v>1.1000000000000001</v>
      </c>
      <c r="PR95">
        <v>0</v>
      </c>
      <c r="PU95" t="s">
        <v>276</v>
      </c>
      <c r="PV95">
        <v>1.01</v>
      </c>
      <c r="PW95">
        <v>1</v>
      </c>
      <c r="PX95">
        <v>0.71</v>
      </c>
      <c r="PY95">
        <v>2.96</v>
      </c>
      <c r="QB95" t="s">
        <v>276</v>
      </c>
      <c r="QC95">
        <v>0.46</v>
      </c>
      <c r="QD95">
        <v>0</v>
      </c>
      <c r="QE95">
        <v>0.63</v>
      </c>
      <c r="QF95">
        <v>1.0900000000000001</v>
      </c>
      <c r="QI95" t="s">
        <v>276</v>
      </c>
      <c r="QJ95">
        <v>0.37</v>
      </c>
      <c r="QK95">
        <v>0</v>
      </c>
      <c r="QL95">
        <v>0.35</v>
      </c>
      <c r="QM95">
        <v>0</v>
      </c>
      <c r="QP95" t="s">
        <v>276</v>
      </c>
      <c r="QQ95">
        <v>1.0900000000000001</v>
      </c>
      <c r="QR95">
        <v>1.45</v>
      </c>
      <c r="QS95">
        <v>0.6</v>
      </c>
      <c r="QT95">
        <v>0</v>
      </c>
      <c r="QW95" t="s">
        <v>276</v>
      </c>
      <c r="QX95">
        <v>0.47</v>
      </c>
      <c r="QY95">
        <v>0</v>
      </c>
      <c r="QZ95">
        <v>0.64</v>
      </c>
      <c r="RA95">
        <v>0.41</v>
      </c>
      <c r="RD95" t="s">
        <v>276</v>
      </c>
      <c r="RE95">
        <v>1.05</v>
      </c>
      <c r="RF95">
        <v>0.51</v>
      </c>
      <c r="RG95">
        <v>0.84</v>
      </c>
      <c r="RH95">
        <v>0</v>
      </c>
      <c r="RK95" t="s">
        <v>276</v>
      </c>
      <c r="RL95">
        <v>1</v>
      </c>
      <c r="RM95">
        <v>1.61</v>
      </c>
      <c r="RN95">
        <v>0.41</v>
      </c>
      <c r="RO95">
        <v>1.57</v>
      </c>
      <c r="RR95" t="s">
        <v>276</v>
      </c>
      <c r="RS95">
        <v>0.89</v>
      </c>
      <c r="RT95">
        <v>0.86</v>
      </c>
      <c r="RU95">
        <v>0.98</v>
      </c>
      <c r="RV95">
        <v>0</v>
      </c>
      <c r="RY95" t="s">
        <v>276</v>
      </c>
      <c r="RZ95">
        <v>0.77</v>
      </c>
      <c r="SA95">
        <v>2.13</v>
      </c>
      <c r="SB95">
        <v>0.16</v>
      </c>
      <c r="SC95">
        <v>0</v>
      </c>
      <c r="SF95" t="s">
        <v>276</v>
      </c>
      <c r="SG95">
        <v>0.49</v>
      </c>
      <c r="SH95">
        <v>0.76</v>
      </c>
      <c r="SI95">
        <v>0.5</v>
      </c>
      <c r="SJ95">
        <v>0</v>
      </c>
      <c r="SM95" t="s">
        <v>276</v>
      </c>
      <c r="SN95">
        <v>0.57999999999999996</v>
      </c>
      <c r="SO95">
        <v>0.2</v>
      </c>
      <c r="SP95">
        <v>0.57999999999999996</v>
      </c>
      <c r="SQ95">
        <v>0</v>
      </c>
      <c r="ST95" t="s">
        <v>276</v>
      </c>
      <c r="SU95">
        <v>0.6</v>
      </c>
      <c r="SV95">
        <v>0.93</v>
      </c>
      <c r="SW95">
        <v>0.62</v>
      </c>
      <c r="SX95">
        <v>0</v>
      </c>
      <c r="TA95" t="s">
        <v>276</v>
      </c>
      <c r="TB95">
        <v>0.47</v>
      </c>
      <c r="TC95">
        <v>0.33</v>
      </c>
      <c r="TD95">
        <v>0.67</v>
      </c>
      <c r="TE95">
        <v>0</v>
      </c>
      <c r="TH95" t="s">
        <v>276</v>
      </c>
      <c r="TI95">
        <v>0.1</v>
      </c>
      <c r="TJ95">
        <v>0.33</v>
      </c>
      <c r="TK95">
        <v>0</v>
      </c>
      <c r="TL95">
        <v>0</v>
      </c>
      <c r="TO95" t="s">
        <v>276</v>
      </c>
      <c r="TP95">
        <v>0.23</v>
      </c>
      <c r="TQ95">
        <v>0.24</v>
      </c>
      <c r="TR95">
        <v>0.12</v>
      </c>
      <c r="TS95">
        <v>0</v>
      </c>
      <c r="TV95" t="s">
        <v>276</v>
      </c>
      <c r="TW95">
        <v>0.09</v>
      </c>
      <c r="TX95">
        <v>0</v>
      </c>
      <c r="TY95">
        <v>0.15</v>
      </c>
      <c r="TZ95">
        <v>0</v>
      </c>
      <c r="UC95" t="s">
        <v>276</v>
      </c>
      <c r="UD95">
        <v>0.33</v>
      </c>
      <c r="UE95">
        <v>0.33</v>
      </c>
      <c r="UF95">
        <v>0.26</v>
      </c>
      <c r="UG95">
        <v>0</v>
      </c>
      <c r="UJ95" t="s">
        <v>276</v>
      </c>
      <c r="UK95">
        <v>0</v>
      </c>
      <c r="UL95">
        <v>0</v>
      </c>
      <c r="UM95">
        <v>0</v>
      </c>
      <c r="UN95">
        <v>0</v>
      </c>
      <c r="UQ95" t="s">
        <v>276</v>
      </c>
      <c r="UR95">
        <v>0.08</v>
      </c>
      <c r="US95">
        <v>0</v>
      </c>
      <c r="UT95">
        <v>0.14000000000000001</v>
      </c>
      <c r="UU95">
        <v>0</v>
      </c>
      <c r="UX95" t="s">
        <v>276</v>
      </c>
      <c r="UY95">
        <v>0.12</v>
      </c>
      <c r="UZ95">
        <v>0.52</v>
      </c>
      <c r="VA95">
        <v>0</v>
      </c>
      <c r="VB95">
        <v>0</v>
      </c>
      <c r="VE95" t="s">
        <v>276</v>
      </c>
      <c r="VF95">
        <v>0.35</v>
      </c>
      <c r="VG95">
        <v>1.38</v>
      </c>
      <c r="VH95">
        <v>0</v>
      </c>
      <c r="VI95">
        <v>0</v>
      </c>
      <c r="VL95" t="s">
        <v>276</v>
      </c>
      <c r="VM95">
        <v>0</v>
      </c>
      <c r="VN95">
        <v>0</v>
      </c>
      <c r="VO95">
        <v>0</v>
      </c>
      <c r="VP95">
        <v>0</v>
      </c>
      <c r="VS95" t="s">
        <v>276</v>
      </c>
      <c r="VT95">
        <v>0.13</v>
      </c>
      <c r="VU95">
        <v>0</v>
      </c>
      <c r="VV95">
        <v>0</v>
      </c>
      <c r="VW95">
        <v>0</v>
      </c>
      <c r="VZ95" t="s">
        <v>276</v>
      </c>
      <c r="WA95">
        <v>0.31</v>
      </c>
      <c r="WB95">
        <v>1.2</v>
      </c>
      <c r="WC95">
        <v>0</v>
      </c>
      <c r="WD95">
        <v>0</v>
      </c>
      <c r="WG95" t="s">
        <v>276</v>
      </c>
      <c r="WH95">
        <v>0.12</v>
      </c>
      <c r="WI95">
        <v>0</v>
      </c>
      <c r="WJ95">
        <v>0</v>
      </c>
      <c r="WK95">
        <v>0</v>
      </c>
      <c r="WN95" t="s">
        <v>276</v>
      </c>
      <c r="WO95">
        <v>0</v>
      </c>
      <c r="WP95">
        <v>0</v>
      </c>
      <c r="WQ95">
        <v>0</v>
      </c>
      <c r="WR95">
        <v>0</v>
      </c>
      <c r="WU95" t="s">
        <v>276</v>
      </c>
      <c r="WV95">
        <v>0.03</v>
      </c>
      <c r="WW95">
        <v>0</v>
      </c>
      <c r="WX95">
        <v>0.05</v>
      </c>
      <c r="WY95">
        <v>0</v>
      </c>
      <c r="XB95" t="s">
        <v>276</v>
      </c>
      <c r="XC95">
        <v>0</v>
      </c>
      <c r="XD95">
        <v>0</v>
      </c>
      <c r="XE95">
        <v>0</v>
      </c>
      <c r="XF95">
        <v>0</v>
      </c>
      <c r="XI95" t="s">
        <v>276</v>
      </c>
      <c r="XJ95">
        <v>0</v>
      </c>
      <c r="XK95">
        <v>0</v>
      </c>
      <c r="XL95">
        <v>0</v>
      </c>
      <c r="XM95">
        <v>0</v>
      </c>
      <c r="XP95" t="s">
        <v>276</v>
      </c>
      <c r="XQ95">
        <v>0</v>
      </c>
      <c r="XR95">
        <v>0</v>
      </c>
      <c r="XS95">
        <v>0</v>
      </c>
      <c r="XT95">
        <v>0</v>
      </c>
      <c r="XW95" t="s">
        <v>276</v>
      </c>
      <c r="XX95">
        <v>0.15</v>
      </c>
      <c r="XY95">
        <v>0.08</v>
      </c>
      <c r="XZ95">
        <v>0.24</v>
      </c>
      <c r="YA95">
        <v>0</v>
      </c>
    </row>
    <row r="96" spans="1:651" x14ac:dyDescent="0.25">
      <c r="A96" s="1">
        <v>4.5500999999999978</v>
      </c>
      <c r="B96" s="1">
        <v>4.5999999999999979</v>
      </c>
      <c r="C96" s="1" t="s">
        <v>277</v>
      </c>
      <c r="D96" s="1">
        <v>0.97</v>
      </c>
      <c r="E96" s="1">
        <v>1.72</v>
      </c>
      <c r="F96" s="1">
        <v>1.0900000000000001</v>
      </c>
      <c r="G96" s="1">
        <v>0.1</v>
      </c>
      <c r="H96" s="1"/>
      <c r="I96" s="1"/>
      <c r="J96" s="1" t="s">
        <v>277</v>
      </c>
      <c r="K96" s="1">
        <v>1.58</v>
      </c>
      <c r="L96" s="1">
        <v>2.4700000000000002</v>
      </c>
      <c r="M96" s="1">
        <v>1.77</v>
      </c>
      <c r="N96" s="1">
        <v>0</v>
      </c>
      <c r="O96" s="1"/>
      <c r="P96" s="1"/>
      <c r="Q96" s="1" t="s">
        <v>277</v>
      </c>
      <c r="R96" s="1">
        <v>1.86</v>
      </c>
      <c r="S96" s="1">
        <v>1.99</v>
      </c>
      <c r="T96" s="1">
        <v>2.06</v>
      </c>
      <c r="U96" s="1">
        <v>0</v>
      </c>
      <c r="V96" s="1"/>
      <c r="W96" s="1"/>
      <c r="X96" s="1" t="s">
        <v>277</v>
      </c>
      <c r="Y96" s="1">
        <v>0.94</v>
      </c>
      <c r="Z96" s="1">
        <v>1.4</v>
      </c>
      <c r="AA96" s="1">
        <v>1</v>
      </c>
      <c r="AB96" s="1">
        <v>0</v>
      </c>
      <c r="AC96" s="1"/>
      <c r="AD96" s="1"/>
      <c r="AE96" t="s">
        <v>277</v>
      </c>
      <c r="AF96">
        <v>0.56000000000000005</v>
      </c>
      <c r="AG96">
        <v>1.58</v>
      </c>
      <c r="AH96">
        <v>0.21</v>
      </c>
      <c r="AI96">
        <v>0</v>
      </c>
      <c r="AJ96" s="1"/>
      <c r="AK96" s="1"/>
      <c r="AL96" t="s">
        <v>277</v>
      </c>
      <c r="AM96">
        <v>0.28999999999999998</v>
      </c>
      <c r="AN96">
        <v>0</v>
      </c>
      <c r="AO96">
        <v>0.12</v>
      </c>
      <c r="AP96">
        <v>0</v>
      </c>
      <c r="AQ96" s="1"/>
      <c r="AR96" s="1"/>
      <c r="AS96" t="s">
        <v>277</v>
      </c>
      <c r="AT96">
        <v>0.74</v>
      </c>
      <c r="AU96">
        <v>1.97</v>
      </c>
      <c r="AV96">
        <v>0.45</v>
      </c>
      <c r="AW96">
        <v>0</v>
      </c>
      <c r="AZ96" t="s">
        <v>277</v>
      </c>
      <c r="BA96">
        <v>0.79</v>
      </c>
      <c r="BB96">
        <v>1.91</v>
      </c>
      <c r="BC96">
        <v>0.41</v>
      </c>
      <c r="BD96">
        <v>0.21</v>
      </c>
      <c r="BG96" t="s">
        <v>277</v>
      </c>
      <c r="BH96">
        <v>0.65</v>
      </c>
      <c r="BI96">
        <v>0.9</v>
      </c>
      <c r="BJ96">
        <v>0.79</v>
      </c>
      <c r="BK96">
        <v>0</v>
      </c>
      <c r="BN96" t="s">
        <v>277</v>
      </c>
      <c r="BO96">
        <v>0.94</v>
      </c>
      <c r="BP96">
        <v>1.51</v>
      </c>
      <c r="BQ96">
        <v>0.77</v>
      </c>
      <c r="BR96">
        <v>0</v>
      </c>
      <c r="BU96" t="s">
        <v>277</v>
      </c>
      <c r="BV96">
        <v>1.1100000000000001</v>
      </c>
      <c r="BW96">
        <v>1.55</v>
      </c>
      <c r="BX96">
        <v>0.98</v>
      </c>
      <c r="BY96">
        <v>0.83</v>
      </c>
      <c r="CB96" t="s">
        <v>277</v>
      </c>
      <c r="CC96">
        <v>0.46</v>
      </c>
      <c r="CD96">
        <v>0.87</v>
      </c>
      <c r="CE96">
        <v>0.38</v>
      </c>
      <c r="CF96">
        <v>0.25</v>
      </c>
      <c r="CI96" t="s">
        <v>277</v>
      </c>
      <c r="CJ96">
        <v>0.94</v>
      </c>
      <c r="CK96">
        <v>1.02</v>
      </c>
      <c r="CL96">
        <v>0.7</v>
      </c>
      <c r="CM96">
        <v>0</v>
      </c>
      <c r="CP96" t="s">
        <v>277</v>
      </c>
      <c r="CQ96">
        <v>0.28999999999999998</v>
      </c>
      <c r="CR96">
        <v>0.61</v>
      </c>
      <c r="CS96">
        <v>0.24</v>
      </c>
      <c r="CT96">
        <v>0</v>
      </c>
      <c r="CW96" t="s">
        <v>277</v>
      </c>
      <c r="CX96">
        <v>0.45</v>
      </c>
      <c r="CY96">
        <v>1.26</v>
      </c>
      <c r="CZ96">
        <v>0.16</v>
      </c>
      <c r="DA96">
        <v>0</v>
      </c>
      <c r="DD96" t="s">
        <v>277</v>
      </c>
      <c r="DE96">
        <v>0.93</v>
      </c>
      <c r="DF96">
        <v>2.2400000000000002</v>
      </c>
      <c r="DG96">
        <v>0.48</v>
      </c>
      <c r="DH96">
        <v>0.35</v>
      </c>
      <c r="DK96" t="s">
        <v>277</v>
      </c>
      <c r="DL96">
        <v>0.36</v>
      </c>
      <c r="DM96">
        <v>0.79</v>
      </c>
      <c r="DN96">
        <v>0</v>
      </c>
      <c r="DO96">
        <v>0</v>
      </c>
      <c r="DR96" t="s">
        <v>277</v>
      </c>
      <c r="DS96">
        <v>0.7</v>
      </c>
      <c r="DT96">
        <v>1.79</v>
      </c>
      <c r="DU96">
        <v>0.25</v>
      </c>
      <c r="DV96">
        <v>0.47</v>
      </c>
      <c r="DY96" t="s">
        <v>277</v>
      </c>
      <c r="DZ96">
        <v>0.56999999999999995</v>
      </c>
      <c r="EA96">
        <v>1.19</v>
      </c>
      <c r="EB96">
        <v>0.45</v>
      </c>
      <c r="EC96">
        <v>0</v>
      </c>
      <c r="EF96" t="s">
        <v>277</v>
      </c>
      <c r="EG96">
        <v>0.57999999999999996</v>
      </c>
      <c r="EH96">
        <v>0.84</v>
      </c>
      <c r="EI96">
        <v>0.42</v>
      </c>
      <c r="EJ96">
        <v>0</v>
      </c>
      <c r="EM96" t="s">
        <v>277</v>
      </c>
      <c r="EN96">
        <v>0.38</v>
      </c>
      <c r="EO96">
        <v>0.96</v>
      </c>
      <c r="EP96">
        <v>0.09</v>
      </c>
      <c r="EQ96">
        <v>0.37</v>
      </c>
      <c r="ET96" t="s">
        <v>277</v>
      </c>
      <c r="EU96">
        <v>0.56000000000000005</v>
      </c>
      <c r="EV96">
        <v>1.3</v>
      </c>
      <c r="EW96">
        <v>0.37</v>
      </c>
      <c r="EX96">
        <v>0</v>
      </c>
      <c r="FA96" t="s">
        <v>277</v>
      </c>
      <c r="FB96">
        <v>0.88</v>
      </c>
      <c r="FC96">
        <v>0.1</v>
      </c>
      <c r="FD96">
        <v>1.08</v>
      </c>
      <c r="FE96">
        <v>1.22</v>
      </c>
      <c r="FH96" t="s">
        <v>277</v>
      </c>
      <c r="FI96">
        <v>1.47</v>
      </c>
      <c r="FJ96">
        <v>4.6900000000000004</v>
      </c>
      <c r="FK96">
        <v>0.36</v>
      </c>
      <c r="FL96">
        <v>0</v>
      </c>
      <c r="FO96" t="s">
        <v>277</v>
      </c>
      <c r="FP96">
        <v>0.15</v>
      </c>
      <c r="FQ96">
        <v>0.64</v>
      </c>
      <c r="FR96">
        <v>0</v>
      </c>
      <c r="FS96">
        <v>0</v>
      </c>
      <c r="FV96" t="s">
        <v>277</v>
      </c>
      <c r="FW96">
        <v>0.36</v>
      </c>
      <c r="FX96">
        <v>0.73</v>
      </c>
      <c r="FY96">
        <v>0.28999999999999998</v>
      </c>
      <c r="FZ96">
        <v>0</v>
      </c>
      <c r="GC96" t="s">
        <v>277</v>
      </c>
      <c r="GD96">
        <v>0.16</v>
      </c>
      <c r="GE96">
        <v>0.38</v>
      </c>
      <c r="GF96">
        <v>0.06</v>
      </c>
      <c r="GG96">
        <v>0</v>
      </c>
      <c r="GJ96" t="s">
        <v>277</v>
      </c>
      <c r="GK96">
        <v>0.08</v>
      </c>
      <c r="GL96">
        <v>0.3</v>
      </c>
      <c r="GM96">
        <v>0</v>
      </c>
      <c r="GN96">
        <v>0</v>
      </c>
      <c r="GQ96" t="s">
        <v>277</v>
      </c>
      <c r="GR96">
        <v>0.36</v>
      </c>
      <c r="GS96">
        <v>0.48</v>
      </c>
      <c r="GT96">
        <v>0.36</v>
      </c>
      <c r="GU96">
        <v>0</v>
      </c>
      <c r="GX96" t="s">
        <v>277</v>
      </c>
      <c r="GY96">
        <v>0.71</v>
      </c>
      <c r="GZ96">
        <v>0.52</v>
      </c>
      <c r="HA96">
        <v>0.83</v>
      </c>
      <c r="HB96">
        <v>0.33</v>
      </c>
      <c r="HE96" s="49" t="s">
        <v>277</v>
      </c>
      <c r="HF96" s="49">
        <v>0</v>
      </c>
      <c r="HG96" s="49">
        <v>0</v>
      </c>
      <c r="HH96" s="49">
        <v>0</v>
      </c>
      <c r="HI96" s="49">
        <v>0</v>
      </c>
      <c r="HL96" s="49" t="s">
        <v>277</v>
      </c>
      <c r="HM96" s="49">
        <v>0.82</v>
      </c>
      <c r="HN96" s="49">
        <v>2.35</v>
      </c>
      <c r="HO96" s="49">
        <v>0</v>
      </c>
      <c r="HP96" s="49">
        <v>0</v>
      </c>
      <c r="HS96" s="49" t="s">
        <v>277</v>
      </c>
      <c r="HT96" s="49">
        <v>3.22</v>
      </c>
      <c r="HU96" s="49">
        <v>10.19</v>
      </c>
      <c r="HV96" s="49">
        <v>0.19</v>
      </c>
      <c r="HW96" s="49">
        <v>0</v>
      </c>
      <c r="HZ96" s="49" t="s">
        <v>277</v>
      </c>
      <c r="IA96">
        <v>0.45</v>
      </c>
      <c r="IB96">
        <v>0.99</v>
      </c>
      <c r="IC96">
        <v>0.22</v>
      </c>
      <c r="ID96">
        <v>0.57999999999999996</v>
      </c>
      <c r="IG96" s="49" t="s">
        <v>277</v>
      </c>
      <c r="IH96" s="49">
        <v>0.25</v>
      </c>
      <c r="II96" s="49">
        <v>0.6</v>
      </c>
      <c r="IJ96" s="49">
        <v>0.12</v>
      </c>
      <c r="IK96" s="49">
        <v>0</v>
      </c>
      <c r="IN96" s="49" t="s">
        <v>277</v>
      </c>
      <c r="IO96" s="49">
        <v>0.13</v>
      </c>
      <c r="IP96" s="49">
        <v>0.13</v>
      </c>
      <c r="IQ96" s="49">
        <v>0.05</v>
      </c>
      <c r="IR96" s="49">
        <v>0</v>
      </c>
      <c r="IU96" s="49" t="s">
        <v>277</v>
      </c>
      <c r="IV96" s="49">
        <v>0.09</v>
      </c>
      <c r="IW96" s="49">
        <v>0</v>
      </c>
      <c r="IX96" s="49">
        <v>0</v>
      </c>
      <c r="IY96" s="49">
        <v>0</v>
      </c>
      <c r="JB96" s="49" t="s">
        <v>277</v>
      </c>
      <c r="JC96">
        <v>0.04</v>
      </c>
      <c r="JD96">
        <v>0</v>
      </c>
      <c r="JE96">
        <v>0</v>
      </c>
      <c r="JF96">
        <v>0</v>
      </c>
      <c r="JI96" s="49" t="s">
        <v>277</v>
      </c>
      <c r="JJ96" s="49">
        <v>0.13</v>
      </c>
      <c r="JK96" s="49">
        <v>0</v>
      </c>
      <c r="JL96" s="49">
        <v>0.25</v>
      </c>
      <c r="JM96" s="49">
        <v>0</v>
      </c>
      <c r="JP96" t="s">
        <v>277</v>
      </c>
      <c r="JQ96">
        <v>0.17</v>
      </c>
      <c r="JR96">
        <v>0.16</v>
      </c>
      <c r="JS96">
        <v>0.26</v>
      </c>
      <c r="JT96">
        <v>0</v>
      </c>
      <c r="JW96" t="s">
        <v>277</v>
      </c>
      <c r="JX96">
        <v>0.14000000000000001</v>
      </c>
      <c r="JY96">
        <v>0.5</v>
      </c>
      <c r="JZ96">
        <v>0</v>
      </c>
      <c r="KA96">
        <v>0</v>
      </c>
      <c r="KD96" t="s">
        <v>277</v>
      </c>
      <c r="KE96">
        <v>0.19</v>
      </c>
      <c r="KF96">
        <v>0.08</v>
      </c>
      <c r="KG96">
        <v>0.35</v>
      </c>
      <c r="KH96">
        <v>0</v>
      </c>
      <c r="KK96" t="s">
        <v>277</v>
      </c>
      <c r="KL96">
        <v>0.3</v>
      </c>
      <c r="KM96">
        <v>0.37</v>
      </c>
      <c r="KN96">
        <v>0.27</v>
      </c>
      <c r="KO96">
        <v>0</v>
      </c>
      <c r="KR96" t="s">
        <v>277</v>
      </c>
      <c r="KS96">
        <v>0.03</v>
      </c>
      <c r="KT96">
        <v>0.12</v>
      </c>
      <c r="KU96">
        <v>0</v>
      </c>
      <c r="KV96">
        <v>0</v>
      </c>
      <c r="KY96" t="s">
        <v>277</v>
      </c>
      <c r="KZ96">
        <v>0.05</v>
      </c>
      <c r="LA96">
        <v>0</v>
      </c>
      <c r="LB96">
        <v>0.1</v>
      </c>
      <c r="LC96">
        <v>0</v>
      </c>
      <c r="LF96" t="s">
        <v>277</v>
      </c>
      <c r="LG96">
        <v>0.32</v>
      </c>
      <c r="LH96">
        <v>0</v>
      </c>
      <c r="LI96">
        <v>0.35</v>
      </c>
      <c r="LJ96">
        <v>0.75</v>
      </c>
      <c r="LM96" t="s">
        <v>277</v>
      </c>
      <c r="LN96">
        <v>0.36</v>
      </c>
      <c r="LO96">
        <v>0</v>
      </c>
      <c r="LP96">
        <v>0.46</v>
      </c>
      <c r="LQ96">
        <v>1.06</v>
      </c>
      <c r="LT96" t="s">
        <v>277</v>
      </c>
      <c r="LU96">
        <v>0.17</v>
      </c>
      <c r="LV96">
        <v>0.45</v>
      </c>
      <c r="LW96">
        <v>0.1</v>
      </c>
      <c r="LX96">
        <v>0</v>
      </c>
      <c r="MA96" t="s">
        <v>277</v>
      </c>
      <c r="MB96">
        <v>0.35</v>
      </c>
      <c r="MC96">
        <v>1.36</v>
      </c>
      <c r="MD96">
        <v>0</v>
      </c>
      <c r="ME96">
        <v>0</v>
      </c>
      <c r="MH96" t="s">
        <v>277</v>
      </c>
      <c r="MI96">
        <v>0.23</v>
      </c>
      <c r="MJ96">
        <v>0.39</v>
      </c>
      <c r="MK96">
        <v>0</v>
      </c>
      <c r="ML96">
        <v>0</v>
      </c>
      <c r="MO96" t="s">
        <v>277</v>
      </c>
      <c r="MP96">
        <v>0.54</v>
      </c>
      <c r="MQ96">
        <v>0.71</v>
      </c>
      <c r="MR96">
        <v>0.49</v>
      </c>
      <c r="MS96">
        <v>0</v>
      </c>
      <c r="MV96" t="s">
        <v>277</v>
      </c>
      <c r="MW96">
        <v>0.76</v>
      </c>
      <c r="MX96">
        <v>0</v>
      </c>
      <c r="MY96">
        <v>1.37</v>
      </c>
      <c r="MZ96">
        <v>0.56999999999999995</v>
      </c>
      <c r="NC96" t="s">
        <v>277</v>
      </c>
      <c r="ND96">
        <v>0.44</v>
      </c>
      <c r="NE96">
        <v>0.84</v>
      </c>
      <c r="NF96">
        <v>0.39</v>
      </c>
      <c r="NG96">
        <v>0</v>
      </c>
      <c r="NJ96" t="s">
        <v>277</v>
      </c>
      <c r="NK96">
        <v>0.38</v>
      </c>
      <c r="NL96">
        <v>0.33</v>
      </c>
      <c r="NM96">
        <v>0.54</v>
      </c>
      <c r="NN96">
        <v>0</v>
      </c>
      <c r="NQ96" t="s">
        <v>277</v>
      </c>
      <c r="NR96">
        <v>0.05</v>
      </c>
      <c r="NS96">
        <v>0</v>
      </c>
      <c r="NT96">
        <v>0</v>
      </c>
      <c r="NU96">
        <v>0</v>
      </c>
      <c r="NX96" t="s">
        <v>277</v>
      </c>
      <c r="NY96">
        <v>0.14000000000000001</v>
      </c>
      <c r="NZ96">
        <v>0.15</v>
      </c>
      <c r="OA96">
        <v>0.18</v>
      </c>
      <c r="OB96">
        <v>0</v>
      </c>
      <c r="OE96" t="s">
        <v>277</v>
      </c>
      <c r="OF96">
        <v>0.49</v>
      </c>
      <c r="OG96">
        <v>0.61</v>
      </c>
      <c r="OH96">
        <v>0.49</v>
      </c>
      <c r="OI96">
        <v>0</v>
      </c>
      <c r="OL96" t="s">
        <v>277</v>
      </c>
      <c r="OM96">
        <v>0.77</v>
      </c>
      <c r="ON96">
        <v>0.34</v>
      </c>
      <c r="OO96">
        <v>0.18</v>
      </c>
      <c r="OP96">
        <v>4.12</v>
      </c>
      <c r="OS96" t="s">
        <v>277</v>
      </c>
      <c r="OT96">
        <v>1.28</v>
      </c>
      <c r="OU96">
        <v>2.0699999999999998</v>
      </c>
      <c r="OV96">
        <v>0.74</v>
      </c>
      <c r="OW96">
        <v>0</v>
      </c>
      <c r="OZ96" t="s">
        <v>277</v>
      </c>
      <c r="PA96">
        <v>0.51</v>
      </c>
      <c r="PB96">
        <v>0.54</v>
      </c>
      <c r="PC96">
        <v>0.59</v>
      </c>
      <c r="PD96">
        <v>0</v>
      </c>
      <c r="PG96" t="s">
        <v>277</v>
      </c>
      <c r="PH96">
        <v>1.03</v>
      </c>
      <c r="PI96">
        <v>0.66</v>
      </c>
      <c r="PJ96">
        <v>1.6</v>
      </c>
      <c r="PK96">
        <v>0</v>
      </c>
      <c r="PN96" t="s">
        <v>277</v>
      </c>
      <c r="PO96">
        <v>0.14000000000000001</v>
      </c>
      <c r="PP96">
        <v>0</v>
      </c>
      <c r="PQ96">
        <v>0.25</v>
      </c>
      <c r="PR96">
        <v>0</v>
      </c>
      <c r="PU96" t="s">
        <v>277</v>
      </c>
      <c r="PV96">
        <v>1.47</v>
      </c>
      <c r="PW96">
        <v>0.72</v>
      </c>
      <c r="PX96">
        <v>1.85</v>
      </c>
      <c r="PY96">
        <v>1.32</v>
      </c>
      <c r="QB96" t="s">
        <v>277</v>
      </c>
      <c r="QC96">
        <v>1.43</v>
      </c>
      <c r="QD96">
        <v>0.33</v>
      </c>
      <c r="QE96">
        <v>1.49</v>
      </c>
      <c r="QF96">
        <v>2.75</v>
      </c>
      <c r="QI96" t="s">
        <v>277</v>
      </c>
      <c r="QJ96">
        <v>1.65</v>
      </c>
      <c r="QK96">
        <v>1.84</v>
      </c>
      <c r="QL96">
        <v>0.81</v>
      </c>
      <c r="QM96">
        <v>4.1100000000000003</v>
      </c>
      <c r="QP96" t="s">
        <v>277</v>
      </c>
      <c r="QQ96">
        <v>1.56</v>
      </c>
      <c r="QR96">
        <v>2.42</v>
      </c>
      <c r="QS96">
        <v>0.81</v>
      </c>
      <c r="QT96">
        <v>4.82</v>
      </c>
      <c r="QW96" t="s">
        <v>277</v>
      </c>
      <c r="QX96">
        <v>0.56000000000000005</v>
      </c>
      <c r="QY96">
        <v>0</v>
      </c>
      <c r="QZ96">
        <v>0.63</v>
      </c>
      <c r="RA96">
        <v>2.59</v>
      </c>
      <c r="RD96" t="s">
        <v>277</v>
      </c>
      <c r="RE96">
        <v>0.49</v>
      </c>
      <c r="RF96">
        <v>0.51</v>
      </c>
      <c r="RG96">
        <v>0.25</v>
      </c>
      <c r="RH96">
        <v>1.93</v>
      </c>
      <c r="RK96" t="s">
        <v>277</v>
      </c>
      <c r="RL96">
        <v>0</v>
      </c>
      <c r="RM96">
        <v>0</v>
      </c>
      <c r="RN96">
        <v>0</v>
      </c>
      <c r="RO96">
        <v>0</v>
      </c>
      <c r="RR96" t="s">
        <v>277</v>
      </c>
      <c r="RS96">
        <v>0.08</v>
      </c>
      <c r="RT96">
        <v>0</v>
      </c>
      <c r="RU96">
        <v>0</v>
      </c>
      <c r="RV96">
        <v>0.84</v>
      </c>
      <c r="RY96" t="s">
        <v>277</v>
      </c>
      <c r="RZ96">
        <v>0</v>
      </c>
      <c r="SA96">
        <v>0</v>
      </c>
      <c r="SB96">
        <v>0</v>
      </c>
      <c r="SC96">
        <v>0</v>
      </c>
      <c r="SF96" t="s">
        <v>277</v>
      </c>
      <c r="SG96">
        <v>0.31</v>
      </c>
      <c r="SH96">
        <v>1.17</v>
      </c>
      <c r="SI96">
        <v>0</v>
      </c>
      <c r="SJ96">
        <v>0</v>
      </c>
      <c r="SM96" t="s">
        <v>277</v>
      </c>
      <c r="SN96">
        <v>1.51</v>
      </c>
      <c r="SO96">
        <v>3.87</v>
      </c>
      <c r="SP96">
        <v>0.81</v>
      </c>
      <c r="SQ96">
        <v>0</v>
      </c>
      <c r="ST96" t="s">
        <v>277</v>
      </c>
      <c r="SU96">
        <v>0.06</v>
      </c>
      <c r="SV96">
        <v>0.27</v>
      </c>
      <c r="SW96">
        <v>0</v>
      </c>
      <c r="SX96">
        <v>0</v>
      </c>
      <c r="TA96" t="s">
        <v>277</v>
      </c>
      <c r="TB96">
        <v>0.08</v>
      </c>
      <c r="TC96">
        <v>0.28999999999999998</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0.08</v>
      </c>
      <c r="UL96">
        <v>0</v>
      </c>
      <c r="UM96">
        <v>0.14000000000000001</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0.34</v>
      </c>
      <c r="XR96">
        <v>0.56000000000000005</v>
      </c>
      <c r="XS96">
        <v>0.34</v>
      </c>
      <c r="XT96">
        <v>0</v>
      </c>
      <c r="XW96" t="s">
        <v>277</v>
      </c>
      <c r="XX96">
        <v>4.42</v>
      </c>
      <c r="XY96">
        <v>11.74</v>
      </c>
      <c r="XZ96">
        <v>1.1100000000000001</v>
      </c>
      <c r="YA96">
        <v>0</v>
      </c>
    </row>
    <row r="97" spans="1:651" x14ac:dyDescent="0.25">
      <c r="A97" s="1">
        <v>4.6000999999999976</v>
      </c>
      <c r="B97" s="1">
        <v>4.6499999999999977</v>
      </c>
      <c r="C97" s="1" t="s">
        <v>278</v>
      </c>
      <c r="D97" s="1">
        <v>0.27</v>
      </c>
      <c r="E97" s="1">
        <v>0</v>
      </c>
      <c r="F97" s="1">
        <v>0.5</v>
      </c>
      <c r="G97" s="1">
        <v>0</v>
      </c>
      <c r="H97" s="1"/>
      <c r="I97" s="1"/>
      <c r="J97" s="1" t="s">
        <v>278</v>
      </c>
      <c r="K97" s="1">
        <v>0.18</v>
      </c>
      <c r="L97" s="1">
        <v>0</v>
      </c>
      <c r="M97" s="1">
        <v>0</v>
      </c>
      <c r="N97" s="1">
        <v>0</v>
      </c>
      <c r="O97" s="1"/>
      <c r="P97" s="1"/>
      <c r="Q97" s="1" t="s">
        <v>278</v>
      </c>
      <c r="R97" s="1">
        <v>0.75</v>
      </c>
      <c r="S97" s="1">
        <v>0.91</v>
      </c>
      <c r="T97" s="1">
        <v>0.31</v>
      </c>
      <c r="U97" s="1">
        <v>0</v>
      </c>
      <c r="V97" s="1"/>
      <c r="W97" s="1"/>
      <c r="X97" s="1" t="s">
        <v>278</v>
      </c>
      <c r="Y97" s="1">
        <v>0.24</v>
      </c>
      <c r="Z97" s="1">
        <v>0</v>
      </c>
      <c r="AA97" s="1">
        <v>0.43</v>
      </c>
      <c r="AB97" s="1">
        <v>0</v>
      </c>
      <c r="AC97" s="1"/>
      <c r="AD97" s="1"/>
      <c r="AE97" t="s">
        <v>278</v>
      </c>
      <c r="AF97">
        <v>0.04</v>
      </c>
      <c r="AG97">
        <v>0.18</v>
      </c>
      <c r="AH97">
        <v>0</v>
      </c>
      <c r="AI97">
        <v>0</v>
      </c>
      <c r="AJ97" s="1"/>
      <c r="AK97" s="1"/>
      <c r="AL97" t="s">
        <v>278</v>
      </c>
      <c r="AM97">
        <v>0.06</v>
      </c>
      <c r="AN97">
        <v>0</v>
      </c>
      <c r="AO97">
        <v>0.11</v>
      </c>
      <c r="AP97">
        <v>0</v>
      </c>
      <c r="AQ97" s="1"/>
      <c r="AR97" s="1"/>
      <c r="AS97" t="s">
        <v>278</v>
      </c>
      <c r="AT97">
        <v>0.13</v>
      </c>
      <c r="AU97">
        <v>0.25</v>
      </c>
      <c r="AV97">
        <v>0.05</v>
      </c>
      <c r="AW97">
        <v>0</v>
      </c>
      <c r="AZ97" t="s">
        <v>278</v>
      </c>
      <c r="BA97">
        <v>0.42</v>
      </c>
      <c r="BB97">
        <v>0.35</v>
      </c>
      <c r="BC97">
        <v>0.32</v>
      </c>
      <c r="BD97">
        <v>0</v>
      </c>
      <c r="BG97" t="s">
        <v>278</v>
      </c>
      <c r="BH97">
        <v>0.63</v>
      </c>
      <c r="BI97">
        <v>1.19</v>
      </c>
      <c r="BJ97">
        <v>0.14000000000000001</v>
      </c>
      <c r="BK97">
        <v>1.32</v>
      </c>
      <c r="BN97" t="s">
        <v>278</v>
      </c>
      <c r="BO97">
        <v>0.05</v>
      </c>
      <c r="BP97">
        <v>0.16</v>
      </c>
      <c r="BQ97">
        <v>0</v>
      </c>
      <c r="BR97">
        <v>0</v>
      </c>
      <c r="BU97" t="s">
        <v>278</v>
      </c>
      <c r="BV97">
        <v>0.18</v>
      </c>
      <c r="BW97">
        <v>0.17</v>
      </c>
      <c r="BX97">
        <v>0.21</v>
      </c>
      <c r="BY97">
        <v>0.17</v>
      </c>
      <c r="CB97" t="s">
        <v>278</v>
      </c>
      <c r="CC97">
        <v>0.16</v>
      </c>
      <c r="CD97">
        <v>0</v>
      </c>
      <c r="CE97">
        <v>0.06</v>
      </c>
      <c r="CF97">
        <v>0</v>
      </c>
      <c r="CI97" t="s">
        <v>278</v>
      </c>
      <c r="CJ97">
        <v>0.08</v>
      </c>
      <c r="CK97">
        <v>0</v>
      </c>
      <c r="CL97">
        <v>0</v>
      </c>
      <c r="CM97">
        <v>0</v>
      </c>
      <c r="CP97" t="s">
        <v>278</v>
      </c>
      <c r="CQ97">
        <v>0.23</v>
      </c>
      <c r="CR97">
        <v>0</v>
      </c>
      <c r="CS97">
        <v>0.27</v>
      </c>
      <c r="CT97">
        <v>0</v>
      </c>
      <c r="CW97" t="s">
        <v>278</v>
      </c>
      <c r="CX97">
        <v>0.05</v>
      </c>
      <c r="CY97">
        <v>0.21</v>
      </c>
      <c r="CZ97">
        <v>0</v>
      </c>
      <c r="DA97">
        <v>0</v>
      </c>
      <c r="DD97" t="s">
        <v>278</v>
      </c>
      <c r="DE97">
        <v>0.92</v>
      </c>
      <c r="DF97">
        <v>0.52</v>
      </c>
      <c r="DG97">
        <v>0.55000000000000004</v>
      </c>
      <c r="DH97">
        <v>3.57</v>
      </c>
      <c r="DK97" t="s">
        <v>278</v>
      </c>
      <c r="DL97">
        <v>0.34</v>
      </c>
      <c r="DM97">
        <v>0</v>
      </c>
      <c r="DN97">
        <v>0.56999999999999995</v>
      </c>
      <c r="DO97">
        <v>0.27</v>
      </c>
      <c r="DR97" t="s">
        <v>278</v>
      </c>
      <c r="DS97">
        <v>0.26</v>
      </c>
      <c r="DT97">
        <v>0.21</v>
      </c>
      <c r="DU97">
        <v>0.39</v>
      </c>
      <c r="DV97">
        <v>0</v>
      </c>
      <c r="DY97" t="s">
        <v>278</v>
      </c>
      <c r="DZ97">
        <v>0.1</v>
      </c>
      <c r="EA97">
        <v>0</v>
      </c>
      <c r="EB97">
        <v>0.21</v>
      </c>
      <c r="EC97">
        <v>0</v>
      </c>
      <c r="EF97" t="s">
        <v>278</v>
      </c>
      <c r="EG97">
        <v>0.22</v>
      </c>
      <c r="EH97">
        <v>0.09</v>
      </c>
      <c r="EI97">
        <v>0.38</v>
      </c>
      <c r="EJ97">
        <v>0</v>
      </c>
      <c r="EM97" t="s">
        <v>278</v>
      </c>
      <c r="EN97">
        <v>0.67</v>
      </c>
      <c r="EO97">
        <v>0.13</v>
      </c>
      <c r="EP97">
        <v>1.19</v>
      </c>
      <c r="EQ97">
        <v>0</v>
      </c>
      <c r="ET97" t="s">
        <v>278</v>
      </c>
      <c r="EU97">
        <v>1.39</v>
      </c>
      <c r="EV97">
        <v>3.41</v>
      </c>
      <c r="EW97">
        <v>0.83</v>
      </c>
      <c r="EX97">
        <v>0</v>
      </c>
      <c r="FA97" t="s">
        <v>278</v>
      </c>
      <c r="FB97">
        <v>0.25</v>
      </c>
      <c r="FC97">
        <v>0.44</v>
      </c>
      <c r="FD97">
        <v>0.1</v>
      </c>
      <c r="FE97">
        <v>0</v>
      </c>
      <c r="FH97" t="s">
        <v>278</v>
      </c>
      <c r="FI97">
        <v>0.03</v>
      </c>
      <c r="FJ97">
        <v>0.12</v>
      </c>
      <c r="FK97">
        <v>0</v>
      </c>
      <c r="FL97">
        <v>0</v>
      </c>
      <c r="FO97" t="s">
        <v>278</v>
      </c>
      <c r="FP97">
        <v>0.35</v>
      </c>
      <c r="FQ97">
        <v>0.38</v>
      </c>
      <c r="FR97">
        <v>0.46</v>
      </c>
      <c r="FS97">
        <v>0</v>
      </c>
      <c r="FV97" t="s">
        <v>278</v>
      </c>
      <c r="FW97">
        <v>0.24</v>
      </c>
      <c r="FX97">
        <v>0</v>
      </c>
      <c r="FY97">
        <v>0.35</v>
      </c>
      <c r="FZ97">
        <v>0.35</v>
      </c>
      <c r="GC97" t="s">
        <v>278</v>
      </c>
      <c r="GD97">
        <v>0.05</v>
      </c>
      <c r="GE97">
        <v>0</v>
      </c>
      <c r="GF97">
        <v>0.09</v>
      </c>
      <c r="GG97">
        <v>0</v>
      </c>
      <c r="GJ97" t="s">
        <v>278</v>
      </c>
      <c r="GK97">
        <v>0.41</v>
      </c>
      <c r="GL97">
        <v>0.11</v>
      </c>
      <c r="GM97">
        <v>0.64</v>
      </c>
      <c r="GN97">
        <v>0</v>
      </c>
      <c r="GQ97" t="s">
        <v>278</v>
      </c>
      <c r="GR97">
        <v>0.59</v>
      </c>
      <c r="GS97">
        <v>0</v>
      </c>
      <c r="GT97">
        <v>0.69</v>
      </c>
      <c r="GU97">
        <v>1.83</v>
      </c>
      <c r="GX97" t="s">
        <v>278</v>
      </c>
      <c r="GY97">
        <v>0.64</v>
      </c>
      <c r="GZ97">
        <v>0.89</v>
      </c>
      <c r="HA97">
        <v>0.56000000000000005</v>
      </c>
      <c r="HB97">
        <v>0.77</v>
      </c>
      <c r="HE97" s="49" t="s">
        <v>278</v>
      </c>
      <c r="HF97" s="49">
        <v>0.26</v>
      </c>
      <c r="HG97" s="49">
        <v>0</v>
      </c>
      <c r="HH97" s="49">
        <v>0.14000000000000001</v>
      </c>
      <c r="HI97" s="49">
        <v>0</v>
      </c>
      <c r="HL97" s="49" t="s">
        <v>278</v>
      </c>
      <c r="HM97" s="49">
        <v>0</v>
      </c>
      <c r="HN97" s="49">
        <v>0</v>
      </c>
      <c r="HO97" s="49">
        <v>0</v>
      </c>
      <c r="HP97" s="49">
        <v>0</v>
      </c>
      <c r="HS97" s="49" t="s">
        <v>278</v>
      </c>
      <c r="HT97" s="49">
        <v>0.09</v>
      </c>
      <c r="HU97" s="49">
        <v>0.16</v>
      </c>
      <c r="HV97" s="49">
        <v>0</v>
      </c>
      <c r="HW97" s="49">
        <v>0</v>
      </c>
      <c r="HZ97" s="49" t="s">
        <v>278</v>
      </c>
      <c r="IA97">
        <v>0.15</v>
      </c>
      <c r="IB97">
        <v>0</v>
      </c>
      <c r="IC97">
        <v>0.12</v>
      </c>
      <c r="ID97">
        <v>0</v>
      </c>
      <c r="IG97" s="49" t="s">
        <v>278</v>
      </c>
      <c r="IH97" s="49">
        <v>0.13</v>
      </c>
      <c r="II97" s="49">
        <v>0</v>
      </c>
      <c r="IJ97" s="49">
        <v>0.08</v>
      </c>
      <c r="IK97" s="49">
        <v>0</v>
      </c>
      <c r="IN97" s="49" t="s">
        <v>278</v>
      </c>
      <c r="IO97" s="49">
        <v>0.15</v>
      </c>
      <c r="IP97" s="49">
        <v>0</v>
      </c>
      <c r="IQ97" s="49">
        <v>0.09</v>
      </c>
      <c r="IR97" s="49">
        <v>0.17</v>
      </c>
      <c r="IU97" s="49" t="s">
        <v>278</v>
      </c>
      <c r="IV97" s="49">
        <v>0.12</v>
      </c>
      <c r="IW97" s="49">
        <v>0.34</v>
      </c>
      <c r="IX97" s="49">
        <v>0.05</v>
      </c>
      <c r="IY97" s="49">
        <v>0</v>
      </c>
      <c r="JB97" s="49" t="s">
        <v>278</v>
      </c>
      <c r="JC97">
        <v>0.53</v>
      </c>
      <c r="JD97">
        <v>0</v>
      </c>
      <c r="JE97">
        <v>0.51</v>
      </c>
      <c r="JF97">
        <v>1.08</v>
      </c>
      <c r="JI97" s="49" t="s">
        <v>278</v>
      </c>
      <c r="JJ97" s="49">
        <v>0.21</v>
      </c>
      <c r="JK97" s="49">
        <v>0.61</v>
      </c>
      <c r="JL97" s="49">
        <v>7.0000000000000007E-2</v>
      </c>
      <c r="JM97" s="49">
        <v>0</v>
      </c>
      <c r="JP97" t="s">
        <v>278</v>
      </c>
      <c r="JQ97">
        <v>0.06</v>
      </c>
      <c r="JR97">
        <v>0</v>
      </c>
      <c r="JS97">
        <v>0.04</v>
      </c>
      <c r="JT97">
        <v>0</v>
      </c>
      <c r="JW97" t="s">
        <v>278</v>
      </c>
      <c r="JX97">
        <v>0.14000000000000001</v>
      </c>
      <c r="JY97">
        <v>0</v>
      </c>
      <c r="JZ97">
        <v>0</v>
      </c>
      <c r="KA97">
        <v>0</v>
      </c>
      <c r="KD97" t="s">
        <v>278</v>
      </c>
      <c r="KE97">
        <v>0.92</v>
      </c>
      <c r="KF97">
        <v>0.43</v>
      </c>
      <c r="KG97">
        <v>1.25</v>
      </c>
      <c r="KH97">
        <v>0.31</v>
      </c>
      <c r="KK97" t="s">
        <v>278</v>
      </c>
      <c r="KL97">
        <v>0.35</v>
      </c>
      <c r="KM97">
        <v>0.23</v>
      </c>
      <c r="KN97">
        <v>0.45</v>
      </c>
      <c r="KO97">
        <v>0</v>
      </c>
      <c r="KR97" t="s">
        <v>278</v>
      </c>
      <c r="KS97">
        <v>0.14000000000000001</v>
      </c>
      <c r="KT97">
        <v>0</v>
      </c>
      <c r="KU97">
        <v>0.1</v>
      </c>
      <c r="KV97">
        <v>0</v>
      </c>
      <c r="KY97" t="s">
        <v>278</v>
      </c>
      <c r="KZ97">
        <v>0.68</v>
      </c>
      <c r="LA97">
        <v>1.27</v>
      </c>
      <c r="LB97">
        <v>0.62</v>
      </c>
      <c r="LC97">
        <v>0</v>
      </c>
      <c r="LF97" t="s">
        <v>278</v>
      </c>
      <c r="LG97">
        <v>0.14000000000000001</v>
      </c>
      <c r="LH97">
        <v>0.39</v>
      </c>
      <c r="LI97">
        <v>0</v>
      </c>
      <c r="LJ97">
        <v>0</v>
      </c>
      <c r="LM97" t="s">
        <v>278</v>
      </c>
      <c r="LN97">
        <v>0</v>
      </c>
      <c r="LO97">
        <v>0</v>
      </c>
      <c r="LP97">
        <v>0</v>
      </c>
      <c r="LQ97">
        <v>0</v>
      </c>
      <c r="LT97" t="s">
        <v>278</v>
      </c>
      <c r="LU97">
        <v>0.75</v>
      </c>
      <c r="LV97">
        <v>0</v>
      </c>
      <c r="LW97">
        <v>1.52</v>
      </c>
      <c r="LX97">
        <v>0</v>
      </c>
      <c r="MA97" t="s">
        <v>278</v>
      </c>
      <c r="MB97">
        <v>0.04</v>
      </c>
      <c r="MC97">
        <v>0</v>
      </c>
      <c r="MD97">
        <v>0.08</v>
      </c>
      <c r="ME97">
        <v>0</v>
      </c>
      <c r="MH97" t="s">
        <v>278</v>
      </c>
      <c r="MI97">
        <v>0.19</v>
      </c>
      <c r="MJ97">
        <v>0.49</v>
      </c>
      <c r="MK97">
        <v>0.1</v>
      </c>
      <c r="ML97">
        <v>0</v>
      </c>
      <c r="MO97" t="s">
        <v>278</v>
      </c>
      <c r="MP97">
        <v>0.13</v>
      </c>
      <c r="MQ97">
        <v>0.24</v>
      </c>
      <c r="MR97">
        <v>0.13</v>
      </c>
      <c r="MS97">
        <v>0</v>
      </c>
      <c r="MV97" t="s">
        <v>278</v>
      </c>
      <c r="MW97">
        <v>0.18</v>
      </c>
      <c r="MX97">
        <v>0</v>
      </c>
      <c r="MY97">
        <v>0.36</v>
      </c>
      <c r="MZ97">
        <v>0</v>
      </c>
      <c r="NC97" t="s">
        <v>278</v>
      </c>
      <c r="ND97">
        <v>0.17</v>
      </c>
      <c r="NE97">
        <v>0.53</v>
      </c>
      <c r="NF97">
        <v>0</v>
      </c>
      <c r="NG97">
        <v>0</v>
      </c>
      <c r="NJ97" t="s">
        <v>278</v>
      </c>
      <c r="NK97">
        <v>0.23</v>
      </c>
      <c r="NL97">
        <v>0</v>
      </c>
      <c r="NM97">
        <v>0.25</v>
      </c>
      <c r="NN97">
        <v>0</v>
      </c>
      <c r="NQ97" t="s">
        <v>278</v>
      </c>
      <c r="NR97">
        <v>0.2</v>
      </c>
      <c r="NS97">
        <v>0.8</v>
      </c>
      <c r="NT97">
        <v>0</v>
      </c>
      <c r="NU97">
        <v>0</v>
      </c>
      <c r="NX97" t="s">
        <v>278</v>
      </c>
      <c r="NY97">
        <v>0.24</v>
      </c>
      <c r="NZ97">
        <v>0.16</v>
      </c>
      <c r="OA97">
        <v>0</v>
      </c>
      <c r="OB97">
        <v>0</v>
      </c>
      <c r="OE97" t="s">
        <v>278</v>
      </c>
      <c r="OF97">
        <v>0</v>
      </c>
      <c r="OG97">
        <v>0</v>
      </c>
      <c r="OH97">
        <v>0</v>
      </c>
      <c r="OI97">
        <v>0</v>
      </c>
      <c r="OL97" t="s">
        <v>278</v>
      </c>
      <c r="OM97">
        <v>0.51</v>
      </c>
      <c r="ON97">
        <v>0.86</v>
      </c>
      <c r="OO97">
        <v>0.54</v>
      </c>
      <c r="OP97">
        <v>0</v>
      </c>
      <c r="OS97" t="s">
        <v>278</v>
      </c>
      <c r="OT97">
        <v>0.36</v>
      </c>
      <c r="OU97">
        <v>0</v>
      </c>
      <c r="OV97">
        <v>0.18</v>
      </c>
      <c r="OW97">
        <v>0</v>
      </c>
      <c r="OZ97" t="s">
        <v>278</v>
      </c>
      <c r="PA97">
        <v>0.54</v>
      </c>
      <c r="PB97">
        <v>1.48</v>
      </c>
      <c r="PC97">
        <v>0.28000000000000003</v>
      </c>
      <c r="PD97">
        <v>0</v>
      </c>
      <c r="PG97" t="s">
        <v>278</v>
      </c>
      <c r="PH97">
        <v>0.61</v>
      </c>
      <c r="PI97">
        <v>1.39</v>
      </c>
      <c r="PJ97">
        <v>0.42</v>
      </c>
      <c r="PK97">
        <v>0</v>
      </c>
      <c r="PN97" t="s">
        <v>278</v>
      </c>
      <c r="PO97">
        <v>0.63</v>
      </c>
      <c r="PP97">
        <v>1.25</v>
      </c>
      <c r="PQ97">
        <v>0.37</v>
      </c>
      <c r="PR97">
        <v>0</v>
      </c>
      <c r="PU97" t="s">
        <v>278</v>
      </c>
      <c r="PV97">
        <v>0.55000000000000004</v>
      </c>
      <c r="PW97">
        <v>0.73</v>
      </c>
      <c r="PX97">
        <v>0.66</v>
      </c>
      <c r="PY97">
        <v>0</v>
      </c>
      <c r="QB97" t="s">
        <v>278</v>
      </c>
      <c r="QC97">
        <v>0.52</v>
      </c>
      <c r="QD97">
        <v>1.56</v>
      </c>
      <c r="QE97">
        <v>0.19</v>
      </c>
      <c r="QF97">
        <v>0</v>
      </c>
      <c r="QI97" t="s">
        <v>278</v>
      </c>
      <c r="QJ97">
        <v>1.29</v>
      </c>
      <c r="QK97">
        <v>2.34</v>
      </c>
      <c r="QL97">
        <v>1.27</v>
      </c>
      <c r="QM97">
        <v>0</v>
      </c>
      <c r="QP97" t="s">
        <v>278</v>
      </c>
      <c r="QQ97">
        <v>0.73</v>
      </c>
      <c r="QR97">
        <v>0.55000000000000004</v>
      </c>
      <c r="QS97">
        <v>1.06</v>
      </c>
      <c r="QT97">
        <v>0</v>
      </c>
      <c r="QW97" t="s">
        <v>278</v>
      </c>
      <c r="QX97">
        <v>1.1200000000000001</v>
      </c>
      <c r="QY97">
        <v>2.58</v>
      </c>
      <c r="QZ97">
        <v>0.32</v>
      </c>
      <c r="RA97">
        <v>0</v>
      </c>
      <c r="RD97" t="s">
        <v>278</v>
      </c>
      <c r="RE97">
        <v>0.97</v>
      </c>
      <c r="RF97">
        <v>1.66</v>
      </c>
      <c r="RG97">
        <v>0.39</v>
      </c>
      <c r="RH97">
        <v>0.51</v>
      </c>
      <c r="RK97" t="s">
        <v>278</v>
      </c>
      <c r="RL97">
        <v>0.52</v>
      </c>
      <c r="RM97">
        <v>0.62</v>
      </c>
      <c r="RN97">
        <v>0.41</v>
      </c>
      <c r="RO97">
        <v>0</v>
      </c>
      <c r="RR97" t="s">
        <v>278</v>
      </c>
      <c r="RS97">
        <v>0.22</v>
      </c>
      <c r="RT97">
        <v>0</v>
      </c>
      <c r="RU97">
        <v>0.4</v>
      </c>
      <c r="RV97">
        <v>0</v>
      </c>
      <c r="RY97" t="s">
        <v>278</v>
      </c>
      <c r="RZ97">
        <v>0.36</v>
      </c>
      <c r="SA97">
        <v>0.56000000000000005</v>
      </c>
      <c r="SB97">
        <v>0.35</v>
      </c>
      <c r="SC97">
        <v>0</v>
      </c>
      <c r="SF97" t="s">
        <v>278</v>
      </c>
      <c r="SG97">
        <v>0.23</v>
      </c>
      <c r="SH97">
        <v>0.41</v>
      </c>
      <c r="SI97">
        <v>0.1</v>
      </c>
      <c r="SJ97">
        <v>0</v>
      </c>
      <c r="SM97" t="s">
        <v>278</v>
      </c>
      <c r="SN97">
        <v>0.32</v>
      </c>
      <c r="SO97">
        <v>1.17</v>
      </c>
      <c r="SP97">
        <v>0</v>
      </c>
      <c r="SQ97">
        <v>0</v>
      </c>
      <c r="ST97" t="s">
        <v>278</v>
      </c>
      <c r="SU97">
        <v>0.16</v>
      </c>
      <c r="SV97">
        <v>0</v>
      </c>
      <c r="SW97">
        <v>0.14000000000000001</v>
      </c>
      <c r="SX97">
        <v>0</v>
      </c>
      <c r="TA97" t="s">
        <v>278</v>
      </c>
      <c r="TB97">
        <v>0.23</v>
      </c>
      <c r="TC97">
        <v>0.61</v>
      </c>
      <c r="TD97">
        <v>0.12</v>
      </c>
      <c r="TE97">
        <v>0</v>
      </c>
      <c r="TH97" t="s">
        <v>278</v>
      </c>
      <c r="TI97">
        <v>0</v>
      </c>
      <c r="TJ97">
        <v>0</v>
      </c>
      <c r="TK97">
        <v>0</v>
      </c>
      <c r="TL97">
        <v>0</v>
      </c>
      <c r="TO97" t="s">
        <v>278</v>
      </c>
      <c r="TP97">
        <v>0.08</v>
      </c>
      <c r="TQ97">
        <v>0</v>
      </c>
      <c r="TR97">
        <v>0.15</v>
      </c>
      <c r="TS97">
        <v>0</v>
      </c>
      <c r="TV97" t="s">
        <v>278</v>
      </c>
      <c r="TW97">
        <v>0</v>
      </c>
      <c r="TX97">
        <v>0</v>
      </c>
      <c r="TY97">
        <v>0</v>
      </c>
      <c r="TZ97">
        <v>0</v>
      </c>
      <c r="UC97" t="s">
        <v>278</v>
      </c>
      <c r="UD97">
        <v>0.08</v>
      </c>
      <c r="UE97">
        <v>0</v>
      </c>
      <c r="UF97">
        <v>0</v>
      </c>
      <c r="UG97">
        <v>0</v>
      </c>
      <c r="UJ97" t="s">
        <v>278</v>
      </c>
      <c r="UK97">
        <v>0</v>
      </c>
      <c r="UL97">
        <v>0</v>
      </c>
      <c r="UM97">
        <v>0</v>
      </c>
      <c r="UN97">
        <v>0</v>
      </c>
      <c r="UQ97" t="s">
        <v>278</v>
      </c>
      <c r="UR97">
        <v>7.0000000000000007E-2</v>
      </c>
      <c r="US97">
        <v>0.27</v>
      </c>
      <c r="UT97">
        <v>0</v>
      </c>
      <c r="UU97">
        <v>0</v>
      </c>
      <c r="UX97" t="s">
        <v>278</v>
      </c>
      <c r="UY97">
        <v>0.08</v>
      </c>
      <c r="UZ97">
        <v>0</v>
      </c>
      <c r="VA97">
        <v>0.14000000000000001</v>
      </c>
      <c r="VB97">
        <v>0</v>
      </c>
      <c r="VE97" t="s">
        <v>278</v>
      </c>
      <c r="VF97">
        <v>0.11</v>
      </c>
      <c r="VG97">
        <v>0</v>
      </c>
      <c r="VH97">
        <v>0.18</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0.12</v>
      </c>
      <c r="XD97">
        <v>0</v>
      </c>
      <c r="XE97">
        <v>0</v>
      </c>
      <c r="XF97">
        <v>0</v>
      </c>
      <c r="XI97" t="s">
        <v>278</v>
      </c>
      <c r="XJ97">
        <v>0.05</v>
      </c>
      <c r="XK97">
        <v>0</v>
      </c>
      <c r="XL97">
        <v>0</v>
      </c>
      <c r="XM97">
        <v>0</v>
      </c>
      <c r="XP97" t="s">
        <v>278</v>
      </c>
      <c r="XQ97">
        <v>0</v>
      </c>
      <c r="XR97">
        <v>0</v>
      </c>
      <c r="XS97">
        <v>0</v>
      </c>
      <c r="XT97">
        <v>0</v>
      </c>
      <c r="XW97" t="s">
        <v>278</v>
      </c>
      <c r="XX97">
        <v>0</v>
      </c>
      <c r="XY97">
        <v>0</v>
      </c>
      <c r="XZ97">
        <v>0</v>
      </c>
      <c r="YA97">
        <v>0</v>
      </c>
    </row>
    <row r="98" spans="1:651" x14ac:dyDescent="0.25">
      <c r="A98" s="1">
        <v>4.6500999999999975</v>
      </c>
      <c r="B98" s="1">
        <v>4.6999999999999975</v>
      </c>
      <c r="C98" s="1" t="s">
        <v>279</v>
      </c>
      <c r="D98" s="1">
        <v>1.74</v>
      </c>
      <c r="E98" s="1">
        <v>1.9</v>
      </c>
      <c r="F98" s="1">
        <v>1.82</v>
      </c>
      <c r="G98" s="1">
        <v>1.34</v>
      </c>
      <c r="H98" s="1"/>
      <c r="I98" s="1"/>
      <c r="J98" s="1" t="s">
        <v>279</v>
      </c>
      <c r="K98" s="1">
        <v>2.04</v>
      </c>
      <c r="L98" s="1">
        <v>1.29</v>
      </c>
      <c r="M98" s="1">
        <v>2.62</v>
      </c>
      <c r="N98" s="1">
        <v>0.22</v>
      </c>
      <c r="O98" s="1"/>
      <c r="P98" s="1"/>
      <c r="Q98" s="1" t="s">
        <v>279</v>
      </c>
      <c r="R98" s="1">
        <v>1.69</v>
      </c>
      <c r="S98" s="1">
        <v>1.35</v>
      </c>
      <c r="T98" s="1">
        <v>2.19</v>
      </c>
      <c r="U98" s="1">
        <v>0.93</v>
      </c>
      <c r="V98" s="1"/>
      <c r="W98" s="1"/>
      <c r="X98" s="1" t="s">
        <v>279</v>
      </c>
      <c r="Y98" s="1">
        <v>0.94</v>
      </c>
      <c r="Z98" s="1">
        <v>1.03</v>
      </c>
      <c r="AA98" s="1">
        <v>1.3</v>
      </c>
      <c r="AB98" s="1">
        <v>0</v>
      </c>
      <c r="AC98" s="1"/>
      <c r="AD98" s="1"/>
      <c r="AE98" t="s">
        <v>279</v>
      </c>
      <c r="AF98">
        <v>0.87</v>
      </c>
      <c r="AG98">
        <v>1.19</v>
      </c>
      <c r="AH98">
        <v>0.4</v>
      </c>
      <c r="AI98">
        <v>1.65</v>
      </c>
      <c r="AJ98" s="1"/>
      <c r="AK98" s="1"/>
      <c r="AL98" t="s">
        <v>279</v>
      </c>
      <c r="AM98">
        <v>1.1499999999999999</v>
      </c>
      <c r="AN98">
        <v>3.24</v>
      </c>
      <c r="AO98">
        <v>0.71</v>
      </c>
      <c r="AP98">
        <v>0</v>
      </c>
      <c r="AQ98" s="1"/>
      <c r="AR98" s="1"/>
      <c r="AS98" t="s">
        <v>279</v>
      </c>
      <c r="AT98">
        <v>0.89</v>
      </c>
      <c r="AU98">
        <v>0.92</v>
      </c>
      <c r="AV98">
        <v>0.85</v>
      </c>
      <c r="AW98">
        <v>0</v>
      </c>
      <c r="AZ98" t="s">
        <v>279</v>
      </c>
      <c r="BA98">
        <v>1.82</v>
      </c>
      <c r="BB98">
        <v>2.97</v>
      </c>
      <c r="BC98">
        <v>1.62</v>
      </c>
      <c r="BD98">
        <v>0</v>
      </c>
      <c r="BG98" t="s">
        <v>279</v>
      </c>
      <c r="BH98">
        <v>0.91</v>
      </c>
      <c r="BI98">
        <v>0.45</v>
      </c>
      <c r="BJ98">
        <v>0.15</v>
      </c>
      <c r="BK98">
        <v>4.55</v>
      </c>
      <c r="BN98" t="s">
        <v>279</v>
      </c>
      <c r="BO98">
        <v>0.66</v>
      </c>
      <c r="BP98">
        <v>1.43</v>
      </c>
      <c r="BQ98">
        <v>0.47</v>
      </c>
      <c r="BR98">
        <v>0</v>
      </c>
      <c r="BU98" t="s">
        <v>279</v>
      </c>
      <c r="BV98">
        <v>0.71</v>
      </c>
      <c r="BW98">
        <v>0.77</v>
      </c>
      <c r="BX98">
        <v>0.97</v>
      </c>
      <c r="BY98">
        <v>0</v>
      </c>
      <c r="CB98" t="s">
        <v>279</v>
      </c>
      <c r="CC98">
        <v>0.52</v>
      </c>
      <c r="CD98">
        <v>0.72</v>
      </c>
      <c r="CE98">
        <v>0.57999999999999996</v>
      </c>
      <c r="CF98">
        <v>0</v>
      </c>
      <c r="CI98" t="s">
        <v>279</v>
      </c>
      <c r="CJ98">
        <v>0.28999999999999998</v>
      </c>
      <c r="CK98">
        <v>0.46</v>
      </c>
      <c r="CL98">
        <v>0.28000000000000003</v>
      </c>
      <c r="CM98">
        <v>0</v>
      </c>
      <c r="CP98" t="s">
        <v>279</v>
      </c>
      <c r="CQ98">
        <v>0.56000000000000005</v>
      </c>
      <c r="CR98">
        <v>1.01</v>
      </c>
      <c r="CS98">
        <v>0.05</v>
      </c>
      <c r="CT98">
        <v>0</v>
      </c>
      <c r="CW98" t="s">
        <v>279</v>
      </c>
      <c r="CX98">
        <v>0.31</v>
      </c>
      <c r="CY98">
        <v>0.5</v>
      </c>
      <c r="CZ98">
        <v>0.35</v>
      </c>
      <c r="DA98">
        <v>0</v>
      </c>
      <c r="DD98" t="s">
        <v>279</v>
      </c>
      <c r="DE98">
        <v>0.62</v>
      </c>
      <c r="DF98">
        <v>0.87</v>
      </c>
      <c r="DG98">
        <v>0.71</v>
      </c>
      <c r="DH98">
        <v>0</v>
      </c>
      <c r="DK98" t="s">
        <v>279</v>
      </c>
      <c r="DL98">
        <v>0.19</v>
      </c>
      <c r="DM98">
        <v>0.13</v>
      </c>
      <c r="DN98">
        <v>0.28999999999999998</v>
      </c>
      <c r="DO98">
        <v>0</v>
      </c>
      <c r="DR98" t="s">
        <v>279</v>
      </c>
      <c r="DS98">
        <v>0.51</v>
      </c>
      <c r="DT98">
        <v>1.1399999999999999</v>
      </c>
      <c r="DU98">
        <v>0.38</v>
      </c>
      <c r="DV98">
        <v>0</v>
      </c>
      <c r="DY98" t="s">
        <v>279</v>
      </c>
      <c r="DZ98">
        <v>0.96</v>
      </c>
      <c r="EA98">
        <v>0.65</v>
      </c>
      <c r="EB98">
        <v>1.06</v>
      </c>
      <c r="EC98">
        <v>0</v>
      </c>
      <c r="EF98" t="s">
        <v>279</v>
      </c>
      <c r="EG98">
        <v>0.4</v>
      </c>
      <c r="EH98">
        <v>0.22</v>
      </c>
      <c r="EI98">
        <v>0.67</v>
      </c>
      <c r="EJ98">
        <v>0</v>
      </c>
      <c r="EM98" t="s">
        <v>279</v>
      </c>
      <c r="EN98">
        <v>0.91</v>
      </c>
      <c r="EO98">
        <v>0.64</v>
      </c>
      <c r="EP98">
        <v>0.99</v>
      </c>
      <c r="EQ98">
        <v>0.81</v>
      </c>
      <c r="ET98" t="s">
        <v>279</v>
      </c>
      <c r="EU98">
        <v>0.35</v>
      </c>
      <c r="EV98">
        <v>0.19</v>
      </c>
      <c r="EW98">
        <v>0.42</v>
      </c>
      <c r="EX98">
        <v>0</v>
      </c>
      <c r="FA98" t="s">
        <v>279</v>
      </c>
      <c r="FB98">
        <v>0.56000000000000005</v>
      </c>
      <c r="FC98">
        <v>0</v>
      </c>
      <c r="FD98">
        <v>0.26</v>
      </c>
      <c r="FE98">
        <v>3.27</v>
      </c>
      <c r="FH98" t="s">
        <v>279</v>
      </c>
      <c r="FI98">
        <v>0.35</v>
      </c>
      <c r="FJ98">
        <v>0.72</v>
      </c>
      <c r="FK98">
        <v>0.28000000000000003</v>
      </c>
      <c r="FL98">
        <v>0</v>
      </c>
      <c r="FO98" t="s">
        <v>279</v>
      </c>
      <c r="FP98">
        <v>0.28999999999999998</v>
      </c>
      <c r="FQ98">
        <v>0.44</v>
      </c>
      <c r="FR98">
        <v>0.06</v>
      </c>
      <c r="FS98">
        <v>0.72</v>
      </c>
      <c r="FV98" t="s">
        <v>279</v>
      </c>
      <c r="FW98">
        <v>0.27</v>
      </c>
      <c r="FX98">
        <v>0</v>
      </c>
      <c r="FY98">
        <v>0.47</v>
      </c>
      <c r="FZ98">
        <v>0</v>
      </c>
      <c r="GC98" t="s">
        <v>279</v>
      </c>
      <c r="GD98">
        <v>0.6</v>
      </c>
      <c r="GE98">
        <v>0</v>
      </c>
      <c r="GF98">
        <v>0.83</v>
      </c>
      <c r="GG98">
        <v>1.06</v>
      </c>
      <c r="GJ98" t="s">
        <v>279</v>
      </c>
      <c r="GK98">
        <v>0.22</v>
      </c>
      <c r="GL98">
        <v>0.4</v>
      </c>
      <c r="GM98">
        <v>0.21</v>
      </c>
      <c r="GN98">
        <v>0</v>
      </c>
      <c r="GQ98" t="s">
        <v>279</v>
      </c>
      <c r="GR98">
        <v>0.4</v>
      </c>
      <c r="GS98">
        <v>0.18</v>
      </c>
      <c r="GT98">
        <v>0.56999999999999995</v>
      </c>
      <c r="GU98">
        <v>0</v>
      </c>
      <c r="GX98" t="s">
        <v>279</v>
      </c>
      <c r="GY98">
        <v>0.25</v>
      </c>
      <c r="GZ98">
        <v>0.1</v>
      </c>
      <c r="HA98">
        <v>0.2</v>
      </c>
      <c r="HB98">
        <v>1.44</v>
      </c>
      <c r="HE98" s="49" t="s">
        <v>279</v>
      </c>
      <c r="HF98" s="49">
        <v>1.1200000000000001</v>
      </c>
      <c r="HG98" s="49">
        <v>0.3</v>
      </c>
      <c r="HH98" s="49">
        <v>1.59</v>
      </c>
      <c r="HI98" s="49">
        <v>0</v>
      </c>
      <c r="HL98" s="49" t="s">
        <v>279</v>
      </c>
      <c r="HM98" s="49">
        <v>0.57999999999999996</v>
      </c>
      <c r="HN98" s="49">
        <v>0.54</v>
      </c>
      <c r="HO98" s="49">
        <v>0.8</v>
      </c>
      <c r="HP98" s="49">
        <v>0</v>
      </c>
      <c r="HS98" s="49" t="s">
        <v>279</v>
      </c>
      <c r="HT98" s="49">
        <v>0.51</v>
      </c>
      <c r="HU98" s="49">
        <v>0.67</v>
      </c>
      <c r="HV98" s="49">
        <v>0.47</v>
      </c>
      <c r="HW98" s="49">
        <v>0</v>
      </c>
      <c r="HZ98" s="49" t="s">
        <v>279</v>
      </c>
      <c r="IA98">
        <v>0.22</v>
      </c>
      <c r="IB98">
        <v>0</v>
      </c>
      <c r="IC98">
        <v>0.09</v>
      </c>
      <c r="ID98">
        <v>1.02</v>
      </c>
      <c r="IG98" s="49" t="s">
        <v>279</v>
      </c>
      <c r="IH98" s="49">
        <v>0.28000000000000003</v>
      </c>
      <c r="II98" s="49">
        <v>0</v>
      </c>
      <c r="IJ98" s="49">
        <v>0.44</v>
      </c>
      <c r="IK98" s="49">
        <v>0</v>
      </c>
      <c r="IN98" s="49" t="s">
        <v>279</v>
      </c>
      <c r="IO98" s="49">
        <v>0.37</v>
      </c>
      <c r="IP98" s="49">
        <v>0</v>
      </c>
      <c r="IQ98" s="49">
        <v>0.62</v>
      </c>
      <c r="IR98" s="49">
        <v>0.21</v>
      </c>
      <c r="IU98" s="49" t="s">
        <v>279</v>
      </c>
      <c r="IV98" s="49">
        <v>0.05</v>
      </c>
      <c r="IW98" s="49">
        <v>0</v>
      </c>
      <c r="IX98" s="49">
        <v>0.1</v>
      </c>
      <c r="IY98" s="49">
        <v>0</v>
      </c>
      <c r="JB98" s="49" t="s">
        <v>279</v>
      </c>
      <c r="JC98">
        <v>0.3</v>
      </c>
      <c r="JD98">
        <v>0</v>
      </c>
      <c r="JE98">
        <v>0.49</v>
      </c>
      <c r="JF98">
        <v>0.39</v>
      </c>
      <c r="JI98" s="49" t="s">
        <v>279</v>
      </c>
      <c r="JJ98" s="49">
        <v>0.52</v>
      </c>
      <c r="JK98" s="49">
        <v>0.25</v>
      </c>
      <c r="JL98" s="49">
        <v>0.47</v>
      </c>
      <c r="JM98" s="49">
        <v>1.08</v>
      </c>
      <c r="JP98" t="s">
        <v>279</v>
      </c>
      <c r="JQ98">
        <v>0.38</v>
      </c>
      <c r="JR98">
        <v>0.18</v>
      </c>
      <c r="JS98">
        <v>0.65</v>
      </c>
      <c r="JT98">
        <v>0</v>
      </c>
      <c r="JW98" t="s">
        <v>279</v>
      </c>
      <c r="JX98">
        <v>0.38</v>
      </c>
      <c r="JY98">
        <v>0.71</v>
      </c>
      <c r="JZ98">
        <v>0.32</v>
      </c>
      <c r="KA98">
        <v>0.2</v>
      </c>
      <c r="KD98" t="s">
        <v>279</v>
      </c>
      <c r="KE98">
        <v>0.23</v>
      </c>
      <c r="KF98">
        <v>0</v>
      </c>
      <c r="KG98">
        <v>0.47</v>
      </c>
      <c r="KH98">
        <v>0</v>
      </c>
      <c r="KK98" t="s">
        <v>279</v>
      </c>
      <c r="KL98">
        <v>0.25</v>
      </c>
      <c r="KM98">
        <v>0.42</v>
      </c>
      <c r="KN98">
        <v>0.26</v>
      </c>
      <c r="KO98">
        <v>0</v>
      </c>
      <c r="KR98" t="s">
        <v>279</v>
      </c>
      <c r="KS98">
        <v>0.33</v>
      </c>
      <c r="KT98">
        <v>0.14000000000000001</v>
      </c>
      <c r="KU98">
        <v>0.38</v>
      </c>
      <c r="KV98">
        <v>0</v>
      </c>
      <c r="KY98" t="s">
        <v>279</v>
      </c>
      <c r="KZ98">
        <v>0.05</v>
      </c>
      <c r="LA98">
        <v>0</v>
      </c>
      <c r="LB98">
        <v>0</v>
      </c>
      <c r="LC98">
        <v>0</v>
      </c>
      <c r="LF98" t="s">
        <v>279</v>
      </c>
      <c r="LG98">
        <v>0.14000000000000001</v>
      </c>
      <c r="LH98">
        <v>0.16</v>
      </c>
      <c r="LI98">
        <v>0.18</v>
      </c>
      <c r="LJ98">
        <v>0</v>
      </c>
      <c r="LM98" t="s">
        <v>279</v>
      </c>
      <c r="LN98">
        <v>0.05</v>
      </c>
      <c r="LO98">
        <v>0.2</v>
      </c>
      <c r="LP98">
        <v>0</v>
      </c>
      <c r="LQ98">
        <v>0</v>
      </c>
      <c r="LT98" t="s">
        <v>279</v>
      </c>
      <c r="LU98">
        <v>0.27</v>
      </c>
      <c r="LV98">
        <v>0.64</v>
      </c>
      <c r="LW98">
        <v>0</v>
      </c>
      <c r="LX98">
        <v>0.28999999999999998</v>
      </c>
      <c r="MA98" t="s">
        <v>279</v>
      </c>
      <c r="MB98">
        <v>0.17</v>
      </c>
      <c r="MC98">
        <v>0.48</v>
      </c>
      <c r="MD98">
        <v>0.08</v>
      </c>
      <c r="ME98">
        <v>0</v>
      </c>
      <c r="MH98" t="s">
        <v>279</v>
      </c>
      <c r="MI98">
        <v>0.38</v>
      </c>
      <c r="MJ98">
        <v>0.7</v>
      </c>
      <c r="MK98">
        <v>0.28000000000000003</v>
      </c>
      <c r="ML98">
        <v>0</v>
      </c>
      <c r="MO98" t="s">
        <v>279</v>
      </c>
      <c r="MP98">
        <v>1.9</v>
      </c>
      <c r="MQ98">
        <v>2.08</v>
      </c>
      <c r="MR98">
        <v>2.38</v>
      </c>
      <c r="MS98">
        <v>0</v>
      </c>
      <c r="MV98" t="s">
        <v>279</v>
      </c>
      <c r="MW98">
        <v>0.79</v>
      </c>
      <c r="MX98">
        <v>0</v>
      </c>
      <c r="MY98">
        <v>1.47</v>
      </c>
      <c r="MZ98">
        <v>0.37</v>
      </c>
      <c r="NC98" t="s">
        <v>279</v>
      </c>
      <c r="ND98">
        <v>0.36</v>
      </c>
      <c r="NE98">
        <v>0</v>
      </c>
      <c r="NF98">
        <v>0.68</v>
      </c>
      <c r="NG98">
        <v>0</v>
      </c>
      <c r="NJ98" t="s">
        <v>279</v>
      </c>
      <c r="NK98">
        <v>2.56</v>
      </c>
      <c r="NL98">
        <v>5.27</v>
      </c>
      <c r="NM98">
        <v>2.13</v>
      </c>
      <c r="NN98">
        <v>0</v>
      </c>
      <c r="NQ98" t="s">
        <v>279</v>
      </c>
      <c r="NR98">
        <v>0.55000000000000004</v>
      </c>
      <c r="NS98">
        <v>0</v>
      </c>
      <c r="NT98">
        <v>0.75</v>
      </c>
      <c r="NU98">
        <v>0</v>
      </c>
      <c r="NX98" t="s">
        <v>279</v>
      </c>
      <c r="NY98">
        <v>2.73</v>
      </c>
      <c r="NZ98">
        <v>8.67</v>
      </c>
      <c r="OA98">
        <v>0.15</v>
      </c>
      <c r="OB98">
        <v>1.01</v>
      </c>
      <c r="OE98" t="s">
        <v>279</v>
      </c>
      <c r="OF98">
        <v>1.41</v>
      </c>
      <c r="OG98">
        <v>2.91</v>
      </c>
      <c r="OH98">
        <v>1.06</v>
      </c>
      <c r="OI98">
        <v>0</v>
      </c>
      <c r="OL98" t="s">
        <v>279</v>
      </c>
      <c r="OM98">
        <v>0.5</v>
      </c>
      <c r="ON98">
        <v>0.77</v>
      </c>
      <c r="OO98">
        <v>0.51</v>
      </c>
      <c r="OP98">
        <v>0</v>
      </c>
      <c r="OS98" t="s">
        <v>279</v>
      </c>
      <c r="OT98">
        <v>1.23</v>
      </c>
      <c r="OU98">
        <v>0.34</v>
      </c>
      <c r="OV98">
        <v>1.9</v>
      </c>
      <c r="OW98">
        <v>1.22</v>
      </c>
      <c r="OZ98" t="s">
        <v>279</v>
      </c>
      <c r="PA98">
        <v>1.22</v>
      </c>
      <c r="PB98">
        <v>0.43</v>
      </c>
      <c r="PC98">
        <v>1.74</v>
      </c>
      <c r="PD98">
        <v>1.64</v>
      </c>
      <c r="PG98" t="s">
        <v>279</v>
      </c>
      <c r="PH98">
        <v>0.95</v>
      </c>
      <c r="PI98">
        <v>0.69</v>
      </c>
      <c r="PJ98">
        <v>1.34</v>
      </c>
      <c r="PK98">
        <v>0.47</v>
      </c>
      <c r="PN98" t="s">
        <v>279</v>
      </c>
      <c r="PO98">
        <v>0.63</v>
      </c>
      <c r="PP98">
        <v>0.22</v>
      </c>
      <c r="PQ98">
        <v>0.89</v>
      </c>
      <c r="PR98">
        <v>0.7</v>
      </c>
      <c r="PU98" t="s">
        <v>279</v>
      </c>
      <c r="PV98">
        <v>0.39</v>
      </c>
      <c r="PW98">
        <v>0.57999999999999996</v>
      </c>
      <c r="PX98">
        <v>0.43</v>
      </c>
      <c r="PY98">
        <v>0</v>
      </c>
      <c r="QB98" t="s">
        <v>279</v>
      </c>
      <c r="QC98">
        <v>0.87</v>
      </c>
      <c r="QD98">
        <v>0.28000000000000003</v>
      </c>
      <c r="QE98">
        <v>1.27</v>
      </c>
      <c r="QF98">
        <v>0.95</v>
      </c>
      <c r="QI98" t="s">
        <v>279</v>
      </c>
      <c r="QJ98">
        <v>1.46</v>
      </c>
      <c r="QK98">
        <v>0.92</v>
      </c>
      <c r="QL98">
        <v>1.56</v>
      </c>
      <c r="QM98">
        <v>1.49</v>
      </c>
      <c r="QP98" t="s">
        <v>279</v>
      </c>
      <c r="QQ98">
        <v>1.86</v>
      </c>
      <c r="QR98">
        <v>0.76</v>
      </c>
      <c r="QS98">
        <v>2.41</v>
      </c>
      <c r="QT98">
        <v>1.79</v>
      </c>
      <c r="QW98" t="s">
        <v>279</v>
      </c>
      <c r="QX98">
        <v>1.43</v>
      </c>
      <c r="QY98">
        <v>0</v>
      </c>
      <c r="QZ98">
        <v>2.15</v>
      </c>
      <c r="RA98">
        <v>1.46</v>
      </c>
      <c r="RD98" t="s">
        <v>279</v>
      </c>
      <c r="RE98">
        <v>1.65</v>
      </c>
      <c r="RF98">
        <v>2.5</v>
      </c>
      <c r="RG98">
        <v>1.62</v>
      </c>
      <c r="RH98">
        <v>1.1000000000000001</v>
      </c>
      <c r="RK98" t="s">
        <v>279</v>
      </c>
      <c r="RL98">
        <v>0.71</v>
      </c>
      <c r="RM98">
        <v>0.42</v>
      </c>
      <c r="RN98">
        <v>1.0900000000000001</v>
      </c>
      <c r="RO98">
        <v>0</v>
      </c>
      <c r="RR98" t="s">
        <v>279</v>
      </c>
      <c r="RS98">
        <v>0.22</v>
      </c>
      <c r="RT98">
        <v>0</v>
      </c>
      <c r="RU98">
        <v>0.3</v>
      </c>
      <c r="RV98">
        <v>0</v>
      </c>
      <c r="RY98" t="s">
        <v>279</v>
      </c>
      <c r="RZ98">
        <v>0.32</v>
      </c>
      <c r="SA98">
        <v>0</v>
      </c>
      <c r="SB98">
        <v>0.5</v>
      </c>
      <c r="SC98">
        <v>0</v>
      </c>
      <c r="SF98" t="s">
        <v>279</v>
      </c>
      <c r="SG98">
        <v>0.36</v>
      </c>
      <c r="SH98">
        <v>0</v>
      </c>
      <c r="SI98">
        <v>0.12</v>
      </c>
      <c r="SJ98">
        <v>0</v>
      </c>
      <c r="SM98" t="s">
        <v>279</v>
      </c>
      <c r="SN98">
        <v>0.5</v>
      </c>
      <c r="SO98">
        <v>0.65</v>
      </c>
      <c r="SP98">
        <v>0.51</v>
      </c>
      <c r="SQ98">
        <v>0</v>
      </c>
      <c r="ST98" t="s">
        <v>279</v>
      </c>
      <c r="SU98">
        <v>0.22</v>
      </c>
      <c r="SV98">
        <v>0.22</v>
      </c>
      <c r="SW98">
        <v>0</v>
      </c>
      <c r="SX98">
        <v>0</v>
      </c>
      <c r="TA98" t="s">
        <v>279</v>
      </c>
      <c r="TB98">
        <v>0.15</v>
      </c>
      <c r="TC98">
        <v>0</v>
      </c>
      <c r="TD98">
        <v>0.27</v>
      </c>
      <c r="TE98">
        <v>0</v>
      </c>
      <c r="TH98" t="s">
        <v>279</v>
      </c>
      <c r="TI98">
        <v>0</v>
      </c>
      <c r="TJ98">
        <v>0</v>
      </c>
      <c r="TK98">
        <v>0</v>
      </c>
      <c r="TL98">
        <v>0</v>
      </c>
      <c r="TO98" t="s">
        <v>279</v>
      </c>
      <c r="TP98">
        <v>0.23</v>
      </c>
      <c r="TQ98">
        <v>0</v>
      </c>
      <c r="TR98">
        <v>0.42</v>
      </c>
      <c r="TS98">
        <v>0</v>
      </c>
      <c r="TV98" t="s">
        <v>279</v>
      </c>
      <c r="TW98">
        <v>0</v>
      </c>
      <c r="TX98">
        <v>0</v>
      </c>
      <c r="TY98">
        <v>0</v>
      </c>
      <c r="TZ98">
        <v>0</v>
      </c>
      <c r="UC98" t="s">
        <v>279</v>
      </c>
      <c r="UD98">
        <v>0.06</v>
      </c>
      <c r="UE98">
        <v>0</v>
      </c>
      <c r="UF98">
        <v>0</v>
      </c>
      <c r="UG98">
        <v>0</v>
      </c>
      <c r="UJ98" t="s">
        <v>279</v>
      </c>
      <c r="UK98">
        <v>0.12</v>
      </c>
      <c r="UL98">
        <v>0</v>
      </c>
      <c r="UM98">
        <v>0.21</v>
      </c>
      <c r="UN98">
        <v>0</v>
      </c>
      <c r="UQ98" t="s">
        <v>279</v>
      </c>
      <c r="UR98">
        <v>0.19</v>
      </c>
      <c r="US98">
        <v>0</v>
      </c>
      <c r="UT98">
        <v>0.33</v>
      </c>
      <c r="UU98">
        <v>0</v>
      </c>
      <c r="UX98" t="s">
        <v>279</v>
      </c>
      <c r="UY98">
        <v>0.19</v>
      </c>
      <c r="UZ98">
        <v>0</v>
      </c>
      <c r="VA98">
        <v>0.32</v>
      </c>
      <c r="VB98">
        <v>0</v>
      </c>
      <c r="VE98" t="s">
        <v>279</v>
      </c>
      <c r="VF98">
        <v>0.11</v>
      </c>
      <c r="VG98">
        <v>0</v>
      </c>
      <c r="VH98">
        <v>0.19</v>
      </c>
      <c r="VI98">
        <v>0</v>
      </c>
      <c r="VL98" t="s">
        <v>279</v>
      </c>
      <c r="VM98">
        <v>0.6</v>
      </c>
      <c r="VN98">
        <v>0</v>
      </c>
      <c r="VO98">
        <v>0.99</v>
      </c>
      <c r="VP98">
        <v>0</v>
      </c>
      <c r="VS98" t="s">
        <v>279</v>
      </c>
      <c r="VT98">
        <v>0.14000000000000001</v>
      </c>
      <c r="VU98">
        <v>0</v>
      </c>
      <c r="VV98">
        <v>0.26</v>
      </c>
      <c r="VW98">
        <v>0</v>
      </c>
      <c r="VZ98" t="s">
        <v>279</v>
      </c>
      <c r="WA98">
        <v>0.16</v>
      </c>
      <c r="WB98">
        <v>0.15</v>
      </c>
      <c r="WC98">
        <v>0.13</v>
      </c>
      <c r="WD98">
        <v>0</v>
      </c>
      <c r="WG98" t="s">
        <v>279</v>
      </c>
      <c r="WH98">
        <v>7.0000000000000007E-2</v>
      </c>
      <c r="WI98">
        <v>0</v>
      </c>
      <c r="WJ98">
        <v>0.12</v>
      </c>
      <c r="WK98">
        <v>0</v>
      </c>
      <c r="WN98" t="s">
        <v>279</v>
      </c>
      <c r="WO98">
        <v>0.13</v>
      </c>
      <c r="WP98">
        <v>0</v>
      </c>
      <c r="WQ98">
        <v>0.06</v>
      </c>
      <c r="WR98">
        <v>0</v>
      </c>
      <c r="WU98" t="s">
        <v>279</v>
      </c>
      <c r="WV98">
        <v>0</v>
      </c>
      <c r="WW98">
        <v>0</v>
      </c>
      <c r="WX98">
        <v>0</v>
      </c>
      <c r="WY98">
        <v>0</v>
      </c>
      <c r="XB98" t="s">
        <v>279</v>
      </c>
      <c r="XC98">
        <v>0.12</v>
      </c>
      <c r="XD98">
        <v>0</v>
      </c>
      <c r="XE98">
        <v>0.21</v>
      </c>
      <c r="XF98">
        <v>0</v>
      </c>
      <c r="XI98" t="s">
        <v>279</v>
      </c>
      <c r="XJ98">
        <v>0.24</v>
      </c>
      <c r="XK98">
        <v>0</v>
      </c>
      <c r="XL98">
        <v>0.45</v>
      </c>
      <c r="XM98">
        <v>0</v>
      </c>
      <c r="XP98" t="s">
        <v>279</v>
      </c>
      <c r="XQ98">
        <v>0.41</v>
      </c>
      <c r="XR98">
        <v>0</v>
      </c>
      <c r="XS98">
        <v>0.77</v>
      </c>
      <c r="XT98">
        <v>0</v>
      </c>
      <c r="XW98" t="s">
        <v>279</v>
      </c>
      <c r="XX98">
        <v>1.49</v>
      </c>
      <c r="XY98">
        <v>3.87</v>
      </c>
      <c r="XZ98">
        <v>0.44</v>
      </c>
      <c r="YA98">
        <v>0</v>
      </c>
    </row>
    <row r="99" spans="1:651" x14ac:dyDescent="0.25">
      <c r="A99" s="1">
        <v>4.7000999999999973</v>
      </c>
      <c r="B99" s="1">
        <v>4.7499999999999973</v>
      </c>
      <c r="C99" s="1" t="s">
        <v>280</v>
      </c>
      <c r="D99" s="1">
        <v>0.2</v>
      </c>
      <c r="E99" s="1">
        <v>0.51</v>
      </c>
      <c r="F99" s="1">
        <v>0.06</v>
      </c>
      <c r="G99" s="1">
        <v>0.2</v>
      </c>
      <c r="H99" s="1"/>
      <c r="I99" s="1"/>
      <c r="J99" s="1" t="s">
        <v>280</v>
      </c>
      <c r="K99" s="1">
        <v>0.32</v>
      </c>
      <c r="L99" s="1">
        <v>0.34</v>
      </c>
      <c r="M99" s="1">
        <v>0.36</v>
      </c>
      <c r="N99" s="1">
        <v>0</v>
      </c>
      <c r="O99" s="1"/>
      <c r="P99" s="1"/>
      <c r="Q99" s="1" t="s">
        <v>280</v>
      </c>
      <c r="R99" s="1">
        <v>0.16</v>
      </c>
      <c r="S99" s="1">
        <v>0.36</v>
      </c>
      <c r="T99" s="1">
        <v>0.15</v>
      </c>
      <c r="U99" s="1">
        <v>0</v>
      </c>
      <c r="V99" s="1"/>
      <c r="W99" s="1"/>
      <c r="X99" s="1" t="s">
        <v>280</v>
      </c>
      <c r="Y99" s="1">
        <v>1.35</v>
      </c>
      <c r="Z99" s="1">
        <v>3.14</v>
      </c>
      <c r="AA99" s="1">
        <v>0.72</v>
      </c>
      <c r="AB99" s="1">
        <v>0.28000000000000003</v>
      </c>
      <c r="AC99" s="1"/>
      <c r="AD99" s="1"/>
      <c r="AE99" t="s">
        <v>280</v>
      </c>
      <c r="AF99">
        <v>0.16</v>
      </c>
      <c r="AG99">
        <v>0.28000000000000003</v>
      </c>
      <c r="AH99">
        <v>0.18</v>
      </c>
      <c r="AI99">
        <v>0</v>
      </c>
      <c r="AJ99" s="1"/>
      <c r="AK99" s="1"/>
      <c r="AL99" t="s">
        <v>280</v>
      </c>
      <c r="AM99">
        <v>0.44</v>
      </c>
      <c r="AN99">
        <v>0.39</v>
      </c>
      <c r="AO99">
        <v>0.37</v>
      </c>
      <c r="AP99">
        <v>0</v>
      </c>
      <c r="AQ99" s="1"/>
      <c r="AR99" s="1"/>
      <c r="AS99" t="s">
        <v>280</v>
      </c>
      <c r="AT99">
        <v>0.63</v>
      </c>
      <c r="AU99">
        <v>0.15</v>
      </c>
      <c r="AV99">
        <v>0.5</v>
      </c>
      <c r="AW99">
        <v>1.0900000000000001</v>
      </c>
      <c r="AZ99" t="s">
        <v>280</v>
      </c>
      <c r="BA99">
        <v>0.18</v>
      </c>
      <c r="BB99">
        <v>0</v>
      </c>
      <c r="BC99">
        <v>0.09</v>
      </c>
      <c r="BD99">
        <v>0.99</v>
      </c>
      <c r="BG99" t="s">
        <v>280</v>
      </c>
      <c r="BH99">
        <v>0.92</v>
      </c>
      <c r="BI99">
        <v>0.15</v>
      </c>
      <c r="BJ99">
        <v>1.5</v>
      </c>
      <c r="BK99">
        <v>0.42</v>
      </c>
      <c r="BN99" t="s">
        <v>280</v>
      </c>
      <c r="BO99">
        <v>0.23</v>
      </c>
      <c r="BP99">
        <v>0</v>
      </c>
      <c r="BQ99">
        <v>0.49</v>
      </c>
      <c r="BR99">
        <v>0</v>
      </c>
      <c r="BU99" t="s">
        <v>280</v>
      </c>
      <c r="BV99">
        <v>0.67</v>
      </c>
      <c r="BW99">
        <v>0.48</v>
      </c>
      <c r="BX99">
        <v>7.0000000000000007E-2</v>
      </c>
      <c r="BY99">
        <v>2.93</v>
      </c>
      <c r="CB99" t="s">
        <v>280</v>
      </c>
      <c r="CC99">
        <v>0.14000000000000001</v>
      </c>
      <c r="CD99">
        <v>0.54</v>
      </c>
      <c r="CE99">
        <v>0</v>
      </c>
      <c r="CF99">
        <v>0</v>
      </c>
      <c r="CI99" t="s">
        <v>280</v>
      </c>
      <c r="CJ99">
        <v>0.21</v>
      </c>
      <c r="CK99">
        <v>0</v>
      </c>
      <c r="CL99">
        <v>0.08</v>
      </c>
      <c r="CM99">
        <v>0.79</v>
      </c>
      <c r="CP99" t="s">
        <v>280</v>
      </c>
      <c r="CQ99">
        <v>0.35</v>
      </c>
      <c r="CR99">
        <v>0</v>
      </c>
      <c r="CS99">
        <v>0.71</v>
      </c>
      <c r="CT99">
        <v>0</v>
      </c>
      <c r="CW99" t="s">
        <v>280</v>
      </c>
      <c r="CX99">
        <v>0.13</v>
      </c>
      <c r="CY99">
        <v>0.28000000000000003</v>
      </c>
      <c r="CZ99">
        <v>0</v>
      </c>
      <c r="DA99">
        <v>0</v>
      </c>
      <c r="DD99" t="s">
        <v>280</v>
      </c>
      <c r="DE99">
        <v>0.19</v>
      </c>
      <c r="DF99">
        <v>0</v>
      </c>
      <c r="DG99">
        <v>0.19</v>
      </c>
      <c r="DH99">
        <v>0</v>
      </c>
      <c r="DK99" t="s">
        <v>280</v>
      </c>
      <c r="DL99">
        <v>0</v>
      </c>
      <c r="DM99">
        <v>0</v>
      </c>
      <c r="DN99">
        <v>0</v>
      </c>
      <c r="DO99">
        <v>0</v>
      </c>
      <c r="DR99" t="s">
        <v>280</v>
      </c>
      <c r="DS99">
        <v>0.21</v>
      </c>
      <c r="DT99">
        <v>0.28000000000000003</v>
      </c>
      <c r="DU99">
        <v>0.25</v>
      </c>
      <c r="DV99">
        <v>0</v>
      </c>
      <c r="DY99" t="s">
        <v>280</v>
      </c>
      <c r="DZ99">
        <v>0.45</v>
      </c>
      <c r="EA99">
        <v>1.1100000000000001</v>
      </c>
      <c r="EB99">
        <v>0.18</v>
      </c>
      <c r="EC99">
        <v>0</v>
      </c>
      <c r="EF99" t="s">
        <v>280</v>
      </c>
      <c r="EG99">
        <v>0.5</v>
      </c>
      <c r="EH99">
        <v>0.42</v>
      </c>
      <c r="EI99">
        <v>0.43</v>
      </c>
      <c r="EJ99">
        <v>0</v>
      </c>
      <c r="EM99" t="s">
        <v>280</v>
      </c>
      <c r="EN99">
        <v>1.06</v>
      </c>
      <c r="EO99">
        <v>0.32</v>
      </c>
      <c r="EP99">
        <v>1.81</v>
      </c>
      <c r="EQ99">
        <v>0</v>
      </c>
      <c r="ET99" t="s">
        <v>280</v>
      </c>
      <c r="EU99">
        <v>1.94</v>
      </c>
      <c r="EV99">
        <v>0.57999999999999996</v>
      </c>
      <c r="EW99">
        <v>3.42</v>
      </c>
      <c r="EX99">
        <v>0</v>
      </c>
      <c r="FA99" t="s">
        <v>280</v>
      </c>
      <c r="FB99">
        <v>2.1</v>
      </c>
      <c r="FC99">
        <v>0.27</v>
      </c>
      <c r="FD99">
        <v>3.97</v>
      </c>
      <c r="FE99">
        <v>0</v>
      </c>
      <c r="FH99" t="s">
        <v>280</v>
      </c>
      <c r="FI99">
        <v>1.64</v>
      </c>
      <c r="FJ99">
        <v>0.1</v>
      </c>
      <c r="FK99">
        <v>2.92</v>
      </c>
      <c r="FL99">
        <v>0</v>
      </c>
      <c r="FO99" t="s">
        <v>280</v>
      </c>
      <c r="FP99">
        <v>1.62</v>
      </c>
      <c r="FQ99">
        <v>0.36</v>
      </c>
      <c r="FR99">
        <v>2.77</v>
      </c>
      <c r="FS99">
        <v>0</v>
      </c>
      <c r="FV99" t="s">
        <v>280</v>
      </c>
      <c r="FW99">
        <v>0.98</v>
      </c>
      <c r="FX99">
        <v>0.28000000000000003</v>
      </c>
      <c r="FY99">
        <v>1.56</v>
      </c>
      <c r="FZ99">
        <v>0</v>
      </c>
      <c r="GC99" t="s">
        <v>280</v>
      </c>
      <c r="GD99">
        <v>2.57</v>
      </c>
      <c r="GE99">
        <v>1.06</v>
      </c>
      <c r="GF99">
        <v>3.74</v>
      </c>
      <c r="GG99">
        <v>0</v>
      </c>
      <c r="GJ99" t="s">
        <v>280</v>
      </c>
      <c r="GK99">
        <v>2.17</v>
      </c>
      <c r="GL99">
        <v>0</v>
      </c>
      <c r="GM99">
        <v>4</v>
      </c>
      <c r="GN99">
        <v>0</v>
      </c>
      <c r="GQ99" t="s">
        <v>280</v>
      </c>
      <c r="GR99">
        <v>1.74</v>
      </c>
      <c r="GS99">
        <v>0.1</v>
      </c>
      <c r="GT99">
        <v>3.19</v>
      </c>
      <c r="GU99">
        <v>0</v>
      </c>
      <c r="GX99" t="s">
        <v>280</v>
      </c>
      <c r="GY99">
        <v>1.78</v>
      </c>
      <c r="GZ99">
        <v>0.18</v>
      </c>
      <c r="HA99">
        <v>3.26</v>
      </c>
      <c r="HB99">
        <v>0</v>
      </c>
      <c r="HE99" s="49" t="s">
        <v>280</v>
      </c>
      <c r="HF99" s="49">
        <v>1.83</v>
      </c>
      <c r="HG99" s="49">
        <v>0.6</v>
      </c>
      <c r="HH99" s="49">
        <v>2.93</v>
      </c>
      <c r="HI99" s="49">
        <v>0</v>
      </c>
      <c r="HL99" s="49" t="s">
        <v>280</v>
      </c>
      <c r="HM99" s="49">
        <v>1.82</v>
      </c>
      <c r="HN99" s="49">
        <v>0.38</v>
      </c>
      <c r="HO99" s="49">
        <v>3.27</v>
      </c>
      <c r="HP99" s="49">
        <v>0</v>
      </c>
      <c r="HS99" s="49" t="s">
        <v>280</v>
      </c>
      <c r="HT99" s="49">
        <v>1.25</v>
      </c>
      <c r="HU99" s="49">
        <v>0.25</v>
      </c>
      <c r="HV99" s="49">
        <v>2.0099999999999998</v>
      </c>
      <c r="HW99" s="49">
        <v>0</v>
      </c>
      <c r="HZ99" s="49" t="s">
        <v>280</v>
      </c>
      <c r="IA99">
        <v>1.86</v>
      </c>
      <c r="IB99">
        <v>2.62</v>
      </c>
      <c r="IC99">
        <v>2.06</v>
      </c>
      <c r="ID99">
        <v>0</v>
      </c>
      <c r="IG99" s="49" t="s">
        <v>280</v>
      </c>
      <c r="IH99" s="49">
        <v>2.4500000000000002</v>
      </c>
      <c r="II99" s="49">
        <v>2.59</v>
      </c>
      <c r="IJ99" s="49">
        <v>3.07</v>
      </c>
      <c r="IK99" s="49">
        <v>0</v>
      </c>
      <c r="IN99" s="49" t="s">
        <v>280</v>
      </c>
      <c r="IO99" s="49">
        <v>1.18</v>
      </c>
      <c r="IP99" s="49">
        <v>1.51</v>
      </c>
      <c r="IQ99" s="49">
        <v>1.26</v>
      </c>
      <c r="IR99" s="49">
        <v>0</v>
      </c>
      <c r="IU99" s="49" t="s">
        <v>280</v>
      </c>
      <c r="IV99" s="49">
        <v>2.2400000000000002</v>
      </c>
      <c r="IW99" s="49">
        <v>0.47</v>
      </c>
      <c r="IX99" s="49">
        <v>3.94</v>
      </c>
      <c r="IY99" s="49">
        <v>0</v>
      </c>
      <c r="JB99" s="49" t="s">
        <v>280</v>
      </c>
      <c r="JC99">
        <v>2.41</v>
      </c>
      <c r="JD99">
        <v>1.9</v>
      </c>
      <c r="JE99">
        <v>3.3</v>
      </c>
      <c r="JF99">
        <v>0</v>
      </c>
      <c r="JI99" s="49" t="s">
        <v>280</v>
      </c>
      <c r="JJ99" s="49">
        <v>1.41</v>
      </c>
      <c r="JK99" s="49">
        <v>0.28000000000000003</v>
      </c>
      <c r="JL99" s="49">
        <v>2.3199999999999998</v>
      </c>
      <c r="JM99" s="49">
        <v>0</v>
      </c>
      <c r="JP99" t="s">
        <v>280</v>
      </c>
      <c r="JQ99">
        <v>0.83</v>
      </c>
      <c r="JR99">
        <v>1.17</v>
      </c>
      <c r="JS99">
        <v>0.99</v>
      </c>
      <c r="JT99">
        <v>0</v>
      </c>
      <c r="JW99" t="s">
        <v>280</v>
      </c>
      <c r="JX99">
        <v>0.49</v>
      </c>
      <c r="JY99">
        <v>0.14000000000000001</v>
      </c>
      <c r="JZ99">
        <v>0.95</v>
      </c>
      <c r="KA99">
        <v>0</v>
      </c>
      <c r="KD99" t="s">
        <v>280</v>
      </c>
      <c r="KE99">
        <v>0.39</v>
      </c>
      <c r="KF99">
        <v>0</v>
      </c>
      <c r="KG99">
        <v>0.83</v>
      </c>
      <c r="KH99">
        <v>0</v>
      </c>
      <c r="KK99" t="s">
        <v>280</v>
      </c>
      <c r="KL99">
        <v>1.01</v>
      </c>
      <c r="KM99">
        <v>0.31</v>
      </c>
      <c r="KN99">
        <v>1.69</v>
      </c>
      <c r="KO99">
        <v>0</v>
      </c>
      <c r="KR99" t="s">
        <v>280</v>
      </c>
      <c r="KS99">
        <v>0.61</v>
      </c>
      <c r="KT99">
        <v>0.46</v>
      </c>
      <c r="KU99">
        <v>0.98</v>
      </c>
      <c r="KV99">
        <v>0</v>
      </c>
      <c r="KY99" t="s">
        <v>280</v>
      </c>
      <c r="KZ99">
        <v>0.7</v>
      </c>
      <c r="LA99">
        <v>0.22</v>
      </c>
      <c r="LB99">
        <v>1.26</v>
      </c>
      <c r="LC99">
        <v>0</v>
      </c>
      <c r="LF99" t="s">
        <v>280</v>
      </c>
      <c r="LG99">
        <v>0.77</v>
      </c>
      <c r="LH99">
        <v>0.25</v>
      </c>
      <c r="LI99">
        <v>1.39</v>
      </c>
      <c r="LJ99">
        <v>0</v>
      </c>
      <c r="LM99" t="s">
        <v>280</v>
      </c>
      <c r="LN99">
        <v>0.42</v>
      </c>
      <c r="LO99">
        <v>0.28999999999999998</v>
      </c>
      <c r="LP99">
        <v>0.54</v>
      </c>
      <c r="LQ99">
        <v>0</v>
      </c>
      <c r="LT99" t="s">
        <v>280</v>
      </c>
      <c r="LU99">
        <v>1.01</v>
      </c>
      <c r="LV99">
        <v>0.63</v>
      </c>
      <c r="LW99">
        <v>1.72</v>
      </c>
      <c r="LX99">
        <v>0</v>
      </c>
      <c r="MA99" t="s">
        <v>280</v>
      </c>
      <c r="MB99">
        <v>0.55000000000000004</v>
      </c>
      <c r="MC99">
        <v>0</v>
      </c>
      <c r="MD99">
        <v>1.08</v>
      </c>
      <c r="ME99">
        <v>0</v>
      </c>
      <c r="MH99" t="s">
        <v>280</v>
      </c>
      <c r="MI99">
        <v>0.74</v>
      </c>
      <c r="MJ99">
        <v>0.83</v>
      </c>
      <c r="MK99">
        <v>0.95</v>
      </c>
      <c r="ML99">
        <v>0</v>
      </c>
      <c r="MO99" t="s">
        <v>280</v>
      </c>
      <c r="MP99">
        <v>0.1</v>
      </c>
      <c r="MQ99">
        <v>0.36</v>
      </c>
      <c r="MR99">
        <v>0</v>
      </c>
      <c r="MS99">
        <v>0</v>
      </c>
      <c r="MV99" t="s">
        <v>280</v>
      </c>
      <c r="MW99">
        <v>0.12</v>
      </c>
      <c r="MX99">
        <v>0.13</v>
      </c>
      <c r="MY99">
        <v>0.17</v>
      </c>
      <c r="MZ99">
        <v>0</v>
      </c>
      <c r="NC99" t="s">
        <v>280</v>
      </c>
      <c r="ND99">
        <v>0.28999999999999998</v>
      </c>
      <c r="NE99">
        <v>1.06</v>
      </c>
      <c r="NF99">
        <v>0</v>
      </c>
      <c r="NG99">
        <v>0</v>
      </c>
      <c r="NJ99" t="s">
        <v>280</v>
      </c>
      <c r="NK99">
        <v>0.38</v>
      </c>
      <c r="NL99">
        <v>0.44</v>
      </c>
      <c r="NM99">
        <v>0.48</v>
      </c>
      <c r="NN99">
        <v>0</v>
      </c>
      <c r="NQ99" t="s">
        <v>280</v>
      </c>
      <c r="NR99">
        <v>1.3</v>
      </c>
      <c r="NS99">
        <v>0.63</v>
      </c>
      <c r="NT99">
        <v>1.86</v>
      </c>
      <c r="NU99">
        <v>1.95</v>
      </c>
      <c r="NX99" t="s">
        <v>280</v>
      </c>
      <c r="NY99">
        <v>0.83</v>
      </c>
      <c r="NZ99">
        <v>1.35</v>
      </c>
      <c r="OA99">
        <v>0.26</v>
      </c>
      <c r="OB99">
        <v>1.21</v>
      </c>
      <c r="OE99" t="s">
        <v>280</v>
      </c>
      <c r="OF99">
        <v>0.63</v>
      </c>
      <c r="OG99">
        <v>1.82</v>
      </c>
      <c r="OH99">
        <v>0.16</v>
      </c>
      <c r="OI99">
        <v>0</v>
      </c>
      <c r="OL99" t="s">
        <v>280</v>
      </c>
      <c r="OM99">
        <v>2.14</v>
      </c>
      <c r="ON99">
        <v>0.34</v>
      </c>
      <c r="OO99">
        <v>3.23</v>
      </c>
      <c r="OP99">
        <v>0.95</v>
      </c>
      <c r="OS99" t="s">
        <v>280</v>
      </c>
      <c r="OT99">
        <v>6.08</v>
      </c>
      <c r="OU99">
        <v>1.75</v>
      </c>
      <c r="OV99">
        <v>8.5</v>
      </c>
      <c r="OW99">
        <v>9.34</v>
      </c>
      <c r="OZ99" t="s">
        <v>280</v>
      </c>
      <c r="PA99">
        <v>0.66</v>
      </c>
      <c r="PB99">
        <v>0.41</v>
      </c>
      <c r="PC99">
        <v>0.72</v>
      </c>
      <c r="PD99">
        <v>0</v>
      </c>
      <c r="PG99" t="s">
        <v>280</v>
      </c>
      <c r="PH99">
        <v>0.37</v>
      </c>
      <c r="PI99">
        <v>0.84</v>
      </c>
      <c r="PJ99">
        <v>0.24</v>
      </c>
      <c r="PK99">
        <v>0</v>
      </c>
      <c r="PN99" t="s">
        <v>280</v>
      </c>
      <c r="PO99">
        <v>0.26</v>
      </c>
      <c r="PP99">
        <v>0.83</v>
      </c>
      <c r="PQ99">
        <v>0.1</v>
      </c>
      <c r="PR99">
        <v>0</v>
      </c>
      <c r="PU99" t="s">
        <v>280</v>
      </c>
      <c r="PV99">
        <v>0.43</v>
      </c>
      <c r="PW99">
        <v>0.97</v>
      </c>
      <c r="PX99">
        <v>0.28000000000000003</v>
      </c>
      <c r="PY99">
        <v>0</v>
      </c>
      <c r="QB99" t="s">
        <v>280</v>
      </c>
      <c r="QC99">
        <v>0.28999999999999998</v>
      </c>
      <c r="QD99">
        <v>0</v>
      </c>
      <c r="QE99">
        <v>0.11</v>
      </c>
      <c r="QF99">
        <v>0</v>
      </c>
      <c r="QI99" t="s">
        <v>280</v>
      </c>
      <c r="QJ99">
        <v>0.38</v>
      </c>
      <c r="QK99">
        <v>0.5</v>
      </c>
      <c r="QL99">
        <v>0.36</v>
      </c>
      <c r="QM99">
        <v>0.51</v>
      </c>
      <c r="QP99" t="s">
        <v>280</v>
      </c>
      <c r="QQ99">
        <v>0.45</v>
      </c>
      <c r="QR99">
        <v>0.24</v>
      </c>
      <c r="QS99">
        <v>0.5</v>
      </c>
      <c r="QT99">
        <v>0</v>
      </c>
      <c r="QW99" t="s">
        <v>280</v>
      </c>
      <c r="QX99">
        <v>0.51</v>
      </c>
      <c r="QY99">
        <v>0.72</v>
      </c>
      <c r="QZ99">
        <v>0.6</v>
      </c>
      <c r="RA99">
        <v>0</v>
      </c>
      <c r="RD99" t="s">
        <v>280</v>
      </c>
      <c r="RE99">
        <v>0.2</v>
      </c>
      <c r="RF99">
        <v>0.77</v>
      </c>
      <c r="RG99">
        <v>0</v>
      </c>
      <c r="RH99">
        <v>0</v>
      </c>
      <c r="RK99" t="s">
        <v>280</v>
      </c>
      <c r="RL99">
        <v>0</v>
      </c>
      <c r="RM99">
        <v>0</v>
      </c>
      <c r="RN99">
        <v>0</v>
      </c>
      <c r="RO99">
        <v>0</v>
      </c>
      <c r="RR99" t="s">
        <v>280</v>
      </c>
      <c r="RS99">
        <v>0.32</v>
      </c>
      <c r="RT99">
        <v>0.37</v>
      </c>
      <c r="RU99">
        <v>0.39</v>
      </c>
      <c r="RV99">
        <v>0</v>
      </c>
      <c r="RY99" t="s">
        <v>280</v>
      </c>
      <c r="RZ99">
        <v>0.27</v>
      </c>
      <c r="SA99">
        <v>0.44</v>
      </c>
      <c r="SB99">
        <v>0.1</v>
      </c>
      <c r="SC99">
        <v>0</v>
      </c>
      <c r="SF99" t="s">
        <v>280</v>
      </c>
      <c r="SG99">
        <v>0.05</v>
      </c>
      <c r="SH99">
        <v>0</v>
      </c>
      <c r="SI99">
        <v>0</v>
      </c>
      <c r="SJ99">
        <v>0.54</v>
      </c>
      <c r="SM99" t="s">
        <v>280</v>
      </c>
      <c r="SN99">
        <v>0</v>
      </c>
      <c r="SO99">
        <v>0</v>
      </c>
      <c r="SP99">
        <v>0</v>
      </c>
      <c r="SQ99">
        <v>0</v>
      </c>
      <c r="ST99" t="s">
        <v>280</v>
      </c>
      <c r="SU99">
        <v>0.05</v>
      </c>
      <c r="SV99">
        <v>0.22</v>
      </c>
      <c r="SW99">
        <v>0</v>
      </c>
      <c r="SX99">
        <v>0</v>
      </c>
      <c r="TA99" t="s">
        <v>280</v>
      </c>
      <c r="TB99">
        <v>0</v>
      </c>
      <c r="TC99">
        <v>0</v>
      </c>
      <c r="TD99">
        <v>0</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0.06</v>
      </c>
      <c r="VG99">
        <v>0</v>
      </c>
      <c r="VH99">
        <v>0.1</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row>
    <row r="100" spans="1:651" x14ac:dyDescent="0.25">
      <c r="A100" s="1">
        <v>4.7500999999999971</v>
      </c>
      <c r="B100" s="1">
        <v>4.7999999999999972</v>
      </c>
      <c r="C100" s="1" t="s">
        <v>281</v>
      </c>
      <c r="D100" s="1">
        <v>0.94</v>
      </c>
      <c r="E100" s="1">
        <v>1.73</v>
      </c>
      <c r="F100" s="1">
        <v>0.25</v>
      </c>
      <c r="G100" s="1">
        <v>1.44</v>
      </c>
      <c r="H100" s="1"/>
      <c r="I100" s="1"/>
      <c r="J100" s="1" t="s">
        <v>281</v>
      </c>
      <c r="K100" s="1">
        <v>1.5</v>
      </c>
      <c r="L100" s="1">
        <v>2.1800000000000002</v>
      </c>
      <c r="M100" s="1">
        <v>1.08</v>
      </c>
      <c r="N100" s="1">
        <v>1.3</v>
      </c>
      <c r="O100" s="1"/>
      <c r="P100" s="1"/>
      <c r="Q100" s="1" t="s">
        <v>281</v>
      </c>
      <c r="R100" s="1">
        <v>1.23</v>
      </c>
      <c r="S100" s="1">
        <v>2.02</v>
      </c>
      <c r="T100" s="1">
        <v>0.94</v>
      </c>
      <c r="U100" s="1">
        <v>0.18</v>
      </c>
      <c r="V100" s="1"/>
      <c r="W100" s="1"/>
      <c r="X100" s="1" t="s">
        <v>281</v>
      </c>
      <c r="Y100" s="1">
        <v>1.24</v>
      </c>
      <c r="Z100" s="1">
        <v>2.2400000000000002</v>
      </c>
      <c r="AA100" s="1">
        <v>1.06</v>
      </c>
      <c r="AB100" s="1">
        <v>0</v>
      </c>
      <c r="AC100" s="1"/>
      <c r="AD100" s="1"/>
      <c r="AE100" t="s">
        <v>281</v>
      </c>
      <c r="AF100">
        <v>1.37</v>
      </c>
      <c r="AG100">
        <v>1.45</v>
      </c>
      <c r="AH100">
        <v>1.65</v>
      </c>
      <c r="AI100">
        <v>0.78</v>
      </c>
      <c r="AJ100" s="1"/>
      <c r="AK100" s="1"/>
      <c r="AL100" t="s">
        <v>281</v>
      </c>
      <c r="AM100">
        <v>2.13</v>
      </c>
      <c r="AN100">
        <v>1.56</v>
      </c>
      <c r="AO100">
        <v>1.05</v>
      </c>
      <c r="AP100">
        <v>6.3</v>
      </c>
      <c r="AQ100" s="1"/>
      <c r="AR100" s="1"/>
      <c r="AS100" t="s">
        <v>281</v>
      </c>
      <c r="AT100">
        <v>1.26</v>
      </c>
      <c r="AU100">
        <v>1.89</v>
      </c>
      <c r="AV100">
        <v>0.75</v>
      </c>
      <c r="AW100">
        <v>2.4</v>
      </c>
      <c r="AZ100" t="s">
        <v>281</v>
      </c>
      <c r="BA100">
        <v>1.32</v>
      </c>
      <c r="BB100">
        <v>1.1499999999999999</v>
      </c>
      <c r="BC100">
        <v>0.98</v>
      </c>
      <c r="BD100">
        <v>0.97</v>
      </c>
      <c r="BG100" t="s">
        <v>281</v>
      </c>
      <c r="BH100">
        <v>0.95</v>
      </c>
      <c r="BI100">
        <v>2.29</v>
      </c>
      <c r="BJ100">
        <v>0.71</v>
      </c>
      <c r="BK100">
        <v>0</v>
      </c>
      <c r="BN100" t="s">
        <v>281</v>
      </c>
      <c r="BO100">
        <v>1.55</v>
      </c>
      <c r="BP100">
        <v>2.75</v>
      </c>
      <c r="BQ100">
        <v>0.84</v>
      </c>
      <c r="BR100">
        <v>0</v>
      </c>
      <c r="BU100" t="s">
        <v>281</v>
      </c>
      <c r="BV100">
        <v>2.0299999999999998</v>
      </c>
      <c r="BW100">
        <v>1.26</v>
      </c>
      <c r="BX100">
        <v>2.89</v>
      </c>
      <c r="BY100">
        <v>0</v>
      </c>
      <c r="CB100" t="s">
        <v>281</v>
      </c>
      <c r="CC100">
        <v>0.99</v>
      </c>
      <c r="CD100">
        <v>2.09</v>
      </c>
      <c r="CE100">
        <v>0.66</v>
      </c>
      <c r="CF100">
        <v>0</v>
      </c>
      <c r="CI100" t="s">
        <v>281</v>
      </c>
      <c r="CJ100">
        <v>0.89</v>
      </c>
      <c r="CK100">
        <v>1.35</v>
      </c>
      <c r="CL100">
        <v>0.67</v>
      </c>
      <c r="CM100">
        <v>0</v>
      </c>
      <c r="CP100" t="s">
        <v>281</v>
      </c>
      <c r="CQ100">
        <v>0.55000000000000004</v>
      </c>
      <c r="CR100">
        <v>0.84</v>
      </c>
      <c r="CS100">
        <v>0.62</v>
      </c>
      <c r="CT100">
        <v>0</v>
      </c>
      <c r="CW100" t="s">
        <v>281</v>
      </c>
      <c r="CX100">
        <v>0.97</v>
      </c>
      <c r="CY100">
        <v>0</v>
      </c>
      <c r="CZ100">
        <v>1.49</v>
      </c>
      <c r="DA100">
        <v>1.03</v>
      </c>
      <c r="DD100" t="s">
        <v>281</v>
      </c>
      <c r="DE100">
        <v>0.6</v>
      </c>
      <c r="DF100">
        <v>1.58</v>
      </c>
      <c r="DG100">
        <v>0.21</v>
      </c>
      <c r="DH100">
        <v>0.32</v>
      </c>
      <c r="DK100" t="s">
        <v>281</v>
      </c>
      <c r="DL100">
        <v>1.42</v>
      </c>
      <c r="DM100">
        <v>4.01</v>
      </c>
      <c r="DN100">
        <v>0.49</v>
      </c>
      <c r="DO100">
        <v>0</v>
      </c>
      <c r="DR100" t="s">
        <v>281</v>
      </c>
      <c r="DS100">
        <v>2.71</v>
      </c>
      <c r="DT100">
        <v>5.76</v>
      </c>
      <c r="DU100">
        <v>1.81</v>
      </c>
      <c r="DV100">
        <v>0.28999999999999998</v>
      </c>
      <c r="DY100" t="s">
        <v>281</v>
      </c>
      <c r="DZ100">
        <v>1.32</v>
      </c>
      <c r="EA100">
        <v>2.67</v>
      </c>
      <c r="EB100">
        <v>0.17</v>
      </c>
      <c r="EC100">
        <v>1.72</v>
      </c>
      <c r="EF100" t="s">
        <v>281</v>
      </c>
      <c r="EG100">
        <v>4.13</v>
      </c>
      <c r="EH100">
        <v>8.1999999999999993</v>
      </c>
      <c r="EI100">
        <v>0.61</v>
      </c>
      <c r="EJ100">
        <v>8.64</v>
      </c>
      <c r="EM100" t="s">
        <v>281</v>
      </c>
      <c r="EN100">
        <v>0.45</v>
      </c>
      <c r="EO100">
        <v>0.52</v>
      </c>
      <c r="EP100">
        <v>0.25</v>
      </c>
      <c r="EQ100">
        <v>0</v>
      </c>
      <c r="ET100" t="s">
        <v>281</v>
      </c>
      <c r="EU100">
        <v>1.6</v>
      </c>
      <c r="EV100">
        <v>5.15</v>
      </c>
      <c r="EW100">
        <v>0.18</v>
      </c>
      <c r="EX100">
        <v>0</v>
      </c>
      <c r="FA100" t="s">
        <v>281</v>
      </c>
      <c r="FB100">
        <v>3.24</v>
      </c>
      <c r="FC100">
        <v>8.92</v>
      </c>
      <c r="FD100">
        <v>0.28999999999999998</v>
      </c>
      <c r="FE100">
        <v>0.09</v>
      </c>
      <c r="FH100" t="s">
        <v>281</v>
      </c>
      <c r="FI100">
        <v>0.35</v>
      </c>
      <c r="FJ100">
        <v>0.28000000000000003</v>
      </c>
      <c r="FK100">
        <v>0.36</v>
      </c>
      <c r="FL100">
        <v>0</v>
      </c>
      <c r="FO100" t="s">
        <v>281</v>
      </c>
      <c r="FP100">
        <v>0.04</v>
      </c>
      <c r="FQ100">
        <v>0</v>
      </c>
      <c r="FR100">
        <v>7.0000000000000007E-2</v>
      </c>
      <c r="FS100">
        <v>0</v>
      </c>
      <c r="FV100" t="s">
        <v>281</v>
      </c>
      <c r="FW100">
        <v>0.32</v>
      </c>
      <c r="FX100">
        <v>0</v>
      </c>
      <c r="FY100">
        <v>0.18</v>
      </c>
      <c r="FZ100">
        <v>2.5</v>
      </c>
      <c r="GC100" t="s">
        <v>281</v>
      </c>
      <c r="GD100">
        <v>1.01</v>
      </c>
      <c r="GE100">
        <v>1.27</v>
      </c>
      <c r="GF100">
        <v>0.48</v>
      </c>
      <c r="GG100">
        <v>3.83</v>
      </c>
      <c r="GJ100" t="s">
        <v>281</v>
      </c>
      <c r="GK100">
        <v>1.96</v>
      </c>
      <c r="GL100">
        <v>4.29</v>
      </c>
      <c r="GM100">
        <v>1.31</v>
      </c>
      <c r="GN100">
        <v>0.17</v>
      </c>
      <c r="GQ100" t="s">
        <v>281</v>
      </c>
      <c r="GR100">
        <v>0.77</v>
      </c>
      <c r="GS100">
        <v>0.79</v>
      </c>
      <c r="GT100">
        <v>0.72</v>
      </c>
      <c r="GU100">
        <v>0.64</v>
      </c>
      <c r="GX100" t="s">
        <v>281</v>
      </c>
      <c r="GY100">
        <v>1.53</v>
      </c>
      <c r="GZ100">
        <v>0.86</v>
      </c>
      <c r="HA100">
        <v>2.1</v>
      </c>
      <c r="HB100">
        <v>0.8</v>
      </c>
      <c r="HE100" s="49" t="s">
        <v>281</v>
      </c>
      <c r="HF100" s="49">
        <v>1.61</v>
      </c>
      <c r="HG100" s="49">
        <v>0.22</v>
      </c>
      <c r="HH100" s="49">
        <v>2.68</v>
      </c>
      <c r="HI100" s="49">
        <v>0.43</v>
      </c>
      <c r="HL100" s="49" t="s">
        <v>281</v>
      </c>
      <c r="HM100" s="49">
        <v>1.57</v>
      </c>
      <c r="HN100" s="49">
        <v>0.95</v>
      </c>
      <c r="HO100" s="49">
        <v>1.85</v>
      </c>
      <c r="HP100" s="49">
        <v>1.7</v>
      </c>
      <c r="HS100" s="49" t="s">
        <v>281</v>
      </c>
      <c r="HT100" s="49">
        <v>1.52</v>
      </c>
      <c r="HU100" s="49">
        <v>1.05</v>
      </c>
      <c r="HV100" s="49">
        <v>1.38</v>
      </c>
      <c r="HW100" s="49">
        <v>4.37</v>
      </c>
      <c r="HZ100" s="49" t="s">
        <v>281</v>
      </c>
      <c r="IA100">
        <v>1.88</v>
      </c>
      <c r="IB100">
        <v>0.47</v>
      </c>
      <c r="IC100">
        <v>1.32</v>
      </c>
      <c r="ID100">
        <v>9.2100000000000009</v>
      </c>
      <c r="IG100" s="49" t="s">
        <v>281</v>
      </c>
      <c r="IH100" s="49">
        <v>1.74</v>
      </c>
      <c r="II100" s="49">
        <v>1.1399999999999999</v>
      </c>
      <c r="IJ100" s="49">
        <v>2.54</v>
      </c>
      <c r="IK100" s="49">
        <v>0.3</v>
      </c>
      <c r="IN100" s="49" t="s">
        <v>281</v>
      </c>
      <c r="IO100" s="49">
        <v>1.38</v>
      </c>
      <c r="IP100" s="49">
        <v>0.8</v>
      </c>
      <c r="IQ100" s="49">
        <v>1.64</v>
      </c>
      <c r="IR100" s="49">
        <v>0</v>
      </c>
      <c r="IU100" s="49" t="s">
        <v>281</v>
      </c>
      <c r="IV100" s="49">
        <v>0.89</v>
      </c>
      <c r="IW100" s="49">
        <v>0.74</v>
      </c>
      <c r="IX100" s="49">
        <v>1.05</v>
      </c>
      <c r="IY100" s="49">
        <v>0</v>
      </c>
      <c r="JB100" s="49" t="s">
        <v>281</v>
      </c>
      <c r="JC100">
        <v>0.33</v>
      </c>
      <c r="JD100">
        <v>0</v>
      </c>
      <c r="JE100">
        <v>0.47</v>
      </c>
      <c r="JF100">
        <v>0</v>
      </c>
      <c r="JI100" s="49" t="s">
        <v>281</v>
      </c>
      <c r="JJ100" s="49">
        <v>0.87</v>
      </c>
      <c r="JK100" s="49">
        <v>0.46</v>
      </c>
      <c r="JL100" s="49">
        <v>1.41</v>
      </c>
      <c r="JM100" s="49">
        <v>0</v>
      </c>
      <c r="JP100" t="s">
        <v>281</v>
      </c>
      <c r="JQ100">
        <v>1.04</v>
      </c>
      <c r="JR100">
        <v>1.06</v>
      </c>
      <c r="JS100">
        <v>1.08</v>
      </c>
      <c r="JT100">
        <v>0</v>
      </c>
      <c r="JW100" t="s">
        <v>281</v>
      </c>
      <c r="JX100">
        <v>1.94</v>
      </c>
      <c r="JY100">
        <v>1.4</v>
      </c>
      <c r="JZ100">
        <v>3.2</v>
      </c>
      <c r="KA100">
        <v>0</v>
      </c>
      <c r="KD100" t="s">
        <v>281</v>
      </c>
      <c r="KE100">
        <v>1.1499999999999999</v>
      </c>
      <c r="KF100">
        <v>0.68</v>
      </c>
      <c r="KG100">
        <v>1.71</v>
      </c>
      <c r="KH100">
        <v>0</v>
      </c>
      <c r="KK100" t="s">
        <v>281</v>
      </c>
      <c r="KL100">
        <v>2.0099999999999998</v>
      </c>
      <c r="KM100">
        <v>5.5</v>
      </c>
      <c r="KN100">
        <v>1.4</v>
      </c>
      <c r="KO100">
        <v>0.19</v>
      </c>
      <c r="KR100" t="s">
        <v>281</v>
      </c>
      <c r="KS100">
        <v>3.81</v>
      </c>
      <c r="KT100">
        <v>8.4499999999999993</v>
      </c>
      <c r="KU100">
        <v>2.2000000000000002</v>
      </c>
      <c r="KV100">
        <v>0.44</v>
      </c>
      <c r="KY100" t="s">
        <v>281</v>
      </c>
      <c r="KZ100">
        <v>2.61</v>
      </c>
      <c r="LA100">
        <v>5.23</v>
      </c>
      <c r="LB100">
        <v>1.43</v>
      </c>
      <c r="LC100">
        <v>0.6</v>
      </c>
      <c r="LF100" t="s">
        <v>281</v>
      </c>
      <c r="LG100">
        <v>2.1</v>
      </c>
      <c r="LH100">
        <v>4.1900000000000004</v>
      </c>
      <c r="LI100">
        <v>1.3</v>
      </c>
      <c r="LJ100">
        <v>1.05</v>
      </c>
      <c r="LM100" t="s">
        <v>281</v>
      </c>
      <c r="LN100">
        <v>1.59</v>
      </c>
      <c r="LO100">
        <v>3.49</v>
      </c>
      <c r="LP100">
        <v>1.17</v>
      </c>
      <c r="LQ100">
        <v>0</v>
      </c>
      <c r="LT100" t="s">
        <v>281</v>
      </c>
      <c r="LU100">
        <v>1.65</v>
      </c>
      <c r="LV100">
        <v>0.32</v>
      </c>
      <c r="LW100">
        <v>2.94</v>
      </c>
      <c r="LX100">
        <v>0.77</v>
      </c>
      <c r="MA100" t="s">
        <v>281</v>
      </c>
      <c r="MB100">
        <v>1.38</v>
      </c>
      <c r="MC100">
        <v>1.47</v>
      </c>
      <c r="MD100">
        <v>1.78</v>
      </c>
      <c r="ME100">
        <v>0</v>
      </c>
      <c r="MH100" t="s">
        <v>281</v>
      </c>
      <c r="MI100">
        <v>1.27</v>
      </c>
      <c r="MJ100">
        <v>2.4300000000000002</v>
      </c>
      <c r="MK100">
        <v>0.88</v>
      </c>
      <c r="ML100">
        <v>0</v>
      </c>
      <c r="MO100" t="s">
        <v>281</v>
      </c>
      <c r="MP100">
        <v>1.1200000000000001</v>
      </c>
      <c r="MQ100">
        <v>2.54</v>
      </c>
      <c r="MR100">
        <v>0.83</v>
      </c>
      <c r="MS100">
        <v>0</v>
      </c>
      <c r="MV100" t="s">
        <v>281</v>
      </c>
      <c r="MW100">
        <v>0.84</v>
      </c>
      <c r="MX100">
        <v>1.61</v>
      </c>
      <c r="MY100">
        <v>0.76</v>
      </c>
      <c r="MZ100">
        <v>0</v>
      </c>
      <c r="NC100" t="s">
        <v>281</v>
      </c>
      <c r="ND100">
        <v>0.62</v>
      </c>
      <c r="NE100">
        <v>0.75</v>
      </c>
      <c r="NF100">
        <v>0.47</v>
      </c>
      <c r="NG100">
        <v>0.86</v>
      </c>
      <c r="NJ100" t="s">
        <v>281</v>
      </c>
      <c r="NK100">
        <v>0.95</v>
      </c>
      <c r="NL100">
        <v>0.72</v>
      </c>
      <c r="NM100">
        <v>0.72</v>
      </c>
      <c r="NN100">
        <v>0</v>
      </c>
      <c r="NQ100" t="s">
        <v>281</v>
      </c>
      <c r="NR100">
        <v>1</v>
      </c>
      <c r="NS100">
        <v>2.46</v>
      </c>
      <c r="NT100">
        <v>0.56000000000000005</v>
      </c>
      <c r="NU100">
        <v>0</v>
      </c>
      <c r="NX100" t="s">
        <v>281</v>
      </c>
      <c r="NY100">
        <v>1.89</v>
      </c>
      <c r="NZ100">
        <v>2.09</v>
      </c>
      <c r="OA100">
        <v>1.1000000000000001</v>
      </c>
      <c r="OB100">
        <v>8.66</v>
      </c>
      <c r="OE100" t="s">
        <v>281</v>
      </c>
      <c r="OF100">
        <v>0.99</v>
      </c>
      <c r="OG100">
        <v>0.62</v>
      </c>
      <c r="OH100">
        <v>1.34</v>
      </c>
      <c r="OI100">
        <v>1.19</v>
      </c>
      <c r="OL100" t="s">
        <v>281</v>
      </c>
      <c r="OM100">
        <v>3.62</v>
      </c>
      <c r="ON100">
        <v>0.87</v>
      </c>
      <c r="OO100">
        <v>4.7</v>
      </c>
      <c r="OP100">
        <v>6.88</v>
      </c>
      <c r="OS100" t="s">
        <v>281</v>
      </c>
      <c r="OT100">
        <v>13.98</v>
      </c>
      <c r="OU100">
        <v>2.48</v>
      </c>
      <c r="OV100">
        <v>22.68</v>
      </c>
      <c r="OW100">
        <v>9.1</v>
      </c>
      <c r="OZ100" t="s">
        <v>281</v>
      </c>
      <c r="PA100">
        <v>2.0499999999999998</v>
      </c>
      <c r="PB100">
        <v>1.58</v>
      </c>
      <c r="PC100">
        <v>2.38</v>
      </c>
      <c r="PD100">
        <v>3.05</v>
      </c>
      <c r="PG100" t="s">
        <v>281</v>
      </c>
      <c r="PH100">
        <v>1.55</v>
      </c>
      <c r="PI100">
        <v>1.39</v>
      </c>
      <c r="PJ100">
        <v>1.5</v>
      </c>
      <c r="PK100">
        <v>2.3199999999999998</v>
      </c>
      <c r="PN100" t="s">
        <v>281</v>
      </c>
      <c r="PO100">
        <v>1.17</v>
      </c>
      <c r="PP100">
        <v>0.56000000000000005</v>
      </c>
      <c r="PQ100">
        <v>1.1000000000000001</v>
      </c>
      <c r="PR100">
        <v>0.41</v>
      </c>
      <c r="PU100" t="s">
        <v>281</v>
      </c>
      <c r="PV100">
        <v>1.75</v>
      </c>
      <c r="PW100">
        <v>3.69</v>
      </c>
      <c r="PX100">
        <v>1.06</v>
      </c>
      <c r="PY100">
        <v>0</v>
      </c>
      <c r="QB100" t="s">
        <v>281</v>
      </c>
      <c r="QC100">
        <v>1.01</v>
      </c>
      <c r="QD100">
        <v>1.1499999999999999</v>
      </c>
      <c r="QE100">
        <v>1.3</v>
      </c>
      <c r="QF100">
        <v>0</v>
      </c>
      <c r="QI100" t="s">
        <v>281</v>
      </c>
      <c r="QJ100">
        <v>2.83</v>
      </c>
      <c r="QK100">
        <v>1.05</v>
      </c>
      <c r="QL100">
        <v>3.78</v>
      </c>
      <c r="QM100">
        <v>0.64</v>
      </c>
      <c r="QP100" t="s">
        <v>281</v>
      </c>
      <c r="QQ100">
        <v>3.06</v>
      </c>
      <c r="QR100">
        <v>4.82</v>
      </c>
      <c r="QS100">
        <v>2.2799999999999998</v>
      </c>
      <c r="QT100">
        <v>0.56999999999999995</v>
      </c>
      <c r="QW100" t="s">
        <v>281</v>
      </c>
      <c r="QX100">
        <v>1.31</v>
      </c>
      <c r="QY100">
        <v>2.95</v>
      </c>
      <c r="QZ100">
        <v>0.69</v>
      </c>
      <c r="RA100">
        <v>0</v>
      </c>
      <c r="RD100" t="s">
        <v>281</v>
      </c>
      <c r="RE100">
        <v>1.42</v>
      </c>
      <c r="RF100">
        <v>1.79</v>
      </c>
      <c r="RG100">
        <v>0.91</v>
      </c>
      <c r="RH100">
        <v>0</v>
      </c>
      <c r="RK100" t="s">
        <v>281</v>
      </c>
      <c r="RL100">
        <v>1.43</v>
      </c>
      <c r="RM100">
        <v>3.43</v>
      </c>
      <c r="RN100">
        <v>0.79</v>
      </c>
      <c r="RO100">
        <v>0</v>
      </c>
      <c r="RR100" t="s">
        <v>281</v>
      </c>
      <c r="RS100">
        <v>0.56000000000000005</v>
      </c>
      <c r="RT100">
        <v>1.08</v>
      </c>
      <c r="RU100">
        <v>0.38</v>
      </c>
      <c r="RV100">
        <v>0</v>
      </c>
      <c r="RY100" t="s">
        <v>281</v>
      </c>
      <c r="RZ100">
        <v>0.33</v>
      </c>
      <c r="SA100">
        <v>0.4</v>
      </c>
      <c r="SB100">
        <v>0</v>
      </c>
      <c r="SC100">
        <v>0</v>
      </c>
      <c r="SF100" t="s">
        <v>281</v>
      </c>
      <c r="SG100">
        <v>0.25</v>
      </c>
      <c r="SH100">
        <v>0.47</v>
      </c>
      <c r="SI100">
        <v>0.22</v>
      </c>
      <c r="SJ100">
        <v>0</v>
      </c>
      <c r="SM100" t="s">
        <v>281</v>
      </c>
      <c r="SN100">
        <v>0.15</v>
      </c>
      <c r="SO100">
        <v>0.36</v>
      </c>
      <c r="SP100">
        <v>0.1</v>
      </c>
      <c r="SQ100">
        <v>0</v>
      </c>
      <c r="ST100" t="s">
        <v>281</v>
      </c>
      <c r="SU100">
        <v>0.05</v>
      </c>
      <c r="SV100">
        <v>0</v>
      </c>
      <c r="SW100">
        <v>0.08</v>
      </c>
      <c r="SX100">
        <v>0</v>
      </c>
      <c r="TA100" t="s">
        <v>281</v>
      </c>
      <c r="TB100">
        <v>0.14000000000000001</v>
      </c>
      <c r="TC100">
        <v>0</v>
      </c>
      <c r="TD100">
        <v>0.15</v>
      </c>
      <c r="TE100">
        <v>0</v>
      </c>
      <c r="TH100" t="s">
        <v>281</v>
      </c>
      <c r="TI100">
        <v>0.11</v>
      </c>
      <c r="TJ100">
        <v>0</v>
      </c>
      <c r="TK100">
        <v>0</v>
      </c>
      <c r="TL100">
        <v>0</v>
      </c>
      <c r="TO100" t="s">
        <v>281</v>
      </c>
      <c r="TP100">
        <v>0.08</v>
      </c>
      <c r="TQ100">
        <v>0</v>
      </c>
      <c r="TR100">
        <v>0</v>
      </c>
      <c r="TS100">
        <v>0</v>
      </c>
      <c r="TV100" t="s">
        <v>281</v>
      </c>
      <c r="TW100">
        <v>0</v>
      </c>
      <c r="TX100">
        <v>0</v>
      </c>
      <c r="TY100">
        <v>0</v>
      </c>
      <c r="TZ100">
        <v>0</v>
      </c>
      <c r="UC100" t="s">
        <v>281</v>
      </c>
      <c r="UD100">
        <v>7.0000000000000007E-2</v>
      </c>
      <c r="UE100">
        <v>0</v>
      </c>
      <c r="UF100">
        <v>0</v>
      </c>
      <c r="UG100">
        <v>0</v>
      </c>
      <c r="UJ100" t="s">
        <v>281</v>
      </c>
      <c r="UK100">
        <v>0.1</v>
      </c>
      <c r="UL100">
        <v>0.37</v>
      </c>
      <c r="UM100">
        <v>0</v>
      </c>
      <c r="UN100">
        <v>0</v>
      </c>
      <c r="UQ100" t="s">
        <v>281</v>
      </c>
      <c r="UR100">
        <v>0</v>
      </c>
      <c r="US100">
        <v>0</v>
      </c>
      <c r="UT100">
        <v>0</v>
      </c>
      <c r="UU100">
        <v>0</v>
      </c>
      <c r="UX100" t="s">
        <v>281</v>
      </c>
      <c r="UY100">
        <v>0.04</v>
      </c>
      <c r="UZ100">
        <v>0</v>
      </c>
      <c r="VA100">
        <v>0</v>
      </c>
      <c r="VB100">
        <v>0</v>
      </c>
      <c r="VE100" t="s">
        <v>281</v>
      </c>
      <c r="VF100">
        <v>0.19</v>
      </c>
      <c r="VG100">
        <v>0.21</v>
      </c>
      <c r="VH100">
        <v>0</v>
      </c>
      <c r="VI100">
        <v>0</v>
      </c>
      <c r="VL100" t="s">
        <v>281</v>
      </c>
      <c r="VM100">
        <v>0.17</v>
      </c>
      <c r="VN100">
        <v>0</v>
      </c>
      <c r="VO100">
        <v>0.2</v>
      </c>
      <c r="VP100">
        <v>0</v>
      </c>
      <c r="VS100" t="s">
        <v>281</v>
      </c>
      <c r="VT100">
        <v>0.34</v>
      </c>
      <c r="VU100">
        <v>0</v>
      </c>
      <c r="VV100">
        <v>0.63</v>
      </c>
      <c r="VW100">
        <v>0</v>
      </c>
      <c r="VZ100" t="s">
        <v>281</v>
      </c>
      <c r="WA100">
        <v>0.11</v>
      </c>
      <c r="WB100">
        <v>0</v>
      </c>
      <c r="WC100">
        <v>0.19</v>
      </c>
      <c r="WD100">
        <v>0</v>
      </c>
      <c r="WG100" t="s">
        <v>281</v>
      </c>
      <c r="WH100">
        <v>0</v>
      </c>
      <c r="WI100">
        <v>0</v>
      </c>
      <c r="WJ100">
        <v>0</v>
      </c>
      <c r="WK100">
        <v>0</v>
      </c>
      <c r="WN100" t="s">
        <v>281</v>
      </c>
      <c r="WO100">
        <v>0.08</v>
      </c>
      <c r="WP100">
        <v>0</v>
      </c>
      <c r="WQ100">
        <v>0.14000000000000001</v>
      </c>
      <c r="WR100">
        <v>0</v>
      </c>
      <c r="WU100" t="s">
        <v>281</v>
      </c>
      <c r="WV100">
        <v>0.09</v>
      </c>
      <c r="WW100">
        <v>0</v>
      </c>
      <c r="WX100">
        <v>0.17</v>
      </c>
      <c r="WY100">
        <v>0</v>
      </c>
      <c r="XB100" t="s">
        <v>281</v>
      </c>
      <c r="XC100">
        <v>0.17</v>
      </c>
      <c r="XD100">
        <v>0</v>
      </c>
      <c r="XE100">
        <v>0</v>
      </c>
      <c r="XF100">
        <v>0</v>
      </c>
      <c r="XI100" t="s">
        <v>281</v>
      </c>
      <c r="XJ100">
        <v>0.1</v>
      </c>
      <c r="XK100">
        <v>0</v>
      </c>
      <c r="XL100">
        <v>0.19</v>
      </c>
      <c r="XM100">
        <v>0</v>
      </c>
      <c r="XP100" t="s">
        <v>281</v>
      </c>
      <c r="XQ100">
        <v>2.54</v>
      </c>
      <c r="XR100">
        <v>6.93</v>
      </c>
      <c r="XS100">
        <v>0.69</v>
      </c>
      <c r="XT100">
        <v>0</v>
      </c>
      <c r="XW100" t="s">
        <v>281</v>
      </c>
      <c r="XX100">
        <v>1.01</v>
      </c>
      <c r="XY100">
        <v>1.93</v>
      </c>
      <c r="XZ100">
        <v>0.37</v>
      </c>
      <c r="YA100">
        <v>0</v>
      </c>
    </row>
    <row r="101" spans="1:651" x14ac:dyDescent="0.25">
      <c r="A101" s="1">
        <v>4.8000999999999969</v>
      </c>
      <c r="B101" s="1">
        <v>4.849999999999997</v>
      </c>
      <c r="C101" s="1" t="s">
        <v>282</v>
      </c>
      <c r="D101" s="1">
        <v>0.32</v>
      </c>
      <c r="E101" s="1">
        <v>0</v>
      </c>
      <c r="F101" s="1">
        <v>0.1</v>
      </c>
      <c r="G101" s="1">
        <v>0</v>
      </c>
      <c r="H101" s="1"/>
      <c r="I101" s="1"/>
      <c r="J101" s="1" t="s">
        <v>282</v>
      </c>
      <c r="K101" s="1">
        <v>0.78</v>
      </c>
      <c r="L101" s="1">
        <v>0</v>
      </c>
      <c r="M101" s="1">
        <v>1.1299999999999999</v>
      </c>
      <c r="N101" s="1">
        <v>0.25</v>
      </c>
      <c r="O101" s="1"/>
      <c r="P101" s="1"/>
      <c r="Q101" s="1" t="s">
        <v>282</v>
      </c>
      <c r="R101" s="1">
        <v>0.37</v>
      </c>
      <c r="S101" s="1">
        <v>0</v>
      </c>
      <c r="T101" s="1">
        <v>0.19</v>
      </c>
      <c r="U101" s="1">
        <v>1.26</v>
      </c>
      <c r="V101" s="1"/>
      <c r="W101" s="1"/>
      <c r="X101" s="1" t="s">
        <v>282</v>
      </c>
      <c r="Y101" s="1">
        <v>0.51</v>
      </c>
      <c r="Z101" s="1">
        <v>0.46</v>
      </c>
      <c r="AA101" s="1">
        <v>0.65</v>
      </c>
      <c r="AB101" s="1">
        <v>0</v>
      </c>
      <c r="AC101" s="1"/>
      <c r="AD101" s="1"/>
      <c r="AE101" t="s">
        <v>282</v>
      </c>
      <c r="AF101">
        <v>0.13</v>
      </c>
      <c r="AG101">
        <v>0</v>
      </c>
      <c r="AH101">
        <v>0.16</v>
      </c>
      <c r="AI101">
        <v>0</v>
      </c>
      <c r="AJ101" s="1"/>
      <c r="AK101" s="1"/>
      <c r="AL101" t="s">
        <v>282</v>
      </c>
      <c r="AM101">
        <v>0.23</v>
      </c>
      <c r="AN101">
        <v>0.37</v>
      </c>
      <c r="AO101">
        <v>0.2</v>
      </c>
      <c r="AP101">
        <v>0</v>
      </c>
      <c r="AQ101" s="1"/>
      <c r="AR101" s="1"/>
      <c r="AS101" t="s">
        <v>282</v>
      </c>
      <c r="AT101">
        <v>0.16</v>
      </c>
      <c r="AU101">
        <v>0.27</v>
      </c>
      <c r="AV101">
        <v>0.17</v>
      </c>
      <c r="AW101">
        <v>0</v>
      </c>
      <c r="AZ101" t="s">
        <v>282</v>
      </c>
      <c r="BA101">
        <v>0.14000000000000001</v>
      </c>
      <c r="BB101">
        <v>0.16</v>
      </c>
      <c r="BC101">
        <v>0.19</v>
      </c>
      <c r="BD101">
        <v>0</v>
      </c>
      <c r="BG101" t="s">
        <v>282</v>
      </c>
      <c r="BH101">
        <v>0.2</v>
      </c>
      <c r="BI101">
        <v>0</v>
      </c>
      <c r="BJ101">
        <v>0.36</v>
      </c>
      <c r="BK101">
        <v>0</v>
      </c>
      <c r="BN101" t="s">
        <v>282</v>
      </c>
      <c r="BO101">
        <v>0.14000000000000001</v>
      </c>
      <c r="BP101">
        <v>0</v>
      </c>
      <c r="BQ101">
        <v>0.16</v>
      </c>
      <c r="BR101">
        <v>0</v>
      </c>
      <c r="BU101" t="s">
        <v>282</v>
      </c>
      <c r="BV101">
        <v>0.12</v>
      </c>
      <c r="BW101">
        <v>0</v>
      </c>
      <c r="BX101">
        <v>0.08</v>
      </c>
      <c r="BY101">
        <v>0</v>
      </c>
      <c r="CB101" t="s">
        <v>282</v>
      </c>
      <c r="CC101">
        <v>0.08</v>
      </c>
      <c r="CD101">
        <v>0</v>
      </c>
      <c r="CE101">
        <v>0.16</v>
      </c>
      <c r="CF101">
        <v>0</v>
      </c>
      <c r="CI101" t="s">
        <v>282</v>
      </c>
      <c r="CJ101">
        <v>0.34</v>
      </c>
      <c r="CK101">
        <v>0</v>
      </c>
      <c r="CL101">
        <v>0.64</v>
      </c>
      <c r="CM101">
        <v>0</v>
      </c>
      <c r="CP101" t="s">
        <v>282</v>
      </c>
      <c r="CQ101">
        <v>0.28000000000000003</v>
      </c>
      <c r="CR101">
        <v>0.81</v>
      </c>
      <c r="CS101">
        <v>0.11</v>
      </c>
      <c r="CT101">
        <v>0</v>
      </c>
      <c r="CW101" t="s">
        <v>282</v>
      </c>
      <c r="CX101">
        <v>0.2</v>
      </c>
      <c r="CY101">
        <v>0.18</v>
      </c>
      <c r="CZ101">
        <v>0.14000000000000001</v>
      </c>
      <c r="DA101">
        <v>0.57999999999999996</v>
      </c>
      <c r="DD101" t="s">
        <v>282</v>
      </c>
      <c r="DE101">
        <v>0.14000000000000001</v>
      </c>
      <c r="DF101">
        <v>0</v>
      </c>
      <c r="DG101">
        <v>0.13</v>
      </c>
      <c r="DH101">
        <v>0</v>
      </c>
      <c r="DK101" t="s">
        <v>282</v>
      </c>
      <c r="DL101">
        <v>0.04</v>
      </c>
      <c r="DM101">
        <v>0</v>
      </c>
      <c r="DN101">
        <v>7.0000000000000007E-2</v>
      </c>
      <c r="DO101">
        <v>0</v>
      </c>
      <c r="DR101" t="s">
        <v>282</v>
      </c>
      <c r="DS101">
        <v>0.32</v>
      </c>
      <c r="DT101">
        <v>0</v>
      </c>
      <c r="DU101">
        <v>0.63</v>
      </c>
      <c r="DV101">
        <v>0</v>
      </c>
      <c r="DY101" t="s">
        <v>282</v>
      </c>
      <c r="DZ101">
        <v>0.37</v>
      </c>
      <c r="EA101">
        <v>0</v>
      </c>
      <c r="EB101">
        <v>0.52</v>
      </c>
      <c r="EC101">
        <v>0</v>
      </c>
      <c r="EF101" t="s">
        <v>282</v>
      </c>
      <c r="EG101">
        <v>1.33</v>
      </c>
      <c r="EH101">
        <v>2.88</v>
      </c>
      <c r="EI101">
        <v>0.38</v>
      </c>
      <c r="EJ101">
        <v>0</v>
      </c>
      <c r="EM101" t="s">
        <v>282</v>
      </c>
      <c r="EN101">
        <v>0.39</v>
      </c>
      <c r="EO101">
        <v>0.52</v>
      </c>
      <c r="EP101">
        <v>0.25</v>
      </c>
      <c r="EQ101">
        <v>0</v>
      </c>
      <c r="ET101" t="s">
        <v>282</v>
      </c>
      <c r="EU101">
        <v>0.08</v>
      </c>
      <c r="EV101">
        <v>0</v>
      </c>
      <c r="EW101">
        <v>0.16</v>
      </c>
      <c r="EX101">
        <v>0</v>
      </c>
      <c r="FA101" t="s">
        <v>282</v>
      </c>
      <c r="FB101">
        <v>0.11</v>
      </c>
      <c r="FC101">
        <v>0</v>
      </c>
      <c r="FD101">
        <v>0.22</v>
      </c>
      <c r="FE101">
        <v>0</v>
      </c>
      <c r="FH101" t="s">
        <v>282</v>
      </c>
      <c r="FI101">
        <v>0.08</v>
      </c>
      <c r="FJ101">
        <v>0</v>
      </c>
      <c r="FK101">
        <v>0.08</v>
      </c>
      <c r="FL101">
        <v>0</v>
      </c>
      <c r="FO101" t="s">
        <v>282</v>
      </c>
      <c r="FP101">
        <v>7.0000000000000007E-2</v>
      </c>
      <c r="FQ101">
        <v>0</v>
      </c>
      <c r="FR101">
        <v>0.13</v>
      </c>
      <c r="FS101">
        <v>0</v>
      </c>
      <c r="FV101" t="s">
        <v>282</v>
      </c>
      <c r="FW101">
        <v>0.15</v>
      </c>
      <c r="FX101">
        <v>0</v>
      </c>
      <c r="FY101">
        <v>0.05</v>
      </c>
      <c r="FZ101">
        <v>1.36</v>
      </c>
      <c r="GC101" t="s">
        <v>282</v>
      </c>
      <c r="GD101">
        <v>0.1</v>
      </c>
      <c r="GE101">
        <v>0</v>
      </c>
      <c r="GF101">
        <v>0.17</v>
      </c>
      <c r="GG101">
        <v>0</v>
      </c>
      <c r="GJ101" t="s">
        <v>282</v>
      </c>
      <c r="GK101">
        <v>0.14000000000000001</v>
      </c>
      <c r="GL101">
        <v>0.13</v>
      </c>
      <c r="GM101">
        <v>0.19</v>
      </c>
      <c r="GN101">
        <v>0</v>
      </c>
      <c r="GQ101" t="s">
        <v>282</v>
      </c>
      <c r="GR101">
        <v>0.04</v>
      </c>
      <c r="GS101">
        <v>0</v>
      </c>
      <c r="GT101">
        <v>7.0000000000000007E-2</v>
      </c>
      <c r="GU101">
        <v>0</v>
      </c>
      <c r="GX101" t="s">
        <v>282</v>
      </c>
      <c r="GY101">
        <v>0.11</v>
      </c>
      <c r="GZ101">
        <v>0</v>
      </c>
      <c r="HA101">
        <v>0.1</v>
      </c>
      <c r="HB101">
        <v>0</v>
      </c>
      <c r="HE101" s="49" t="s">
        <v>282</v>
      </c>
      <c r="HF101" s="49">
        <v>0.03</v>
      </c>
      <c r="HG101" s="49">
        <v>0</v>
      </c>
      <c r="HH101" s="49">
        <v>0.06</v>
      </c>
      <c r="HI101" s="49">
        <v>0</v>
      </c>
      <c r="HL101" s="49" t="s">
        <v>282</v>
      </c>
      <c r="HM101" s="49">
        <v>0</v>
      </c>
      <c r="HN101" s="49">
        <v>0</v>
      </c>
      <c r="HO101" s="49">
        <v>0</v>
      </c>
      <c r="HP101" s="49">
        <v>0</v>
      </c>
      <c r="HS101" s="49" t="s">
        <v>282</v>
      </c>
      <c r="HT101" s="49">
        <v>0.12</v>
      </c>
      <c r="HU101" s="49">
        <v>0</v>
      </c>
      <c r="HV101" s="49">
        <v>0.22</v>
      </c>
      <c r="HW101" s="49">
        <v>0</v>
      </c>
      <c r="HZ101" s="49" t="s">
        <v>282</v>
      </c>
      <c r="IA101">
        <v>0.06</v>
      </c>
      <c r="IB101">
        <v>0</v>
      </c>
      <c r="IC101">
        <v>0.1</v>
      </c>
      <c r="ID101">
        <v>0</v>
      </c>
      <c r="IG101" s="49" t="s">
        <v>282</v>
      </c>
      <c r="IH101" s="49">
        <v>0.03</v>
      </c>
      <c r="II101" s="49">
        <v>0</v>
      </c>
      <c r="IJ101" s="49">
        <v>0.05</v>
      </c>
      <c r="IK101" s="49">
        <v>0</v>
      </c>
      <c r="IN101" s="49" t="s">
        <v>282</v>
      </c>
      <c r="IO101" s="49">
        <v>0.16</v>
      </c>
      <c r="IP101" s="49">
        <v>0.16</v>
      </c>
      <c r="IQ101" s="49">
        <v>0.22</v>
      </c>
      <c r="IR101" s="49">
        <v>0</v>
      </c>
      <c r="IU101" s="49" t="s">
        <v>282</v>
      </c>
      <c r="IV101" s="49">
        <v>0.19</v>
      </c>
      <c r="IW101" s="49">
        <v>0.35</v>
      </c>
      <c r="IX101" s="49">
        <v>0.18</v>
      </c>
      <c r="IY101" s="49">
        <v>0</v>
      </c>
      <c r="JB101" s="49" t="s">
        <v>282</v>
      </c>
      <c r="JC101">
        <v>0.35</v>
      </c>
      <c r="JD101">
        <v>0</v>
      </c>
      <c r="JE101">
        <v>0.66</v>
      </c>
      <c r="JF101">
        <v>0</v>
      </c>
      <c r="JI101" s="49" t="s">
        <v>282</v>
      </c>
      <c r="JJ101" s="49">
        <v>0</v>
      </c>
      <c r="JK101" s="49">
        <v>0</v>
      </c>
      <c r="JL101" s="49">
        <v>0</v>
      </c>
      <c r="JM101" s="49">
        <v>0</v>
      </c>
      <c r="JP101" t="s">
        <v>282</v>
      </c>
      <c r="JQ101">
        <v>0.05</v>
      </c>
      <c r="JR101">
        <v>0.17</v>
      </c>
      <c r="JS101">
        <v>0</v>
      </c>
      <c r="JT101">
        <v>0</v>
      </c>
      <c r="JW101" t="s">
        <v>282</v>
      </c>
      <c r="JX101">
        <v>0.03</v>
      </c>
      <c r="JY101">
        <v>0</v>
      </c>
      <c r="JZ101">
        <v>7.0000000000000007E-2</v>
      </c>
      <c r="KA101">
        <v>0</v>
      </c>
      <c r="KD101" t="s">
        <v>282</v>
      </c>
      <c r="KE101">
        <v>0.12</v>
      </c>
      <c r="KF101">
        <v>0.21</v>
      </c>
      <c r="KG101">
        <v>0.11</v>
      </c>
      <c r="KH101">
        <v>0</v>
      </c>
      <c r="KK101" t="s">
        <v>282</v>
      </c>
      <c r="KL101">
        <v>0.04</v>
      </c>
      <c r="KM101">
        <v>0</v>
      </c>
      <c r="KN101">
        <v>0.09</v>
      </c>
      <c r="KO101">
        <v>0</v>
      </c>
      <c r="KR101" t="s">
        <v>282</v>
      </c>
      <c r="KS101">
        <v>0.22</v>
      </c>
      <c r="KT101">
        <v>0.62</v>
      </c>
      <c r="KU101">
        <v>0.11</v>
      </c>
      <c r="KV101">
        <v>0</v>
      </c>
      <c r="KY101" t="s">
        <v>282</v>
      </c>
      <c r="KZ101">
        <v>0.1</v>
      </c>
      <c r="LA101">
        <v>0.36</v>
      </c>
      <c r="LB101">
        <v>0</v>
      </c>
      <c r="LC101">
        <v>0</v>
      </c>
      <c r="LF101" t="s">
        <v>282</v>
      </c>
      <c r="LG101">
        <v>0.13</v>
      </c>
      <c r="LH101">
        <v>0.28999999999999998</v>
      </c>
      <c r="LI101">
        <v>0</v>
      </c>
      <c r="LJ101">
        <v>0</v>
      </c>
      <c r="LM101" t="s">
        <v>282</v>
      </c>
      <c r="LN101">
        <v>0.08</v>
      </c>
      <c r="LO101">
        <v>0</v>
      </c>
      <c r="LP101">
        <v>0.15</v>
      </c>
      <c r="LQ101">
        <v>0</v>
      </c>
      <c r="LT101" t="s">
        <v>282</v>
      </c>
      <c r="LU101">
        <v>0.05</v>
      </c>
      <c r="LV101">
        <v>0.19</v>
      </c>
      <c r="LW101">
        <v>0</v>
      </c>
      <c r="LX101">
        <v>0</v>
      </c>
      <c r="MA101" t="s">
        <v>282</v>
      </c>
      <c r="MB101">
        <v>0.34</v>
      </c>
      <c r="MC101">
        <v>0.71</v>
      </c>
      <c r="MD101">
        <v>0.31</v>
      </c>
      <c r="ME101">
        <v>0</v>
      </c>
      <c r="MH101" t="s">
        <v>282</v>
      </c>
      <c r="MI101">
        <v>0</v>
      </c>
      <c r="MJ101">
        <v>0</v>
      </c>
      <c r="MK101">
        <v>0</v>
      </c>
      <c r="ML101">
        <v>0</v>
      </c>
      <c r="MO101" t="s">
        <v>282</v>
      </c>
      <c r="MP101">
        <v>0.11</v>
      </c>
      <c r="MQ101">
        <v>0.13</v>
      </c>
      <c r="MR101">
        <v>0.15</v>
      </c>
      <c r="MS101">
        <v>0</v>
      </c>
      <c r="MV101" t="s">
        <v>282</v>
      </c>
      <c r="MW101">
        <v>0.27</v>
      </c>
      <c r="MX101">
        <v>0.48</v>
      </c>
      <c r="MY101">
        <v>0.27</v>
      </c>
      <c r="MZ101">
        <v>0</v>
      </c>
      <c r="NC101" t="s">
        <v>282</v>
      </c>
      <c r="ND101">
        <v>0.13</v>
      </c>
      <c r="NE101">
        <v>0.26</v>
      </c>
      <c r="NF101">
        <v>0.1</v>
      </c>
      <c r="NG101">
        <v>0</v>
      </c>
      <c r="NJ101" t="s">
        <v>282</v>
      </c>
      <c r="NK101">
        <v>0.06</v>
      </c>
      <c r="NL101">
        <v>0</v>
      </c>
      <c r="NM101">
        <v>0</v>
      </c>
      <c r="NN101">
        <v>0</v>
      </c>
      <c r="NQ101" t="s">
        <v>282</v>
      </c>
      <c r="NR101">
        <v>0.05</v>
      </c>
      <c r="NS101">
        <v>0</v>
      </c>
      <c r="NT101">
        <v>0.1</v>
      </c>
      <c r="NU101">
        <v>0</v>
      </c>
      <c r="NX101" t="s">
        <v>282</v>
      </c>
      <c r="NY101">
        <v>0.09</v>
      </c>
      <c r="NZ101">
        <v>0.14000000000000001</v>
      </c>
      <c r="OA101">
        <v>0.09</v>
      </c>
      <c r="OB101">
        <v>0</v>
      </c>
      <c r="OE101" t="s">
        <v>282</v>
      </c>
      <c r="OF101">
        <v>0.21</v>
      </c>
      <c r="OG101">
        <v>0.16</v>
      </c>
      <c r="OH101">
        <v>0.33</v>
      </c>
      <c r="OI101">
        <v>0</v>
      </c>
      <c r="OL101" t="s">
        <v>282</v>
      </c>
      <c r="OM101">
        <v>0.54</v>
      </c>
      <c r="ON101">
        <v>0.31</v>
      </c>
      <c r="OO101">
        <v>0.87</v>
      </c>
      <c r="OP101">
        <v>0</v>
      </c>
      <c r="OS101" t="s">
        <v>282</v>
      </c>
      <c r="OT101">
        <v>0.51</v>
      </c>
      <c r="OU101">
        <v>0.5</v>
      </c>
      <c r="OV101">
        <v>0.53</v>
      </c>
      <c r="OW101">
        <v>0</v>
      </c>
      <c r="OZ101" t="s">
        <v>282</v>
      </c>
      <c r="PA101">
        <v>0.41</v>
      </c>
      <c r="PB101">
        <v>0</v>
      </c>
      <c r="PC101">
        <v>0.67</v>
      </c>
      <c r="PD101">
        <v>0</v>
      </c>
      <c r="PG101" t="s">
        <v>282</v>
      </c>
      <c r="PH101">
        <v>0.76</v>
      </c>
      <c r="PI101">
        <v>0.94</v>
      </c>
      <c r="PJ101">
        <v>0.84</v>
      </c>
      <c r="PK101">
        <v>0</v>
      </c>
      <c r="PN101" t="s">
        <v>282</v>
      </c>
      <c r="PO101">
        <v>0.45</v>
      </c>
      <c r="PP101">
        <v>0</v>
      </c>
      <c r="PQ101">
        <v>0.71</v>
      </c>
      <c r="PR101">
        <v>0</v>
      </c>
      <c r="PU101" t="s">
        <v>282</v>
      </c>
      <c r="PV101">
        <v>0.26</v>
      </c>
      <c r="PW101">
        <v>0.19</v>
      </c>
      <c r="PX101">
        <v>0.24</v>
      </c>
      <c r="PY101">
        <v>0</v>
      </c>
      <c r="QB101" t="s">
        <v>282</v>
      </c>
      <c r="QC101">
        <v>0.19</v>
      </c>
      <c r="QD101">
        <v>0.37</v>
      </c>
      <c r="QE101">
        <v>0</v>
      </c>
      <c r="QF101">
        <v>0.34</v>
      </c>
      <c r="QI101" t="s">
        <v>282</v>
      </c>
      <c r="QJ101">
        <v>0.14000000000000001</v>
      </c>
      <c r="QK101">
        <v>0.56000000000000005</v>
      </c>
      <c r="QL101">
        <v>0</v>
      </c>
      <c r="QM101">
        <v>0</v>
      </c>
      <c r="QP101" t="s">
        <v>282</v>
      </c>
      <c r="QQ101">
        <v>0.14000000000000001</v>
      </c>
      <c r="QR101">
        <v>0.13</v>
      </c>
      <c r="QS101">
        <v>0.19</v>
      </c>
      <c r="QT101">
        <v>0</v>
      </c>
      <c r="QW101" t="s">
        <v>282</v>
      </c>
      <c r="QX101">
        <v>1.48</v>
      </c>
      <c r="QY101">
        <v>0.63</v>
      </c>
      <c r="QZ101">
        <v>2.0299999999999998</v>
      </c>
      <c r="RA101">
        <v>1.91</v>
      </c>
      <c r="RD101" t="s">
        <v>282</v>
      </c>
      <c r="RE101">
        <v>0.46</v>
      </c>
      <c r="RF101">
        <v>0</v>
      </c>
      <c r="RG101">
        <v>0.56000000000000005</v>
      </c>
      <c r="RH101">
        <v>0</v>
      </c>
      <c r="RK101" t="s">
        <v>282</v>
      </c>
      <c r="RL101">
        <v>0.68</v>
      </c>
      <c r="RM101">
        <v>1.54</v>
      </c>
      <c r="RN101">
        <v>0.28000000000000003</v>
      </c>
      <c r="RO101">
        <v>0</v>
      </c>
      <c r="RR101" t="s">
        <v>282</v>
      </c>
      <c r="RS101">
        <v>0.26</v>
      </c>
      <c r="RT101">
        <v>0.42</v>
      </c>
      <c r="RU101">
        <v>0.26</v>
      </c>
      <c r="RV101">
        <v>0</v>
      </c>
      <c r="RY101" t="s">
        <v>282</v>
      </c>
      <c r="RZ101">
        <v>0.27</v>
      </c>
      <c r="SA101">
        <v>0.19</v>
      </c>
      <c r="SB101">
        <v>0.28000000000000003</v>
      </c>
      <c r="SC101">
        <v>0.77</v>
      </c>
      <c r="SF101" t="s">
        <v>282</v>
      </c>
      <c r="SG101">
        <v>0.23</v>
      </c>
      <c r="SH101">
        <v>0.47</v>
      </c>
      <c r="SI101">
        <v>7.0000000000000007E-2</v>
      </c>
      <c r="SJ101">
        <v>0</v>
      </c>
      <c r="SM101" t="s">
        <v>282</v>
      </c>
      <c r="SN101">
        <v>0.19</v>
      </c>
      <c r="SO101">
        <v>0</v>
      </c>
      <c r="SP101">
        <v>0.35</v>
      </c>
      <c r="SQ101">
        <v>0</v>
      </c>
      <c r="ST101" t="s">
        <v>282</v>
      </c>
      <c r="SU101">
        <v>1.81</v>
      </c>
      <c r="SV101">
        <v>5.05</v>
      </c>
      <c r="SW101">
        <v>0.44</v>
      </c>
      <c r="SX101">
        <v>0</v>
      </c>
      <c r="TA101" t="s">
        <v>282</v>
      </c>
      <c r="TB101">
        <v>0.65</v>
      </c>
      <c r="TC101">
        <v>2.2000000000000002</v>
      </c>
      <c r="TD101">
        <v>0.11</v>
      </c>
      <c r="TE101">
        <v>0</v>
      </c>
      <c r="TH101" t="s">
        <v>282</v>
      </c>
      <c r="TI101">
        <v>0</v>
      </c>
      <c r="TJ101">
        <v>0</v>
      </c>
      <c r="TK101">
        <v>0</v>
      </c>
      <c r="TL101">
        <v>0</v>
      </c>
      <c r="TO101" t="s">
        <v>282</v>
      </c>
      <c r="TP101">
        <v>0.24</v>
      </c>
      <c r="TQ101">
        <v>0.22</v>
      </c>
      <c r="TR101">
        <v>0</v>
      </c>
      <c r="TS101">
        <v>0</v>
      </c>
      <c r="TV101" t="s">
        <v>282</v>
      </c>
      <c r="TW101">
        <v>0.09</v>
      </c>
      <c r="TX101">
        <v>0</v>
      </c>
      <c r="TY101">
        <v>0.16</v>
      </c>
      <c r="TZ101">
        <v>0</v>
      </c>
      <c r="UC101" t="s">
        <v>282</v>
      </c>
      <c r="UD101">
        <v>0.1</v>
      </c>
      <c r="UE101">
        <v>0</v>
      </c>
      <c r="UF101">
        <v>0.18</v>
      </c>
      <c r="UG101">
        <v>0</v>
      </c>
      <c r="UJ101" t="s">
        <v>282</v>
      </c>
      <c r="UK101">
        <v>0</v>
      </c>
      <c r="UL101">
        <v>0</v>
      </c>
      <c r="UM101">
        <v>0</v>
      </c>
      <c r="UN101">
        <v>0</v>
      </c>
      <c r="UQ101" t="s">
        <v>282</v>
      </c>
      <c r="UR101">
        <v>0</v>
      </c>
      <c r="US101">
        <v>0</v>
      </c>
      <c r="UT101">
        <v>0</v>
      </c>
      <c r="UU101">
        <v>0</v>
      </c>
      <c r="UX101" t="s">
        <v>282</v>
      </c>
      <c r="UY101">
        <v>0.34</v>
      </c>
      <c r="UZ101">
        <v>0.42</v>
      </c>
      <c r="VA101">
        <v>0.4</v>
      </c>
      <c r="VB101">
        <v>0</v>
      </c>
      <c r="VE101" t="s">
        <v>282</v>
      </c>
      <c r="VF101">
        <v>0.21</v>
      </c>
      <c r="VG101">
        <v>0</v>
      </c>
      <c r="VH101">
        <v>0</v>
      </c>
      <c r="VI101">
        <v>0</v>
      </c>
      <c r="VL101" t="s">
        <v>282</v>
      </c>
      <c r="VM101">
        <v>0.44</v>
      </c>
      <c r="VN101">
        <v>0</v>
      </c>
      <c r="VO101">
        <v>0.77</v>
      </c>
      <c r="VP101">
        <v>0</v>
      </c>
      <c r="VS101" t="s">
        <v>282</v>
      </c>
      <c r="VT101">
        <v>0.08</v>
      </c>
      <c r="VU101">
        <v>0</v>
      </c>
      <c r="VV101">
        <v>0.15</v>
      </c>
      <c r="VW101">
        <v>0</v>
      </c>
      <c r="VZ101" t="s">
        <v>282</v>
      </c>
      <c r="WA101">
        <v>0</v>
      </c>
      <c r="WB101">
        <v>0</v>
      </c>
      <c r="WC101">
        <v>0</v>
      </c>
      <c r="WD101">
        <v>0</v>
      </c>
      <c r="WG101" t="s">
        <v>282</v>
      </c>
      <c r="WH101">
        <v>7.0000000000000007E-2</v>
      </c>
      <c r="WI101">
        <v>0</v>
      </c>
      <c r="WJ101">
        <v>0.12</v>
      </c>
      <c r="WK101">
        <v>0</v>
      </c>
      <c r="WN101" t="s">
        <v>282</v>
      </c>
      <c r="WO101">
        <v>0.08</v>
      </c>
      <c r="WP101">
        <v>0</v>
      </c>
      <c r="WQ101">
        <v>0.14000000000000001</v>
      </c>
      <c r="WR101">
        <v>0</v>
      </c>
      <c r="WU101" t="s">
        <v>282</v>
      </c>
      <c r="WV101">
        <v>0.02</v>
      </c>
      <c r="WW101">
        <v>0</v>
      </c>
      <c r="WX101">
        <v>0.04</v>
      </c>
      <c r="WY101">
        <v>0</v>
      </c>
      <c r="XB101" t="s">
        <v>282</v>
      </c>
      <c r="XC101">
        <v>0.47</v>
      </c>
      <c r="XD101">
        <v>0</v>
      </c>
      <c r="XE101">
        <v>0.48</v>
      </c>
      <c r="XF101">
        <v>0</v>
      </c>
      <c r="XI101" t="s">
        <v>282</v>
      </c>
      <c r="XJ101">
        <v>0.19</v>
      </c>
      <c r="XK101">
        <v>0</v>
      </c>
      <c r="XL101">
        <v>0.13</v>
      </c>
      <c r="XM101">
        <v>0</v>
      </c>
      <c r="XP101" t="s">
        <v>282</v>
      </c>
      <c r="XQ101">
        <v>0.32</v>
      </c>
      <c r="XR101">
        <v>0.26</v>
      </c>
      <c r="XS101">
        <v>0.3</v>
      </c>
      <c r="XT101">
        <v>0</v>
      </c>
      <c r="XW101" t="s">
        <v>282</v>
      </c>
      <c r="XX101">
        <v>0.56999999999999995</v>
      </c>
      <c r="XY101">
        <v>0</v>
      </c>
      <c r="XZ101">
        <v>0.94</v>
      </c>
      <c r="YA101">
        <v>0</v>
      </c>
    </row>
    <row r="102" spans="1:651" x14ac:dyDescent="0.25">
      <c r="A102" s="1">
        <v>4.8500999999999967</v>
      </c>
      <c r="B102" s="1">
        <v>4.8999999999999968</v>
      </c>
      <c r="C102" s="1" t="s">
        <v>283</v>
      </c>
      <c r="D102" s="1">
        <v>0.48</v>
      </c>
      <c r="E102" s="1">
        <v>0.56000000000000005</v>
      </c>
      <c r="F102" s="1">
        <v>0.74</v>
      </c>
      <c r="G102" s="1">
        <v>0</v>
      </c>
      <c r="H102" s="1"/>
      <c r="I102" s="1"/>
      <c r="J102" s="1" t="s">
        <v>283</v>
      </c>
      <c r="K102" s="1">
        <v>0.51</v>
      </c>
      <c r="L102" s="1">
        <v>1.58</v>
      </c>
      <c r="M102" s="1">
        <v>0.27</v>
      </c>
      <c r="N102" s="1">
        <v>0</v>
      </c>
      <c r="O102" s="1"/>
      <c r="P102" s="1"/>
      <c r="Q102" s="1" t="s">
        <v>283</v>
      </c>
      <c r="R102" s="1">
        <v>0.28999999999999998</v>
      </c>
      <c r="S102" s="1">
        <v>0.98</v>
      </c>
      <c r="T102" s="1">
        <v>0</v>
      </c>
      <c r="U102" s="1">
        <v>0</v>
      </c>
      <c r="V102" s="1"/>
      <c r="W102" s="1"/>
      <c r="X102" s="1" t="s">
        <v>283</v>
      </c>
      <c r="Y102" s="1">
        <v>0.94</v>
      </c>
      <c r="Z102" s="1">
        <v>1.1499999999999999</v>
      </c>
      <c r="AA102" s="1">
        <v>1.25</v>
      </c>
      <c r="AB102" s="1">
        <v>0</v>
      </c>
      <c r="AC102" s="1"/>
      <c r="AD102" s="1"/>
      <c r="AE102" t="s">
        <v>283</v>
      </c>
      <c r="AF102">
        <v>0.22</v>
      </c>
      <c r="AG102">
        <v>0</v>
      </c>
      <c r="AH102">
        <v>0.12</v>
      </c>
      <c r="AI102">
        <v>0</v>
      </c>
      <c r="AJ102" s="1"/>
      <c r="AK102" s="1"/>
      <c r="AL102" t="s">
        <v>283</v>
      </c>
      <c r="AM102">
        <v>0.24</v>
      </c>
      <c r="AN102">
        <v>0.35</v>
      </c>
      <c r="AO102">
        <v>0.28999999999999998</v>
      </c>
      <c r="AP102">
        <v>0</v>
      </c>
      <c r="AQ102" s="1"/>
      <c r="AR102" s="1"/>
      <c r="AS102" t="s">
        <v>283</v>
      </c>
      <c r="AT102">
        <v>0.17</v>
      </c>
      <c r="AU102">
        <v>0.63</v>
      </c>
      <c r="AV102">
        <v>0</v>
      </c>
      <c r="AW102">
        <v>0</v>
      </c>
      <c r="AZ102" t="s">
        <v>283</v>
      </c>
      <c r="BA102">
        <v>0.15</v>
      </c>
      <c r="BB102">
        <v>0</v>
      </c>
      <c r="BC102">
        <v>0.3</v>
      </c>
      <c r="BD102">
        <v>0</v>
      </c>
      <c r="BG102" t="s">
        <v>283</v>
      </c>
      <c r="BH102">
        <v>0.1</v>
      </c>
      <c r="BI102">
        <v>0.4</v>
      </c>
      <c r="BJ102">
        <v>0</v>
      </c>
      <c r="BK102">
        <v>0</v>
      </c>
      <c r="BN102" t="s">
        <v>283</v>
      </c>
      <c r="BO102">
        <v>0.38</v>
      </c>
      <c r="BP102">
        <v>0.6</v>
      </c>
      <c r="BQ102">
        <v>0.25</v>
      </c>
      <c r="BR102">
        <v>0</v>
      </c>
      <c r="BU102" t="s">
        <v>283</v>
      </c>
      <c r="BV102">
        <v>0.28999999999999998</v>
      </c>
      <c r="BW102">
        <v>0.41</v>
      </c>
      <c r="BX102">
        <v>0.36</v>
      </c>
      <c r="BY102">
        <v>0</v>
      </c>
      <c r="CB102" t="s">
        <v>283</v>
      </c>
      <c r="CC102">
        <v>0.18</v>
      </c>
      <c r="CD102">
        <v>0.3</v>
      </c>
      <c r="CE102">
        <v>0</v>
      </c>
      <c r="CF102">
        <v>0.63</v>
      </c>
      <c r="CI102" t="s">
        <v>283</v>
      </c>
      <c r="CJ102">
        <v>0.47</v>
      </c>
      <c r="CK102">
        <v>0.46</v>
      </c>
      <c r="CL102">
        <v>0.56999999999999995</v>
      </c>
      <c r="CM102">
        <v>0.39</v>
      </c>
      <c r="CP102" t="s">
        <v>283</v>
      </c>
      <c r="CQ102">
        <v>0.55000000000000004</v>
      </c>
      <c r="CR102">
        <v>0.36</v>
      </c>
      <c r="CS102">
        <v>0.18</v>
      </c>
      <c r="CT102">
        <v>1.46</v>
      </c>
      <c r="CW102" t="s">
        <v>283</v>
      </c>
      <c r="CX102">
        <v>1.54</v>
      </c>
      <c r="CY102">
        <v>1.91</v>
      </c>
      <c r="CZ102">
        <v>1.37</v>
      </c>
      <c r="DA102">
        <v>1.92</v>
      </c>
      <c r="DD102" t="s">
        <v>283</v>
      </c>
      <c r="DE102">
        <v>0.12</v>
      </c>
      <c r="DF102">
        <v>0</v>
      </c>
      <c r="DG102">
        <v>0</v>
      </c>
      <c r="DH102">
        <v>0</v>
      </c>
      <c r="DK102" t="s">
        <v>283</v>
      </c>
      <c r="DL102">
        <v>1.03</v>
      </c>
      <c r="DM102">
        <v>2.74</v>
      </c>
      <c r="DN102">
        <v>0.5</v>
      </c>
      <c r="DO102">
        <v>0</v>
      </c>
      <c r="DR102" t="s">
        <v>283</v>
      </c>
      <c r="DS102">
        <v>0.63</v>
      </c>
      <c r="DT102">
        <v>1.19</v>
      </c>
      <c r="DU102">
        <v>0</v>
      </c>
      <c r="DV102">
        <v>0.94</v>
      </c>
      <c r="DY102" t="s">
        <v>283</v>
      </c>
      <c r="DZ102">
        <v>0.27</v>
      </c>
      <c r="EA102">
        <v>0.15</v>
      </c>
      <c r="EB102">
        <v>0.38</v>
      </c>
      <c r="EC102">
        <v>0.35</v>
      </c>
      <c r="EF102" t="s">
        <v>283</v>
      </c>
      <c r="EG102">
        <v>0.62</v>
      </c>
      <c r="EH102">
        <v>1.22</v>
      </c>
      <c r="EI102">
        <v>0.17</v>
      </c>
      <c r="EJ102">
        <v>0</v>
      </c>
      <c r="EM102" t="s">
        <v>283</v>
      </c>
      <c r="EN102">
        <v>0.25</v>
      </c>
      <c r="EO102">
        <v>0.24</v>
      </c>
      <c r="EP102">
        <v>0.26</v>
      </c>
      <c r="EQ102">
        <v>0</v>
      </c>
      <c r="ET102" t="s">
        <v>283</v>
      </c>
      <c r="EU102">
        <v>0.13</v>
      </c>
      <c r="EV102">
        <v>0</v>
      </c>
      <c r="EW102">
        <v>0.1</v>
      </c>
      <c r="EX102">
        <v>0.57999999999999996</v>
      </c>
      <c r="FA102" t="s">
        <v>283</v>
      </c>
      <c r="FB102">
        <v>0.12</v>
      </c>
      <c r="FC102">
        <v>0</v>
      </c>
      <c r="FD102">
        <v>0.16</v>
      </c>
      <c r="FE102">
        <v>0.28999999999999998</v>
      </c>
      <c r="FH102" t="s">
        <v>283</v>
      </c>
      <c r="FI102">
        <v>0.04</v>
      </c>
      <c r="FJ102">
        <v>0</v>
      </c>
      <c r="FK102">
        <v>0</v>
      </c>
      <c r="FL102">
        <v>0.28999999999999998</v>
      </c>
      <c r="FO102" t="s">
        <v>283</v>
      </c>
      <c r="FP102">
        <v>0.49</v>
      </c>
      <c r="FQ102">
        <v>1.47</v>
      </c>
      <c r="FR102">
        <v>0.13</v>
      </c>
      <c r="FS102">
        <v>0.49</v>
      </c>
      <c r="FV102" t="s">
        <v>283</v>
      </c>
      <c r="FW102">
        <v>0.53</v>
      </c>
      <c r="FX102">
        <v>0</v>
      </c>
      <c r="FY102">
        <v>0.72</v>
      </c>
      <c r="FZ102">
        <v>1.28</v>
      </c>
      <c r="GC102" t="s">
        <v>283</v>
      </c>
      <c r="GD102">
        <v>1.07</v>
      </c>
      <c r="GE102">
        <v>4.22</v>
      </c>
      <c r="GF102">
        <v>0</v>
      </c>
      <c r="GG102">
        <v>0</v>
      </c>
      <c r="GJ102" t="s">
        <v>283</v>
      </c>
      <c r="GK102">
        <v>2.88</v>
      </c>
      <c r="GL102">
        <v>7.28</v>
      </c>
      <c r="GM102">
        <v>1.35</v>
      </c>
      <c r="GN102">
        <v>0.73</v>
      </c>
      <c r="GQ102" t="s">
        <v>283</v>
      </c>
      <c r="GR102">
        <v>1.04</v>
      </c>
      <c r="GS102">
        <v>1.84</v>
      </c>
      <c r="GT102">
        <v>0.34</v>
      </c>
      <c r="GU102">
        <v>2.2999999999999998</v>
      </c>
      <c r="GX102" t="s">
        <v>283</v>
      </c>
      <c r="GY102">
        <v>0.11</v>
      </c>
      <c r="GZ102">
        <v>0</v>
      </c>
      <c r="HA102">
        <v>0.09</v>
      </c>
      <c r="HB102">
        <v>0.83</v>
      </c>
      <c r="HE102" s="49" t="s">
        <v>283</v>
      </c>
      <c r="HF102" s="49">
        <v>0.46</v>
      </c>
      <c r="HG102" s="49">
        <v>0</v>
      </c>
      <c r="HH102" s="49">
        <v>0.43</v>
      </c>
      <c r="HI102" s="49">
        <v>3</v>
      </c>
      <c r="HL102" s="49" t="s">
        <v>283</v>
      </c>
      <c r="HM102" s="49">
        <v>0.56000000000000005</v>
      </c>
      <c r="HN102" s="49">
        <v>1.25</v>
      </c>
      <c r="HO102" s="49">
        <v>0.21</v>
      </c>
      <c r="HP102" s="49">
        <v>0</v>
      </c>
      <c r="HS102" s="49" t="s">
        <v>283</v>
      </c>
      <c r="HT102" s="49">
        <v>0.92</v>
      </c>
      <c r="HU102" s="49">
        <v>1.6</v>
      </c>
      <c r="HV102" s="49">
        <v>0.68</v>
      </c>
      <c r="HW102" s="49">
        <v>0</v>
      </c>
      <c r="HZ102" s="49" t="s">
        <v>283</v>
      </c>
      <c r="IA102">
        <v>0.35</v>
      </c>
      <c r="IB102">
        <v>0</v>
      </c>
      <c r="IC102">
        <v>0.3</v>
      </c>
      <c r="ID102">
        <v>1.74</v>
      </c>
      <c r="IG102" s="49" t="s">
        <v>283</v>
      </c>
      <c r="IH102" s="49">
        <v>0.53</v>
      </c>
      <c r="II102" s="49">
        <v>0.82</v>
      </c>
      <c r="IJ102" s="49">
        <v>0.28000000000000003</v>
      </c>
      <c r="IK102" s="49">
        <v>1.06</v>
      </c>
      <c r="IN102" s="49" t="s">
        <v>283</v>
      </c>
      <c r="IO102" s="49">
        <v>2.89</v>
      </c>
      <c r="IP102" s="49">
        <v>9.08</v>
      </c>
      <c r="IQ102" s="49">
        <v>0.59</v>
      </c>
      <c r="IR102" s="49">
        <v>1.1499999999999999</v>
      </c>
      <c r="IU102" s="49" t="s">
        <v>283</v>
      </c>
      <c r="IV102" s="49">
        <v>2.5099999999999998</v>
      </c>
      <c r="IW102" s="49">
        <v>4.8499999999999996</v>
      </c>
      <c r="IX102" s="49">
        <v>1.19</v>
      </c>
      <c r="IY102" s="49">
        <v>5.23</v>
      </c>
      <c r="JB102" s="49" t="s">
        <v>283</v>
      </c>
      <c r="JC102">
        <v>3.06</v>
      </c>
      <c r="JD102">
        <v>8.36</v>
      </c>
      <c r="JE102">
        <v>0.83</v>
      </c>
      <c r="JF102">
        <v>2.71</v>
      </c>
      <c r="JI102" s="49" t="s">
        <v>283</v>
      </c>
      <c r="JJ102" s="49">
        <v>3.45</v>
      </c>
      <c r="JK102" s="49">
        <v>8.86</v>
      </c>
      <c r="JL102" s="49">
        <v>0.59</v>
      </c>
      <c r="JM102" s="49">
        <v>5.0199999999999996</v>
      </c>
      <c r="JP102" t="s">
        <v>283</v>
      </c>
      <c r="JQ102">
        <v>3.15</v>
      </c>
      <c r="JR102">
        <v>7.17</v>
      </c>
      <c r="JS102">
        <v>1.48</v>
      </c>
      <c r="JT102">
        <v>1.35</v>
      </c>
      <c r="JW102" t="s">
        <v>283</v>
      </c>
      <c r="JX102">
        <v>0.99</v>
      </c>
      <c r="JY102">
        <v>2.44</v>
      </c>
      <c r="JZ102">
        <v>0.53</v>
      </c>
      <c r="KA102">
        <v>0</v>
      </c>
      <c r="KD102" t="s">
        <v>283</v>
      </c>
      <c r="KE102">
        <v>1.72</v>
      </c>
      <c r="KF102">
        <v>4.25</v>
      </c>
      <c r="KG102">
        <v>0.35</v>
      </c>
      <c r="KH102">
        <v>0</v>
      </c>
      <c r="KK102" t="s">
        <v>283</v>
      </c>
      <c r="KL102">
        <v>1.02</v>
      </c>
      <c r="KM102">
        <v>3.73</v>
      </c>
      <c r="KN102">
        <v>0</v>
      </c>
      <c r="KO102">
        <v>0.91</v>
      </c>
      <c r="KR102" t="s">
        <v>283</v>
      </c>
      <c r="KS102">
        <v>1.25</v>
      </c>
      <c r="KT102">
        <v>1.56</v>
      </c>
      <c r="KU102">
        <v>1.1599999999999999</v>
      </c>
      <c r="KV102">
        <v>1.37</v>
      </c>
      <c r="KY102" t="s">
        <v>283</v>
      </c>
      <c r="KZ102">
        <v>0.88</v>
      </c>
      <c r="LA102">
        <v>0.92</v>
      </c>
      <c r="LB102">
        <v>0.91</v>
      </c>
      <c r="LC102">
        <v>0.84</v>
      </c>
      <c r="LF102" t="s">
        <v>283</v>
      </c>
      <c r="LG102">
        <v>0.65</v>
      </c>
      <c r="LH102">
        <v>1.6</v>
      </c>
      <c r="LI102">
        <v>0.23</v>
      </c>
      <c r="LJ102">
        <v>0.25</v>
      </c>
      <c r="LM102" t="s">
        <v>283</v>
      </c>
      <c r="LN102">
        <v>0</v>
      </c>
      <c r="LO102">
        <v>0</v>
      </c>
      <c r="LP102">
        <v>0</v>
      </c>
      <c r="LQ102">
        <v>0</v>
      </c>
      <c r="LT102" t="s">
        <v>283</v>
      </c>
      <c r="LU102">
        <v>0.15</v>
      </c>
      <c r="LV102">
        <v>0.24</v>
      </c>
      <c r="LW102">
        <v>0.08</v>
      </c>
      <c r="LX102">
        <v>0</v>
      </c>
      <c r="MA102" t="s">
        <v>283</v>
      </c>
      <c r="MB102">
        <v>0.34</v>
      </c>
      <c r="MC102">
        <v>1.33</v>
      </c>
      <c r="MD102">
        <v>0</v>
      </c>
      <c r="ME102">
        <v>0</v>
      </c>
      <c r="MH102" t="s">
        <v>283</v>
      </c>
      <c r="MI102">
        <v>0.11</v>
      </c>
      <c r="MJ102">
        <v>0</v>
      </c>
      <c r="MK102">
        <v>0.21</v>
      </c>
      <c r="ML102">
        <v>0</v>
      </c>
      <c r="MO102" t="s">
        <v>283</v>
      </c>
      <c r="MP102">
        <v>0.49</v>
      </c>
      <c r="MQ102">
        <v>1.08</v>
      </c>
      <c r="MR102">
        <v>0.22</v>
      </c>
      <c r="MS102">
        <v>0</v>
      </c>
      <c r="MV102" t="s">
        <v>283</v>
      </c>
      <c r="MW102">
        <v>0.13</v>
      </c>
      <c r="MX102">
        <v>0.46</v>
      </c>
      <c r="MY102">
        <v>0</v>
      </c>
      <c r="MZ102">
        <v>0</v>
      </c>
      <c r="NC102" t="s">
        <v>283</v>
      </c>
      <c r="ND102">
        <v>0.21</v>
      </c>
      <c r="NE102">
        <v>0.76</v>
      </c>
      <c r="NF102">
        <v>0</v>
      </c>
      <c r="NG102">
        <v>0</v>
      </c>
      <c r="NJ102" t="s">
        <v>283</v>
      </c>
      <c r="NK102">
        <v>0.31</v>
      </c>
      <c r="NL102">
        <v>0.5</v>
      </c>
      <c r="NM102">
        <v>0.18</v>
      </c>
      <c r="NN102">
        <v>0</v>
      </c>
      <c r="NQ102" t="s">
        <v>283</v>
      </c>
      <c r="NR102">
        <v>1.1000000000000001</v>
      </c>
      <c r="NS102">
        <v>0.67</v>
      </c>
      <c r="NT102">
        <v>1.42</v>
      </c>
      <c r="NU102">
        <v>0.41</v>
      </c>
      <c r="NX102" t="s">
        <v>283</v>
      </c>
      <c r="NY102">
        <v>7.0000000000000007E-2</v>
      </c>
      <c r="NZ102">
        <v>0.25</v>
      </c>
      <c r="OA102">
        <v>0</v>
      </c>
      <c r="OB102">
        <v>0</v>
      </c>
      <c r="OE102" t="s">
        <v>283</v>
      </c>
      <c r="OF102">
        <v>0.28000000000000003</v>
      </c>
      <c r="OG102">
        <v>0.94</v>
      </c>
      <c r="OH102">
        <v>0</v>
      </c>
      <c r="OI102">
        <v>0</v>
      </c>
      <c r="OL102" t="s">
        <v>283</v>
      </c>
      <c r="OM102">
        <v>0.45</v>
      </c>
      <c r="ON102">
        <v>0.46</v>
      </c>
      <c r="OO102">
        <v>0.62</v>
      </c>
      <c r="OP102">
        <v>0</v>
      </c>
      <c r="OS102" t="s">
        <v>283</v>
      </c>
      <c r="OT102">
        <v>0.53</v>
      </c>
      <c r="OU102">
        <v>0.35</v>
      </c>
      <c r="OV102">
        <v>0.44</v>
      </c>
      <c r="OW102">
        <v>1.81</v>
      </c>
      <c r="OZ102" t="s">
        <v>283</v>
      </c>
      <c r="PA102">
        <v>0.15</v>
      </c>
      <c r="PB102">
        <v>0</v>
      </c>
      <c r="PC102">
        <v>0.17</v>
      </c>
      <c r="PD102">
        <v>0</v>
      </c>
      <c r="PG102" t="s">
        <v>283</v>
      </c>
      <c r="PH102">
        <v>0.55000000000000004</v>
      </c>
      <c r="PI102">
        <v>0.91</v>
      </c>
      <c r="PJ102">
        <v>0.28999999999999998</v>
      </c>
      <c r="PK102">
        <v>0</v>
      </c>
      <c r="PN102" t="s">
        <v>283</v>
      </c>
      <c r="PO102">
        <v>0.22</v>
      </c>
      <c r="PP102">
        <v>0.75</v>
      </c>
      <c r="PQ102">
        <v>7.0000000000000007E-2</v>
      </c>
      <c r="PR102">
        <v>0</v>
      </c>
      <c r="PU102" t="s">
        <v>283</v>
      </c>
      <c r="PV102">
        <v>0.12</v>
      </c>
      <c r="PW102">
        <v>0.2</v>
      </c>
      <c r="PX102">
        <v>0</v>
      </c>
      <c r="PY102">
        <v>0</v>
      </c>
      <c r="QB102" t="s">
        <v>283</v>
      </c>
      <c r="QC102">
        <v>0.57999999999999996</v>
      </c>
      <c r="QD102">
        <v>0.89</v>
      </c>
      <c r="QE102">
        <v>0.44</v>
      </c>
      <c r="QF102">
        <v>0.5</v>
      </c>
      <c r="QI102" t="s">
        <v>283</v>
      </c>
      <c r="QJ102">
        <v>1.0900000000000001</v>
      </c>
      <c r="QK102">
        <v>1.06</v>
      </c>
      <c r="QL102">
        <v>0.86</v>
      </c>
      <c r="QM102">
        <v>1.87</v>
      </c>
      <c r="QP102" t="s">
        <v>283</v>
      </c>
      <c r="QQ102">
        <v>2.2200000000000002</v>
      </c>
      <c r="QR102">
        <v>1.78</v>
      </c>
      <c r="QS102">
        <v>3.11</v>
      </c>
      <c r="QT102">
        <v>0.45</v>
      </c>
      <c r="QW102" t="s">
        <v>283</v>
      </c>
      <c r="QX102">
        <v>0.78</v>
      </c>
      <c r="QY102">
        <v>0.66</v>
      </c>
      <c r="QZ102">
        <v>0.66</v>
      </c>
      <c r="RA102">
        <v>0</v>
      </c>
      <c r="RD102" t="s">
        <v>283</v>
      </c>
      <c r="RE102">
        <v>0.9</v>
      </c>
      <c r="RF102">
        <v>1.17</v>
      </c>
      <c r="RG102">
        <v>1.04</v>
      </c>
      <c r="RH102">
        <v>0</v>
      </c>
      <c r="RK102" t="s">
        <v>283</v>
      </c>
      <c r="RL102">
        <v>0.65</v>
      </c>
      <c r="RM102">
        <v>1.95</v>
      </c>
      <c r="RN102">
        <v>0</v>
      </c>
      <c r="RO102">
        <v>0</v>
      </c>
      <c r="RR102" t="s">
        <v>283</v>
      </c>
      <c r="RS102">
        <v>0.2</v>
      </c>
      <c r="RT102">
        <v>0.34</v>
      </c>
      <c r="RU102">
        <v>0</v>
      </c>
      <c r="RV102">
        <v>0</v>
      </c>
      <c r="RY102" t="s">
        <v>283</v>
      </c>
      <c r="RZ102">
        <v>0.61</v>
      </c>
      <c r="SA102">
        <v>0.74</v>
      </c>
      <c r="SB102">
        <v>0.72</v>
      </c>
      <c r="SC102">
        <v>0</v>
      </c>
      <c r="SF102" t="s">
        <v>283</v>
      </c>
      <c r="SG102">
        <v>0.67</v>
      </c>
      <c r="SH102">
        <v>0.75</v>
      </c>
      <c r="SI102">
        <v>0.61</v>
      </c>
      <c r="SJ102">
        <v>0</v>
      </c>
      <c r="SM102" t="s">
        <v>283</v>
      </c>
      <c r="SN102">
        <v>0.3</v>
      </c>
      <c r="SO102">
        <v>0.48</v>
      </c>
      <c r="SP102">
        <v>0.15</v>
      </c>
      <c r="SQ102">
        <v>0</v>
      </c>
      <c r="ST102" t="s">
        <v>283</v>
      </c>
      <c r="SU102">
        <v>0.19</v>
      </c>
      <c r="SV102">
        <v>0.82</v>
      </c>
      <c r="SW102">
        <v>0</v>
      </c>
      <c r="SX102">
        <v>0</v>
      </c>
      <c r="TA102" t="s">
        <v>283</v>
      </c>
      <c r="TB102">
        <v>0</v>
      </c>
      <c r="TC102">
        <v>0</v>
      </c>
      <c r="TD102">
        <v>0</v>
      </c>
      <c r="TE102">
        <v>0</v>
      </c>
      <c r="TH102" t="s">
        <v>283</v>
      </c>
      <c r="TI102">
        <v>0.21</v>
      </c>
      <c r="TJ102">
        <v>0.71</v>
      </c>
      <c r="TK102">
        <v>0</v>
      </c>
      <c r="TL102">
        <v>0</v>
      </c>
      <c r="TO102" t="s">
        <v>283</v>
      </c>
      <c r="TP102">
        <v>0.33</v>
      </c>
      <c r="TQ102">
        <v>1.26</v>
      </c>
      <c r="TR102">
        <v>0</v>
      </c>
      <c r="TS102">
        <v>0</v>
      </c>
      <c r="TV102" t="s">
        <v>283</v>
      </c>
      <c r="TW102">
        <v>0.16</v>
      </c>
      <c r="TX102">
        <v>0.39</v>
      </c>
      <c r="TY102">
        <v>0.12</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0.09</v>
      </c>
      <c r="VN102">
        <v>0</v>
      </c>
      <c r="VO102">
        <v>0.16</v>
      </c>
      <c r="VP102">
        <v>0</v>
      </c>
      <c r="VS102" t="s">
        <v>283</v>
      </c>
      <c r="VT102">
        <v>0</v>
      </c>
      <c r="VU102">
        <v>0</v>
      </c>
      <c r="VV102">
        <v>0</v>
      </c>
      <c r="VW102">
        <v>0</v>
      </c>
      <c r="VZ102" t="s">
        <v>283</v>
      </c>
      <c r="WA102">
        <v>0.12</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0.08</v>
      </c>
      <c r="XD102">
        <v>0</v>
      </c>
      <c r="XE102">
        <v>0.14000000000000001</v>
      </c>
      <c r="XF102">
        <v>0</v>
      </c>
      <c r="XI102" t="s">
        <v>283</v>
      </c>
      <c r="XJ102">
        <v>0.04</v>
      </c>
      <c r="XK102">
        <v>0</v>
      </c>
      <c r="XL102">
        <v>7.0000000000000007E-2</v>
      </c>
      <c r="XM102">
        <v>0</v>
      </c>
      <c r="XP102" t="s">
        <v>283</v>
      </c>
      <c r="XQ102">
        <v>0.02</v>
      </c>
      <c r="XR102">
        <v>0</v>
      </c>
      <c r="XS102">
        <v>0.04</v>
      </c>
      <c r="XT102">
        <v>0</v>
      </c>
      <c r="XW102" t="s">
        <v>283</v>
      </c>
      <c r="XX102">
        <v>0.89</v>
      </c>
      <c r="XY102">
        <v>1.89</v>
      </c>
      <c r="XZ102">
        <v>0.43</v>
      </c>
      <c r="YA102">
        <v>0</v>
      </c>
    </row>
    <row r="103" spans="1:651" x14ac:dyDescent="0.25">
      <c r="A103" s="1">
        <v>4.9000999999999966</v>
      </c>
      <c r="B103" s="1">
        <v>4.9499999999999966</v>
      </c>
      <c r="C103" s="1" t="s">
        <v>284</v>
      </c>
      <c r="D103" s="1">
        <v>4.8099999999999996</v>
      </c>
      <c r="E103" s="1">
        <v>0.68</v>
      </c>
      <c r="F103" s="1">
        <v>9.56</v>
      </c>
      <c r="G103" s="1">
        <v>0.65</v>
      </c>
      <c r="H103" s="1"/>
      <c r="I103" s="1"/>
      <c r="J103" s="1" t="s">
        <v>284</v>
      </c>
      <c r="K103" s="1">
        <v>7.59</v>
      </c>
      <c r="L103" s="1">
        <v>1.66</v>
      </c>
      <c r="M103" s="1">
        <v>10.92</v>
      </c>
      <c r="N103" s="1">
        <v>7.34</v>
      </c>
      <c r="O103" s="1"/>
      <c r="P103" s="1"/>
      <c r="Q103" s="1" t="s">
        <v>284</v>
      </c>
      <c r="R103" s="1">
        <v>6.79</v>
      </c>
      <c r="S103" s="1">
        <v>0.56000000000000005</v>
      </c>
      <c r="T103" s="1">
        <v>10.34</v>
      </c>
      <c r="U103" s="1">
        <v>6.33</v>
      </c>
      <c r="V103" s="1"/>
      <c r="W103" s="1"/>
      <c r="X103" s="1" t="s">
        <v>284</v>
      </c>
      <c r="Y103" s="1">
        <v>6.26</v>
      </c>
      <c r="Z103" s="1">
        <v>0.56999999999999995</v>
      </c>
      <c r="AA103" s="1">
        <v>9.43</v>
      </c>
      <c r="AB103" s="1">
        <v>2.52</v>
      </c>
      <c r="AC103" s="1"/>
      <c r="AD103" s="1"/>
      <c r="AE103" t="s">
        <v>284</v>
      </c>
      <c r="AF103">
        <v>5.8</v>
      </c>
      <c r="AG103">
        <v>0.73</v>
      </c>
      <c r="AH103">
        <v>9.77</v>
      </c>
      <c r="AI103">
        <v>1.43</v>
      </c>
      <c r="AJ103" s="1"/>
      <c r="AK103" s="1"/>
      <c r="AL103" t="s">
        <v>284</v>
      </c>
      <c r="AM103">
        <v>4.7300000000000004</v>
      </c>
      <c r="AN103">
        <v>0.26</v>
      </c>
      <c r="AO103">
        <v>8.98</v>
      </c>
      <c r="AP103">
        <v>0.14000000000000001</v>
      </c>
      <c r="AQ103" s="1"/>
      <c r="AR103" s="1"/>
      <c r="AS103" t="s">
        <v>284</v>
      </c>
      <c r="AT103">
        <v>2.96</v>
      </c>
      <c r="AU103">
        <v>0.44</v>
      </c>
      <c r="AV103">
        <v>5.74</v>
      </c>
      <c r="AW103">
        <v>0.27</v>
      </c>
      <c r="AZ103" t="s">
        <v>284</v>
      </c>
      <c r="BA103">
        <v>4.97</v>
      </c>
      <c r="BB103">
        <v>0.65</v>
      </c>
      <c r="BC103">
        <v>8.36</v>
      </c>
      <c r="BD103">
        <v>3.24</v>
      </c>
      <c r="BG103" t="s">
        <v>284</v>
      </c>
      <c r="BH103">
        <v>3.47</v>
      </c>
      <c r="BI103">
        <v>0.46</v>
      </c>
      <c r="BJ103">
        <v>5.1100000000000003</v>
      </c>
      <c r="BK103">
        <v>2.84</v>
      </c>
      <c r="BN103" t="s">
        <v>284</v>
      </c>
      <c r="BO103">
        <v>4.6500000000000004</v>
      </c>
      <c r="BP103">
        <v>0.09</v>
      </c>
      <c r="BQ103">
        <v>7.45</v>
      </c>
      <c r="BR103">
        <v>6.23</v>
      </c>
      <c r="BU103" t="s">
        <v>284</v>
      </c>
      <c r="BV103">
        <v>4.84</v>
      </c>
      <c r="BW103">
        <v>0</v>
      </c>
      <c r="BX103">
        <v>7.49</v>
      </c>
      <c r="BY103">
        <v>3.15</v>
      </c>
      <c r="CB103" t="s">
        <v>284</v>
      </c>
      <c r="CC103">
        <v>5.83</v>
      </c>
      <c r="CD103">
        <v>0.46</v>
      </c>
      <c r="CE103">
        <v>10.39</v>
      </c>
      <c r="CF103">
        <v>1.6</v>
      </c>
      <c r="CI103" t="s">
        <v>284</v>
      </c>
      <c r="CJ103">
        <v>3.65</v>
      </c>
      <c r="CK103">
        <v>0.72</v>
      </c>
      <c r="CL103">
        <v>6.63</v>
      </c>
      <c r="CM103">
        <v>1.32</v>
      </c>
      <c r="CP103" t="s">
        <v>284</v>
      </c>
      <c r="CQ103">
        <v>5.25</v>
      </c>
      <c r="CR103">
        <v>0.42</v>
      </c>
      <c r="CS103">
        <v>9.52</v>
      </c>
      <c r="CT103">
        <v>2.38</v>
      </c>
      <c r="CW103" t="s">
        <v>284</v>
      </c>
      <c r="CX103">
        <v>6.07</v>
      </c>
      <c r="CY103">
        <v>0.97</v>
      </c>
      <c r="CZ103">
        <v>8.5399999999999991</v>
      </c>
      <c r="DA103">
        <v>6.31</v>
      </c>
      <c r="DD103" t="s">
        <v>284</v>
      </c>
      <c r="DE103">
        <v>5.09</v>
      </c>
      <c r="DF103">
        <v>0.87</v>
      </c>
      <c r="DG103">
        <v>8.11</v>
      </c>
      <c r="DH103">
        <v>2.0699999999999998</v>
      </c>
      <c r="DK103" t="s">
        <v>284</v>
      </c>
      <c r="DL103">
        <v>3.37</v>
      </c>
      <c r="DM103">
        <v>0.66</v>
      </c>
      <c r="DN103">
        <v>5.42</v>
      </c>
      <c r="DO103">
        <v>1.0900000000000001</v>
      </c>
      <c r="DR103" t="s">
        <v>284</v>
      </c>
      <c r="DS103">
        <v>4.4800000000000004</v>
      </c>
      <c r="DT103">
        <v>0.79</v>
      </c>
      <c r="DU103">
        <v>7.96</v>
      </c>
      <c r="DV103">
        <v>0.8</v>
      </c>
      <c r="DY103" t="s">
        <v>284</v>
      </c>
      <c r="DZ103">
        <v>2.81</v>
      </c>
      <c r="EA103">
        <v>0.45</v>
      </c>
      <c r="EB103">
        <v>4.62</v>
      </c>
      <c r="EC103">
        <v>2.85</v>
      </c>
      <c r="EF103" t="s">
        <v>284</v>
      </c>
      <c r="EG103">
        <v>2.82</v>
      </c>
      <c r="EH103">
        <v>0.6</v>
      </c>
      <c r="EI103">
        <v>5.23</v>
      </c>
      <c r="EJ103">
        <v>0</v>
      </c>
      <c r="EM103" t="s">
        <v>284</v>
      </c>
      <c r="EN103">
        <v>3.18</v>
      </c>
      <c r="EO103">
        <v>0.65</v>
      </c>
      <c r="EP103">
        <v>5.19</v>
      </c>
      <c r="EQ103">
        <v>0.72</v>
      </c>
      <c r="ET103" t="s">
        <v>284</v>
      </c>
      <c r="EU103">
        <v>3.4</v>
      </c>
      <c r="EV103">
        <v>0</v>
      </c>
      <c r="EW103">
        <v>6.53</v>
      </c>
      <c r="EX103">
        <v>0</v>
      </c>
      <c r="FA103" t="s">
        <v>284</v>
      </c>
      <c r="FB103">
        <v>4.58</v>
      </c>
      <c r="FC103">
        <v>0.21</v>
      </c>
      <c r="FD103">
        <v>7.64</v>
      </c>
      <c r="FE103">
        <v>4.08</v>
      </c>
      <c r="FH103" t="s">
        <v>284</v>
      </c>
      <c r="FI103">
        <v>3.48</v>
      </c>
      <c r="FJ103">
        <v>0.62</v>
      </c>
      <c r="FK103">
        <v>5.3</v>
      </c>
      <c r="FL103">
        <v>1.87</v>
      </c>
      <c r="FO103" t="s">
        <v>284</v>
      </c>
      <c r="FP103">
        <v>2.97</v>
      </c>
      <c r="FQ103">
        <v>0.31</v>
      </c>
      <c r="FR103">
        <v>4.9000000000000004</v>
      </c>
      <c r="FS103">
        <v>0</v>
      </c>
      <c r="FV103" t="s">
        <v>284</v>
      </c>
      <c r="FW103">
        <v>3.11</v>
      </c>
      <c r="FX103">
        <v>0</v>
      </c>
      <c r="FY103">
        <v>5.16</v>
      </c>
      <c r="FZ103">
        <v>0</v>
      </c>
      <c r="GC103" t="s">
        <v>284</v>
      </c>
      <c r="GD103">
        <v>3.68</v>
      </c>
      <c r="GE103">
        <v>1.41</v>
      </c>
      <c r="GF103">
        <v>4.54</v>
      </c>
      <c r="GG103">
        <v>2.0299999999999998</v>
      </c>
      <c r="GJ103" t="s">
        <v>284</v>
      </c>
      <c r="GK103">
        <v>4.9400000000000004</v>
      </c>
      <c r="GL103">
        <v>2.9</v>
      </c>
      <c r="GM103">
        <v>6.93</v>
      </c>
      <c r="GN103">
        <v>2.29</v>
      </c>
      <c r="GQ103" t="s">
        <v>284</v>
      </c>
      <c r="GR103">
        <v>3.35</v>
      </c>
      <c r="GS103">
        <v>0.66</v>
      </c>
      <c r="GT103">
        <v>4.34</v>
      </c>
      <c r="GU103">
        <v>5.12</v>
      </c>
      <c r="GX103" t="s">
        <v>284</v>
      </c>
      <c r="GY103">
        <v>3.21</v>
      </c>
      <c r="GZ103">
        <v>0.71</v>
      </c>
      <c r="HA103">
        <v>4.96</v>
      </c>
      <c r="HB103">
        <v>2.15</v>
      </c>
      <c r="HE103" s="49" t="s">
        <v>284</v>
      </c>
      <c r="HF103" s="49">
        <v>1.91</v>
      </c>
      <c r="HG103" s="49">
        <v>0.93</v>
      </c>
      <c r="HH103" s="49">
        <v>2.56</v>
      </c>
      <c r="HI103" s="49">
        <v>1.97</v>
      </c>
      <c r="HL103" s="49" t="s">
        <v>284</v>
      </c>
      <c r="HM103" s="49">
        <v>3.18</v>
      </c>
      <c r="HN103" s="49">
        <v>1.3</v>
      </c>
      <c r="HO103" s="49">
        <v>5.04</v>
      </c>
      <c r="HP103" s="49">
        <v>0.75</v>
      </c>
      <c r="HS103" s="49" t="s">
        <v>284</v>
      </c>
      <c r="HT103" s="49">
        <v>2.19</v>
      </c>
      <c r="HU103" s="49">
        <v>0.9</v>
      </c>
      <c r="HV103" s="49">
        <v>3.22</v>
      </c>
      <c r="HW103" s="49">
        <v>0.46</v>
      </c>
      <c r="HZ103" s="49" t="s">
        <v>284</v>
      </c>
      <c r="IA103">
        <v>2.48</v>
      </c>
      <c r="IB103">
        <v>1.24</v>
      </c>
      <c r="IC103">
        <v>3.3</v>
      </c>
      <c r="ID103">
        <v>2.0299999999999998</v>
      </c>
      <c r="IG103" s="49" t="s">
        <v>284</v>
      </c>
      <c r="IH103" s="49">
        <v>4.04</v>
      </c>
      <c r="II103" s="49">
        <v>1.93</v>
      </c>
      <c r="IJ103" s="49">
        <v>5.37</v>
      </c>
      <c r="IK103" s="49">
        <v>2.8</v>
      </c>
      <c r="IN103" s="49" t="s">
        <v>284</v>
      </c>
      <c r="IO103" s="49">
        <v>2.61</v>
      </c>
      <c r="IP103" s="49">
        <v>0.75</v>
      </c>
      <c r="IQ103" s="49">
        <v>3.85</v>
      </c>
      <c r="IR103" s="49">
        <v>1.45</v>
      </c>
      <c r="IU103" s="49" t="s">
        <v>284</v>
      </c>
      <c r="IV103" s="49">
        <v>2.2599999999999998</v>
      </c>
      <c r="IW103" s="49">
        <v>0.12</v>
      </c>
      <c r="IX103" s="49">
        <v>3.66</v>
      </c>
      <c r="IY103" s="49">
        <v>0</v>
      </c>
      <c r="JB103" s="49" t="s">
        <v>284</v>
      </c>
      <c r="JC103">
        <v>2.84</v>
      </c>
      <c r="JD103">
        <v>0.16</v>
      </c>
      <c r="JE103">
        <v>4.0199999999999996</v>
      </c>
      <c r="JF103">
        <v>5.74</v>
      </c>
      <c r="JI103" s="49" t="s">
        <v>284</v>
      </c>
      <c r="JJ103" s="49">
        <v>3.2</v>
      </c>
      <c r="JK103" s="49">
        <v>0.59</v>
      </c>
      <c r="JL103" s="49">
        <v>5.0199999999999996</v>
      </c>
      <c r="JM103" s="49">
        <v>1.86</v>
      </c>
      <c r="JP103" t="s">
        <v>284</v>
      </c>
      <c r="JQ103">
        <v>3.2</v>
      </c>
      <c r="JR103">
        <v>0.68</v>
      </c>
      <c r="JS103">
        <v>4.67</v>
      </c>
      <c r="JT103">
        <v>4.63</v>
      </c>
      <c r="JW103" t="s">
        <v>284</v>
      </c>
      <c r="JX103">
        <v>2.23</v>
      </c>
      <c r="JY103">
        <v>1.1399999999999999</v>
      </c>
      <c r="JZ103">
        <v>3.39</v>
      </c>
      <c r="KA103">
        <v>0.76</v>
      </c>
      <c r="KD103" t="s">
        <v>284</v>
      </c>
      <c r="KE103">
        <v>3.18</v>
      </c>
      <c r="KF103">
        <v>1.95</v>
      </c>
      <c r="KG103">
        <v>3.66</v>
      </c>
      <c r="KH103">
        <v>6.92</v>
      </c>
      <c r="KK103" t="s">
        <v>284</v>
      </c>
      <c r="KL103">
        <v>2.66</v>
      </c>
      <c r="KM103">
        <v>0.86</v>
      </c>
      <c r="KN103">
        <v>2.5499999999999998</v>
      </c>
      <c r="KO103">
        <v>7.75</v>
      </c>
      <c r="KR103" t="s">
        <v>284</v>
      </c>
      <c r="KS103">
        <v>2.88</v>
      </c>
      <c r="KT103">
        <v>0.68</v>
      </c>
      <c r="KU103">
        <v>4.55</v>
      </c>
      <c r="KV103">
        <v>3.03</v>
      </c>
      <c r="KY103" t="s">
        <v>284</v>
      </c>
      <c r="KZ103">
        <v>2.91</v>
      </c>
      <c r="LA103">
        <v>0.5</v>
      </c>
      <c r="LB103">
        <v>3.12</v>
      </c>
      <c r="LC103">
        <v>8.7100000000000009</v>
      </c>
      <c r="LF103" t="s">
        <v>284</v>
      </c>
      <c r="LG103">
        <v>2.75</v>
      </c>
      <c r="LH103">
        <v>0.18</v>
      </c>
      <c r="LI103">
        <v>3.9</v>
      </c>
      <c r="LJ103">
        <v>4.2</v>
      </c>
      <c r="LM103" t="s">
        <v>284</v>
      </c>
      <c r="LN103">
        <v>2.2999999999999998</v>
      </c>
      <c r="LO103">
        <v>0.15</v>
      </c>
      <c r="LP103">
        <v>3.42</v>
      </c>
      <c r="LQ103">
        <v>3.03</v>
      </c>
      <c r="LT103" t="s">
        <v>284</v>
      </c>
      <c r="LU103">
        <v>2.11</v>
      </c>
      <c r="LV103">
        <v>0.96</v>
      </c>
      <c r="LW103">
        <v>1.37</v>
      </c>
      <c r="LX103">
        <v>6.53</v>
      </c>
      <c r="MA103" t="s">
        <v>284</v>
      </c>
      <c r="MB103">
        <v>3.12</v>
      </c>
      <c r="MC103">
        <v>1.17</v>
      </c>
      <c r="MD103">
        <v>4.5999999999999996</v>
      </c>
      <c r="ME103">
        <v>3.45</v>
      </c>
      <c r="MH103" t="s">
        <v>284</v>
      </c>
      <c r="MI103">
        <v>3.81</v>
      </c>
      <c r="MJ103">
        <v>2.37</v>
      </c>
      <c r="MK103">
        <v>4.5999999999999996</v>
      </c>
      <c r="ML103">
        <v>4.43</v>
      </c>
      <c r="MO103" t="s">
        <v>284</v>
      </c>
      <c r="MP103">
        <v>2.38</v>
      </c>
      <c r="MQ103">
        <v>1.32</v>
      </c>
      <c r="MR103">
        <v>2.69</v>
      </c>
      <c r="MS103">
        <v>3.58</v>
      </c>
      <c r="MV103" t="s">
        <v>284</v>
      </c>
      <c r="MW103">
        <v>2.13</v>
      </c>
      <c r="MX103">
        <v>0.46</v>
      </c>
      <c r="MY103">
        <v>3.23</v>
      </c>
      <c r="MZ103">
        <v>2.5299999999999998</v>
      </c>
      <c r="NC103" t="s">
        <v>284</v>
      </c>
      <c r="ND103">
        <v>2.63</v>
      </c>
      <c r="NE103">
        <v>0.52</v>
      </c>
      <c r="NF103">
        <v>3.9</v>
      </c>
      <c r="NG103">
        <v>3.92</v>
      </c>
      <c r="NJ103" t="s">
        <v>284</v>
      </c>
      <c r="NK103">
        <v>1.58</v>
      </c>
      <c r="NL103">
        <v>2.39</v>
      </c>
      <c r="NM103">
        <v>1.57</v>
      </c>
      <c r="NN103">
        <v>0.84</v>
      </c>
      <c r="NQ103" t="s">
        <v>284</v>
      </c>
      <c r="NR103">
        <v>0.87</v>
      </c>
      <c r="NS103">
        <v>2.29</v>
      </c>
      <c r="NT103">
        <v>0.56000000000000005</v>
      </c>
      <c r="NU103">
        <v>0</v>
      </c>
      <c r="NX103" t="s">
        <v>284</v>
      </c>
      <c r="NY103">
        <v>0.51</v>
      </c>
      <c r="NZ103">
        <v>0.87</v>
      </c>
      <c r="OA103">
        <v>0.48</v>
      </c>
      <c r="OB103">
        <v>0</v>
      </c>
      <c r="OE103" t="s">
        <v>284</v>
      </c>
      <c r="OF103">
        <v>0.39</v>
      </c>
      <c r="OG103">
        <v>0.65</v>
      </c>
      <c r="OH103">
        <v>0.38</v>
      </c>
      <c r="OI103">
        <v>0</v>
      </c>
      <c r="OL103" t="s">
        <v>284</v>
      </c>
      <c r="OM103">
        <v>0.85</v>
      </c>
      <c r="ON103">
        <v>0.63</v>
      </c>
      <c r="OO103">
        <v>1.21</v>
      </c>
      <c r="OP103">
        <v>0.46</v>
      </c>
      <c r="OS103" t="s">
        <v>284</v>
      </c>
      <c r="OT103">
        <v>0.53</v>
      </c>
      <c r="OU103">
        <v>0.75</v>
      </c>
      <c r="OV103">
        <v>0.37</v>
      </c>
      <c r="OW103">
        <v>0.51</v>
      </c>
      <c r="OZ103" t="s">
        <v>284</v>
      </c>
      <c r="PA103">
        <v>0.75</v>
      </c>
      <c r="PB103">
        <v>1.25</v>
      </c>
      <c r="PC103">
        <v>0.35</v>
      </c>
      <c r="PD103">
        <v>1.48</v>
      </c>
      <c r="PG103" t="s">
        <v>284</v>
      </c>
      <c r="PH103">
        <v>1.97</v>
      </c>
      <c r="PI103">
        <v>2.69</v>
      </c>
      <c r="PJ103">
        <v>0.75</v>
      </c>
      <c r="PK103">
        <v>7.26</v>
      </c>
      <c r="PN103" t="s">
        <v>284</v>
      </c>
      <c r="PO103">
        <v>1.1100000000000001</v>
      </c>
      <c r="PP103">
        <v>0.9</v>
      </c>
      <c r="PQ103">
        <v>0.45</v>
      </c>
      <c r="PR103">
        <v>5.7</v>
      </c>
      <c r="PU103" t="s">
        <v>284</v>
      </c>
      <c r="PV103">
        <v>0.48</v>
      </c>
      <c r="PW103">
        <v>0.9</v>
      </c>
      <c r="PX103">
        <v>0.08</v>
      </c>
      <c r="PY103">
        <v>0.96</v>
      </c>
      <c r="QB103" t="s">
        <v>284</v>
      </c>
      <c r="QC103">
        <v>0.51</v>
      </c>
      <c r="QD103">
        <v>0.75</v>
      </c>
      <c r="QE103">
        <v>0.46</v>
      </c>
      <c r="QF103">
        <v>0</v>
      </c>
      <c r="QI103" t="s">
        <v>284</v>
      </c>
      <c r="QJ103">
        <v>0.53</v>
      </c>
      <c r="QK103">
        <v>0.82</v>
      </c>
      <c r="QL103">
        <v>0.59</v>
      </c>
      <c r="QM103">
        <v>0</v>
      </c>
      <c r="QP103" t="s">
        <v>284</v>
      </c>
      <c r="QQ103">
        <v>1.65</v>
      </c>
      <c r="QR103">
        <v>0.35</v>
      </c>
      <c r="QS103">
        <v>2.46</v>
      </c>
      <c r="QT103">
        <v>0.97</v>
      </c>
      <c r="QW103" t="s">
        <v>284</v>
      </c>
      <c r="QX103">
        <v>0.18</v>
      </c>
      <c r="QY103">
        <v>0</v>
      </c>
      <c r="QZ103">
        <v>0.33</v>
      </c>
      <c r="RA103">
        <v>0</v>
      </c>
      <c r="RD103" t="s">
        <v>284</v>
      </c>
      <c r="RE103">
        <v>0.09</v>
      </c>
      <c r="RF103">
        <v>0</v>
      </c>
      <c r="RG103">
        <v>0.17</v>
      </c>
      <c r="RH103">
        <v>0</v>
      </c>
      <c r="RK103" t="s">
        <v>284</v>
      </c>
      <c r="RL103">
        <v>0.38</v>
      </c>
      <c r="RM103">
        <v>0.21</v>
      </c>
      <c r="RN103">
        <v>0.57999999999999996</v>
      </c>
      <c r="RO103">
        <v>0</v>
      </c>
      <c r="RR103" t="s">
        <v>284</v>
      </c>
      <c r="RS103">
        <v>0.52</v>
      </c>
      <c r="RT103">
        <v>0</v>
      </c>
      <c r="RU103">
        <v>0.21</v>
      </c>
      <c r="RV103">
        <v>3.6</v>
      </c>
      <c r="RY103" t="s">
        <v>284</v>
      </c>
      <c r="RZ103">
        <v>0.28000000000000003</v>
      </c>
      <c r="SA103">
        <v>0</v>
      </c>
      <c r="SB103">
        <v>0.54</v>
      </c>
      <c r="SC103">
        <v>0</v>
      </c>
      <c r="SF103" t="s">
        <v>284</v>
      </c>
      <c r="SG103">
        <v>0.45</v>
      </c>
      <c r="SH103">
        <v>0.12</v>
      </c>
      <c r="SI103">
        <v>0.74</v>
      </c>
      <c r="SJ103">
        <v>0</v>
      </c>
      <c r="SM103" t="s">
        <v>284</v>
      </c>
      <c r="SN103">
        <v>0.09</v>
      </c>
      <c r="SO103">
        <v>0</v>
      </c>
      <c r="SP103">
        <v>0.16</v>
      </c>
      <c r="SQ103">
        <v>0</v>
      </c>
      <c r="ST103" t="s">
        <v>284</v>
      </c>
      <c r="SU103">
        <v>0.3</v>
      </c>
      <c r="SV103">
        <v>0.17</v>
      </c>
      <c r="SW103">
        <v>0.3</v>
      </c>
      <c r="SX103">
        <v>0</v>
      </c>
      <c r="TA103" t="s">
        <v>284</v>
      </c>
      <c r="TB103">
        <v>0.11</v>
      </c>
      <c r="TC103">
        <v>0</v>
      </c>
      <c r="TD103">
        <v>0.2</v>
      </c>
      <c r="TE103">
        <v>0</v>
      </c>
      <c r="TH103" t="s">
        <v>284</v>
      </c>
      <c r="TI103">
        <v>0.24</v>
      </c>
      <c r="TJ103">
        <v>0.14000000000000001</v>
      </c>
      <c r="TK103">
        <v>0.39</v>
      </c>
      <c r="TL103">
        <v>0</v>
      </c>
      <c r="TO103" t="s">
        <v>284</v>
      </c>
      <c r="TP103">
        <v>0</v>
      </c>
      <c r="TQ103">
        <v>0</v>
      </c>
      <c r="TR103">
        <v>0</v>
      </c>
      <c r="TS103">
        <v>0</v>
      </c>
      <c r="TV103" t="s">
        <v>284</v>
      </c>
      <c r="TW103">
        <v>0.09</v>
      </c>
      <c r="TX103">
        <v>0</v>
      </c>
      <c r="TY103">
        <v>0.15</v>
      </c>
      <c r="TZ103">
        <v>0</v>
      </c>
      <c r="UC103" t="s">
        <v>284</v>
      </c>
      <c r="UD103">
        <v>0.08</v>
      </c>
      <c r="UE103">
        <v>0</v>
      </c>
      <c r="UF103">
        <v>0.15</v>
      </c>
      <c r="UG103">
        <v>0</v>
      </c>
      <c r="UJ103" t="s">
        <v>284</v>
      </c>
      <c r="UK103">
        <v>0.17</v>
      </c>
      <c r="UL103">
        <v>0</v>
      </c>
      <c r="UM103">
        <v>0.31</v>
      </c>
      <c r="UN103">
        <v>0</v>
      </c>
      <c r="UQ103" t="s">
        <v>284</v>
      </c>
      <c r="UR103">
        <v>0.1</v>
      </c>
      <c r="US103">
        <v>0</v>
      </c>
      <c r="UT103">
        <v>0.17</v>
      </c>
      <c r="UU103">
        <v>0</v>
      </c>
      <c r="UX103" t="s">
        <v>284</v>
      </c>
      <c r="UY103">
        <v>0.05</v>
      </c>
      <c r="UZ103">
        <v>0</v>
      </c>
      <c r="VA103">
        <v>0.08</v>
      </c>
      <c r="VB103">
        <v>0</v>
      </c>
      <c r="VE103" t="s">
        <v>284</v>
      </c>
      <c r="VF103">
        <v>0.1</v>
      </c>
      <c r="VG103">
        <v>0</v>
      </c>
      <c r="VH103">
        <v>0.12</v>
      </c>
      <c r="VI103">
        <v>0</v>
      </c>
      <c r="VL103" t="s">
        <v>284</v>
      </c>
      <c r="VM103">
        <v>0.13</v>
      </c>
      <c r="VN103">
        <v>0</v>
      </c>
      <c r="VO103">
        <v>0.24</v>
      </c>
      <c r="VP103">
        <v>0</v>
      </c>
      <c r="VS103" t="s">
        <v>284</v>
      </c>
      <c r="VT103">
        <v>0.24</v>
      </c>
      <c r="VU103">
        <v>0</v>
      </c>
      <c r="VV103">
        <v>0.45</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v>
      </c>
      <c r="XY103">
        <v>0</v>
      </c>
      <c r="XZ103">
        <v>0</v>
      </c>
      <c r="YA103">
        <v>0</v>
      </c>
    </row>
    <row r="104" spans="1:651" x14ac:dyDescent="0.25">
      <c r="A104" s="1">
        <v>4.9500999999999964</v>
      </c>
      <c r="B104" s="1">
        <v>4.9999999999999964</v>
      </c>
      <c r="C104" s="1" t="s">
        <v>285</v>
      </c>
      <c r="D104" s="1">
        <v>4.7</v>
      </c>
      <c r="E104" s="1">
        <v>1.51</v>
      </c>
      <c r="F104" s="1">
        <v>4.54</v>
      </c>
      <c r="G104" s="1">
        <v>8.19</v>
      </c>
      <c r="H104" s="1"/>
      <c r="I104" s="1"/>
      <c r="J104" s="1" t="s">
        <v>285</v>
      </c>
      <c r="K104" s="1">
        <v>2.81</v>
      </c>
      <c r="L104" s="1">
        <v>0.87</v>
      </c>
      <c r="M104" s="1">
        <v>2.4900000000000002</v>
      </c>
      <c r="N104" s="1">
        <v>6.58</v>
      </c>
      <c r="O104" s="1"/>
      <c r="P104" s="1"/>
      <c r="Q104" s="1" t="s">
        <v>285</v>
      </c>
      <c r="R104" s="1">
        <v>1.81</v>
      </c>
      <c r="S104" s="1">
        <v>0.54</v>
      </c>
      <c r="T104" s="1">
        <v>0.94</v>
      </c>
      <c r="U104" s="1">
        <v>5.64</v>
      </c>
      <c r="V104" s="1"/>
      <c r="W104" s="1"/>
      <c r="X104" s="1" t="s">
        <v>285</v>
      </c>
      <c r="Y104" s="1">
        <v>1.72</v>
      </c>
      <c r="Z104" s="1">
        <v>0.87</v>
      </c>
      <c r="AA104" s="1">
        <v>0.89</v>
      </c>
      <c r="AB104" s="1">
        <v>5.04</v>
      </c>
      <c r="AC104" s="1"/>
      <c r="AD104" s="1"/>
      <c r="AE104" t="s">
        <v>285</v>
      </c>
      <c r="AF104">
        <v>2.94</v>
      </c>
      <c r="AG104">
        <v>1.27</v>
      </c>
      <c r="AH104">
        <v>1.8</v>
      </c>
      <c r="AI104">
        <v>9.24</v>
      </c>
      <c r="AJ104" s="1"/>
      <c r="AK104" s="1"/>
      <c r="AL104" t="s">
        <v>285</v>
      </c>
      <c r="AM104">
        <v>3.06</v>
      </c>
      <c r="AN104">
        <v>1.59</v>
      </c>
      <c r="AO104">
        <v>1.48</v>
      </c>
      <c r="AP104">
        <v>9.0500000000000007</v>
      </c>
      <c r="AQ104" s="1"/>
      <c r="AR104" s="1"/>
      <c r="AS104" t="s">
        <v>285</v>
      </c>
      <c r="AT104">
        <v>2.72</v>
      </c>
      <c r="AU104">
        <v>1.34</v>
      </c>
      <c r="AV104">
        <v>2.0099999999999998</v>
      </c>
      <c r="AW104">
        <v>8.44</v>
      </c>
      <c r="AZ104" t="s">
        <v>285</v>
      </c>
      <c r="BA104">
        <v>3.31</v>
      </c>
      <c r="BB104">
        <v>1.4</v>
      </c>
      <c r="BC104">
        <v>1.45</v>
      </c>
      <c r="BD104">
        <v>12.83</v>
      </c>
      <c r="BG104" t="s">
        <v>285</v>
      </c>
      <c r="BH104">
        <v>1.46</v>
      </c>
      <c r="BI104">
        <v>1.19</v>
      </c>
      <c r="BJ104">
        <v>1.33</v>
      </c>
      <c r="BK104">
        <v>2.48</v>
      </c>
      <c r="BN104" t="s">
        <v>285</v>
      </c>
      <c r="BO104">
        <v>2.82</v>
      </c>
      <c r="BP104">
        <v>2.5499999999999998</v>
      </c>
      <c r="BQ104">
        <v>1.62</v>
      </c>
      <c r="BR104">
        <v>7.1</v>
      </c>
      <c r="BU104" t="s">
        <v>285</v>
      </c>
      <c r="BV104">
        <v>2.21</v>
      </c>
      <c r="BW104">
        <v>2.23</v>
      </c>
      <c r="BX104">
        <v>1.3</v>
      </c>
      <c r="BY104">
        <v>5.05</v>
      </c>
      <c r="CB104" t="s">
        <v>285</v>
      </c>
      <c r="CC104">
        <v>2.04</v>
      </c>
      <c r="CD104">
        <v>2.37</v>
      </c>
      <c r="CE104">
        <v>0.62</v>
      </c>
      <c r="CF104">
        <v>6.07</v>
      </c>
      <c r="CI104" t="s">
        <v>285</v>
      </c>
      <c r="CJ104">
        <v>3.21</v>
      </c>
      <c r="CK104">
        <v>0.8</v>
      </c>
      <c r="CL104">
        <v>4.18</v>
      </c>
      <c r="CM104">
        <v>4.5</v>
      </c>
      <c r="CP104" t="s">
        <v>285</v>
      </c>
      <c r="CQ104">
        <v>1.38</v>
      </c>
      <c r="CR104">
        <v>0.54</v>
      </c>
      <c r="CS104">
        <v>1.03</v>
      </c>
      <c r="CT104">
        <v>4.7</v>
      </c>
      <c r="CW104" t="s">
        <v>285</v>
      </c>
      <c r="CX104">
        <v>1.83</v>
      </c>
      <c r="CY104">
        <v>2.63</v>
      </c>
      <c r="CZ104">
        <v>1.79</v>
      </c>
      <c r="DA104">
        <v>0.79</v>
      </c>
      <c r="DD104" t="s">
        <v>285</v>
      </c>
      <c r="DE104">
        <v>3.56</v>
      </c>
      <c r="DF104">
        <v>4.7</v>
      </c>
      <c r="DG104">
        <v>3.4</v>
      </c>
      <c r="DH104">
        <v>2.93</v>
      </c>
      <c r="DK104" t="s">
        <v>285</v>
      </c>
      <c r="DL104">
        <v>4.38</v>
      </c>
      <c r="DM104">
        <v>8.34</v>
      </c>
      <c r="DN104">
        <v>2.86</v>
      </c>
      <c r="DO104">
        <v>4.04</v>
      </c>
      <c r="DR104" t="s">
        <v>285</v>
      </c>
      <c r="DS104">
        <v>2.4</v>
      </c>
      <c r="DT104">
        <v>4.92</v>
      </c>
      <c r="DU104">
        <v>1.4</v>
      </c>
      <c r="DV104">
        <v>1.53</v>
      </c>
      <c r="DY104" t="s">
        <v>285</v>
      </c>
      <c r="DZ104">
        <v>1.62</v>
      </c>
      <c r="EA104">
        <v>2.29</v>
      </c>
      <c r="EB104">
        <v>1.24</v>
      </c>
      <c r="EC104">
        <v>2.54</v>
      </c>
      <c r="EF104" t="s">
        <v>285</v>
      </c>
      <c r="EG104">
        <v>2.35</v>
      </c>
      <c r="EH104">
        <v>2.2599999999999998</v>
      </c>
      <c r="EI104">
        <v>1.57</v>
      </c>
      <c r="EJ104">
        <v>6.81</v>
      </c>
      <c r="EM104" t="s">
        <v>285</v>
      </c>
      <c r="EN104">
        <v>2.15</v>
      </c>
      <c r="EO104">
        <v>1.19</v>
      </c>
      <c r="EP104">
        <v>2.1800000000000002</v>
      </c>
      <c r="EQ104">
        <v>4.63</v>
      </c>
      <c r="ET104" t="s">
        <v>285</v>
      </c>
      <c r="EU104">
        <v>1.66</v>
      </c>
      <c r="EV104">
        <v>1.65</v>
      </c>
      <c r="EW104">
        <v>1.29</v>
      </c>
      <c r="EX104">
        <v>2.96</v>
      </c>
      <c r="FA104" t="s">
        <v>285</v>
      </c>
      <c r="FB104">
        <v>2.0099999999999998</v>
      </c>
      <c r="FC104">
        <v>0.8</v>
      </c>
      <c r="FD104">
        <v>2.15</v>
      </c>
      <c r="FE104">
        <v>4.74</v>
      </c>
      <c r="FH104" t="s">
        <v>285</v>
      </c>
      <c r="FI104">
        <v>1.65</v>
      </c>
      <c r="FJ104">
        <v>1.35</v>
      </c>
      <c r="FK104">
        <v>1.56</v>
      </c>
      <c r="FL104">
        <v>3</v>
      </c>
      <c r="FO104" t="s">
        <v>285</v>
      </c>
      <c r="FP104">
        <v>4</v>
      </c>
      <c r="FQ104">
        <v>6.6</v>
      </c>
      <c r="FR104">
        <v>2.68</v>
      </c>
      <c r="FS104">
        <v>4.91</v>
      </c>
      <c r="FV104" t="s">
        <v>285</v>
      </c>
      <c r="FW104">
        <v>7.8</v>
      </c>
      <c r="FX104">
        <v>10.85</v>
      </c>
      <c r="FY104">
        <v>6.19</v>
      </c>
      <c r="FZ104">
        <v>13.2</v>
      </c>
      <c r="GC104" t="s">
        <v>285</v>
      </c>
      <c r="GD104">
        <v>3.89</v>
      </c>
      <c r="GE104">
        <v>3.71</v>
      </c>
      <c r="GF104">
        <v>3.02</v>
      </c>
      <c r="GG104">
        <v>11.12</v>
      </c>
      <c r="GJ104" t="s">
        <v>285</v>
      </c>
      <c r="GK104">
        <v>5.41</v>
      </c>
      <c r="GL104">
        <v>10.53</v>
      </c>
      <c r="GM104">
        <v>1.74</v>
      </c>
      <c r="GN104">
        <v>8.39</v>
      </c>
      <c r="GQ104" t="s">
        <v>285</v>
      </c>
      <c r="GR104">
        <v>12.87</v>
      </c>
      <c r="GS104">
        <v>19.690000000000001</v>
      </c>
      <c r="GT104">
        <v>10.82</v>
      </c>
      <c r="GU104">
        <v>8.48</v>
      </c>
      <c r="GX104" t="s">
        <v>285</v>
      </c>
      <c r="GY104">
        <v>6.55</v>
      </c>
      <c r="GZ104">
        <v>16.2</v>
      </c>
      <c r="HA104">
        <v>1</v>
      </c>
      <c r="HB104">
        <v>5.82</v>
      </c>
      <c r="HE104" s="49" t="s">
        <v>285</v>
      </c>
      <c r="HF104" s="49">
        <v>5.3</v>
      </c>
      <c r="HG104" s="49">
        <v>11.4</v>
      </c>
      <c r="HH104" s="49">
        <v>3.46</v>
      </c>
      <c r="HI104" s="49">
        <v>7.52</v>
      </c>
      <c r="HL104" s="49" t="s">
        <v>285</v>
      </c>
      <c r="HM104" s="49">
        <v>5.16</v>
      </c>
      <c r="HN104" s="49">
        <v>10.89</v>
      </c>
      <c r="HO104" s="49">
        <v>2.36</v>
      </c>
      <c r="HP104" s="49">
        <v>1.1200000000000001</v>
      </c>
      <c r="HS104" s="49" t="s">
        <v>285</v>
      </c>
      <c r="HT104" s="49">
        <v>1.89</v>
      </c>
      <c r="HU104" s="49">
        <v>2.88</v>
      </c>
      <c r="HV104" s="49">
        <v>1.35</v>
      </c>
      <c r="HW104" s="49">
        <v>3.06</v>
      </c>
      <c r="HZ104" s="49" t="s">
        <v>285</v>
      </c>
      <c r="IA104">
        <v>3.16</v>
      </c>
      <c r="IB104">
        <v>4.7300000000000004</v>
      </c>
      <c r="IC104">
        <v>2.14</v>
      </c>
      <c r="ID104">
        <v>3.53</v>
      </c>
      <c r="IG104" s="49" t="s">
        <v>285</v>
      </c>
      <c r="IH104" s="49">
        <v>2.0099999999999998</v>
      </c>
      <c r="II104" s="49">
        <v>3.13</v>
      </c>
      <c r="IJ104" s="49">
        <v>1.51</v>
      </c>
      <c r="IK104" s="49">
        <v>0.7</v>
      </c>
      <c r="IN104" s="49" t="s">
        <v>285</v>
      </c>
      <c r="IO104" s="49">
        <v>1.53</v>
      </c>
      <c r="IP104" s="49">
        <v>3.05</v>
      </c>
      <c r="IQ104" s="49">
        <v>0.86</v>
      </c>
      <c r="IR104" s="49">
        <v>1.34</v>
      </c>
      <c r="IU104" s="49" t="s">
        <v>285</v>
      </c>
      <c r="IV104" s="49">
        <v>2.04</v>
      </c>
      <c r="IW104" s="49">
        <v>2.11</v>
      </c>
      <c r="IX104" s="49">
        <v>1.74</v>
      </c>
      <c r="IY104" s="49">
        <v>1.07</v>
      </c>
      <c r="JB104" s="49" t="s">
        <v>285</v>
      </c>
      <c r="JC104">
        <v>1.42</v>
      </c>
      <c r="JD104">
        <v>1.28</v>
      </c>
      <c r="JE104">
        <v>1.98</v>
      </c>
      <c r="JF104">
        <v>0.51</v>
      </c>
      <c r="JI104" s="49" t="s">
        <v>285</v>
      </c>
      <c r="JJ104" s="49">
        <v>1</v>
      </c>
      <c r="JK104" s="49">
        <v>0.79</v>
      </c>
      <c r="JL104" s="49">
        <v>1.24</v>
      </c>
      <c r="JM104" s="49">
        <v>0.55000000000000004</v>
      </c>
      <c r="JP104" t="s">
        <v>285</v>
      </c>
      <c r="JQ104">
        <v>1.51</v>
      </c>
      <c r="JR104">
        <v>2.2599999999999998</v>
      </c>
      <c r="JS104">
        <v>1.42</v>
      </c>
      <c r="JT104">
        <v>0.85</v>
      </c>
      <c r="JW104" t="s">
        <v>285</v>
      </c>
      <c r="JX104">
        <v>0.72</v>
      </c>
      <c r="JY104">
        <v>0.65</v>
      </c>
      <c r="JZ104">
        <v>0.59</v>
      </c>
      <c r="KA104">
        <v>0.56999999999999995</v>
      </c>
      <c r="KD104" t="s">
        <v>285</v>
      </c>
      <c r="KE104">
        <v>1.18</v>
      </c>
      <c r="KF104">
        <v>1.43</v>
      </c>
      <c r="KG104">
        <v>1.0900000000000001</v>
      </c>
      <c r="KH104">
        <v>0.2</v>
      </c>
      <c r="KK104" t="s">
        <v>285</v>
      </c>
      <c r="KL104">
        <v>0.79</v>
      </c>
      <c r="KM104">
        <v>1.46</v>
      </c>
      <c r="KN104">
        <v>0.42</v>
      </c>
      <c r="KO104">
        <v>0</v>
      </c>
      <c r="KR104" t="s">
        <v>285</v>
      </c>
      <c r="KS104">
        <v>4.1100000000000003</v>
      </c>
      <c r="KT104">
        <v>10.76</v>
      </c>
      <c r="KU104">
        <v>1.29</v>
      </c>
      <c r="KV104">
        <v>2.16</v>
      </c>
      <c r="KY104" t="s">
        <v>285</v>
      </c>
      <c r="KZ104">
        <v>4.2699999999999996</v>
      </c>
      <c r="LA104">
        <v>10.210000000000001</v>
      </c>
      <c r="LB104">
        <v>1.98</v>
      </c>
      <c r="LC104">
        <v>0</v>
      </c>
      <c r="LF104" t="s">
        <v>285</v>
      </c>
      <c r="LG104">
        <v>3.44</v>
      </c>
      <c r="LH104">
        <v>10.220000000000001</v>
      </c>
      <c r="LI104">
        <v>0.09</v>
      </c>
      <c r="LJ104">
        <v>2.77</v>
      </c>
      <c r="LM104" t="s">
        <v>285</v>
      </c>
      <c r="LN104">
        <v>3.23</v>
      </c>
      <c r="LO104">
        <v>5.57</v>
      </c>
      <c r="LP104">
        <v>2.74</v>
      </c>
      <c r="LQ104">
        <v>0</v>
      </c>
      <c r="LT104" t="s">
        <v>285</v>
      </c>
      <c r="LU104">
        <v>0.73</v>
      </c>
      <c r="LV104">
        <v>0.28999999999999998</v>
      </c>
      <c r="LW104">
        <v>1.2</v>
      </c>
      <c r="LX104">
        <v>0</v>
      </c>
      <c r="MA104" t="s">
        <v>285</v>
      </c>
      <c r="MB104">
        <v>1.58</v>
      </c>
      <c r="MC104">
        <v>2</v>
      </c>
      <c r="MD104">
        <v>1.1200000000000001</v>
      </c>
      <c r="ME104">
        <v>3.54</v>
      </c>
      <c r="MH104" t="s">
        <v>285</v>
      </c>
      <c r="MI104">
        <v>3.01</v>
      </c>
      <c r="MJ104">
        <v>1.9</v>
      </c>
      <c r="MK104">
        <v>4.3499999999999996</v>
      </c>
      <c r="ML104">
        <v>1.0900000000000001</v>
      </c>
      <c r="MO104" t="s">
        <v>285</v>
      </c>
      <c r="MP104">
        <v>2.88</v>
      </c>
      <c r="MQ104">
        <v>5.42</v>
      </c>
      <c r="MR104">
        <v>1.1000000000000001</v>
      </c>
      <c r="MS104">
        <v>3.97</v>
      </c>
      <c r="MV104" t="s">
        <v>285</v>
      </c>
      <c r="MW104">
        <v>1.91</v>
      </c>
      <c r="MX104">
        <v>2.78</v>
      </c>
      <c r="MY104">
        <v>1.62</v>
      </c>
      <c r="MZ104">
        <v>1.29</v>
      </c>
      <c r="NC104" t="s">
        <v>285</v>
      </c>
      <c r="ND104">
        <v>2.52</v>
      </c>
      <c r="NE104">
        <v>3.53</v>
      </c>
      <c r="NF104">
        <v>2.15</v>
      </c>
      <c r="NG104">
        <v>2.34</v>
      </c>
      <c r="NJ104" t="s">
        <v>285</v>
      </c>
      <c r="NK104">
        <v>1.61</v>
      </c>
      <c r="NL104">
        <v>3.1</v>
      </c>
      <c r="NM104">
        <v>1.1200000000000001</v>
      </c>
      <c r="NN104">
        <v>0.45</v>
      </c>
      <c r="NQ104" t="s">
        <v>285</v>
      </c>
      <c r="NR104">
        <v>1.38</v>
      </c>
      <c r="NS104">
        <v>2.4</v>
      </c>
      <c r="NT104">
        <v>0.67</v>
      </c>
      <c r="NU104">
        <v>0</v>
      </c>
      <c r="NX104" t="s">
        <v>285</v>
      </c>
      <c r="NY104">
        <v>1.33</v>
      </c>
      <c r="NZ104">
        <v>2.4</v>
      </c>
      <c r="OA104">
        <v>0.73</v>
      </c>
      <c r="OB104">
        <v>0</v>
      </c>
      <c r="OE104" t="s">
        <v>285</v>
      </c>
      <c r="OF104">
        <v>4.1100000000000003</v>
      </c>
      <c r="OG104">
        <v>7.07</v>
      </c>
      <c r="OH104">
        <v>2.7</v>
      </c>
      <c r="OI104">
        <v>4.09</v>
      </c>
      <c r="OL104" t="s">
        <v>285</v>
      </c>
      <c r="OM104">
        <v>3.44</v>
      </c>
      <c r="ON104">
        <v>2.65</v>
      </c>
      <c r="OO104">
        <v>3.04</v>
      </c>
      <c r="OP104">
        <v>6.76</v>
      </c>
      <c r="OS104" t="s">
        <v>285</v>
      </c>
      <c r="OT104">
        <v>1.6</v>
      </c>
      <c r="OU104">
        <v>1.99</v>
      </c>
      <c r="OV104">
        <v>0.54</v>
      </c>
      <c r="OW104">
        <v>3.72</v>
      </c>
      <c r="OZ104" t="s">
        <v>285</v>
      </c>
      <c r="PA104">
        <v>2.39</v>
      </c>
      <c r="PB104">
        <v>3.03</v>
      </c>
      <c r="PC104">
        <v>1.88</v>
      </c>
      <c r="PD104">
        <v>4.0599999999999996</v>
      </c>
      <c r="PG104" t="s">
        <v>285</v>
      </c>
      <c r="PH104">
        <v>2.25</v>
      </c>
      <c r="PI104">
        <v>3.1</v>
      </c>
      <c r="PJ104">
        <v>1.7</v>
      </c>
      <c r="PK104">
        <v>1.9</v>
      </c>
      <c r="PN104" t="s">
        <v>285</v>
      </c>
      <c r="PO104">
        <v>1.92</v>
      </c>
      <c r="PP104">
        <v>3.06</v>
      </c>
      <c r="PQ104">
        <v>1.24</v>
      </c>
      <c r="PR104">
        <v>4.55</v>
      </c>
      <c r="PU104" t="s">
        <v>285</v>
      </c>
      <c r="PV104">
        <v>1.37</v>
      </c>
      <c r="PW104">
        <v>2.42</v>
      </c>
      <c r="PX104">
        <v>0.92</v>
      </c>
      <c r="PY104">
        <v>0</v>
      </c>
      <c r="QB104" t="s">
        <v>285</v>
      </c>
      <c r="QC104">
        <v>1.3</v>
      </c>
      <c r="QD104">
        <v>1.55</v>
      </c>
      <c r="QE104">
        <v>0.76</v>
      </c>
      <c r="QF104">
        <v>2.73</v>
      </c>
      <c r="QI104" t="s">
        <v>285</v>
      </c>
      <c r="QJ104">
        <v>1.88</v>
      </c>
      <c r="QK104">
        <v>2.1</v>
      </c>
      <c r="QL104">
        <v>0.72</v>
      </c>
      <c r="QM104">
        <v>8.31</v>
      </c>
      <c r="QP104" t="s">
        <v>285</v>
      </c>
      <c r="QQ104">
        <v>5.15</v>
      </c>
      <c r="QR104">
        <v>4.7699999999999996</v>
      </c>
      <c r="QS104">
        <v>4.58</v>
      </c>
      <c r="QT104">
        <v>10.199999999999999</v>
      </c>
      <c r="QW104" t="s">
        <v>285</v>
      </c>
      <c r="QX104">
        <v>1.88</v>
      </c>
      <c r="QY104">
        <v>2.78</v>
      </c>
      <c r="QZ104">
        <v>0.79</v>
      </c>
      <c r="RA104">
        <v>5.07</v>
      </c>
      <c r="RD104" t="s">
        <v>285</v>
      </c>
      <c r="RE104">
        <v>0.42</v>
      </c>
      <c r="RF104">
        <v>0.4</v>
      </c>
      <c r="RG104">
        <v>0.27</v>
      </c>
      <c r="RH104">
        <v>0</v>
      </c>
      <c r="RK104" t="s">
        <v>285</v>
      </c>
      <c r="RL104">
        <v>1.68</v>
      </c>
      <c r="RM104">
        <v>2.11</v>
      </c>
      <c r="RN104">
        <v>1.34</v>
      </c>
      <c r="RO104">
        <v>1.55</v>
      </c>
      <c r="RR104" t="s">
        <v>285</v>
      </c>
      <c r="RS104">
        <v>0.44</v>
      </c>
      <c r="RT104">
        <v>0</v>
      </c>
      <c r="RU104">
        <v>0.45</v>
      </c>
      <c r="RV104">
        <v>2.0499999999999998</v>
      </c>
      <c r="RY104" t="s">
        <v>285</v>
      </c>
      <c r="RZ104">
        <v>1.04</v>
      </c>
      <c r="SA104">
        <v>0</v>
      </c>
      <c r="SB104">
        <v>0.47</v>
      </c>
      <c r="SC104">
        <v>3.31</v>
      </c>
      <c r="SF104" t="s">
        <v>285</v>
      </c>
      <c r="SG104">
        <v>0.2</v>
      </c>
      <c r="SH104">
        <v>0.3</v>
      </c>
      <c r="SI104">
        <v>0.09</v>
      </c>
      <c r="SJ104">
        <v>0</v>
      </c>
      <c r="SM104" t="s">
        <v>285</v>
      </c>
      <c r="SN104">
        <v>0.18</v>
      </c>
      <c r="SO104">
        <v>0.47</v>
      </c>
      <c r="SP104">
        <v>0</v>
      </c>
      <c r="SQ104">
        <v>0</v>
      </c>
      <c r="ST104" t="s">
        <v>285</v>
      </c>
      <c r="SU104">
        <v>0.09</v>
      </c>
      <c r="SV104">
        <v>0</v>
      </c>
      <c r="SW104">
        <v>0</v>
      </c>
      <c r="SX104">
        <v>0.56000000000000005</v>
      </c>
      <c r="TA104" t="s">
        <v>285</v>
      </c>
      <c r="TB104">
        <v>0.34</v>
      </c>
      <c r="TC104">
        <v>0</v>
      </c>
      <c r="TD104">
        <v>0</v>
      </c>
      <c r="TE104">
        <v>2.61</v>
      </c>
      <c r="TH104" t="s">
        <v>285</v>
      </c>
      <c r="TI104">
        <v>0.12</v>
      </c>
      <c r="TJ104">
        <v>0.19</v>
      </c>
      <c r="TK104">
        <v>0</v>
      </c>
      <c r="TL104">
        <v>0.75</v>
      </c>
      <c r="TO104" t="s">
        <v>285</v>
      </c>
      <c r="TP104">
        <v>0.24</v>
      </c>
      <c r="TQ104">
        <v>0.56000000000000005</v>
      </c>
      <c r="TR104">
        <v>0</v>
      </c>
      <c r="TS104">
        <v>0.82</v>
      </c>
      <c r="TV104" t="s">
        <v>285</v>
      </c>
      <c r="TW104">
        <v>0.36</v>
      </c>
      <c r="TX104">
        <v>0</v>
      </c>
      <c r="TY104">
        <v>0.61</v>
      </c>
      <c r="TZ104">
        <v>0</v>
      </c>
      <c r="UC104" t="s">
        <v>285</v>
      </c>
      <c r="UD104">
        <v>0.18</v>
      </c>
      <c r="UE104">
        <v>0</v>
      </c>
      <c r="UF104">
        <v>0</v>
      </c>
      <c r="UG104">
        <v>0</v>
      </c>
      <c r="UJ104" t="s">
        <v>285</v>
      </c>
      <c r="UK104">
        <v>0</v>
      </c>
      <c r="UL104">
        <v>0</v>
      </c>
      <c r="UM104">
        <v>0</v>
      </c>
      <c r="UN104">
        <v>0</v>
      </c>
      <c r="UQ104" t="s">
        <v>285</v>
      </c>
      <c r="UR104">
        <v>0</v>
      </c>
      <c r="US104">
        <v>0</v>
      </c>
      <c r="UT104">
        <v>0</v>
      </c>
      <c r="UU104">
        <v>0</v>
      </c>
      <c r="UX104" t="s">
        <v>285</v>
      </c>
      <c r="UY104">
        <v>0</v>
      </c>
      <c r="UZ104">
        <v>0</v>
      </c>
      <c r="VA104">
        <v>0</v>
      </c>
      <c r="VB104">
        <v>0</v>
      </c>
      <c r="VE104" t="s">
        <v>285</v>
      </c>
      <c r="VF104">
        <v>0.16</v>
      </c>
      <c r="VG104">
        <v>0</v>
      </c>
      <c r="VH104">
        <v>0.27</v>
      </c>
      <c r="VI104">
        <v>0</v>
      </c>
      <c r="VL104" t="s">
        <v>285</v>
      </c>
      <c r="VM104">
        <v>0.06</v>
      </c>
      <c r="VN104">
        <v>0</v>
      </c>
      <c r="VO104">
        <v>0</v>
      </c>
      <c r="VP104">
        <v>0</v>
      </c>
      <c r="VS104" t="s">
        <v>285</v>
      </c>
      <c r="VT104">
        <v>0</v>
      </c>
      <c r="VU104">
        <v>0</v>
      </c>
      <c r="VV104">
        <v>0</v>
      </c>
      <c r="VW104">
        <v>0</v>
      </c>
      <c r="VZ104" t="s">
        <v>285</v>
      </c>
      <c r="WA104">
        <v>0</v>
      </c>
      <c r="WB104">
        <v>0</v>
      </c>
      <c r="WC104">
        <v>0</v>
      </c>
      <c r="WD104">
        <v>0</v>
      </c>
      <c r="WG104" t="s">
        <v>285</v>
      </c>
      <c r="WH104">
        <v>0.06</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0.28000000000000003</v>
      </c>
      <c r="XK104">
        <v>0.43</v>
      </c>
      <c r="XL104">
        <v>0.21</v>
      </c>
      <c r="XM104">
        <v>0</v>
      </c>
      <c r="XP104" t="s">
        <v>285</v>
      </c>
      <c r="XQ104">
        <v>0.96</v>
      </c>
      <c r="XR104">
        <v>1.6</v>
      </c>
      <c r="XS104">
        <v>0.98</v>
      </c>
      <c r="XT104">
        <v>0</v>
      </c>
      <c r="XW104" t="s">
        <v>285</v>
      </c>
      <c r="XX104">
        <v>4.24</v>
      </c>
      <c r="XY104">
        <v>7.2</v>
      </c>
      <c r="XZ104">
        <v>2.5499999999999998</v>
      </c>
      <c r="YA104">
        <v>0.49</v>
      </c>
    </row>
    <row r="105" spans="1:651" x14ac:dyDescent="0.25">
      <c r="A105" s="1">
        <v>5.0000999999999962</v>
      </c>
      <c r="B105" s="1">
        <v>5.0499999999999963</v>
      </c>
      <c r="C105" s="1" t="s">
        <v>286</v>
      </c>
      <c r="D105" s="1">
        <v>1.39</v>
      </c>
      <c r="E105" s="1">
        <v>3.72</v>
      </c>
      <c r="F105" s="1">
        <v>0.15</v>
      </c>
      <c r="G105" s="1">
        <v>0.45</v>
      </c>
      <c r="H105" s="1"/>
      <c r="I105" s="1"/>
      <c r="J105" s="1" t="s">
        <v>286</v>
      </c>
      <c r="K105" s="1">
        <v>0.55000000000000004</v>
      </c>
      <c r="L105" s="1">
        <v>0.14000000000000001</v>
      </c>
      <c r="M105" s="1">
        <v>0.76</v>
      </c>
      <c r="N105" s="1">
        <v>0</v>
      </c>
      <c r="O105" s="1"/>
      <c r="P105" s="1"/>
      <c r="Q105" s="1" t="s">
        <v>286</v>
      </c>
      <c r="R105" s="1">
        <v>0.33</v>
      </c>
      <c r="S105" s="1">
        <v>0.7</v>
      </c>
      <c r="T105" s="1">
        <v>0.15</v>
      </c>
      <c r="U105" s="1">
        <v>0</v>
      </c>
      <c r="V105" s="1"/>
      <c r="W105" s="1"/>
      <c r="X105" s="1" t="s">
        <v>286</v>
      </c>
      <c r="Y105" s="1">
        <v>0.21</v>
      </c>
      <c r="Z105" s="1">
        <v>0</v>
      </c>
      <c r="AA105" s="1">
        <v>0.26</v>
      </c>
      <c r="AB105" s="1">
        <v>0</v>
      </c>
      <c r="AC105" s="1"/>
      <c r="AD105" s="1"/>
      <c r="AE105" t="s">
        <v>286</v>
      </c>
      <c r="AF105">
        <v>0.22</v>
      </c>
      <c r="AG105">
        <v>0</v>
      </c>
      <c r="AH105">
        <v>0.27</v>
      </c>
      <c r="AI105">
        <v>0</v>
      </c>
      <c r="AJ105" s="1"/>
      <c r="AK105" s="1"/>
      <c r="AL105" t="s">
        <v>286</v>
      </c>
      <c r="AM105">
        <v>1.1200000000000001</v>
      </c>
      <c r="AN105">
        <v>1.02</v>
      </c>
      <c r="AO105">
        <v>0.68</v>
      </c>
      <c r="AP105">
        <v>0</v>
      </c>
      <c r="AQ105" s="1"/>
      <c r="AR105" s="1"/>
      <c r="AS105" t="s">
        <v>286</v>
      </c>
      <c r="AT105">
        <v>0.64</v>
      </c>
      <c r="AU105">
        <v>0.3</v>
      </c>
      <c r="AV105">
        <v>0.36</v>
      </c>
      <c r="AW105">
        <v>1.24</v>
      </c>
      <c r="AZ105" t="s">
        <v>286</v>
      </c>
      <c r="BA105">
        <v>0.3</v>
      </c>
      <c r="BB105">
        <v>0.12</v>
      </c>
      <c r="BC105">
        <v>0.34</v>
      </c>
      <c r="BD105">
        <v>0</v>
      </c>
      <c r="BG105" t="s">
        <v>286</v>
      </c>
      <c r="BH105">
        <v>0.5</v>
      </c>
      <c r="BI105">
        <v>0.39</v>
      </c>
      <c r="BJ105">
        <v>0.46</v>
      </c>
      <c r="BK105">
        <v>0.68</v>
      </c>
      <c r="BN105" t="s">
        <v>286</v>
      </c>
      <c r="BO105">
        <v>7.0000000000000007E-2</v>
      </c>
      <c r="BP105">
        <v>0.08</v>
      </c>
      <c r="BQ105">
        <v>0.09</v>
      </c>
      <c r="BR105">
        <v>0</v>
      </c>
      <c r="BU105" t="s">
        <v>286</v>
      </c>
      <c r="BV105">
        <v>0.56999999999999995</v>
      </c>
      <c r="BW105">
        <v>0.32</v>
      </c>
      <c r="BX105">
        <v>0.27</v>
      </c>
      <c r="BY105">
        <v>1.79</v>
      </c>
      <c r="CB105" t="s">
        <v>286</v>
      </c>
      <c r="CC105">
        <v>0.16</v>
      </c>
      <c r="CD105">
        <v>0</v>
      </c>
      <c r="CE105">
        <v>0.23</v>
      </c>
      <c r="CF105">
        <v>0</v>
      </c>
      <c r="CI105" t="s">
        <v>286</v>
      </c>
      <c r="CJ105">
        <v>0.53</v>
      </c>
      <c r="CK105">
        <v>0</v>
      </c>
      <c r="CL105">
        <v>0.73</v>
      </c>
      <c r="CM105">
        <v>0.84</v>
      </c>
      <c r="CP105" t="s">
        <v>286</v>
      </c>
      <c r="CQ105">
        <v>0.49</v>
      </c>
      <c r="CR105">
        <v>0.32</v>
      </c>
      <c r="CS105">
        <v>0.79</v>
      </c>
      <c r="CT105">
        <v>0</v>
      </c>
      <c r="CW105" t="s">
        <v>286</v>
      </c>
      <c r="CX105">
        <v>0.51</v>
      </c>
      <c r="CY105">
        <v>1.3</v>
      </c>
      <c r="CZ105">
        <v>0.24</v>
      </c>
      <c r="DA105">
        <v>0</v>
      </c>
      <c r="DD105" t="s">
        <v>286</v>
      </c>
      <c r="DE105">
        <v>0.88</v>
      </c>
      <c r="DF105">
        <v>0.36</v>
      </c>
      <c r="DG105">
        <v>0.52</v>
      </c>
      <c r="DH105">
        <v>2.72</v>
      </c>
      <c r="DK105" t="s">
        <v>286</v>
      </c>
      <c r="DL105">
        <v>0.09</v>
      </c>
      <c r="DM105">
        <v>0</v>
      </c>
      <c r="DN105">
        <v>0</v>
      </c>
      <c r="DO105">
        <v>0</v>
      </c>
      <c r="DR105" t="s">
        <v>286</v>
      </c>
      <c r="DS105">
        <v>0.08</v>
      </c>
      <c r="DT105">
        <v>0</v>
      </c>
      <c r="DU105">
        <v>0.1</v>
      </c>
      <c r="DV105">
        <v>0</v>
      </c>
      <c r="DY105" t="s">
        <v>286</v>
      </c>
      <c r="DZ105">
        <v>0.32</v>
      </c>
      <c r="EA105">
        <v>0</v>
      </c>
      <c r="EB105">
        <v>0.66</v>
      </c>
      <c r="EC105">
        <v>0</v>
      </c>
      <c r="EF105" t="s">
        <v>286</v>
      </c>
      <c r="EG105">
        <v>0.56999999999999995</v>
      </c>
      <c r="EH105">
        <v>0</v>
      </c>
      <c r="EI105">
        <v>0.5</v>
      </c>
      <c r="EJ105">
        <v>0</v>
      </c>
      <c r="EM105" t="s">
        <v>286</v>
      </c>
      <c r="EN105">
        <v>0.18</v>
      </c>
      <c r="EO105">
        <v>0</v>
      </c>
      <c r="EP105">
        <v>0.15</v>
      </c>
      <c r="EQ105">
        <v>0</v>
      </c>
      <c r="ET105" t="s">
        <v>286</v>
      </c>
      <c r="EU105">
        <v>0.85</v>
      </c>
      <c r="EV105">
        <v>0</v>
      </c>
      <c r="EW105">
        <v>1.31</v>
      </c>
      <c r="EX105">
        <v>0.68</v>
      </c>
      <c r="FA105" t="s">
        <v>286</v>
      </c>
      <c r="FB105">
        <v>0.14000000000000001</v>
      </c>
      <c r="FC105">
        <v>0.31</v>
      </c>
      <c r="FD105">
        <v>0.09</v>
      </c>
      <c r="FE105">
        <v>0</v>
      </c>
      <c r="FH105" t="s">
        <v>286</v>
      </c>
      <c r="FI105">
        <v>0.14000000000000001</v>
      </c>
      <c r="FJ105">
        <v>0</v>
      </c>
      <c r="FK105">
        <v>0</v>
      </c>
      <c r="FL105">
        <v>0</v>
      </c>
      <c r="FO105" t="s">
        <v>286</v>
      </c>
      <c r="FP105">
        <v>0.43</v>
      </c>
      <c r="FQ105">
        <v>0.6</v>
      </c>
      <c r="FR105">
        <v>0.44</v>
      </c>
      <c r="FS105">
        <v>0.33</v>
      </c>
      <c r="FV105" t="s">
        <v>286</v>
      </c>
      <c r="FW105">
        <v>0.28999999999999998</v>
      </c>
      <c r="FX105">
        <v>0.61</v>
      </c>
      <c r="FY105">
        <v>0.04</v>
      </c>
      <c r="FZ105">
        <v>0</v>
      </c>
      <c r="GC105" t="s">
        <v>286</v>
      </c>
      <c r="GD105">
        <v>0.06</v>
      </c>
      <c r="GE105">
        <v>0</v>
      </c>
      <c r="GF105">
        <v>0.1</v>
      </c>
      <c r="GG105">
        <v>0</v>
      </c>
      <c r="GJ105" t="s">
        <v>286</v>
      </c>
      <c r="GK105">
        <v>0.35</v>
      </c>
      <c r="GL105">
        <v>0.11</v>
      </c>
      <c r="GM105">
        <v>0.09</v>
      </c>
      <c r="GN105">
        <v>0</v>
      </c>
      <c r="GQ105" t="s">
        <v>286</v>
      </c>
      <c r="GR105">
        <v>0.06</v>
      </c>
      <c r="GS105">
        <v>0</v>
      </c>
      <c r="GT105">
        <v>0.12</v>
      </c>
      <c r="GU105">
        <v>0</v>
      </c>
      <c r="GX105" t="s">
        <v>286</v>
      </c>
      <c r="GY105">
        <v>0.3</v>
      </c>
      <c r="GZ105">
        <v>0.42</v>
      </c>
      <c r="HA105">
        <v>0.32</v>
      </c>
      <c r="HB105">
        <v>0</v>
      </c>
      <c r="HE105" s="49" t="s">
        <v>286</v>
      </c>
      <c r="HF105" s="49">
        <v>0.53</v>
      </c>
      <c r="HG105" s="49">
        <v>0</v>
      </c>
      <c r="HH105" s="49">
        <v>0.98</v>
      </c>
      <c r="HI105" s="49">
        <v>0</v>
      </c>
      <c r="HL105" s="49" t="s">
        <v>286</v>
      </c>
      <c r="HM105" s="49">
        <v>0</v>
      </c>
      <c r="HN105" s="49">
        <v>0</v>
      </c>
      <c r="HO105" s="49">
        <v>0</v>
      </c>
      <c r="HP105" s="49">
        <v>0</v>
      </c>
      <c r="HS105" s="49" t="s">
        <v>286</v>
      </c>
      <c r="HT105" s="49">
        <v>0.3</v>
      </c>
      <c r="HU105" s="49">
        <v>0.14000000000000001</v>
      </c>
      <c r="HV105" s="49">
        <v>0.26</v>
      </c>
      <c r="HW105" s="49">
        <v>0</v>
      </c>
      <c r="HZ105" s="49" t="s">
        <v>286</v>
      </c>
      <c r="IA105">
        <v>0.04</v>
      </c>
      <c r="IB105">
        <v>0</v>
      </c>
      <c r="IC105">
        <v>0</v>
      </c>
      <c r="ID105">
        <v>0.37</v>
      </c>
      <c r="IG105" s="49" t="s">
        <v>286</v>
      </c>
      <c r="IH105" s="49">
        <v>0.2</v>
      </c>
      <c r="II105" s="49">
        <v>0.47</v>
      </c>
      <c r="IJ105" s="49">
        <v>0.08</v>
      </c>
      <c r="IK105" s="49">
        <v>0</v>
      </c>
      <c r="IN105" s="49" t="s">
        <v>286</v>
      </c>
      <c r="IO105" s="49">
        <v>0.43</v>
      </c>
      <c r="IP105" s="49">
        <v>0.18</v>
      </c>
      <c r="IQ105" s="49">
        <v>0.7</v>
      </c>
      <c r="IR105" s="49">
        <v>0</v>
      </c>
      <c r="IU105" s="49" t="s">
        <v>286</v>
      </c>
      <c r="IV105" s="49">
        <v>0.34</v>
      </c>
      <c r="IW105" s="49">
        <v>0</v>
      </c>
      <c r="IX105" s="49">
        <v>0.25</v>
      </c>
      <c r="IY105" s="49">
        <v>0</v>
      </c>
      <c r="JB105" s="49" t="s">
        <v>286</v>
      </c>
      <c r="JC105">
        <v>0.13</v>
      </c>
      <c r="JD105">
        <v>0.17</v>
      </c>
      <c r="JE105">
        <v>0.06</v>
      </c>
      <c r="JF105">
        <v>0.47</v>
      </c>
      <c r="JI105" s="49" t="s">
        <v>286</v>
      </c>
      <c r="JJ105" s="49">
        <v>1.04</v>
      </c>
      <c r="JK105" s="49">
        <v>0.45</v>
      </c>
      <c r="JL105" s="49">
        <v>1.63</v>
      </c>
      <c r="JM105" s="49">
        <v>0</v>
      </c>
      <c r="JP105" t="s">
        <v>286</v>
      </c>
      <c r="JQ105">
        <v>0.28000000000000003</v>
      </c>
      <c r="JR105">
        <v>0.37</v>
      </c>
      <c r="JS105">
        <v>0.16</v>
      </c>
      <c r="JT105">
        <v>0.32</v>
      </c>
      <c r="JW105" t="s">
        <v>286</v>
      </c>
      <c r="JX105">
        <v>0.25</v>
      </c>
      <c r="JY105">
        <v>0.23</v>
      </c>
      <c r="JZ105">
        <v>0.28999999999999998</v>
      </c>
      <c r="KA105">
        <v>0</v>
      </c>
      <c r="KD105" t="s">
        <v>286</v>
      </c>
      <c r="KE105">
        <v>0.24</v>
      </c>
      <c r="KF105">
        <v>0</v>
      </c>
      <c r="KG105">
        <v>0.28000000000000003</v>
      </c>
      <c r="KH105">
        <v>0</v>
      </c>
      <c r="KK105" t="s">
        <v>286</v>
      </c>
      <c r="KL105">
        <v>0.35</v>
      </c>
      <c r="KM105">
        <v>0.64</v>
      </c>
      <c r="KN105">
        <v>0.28000000000000003</v>
      </c>
      <c r="KO105">
        <v>0</v>
      </c>
      <c r="KR105" t="s">
        <v>286</v>
      </c>
      <c r="KS105">
        <v>0.18</v>
      </c>
      <c r="KT105">
        <v>0.22</v>
      </c>
      <c r="KU105">
        <v>0.09</v>
      </c>
      <c r="KV105">
        <v>0</v>
      </c>
      <c r="KY105" t="s">
        <v>286</v>
      </c>
      <c r="KZ105">
        <v>0.22</v>
      </c>
      <c r="LA105">
        <v>0.13</v>
      </c>
      <c r="LB105">
        <v>0.11</v>
      </c>
      <c r="LC105">
        <v>0</v>
      </c>
      <c r="LF105" t="s">
        <v>286</v>
      </c>
      <c r="LG105">
        <v>0.55000000000000004</v>
      </c>
      <c r="LH105">
        <v>0.44</v>
      </c>
      <c r="LI105">
        <v>0.7</v>
      </c>
      <c r="LJ105">
        <v>0</v>
      </c>
      <c r="LM105" t="s">
        <v>286</v>
      </c>
      <c r="LN105">
        <v>1.4</v>
      </c>
      <c r="LO105">
        <v>3.36</v>
      </c>
      <c r="LP105">
        <v>0.83</v>
      </c>
      <c r="LQ105">
        <v>0</v>
      </c>
      <c r="LT105" t="s">
        <v>286</v>
      </c>
      <c r="LU105">
        <v>0.77</v>
      </c>
      <c r="LV105">
        <v>1.03</v>
      </c>
      <c r="LW105">
        <v>0.59</v>
      </c>
      <c r="LX105">
        <v>1.33</v>
      </c>
      <c r="MA105" t="s">
        <v>286</v>
      </c>
      <c r="MB105">
        <v>0.97</v>
      </c>
      <c r="MC105">
        <v>0</v>
      </c>
      <c r="MD105">
        <v>0.68</v>
      </c>
      <c r="ME105">
        <v>3.57</v>
      </c>
      <c r="MH105" t="s">
        <v>286</v>
      </c>
      <c r="MI105">
        <v>1.0900000000000001</v>
      </c>
      <c r="MJ105">
        <v>0.71</v>
      </c>
      <c r="MK105">
        <v>1.1100000000000001</v>
      </c>
      <c r="ML105">
        <v>1.49</v>
      </c>
      <c r="MO105" t="s">
        <v>286</v>
      </c>
      <c r="MP105">
        <v>0.85</v>
      </c>
      <c r="MQ105">
        <v>0.71</v>
      </c>
      <c r="MR105">
        <v>1.27</v>
      </c>
      <c r="MS105">
        <v>0</v>
      </c>
      <c r="MV105" t="s">
        <v>286</v>
      </c>
      <c r="MW105">
        <v>0.75</v>
      </c>
      <c r="MX105">
        <v>0.93</v>
      </c>
      <c r="MY105">
        <v>0.71</v>
      </c>
      <c r="MZ105">
        <v>0.43</v>
      </c>
      <c r="NC105" t="s">
        <v>286</v>
      </c>
      <c r="ND105">
        <v>0.59</v>
      </c>
      <c r="NE105">
        <v>0.26</v>
      </c>
      <c r="NF105">
        <v>0.82</v>
      </c>
      <c r="NG105">
        <v>0</v>
      </c>
      <c r="NJ105" t="s">
        <v>286</v>
      </c>
      <c r="NK105">
        <v>0.27</v>
      </c>
      <c r="NL105">
        <v>0.22</v>
      </c>
      <c r="NM105">
        <v>0.38</v>
      </c>
      <c r="NN105">
        <v>0</v>
      </c>
      <c r="NQ105" t="s">
        <v>286</v>
      </c>
      <c r="NR105">
        <v>0.9</v>
      </c>
      <c r="NS105">
        <v>1.48</v>
      </c>
      <c r="NT105">
        <v>0.9</v>
      </c>
      <c r="NU105">
        <v>0.69</v>
      </c>
      <c r="NX105" t="s">
        <v>286</v>
      </c>
      <c r="NY105">
        <v>0.76</v>
      </c>
      <c r="NZ105">
        <v>0.27</v>
      </c>
      <c r="OA105">
        <v>0.61</v>
      </c>
      <c r="OB105">
        <v>0.6</v>
      </c>
      <c r="OE105" t="s">
        <v>286</v>
      </c>
      <c r="OF105">
        <v>1.01</v>
      </c>
      <c r="OG105">
        <v>0</v>
      </c>
      <c r="OH105">
        <v>0.94</v>
      </c>
      <c r="OI105">
        <v>4.82</v>
      </c>
      <c r="OL105" t="s">
        <v>286</v>
      </c>
      <c r="OM105">
        <v>0.45</v>
      </c>
      <c r="ON105">
        <v>0.26</v>
      </c>
      <c r="OO105">
        <v>0.14000000000000001</v>
      </c>
      <c r="OP105">
        <v>0.53</v>
      </c>
      <c r="OS105" t="s">
        <v>286</v>
      </c>
      <c r="OT105">
        <v>1.67</v>
      </c>
      <c r="OU105">
        <v>0.6</v>
      </c>
      <c r="OV105">
        <v>2.2999999999999998</v>
      </c>
      <c r="OW105">
        <v>0.52</v>
      </c>
      <c r="OZ105" t="s">
        <v>286</v>
      </c>
      <c r="PA105">
        <v>0.72</v>
      </c>
      <c r="PB105">
        <v>0.21</v>
      </c>
      <c r="PC105">
        <v>0.65</v>
      </c>
      <c r="PD105">
        <v>2.15</v>
      </c>
      <c r="PG105" t="s">
        <v>286</v>
      </c>
      <c r="PH105">
        <v>0.56999999999999995</v>
      </c>
      <c r="PI105">
        <v>0.16</v>
      </c>
      <c r="PJ105">
        <v>0.74</v>
      </c>
      <c r="PK105">
        <v>0.39</v>
      </c>
      <c r="PN105" t="s">
        <v>286</v>
      </c>
      <c r="PO105">
        <v>1.31</v>
      </c>
      <c r="PP105">
        <v>0.96</v>
      </c>
      <c r="PQ105">
        <v>1.52</v>
      </c>
      <c r="PR105">
        <v>0.42</v>
      </c>
      <c r="PU105" t="s">
        <v>286</v>
      </c>
      <c r="PV105">
        <v>1.05</v>
      </c>
      <c r="PW105">
        <v>0.85</v>
      </c>
      <c r="PX105">
        <v>1.02</v>
      </c>
      <c r="PY105">
        <v>0.94</v>
      </c>
      <c r="QB105" t="s">
        <v>286</v>
      </c>
      <c r="QC105">
        <v>1.4</v>
      </c>
      <c r="QD105">
        <v>0.75</v>
      </c>
      <c r="QE105">
        <v>1.81</v>
      </c>
      <c r="QF105">
        <v>0.74</v>
      </c>
      <c r="QI105" t="s">
        <v>286</v>
      </c>
      <c r="QJ105">
        <v>0.69</v>
      </c>
      <c r="QK105">
        <v>0.52</v>
      </c>
      <c r="QL105">
        <v>0.61</v>
      </c>
      <c r="QM105">
        <v>0.93</v>
      </c>
      <c r="QP105" t="s">
        <v>286</v>
      </c>
      <c r="QQ105">
        <v>1.29</v>
      </c>
      <c r="QR105">
        <v>1.27</v>
      </c>
      <c r="QS105">
        <v>1.23</v>
      </c>
      <c r="QT105">
        <v>0.22</v>
      </c>
      <c r="QW105" t="s">
        <v>286</v>
      </c>
      <c r="QX105">
        <v>1.26</v>
      </c>
      <c r="QY105">
        <v>0.7</v>
      </c>
      <c r="QZ105">
        <v>1.45</v>
      </c>
      <c r="RA105">
        <v>0</v>
      </c>
      <c r="RD105" t="s">
        <v>286</v>
      </c>
      <c r="RE105">
        <v>2.5</v>
      </c>
      <c r="RF105">
        <v>1.18</v>
      </c>
      <c r="RG105">
        <v>3.18</v>
      </c>
      <c r="RH105">
        <v>0.65</v>
      </c>
      <c r="RK105" t="s">
        <v>286</v>
      </c>
      <c r="RL105">
        <v>1.19</v>
      </c>
      <c r="RM105">
        <v>1.31</v>
      </c>
      <c r="RN105">
        <v>0.77</v>
      </c>
      <c r="RO105">
        <v>0.87</v>
      </c>
      <c r="RR105" t="s">
        <v>286</v>
      </c>
      <c r="RS105">
        <v>2.02</v>
      </c>
      <c r="RT105">
        <v>2.08</v>
      </c>
      <c r="RU105">
        <v>1.48</v>
      </c>
      <c r="RV105">
        <v>2.33</v>
      </c>
      <c r="RY105" t="s">
        <v>286</v>
      </c>
      <c r="RZ105">
        <v>0.96</v>
      </c>
      <c r="SA105">
        <v>0.84</v>
      </c>
      <c r="SB105">
        <v>0.62</v>
      </c>
      <c r="SC105">
        <v>2.0299999999999998</v>
      </c>
      <c r="SF105" t="s">
        <v>286</v>
      </c>
      <c r="SG105">
        <v>2.39</v>
      </c>
      <c r="SH105">
        <v>1.71</v>
      </c>
      <c r="SI105">
        <v>1.43</v>
      </c>
      <c r="SJ105">
        <v>3.76</v>
      </c>
      <c r="SM105" t="s">
        <v>286</v>
      </c>
      <c r="SN105">
        <v>2.67</v>
      </c>
      <c r="SO105">
        <v>1.86</v>
      </c>
      <c r="SP105">
        <v>2.3199999999999998</v>
      </c>
      <c r="SQ105">
        <v>1.65</v>
      </c>
      <c r="ST105" t="s">
        <v>286</v>
      </c>
      <c r="SU105">
        <v>2.38</v>
      </c>
      <c r="SV105">
        <v>2.84</v>
      </c>
      <c r="SW105">
        <v>1.61</v>
      </c>
      <c r="SX105">
        <v>1.69</v>
      </c>
      <c r="TA105" t="s">
        <v>286</v>
      </c>
      <c r="TB105">
        <v>0.96</v>
      </c>
      <c r="TC105">
        <v>0.88</v>
      </c>
      <c r="TD105">
        <v>0.7</v>
      </c>
      <c r="TE105">
        <v>1.47</v>
      </c>
      <c r="TH105" t="s">
        <v>286</v>
      </c>
      <c r="TI105">
        <v>0.37</v>
      </c>
      <c r="TJ105">
        <v>0.43</v>
      </c>
      <c r="TK105">
        <v>0.46</v>
      </c>
      <c r="TL105">
        <v>0</v>
      </c>
      <c r="TO105" t="s">
        <v>286</v>
      </c>
      <c r="TP105">
        <v>0.34</v>
      </c>
      <c r="TQ105">
        <v>0</v>
      </c>
      <c r="TR105">
        <v>0.37</v>
      </c>
      <c r="TS105">
        <v>0</v>
      </c>
      <c r="TV105" t="s">
        <v>286</v>
      </c>
      <c r="TW105">
        <v>0.75</v>
      </c>
      <c r="TX105">
        <v>0.66</v>
      </c>
      <c r="TY105">
        <v>0.65</v>
      </c>
      <c r="TZ105">
        <v>1.1499999999999999</v>
      </c>
      <c r="UC105" t="s">
        <v>286</v>
      </c>
      <c r="UD105">
        <v>0.54</v>
      </c>
      <c r="UE105">
        <v>0</v>
      </c>
      <c r="UF105">
        <v>0.42</v>
      </c>
      <c r="UG105">
        <v>0.86</v>
      </c>
      <c r="UJ105" t="s">
        <v>286</v>
      </c>
      <c r="UK105">
        <v>0.46</v>
      </c>
      <c r="UL105">
        <v>0.63</v>
      </c>
      <c r="UM105">
        <v>0.18</v>
      </c>
      <c r="UN105">
        <v>0</v>
      </c>
      <c r="UQ105" t="s">
        <v>286</v>
      </c>
      <c r="UR105">
        <v>0.24</v>
      </c>
      <c r="US105">
        <v>0</v>
      </c>
      <c r="UT105">
        <v>0.42</v>
      </c>
      <c r="UU105">
        <v>0</v>
      </c>
      <c r="UX105" t="s">
        <v>286</v>
      </c>
      <c r="UY105">
        <v>0.63</v>
      </c>
      <c r="UZ105">
        <v>0</v>
      </c>
      <c r="VA105">
        <v>0.41</v>
      </c>
      <c r="VB105">
        <v>1.51</v>
      </c>
      <c r="VE105" t="s">
        <v>286</v>
      </c>
      <c r="VF105">
        <v>0.42</v>
      </c>
      <c r="VG105">
        <v>0</v>
      </c>
      <c r="VH105">
        <v>0.44</v>
      </c>
      <c r="VI105">
        <v>0</v>
      </c>
      <c r="VL105" t="s">
        <v>286</v>
      </c>
      <c r="VM105">
        <v>7.0000000000000007E-2</v>
      </c>
      <c r="VN105">
        <v>0</v>
      </c>
      <c r="VO105">
        <v>0.05</v>
      </c>
      <c r="VP105">
        <v>0</v>
      </c>
      <c r="VS105" t="s">
        <v>286</v>
      </c>
      <c r="VT105">
        <v>0.78</v>
      </c>
      <c r="VU105">
        <v>0.84</v>
      </c>
      <c r="VV105">
        <v>0.97</v>
      </c>
      <c r="VW105">
        <v>0</v>
      </c>
      <c r="VZ105" t="s">
        <v>286</v>
      </c>
      <c r="WA105">
        <v>0.88</v>
      </c>
      <c r="WB105">
        <v>0</v>
      </c>
      <c r="WC105">
        <v>1.43</v>
      </c>
      <c r="WD105">
        <v>0</v>
      </c>
      <c r="WG105" t="s">
        <v>286</v>
      </c>
      <c r="WH105">
        <v>0.9</v>
      </c>
      <c r="WI105">
        <v>0</v>
      </c>
      <c r="WJ105">
        <v>1.5</v>
      </c>
      <c r="WK105">
        <v>0</v>
      </c>
      <c r="WN105" t="s">
        <v>286</v>
      </c>
      <c r="WO105">
        <v>0.57999999999999996</v>
      </c>
      <c r="WP105">
        <v>0</v>
      </c>
      <c r="WQ105">
        <v>0.3</v>
      </c>
      <c r="WR105">
        <v>0</v>
      </c>
      <c r="WU105" t="s">
        <v>286</v>
      </c>
      <c r="WV105">
        <v>0.96</v>
      </c>
      <c r="WW105">
        <v>0</v>
      </c>
      <c r="WX105">
        <v>0.34</v>
      </c>
      <c r="WY105">
        <v>0</v>
      </c>
      <c r="XB105" t="s">
        <v>286</v>
      </c>
      <c r="XC105">
        <v>0.32</v>
      </c>
      <c r="XD105">
        <v>0.52</v>
      </c>
      <c r="XE105">
        <v>0.13</v>
      </c>
      <c r="XF105">
        <v>0</v>
      </c>
      <c r="XI105" t="s">
        <v>286</v>
      </c>
      <c r="XJ105">
        <v>0.59</v>
      </c>
      <c r="XK105">
        <v>0.28999999999999998</v>
      </c>
      <c r="XL105">
        <v>0.5</v>
      </c>
      <c r="XM105">
        <v>0</v>
      </c>
      <c r="XP105" t="s">
        <v>286</v>
      </c>
      <c r="XQ105">
        <v>0.17</v>
      </c>
      <c r="XR105">
        <v>0.16</v>
      </c>
      <c r="XS105">
        <v>0.24</v>
      </c>
      <c r="XT105">
        <v>0</v>
      </c>
      <c r="XW105" t="s">
        <v>286</v>
      </c>
      <c r="XX105">
        <v>0.18</v>
      </c>
      <c r="XY105">
        <v>0.19</v>
      </c>
      <c r="XZ105">
        <v>0</v>
      </c>
      <c r="YA105">
        <v>0</v>
      </c>
    </row>
    <row r="106" spans="1:651" x14ac:dyDescent="0.25">
      <c r="A106" s="1">
        <v>5.050099999999996</v>
      </c>
      <c r="B106" s="1">
        <v>5.0999999999999961</v>
      </c>
      <c r="C106" s="1" t="s">
        <v>287</v>
      </c>
      <c r="D106" s="1">
        <v>0.28000000000000003</v>
      </c>
      <c r="E106" s="1">
        <v>0.56000000000000005</v>
      </c>
      <c r="F106" s="1">
        <v>0.22</v>
      </c>
      <c r="G106" s="1">
        <v>0</v>
      </c>
      <c r="H106" s="1"/>
      <c r="I106" s="1"/>
      <c r="J106" s="1" t="s">
        <v>287</v>
      </c>
      <c r="K106" s="1">
        <v>0.18</v>
      </c>
      <c r="L106" s="1">
        <v>0.65</v>
      </c>
      <c r="M106" s="1">
        <v>0.06</v>
      </c>
      <c r="N106" s="1">
        <v>0</v>
      </c>
      <c r="O106" s="1"/>
      <c r="P106" s="1"/>
      <c r="Q106" s="1" t="s">
        <v>287</v>
      </c>
      <c r="R106" s="1">
        <v>0.53</v>
      </c>
      <c r="S106" s="1">
        <v>0.35</v>
      </c>
      <c r="T106" s="1">
        <v>0.7</v>
      </c>
      <c r="U106" s="1">
        <v>0.47</v>
      </c>
      <c r="V106" s="1"/>
      <c r="W106" s="1"/>
      <c r="X106" s="1" t="s">
        <v>287</v>
      </c>
      <c r="Y106" s="1">
        <v>0.28000000000000003</v>
      </c>
      <c r="Z106" s="1">
        <v>0</v>
      </c>
      <c r="AA106" s="1">
        <v>0.12</v>
      </c>
      <c r="AB106" s="1">
        <v>0.49</v>
      </c>
      <c r="AC106" s="1"/>
      <c r="AD106" s="1"/>
      <c r="AE106" t="s">
        <v>287</v>
      </c>
      <c r="AF106">
        <v>0.14000000000000001</v>
      </c>
      <c r="AG106">
        <v>0.17</v>
      </c>
      <c r="AH106">
        <v>0.05</v>
      </c>
      <c r="AI106">
        <v>0</v>
      </c>
      <c r="AJ106" s="1"/>
      <c r="AK106" s="1"/>
      <c r="AL106" t="s">
        <v>287</v>
      </c>
      <c r="AM106">
        <v>1.0900000000000001</v>
      </c>
      <c r="AN106">
        <v>0.59</v>
      </c>
      <c r="AO106">
        <v>0.92</v>
      </c>
      <c r="AP106">
        <v>1.73</v>
      </c>
      <c r="AQ106" s="1"/>
      <c r="AR106" s="1"/>
      <c r="AS106" t="s">
        <v>287</v>
      </c>
      <c r="AT106">
        <v>0.7</v>
      </c>
      <c r="AU106">
        <v>1.7</v>
      </c>
      <c r="AV106">
        <v>0.13</v>
      </c>
      <c r="AW106">
        <v>0</v>
      </c>
      <c r="AZ106" t="s">
        <v>287</v>
      </c>
      <c r="BA106">
        <v>0.4</v>
      </c>
      <c r="BB106">
        <v>0.26</v>
      </c>
      <c r="BC106">
        <v>0.22</v>
      </c>
      <c r="BD106">
        <v>0.37</v>
      </c>
      <c r="BG106" t="s">
        <v>287</v>
      </c>
      <c r="BH106">
        <v>0.18</v>
      </c>
      <c r="BI106">
        <v>0.23</v>
      </c>
      <c r="BJ106">
        <v>0</v>
      </c>
      <c r="BK106">
        <v>0</v>
      </c>
      <c r="BN106" t="s">
        <v>287</v>
      </c>
      <c r="BO106">
        <v>0.32</v>
      </c>
      <c r="BP106">
        <v>0</v>
      </c>
      <c r="BQ106">
        <v>0.34</v>
      </c>
      <c r="BR106">
        <v>0</v>
      </c>
      <c r="BU106" t="s">
        <v>287</v>
      </c>
      <c r="BV106">
        <v>0.39</v>
      </c>
      <c r="BW106">
        <v>0.53</v>
      </c>
      <c r="BX106">
        <v>0.1</v>
      </c>
      <c r="BY106">
        <v>0</v>
      </c>
      <c r="CB106" t="s">
        <v>287</v>
      </c>
      <c r="CC106">
        <v>0.17</v>
      </c>
      <c r="CD106">
        <v>0</v>
      </c>
      <c r="CE106">
        <v>0.13</v>
      </c>
      <c r="CF106">
        <v>0</v>
      </c>
      <c r="CI106" t="s">
        <v>287</v>
      </c>
      <c r="CJ106">
        <v>0.24</v>
      </c>
      <c r="CK106">
        <v>0</v>
      </c>
      <c r="CL106">
        <v>0</v>
      </c>
      <c r="CM106">
        <v>1.1200000000000001</v>
      </c>
      <c r="CP106" t="s">
        <v>287</v>
      </c>
      <c r="CQ106">
        <v>0.22</v>
      </c>
      <c r="CR106">
        <v>0.36</v>
      </c>
      <c r="CS106">
        <v>0</v>
      </c>
      <c r="CT106">
        <v>0</v>
      </c>
      <c r="CW106" t="s">
        <v>287</v>
      </c>
      <c r="CX106">
        <v>0.08</v>
      </c>
      <c r="CY106">
        <v>0</v>
      </c>
      <c r="CZ106">
        <v>0</v>
      </c>
      <c r="DA106">
        <v>0</v>
      </c>
      <c r="DD106" t="s">
        <v>287</v>
      </c>
      <c r="DE106">
        <v>0.23</v>
      </c>
      <c r="DF106">
        <v>0</v>
      </c>
      <c r="DG106">
        <v>0.16</v>
      </c>
      <c r="DH106">
        <v>0.48</v>
      </c>
      <c r="DK106" t="s">
        <v>287</v>
      </c>
      <c r="DL106">
        <v>0.15</v>
      </c>
      <c r="DM106">
        <v>0</v>
      </c>
      <c r="DN106">
        <v>0.15</v>
      </c>
      <c r="DO106">
        <v>0</v>
      </c>
      <c r="DR106" t="s">
        <v>287</v>
      </c>
      <c r="DS106">
        <v>0.32</v>
      </c>
      <c r="DT106">
        <v>0.7</v>
      </c>
      <c r="DU106">
        <v>0.08</v>
      </c>
      <c r="DV106">
        <v>0</v>
      </c>
      <c r="DY106" t="s">
        <v>287</v>
      </c>
      <c r="DZ106">
        <v>0.03</v>
      </c>
      <c r="EA106">
        <v>0</v>
      </c>
      <c r="EB106">
        <v>0</v>
      </c>
      <c r="EC106">
        <v>0</v>
      </c>
      <c r="EF106" t="s">
        <v>287</v>
      </c>
      <c r="EG106">
        <v>0.17</v>
      </c>
      <c r="EH106">
        <v>0</v>
      </c>
      <c r="EI106">
        <v>0.35</v>
      </c>
      <c r="EJ106">
        <v>0</v>
      </c>
      <c r="EM106" t="s">
        <v>287</v>
      </c>
      <c r="EN106">
        <v>0</v>
      </c>
      <c r="EO106">
        <v>0</v>
      </c>
      <c r="EP106">
        <v>0</v>
      </c>
      <c r="EQ106">
        <v>0</v>
      </c>
      <c r="ET106" t="s">
        <v>287</v>
      </c>
      <c r="EU106">
        <v>0.11</v>
      </c>
      <c r="EV106">
        <v>0</v>
      </c>
      <c r="EW106">
        <v>0.08</v>
      </c>
      <c r="EX106">
        <v>0.5</v>
      </c>
      <c r="FA106" t="s">
        <v>287</v>
      </c>
      <c r="FB106">
        <v>0.05</v>
      </c>
      <c r="FC106">
        <v>0</v>
      </c>
      <c r="FD106">
        <v>0.11</v>
      </c>
      <c r="FE106">
        <v>0</v>
      </c>
      <c r="FH106" t="s">
        <v>287</v>
      </c>
      <c r="FI106">
        <v>0.09</v>
      </c>
      <c r="FJ106">
        <v>0</v>
      </c>
      <c r="FK106">
        <v>0</v>
      </c>
      <c r="FL106">
        <v>0</v>
      </c>
      <c r="FO106" t="s">
        <v>287</v>
      </c>
      <c r="FP106">
        <v>0.14000000000000001</v>
      </c>
      <c r="FQ106">
        <v>0.56999999999999995</v>
      </c>
      <c r="FR106">
        <v>0</v>
      </c>
      <c r="FS106">
        <v>0</v>
      </c>
      <c r="FV106" t="s">
        <v>287</v>
      </c>
      <c r="FW106">
        <v>0.73</v>
      </c>
      <c r="FX106">
        <v>2.0299999999999998</v>
      </c>
      <c r="FY106">
        <v>0</v>
      </c>
      <c r="FZ106">
        <v>0</v>
      </c>
      <c r="GC106" t="s">
        <v>287</v>
      </c>
      <c r="GD106">
        <v>0.4</v>
      </c>
      <c r="GE106">
        <v>0.9</v>
      </c>
      <c r="GF106">
        <v>0.14000000000000001</v>
      </c>
      <c r="GG106">
        <v>0</v>
      </c>
      <c r="GJ106" t="s">
        <v>287</v>
      </c>
      <c r="GK106">
        <v>0.1</v>
      </c>
      <c r="GL106">
        <v>0.15</v>
      </c>
      <c r="GM106">
        <v>0</v>
      </c>
      <c r="GN106">
        <v>0</v>
      </c>
      <c r="GQ106" t="s">
        <v>287</v>
      </c>
      <c r="GR106">
        <v>0</v>
      </c>
      <c r="GS106">
        <v>0</v>
      </c>
      <c r="GT106">
        <v>0</v>
      </c>
      <c r="GU106">
        <v>0</v>
      </c>
      <c r="GX106" t="s">
        <v>287</v>
      </c>
      <c r="GY106">
        <v>0.45</v>
      </c>
      <c r="GZ106">
        <v>1.44</v>
      </c>
      <c r="HA106">
        <v>0</v>
      </c>
      <c r="HB106">
        <v>0</v>
      </c>
      <c r="HE106" s="49" t="s">
        <v>287</v>
      </c>
      <c r="HF106" s="49">
        <v>0.17</v>
      </c>
      <c r="HG106" s="49">
        <v>0</v>
      </c>
      <c r="HH106" s="49">
        <v>0.31</v>
      </c>
      <c r="HI106" s="49">
        <v>0</v>
      </c>
      <c r="HL106" s="49" t="s">
        <v>287</v>
      </c>
      <c r="HM106" s="49">
        <v>0.33</v>
      </c>
      <c r="HN106" s="49">
        <v>0.79</v>
      </c>
      <c r="HO106" s="49">
        <v>0.13</v>
      </c>
      <c r="HP106" s="49">
        <v>0</v>
      </c>
      <c r="HS106" s="49" t="s">
        <v>287</v>
      </c>
      <c r="HT106" s="49">
        <v>0.17</v>
      </c>
      <c r="HU106" s="49">
        <v>0.56999999999999995</v>
      </c>
      <c r="HV106" s="49">
        <v>0</v>
      </c>
      <c r="HW106" s="49">
        <v>0</v>
      </c>
      <c r="HZ106" s="49" t="s">
        <v>287</v>
      </c>
      <c r="IA106">
        <v>0</v>
      </c>
      <c r="IB106">
        <v>0</v>
      </c>
      <c r="IC106">
        <v>0</v>
      </c>
      <c r="ID106">
        <v>0</v>
      </c>
      <c r="IG106" s="49" t="s">
        <v>287</v>
      </c>
      <c r="IH106" s="49">
        <v>0.1</v>
      </c>
      <c r="II106" s="49">
        <v>0</v>
      </c>
      <c r="IJ106" s="49">
        <v>7.0000000000000007E-2</v>
      </c>
      <c r="IK106" s="49">
        <v>0</v>
      </c>
      <c r="IN106" s="49" t="s">
        <v>287</v>
      </c>
      <c r="IO106" s="49">
        <v>0.2</v>
      </c>
      <c r="IP106" s="49">
        <v>0.23</v>
      </c>
      <c r="IQ106" s="49">
        <v>0.26</v>
      </c>
      <c r="IR106" s="49">
        <v>0</v>
      </c>
      <c r="IU106" s="49" t="s">
        <v>287</v>
      </c>
      <c r="IV106" s="49">
        <v>0.17</v>
      </c>
      <c r="IW106" s="49">
        <v>0</v>
      </c>
      <c r="IX106" s="49">
        <v>0.2</v>
      </c>
      <c r="IY106" s="49">
        <v>0</v>
      </c>
      <c r="JB106" s="49" t="s">
        <v>287</v>
      </c>
      <c r="JC106">
        <v>0</v>
      </c>
      <c r="JD106">
        <v>0</v>
      </c>
      <c r="JE106">
        <v>0</v>
      </c>
      <c r="JF106">
        <v>0</v>
      </c>
      <c r="JI106" s="49" t="s">
        <v>287</v>
      </c>
      <c r="JJ106" s="49">
        <v>0.1</v>
      </c>
      <c r="JK106" s="49">
        <v>0.35</v>
      </c>
      <c r="JL106" s="49">
        <v>0</v>
      </c>
      <c r="JM106" s="49">
        <v>0</v>
      </c>
      <c r="JP106" t="s">
        <v>287</v>
      </c>
      <c r="JQ106">
        <v>0.14000000000000001</v>
      </c>
      <c r="JR106">
        <v>0.31</v>
      </c>
      <c r="JS106">
        <v>0.11</v>
      </c>
      <c r="JT106">
        <v>0</v>
      </c>
      <c r="JW106" t="s">
        <v>287</v>
      </c>
      <c r="JX106">
        <v>0.08</v>
      </c>
      <c r="JY106">
        <v>0</v>
      </c>
      <c r="JZ106">
        <v>0.16</v>
      </c>
      <c r="KA106">
        <v>0</v>
      </c>
      <c r="KD106" t="s">
        <v>287</v>
      </c>
      <c r="KE106">
        <v>0</v>
      </c>
      <c r="KF106">
        <v>0</v>
      </c>
      <c r="KG106">
        <v>0</v>
      </c>
      <c r="KH106">
        <v>0</v>
      </c>
      <c r="KK106" t="s">
        <v>287</v>
      </c>
      <c r="KL106">
        <v>0.4</v>
      </c>
      <c r="KM106">
        <v>0</v>
      </c>
      <c r="KN106">
        <v>0.7</v>
      </c>
      <c r="KO106">
        <v>0</v>
      </c>
      <c r="KR106" t="s">
        <v>287</v>
      </c>
      <c r="KS106">
        <v>0.28999999999999998</v>
      </c>
      <c r="KT106">
        <v>0</v>
      </c>
      <c r="KU106">
        <v>0.46</v>
      </c>
      <c r="KV106">
        <v>0.43</v>
      </c>
      <c r="KY106" t="s">
        <v>287</v>
      </c>
      <c r="KZ106">
        <v>0.15</v>
      </c>
      <c r="LA106">
        <v>0.36</v>
      </c>
      <c r="LB106">
        <v>0.1</v>
      </c>
      <c r="LC106">
        <v>0</v>
      </c>
      <c r="LF106" t="s">
        <v>287</v>
      </c>
      <c r="LG106">
        <v>0</v>
      </c>
      <c r="LH106">
        <v>0</v>
      </c>
      <c r="LI106">
        <v>0</v>
      </c>
      <c r="LJ106">
        <v>0</v>
      </c>
      <c r="LM106" t="s">
        <v>287</v>
      </c>
      <c r="LN106">
        <v>0</v>
      </c>
      <c r="LO106">
        <v>0</v>
      </c>
      <c r="LP106">
        <v>0</v>
      </c>
      <c r="LQ106">
        <v>0</v>
      </c>
      <c r="LT106" t="s">
        <v>287</v>
      </c>
      <c r="LU106">
        <v>0.09</v>
      </c>
      <c r="LV106">
        <v>0</v>
      </c>
      <c r="LW106">
        <v>0.05</v>
      </c>
      <c r="LX106">
        <v>0</v>
      </c>
      <c r="MA106" t="s">
        <v>287</v>
      </c>
      <c r="MB106">
        <v>0.08</v>
      </c>
      <c r="MC106">
        <v>0</v>
      </c>
      <c r="MD106">
        <v>0.15</v>
      </c>
      <c r="ME106">
        <v>0</v>
      </c>
      <c r="MH106" t="s">
        <v>287</v>
      </c>
      <c r="MI106">
        <v>0.12</v>
      </c>
      <c r="MJ106">
        <v>0</v>
      </c>
      <c r="MK106">
        <v>0.11</v>
      </c>
      <c r="ML106">
        <v>0.55000000000000004</v>
      </c>
      <c r="MO106" t="s">
        <v>287</v>
      </c>
      <c r="MP106">
        <v>0.91</v>
      </c>
      <c r="MQ106">
        <v>0.65</v>
      </c>
      <c r="MR106">
        <v>0</v>
      </c>
      <c r="MS106">
        <v>6.09</v>
      </c>
      <c r="MV106" t="s">
        <v>287</v>
      </c>
      <c r="MW106">
        <v>0.37</v>
      </c>
      <c r="MX106">
        <v>0</v>
      </c>
      <c r="MY106">
        <v>0.25</v>
      </c>
      <c r="MZ106">
        <v>1.87</v>
      </c>
      <c r="NC106" t="s">
        <v>287</v>
      </c>
      <c r="ND106">
        <v>0.12</v>
      </c>
      <c r="NE106">
        <v>0</v>
      </c>
      <c r="NF106">
        <v>0.15</v>
      </c>
      <c r="NG106">
        <v>0.38</v>
      </c>
      <c r="NJ106" t="s">
        <v>287</v>
      </c>
      <c r="NK106">
        <v>0.71</v>
      </c>
      <c r="NL106">
        <v>0.08</v>
      </c>
      <c r="NM106">
        <v>1.27</v>
      </c>
      <c r="NN106">
        <v>0</v>
      </c>
      <c r="NQ106" t="s">
        <v>287</v>
      </c>
      <c r="NR106">
        <v>1</v>
      </c>
      <c r="NS106">
        <v>0</v>
      </c>
      <c r="NT106">
        <v>1.91</v>
      </c>
      <c r="NU106">
        <v>0</v>
      </c>
      <c r="NX106" t="s">
        <v>287</v>
      </c>
      <c r="NY106">
        <v>0.41</v>
      </c>
      <c r="NZ106">
        <v>0</v>
      </c>
      <c r="OA106">
        <v>0.78</v>
      </c>
      <c r="OB106">
        <v>0</v>
      </c>
      <c r="OE106" t="s">
        <v>287</v>
      </c>
      <c r="OF106">
        <v>1.1299999999999999</v>
      </c>
      <c r="OG106">
        <v>2.79</v>
      </c>
      <c r="OH106">
        <v>0.57999999999999996</v>
      </c>
      <c r="OI106">
        <v>0</v>
      </c>
      <c r="OL106" t="s">
        <v>287</v>
      </c>
      <c r="OM106">
        <v>0.44</v>
      </c>
      <c r="ON106">
        <v>0</v>
      </c>
      <c r="OO106">
        <v>0.75</v>
      </c>
      <c r="OP106">
        <v>0</v>
      </c>
      <c r="OS106" t="s">
        <v>287</v>
      </c>
      <c r="OT106">
        <v>0.3</v>
      </c>
      <c r="OU106">
        <v>0.47</v>
      </c>
      <c r="OV106">
        <v>0</v>
      </c>
      <c r="OW106">
        <v>0</v>
      </c>
      <c r="OZ106" t="s">
        <v>287</v>
      </c>
      <c r="PA106">
        <v>0.1</v>
      </c>
      <c r="PB106">
        <v>0</v>
      </c>
      <c r="PC106">
        <v>0.19</v>
      </c>
      <c r="PD106">
        <v>0</v>
      </c>
      <c r="PG106" t="s">
        <v>287</v>
      </c>
      <c r="PH106">
        <v>0.1</v>
      </c>
      <c r="PI106">
        <v>0</v>
      </c>
      <c r="PJ106">
        <v>7.0000000000000007E-2</v>
      </c>
      <c r="PK106">
        <v>0.53</v>
      </c>
      <c r="PN106" t="s">
        <v>287</v>
      </c>
      <c r="PO106">
        <v>0.1</v>
      </c>
      <c r="PP106">
        <v>0</v>
      </c>
      <c r="PQ106">
        <v>0.18</v>
      </c>
      <c r="PR106">
        <v>0</v>
      </c>
      <c r="PU106" t="s">
        <v>287</v>
      </c>
      <c r="PV106">
        <v>0.04</v>
      </c>
      <c r="PW106">
        <v>0</v>
      </c>
      <c r="PX106">
        <v>0.08</v>
      </c>
      <c r="PY106">
        <v>0</v>
      </c>
      <c r="QB106" t="s">
        <v>287</v>
      </c>
      <c r="QC106">
        <v>0.27</v>
      </c>
      <c r="QD106">
        <v>0</v>
      </c>
      <c r="QE106">
        <v>0.49</v>
      </c>
      <c r="QF106">
        <v>0</v>
      </c>
      <c r="QI106" t="s">
        <v>287</v>
      </c>
      <c r="QJ106">
        <v>0.17</v>
      </c>
      <c r="QK106">
        <v>0.44</v>
      </c>
      <c r="QL106">
        <v>0.12</v>
      </c>
      <c r="QM106">
        <v>0</v>
      </c>
      <c r="QP106" t="s">
        <v>287</v>
      </c>
      <c r="QQ106">
        <v>0.11</v>
      </c>
      <c r="QR106">
        <v>0.22</v>
      </c>
      <c r="QS106">
        <v>0</v>
      </c>
      <c r="QT106">
        <v>0</v>
      </c>
      <c r="QW106" t="s">
        <v>287</v>
      </c>
      <c r="QX106">
        <v>0.18</v>
      </c>
      <c r="QY106">
        <v>0</v>
      </c>
      <c r="QZ106">
        <v>0.2</v>
      </c>
      <c r="RA106">
        <v>0</v>
      </c>
      <c r="RD106" t="s">
        <v>287</v>
      </c>
      <c r="RE106">
        <v>0.97</v>
      </c>
      <c r="RF106">
        <v>2.2999999999999998</v>
      </c>
      <c r="RG106">
        <v>0.57999999999999996</v>
      </c>
      <c r="RH106">
        <v>0</v>
      </c>
      <c r="RK106" t="s">
        <v>287</v>
      </c>
      <c r="RL106">
        <v>0.28999999999999998</v>
      </c>
      <c r="RM106">
        <v>0.55000000000000004</v>
      </c>
      <c r="RN106">
        <v>0.16</v>
      </c>
      <c r="RO106">
        <v>0</v>
      </c>
      <c r="RR106" t="s">
        <v>287</v>
      </c>
      <c r="RS106">
        <v>0.6</v>
      </c>
      <c r="RT106">
        <v>0.19</v>
      </c>
      <c r="RU106">
        <v>0.83</v>
      </c>
      <c r="RV106">
        <v>0</v>
      </c>
      <c r="RY106" t="s">
        <v>287</v>
      </c>
      <c r="RZ106">
        <v>0.11</v>
      </c>
      <c r="SA106">
        <v>0.33</v>
      </c>
      <c r="SB106">
        <v>0</v>
      </c>
      <c r="SC106">
        <v>0</v>
      </c>
      <c r="SF106" t="s">
        <v>287</v>
      </c>
      <c r="SG106">
        <v>0.05</v>
      </c>
      <c r="SH106">
        <v>0</v>
      </c>
      <c r="SI106">
        <v>0.09</v>
      </c>
      <c r="SJ106">
        <v>0</v>
      </c>
      <c r="SM106" t="s">
        <v>287</v>
      </c>
      <c r="SN106">
        <v>0</v>
      </c>
      <c r="SO106">
        <v>0</v>
      </c>
      <c r="SP106">
        <v>0</v>
      </c>
      <c r="SQ106">
        <v>0</v>
      </c>
      <c r="ST106" t="s">
        <v>287</v>
      </c>
      <c r="SU106">
        <v>0.06</v>
      </c>
      <c r="SV106">
        <v>0</v>
      </c>
      <c r="SW106">
        <v>0.09</v>
      </c>
      <c r="SX106">
        <v>0</v>
      </c>
      <c r="TA106" t="s">
        <v>287</v>
      </c>
      <c r="TB106">
        <v>0</v>
      </c>
      <c r="TC106">
        <v>0</v>
      </c>
      <c r="TD106">
        <v>0</v>
      </c>
      <c r="TE106">
        <v>0</v>
      </c>
      <c r="TH106" t="s">
        <v>287</v>
      </c>
      <c r="TI106">
        <v>0</v>
      </c>
      <c r="TJ106">
        <v>0</v>
      </c>
      <c r="TK106">
        <v>0</v>
      </c>
      <c r="TL106">
        <v>0</v>
      </c>
      <c r="TO106" t="s">
        <v>287</v>
      </c>
      <c r="TP106">
        <v>0.11</v>
      </c>
      <c r="TQ106">
        <v>0</v>
      </c>
      <c r="TR106">
        <v>0</v>
      </c>
      <c r="TS106">
        <v>0</v>
      </c>
      <c r="TV106" t="s">
        <v>287</v>
      </c>
      <c r="TW106">
        <v>0.17</v>
      </c>
      <c r="TX106">
        <v>0</v>
      </c>
      <c r="TY106">
        <v>0.3</v>
      </c>
      <c r="TZ106">
        <v>0</v>
      </c>
      <c r="UC106" t="s">
        <v>287</v>
      </c>
      <c r="UD106">
        <v>0</v>
      </c>
      <c r="UE106">
        <v>0</v>
      </c>
      <c r="UF106">
        <v>0</v>
      </c>
      <c r="UG106">
        <v>0</v>
      </c>
      <c r="UJ106" t="s">
        <v>287</v>
      </c>
      <c r="UK106">
        <v>0.11</v>
      </c>
      <c r="UL106">
        <v>0.28000000000000003</v>
      </c>
      <c r="UM106">
        <v>0.06</v>
      </c>
      <c r="UN106">
        <v>0</v>
      </c>
      <c r="UQ106" t="s">
        <v>287</v>
      </c>
      <c r="UR106">
        <v>0.15</v>
      </c>
      <c r="US106">
        <v>0.54</v>
      </c>
      <c r="UT106">
        <v>0</v>
      </c>
      <c r="UU106">
        <v>0</v>
      </c>
      <c r="UX106" t="s">
        <v>287</v>
      </c>
      <c r="UY106">
        <v>0.28000000000000003</v>
      </c>
      <c r="UZ106">
        <v>1.22</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0.06</v>
      </c>
      <c r="WW106">
        <v>0</v>
      </c>
      <c r="WX106">
        <v>0</v>
      </c>
      <c r="WY106">
        <v>0</v>
      </c>
      <c r="XB106" t="s">
        <v>287</v>
      </c>
      <c r="XC106">
        <v>0</v>
      </c>
      <c r="XD106">
        <v>0</v>
      </c>
      <c r="XE106">
        <v>0</v>
      </c>
      <c r="XF106">
        <v>0</v>
      </c>
      <c r="XI106" t="s">
        <v>287</v>
      </c>
      <c r="XJ106">
        <v>0</v>
      </c>
      <c r="XK106">
        <v>0</v>
      </c>
      <c r="XL106">
        <v>0</v>
      </c>
      <c r="XM106">
        <v>0</v>
      </c>
      <c r="XP106" t="s">
        <v>287</v>
      </c>
      <c r="XQ106">
        <v>0.13</v>
      </c>
      <c r="XR106">
        <v>0.48</v>
      </c>
      <c r="XS106">
        <v>0</v>
      </c>
      <c r="XT106">
        <v>0</v>
      </c>
      <c r="XW106" t="s">
        <v>287</v>
      </c>
      <c r="XX106">
        <v>0</v>
      </c>
      <c r="XY106">
        <v>0</v>
      </c>
      <c r="XZ106">
        <v>0</v>
      </c>
      <c r="YA106">
        <v>0</v>
      </c>
    </row>
    <row r="107" spans="1:651" x14ac:dyDescent="0.25">
      <c r="A107" s="1">
        <v>5.1000999999999959</v>
      </c>
      <c r="B107" s="1">
        <v>5.1499999999999959</v>
      </c>
      <c r="C107" s="1" t="s">
        <v>288</v>
      </c>
      <c r="D107" s="1">
        <v>0</v>
      </c>
      <c r="E107" s="1">
        <v>0</v>
      </c>
      <c r="F107" s="1">
        <v>0</v>
      </c>
      <c r="G107" s="1">
        <v>0</v>
      </c>
      <c r="H107" s="1"/>
      <c r="I107" s="1"/>
      <c r="J107" s="1" t="s">
        <v>288</v>
      </c>
      <c r="K107" s="1">
        <v>0.28000000000000003</v>
      </c>
      <c r="L107" s="1">
        <v>0</v>
      </c>
      <c r="M107" s="1">
        <v>0.56000000000000005</v>
      </c>
      <c r="N107" s="1">
        <v>0</v>
      </c>
      <c r="O107" s="1"/>
      <c r="P107" s="1"/>
      <c r="Q107" s="1" t="s">
        <v>288</v>
      </c>
      <c r="R107" s="1">
        <v>0.11</v>
      </c>
      <c r="S107" s="1">
        <v>0</v>
      </c>
      <c r="T107" s="1">
        <v>0.21</v>
      </c>
      <c r="U107" s="1">
        <v>0</v>
      </c>
      <c r="V107" s="1"/>
      <c r="W107" s="1"/>
      <c r="X107" s="1" t="s">
        <v>288</v>
      </c>
      <c r="Y107" s="1">
        <v>0.57999999999999996</v>
      </c>
      <c r="Z107" s="1">
        <v>0</v>
      </c>
      <c r="AA107" s="1">
        <v>0.59</v>
      </c>
      <c r="AB107" s="1">
        <v>0.43</v>
      </c>
      <c r="AC107" s="1"/>
      <c r="AD107" s="1"/>
      <c r="AE107" t="s">
        <v>288</v>
      </c>
      <c r="AF107">
        <v>0.1</v>
      </c>
      <c r="AG107">
        <v>0</v>
      </c>
      <c r="AH107">
        <v>0.18</v>
      </c>
      <c r="AI107">
        <v>0</v>
      </c>
      <c r="AJ107" s="1"/>
      <c r="AK107" s="1"/>
      <c r="AL107" t="s">
        <v>288</v>
      </c>
      <c r="AM107">
        <v>0.13</v>
      </c>
      <c r="AN107">
        <v>0</v>
      </c>
      <c r="AO107">
        <v>0.08</v>
      </c>
      <c r="AP107">
        <v>0</v>
      </c>
      <c r="AQ107" s="1"/>
      <c r="AR107" s="1"/>
      <c r="AS107" t="s">
        <v>288</v>
      </c>
      <c r="AT107">
        <v>0.03</v>
      </c>
      <c r="AU107">
        <v>0</v>
      </c>
      <c r="AV107">
        <v>0.06</v>
      </c>
      <c r="AW107">
        <v>0</v>
      </c>
      <c r="AZ107" t="s">
        <v>288</v>
      </c>
      <c r="BA107">
        <v>0.54</v>
      </c>
      <c r="BB107">
        <v>0.35</v>
      </c>
      <c r="BC107">
        <v>0.36</v>
      </c>
      <c r="BD107">
        <v>1.1499999999999999</v>
      </c>
      <c r="BG107" t="s">
        <v>288</v>
      </c>
      <c r="BH107">
        <v>0.4</v>
      </c>
      <c r="BI107">
        <v>0.61</v>
      </c>
      <c r="BJ107">
        <v>0.46</v>
      </c>
      <c r="BK107">
        <v>0</v>
      </c>
      <c r="BN107" t="s">
        <v>288</v>
      </c>
      <c r="BO107">
        <v>0</v>
      </c>
      <c r="BP107">
        <v>0</v>
      </c>
      <c r="BQ107">
        <v>0</v>
      </c>
      <c r="BR107">
        <v>0</v>
      </c>
      <c r="BU107" t="s">
        <v>288</v>
      </c>
      <c r="BV107">
        <v>0</v>
      </c>
      <c r="BW107">
        <v>0</v>
      </c>
      <c r="BX107">
        <v>0</v>
      </c>
      <c r="BY107">
        <v>0</v>
      </c>
      <c r="CB107" t="s">
        <v>288</v>
      </c>
      <c r="CC107">
        <v>0.28999999999999998</v>
      </c>
      <c r="CD107">
        <v>0</v>
      </c>
      <c r="CE107">
        <v>0.56000000000000005</v>
      </c>
      <c r="CF107">
        <v>0</v>
      </c>
      <c r="CI107" t="s">
        <v>288</v>
      </c>
      <c r="CJ107">
        <v>0.03</v>
      </c>
      <c r="CK107">
        <v>0.1</v>
      </c>
      <c r="CL107">
        <v>0</v>
      </c>
      <c r="CM107">
        <v>0</v>
      </c>
      <c r="CP107" t="s">
        <v>288</v>
      </c>
      <c r="CQ107">
        <v>0.35</v>
      </c>
      <c r="CR107">
        <v>0</v>
      </c>
      <c r="CS107">
        <v>0.7</v>
      </c>
      <c r="CT107">
        <v>0</v>
      </c>
      <c r="CW107" t="s">
        <v>288</v>
      </c>
      <c r="CX107">
        <v>0.78</v>
      </c>
      <c r="CY107">
        <v>0</v>
      </c>
      <c r="CZ107">
        <v>1.42</v>
      </c>
      <c r="DA107">
        <v>0</v>
      </c>
      <c r="DD107" t="s">
        <v>288</v>
      </c>
      <c r="DE107">
        <v>0.22</v>
      </c>
      <c r="DF107">
        <v>0</v>
      </c>
      <c r="DG107">
        <v>0.31</v>
      </c>
      <c r="DH107">
        <v>0</v>
      </c>
      <c r="DK107" t="s">
        <v>288</v>
      </c>
      <c r="DL107">
        <v>0</v>
      </c>
      <c r="DM107">
        <v>0</v>
      </c>
      <c r="DN107">
        <v>0</v>
      </c>
      <c r="DO107">
        <v>0</v>
      </c>
      <c r="DR107" t="s">
        <v>288</v>
      </c>
      <c r="DS107">
        <v>0</v>
      </c>
      <c r="DT107">
        <v>0</v>
      </c>
      <c r="DU107">
        <v>0</v>
      </c>
      <c r="DV107">
        <v>0</v>
      </c>
      <c r="DY107" t="s">
        <v>288</v>
      </c>
      <c r="DZ107">
        <v>0.3</v>
      </c>
      <c r="EA107">
        <v>0.06</v>
      </c>
      <c r="EB107">
        <v>0.23</v>
      </c>
      <c r="EC107">
        <v>0.91</v>
      </c>
      <c r="EF107" t="s">
        <v>288</v>
      </c>
      <c r="EG107">
        <v>0.08</v>
      </c>
      <c r="EH107">
        <v>0</v>
      </c>
      <c r="EI107">
        <v>0.16</v>
      </c>
      <c r="EJ107">
        <v>0</v>
      </c>
      <c r="EM107" t="s">
        <v>288</v>
      </c>
      <c r="EN107">
        <v>0.19</v>
      </c>
      <c r="EO107">
        <v>0</v>
      </c>
      <c r="EP107">
        <v>0.36</v>
      </c>
      <c r="EQ107">
        <v>0</v>
      </c>
      <c r="ET107" t="s">
        <v>288</v>
      </c>
      <c r="EU107">
        <v>0.19</v>
      </c>
      <c r="EV107">
        <v>0</v>
      </c>
      <c r="EW107">
        <v>0.12</v>
      </c>
      <c r="EX107">
        <v>0</v>
      </c>
      <c r="FA107" t="s">
        <v>288</v>
      </c>
      <c r="FB107">
        <v>0.16</v>
      </c>
      <c r="FC107">
        <v>0.16</v>
      </c>
      <c r="FD107">
        <v>0.21</v>
      </c>
      <c r="FE107">
        <v>0</v>
      </c>
      <c r="FH107" t="s">
        <v>288</v>
      </c>
      <c r="FI107">
        <v>0</v>
      </c>
      <c r="FJ107">
        <v>0</v>
      </c>
      <c r="FK107">
        <v>0</v>
      </c>
      <c r="FL107">
        <v>0</v>
      </c>
      <c r="FO107" t="s">
        <v>288</v>
      </c>
      <c r="FP107">
        <v>0.06</v>
      </c>
      <c r="FQ107">
        <v>0</v>
      </c>
      <c r="FR107">
        <v>0.12</v>
      </c>
      <c r="FS107">
        <v>0</v>
      </c>
      <c r="FV107" t="s">
        <v>288</v>
      </c>
      <c r="FW107">
        <v>0.1</v>
      </c>
      <c r="FX107">
        <v>0.39</v>
      </c>
      <c r="FY107">
        <v>0</v>
      </c>
      <c r="FZ107">
        <v>0</v>
      </c>
      <c r="GC107" t="s">
        <v>288</v>
      </c>
      <c r="GD107">
        <v>1.1000000000000001</v>
      </c>
      <c r="GE107">
        <v>4.0599999999999996</v>
      </c>
      <c r="GF107">
        <v>0.23</v>
      </c>
      <c r="GG107">
        <v>0</v>
      </c>
      <c r="GJ107" t="s">
        <v>288</v>
      </c>
      <c r="GK107">
        <v>0.05</v>
      </c>
      <c r="GL107">
        <v>0</v>
      </c>
      <c r="GM107">
        <v>0.1</v>
      </c>
      <c r="GN107">
        <v>0</v>
      </c>
      <c r="GQ107" t="s">
        <v>288</v>
      </c>
      <c r="GR107">
        <v>0</v>
      </c>
      <c r="GS107">
        <v>0</v>
      </c>
      <c r="GT107">
        <v>0</v>
      </c>
      <c r="GU107">
        <v>0</v>
      </c>
      <c r="GX107" t="s">
        <v>288</v>
      </c>
      <c r="GY107">
        <v>0.06</v>
      </c>
      <c r="GZ107">
        <v>0</v>
      </c>
      <c r="HA107">
        <v>0.12</v>
      </c>
      <c r="HB107">
        <v>0</v>
      </c>
      <c r="HE107" s="49" t="s">
        <v>288</v>
      </c>
      <c r="HF107" s="49">
        <v>0.18</v>
      </c>
      <c r="HG107" s="49">
        <v>0</v>
      </c>
      <c r="HH107" s="49">
        <v>0.32</v>
      </c>
      <c r="HI107" s="49">
        <v>0</v>
      </c>
      <c r="HL107" s="49" t="s">
        <v>288</v>
      </c>
      <c r="HM107" s="49">
        <v>0.11</v>
      </c>
      <c r="HN107" s="49">
        <v>0</v>
      </c>
      <c r="HO107" s="49">
        <v>0.22</v>
      </c>
      <c r="HP107" s="49">
        <v>0</v>
      </c>
      <c r="HS107" s="49" t="s">
        <v>288</v>
      </c>
      <c r="HT107" s="49">
        <v>0</v>
      </c>
      <c r="HU107" s="49">
        <v>0</v>
      </c>
      <c r="HV107" s="49">
        <v>0</v>
      </c>
      <c r="HW107" s="49">
        <v>0</v>
      </c>
      <c r="HZ107" s="49" t="s">
        <v>288</v>
      </c>
      <c r="IA107">
        <v>0.25</v>
      </c>
      <c r="IB107">
        <v>0</v>
      </c>
      <c r="IC107">
        <v>0.44</v>
      </c>
      <c r="ID107">
        <v>0</v>
      </c>
      <c r="IG107" s="49" t="s">
        <v>288</v>
      </c>
      <c r="IH107" s="49">
        <v>0.11</v>
      </c>
      <c r="II107" s="49">
        <v>0.28000000000000003</v>
      </c>
      <c r="IJ107" s="49">
        <v>0.08</v>
      </c>
      <c r="IK107" s="49">
        <v>0</v>
      </c>
      <c r="IN107" s="49" t="s">
        <v>288</v>
      </c>
      <c r="IO107" s="49">
        <v>0.2</v>
      </c>
      <c r="IP107" s="49">
        <v>0</v>
      </c>
      <c r="IQ107" s="49">
        <v>0.17</v>
      </c>
      <c r="IR107" s="49">
        <v>0</v>
      </c>
      <c r="IU107" s="49" t="s">
        <v>288</v>
      </c>
      <c r="IV107" s="49">
        <v>0.04</v>
      </c>
      <c r="IW107" s="49">
        <v>0</v>
      </c>
      <c r="IX107" s="49">
        <v>7.0000000000000007E-2</v>
      </c>
      <c r="IY107" s="49">
        <v>0</v>
      </c>
      <c r="JB107" s="49" t="s">
        <v>288</v>
      </c>
      <c r="JC107">
        <v>0</v>
      </c>
      <c r="JD107">
        <v>0</v>
      </c>
      <c r="JE107">
        <v>0</v>
      </c>
      <c r="JF107">
        <v>0</v>
      </c>
      <c r="JI107" s="49" t="s">
        <v>288</v>
      </c>
      <c r="JJ107" s="49">
        <v>0</v>
      </c>
      <c r="JK107" s="49">
        <v>0</v>
      </c>
      <c r="JL107" s="49">
        <v>0</v>
      </c>
      <c r="JM107" s="49">
        <v>0</v>
      </c>
      <c r="JP107" t="s">
        <v>288</v>
      </c>
      <c r="JQ107">
        <v>0.08</v>
      </c>
      <c r="JR107">
        <v>0</v>
      </c>
      <c r="JS107">
        <v>0.16</v>
      </c>
      <c r="JT107">
        <v>0</v>
      </c>
      <c r="JW107" t="s">
        <v>288</v>
      </c>
      <c r="JX107">
        <v>7.0000000000000007E-2</v>
      </c>
      <c r="JY107">
        <v>0</v>
      </c>
      <c r="JZ107">
        <v>0.15</v>
      </c>
      <c r="KA107">
        <v>0</v>
      </c>
      <c r="KD107" t="s">
        <v>288</v>
      </c>
      <c r="KE107">
        <v>0</v>
      </c>
      <c r="KF107">
        <v>0</v>
      </c>
      <c r="KG107">
        <v>0</v>
      </c>
      <c r="KH107">
        <v>0</v>
      </c>
      <c r="KK107" t="s">
        <v>288</v>
      </c>
      <c r="KL107">
        <v>0.34</v>
      </c>
      <c r="KM107">
        <v>0</v>
      </c>
      <c r="KN107">
        <v>0.65</v>
      </c>
      <c r="KO107">
        <v>0</v>
      </c>
      <c r="KR107" t="s">
        <v>288</v>
      </c>
      <c r="KS107">
        <v>7.0000000000000007E-2</v>
      </c>
      <c r="KT107">
        <v>0</v>
      </c>
      <c r="KU107">
        <v>0.14000000000000001</v>
      </c>
      <c r="KV107">
        <v>0</v>
      </c>
      <c r="KY107" t="s">
        <v>288</v>
      </c>
      <c r="KZ107">
        <v>0.19</v>
      </c>
      <c r="LA107">
        <v>0</v>
      </c>
      <c r="LB107">
        <v>0.38</v>
      </c>
      <c r="LC107">
        <v>0</v>
      </c>
      <c r="LF107" t="s">
        <v>288</v>
      </c>
      <c r="LG107">
        <v>0</v>
      </c>
      <c r="LH107">
        <v>0</v>
      </c>
      <c r="LI107">
        <v>0</v>
      </c>
      <c r="LJ107">
        <v>0</v>
      </c>
      <c r="LM107" t="s">
        <v>288</v>
      </c>
      <c r="LN107">
        <v>0.03</v>
      </c>
      <c r="LO107">
        <v>0</v>
      </c>
      <c r="LP107">
        <v>0</v>
      </c>
      <c r="LQ107">
        <v>0</v>
      </c>
      <c r="LT107" t="s">
        <v>288</v>
      </c>
      <c r="LU107">
        <v>0</v>
      </c>
      <c r="LV107">
        <v>0</v>
      </c>
      <c r="LW107">
        <v>0</v>
      </c>
      <c r="LX107">
        <v>0</v>
      </c>
      <c r="MA107" t="s">
        <v>288</v>
      </c>
      <c r="MB107">
        <v>0.14000000000000001</v>
      </c>
      <c r="MC107">
        <v>0</v>
      </c>
      <c r="MD107">
        <v>0.27</v>
      </c>
      <c r="ME107">
        <v>0</v>
      </c>
      <c r="MH107" t="s">
        <v>288</v>
      </c>
      <c r="MI107">
        <v>0.35</v>
      </c>
      <c r="MJ107">
        <v>0.45</v>
      </c>
      <c r="MK107">
        <v>0.18</v>
      </c>
      <c r="ML107">
        <v>0</v>
      </c>
      <c r="MO107" t="s">
        <v>288</v>
      </c>
      <c r="MP107">
        <v>0.42</v>
      </c>
      <c r="MQ107">
        <v>1.26</v>
      </c>
      <c r="MR107">
        <v>0.14000000000000001</v>
      </c>
      <c r="MS107">
        <v>0</v>
      </c>
      <c r="MV107" t="s">
        <v>288</v>
      </c>
      <c r="MW107">
        <v>0.06</v>
      </c>
      <c r="MX107">
        <v>0.13</v>
      </c>
      <c r="MY107">
        <v>0</v>
      </c>
      <c r="MZ107">
        <v>0</v>
      </c>
      <c r="NC107" t="s">
        <v>288</v>
      </c>
      <c r="ND107">
        <v>0</v>
      </c>
      <c r="NE107">
        <v>0</v>
      </c>
      <c r="NF107">
        <v>0</v>
      </c>
      <c r="NG107">
        <v>0</v>
      </c>
      <c r="NJ107" t="s">
        <v>288</v>
      </c>
      <c r="NK107">
        <v>0.13</v>
      </c>
      <c r="NL107">
        <v>0</v>
      </c>
      <c r="NM107">
        <v>0.18</v>
      </c>
      <c r="NN107">
        <v>0</v>
      </c>
      <c r="NQ107" t="s">
        <v>288</v>
      </c>
      <c r="NR107">
        <v>0.28999999999999998</v>
      </c>
      <c r="NS107">
        <v>0.25</v>
      </c>
      <c r="NT107">
        <v>0.24</v>
      </c>
      <c r="NU107">
        <v>1.19</v>
      </c>
      <c r="NX107" t="s">
        <v>288</v>
      </c>
      <c r="NY107">
        <v>0.36</v>
      </c>
      <c r="NZ107">
        <v>0.92</v>
      </c>
      <c r="OA107">
        <v>0.16</v>
      </c>
      <c r="OB107">
        <v>0</v>
      </c>
      <c r="OE107" t="s">
        <v>288</v>
      </c>
      <c r="OF107">
        <v>0</v>
      </c>
      <c r="OG107">
        <v>0</v>
      </c>
      <c r="OH107">
        <v>0</v>
      </c>
      <c r="OI107">
        <v>0</v>
      </c>
      <c r="OL107" t="s">
        <v>288</v>
      </c>
      <c r="OM107">
        <v>0.22</v>
      </c>
      <c r="ON107">
        <v>0.26</v>
      </c>
      <c r="OO107">
        <v>7.0000000000000007E-2</v>
      </c>
      <c r="OP107">
        <v>0.57999999999999996</v>
      </c>
      <c r="OS107" t="s">
        <v>288</v>
      </c>
      <c r="OT107">
        <v>0.37</v>
      </c>
      <c r="OU107">
        <v>0</v>
      </c>
      <c r="OV107">
        <v>0.28000000000000003</v>
      </c>
      <c r="OW107">
        <v>2.0099999999999998</v>
      </c>
      <c r="OZ107" t="s">
        <v>288</v>
      </c>
      <c r="PA107">
        <v>1.37</v>
      </c>
      <c r="PB107">
        <v>1.32</v>
      </c>
      <c r="PC107">
        <v>1.84</v>
      </c>
      <c r="PD107">
        <v>0.36</v>
      </c>
      <c r="PG107" t="s">
        <v>288</v>
      </c>
      <c r="PH107">
        <v>0.11</v>
      </c>
      <c r="PI107">
        <v>0</v>
      </c>
      <c r="PJ107">
        <v>0.21</v>
      </c>
      <c r="PK107">
        <v>0</v>
      </c>
      <c r="PN107" t="s">
        <v>288</v>
      </c>
      <c r="PO107">
        <v>0</v>
      </c>
      <c r="PP107">
        <v>0</v>
      </c>
      <c r="PQ107">
        <v>0</v>
      </c>
      <c r="PR107">
        <v>0</v>
      </c>
      <c r="PU107" t="s">
        <v>288</v>
      </c>
      <c r="PV107">
        <v>0.32</v>
      </c>
      <c r="PW107">
        <v>0.8</v>
      </c>
      <c r="PX107">
        <v>0.17</v>
      </c>
      <c r="PY107">
        <v>0</v>
      </c>
      <c r="QB107" t="s">
        <v>288</v>
      </c>
      <c r="QC107">
        <v>0.27</v>
      </c>
      <c r="QD107">
        <v>0.17</v>
      </c>
      <c r="QE107">
        <v>0.41</v>
      </c>
      <c r="QF107">
        <v>0</v>
      </c>
      <c r="QI107" t="s">
        <v>288</v>
      </c>
      <c r="QJ107">
        <v>0.13</v>
      </c>
      <c r="QK107">
        <v>0</v>
      </c>
      <c r="QL107">
        <v>7.0000000000000007E-2</v>
      </c>
      <c r="QM107">
        <v>0.43</v>
      </c>
      <c r="QP107" t="s">
        <v>288</v>
      </c>
      <c r="QQ107">
        <v>0.04</v>
      </c>
      <c r="QR107">
        <v>0</v>
      </c>
      <c r="QS107">
        <v>7.0000000000000007E-2</v>
      </c>
      <c r="QT107">
        <v>0</v>
      </c>
      <c r="QW107" t="s">
        <v>288</v>
      </c>
      <c r="QX107">
        <v>0.22</v>
      </c>
      <c r="QY107">
        <v>0.64</v>
      </c>
      <c r="QZ107">
        <v>0.11</v>
      </c>
      <c r="RA107">
        <v>0</v>
      </c>
      <c r="RD107" t="s">
        <v>288</v>
      </c>
      <c r="RE107">
        <v>1.1499999999999999</v>
      </c>
      <c r="RF107">
        <v>1.49</v>
      </c>
      <c r="RG107">
        <v>0.72</v>
      </c>
      <c r="RH107">
        <v>2.67</v>
      </c>
      <c r="RK107" t="s">
        <v>288</v>
      </c>
      <c r="RL107">
        <v>1.69</v>
      </c>
      <c r="RM107">
        <v>3.41</v>
      </c>
      <c r="RN107">
        <v>1.29</v>
      </c>
      <c r="RO107">
        <v>0</v>
      </c>
      <c r="RR107" t="s">
        <v>288</v>
      </c>
      <c r="RS107">
        <v>0.19</v>
      </c>
      <c r="RT107">
        <v>0</v>
      </c>
      <c r="RU107">
        <v>0.35</v>
      </c>
      <c r="RV107">
        <v>0</v>
      </c>
      <c r="RY107" t="s">
        <v>288</v>
      </c>
      <c r="RZ107">
        <v>0</v>
      </c>
      <c r="SA107">
        <v>0</v>
      </c>
      <c r="SB107">
        <v>0</v>
      </c>
      <c r="SC107">
        <v>0</v>
      </c>
      <c r="SF107" t="s">
        <v>288</v>
      </c>
      <c r="SG107">
        <v>0.1</v>
      </c>
      <c r="SH107">
        <v>0.39</v>
      </c>
      <c r="SI107">
        <v>0</v>
      </c>
      <c r="SJ107">
        <v>0</v>
      </c>
      <c r="SM107" t="s">
        <v>288</v>
      </c>
      <c r="SN107">
        <v>0</v>
      </c>
      <c r="SO107">
        <v>0</v>
      </c>
      <c r="SP107">
        <v>0</v>
      </c>
      <c r="SQ107">
        <v>0</v>
      </c>
      <c r="ST107" t="s">
        <v>288</v>
      </c>
      <c r="SU107">
        <v>0.1</v>
      </c>
      <c r="SV107">
        <v>0.42</v>
      </c>
      <c r="SW107">
        <v>0</v>
      </c>
      <c r="SX107">
        <v>0</v>
      </c>
      <c r="TA107" t="s">
        <v>288</v>
      </c>
      <c r="TB107">
        <v>0</v>
      </c>
      <c r="TC107">
        <v>0</v>
      </c>
      <c r="TD107">
        <v>0</v>
      </c>
      <c r="TE107">
        <v>0</v>
      </c>
      <c r="TH107" t="s">
        <v>288</v>
      </c>
      <c r="TI107">
        <v>0</v>
      </c>
      <c r="TJ107">
        <v>0</v>
      </c>
      <c r="TK107">
        <v>0</v>
      </c>
      <c r="TL107">
        <v>0</v>
      </c>
      <c r="TO107" t="s">
        <v>288</v>
      </c>
      <c r="TP107">
        <v>0.05</v>
      </c>
      <c r="TQ107">
        <v>0</v>
      </c>
      <c r="TR107">
        <v>0</v>
      </c>
      <c r="TS107">
        <v>0.43</v>
      </c>
      <c r="TV107" t="s">
        <v>288</v>
      </c>
      <c r="TW107">
        <v>7.0000000000000007E-2</v>
      </c>
      <c r="TX107">
        <v>0</v>
      </c>
      <c r="TY107">
        <v>0.12</v>
      </c>
      <c r="TZ107">
        <v>0</v>
      </c>
      <c r="UC107" t="s">
        <v>288</v>
      </c>
      <c r="UD107">
        <v>0</v>
      </c>
      <c r="UE107">
        <v>0</v>
      </c>
      <c r="UF107">
        <v>0</v>
      </c>
      <c r="UG107">
        <v>0</v>
      </c>
      <c r="UJ107" t="s">
        <v>288</v>
      </c>
      <c r="UK107">
        <v>0.05</v>
      </c>
      <c r="UL107">
        <v>0</v>
      </c>
      <c r="UM107">
        <v>0.09</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0.1</v>
      </c>
      <c r="XK107">
        <v>0.4</v>
      </c>
      <c r="XL107">
        <v>0</v>
      </c>
      <c r="XM107">
        <v>0</v>
      </c>
      <c r="XP107" t="s">
        <v>288</v>
      </c>
      <c r="XQ107">
        <v>2.27</v>
      </c>
      <c r="XR107">
        <v>7.5</v>
      </c>
      <c r="XS107">
        <v>0.28000000000000003</v>
      </c>
      <c r="XT107">
        <v>0</v>
      </c>
      <c r="XW107" t="s">
        <v>288</v>
      </c>
      <c r="XX107">
        <v>0.16</v>
      </c>
      <c r="XY107">
        <v>0.14000000000000001</v>
      </c>
      <c r="XZ107">
        <v>0.21</v>
      </c>
      <c r="YA107">
        <v>0</v>
      </c>
    </row>
    <row r="108" spans="1:651" x14ac:dyDescent="0.25">
      <c r="A108" s="1">
        <v>5.1500999999999957</v>
      </c>
      <c r="B108" s="1">
        <v>5.1999999999999957</v>
      </c>
      <c r="C108" s="1" t="s">
        <v>289</v>
      </c>
      <c r="D108" s="1">
        <v>0.8</v>
      </c>
      <c r="E108" s="1">
        <v>0.38</v>
      </c>
      <c r="F108" s="1">
        <v>1.05</v>
      </c>
      <c r="G108" s="1">
        <v>0.66</v>
      </c>
      <c r="H108" s="1"/>
      <c r="I108" s="1"/>
      <c r="J108" s="1" t="s">
        <v>289</v>
      </c>
      <c r="K108" s="1">
        <v>0.92</v>
      </c>
      <c r="L108" s="1">
        <v>1.1200000000000001</v>
      </c>
      <c r="M108" s="1">
        <v>0.9</v>
      </c>
      <c r="N108" s="1">
        <v>0.86</v>
      </c>
      <c r="O108" s="1"/>
      <c r="P108" s="1"/>
      <c r="Q108" s="1" t="s">
        <v>289</v>
      </c>
      <c r="R108" s="1">
        <v>0.73</v>
      </c>
      <c r="S108" s="1">
        <v>1.25</v>
      </c>
      <c r="T108" s="1">
        <v>0.45</v>
      </c>
      <c r="U108" s="1">
        <v>1.1299999999999999</v>
      </c>
      <c r="V108" s="1"/>
      <c r="W108" s="1"/>
      <c r="X108" s="1" t="s">
        <v>289</v>
      </c>
      <c r="Y108" s="1">
        <v>0.83</v>
      </c>
      <c r="Z108" s="1">
        <v>1.0900000000000001</v>
      </c>
      <c r="AA108" s="1">
        <v>0.78</v>
      </c>
      <c r="AB108" s="1">
        <v>0.88</v>
      </c>
      <c r="AC108" s="1"/>
      <c r="AD108" s="1"/>
      <c r="AE108" t="s">
        <v>289</v>
      </c>
      <c r="AF108">
        <v>0.32</v>
      </c>
      <c r="AG108">
        <v>1.41</v>
      </c>
      <c r="AH108">
        <v>0</v>
      </c>
      <c r="AI108">
        <v>0</v>
      </c>
      <c r="AJ108" s="1"/>
      <c r="AK108" s="1"/>
      <c r="AL108" t="s">
        <v>289</v>
      </c>
      <c r="AM108">
        <v>0.48</v>
      </c>
      <c r="AN108">
        <v>0.82</v>
      </c>
      <c r="AO108">
        <v>0.46</v>
      </c>
      <c r="AP108">
        <v>0</v>
      </c>
      <c r="AQ108" s="1"/>
      <c r="AR108" s="1"/>
      <c r="AS108" t="s">
        <v>289</v>
      </c>
      <c r="AT108">
        <v>0.5</v>
      </c>
      <c r="AU108">
        <v>1.31</v>
      </c>
      <c r="AV108">
        <v>0.17</v>
      </c>
      <c r="AW108">
        <v>0</v>
      </c>
      <c r="AZ108" t="s">
        <v>289</v>
      </c>
      <c r="BA108">
        <v>0</v>
      </c>
      <c r="BB108">
        <v>0</v>
      </c>
      <c r="BC108">
        <v>0</v>
      </c>
      <c r="BD108">
        <v>0</v>
      </c>
      <c r="BG108" t="s">
        <v>289</v>
      </c>
      <c r="BH108">
        <v>0.23</v>
      </c>
      <c r="BI108">
        <v>0.36</v>
      </c>
      <c r="BJ108">
        <v>0.26</v>
      </c>
      <c r="BK108">
        <v>0</v>
      </c>
      <c r="BN108" t="s">
        <v>289</v>
      </c>
      <c r="BO108">
        <v>0.08</v>
      </c>
      <c r="BP108">
        <v>0</v>
      </c>
      <c r="BQ108">
        <v>0.17</v>
      </c>
      <c r="BR108">
        <v>0</v>
      </c>
      <c r="BU108" t="s">
        <v>289</v>
      </c>
      <c r="BV108">
        <v>0.32</v>
      </c>
      <c r="BW108">
        <v>0.44</v>
      </c>
      <c r="BX108">
        <v>0.4</v>
      </c>
      <c r="BY108">
        <v>0</v>
      </c>
      <c r="CB108" t="s">
        <v>289</v>
      </c>
      <c r="CC108">
        <v>0.31</v>
      </c>
      <c r="CD108">
        <v>1.06</v>
      </c>
      <c r="CE108">
        <v>0</v>
      </c>
      <c r="CF108">
        <v>0</v>
      </c>
      <c r="CI108" t="s">
        <v>289</v>
      </c>
      <c r="CJ108">
        <v>0.54</v>
      </c>
      <c r="CK108">
        <v>1.4</v>
      </c>
      <c r="CL108">
        <v>0.26</v>
      </c>
      <c r="CM108">
        <v>0</v>
      </c>
      <c r="CP108" t="s">
        <v>289</v>
      </c>
      <c r="CQ108">
        <v>0</v>
      </c>
      <c r="CR108">
        <v>0</v>
      </c>
      <c r="CS108">
        <v>0</v>
      </c>
      <c r="CT108">
        <v>0</v>
      </c>
      <c r="CW108" t="s">
        <v>289</v>
      </c>
      <c r="CX108">
        <v>0.48</v>
      </c>
      <c r="CY108">
        <v>0.85</v>
      </c>
      <c r="CZ108">
        <v>0</v>
      </c>
      <c r="DA108">
        <v>1.85</v>
      </c>
      <c r="DD108" t="s">
        <v>289</v>
      </c>
      <c r="DE108">
        <v>0</v>
      </c>
      <c r="DF108">
        <v>0</v>
      </c>
      <c r="DG108">
        <v>0</v>
      </c>
      <c r="DH108">
        <v>0</v>
      </c>
      <c r="DK108" t="s">
        <v>289</v>
      </c>
      <c r="DL108">
        <v>7.0000000000000007E-2</v>
      </c>
      <c r="DM108">
        <v>0</v>
      </c>
      <c r="DN108">
        <v>0.13</v>
      </c>
      <c r="DO108">
        <v>0</v>
      </c>
      <c r="DR108" t="s">
        <v>289</v>
      </c>
      <c r="DS108">
        <v>0.21</v>
      </c>
      <c r="DT108">
        <v>0</v>
      </c>
      <c r="DU108">
        <v>0.33</v>
      </c>
      <c r="DV108">
        <v>0</v>
      </c>
      <c r="DY108" t="s">
        <v>289</v>
      </c>
      <c r="DZ108">
        <v>0.24</v>
      </c>
      <c r="EA108">
        <v>0</v>
      </c>
      <c r="EB108">
        <v>0.5</v>
      </c>
      <c r="EC108">
        <v>0</v>
      </c>
      <c r="EF108" t="s">
        <v>289</v>
      </c>
      <c r="EG108">
        <v>0.2</v>
      </c>
      <c r="EH108">
        <v>0</v>
      </c>
      <c r="EI108">
        <v>0.41</v>
      </c>
      <c r="EJ108">
        <v>0</v>
      </c>
      <c r="EM108" t="s">
        <v>289</v>
      </c>
      <c r="EN108">
        <v>0.1</v>
      </c>
      <c r="EO108">
        <v>0.14000000000000001</v>
      </c>
      <c r="EP108">
        <v>0.1</v>
      </c>
      <c r="EQ108">
        <v>0</v>
      </c>
      <c r="ET108" t="s">
        <v>289</v>
      </c>
      <c r="EU108">
        <v>0.75</v>
      </c>
      <c r="EV108">
        <v>2.38</v>
      </c>
      <c r="EW108">
        <v>7.0000000000000007E-2</v>
      </c>
      <c r="EX108">
        <v>0</v>
      </c>
      <c r="FA108" t="s">
        <v>289</v>
      </c>
      <c r="FB108">
        <v>2.5299999999999998</v>
      </c>
      <c r="FC108">
        <v>7.96</v>
      </c>
      <c r="FD108">
        <v>0.16</v>
      </c>
      <c r="FE108">
        <v>0</v>
      </c>
      <c r="FH108" t="s">
        <v>289</v>
      </c>
      <c r="FI108">
        <v>4.01</v>
      </c>
      <c r="FJ108">
        <v>11.2</v>
      </c>
      <c r="FK108">
        <v>1.33</v>
      </c>
      <c r="FL108">
        <v>1.47</v>
      </c>
      <c r="FO108" t="s">
        <v>289</v>
      </c>
      <c r="FP108">
        <v>3.19</v>
      </c>
      <c r="FQ108">
        <v>9.74</v>
      </c>
      <c r="FR108">
        <v>0.67</v>
      </c>
      <c r="FS108">
        <v>2.5</v>
      </c>
      <c r="FV108" t="s">
        <v>289</v>
      </c>
      <c r="FW108">
        <v>1.03</v>
      </c>
      <c r="FX108">
        <v>2.75</v>
      </c>
      <c r="FY108">
        <v>0.4</v>
      </c>
      <c r="FZ108">
        <v>0</v>
      </c>
      <c r="GC108" t="s">
        <v>289</v>
      </c>
      <c r="GD108">
        <v>0.46</v>
      </c>
      <c r="GE108">
        <v>1.94</v>
      </c>
      <c r="GF108">
        <v>0</v>
      </c>
      <c r="GG108">
        <v>0</v>
      </c>
      <c r="GJ108" t="s">
        <v>289</v>
      </c>
      <c r="GK108">
        <v>0.42</v>
      </c>
      <c r="GL108">
        <v>0.93</v>
      </c>
      <c r="GM108">
        <v>0.3</v>
      </c>
      <c r="GN108">
        <v>0</v>
      </c>
      <c r="GQ108" t="s">
        <v>289</v>
      </c>
      <c r="GR108">
        <v>0.54</v>
      </c>
      <c r="GS108">
        <v>0.53</v>
      </c>
      <c r="GT108">
        <v>0.56000000000000005</v>
      </c>
      <c r="GU108">
        <v>0</v>
      </c>
      <c r="GX108" t="s">
        <v>289</v>
      </c>
      <c r="GY108">
        <v>0.7</v>
      </c>
      <c r="GZ108">
        <v>0.75</v>
      </c>
      <c r="HA108">
        <v>0.89</v>
      </c>
      <c r="HB108">
        <v>0</v>
      </c>
      <c r="HE108" s="49" t="s">
        <v>289</v>
      </c>
      <c r="HF108" s="49">
        <v>0.28999999999999998</v>
      </c>
      <c r="HG108" s="49">
        <v>0</v>
      </c>
      <c r="HH108" s="49">
        <v>0.45</v>
      </c>
      <c r="HI108" s="49">
        <v>0</v>
      </c>
      <c r="HL108" s="49" t="s">
        <v>289</v>
      </c>
      <c r="HM108" s="49">
        <v>0.23</v>
      </c>
      <c r="HN108" s="49">
        <v>0.11</v>
      </c>
      <c r="HO108" s="49">
        <v>0.28999999999999998</v>
      </c>
      <c r="HP108" s="49">
        <v>0</v>
      </c>
      <c r="HS108" s="49" t="s">
        <v>289</v>
      </c>
      <c r="HT108" s="49">
        <v>0</v>
      </c>
      <c r="HU108" s="49">
        <v>0</v>
      </c>
      <c r="HV108" s="49">
        <v>0</v>
      </c>
      <c r="HW108" s="49">
        <v>0</v>
      </c>
      <c r="HZ108" s="49" t="s">
        <v>289</v>
      </c>
      <c r="IA108">
        <v>0.28000000000000003</v>
      </c>
      <c r="IB108">
        <v>0</v>
      </c>
      <c r="IC108">
        <v>7.0000000000000007E-2</v>
      </c>
      <c r="ID108">
        <v>2.34</v>
      </c>
      <c r="IG108" s="49" t="s">
        <v>289</v>
      </c>
      <c r="IH108" s="49">
        <v>0.32</v>
      </c>
      <c r="II108" s="49">
        <v>1.0900000000000001</v>
      </c>
      <c r="IJ108" s="49">
        <v>7.0000000000000007E-2</v>
      </c>
      <c r="IK108" s="49">
        <v>0.28000000000000003</v>
      </c>
      <c r="IN108" s="49" t="s">
        <v>289</v>
      </c>
      <c r="IO108" s="49">
        <v>0.55000000000000004</v>
      </c>
      <c r="IP108" s="49">
        <v>0</v>
      </c>
      <c r="IQ108" s="49">
        <v>0.7</v>
      </c>
      <c r="IR108" s="49">
        <v>1.41</v>
      </c>
      <c r="IU108" s="49" t="s">
        <v>289</v>
      </c>
      <c r="IV108" s="49">
        <v>0.26</v>
      </c>
      <c r="IW108" s="49">
        <v>0</v>
      </c>
      <c r="IX108" s="49">
        <v>0.33</v>
      </c>
      <c r="IY108" s="49">
        <v>0.89</v>
      </c>
      <c r="JB108" s="49" t="s">
        <v>289</v>
      </c>
      <c r="JC108">
        <v>0.22</v>
      </c>
      <c r="JD108">
        <v>0.09</v>
      </c>
      <c r="JE108">
        <v>0</v>
      </c>
      <c r="JF108">
        <v>1.61</v>
      </c>
      <c r="JI108" s="49" t="s">
        <v>289</v>
      </c>
      <c r="JJ108" s="49">
        <v>0.3</v>
      </c>
      <c r="JK108" s="49">
        <v>0</v>
      </c>
      <c r="JL108" s="49">
        <v>0.27</v>
      </c>
      <c r="JM108" s="49">
        <v>1.47</v>
      </c>
      <c r="JP108" t="s">
        <v>289</v>
      </c>
      <c r="JQ108">
        <v>0.35</v>
      </c>
      <c r="JR108">
        <v>0</v>
      </c>
      <c r="JS108">
        <v>0.24</v>
      </c>
      <c r="JT108">
        <v>0.92</v>
      </c>
      <c r="JW108" t="s">
        <v>289</v>
      </c>
      <c r="JX108">
        <v>0.5</v>
      </c>
      <c r="JY108">
        <v>0.19</v>
      </c>
      <c r="JZ108">
        <v>0.41</v>
      </c>
      <c r="KA108">
        <v>1.72</v>
      </c>
      <c r="KD108" t="s">
        <v>289</v>
      </c>
      <c r="KE108">
        <v>0.06</v>
      </c>
      <c r="KF108">
        <v>0</v>
      </c>
      <c r="KG108">
        <v>0.12</v>
      </c>
      <c r="KH108">
        <v>0</v>
      </c>
      <c r="KK108" t="s">
        <v>289</v>
      </c>
      <c r="KL108">
        <v>0.03</v>
      </c>
      <c r="KM108">
        <v>0</v>
      </c>
      <c r="KN108">
        <v>0</v>
      </c>
      <c r="KO108">
        <v>0.22</v>
      </c>
      <c r="KR108" t="s">
        <v>289</v>
      </c>
      <c r="KS108">
        <v>0.12</v>
      </c>
      <c r="KT108">
        <v>0</v>
      </c>
      <c r="KU108">
        <v>0.18</v>
      </c>
      <c r="KV108">
        <v>0</v>
      </c>
      <c r="KY108" t="s">
        <v>289</v>
      </c>
      <c r="KZ108">
        <v>0.11</v>
      </c>
      <c r="LA108">
        <v>0</v>
      </c>
      <c r="LB108">
        <v>0.23</v>
      </c>
      <c r="LC108">
        <v>0</v>
      </c>
      <c r="LF108" t="s">
        <v>289</v>
      </c>
      <c r="LG108">
        <v>0.09</v>
      </c>
      <c r="LH108">
        <v>0</v>
      </c>
      <c r="LI108">
        <v>0.19</v>
      </c>
      <c r="LJ108">
        <v>0</v>
      </c>
      <c r="LM108" t="s">
        <v>289</v>
      </c>
      <c r="LN108">
        <v>0.14000000000000001</v>
      </c>
      <c r="LO108">
        <v>0</v>
      </c>
      <c r="LP108">
        <v>0</v>
      </c>
      <c r="LQ108">
        <v>0</v>
      </c>
      <c r="LT108" t="s">
        <v>289</v>
      </c>
      <c r="LU108">
        <v>0.5</v>
      </c>
      <c r="LV108">
        <v>1.43</v>
      </c>
      <c r="LW108">
        <v>0.11</v>
      </c>
      <c r="LX108">
        <v>0</v>
      </c>
      <c r="MA108" t="s">
        <v>289</v>
      </c>
      <c r="MB108">
        <v>0.18</v>
      </c>
      <c r="MC108">
        <v>0.2</v>
      </c>
      <c r="MD108">
        <v>0.11</v>
      </c>
      <c r="ME108">
        <v>0</v>
      </c>
      <c r="MH108" t="s">
        <v>289</v>
      </c>
      <c r="MI108">
        <v>0.8</v>
      </c>
      <c r="MJ108">
        <v>0.27</v>
      </c>
      <c r="MK108">
        <v>1.41</v>
      </c>
      <c r="ML108">
        <v>0</v>
      </c>
      <c r="MO108" t="s">
        <v>289</v>
      </c>
      <c r="MP108">
        <v>0.09</v>
      </c>
      <c r="MQ108">
        <v>0.33</v>
      </c>
      <c r="MR108">
        <v>0</v>
      </c>
      <c r="MS108">
        <v>0</v>
      </c>
      <c r="MV108" t="s">
        <v>289</v>
      </c>
      <c r="MW108">
        <v>0.18</v>
      </c>
      <c r="MX108">
        <v>0</v>
      </c>
      <c r="MY108">
        <v>0</v>
      </c>
      <c r="MZ108">
        <v>0</v>
      </c>
      <c r="NC108" t="s">
        <v>289</v>
      </c>
      <c r="ND108">
        <v>0.28000000000000003</v>
      </c>
      <c r="NE108">
        <v>0</v>
      </c>
      <c r="NF108">
        <v>0.34</v>
      </c>
      <c r="NG108">
        <v>0</v>
      </c>
      <c r="NJ108" t="s">
        <v>289</v>
      </c>
      <c r="NK108">
        <v>0.21</v>
      </c>
      <c r="NL108">
        <v>0.63</v>
      </c>
      <c r="NM108">
        <v>0.08</v>
      </c>
      <c r="NN108">
        <v>0</v>
      </c>
      <c r="NQ108" t="s">
        <v>289</v>
      </c>
      <c r="NR108">
        <v>0.11</v>
      </c>
      <c r="NS108">
        <v>0</v>
      </c>
      <c r="NT108">
        <v>0.21</v>
      </c>
      <c r="NU108">
        <v>0</v>
      </c>
      <c r="NX108" t="s">
        <v>289</v>
      </c>
      <c r="NY108">
        <v>0</v>
      </c>
      <c r="NZ108">
        <v>0</v>
      </c>
      <c r="OA108">
        <v>0</v>
      </c>
      <c r="OB108">
        <v>0</v>
      </c>
      <c r="OE108" t="s">
        <v>289</v>
      </c>
      <c r="OF108">
        <v>0</v>
      </c>
      <c r="OG108">
        <v>0</v>
      </c>
      <c r="OH108">
        <v>0</v>
      </c>
      <c r="OI108">
        <v>0</v>
      </c>
      <c r="OL108" t="s">
        <v>289</v>
      </c>
      <c r="OM108">
        <v>0.09</v>
      </c>
      <c r="ON108">
        <v>0.14000000000000001</v>
      </c>
      <c r="OO108">
        <v>0.11</v>
      </c>
      <c r="OP108">
        <v>0</v>
      </c>
      <c r="OS108" t="s">
        <v>289</v>
      </c>
      <c r="OT108">
        <v>0.1</v>
      </c>
      <c r="OU108">
        <v>0</v>
      </c>
      <c r="OV108">
        <v>0.19</v>
      </c>
      <c r="OW108">
        <v>0</v>
      </c>
      <c r="OZ108" t="s">
        <v>289</v>
      </c>
      <c r="PA108">
        <v>0.26</v>
      </c>
      <c r="PB108">
        <v>0.4</v>
      </c>
      <c r="PC108">
        <v>0</v>
      </c>
      <c r="PD108">
        <v>0</v>
      </c>
      <c r="PG108" t="s">
        <v>289</v>
      </c>
      <c r="PH108">
        <v>0.2</v>
      </c>
      <c r="PI108">
        <v>0</v>
      </c>
      <c r="PJ108">
        <v>0.38</v>
      </c>
      <c r="PK108">
        <v>0</v>
      </c>
      <c r="PN108" t="s">
        <v>289</v>
      </c>
      <c r="PO108">
        <v>0.32</v>
      </c>
      <c r="PP108">
        <v>0</v>
      </c>
      <c r="PQ108">
        <v>0.56000000000000005</v>
      </c>
      <c r="PR108">
        <v>0</v>
      </c>
      <c r="PU108" t="s">
        <v>289</v>
      </c>
      <c r="PV108">
        <v>0.35</v>
      </c>
      <c r="PW108">
        <v>0</v>
      </c>
      <c r="PX108">
        <v>0.67</v>
      </c>
      <c r="PY108">
        <v>0</v>
      </c>
      <c r="QB108" t="s">
        <v>289</v>
      </c>
      <c r="QC108">
        <v>0.26</v>
      </c>
      <c r="QD108">
        <v>0.14000000000000001</v>
      </c>
      <c r="QE108">
        <v>0.41</v>
      </c>
      <c r="QF108">
        <v>0</v>
      </c>
      <c r="QI108" t="s">
        <v>289</v>
      </c>
      <c r="QJ108">
        <v>0.35</v>
      </c>
      <c r="QK108">
        <v>0.19</v>
      </c>
      <c r="QL108">
        <v>0.36</v>
      </c>
      <c r="QM108">
        <v>0</v>
      </c>
      <c r="QP108" t="s">
        <v>289</v>
      </c>
      <c r="QQ108">
        <v>1.5</v>
      </c>
      <c r="QR108">
        <v>0.8</v>
      </c>
      <c r="QS108">
        <v>1.63</v>
      </c>
      <c r="QT108">
        <v>1.86</v>
      </c>
      <c r="QW108" t="s">
        <v>289</v>
      </c>
      <c r="QX108">
        <v>1.17</v>
      </c>
      <c r="QY108">
        <v>1.55</v>
      </c>
      <c r="QZ108">
        <v>1.1100000000000001</v>
      </c>
      <c r="RA108">
        <v>0</v>
      </c>
      <c r="RD108" t="s">
        <v>289</v>
      </c>
      <c r="RE108">
        <v>3.85</v>
      </c>
      <c r="RF108">
        <v>1.17</v>
      </c>
      <c r="RG108">
        <v>0.88</v>
      </c>
      <c r="RH108">
        <v>23.12</v>
      </c>
      <c r="RK108" t="s">
        <v>289</v>
      </c>
      <c r="RL108">
        <v>1.46</v>
      </c>
      <c r="RM108">
        <v>0.16</v>
      </c>
      <c r="RN108">
        <v>1.28</v>
      </c>
      <c r="RO108">
        <v>6.03</v>
      </c>
      <c r="RR108" t="s">
        <v>289</v>
      </c>
      <c r="RS108">
        <v>0.64</v>
      </c>
      <c r="RT108">
        <v>0.81</v>
      </c>
      <c r="RU108">
        <v>0.63</v>
      </c>
      <c r="RV108">
        <v>0.82</v>
      </c>
      <c r="RY108" t="s">
        <v>289</v>
      </c>
      <c r="RZ108">
        <v>0.69</v>
      </c>
      <c r="SA108">
        <v>0.62</v>
      </c>
      <c r="SB108">
        <v>0.78</v>
      </c>
      <c r="SC108">
        <v>0</v>
      </c>
      <c r="SF108" t="s">
        <v>289</v>
      </c>
      <c r="SG108">
        <v>0.5</v>
      </c>
      <c r="SH108">
        <v>0.82</v>
      </c>
      <c r="SI108">
        <v>0.4</v>
      </c>
      <c r="SJ108">
        <v>0.57999999999999996</v>
      </c>
      <c r="SM108" t="s">
        <v>289</v>
      </c>
      <c r="SN108">
        <v>0.28999999999999998</v>
      </c>
      <c r="SO108">
        <v>0.27</v>
      </c>
      <c r="SP108">
        <v>0.31</v>
      </c>
      <c r="SQ108">
        <v>0</v>
      </c>
      <c r="ST108" t="s">
        <v>289</v>
      </c>
      <c r="SU108">
        <v>0.49</v>
      </c>
      <c r="SV108">
        <v>0</v>
      </c>
      <c r="SW108">
        <v>0.62</v>
      </c>
      <c r="SX108">
        <v>1.03</v>
      </c>
      <c r="TA108" t="s">
        <v>289</v>
      </c>
      <c r="TB108">
        <v>0.35</v>
      </c>
      <c r="TC108">
        <v>0.32</v>
      </c>
      <c r="TD108">
        <v>0.12</v>
      </c>
      <c r="TE108">
        <v>0.64</v>
      </c>
      <c r="TH108" t="s">
        <v>289</v>
      </c>
      <c r="TI108">
        <v>0</v>
      </c>
      <c r="TJ108">
        <v>0</v>
      </c>
      <c r="TK108">
        <v>0</v>
      </c>
      <c r="TL108">
        <v>0</v>
      </c>
      <c r="TO108" t="s">
        <v>289</v>
      </c>
      <c r="TP108">
        <v>0.09</v>
      </c>
      <c r="TQ108">
        <v>0</v>
      </c>
      <c r="TR108">
        <v>0</v>
      </c>
      <c r="TS108">
        <v>0</v>
      </c>
      <c r="TV108" t="s">
        <v>289</v>
      </c>
      <c r="TW108">
        <v>0</v>
      </c>
      <c r="TX108">
        <v>0</v>
      </c>
      <c r="TY108">
        <v>0</v>
      </c>
      <c r="TZ108">
        <v>0</v>
      </c>
      <c r="UC108" t="s">
        <v>289</v>
      </c>
      <c r="UD108">
        <v>7.0000000000000007E-2</v>
      </c>
      <c r="UE108">
        <v>0</v>
      </c>
      <c r="UF108">
        <v>0.13</v>
      </c>
      <c r="UG108">
        <v>0</v>
      </c>
      <c r="UJ108" t="s">
        <v>289</v>
      </c>
      <c r="UK108">
        <v>0.14000000000000001</v>
      </c>
      <c r="UL108">
        <v>0</v>
      </c>
      <c r="UM108">
        <v>0.25</v>
      </c>
      <c r="UN108">
        <v>0</v>
      </c>
      <c r="UQ108" t="s">
        <v>289</v>
      </c>
      <c r="UR108">
        <v>0</v>
      </c>
      <c r="US108">
        <v>0</v>
      </c>
      <c r="UT108">
        <v>0</v>
      </c>
      <c r="UU108">
        <v>0</v>
      </c>
      <c r="UX108" t="s">
        <v>289</v>
      </c>
      <c r="UY108">
        <v>0.06</v>
      </c>
      <c r="UZ108">
        <v>0</v>
      </c>
      <c r="VA108">
        <v>0.09</v>
      </c>
      <c r="VB108">
        <v>0</v>
      </c>
      <c r="VE108" t="s">
        <v>289</v>
      </c>
      <c r="VF108">
        <v>0</v>
      </c>
      <c r="VG108">
        <v>0</v>
      </c>
      <c r="VH108">
        <v>0</v>
      </c>
      <c r="VI108">
        <v>0</v>
      </c>
      <c r="VL108" t="s">
        <v>289</v>
      </c>
      <c r="VM108">
        <v>0</v>
      </c>
      <c r="VN108">
        <v>0</v>
      </c>
      <c r="VO108">
        <v>0</v>
      </c>
      <c r="VP108">
        <v>0</v>
      </c>
      <c r="VS108" t="s">
        <v>289</v>
      </c>
      <c r="VT108">
        <v>0.06</v>
      </c>
      <c r="VU108">
        <v>0</v>
      </c>
      <c r="VV108">
        <v>0.12</v>
      </c>
      <c r="VW108">
        <v>0</v>
      </c>
      <c r="VZ108" t="s">
        <v>289</v>
      </c>
      <c r="WA108">
        <v>0</v>
      </c>
      <c r="WB108">
        <v>0</v>
      </c>
      <c r="WC108">
        <v>0</v>
      </c>
      <c r="WD108">
        <v>0</v>
      </c>
      <c r="WG108" t="s">
        <v>289</v>
      </c>
      <c r="WH108">
        <v>0.05</v>
      </c>
      <c r="WI108">
        <v>0</v>
      </c>
      <c r="WJ108">
        <v>0.08</v>
      </c>
      <c r="WK108">
        <v>0</v>
      </c>
      <c r="WN108" t="s">
        <v>289</v>
      </c>
      <c r="WO108">
        <v>0.24</v>
      </c>
      <c r="WP108">
        <v>0</v>
      </c>
      <c r="WQ108">
        <v>0.44</v>
      </c>
      <c r="WR108">
        <v>0</v>
      </c>
      <c r="WU108" t="s">
        <v>289</v>
      </c>
      <c r="WV108">
        <v>0.08</v>
      </c>
      <c r="WW108">
        <v>0</v>
      </c>
      <c r="WX108">
        <v>0</v>
      </c>
      <c r="WY108">
        <v>0</v>
      </c>
      <c r="XB108" t="s">
        <v>289</v>
      </c>
      <c r="XC108">
        <v>0</v>
      </c>
      <c r="XD108">
        <v>0</v>
      </c>
      <c r="XE108">
        <v>0</v>
      </c>
      <c r="XF108">
        <v>0</v>
      </c>
      <c r="XI108" t="s">
        <v>289</v>
      </c>
      <c r="XJ108">
        <v>0.18</v>
      </c>
      <c r="XK108">
        <v>0</v>
      </c>
      <c r="XL108">
        <v>0.33</v>
      </c>
      <c r="XM108">
        <v>0</v>
      </c>
      <c r="XP108" t="s">
        <v>289</v>
      </c>
      <c r="XQ108">
        <v>0.56999999999999995</v>
      </c>
      <c r="XR108">
        <v>0.21</v>
      </c>
      <c r="XS108">
        <v>0.87</v>
      </c>
      <c r="XT108">
        <v>0</v>
      </c>
      <c r="XW108" t="s">
        <v>289</v>
      </c>
      <c r="XX108">
        <v>3</v>
      </c>
      <c r="XY108">
        <v>2.41</v>
      </c>
      <c r="XZ108">
        <v>4.05</v>
      </c>
      <c r="YA108">
        <v>1.55</v>
      </c>
    </row>
    <row r="109" spans="1:651" x14ac:dyDescent="0.25">
      <c r="A109" s="1">
        <v>5.2000999999999955</v>
      </c>
      <c r="B109" s="1">
        <v>5.2499999999999956</v>
      </c>
      <c r="C109" s="1" t="s">
        <v>290</v>
      </c>
      <c r="D109" s="1">
        <v>0.56000000000000005</v>
      </c>
      <c r="E109" s="1">
        <v>1.01</v>
      </c>
      <c r="F109" s="1">
        <v>0</v>
      </c>
      <c r="G109" s="1">
        <v>1.06</v>
      </c>
      <c r="H109" s="1"/>
      <c r="I109" s="1"/>
      <c r="J109" s="1" t="s">
        <v>290</v>
      </c>
      <c r="K109" s="1">
        <v>1.1000000000000001</v>
      </c>
      <c r="L109" s="1">
        <v>4.33</v>
      </c>
      <c r="M109" s="1">
        <v>0.09</v>
      </c>
      <c r="N109" s="1">
        <v>0.16</v>
      </c>
      <c r="O109" s="1"/>
      <c r="P109" s="1"/>
      <c r="Q109" s="1" t="s">
        <v>290</v>
      </c>
      <c r="R109" s="1">
        <v>0.39</v>
      </c>
      <c r="S109" s="1">
        <v>1.1100000000000001</v>
      </c>
      <c r="T109" s="1">
        <v>0.24</v>
      </c>
      <c r="U109" s="1">
        <v>0</v>
      </c>
      <c r="V109" s="1"/>
      <c r="W109" s="1"/>
      <c r="X109" s="1" t="s">
        <v>290</v>
      </c>
      <c r="Y109" s="1">
        <v>0.04</v>
      </c>
      <c r="Z109" s="1">
        <v>0.17</v>
      </c>
      <c r="AA109" s="1">
        <v>0</v>
      </c>
      <c r="AB109" s="1">
        <v>0</v>
      </c>
      <c r="AC109" s="1"/>
      <c r="AD109" s="1"/>
      <c r="AE109" t="s">
        <v>290</v>
      </c>
      <c r="AF109">
        <v>0.15</v>
      </c>
      <c r="AG109">
        <v>0</v>
      </c>
      <c r="AH109">
        <v>0.28000000000000003</v>
      </c>
      <c r="AI109">
        <v>0</v>
      </c>
      <c r="AJ109" s="1"/>
      <c r="AK109" s="1"/>
      <c r="AL109" t="s">
        <v>290</v>
      </c>
      <c r="AM109">
        <v>0</v>
      </c>
      <c r="AN109">
        <v>0</v>
      </c>
      <c r="AO109">
        <v>0</v>
      </c>
      <c r="AP109">
        <v>0</v>
      </c>
      <c r="AQ109" s="1"/>
      <c r="AR109" s="1"/>
      <c r="AS109" t="s">
        <v>290</v>
      </c>
      <c r="AT109">
        <v>0.2</v>
      </c>
      <c r="AU109">
        <v>0</v>
      </c>
      <c r="AV109">
        <v>0</v>
      </c>
      <c r="AW109">
        <v>0</v>
      </c>
      <c r="AZ109" t="s">
        <v>290</v>
      </c>
      <c r="BA109">
        <v>0.09</v>
      </c>
      <c r="BB109">
        <v>0</v>
      </c>
      <c r="BC109">
        <v>0.17</v>
      </c>
      <c r="BD109">
        <v>0</v>
      </c>
      <c r="BG109" t="s">
        <v>290</v>
      </c>
      <c r="BH109">
        <v>0.48</v>
      </c>
      <c r="BI109">
        <v>0.14000000000000001</v>
      </c>
      <c r="BJ109">
        <v>0.81</v>
      </c>
      <c r="BK109">
        <v>0</v>
      </c>
      <c r="BN109" t="s">
        <v>290</v>
      </c>
      <c r="BO109">
        <v>0.11</v>
      </c>
      <c r="BP109">
        <v>0.35</v>
      </c>
      <c r="BQ109">
        <v>0</v>
      </c>
      <c r="BR109">
        <v>0</v>
      </c>
      <c r="BU109" t="s">
        <v>290</v>
      </c>
      <c r="BV109">
        <v>0.35</v>
      </c>
      <c r="BW109">
        <v>1.39</v>
      </c>
      <c r="BX109">
        <v>0.06</v>
      </c>
      <c r="BY109">
        <v>0</v>
      </c>
      <c r="CB109" t="s">
        <v>290</v>
      </c>
      <c r="CC109">
        <v>0</v>
      </c>
      <c r="CD109">
        <v>0</v>
      </c>
      <c r="CE109">
        <v>0</v>
      </c>
      <c r="CF109">
        <v>0</v>
      </c>
      <c r="CI109" t="s">
        <v>290</v>
      </c>
      <c r="CJ109">
        <v>0.05</v>
      </c>
      <c r="CK109">
        <v>0</v>
      </c>
      <c r="CL109">
        <v>0.1</v>
      </c>
      <c r="CM109">
        <v>0</v>
      </c>
      <c r="CP109" t="s">
        <v>290</v>
      </c>
      <c r="CQ109">
        <v>0.03</v>
      </c>
      <c r="CR109">
        <v>0</v>
      </c>
      <c r="CS109">
        <v>0</v>
      </c>
      <c r="CT109">
        <v>0</v>
      </c>
      <c r="CW109" t="s">
        <v>290</v>
      </c>
      <c r="CX109">
        <v>0.3</v>
      </c>
      <c r="CY109">
        <v>0</v>
      </c>
      <c r="CZ109">
        <v>0.55000000000000004</v>
      </c>
      <c r="DA109">
        <v>0</v>
      </c>
      <c r="DD109" t="s">
        <v>290</v>
      </c>
      <c r="DE109">
        <v>0.41</v>
      </c>
      <c r="DF109">
        <v>0</v>
      </c>
      <c r="DG109">
        <v>0.56000000000000005</v>
      </c>
      <c r="DH109">
        <v>0.8</v>
      </c>
      <c r="DK109" t="s">
        <v>290</v>
      </c>
      <c r="DL109">
        <v>0.04</v>
      </c>
      <c r="DM109">
        <v>0</v>
      </c>
      <c r="DN109">
        <v>0.03</v>
      </c>
      <c r="DO109">
        <v>0</v>
      </c>
      <c r="DR109" t="s">
        <v>290</v>
      </c>
      <c r="DS109">
        <v>3.7</v>
      </c>
      <c r="DT109">
        <v>7.02</v>
      </c>
      <c r="DU109">
        <v>0</v>
      </c>
      <c r="DV109">
        <v>10.95</v>
      </c>
      <c r="DY109" t="s">
        <v>290</v>
      </c>
      <c r="DZ109">
        <v>6.48</v>
      </c>
      <c r="EA109">
        <v>13.28</v>
      </c>
      <c r="EB109">
        <v>1.31</v>
      </c>
      <c r="EC109">
        <v>13.86</v>
      </c>
      <c r="EF109" t="s">
        <v>290</v>
      </c>
      <c r="EG109">
        <v>6.38</v>
      </c>
      <c r="EH109">
        <v>16.690000000000001</v>
      </c>
      <c r="EI109">
        <v>1.0900000000000001</v>
      </c>
      <c r="EJ109">
        <v>1.75</v>
      </c>
      <c r="EM109" t="s">
        <v>290</v>
      </c>
      <c r="EN109">
        <v>6.53</v>
      </c>
      <c r="EO109">
        <v>17.920000000000002</v>
      </c>
      <c r="EP109">
        <v>1.72</v>
      </c>
      <c r="EQ109">
        <v>0.86</v>
      </c>
      <c r="ET109" t="s">
        <v>290</v>
      </c>
      <c r="EU109">
        <v>4.47</v>
      </c>
      <c r="EV109">
        <v>11.34</v>
      </c>
      <c r="EW109">
        <v>2.4500000000000002</v>
      </c>
      <c r="EX109">
        <v>0</v>
      </c>
      <c r="FA109" t="s">
        <v>290</v>
      </c>
      <c r="FB109">
        <v>2.12</v>
      </c>
      <c r="FC109">
        <v>2.19</v>
      </c>
      <c r="FD109">
        <v>2.02</v>
      </c>
      <c r="FE109">
        <v>1.59</v>
      </c>
      <c r="FH109" t="s">
        <v>290</v>
      </c>
      <c r="FI109">
        <v>0.09</v>
      </c>
      <c r="FJ109">
        <v>0</v>
      </c>
      <c r="FK109">
        <v>0</v>
      </c>
      <c r="FL109">
        <v>0.73</v>
      </c>
      <c r="FO109" t="s">
        <v>290</v>
      </c>
      <c r="FP109">
        <v>0.28000000000000003</v>
      </c>
      <c r="FQ109">
        <v>0</v>
      </c>
      <c r="FR109">
        <v>0.23</v>
      </c>
      <c r="FS109">
        <v>1.1499999999999999</v>
      </c>
      <c r="FV109" t="s">
        <v>290</v>
      </c>
      <c r="FW109">
        <v>0.28000000000000003</v>
      </c>
      <c r="FX109">
        <v>0.62</v>
      </c>
      <c r="FY109">
        <v>0</v>
      </c>
      <c r="FZ109">
        <v>0.8</v>
      </c>
      <c r="GC109" t="s">
        <v>290</v>
      </c>
      <c r="GD109">
        <v>0.38</v>
      </c>
      <c r="GE109">
        <v>0</v>
      </c>
      <c r="GF109">
        <v>0.24</v>
      </c>
      <c r="GG109">
        <v>1.91</v>
      </c>
      <c r="GJ109" t="s">
        <v>290</v>
      </c>
      <c r="GK109">
        <v>0.41</v>
      </c>
      <c r="GL109">
        <v>0.14000000000000001</v>
      </c>
      <c r="GM109">
        <v>0.7</v>
      </c>
      <c r="GN109">
        <v>0</v>
      </c>
      <c r="GQ109" t="s">
        <v>290</v>
      </c>
      <c r="GR109">
        <v>0.14000000000000001</v>
      </c>
      <c r="GS109">
        <v>0.36</v>
      </c>
      <c r="GT109">
        <v>0.06</v>
      </c>
      <c r="GU109">
        <v>0</v>
      </c>
      <c r="GX109" t="s">
        <v>290</v>
      </c>
      <c r="GY109">
        <v>0.37</v>
      </c>
      <c r="GZ109">
        <v>1.17</v>
      </c>
      <c r="HA109">
        <v>0</v>
      </c>
      <c r="HB109">
        <v>0</v>
      </c>
      <c r="HE109" s="49" t="s">
        <v>290</v>
      </c>
      <c r="HF109" s="49">
        <v>0.57999999999999996</v>
      </c>
      <c r="HG109" s="49">
        <v>1.65</v>
      </c>
      <c r="HH109" s="49">
        <v>0.11</v>
      </c>
      <c r="HI109" s="49">
        <v>0</v>
      </c>
      <c r="HL109" s="49" t="s">
        <v>290</v>
      </c>
      <c r="HM109" s="49">
        <v>0</v>
      </c>
      <c r="HN109" s="49">
        <v>0</v>
      </c>
      <c r="HO109" s="49">
        <v>0</v>
      </c>
      <c r="HP109" s="49">
        <v>0</v>
      </c>
      <c r="HS109" s="49" t="s">
        <v>290</v>
      </c>
      <c r="HT109" s="49">
        <v>0.49</v>
      </c>
      <c r="HU109" s="49">
        <v>0.54</v>
      </c>
      <c r="HV109" s="49">
        <v>0.61</v>
      </c>
      <c r="HW109" s="49">
        <v>0</v>
      </c>
      <c r="HZ109" s="49" t="s">
        <v>290</v>
      </c>
      <c r="IA109">
        <v>0.17</v>
      </c>
      <c r="IB109">
        <v>0.36</v>
      </c>
      <c r="IC109">
        <v>0.15</v>
      </c>
      <c r="ID109">
        <v>0</v>
      </c>
      <c r="IG109" s="49" t="s">
        <v>290</v>
      </c>
      <c r="IH109" s="49">
        <v>0.19</v>
      </c>
      <c r="II109" s="49">
        <v>0.82</v>
      </c>
      <c r="IJ109" s="49">
        <v>0</v>
      </c>
      <c r="IK109" s="49">
        <v>0</v>
      </c>
      <c r="IN109" s="49" t="s">
        <v>290</v>
      </c>
      <c r="IO109" s="49">
        <v>0.04</v>
      </c>
      <c r="IP109" s="49">
        <v>0</v>
      </c>
      <c r="IQ109" s="49">
        <v>0</v>
      </c>
      <c r="IR109" s="49">
        <v>0</v>
      </c>
      <c r="IU109" s="49" t="s">
        <v>290</v>
      </c>
      <c r="IV109" s="49">
        <v>0.08</v>
      </c>
      <c r="IW109" s="49">
        <v>0</v>
      </c>
      <c r="IX109" s="49">
        <v>0.05</v>
      </c>
      <c r="IY109" s="49">
        <v>0</v>
      </c>
      <c r="JB109" s="49" t="s">
        <v>290</v>
      </c>
      <c r="JC109">
        <v>0.08</v>
      </c>
      <c r="JD109">
        <v>0.33</v>
      </c>
      <c r="JE109">
        <v>0</v>
      </c>
      <c r="JF109">
        <v>0</v>
      </c>
      <c r="JI109" s="49" t="s">
        <v>290</v>
      </c>
      <c r="JJ109" s="49">
        <v>0.22</v>
      </c>
      <c r="JK109" s="49">
        <v>0.19</v>
      </c>
      <c r="JL109" s="49">
        <v>0.31</v>
      </c>
      <c r="JM109" s="49">
        <v>0</v>
      </c>
      <c r="JP109" t="s">
        <v>290</v>
      </c>
      <c r="JQ109">
        <v>0.41</v>
      </c>
      <c r="JR109">
        <v>0.7</v>
      </c>
      <c r="JS109">
        <v>0.31</v>
      </c>
      <c r="JT109">
        <v>0</v>
      </c>
      <c r="JW109" t="s">
        <v>290</v>
      </c>
      <c r="JX109">
        <v>0.13</v>
      </c>
      <c r="JY109">
        <v>0.46</v>
      </c>
      <c r="JZ109">
        <v>0</v>
      </c>
      <c r="KA109">
        <v>0</v>
      </c>
      <c r="KD109" t="s">
        <v>290</v>
      </c>
      <c r="KE109">
        <v>0.45</v>
      </c>
      <c r="KF109">
        <v>0.31</v>
      </c>
      <c r="KG109">
        <v>0.63</v>
      </c>
      <c r="KH109">
        <v>0.45</v>
      </c>
      <c r="KK109" t="s">
        <v>290</v>
      </c>
      <c r="KL109">
        <v>0.08</v>
      </c>
      <c r="KM109">
        <v>0</v>
      </c>
      <c r="KN109">
        <v>0.16</v>
      </c>
      <c r="KO109">
        <v>0</v>
      </c>
      <c r="KR109" t="s">
        <v>290</v>
      </c>
      <c r="KS109">
        <v>0.2</v>
      </c>
      <c r="KT109">
        <v>0.74</v>
      </c>
      <c r="KU109">
        <v>0</v>
      </c>
      <c r="KV109">
        <v>0</v>
      </c>
      <c r="KY109" t="s">
        <v>290</v>
      </c>
      <c r="KZ109">
        <v>0.1</v>
      </c>
      <c r="LA109">
        <v>0</v>
      </c>
      <c r="LB109">
        <v>0.21</v>
      </c>
      <c r="LC109">
        <v>0</v>
      </c>
      <c r="LF109" t="s">
        <v>290</v>
      </c>
      <c r="LG109">
        <v>0.35</v>
      </c>
      <c r="LH109">
        <v>0.18</v>
      </c>
      <c r="LI109">
        <v>0.26</v>
      </c>
      <c r="LJ109">
        <v>0</v>
      </c>
      <c r="LM109" t="s">
        <v>290</v>
      </c>
      <c r="LN109">
        <v>0.97</v>
      </c>
      <c r="LO109">
        <v>0.41</v>
      </c>
      <c r="LP109">
        <v>1.63</v>
      </c>
      <c r="LQ109">
        <v>0</v>
      </c>
      <c r="LT109" t="s">
        <v>290</v>
      </c>
      <c r="LU109">
        <v>1.5</v>
      </c>
      <c r="LV109">
        <v>1.42</v>
      </c>
      <c r="LW109">
        <v>2.27</v>
      </c>
      <c r="LX109">
        <v>0</v>
      </c>
      <c r="MA109" t="s">
        <v>290</v>
      </c>
      <c r="MB109">
        <v>0.17</v>
      </c>
      <c r="MC109">
        <v>0</v>
      </c>
      <c r="MD109">
        <v>0.33</v>
      </c>
      <c r="ME109">
        <v>0</v>
      </c>
      <c r="MH109" t="s">
        <v>290</v>
      </c>
      <c r="MI109">
        <v>0.24</v>
      </c>
      <c r="MJ109">
        <v>0.88</v>
      </c>
      <c r="MK109">
        <v>0</v>
      </c>
      <c r="ML109">
        <v>0</v>
      </c>
      <c r="MO109" t="s">
        <v>290</v>
      </c>
      <c r="MP109">
        <v>0.23</v>
      </c>
      <c r="MQ109">
        <v>0</v>
      </c>
      <c r="MR109">
        <v>0.3</v>
      </c>
      <c r="MS109">
        <v>0</v>
      </c>
      <c r="MV109" t="s">
        <v>290</v>
      </c>
      <c r="MW109">
        <v>0.64</v>
      </c>
      <c r="MX109">
        <v>2.2599999999999998</v>
      </c>
      <c r="MY109">
        <v>0</v>
      </c>
      <c r="MZ109">
        <v>0</v>
      </c>
      <c r="NC109" t="s">
        <v>290</v>
      </c>
      <c r="ND109">
        <v>0.69</v>
      </c>
      <c r="NE109">
        <v>2.38</v>
      </c>
      <c r="NF109">
        <v>0</v>
      </c>
      <c r="NG109">
        <v>0</v>
      </c>
      <c r="NJ109" t="s">
        <v>290</v>
      </c>
      <c r="NK109">
        <v>0.54</v>
      </c>
      <c r="NL109">
        <v>1.81</v>
      </c>
      <c r="NM109">
        <v>0</v>
      </c>
      <c r="NN109">
        <v>0.54</v>
      </c>
      <c r="NQ109" t="s">
        <v>290</v>
      </c>
      <c r="NR109">
        <v>0.52</v>
      </c>
      <c r="NS109">
        <v>1.74</v>
      </c>
      <c r="NT109">
        <v>0</v>
      </c>
      <c r="NU109">
        <v>0</v>
      </c>
      <c r="NX109" t="s">
        <v>290</v>
      </c>
      <c r="NY109">
        <v>0.18</v>
      </c>
      <c r="NZ109">
        <v>0</v>
      </c>
      <c r="OA109">
        <v>0.22</v>
      </c>
      <c r="OB109">
        <v>0</v>
      </c>
      <c r="OE109" t="s">
        <v>290</v>
      </c>
      <c r="OF109">
        <v>0.22</v>
      </c>
      <c r="OG109">
        <v>0</v>
      </c>
      <c r="OH109">
        <v>0.28000000000000003</v>
      </c>
      <c r="OI109">
        <v>0</v>
      </c>
      <c r="OL109" t="s">
        <v>290</v>
      </c>
      <c r="OM109">
        <v>0.93</v>
      </c>
      <c r="ON109">
        <v>2.0299999999999998</v>
      </c>
      <c r="OO109">
        <v>0.53</v>
      </c>
      <c r="OP109">
        <v>0.57999999999999996</v>
      </c>
      <c r="OS109" t="s">
        <v>290</v>
      </c>
      <c r="OT109">
        <v>0.75</v>
      </c>
      <c r="OU109">
        <v>0.87</v>
      </c>
      <c r="OV109">
        <v>0.98</v>
      </c>
      <c r="OW109">
        <v>0</v>
      </c>
      <c r="OZ109" t="s">
        <v>290</v>
      </c>
      <c r="PA109">
        <v>7.0000000000000007E-2</v>
      </c>
      <c r="PB109">
        <v>0.27</v>
      </c>
      <c r="PC109">
        <v>0</v>
      </c>
      <c r="PD109">
        <v>0</v>
      </c>
      <c r="PG109" t="s">
        <v>290</v>
      </c>
      <c r="PH109">
        <v>0.06</v>
      </c>
      <c r="PI109">
        <v>0.22</v>
      </c>
      <c r="PJ109">
        <v>0</v>
      </c>
      <c r="PK109">
        <v>0</v>
      </c>
      <c r="PN109" t="s">
        <v>290</v>
      </c>
      <c r="PO109">
        <v>0.18</v>
      </c>
      <c r="PP109">
        <v>0.47</v>
      </c>
      <c r="PQ109">
        <v>0</v>
      </c>
      <c r="PR109">
        <v>0</v>
      </c>
      <c r="PU109" t="s">
        <v>290</v>
      </c>
      <c r="PV109">
        <v>0.32</v>
      </c>
      <c r="PW109">
        <v>0.21</v>
      </c>
      <c r="PX109">
        <v>0.42</v>
      </c>
      <c r="PY109">
        <v>0.42</v>
      </c>
      <c r="QB109" t="s">
        <v>290</v>
      </c>
      <c r="QC109">
        <v>0.98</v>
      </c>
      <c r="QD109">
        <v>1.48</v>
      </c>
      <c r="QE109">
        <v>0.72</v>
      </c>
      <c r="QF109">
        <v>0.69</v>
      </c>
      <c r="QI109" t="s">
        <v>290</v>
      </c>
      <c r="QJ109">
        <v>1.2</v>
      </c>
      <c r="QK109">
        <v>2.42</v>
      </c>
      <c r="QL109">
        <v>0.23</v>
      </c>
      <c r="QM109">
        <v>0</v>
      </c>
      <c r="QP109" t="s">
        <v>290</v>
      </c>
      <c r="QQ109">
        <v>0.38</v>
      </c>
      <c r="QR109">
        <v>1.32</v>
      </c>
      <c r="QS109">
        <v>0</v>
      </c>
      <c r="QT109">
        <v>0</v>
      </c>
      <c r="QW109" t="s">
        <v>290</v>
      </c>
      <c r="QX109">
        <v>0.65</v>
      </c>
      <c r="QY109">
        <v>2.36</v>
      </c>
      <c r="QZ109">
        <v>0.11</v>
      </c>
      <c r="RA109">
        <v>0</v>
      </c>
      <c r="RD109" t="s">
        <v>290</v>
      </c>
      <c r="RE109">
        <v>3.25</v>
      </c>
      <c r="RF109">
        <v>0.43</v>
      </c>
      <c r="RG109">
        <v>1.88</v>
      </c>
      <c r="RH109">
        <v>13.65</v>
      </c>
      <c r="RK109" t="s">
        <v>290</v>
      </c>
      <c r="RL109">
        <v>1.36</v>
      </c>
      <c r="RM109">
        <v>0.51</v>
      </c>
      <c r="RN109">
        <v>0.96</v>
      </c>
      <c r="RO109">
        <v>6.34</v>
      </c>
      <c r="RR109" t="s">
        <v>290</v>
      </c>
      <c r="RS109">
        <v>0.93</v>
      </c>
      <c r="RT109">
        <v>0.28000000000000003</v>
      </c>
      <c r="RU109">
        <v>0.91</v>
      </c>
      <c r="RV109">
        <v>3.38</v>
      </c>
      <c r="RY109" t="s">
        <v>290</v>
      </c>
      <c r="RZ109">
        <v>0.2</v>
      </c>
      <c r="SA109">
        <v>0</v>
      </c>
      <c r="SB109">
        <v>0.39</v>
      </c>
      <c r="SC109">
        <v>0</v>
      </c>
      <c r="SF109" t="s">
        <v>290</v>
      </c>
      <c r="SG109">
        <v>0.24</v>
      </c>
      <c r="SH109">
        <v>0.22</v>
      </c>
      <c r="SI109">
        <v>0</v>
      </c>
      <c r="SJ109">
        <v>1.98</v>
      </c>
      <c r="SM109" t="s">
        <v>290</v>
      </c>
      <c r="SN109">
        <v>0.43</v>
      </c>
      <c r="SO109">
        <v>0.15</v>
      </c>
      <c r="SP109">
        <v>0.71</v>
      </c>
      <c r="SQ109">
        <v>0</v>
      </c>
      <c r="ST109" t="s">
        <v>290</v>
      </c>
      <c r="SU109">
        <v>0.2</v>
      </c>
      <c r="SV109">
        <v>0.46</v>
      </c>
      <c r="SW109">
        <v>0.15</v>
      </c>
      <c r="SX109">
        <v>0</v>
      </c>
      <c r="TA109" t="s">
        <v>290</v>
      </c>
      <c r="TB109">
        <v>0.26</v>
      </c>
      <c r="TC109">
        <v>0</v>
      </c>
      <c r="TD109">
        <v>0.12</v>
      </c>
      <c r="TE109">
        <v>0.52</v>
      </c>
      <c r="TH109" t="s">
        <v>290</v>
      </c>
      <c r="TI109">
        <v>0.17</v>
      </c>
      <c r="TJ109">
        <v>0</v>
      </c>
      <c r="TK109">
        <v>0.1</v>
      </c>
      <c r="TL109">
        <v>0</v>
      </c>
      <c r="TO109" t="s">
        <v>290</v>
      </c>
      <c r="TP109">
        <v>0.5</v>
      </c>
      <c r="TQ109">
        <v>0</v>
      </c>
      <c r="TR109">
        <v>0.48</v>
      </c>
      <c r="TS109">
        <v>0</v>
      </c>
      <c r="TV109" t="s">
        <v>290</v>
      </c>
      <c r="TW109">
        <v>0.1</v>
      </c>
      <c r="TX109">
        <v>0</v>
      </c>
      <c r="TY109">
        <v>0</v>
      </c>
      <c r="TZ109">
        <v>0</v>
      </c>
      <c r="UC109" t="s">
        <v>290</v>
      </c>
      <c r="UD109">
        <v>0.35</v>
      </c>
      <c r="UE109">
        <v>0.28000000000000003</v>
      </c>
      <c r="UF109">
        <v>0.27</v>
      </c>
      <c r="UG109">
        <v>0</v>
      </c>
      <c r="UJ109" t="s">
        <v>290</v>
      </c>
      <c r="UK109">
        <v>0</v>
      </c>
      <c r="UL109">
        <v>0</v>
      </c>
      <c r="UM109">
        <v>0</v>
      </c>
      <c r="UN109">
        <v>0</v>
      </c>
      <c r="UQ109" t="s">
        <v>290</v>
      </c>
      <c r="UR109">
        <v>0</v>
      </c>
      <c r="US109">
        <v>0</v>
      </c>
      <c r="UT109">
        <v>0</v>
      </c>
      <c r="UU109">
        <v>0</v>
      </c>
      <c r="UX109" t="s">
        <v>290</v>
      </c>
      <c r="UY109">
        <v>0.22</v>
      </c>
      <c r="UZ109">
        <v>0.95</v>
      </c>
      <c r="VA109">
        <v>0</v>
      </c>
      <c r="VB109">
        <v>0</v>
      </c>
      <c r="VE109" t="s">
        <v>290</v>
      </c>
      <c r="VF109">
        <v>0.18</v>
      </c>
      <c r="VG109">
        <v>0</v>
      </c>
      <c r="VH109">
        <v>0.18</v>
      </c>
      <c r="VI109">
        <v>0</v>
      </c>
      <c r="VL109" t="s">
        <v>290</v>
      </c>
      <c r="VM109">
        <v>7.0000000000000007E-2</v>
      </c>
      <c r="VN109">
        <v>0.26</v>
      </c>
      <c r="VO109">
        <v>0</v>
      </c>
      <c r="VP109">
        <v>0</v>
      </c>
      <c r="VS109" t="s">
        <v>290</v>
      </c>
      <c r="VT109">
        <v>0</v>
      </c>
      <c r="VU109">
        <v>0</v>
      </c>
      <c r="VV109">
        <v>0</v>
      </c>
      <c r="VW109">
        <v>0</v>
      </c>
      <c r="VZ109" t="s">
        <v>290</v>
      </c>
      <c r="WA109">
        <v>0</v>
      </c>
      <c r="WB109">
        <v>0</v>
      </c>
      <c r="WC109">
        <v>0</v>
      </c>
      <c r="WD109">
        <v>0</v>
      </c>
      <c r="WG109" t="s">
        <v>290</v>
      </c>
      <c r="WH109">
        <v>0.09</v>
      </c>
      <c r="WI109">
        <v>0</v>
      </c>
      <c r="WJ109">
        <v>0.16</v>
      </c>
      <c r="WK109">
        <v>0</v>
      </c>
      <c r="WN109" t="s">
        <v>290</v>
      </c>
      <c r="WO109">
        <v>0</v>
      </c>
      <c r="WP109">
        <v>0</v>
      </c>
      <c r="WQ109">
        <v>0</v>
      </c>
      <c r="WR109">
        <v>0</v>
      </c>
      <c r="WU109" t="s">
        <v>290</v>
      </c>
      <c r="WV109">
        <v>7.0000000000000007E-2</v>
      </c>
      <c r="WW109">
        <v>0</v>
      </c>
      <c r="WX109">
        <v>0</v>
      </c>
      <c r="WY109">
        <v>0</v>
      </c>
      <c r="XB109" t="s">
        <v>290</v>
      </c>
      <c r="XC109">
        <v>0.38</v>
      </c>
      <c r="XD109">
        <v>0.56000000000000005</v>
      </c>
      <c r="XE109">
        <v>0.31</v>
      </c>
      <c r="XF109">
        <v>0</v>
      </c>
      <c r="XI109" t="s">
        <v>290</v>
      </c>
      <c r="XJ109">
        <v>0</v>
      </c>
      <c r="XK109">
        <v>0</v>
      </c>
      <c r="XL109">
        <v>0</v>
      </c>
      <c r="XM109">
        <v>0</v>
      </c>
      <c r="XP109" t="s">
        <v>290</v>
      </c>
      <c r="XQ109">
        <v>0.05</v>
      </c>
      <c r="XR109">
        <v>0</v>
      </c>
      <c r="XS109">
        <v>0.08</v>
      </c>
      <c r="XT109">
        <v>0</v>
      </c>
      <c r="XW109" t="s">
        <v>290</v>
      </c>
      <c r="XX109">
        <v>0.23</v>
      </c>
      <c r="XY109">
        <v>0.22</v>
      </c>
      <c r="XZ109">
        <v>0.2</v>
      </c>
      <c r="YA109">
        <v>0</v>
      </c>
    </row>
    <row r="110" spans="1:651" x14ac:dyDescent="0.25">
      <c r="A110" s="1">
        <v>5.2500999999999953</v>
      </c>
      <c r="B110" s="1">
        <v>5.2999999999999954</v>
      </c>
      <c r="C110" s="1" t="s">
        <v>291</v>
      </c>
      <c r="D110" s="1">
        <v>1.21</v>
      </c>
      <c r="E110" s="1">
        <v>2</v>
      </c>
      <c r="F110" s="1">
        <v>1.51</v>
      </c>
      <c r="G110" s="1">
        <v>0</v>
      </c>
      <c r="H110" s="1"/>
      <c r="I110" s="1"/>
      <c r="J110" s="1" t="s">
        <v>291</v>
      </c>
      <c r="K110" s="1">
        <v>0.35</v>
      </c>
      <c r="L110" s="1">
        <v>0.36</v>
      </c>
      <c r="M110" s="1">
        <v>0.53</v>
      </c>
      <c r="N110" s="1">
        <v>0</v>
      </c>
      <c r="O110" s="1"/>
      <c r="P110" s="1"/>
      <c r="Q110" s="1" t="s">
        <v>291</v>
      </c>
      <c r="R110" s="1">
        <v>0.09</v>
      </c>
      <c r="S110" s="1">
        <v>0</v>
      </c>
      <c r="T110" s="1">
        <v>0.17</v>
      </c>
      <c r="U110" s="1">
        <v>0</v>
      </c>
      <c r="V110" s="1"/>
      <c r="W110" s="1"/>
      <c r="X110" s="1" t="s">
        <v>291</v>
      </c>
      <c r="Y110" s="1">
        <v>0.21</v>
      </c>
      <c r="Z110" s="1">
        <v>0.39</v>
      </c>
      <c r="AA110" s="1">
        <v>0.23</v>
      </c>
      <c r="AB110" s="1">
        <v>0</v>
      </c>
      <c r="AC110" s="1"/>
      <c r="AD110" s="1"/>
      <c r="AE110" t="s">
        <v>291</v>
      </c>
      <c r="AF110">
        <v>0.31</v>
      </c>
      <c r="AG110">
        <v>0.97</v>
      </c>
      <c r="AH110">
        <v>0.16</v>
      </c>
      <c r="AI110">
        <v>0</v>
      </c>
      <c r="AJ110" s="1"/>
      <c r="AK110" s="1"/>
      <c r="AL110" t="s">
        <v>291</v>
      </c>
      <c r="AM110">
        <v>0.63</v>
      </c>
      <c r="AN110">
        <v>0.88</v>
      </c>
      <c r="AO110">
        <v>0.05</v>
      </c>
      <c r="AP110">
        <v>2.02</v>
      </c>
      <c r="AQ110" s="1"/>
      <c r="AR110" s="1"/>
      <c r="AS110" t="s">
        <v>291</v>
      </c>
      <c r="AT110">
        <v>0.53</v>
      </c>
      <c r="AU110">
        <v>0.17</v>
      </c>
      <c r="AV110">
        <v>0.99</v>
      </c>
      <c r="AW110">
        <v>0</v>
      </c>
      <c r="AZ110" t="s">
        <v>291</v>
      </c>
      <c r="BA110">
        <v>0.24</v>
      </c>
      <c r="BB110">
        <v>0.17</v>
      </c>
      <c r="BC110">
        <v>0.38</v>
      </c>
      <c r="BD110">
        <v>0</v>
      </c>
      <c r="BG110" t="s">
        <v>291</v>
      </c>
      <c r="BH110">
        <v>0.85</v>
      </c>
      <c r="BI110">
        <v>1.17</v>
      </c>
      <c r="BJ110">
        <v>1.02</v>
      </c>
      <c r="BK110">
        <v>0</v>
      </c>
      <c r="BN110" t="s">
        <v>291</v>
      </c>
      <c r="BO110">
        <v>0.67</v>
      </c>
      <c r="BP110">
        <v>1.1599999999999999</v>
      </c>
      <c r="BQ110">
        <v>0.49</v>
      </c>
      <c r="BR110">
        <v>0</v>
      </c>
      <c r="BU110" t="s">
        <v>291</v>
      </c>
      <c r="BV110">
        <v>0.15</v>
      </c>
      <c r="BW110">
        <v>0.22</v>
      </c>
      <c r="BX110">
        <v>0.19</v>
      </c>
      <c r="BY110">
        <v>0</v>
      </c>
      <c r="CB110" t="s">
        <v>291</v>
      </c>
      <c r="CC110">
        <v>0.88</v>
      </c>
      <c r="CD110">
        <v>1.01</v>
      </c>
      <c r="CE110">
        <v>0.72</v>
      </c>
      <c r="CF110">
        <v>1.25</v>
      </c>
      <c r="CI110" t="s">
        <v>291</v>
      </c>
      <c r="CJ110">
        <v>2.29</v>
      </c>
      <c r="CK110">
        <v>5.74</v>
      </c>
      <c r="CL110">
        <v>1.04</v>
      </c>
      <c r="CM110">
        <v>0</v>
      </c>
      <c r="CP110" t="s">
        <v>291</v>
      </c>
      <c r="CQ110">
        <v>2.5</v>
      </c>
      <c r="CR110">
        <v>8.7899999999999991</v>
      </c>
      <c r="CS110">
        <v>0</v>
      </c>
      <c r="CT110">
        <v>0</v>
      </c>
      <c r="CW110" t="s">
        <v>291</v>
      </c>
      <c r="CX110">
        <v>2</v>
      </c>
      <c r="CY110">
        <v>7.98</v>
      </c>
      <c r="CZ110">
        <v>0</v>
      </c>
      <c r="DA110">
        <v>0</v>
      </c>
      <c r="DD110" t="s">
        <v>291</v>
      </c>
      <c r="DE110">
        <v>0.67</v>
      </c>
      <c r="DF110">
        <v>1.91</v>
      </c>
      <c r="DG110">
        <v>0.25</v>
      </c>
      <c r="DH110">
        <v>0</v>
      </c>
      <c r="DK110" t="s">
        <v>291</v>
      </c>
      <c r="DL110">
        <v>0</v>
      </c>
      <c r="DM110">
        <v>0</v>
      </c>
      <c r="DN110">
        <v>0</v>
      </c>
      <c r="DO110">
        <v>0</v>
      </c>
      <c r="DR110" t="s">
        <v>291</v>
      </c>
      <c r="DS110">
        <v>0.5</v>
      </c>
      <c r="DT110">
        <v>0.57999999999999996</v>
      </c>
      <c r="DU110">
        <v>0.38</v>
      </c>
      <c r="DV110">
        <v>0.97</v>
      </c>
      <c r="DY110" t="s">
        <v>291</v>
      </c>
      <c r="DZ110">
        <v>1.49</v>
      </c>
      <c r="EA110">
        <v>1.04</v>
      </c>
      <c r="EB110">
        <v>2.4</v>
      </c>
      <c r="EC110">
        <v>0</v>
      </c>
      <c r="EF110" t="s">
        <v>291</v>
      </c>
      <c r="EG110">
        <v>4</v>
      </c>
      <c r="EH110">
        <v>8.11</v>
      </c>
      <c r="EI110">
        <v>2.4500000000000002</v>
      </c>
      <c r="EJ110">
        <v>0.56999999999999995</v>
      </c>
      <c r="EM110" t="s">
        <v>291</v>
      </c>
      <c r="EN110">
        <v>4.13</v>
      </c>
      <c r="EO110">
        <v>10.039999999999999</v>
      </c>
      <c r="EP110">
        <v>2</v>
      </c>
      <c r="EQ110">
        <v>0.47</v>
      </c>
      <c r="ET110" t="s">
        <v>291</v>
      </c>
      <c r="EU110">
        <v>1.97</v>
      </c>
      <c r="EV110">
        <v>5.65</v>
      </c>
      <c r="EW110">
        <v>0.66</v>
      </c>
      <c r="EX110">
        <v>0</v>
      </c>
      <c r="FA110" t="s">
        <v>291</v>
      </c>
      <c r="FB110">
        <v>2.59</v>
      </c>
      <c r="FC110">
        <v>7.82</v>
      </c>
      <c r="FD110">
        <v>0.37</v>
      </c>
      <c r="FE110">
        <v>0</v>
      </c>
      <c r="FH110" t="s">
        <v>291</v>
      </c>
      <c r="FI110">
        <v>3.74</v>
      </c>
      <c r="FJ110">
        <v>11.53</v>
      </c>
      <c r="FK110">
        <v>0.77</v>
      </c>
      <c r="FL110">
        <v>0.28999999999999998</v>
      </c>
      <c r="FO110" t="s">
        <v>291</v>
      </c>
      <c r="FP110">
        <v>2.8</v>
      </c>
      <c r="FQ110">
        <v>6.15</v>
      </c>
      <c r="FR110">
        <v>0.38</v>
      </c>
      <c r="FS110">
        <v>7.97</v>
      </c>
      <c r="FV110" t="s">
        <v>291</v>
      </c>
      <c r="FW110">
        <v>0.4</v>
      </c>
      <c r="FX110">
        <v>1.34</v>
      </c>
      <c r="FY110">
        <v>0.1</v>
      </c>
      <c r="FZ110">
        <v>0</v>
      </c>
      <c r="GC110" t="s">
        <v>291</v>
      </c>
      <c r="GD110">
        <v>1.43</v>
      </c>
      <c r="GE110">
        <v>5.34</v>
      </c>
      <c r="GF110">
        <v>0</v>
      </c>
      <c r="GG110">
        <v>0</v>
      </c>
      <c r="GJ110" t="s">
        <v>291</v>
      </c>
      <c r="GK110">
        <v>2.1</v>
      </c>
      <c r="GL110">
        <v>6.48</v>
      </c>
      <c r="GM110">
        <v>0.16</v>
      </c>
      <c r="GN110">
        <v>0.79</v>
      </c>
      <c r="GQ110" t="s">
        <v>291</v>
      </c>
      <c r="GR110">
        <v>0.19</v>
      </c>
      <c r="GS110">
        <v>0.52</v>
      </c>
      <c r="GT110">
        <v>0</v>
      </c>
      <c r="GU110">
        <v>0</v>
      </c>
      <c r="GX110" t="s">
        <v>291</v>
      </c>
      <c r="GY110">
        <v>0.38</v>
      </c>
      <c r="GZ110">
        <v>0.52</v>
      </c>
      <c r="HA110">
        <v>0.27</v>
      </c>
      <c r="HB110">
        <v>0.96</v>
      </c>
      <c r="HE110" s="49" t="s">
        <v>291</v>
      </c>
      <c r="HF110" s="49">
        <v>0.31</v>
      </c>
      <c r="HG110" s="49">
        <v>0.89</v>
      </c>
      <c r="HH110" s="49">
        <v>0.17</v>
      </c>
      <c r="HI110" s="49">
        <v>0</v>
      </c>
      <c r="HL110" s="49" t="s">
        <v>291</v>
      </c>
      <c r="HM110" s="49">
        <v>0.33</v>
      </c>
      <c r="HN110" s="49">
        <v>0.65</v>
      </c>
      <c r="HO110" s="49">
        <v>0.22</v>
      </c>
      <c r="HP110" s="49">
        <v>0</v>
      </c>
      <c r="HS110" s="49" t="s">
        <v>291</v>
      </c>
      <c r="HT110" s="49">
        <v>0.33</v>
      </c>
      <c r="HU110" s="49">
        <v>0.28999999999999998</v>
      </c>
      <c r="HV110" s="49">
        <v>0.44</v>
      </c>
      <c r="HW110" s="49">
        <v>0</v>
      </c>
      <c r="HZ110" s="49" t="s">
        <v>291</v>
      </c>
      <c r="IA110">
        <v>0.19</v>
      </c>
      <c r="IB110">
        <v>0.51</v>
      </c>
      <c r="IC110">
        <v>0.13</v>
      </c>
      <c r="ID110">
        <v>0</v>
      </c>
      <c r="IG110" s="49" t="s">
        <v>291</v>
      </c>
      <c r="IH110" s="49">
        <v>0.4</v>
      </c>
      <c r="II110" s="49">
        <v>1.1100000000000001</v>
      </c>
      <c r="IJ110" s="49">
        <v>0.25</v>
      </c>
      <c r="IK110" s="49">
        <v>0</v>
      </c>
      <c r="IN110" s="49" t="s">
        <v>291</v>
      </c>
      <c r="IO110" s="49">
        <v>0.05</v>
      </c>
      <c r="IP110" s="49">
        <v>0.19</v>
      </c>
      <c r="IQ110" s="49">
        <v>0</v>
      </c>
      <c r="IR110" s="49">
        <v>0</v>
      </c>
      <c r="IU110" s="49" t="s">
        <v>291</v>
      </c>
      <c r="IV110" s="49">
        <v>0.32</v>
      </c>
      <c r="IW110" s="49">
        <v>0.28000000000000003</v>
      </c>
      <c r="IX110" s="49">
        <v>0.35</v>
      </c>
      <c r="IY110" s="49">
        <v>0</v>
      </c>
      <c r="JB110" s="49" t="s">
        <v>291</v>
      </c>
      <c r="JC110">
        <v>0.25</v>
      </c>
      <c r="JD110">
        <v>0</v>
      </c>
      <c r="JE110">
        <v>0.49</v>
      </c>
      <c r="JF110">
        <v>0</v>
      </c>
      <c r="JI110" s="49" t="s">
        <v>291</v>
      </c>
      <c r="JJ110" s="49">
        <v>0.06</v>
      </c>
      <c r="JK110" s="49">
        <v>0</v>
      </c>
      <c r="JL110" s="49">
        <v>0</v>
      </c>
      <c r="JM110" s="49">
        <v>0</v>
      </c>
      <c r="JP110" t="s">
        <v>291</v>
      </c>
      <c r="JQ110">
        <v>0</v>
      </c>
      <c r="JR110">
        <v>0</v>
      </c>
      <c r="JS110">
        <v>0</v>
      </c>
      <c r="JT110">
        <v>0</v>
      </c>
      <c r="JW110" t="s">
        <v>291</v>
      </c>
      <c r="JX110">
        <v>0.45</v>
      </c>
      <c r="JY110">
        <v>0.3</v>
      </c>
      <c r="JZ110">
        <v>0.37</v>
      </c>
      <c r="KA110">
        <v>1.25</v>
      </c>
      <c r="KD110" t="s">
        <v>291</v>
      </c>
      <c r="KE110">
        <v>0.81</v>
      </c>
      <c r="KF110">
        <v>0</v>
      </c>
      <c r="KG110">
        <v>1.34</v>
      </c>
      <c r="KH110">
        <v>1.55</v>
      </c>
      <c r="KK110" t="s">
        <v>291</v>
      </c>
      <c r="KL110">
        <v>0.11</v>
      </c>
      <c r="KM110">
        <v>0</v>
      </c>
      <c r="KN110">
        <v>0.12</v>
      </c>
      <c r="KO110">
        <v>0</v>
      </c>
      <c r="KR110" t="s">
        <v>291</v>
      </c>
      <c r="KS110">
        <v>0.31</v>
      </c>
      <c r="KT110">
        <v>0.26</v>
      </c>
      <c r="KU110">
        <v>0.48</v>
      </c>
      <c r="KV110">
        <v>0</v>
      </c>
      <c r="KY110" t="s">
        <v>291</v>
      </c>
      <c r="KZ110">
        <v>0.32</v>
      </c>
      <c r="LA110">
        <v>0</v>
      </c>
      <c r="LB110">
        <v>0.64</v>
      </c>
      <c r="LC110">
        <v>0</v>
      </c>
      <c r="LF110" t="s">
        <v>291</v>
      </c>
      <c r="LG110">
        <v>0.47</v>
      </c>
      <c r="LH110">
        <v>1.6</v>
      </c>
      <c r="LI110">
        <v>0.1</v>
      </c>
      <c r="LJ110">
        <v>0</v>
      </c>
      <c r="LM110" t="s">
        <v>291</v>
      </c>
      <c r="LN110">
        <v>4.03</v>
      </c>
      <c r="LO110">
        <v>11.99</v>
      </c>
      <c r="LP110">
        <v>0.55000000000000004</v>
      </c>
      <c r="LQ110">
        <v>0</v>
      </c>
      <c r="LT110" t="s">
        <v>291</v>
      </c>
      <c r="LU110">
        <v>1.26</v>
      </c>
      <c r="LV110">
        <v>3.48</v>
      </c>
      <c r="LW110">
        <v>0.17</v>
      </c>
      <c r="LX110">
        <v>0.75</v>
      </c>
      <c r="MA110" t="s">
        <v>291</v>
      </c>
      <c r="MB110">
        <v>1.07</v>
      </c>
      <c r="MC110">
        <v>0.54</v>
      </c>
      <c r="MD110">
        <v>1.83</v>
      </c>
      <c r="ME110">
        <v>0</v>
      </c>
      <c r="MH110" t="s">
        <v>291</v>
      </c>
      <c r="MI110">
        <v>0.45</v>
      </c>
      <c r="MJ110">
        <v>0</v>
      </c>
      <c r="MK110">
        <v>0.28999999999999998</v>
      </c>
      <c r="ML110">
        <v>2.12</v>
      </c>
      <c r="MO110" t="s">
        <v>291</v>
      </c>
      <c r="MP110">
        <v>0.86</v>
      </c>
      <c r="MQ110">
        <v>0.13</v>
      </c>
      <c r="MR110">
        <v>1.5</v>
      </c>
      <c r="MS110">
        <v>0</v>
      </c>
      <c r="MV110" t="s">
        <v>291</v>
      </c>
      <c r="MW110">
        <v>0.49</v>
      </c>
      <c r="MX110">
        <v>0.96</v>
      </c>
      <c r="MY110">
        <v>0.43</v>
      </c>
      <c r="MZ110">
        <v>0</v>
      </c>
      <c r="NC110" t="s">
        <v>291</v>
      </c>
      <c r="ND110">
        <v>0.41</v>
      </c>
      <c r="NE110">
        <v>0.88</v>
      </c>
      <c r="NF110">
        <v>0.32</v>
      </c>
      <c r="NG110">
        <v>0</v>
      </c>
      <c r="NJ110" t="s">
        <v>291</v>
      </c>
      <c r="NK110">
        <v>0.15</v>
      </c>
      <c r="NL110">
        <v>0.57999999999999996</v>
      </c>
      <c r="NM110">
        <v>0</v>
      </c>
      <c r="NN110">
        <v>0</v>
      </c>
      <c r="NQ110" t="s">
        <v>291</v>
      </c>
      <c r="NR110">
        <v>1.02</v>
      </c>
      <c r="NS110">
        <v>2.68</v>
      </c>
      <c r="NT110">
        <v>0.46</v>
      </c>
      <c r="NU110">
        <v>0</v>
      </c>
      <c r="NX110" t="s">
        <v>291</v>
      </c>
      <c r="NY110">
        <v>0.59</v>
      </c>
      <c r="NZ110">
        <v>0.9</v>
      </c>
      <c r="OA110">
        <v>0.62</v>
      </c>
      <c r="OB110">
        <v>0</v>
      </c>
      <c r="OE110" t="s">
        <v>291</v>
      </c>
      <c r="OF110">
        <v>0.28999999999999998</v>
      </c>
      <c r="OG110">
        <v>0.39</v>
      </c>
      <c r="OH110">
        <v>0.35</v>
      </c>
      <c r="OI110">
        <v>0</v>
      </c>
      <c r="OL110" t="s">
        <v>291</v>
      </c>
      <c r="OM110">
        <v>0.09</v>
      </c>
      <c r="ON110">
        <v>0</v>
      </c>
      <c r="OO110">
        <v>0.16</v>
      </c>
      <c r="OP110">
        <v>0</v>
      </c>
      <c r="OS110" t="s">
        <v>291</v>
      </c>
      <c r="OT110">
        <v>0.79</v>
      </c>
      <c r="OU110">
        <v>0</v>
      </c>
      <c r="OV110">
        <v>0.34</v>
      </c>
      <c r="OW110">
        <v>2.74</v>
      </c>
      <c r="OZ110" t="s">
        <v>291</v>
      </c>
      <c r="PA110">
        <v>0.45</v>
      </c>
      <c r="PB110">
        <v>0.33</v>
      </c>
      <c r="PC110">
        <v>0.09</v>
      </c>
      <c r="PD110">
        <v>1.96</v>
      </c>
      <c r="PG110" t="s">
        <v>291</v>
      </c>
      <c r="PH110">
        <v>0.17</v>
      </c>
      <c r="PI110">
        <v>0.37</v>
      </c>
      <c r="PJ110">
        <v>0.13</v>
      </c>
      <c r="PK110">
        <v>0</v>
      </c>
      <c r="PN110" t="s">
        <v>291</v>
      </c>
      <c r="PO110">
        <v>0.52</v>
      </c>
      <c r="PP110">
        <v>1.68</v>
      </c>
      <c r="PQ110">
        <v>0.21</v>
      </c>
      <c r="PR110">
        <v>0</v>
      </c>
      <c r="PU110" t="s">
        <v>291</v>
      </c>
      <c r="PV110">
        <v>0.15</v>
      </c>
      <c r="PW110">
        <v>0</v>
      </c>
      <c r="PX110">
        <v>0.23</v>
      </c>
      <c r="PY110">
        <v>0</v>
      </c>
      <c r="QB110" t="s">
        <v>291</v>
      </c>
      <c r="QC110">
        <v>0.03</v>
      </c>
      <c r="QD110">
        <v>0</v>
      </c>
      <c r="QE110">
        <v>0</v>
      </c>
      <c r="QF110">
        <v>0</v>
      </c>
      <c r="QI110" t="s">
        <v>291</v>
      </c>
      <c r="QJ110">
        <v>0.03</v>
      </c>
      <c r="QK110">
        <v>0</v>
      </c>
      <c r="QL110">
        <v>0</v>
      </c>
      <c r="QM110">
        <v>0</v>
      </c>
      <c r="QP110" t="s">
        <v>291</v>
      </c>
      <c r="QQ110">
        <v>0.86</v>
      </c>
      <c r="QR110">
        <v>0.47</v>
      </c>
      <c r="QS110">
        <v>1.28</v>
      </c>
      <c r="QT110">
        <v>0</v>
      </c>
      <c r="QW110" t="s">
        <v>291</v>
      </c>
      <c r="QX110">
        <v>0.33</v>
      </c>
      <c r="QY110">
        <v>0</v>
      </c>
      <c r="QZ110">
        <v>0.53</v>
      </c>
      <c r="RA110">
        <v>0</v>
      </c>
      <c r="RD110" t="s">
        <v>291</v>
      </c>
      <c r="RE110">
        <v>0.92</v>
      </c>
      <c r="RF110">
        <v>0.69</v>
      </c>
      <c r="RG110">
        <v>1.26</v>
      </c>
      <c r="RH110">
        <v>0.63</v>
      </c>
      <c r="RK110" t="s">
        <v>291</v>
      </c>
      <c r="RL110">
        <v>0.93</v>
      </c>
      <c r="RM110">
        <v>0.84</v>
      </c>
      <c r="RN110">
        <v>1.06</v>
      </c>
      <c r="RO110">
        <v>0</v>
      </c>
      <c r="RR110" t="s">
        <v>291</v>
      </c>
      <c r="RS110">
        <v>1.1100000000000001</v>
      </c>
      <c r="RT110">
        <v>0</v>
      </c>
      <c r="RU110">
        <v>1.1299999999999999</v>
      </c>
      <c r="RV110">
        <v>3.49</v>
      </c>
      <c r="RY110" t="s">
        <v>291</v>
      </c>
      <c r="RZ110">
        <v>0.48</v>
      </c>
      <c r="SA110">
        <v>0.45</v>
      </c>
      <c r="SB110">
        <v>0.28999999999999998</v>
      </c>
      <c r="SC110">
        <v>1.49</v>
      </c>
      <c r="SF110" t="s">
        <v>291</v>
      </c>
      <c r="SG110">
        <v>0.43</v>
      </c>
      <c r="SH110">
        <v>0.31</v>
      </c>
      <c r="SI110">
        <v>0.51</v>
      </c>
      <c r="SJ110">
        <v>0</v>
      </c>
      <c r="SM110" t="s">
        <v>291</v>
      </c>
      <c r="SN110">
        <v>0.06</v>
      </c>
      <c r="SO110">
        <v>0</v>
      </c>
      <c r="SP110">
        <v>0.12</v>
      </c>
      <c r="SQ110">
        <v>0</v>
      </c>
      <c r="ST110" t="s">
        <v>291</v>
      </c>
      <c r="SU110">
        <v>0.95</v>
      </c>
      <c r="SV110">
        <v>3.2</v>
      </c>
      <c r="SW110">
        <v>0.23</v>
      </c>
      <c r="SX110">
        <v>0</v>
      </c>
      <c r="TA110" t="s">
        <v>291</v>
      </c>
      <c r="TB110">
        <v>0.13</v>
      </c>
      <c r="TC110">
        <v>0</v>
      </c>
      <c r="TD110">
        <v>0.12</v>
      </c>
      <c r="TE110">
        <v>0.71</v>
      </c>
      <c r="TH110" t="s">
        <v>291</v>
      </c>
      <c r="TI110">
        <v>0.11</v>
      </c>
      <c r="TJ110">
        <v>0</v>
      </c>
      <c r="TK110">
        <v>0</v>
      </c>
      <c r="TL110">
        <v>0</v>
      </c>
      <c r="TO110" t="s">
        <v>291</v>
      </c>
      <c r="TP110">
        <v>0</v>
      </c>
      <c r="TQ110">
        <v>0</v>
      </c>
      <c r="TR110">
        <v>0</v>
      </c>
      <c r="TS110">
        <v>0</v>
      </c>
      <c r="TV110" t="s">
        <v>291</v>
      </c>
      <c r="TW110">
        <v>0.1</v>
      </c>
      <c r="TX110">
        <v>0</v>
      </c>
      <c r="TY110">
        <v>0</v>
      </c>
      <c r="TZ110">
        <v>0</v>
      </c>
      <c r="UC110" t="s">
        <v>291</v>
      </c>
      <c r="UD110">
        <v>7.0000000000000007E-2</v>
      </c>
      <c r="UE110">
        <v>0</v>
      </c>
      <c r="UF110">
        <v>0</v>
      </c>
      <c r="UG110">
        <v>0</v>
      </c>
      <c r="UJ110" t="s">
        <v>291</v>
      </c>
      <c r="UK110">
        <v>0.05</v>
      </c>
      <c r="UL110">
        <v>0.21</v>
      </c>
      <c r="UM110">
        <v>0</v>
      </c>
      <c r="UN110">
        <v>0</v>
      </c>
      <c r="UQ110" t="s">
        <v>291</v>
      </c>
      <c r="UR110">
        <v>0.16</v>
      </c>
      <c r="US110">
        <v>0.42</v>
      </c>
      <c r="UT110">
        <v>0.08</v>
      </c>
      <c r="UU110">
        <v>0</v>
      </c>
      <c r="UX110" t="s">
        <v>291</v>
      </c>
      <c r="UY110">
        <v>0.09</v>
      </c>
      <c r="UZ110">
        <v>0</v>
      </c>
      <c r="VA110">
        <v>0.14000000000000001</v>
      </c>
      <c r="VB110">
        <v>0</v>
      </c>
      <c r="VE110" t="s">
        <v>291</v>
      </c>
      <c r="VF110">
        <v>0</v>
      </c>
      <c r="VG110">
        <v>0</v>
      </c>
      <c r="VH110">
        <v>0</v>
      </c>
      <c r="VI110">
        <v>0</v>
      </c>
      <c r="VL110" t="s">
        <v>291</v>
      </c>
      <c r="VM110">
        <v>0</v>
      </c>
      <c r="VN110">
        <v>0</v>
      </c>
      <c r="VO110">
        <v>0</v>
      </c>
      <c r="VP110">
        <v>0</v>
      </c>
      <c r="VS110" t="s">
        <v>291</v>
      </c>
      <c r="VT110">
        <v>0.19</v>
      </c>
      <c r="VU110">
        <v>0</v>
      </c>
      <c r="VV110">
        <v>0.35</v>
      </c>
      <c r="VW110">
        <v>0</v>
      </c>
      <c r="VZ110" t="s">
        <v>291</v>
      </c>
      <c r="WA110">
        <v>0.14000000000000001</v>
      </c>
      <c r="WB110">
        <v>0.34</v>
      </c>
      <c r="WC110">
        <v>0.09</v>
      </c>
      <c r="WD110">
        <v>0</v>
      </c>
      <c r="WG110" t="s">
        <v>291</v>
      </c>
      <c r="WH110">
        <v>0.06</v>
      </c>
      <c r="WI110">
        <v>0</v>
      </c>
      <c r="WJ110">
        <v>0.09</v>
      </c>
      <c r="WK110">
        <v>0</v>
      </c>
      <c r="WN110" t="s">
        <v>291</v>
      </c>
      <c r="WO110">
        <v>0.22</v>
      </c>
      <c r="WP110">
        <v>0.25</v>
      </c>
      <c r="WQ110">
        <v>0.21</v>
      </c>
      <c r="WR110">
        <v>0</v>
      </c>
      <c r="WU110" t="s">
        <v>291</v>
      </c>
      <c r="WV110">
        <v>0.12</v>
      </c>
      <c r="WW110">
        <v>0.14000000000000001</v>
      </c>
      <c r="WX110">
        <v>0</v>
      </c>
      <c r="WY110">
        <v>0</v>
      </c>
      <c r="XB110" t="s">
        <v>291</v>
      </c>
      <c r="XC110">
        <v>0.04</v>
      </c>
      <c r="XD110">
        <v>0</v>
      </c>
      <c r="XE110">
        <v>7.0000000000000007E-2</v>
      </c>
      <c r="XF110">
        <v>0</v>
      </c>
      <c r="XI110" t="s">
        <v>291</v>
      </c>
      <c r="XJ110">
        <v>0.11</v>
      </c>
      <c r="XK110">
        <v>0</v>
      </c>
      <c r="XL110">
        <v>0</v>
      </c>
      <c r="XM110">
        <v>0</v>
      </c>
      <c r="XP110" t="s">
        <v>291</v>
      </c>
      <c r="XQ110">
        <v>0.19</v>
      </c>
      <c r="XR110">
        <v>0</v>
      </c>
      <c r="XS110">
        <v>0.36</v>
      </c>
      <c r="XT110">
        <v>0</v>
      </c>
      <c r="XW110" t="s">
        <v>291</v>
      </c>
      <c r="XX110">
        <v>0.35</v>
      </c>
      <c r="XY110">
        <v>0.32</v>
      </c>
      <c r="XZ110">
        <v>0.3</v>
      </c>
      <c r="YA110">
        <v>0</v>
      </c>
    </row>
    <row r="111" spans="1:651" x14ac:dyDescent="0.25">
      <c r="A111" s="1">
        <v>5.3000999999999951</v>
      </c>
      <c r="B111" s="1">
        <v>5.3499999999999952</v>
      </c>
      <c r="C111" s="1" t="s">
        <v>292</v>
      </c>
      <c r="D111" s="1">
        <v>0.6</v>
      </c>
      <c r="E111" s="1">
        <v>0.47</v>
      </c>
      <c r="F111" s="1">
        <v>1.04</v>
      </c>
      <c r="G111" s="1">
        <v>0</v>
      </c>
      <c r="H111" s="1"/>
      <c r="I111" s="1"/>
      <c r="J111" s="1" t="s">
        <v>292</v>
      </c>
      <c r="K111" s="1">
        <v>0.47</v>
      </c>
      <c r="L111" s="1">
        <v>0.23</v>
      </c>
      <c r="M111" s="1">
        <v>0.51</v>
      </c>
      <c r="N111" s="1">
        <v>0.81</v>
      </c>
      <c r="O111" s="1"/>
      <c r="P111" s="1"/>
      <c r="Q111" s="1" t="s">
        <v>292</v>
      </c>
      <c r="R111" s="1">
        <v>0.53</v>
      </c>
      <c r="S111" s="1">
        <v>0.32</v>
      </c>
      <c r="T111" s="1">
        <v>0.45</v>
      </c>
      <c r="U111" s="1">
        <v>0.28000000000000003</v>
      </c>
      <c r="V111" s="1"/>
      <c r="W111" s="1"/>
      <c r="X111" s="1" t="s">
        <v>292</v>
      </c>
      <c r="Y111" s="1">
        <v>0.53</v>
      </c>
      <c r="Z111" s="1">
        <v>1.26</v>
      </c>
      <c r="AA111" s="1">
        <v>0.24</v>
      </c>
      <c r="AB111" s="1">
        <v>0.43</v>
      </c>
      <c r="AC111" s="1"/>
      <c r="AD111" s="1"/>
      <c r="AE111" t="s">
        <v>292</v>
      </c>
      <c r="AF111">
        <v>0.82</v>
      </c>
      <c r="AG111">
        <v>1.51</v>
      </c>
      <c r="AH111">
        <v>0.12</v>
      </c>
      <c r="AI111">
        <v>2.3199999999999998</v>
      </c>
      <c r="AJ111" s="1"/>
      <c r="AK111" s="1"/>
      <c r="AL111" t="s">
        <v>292</v>
      </c>
      <c r="AM111">
        <v>0.28999999999999998</v>
      </c>
      <c r="AN111">
        <v>0.47</v>
      </c>
      <c r="AO111">
        <v>0.34</v>
      </c>
      <c r="AP111">
        <v>0</v>
      </c>
      <c r="AQ111" s="1"/>
      <c r="AR111" s="1"/>
      <c r="AS111" t="s">
        <v>292</v>
      </c>
      <c r="AT111">
        <v>0.8</v>
      </c>
      <c r="AU111">
        <v>0.17</v>
      </c>
      <c r="AV111">
        <v>1.54</v>
      </c>
      <c r="AW111">
        <v>0</v>
      </c>
      <c r="AZ111" t="s">
        <v>292</v>
      </c>
      <c r="BA111">
        <v>1.7</v>
      </c>
      <c r="BB111">
        <v>2.5499999999999998</v>
      </c>
      <c r="BC111">
        <v>1.4</v>
      </c>
      <c r="BD111">
        <v>1.36</v>
      </c>
      <c r="BG111" t="s">
        <v>292</v>
      </c>
      <c r="BH111">
        <v>2.1</v>
      </c>
      <c r="BI111">
        <v>4.28</v>
      </c>
      <c r="BJ111">
        <v>1.04</v>
      </c>
      <c r="BK111">
        <v>2.0499999999999998</v>
      </c>
      <c r="BN111" t="s">
        <v>292</v>
      </c>
      <c r="BO111">
        <v>1.99</v>
      </c>
      <c r="BP111">
        <v>5.07</v>
      </c>
      <c r="BQ111">
        <v>0.45</v>
      </c>
      <c r="BR111">
        <v>0.86</v>
      </c>
      <c r="BU111" t="s">
        <v>292</v>
      </c>
      <c r="BV111">
        <v>1.94</v>
      </c>
      <c r="BW111">
        <v>2.69</v>
      </c>
      <c r="BX111">
        <v>1.9</v>
      </c>
      <c r="BY111">
        <v>1</v>
      </c>
      <c r="CB111" t="s">
        <v>292</v>
      </c>
      <c r="CC111">
        <v>2.0699999999999998</v>
      </c>
      <c r="CD111">
        <v>5.0599999999999996</v>
      </c>
      <c r="CE111">
        <v>0.69</v>
      </c>
      <c r="CF111">
        <v>2.54</v>
      </c>
      <c r="CI111" t="s">
        <v>292</v>
      </c>
      <c r="CJ111">
        <v>0.65</v>
      </c>
      <c r="CK111">
        <v>0</v>
      </c>
      <c r="CL111">
        <v>0.96</v>
      </c>
      <c r="CM111">
        <v>1.23</v>
      </c>
      <c r="CP111" t="s">
        <v>292</v>
      </c>
      <c r="CQ111">
        <v>1.42</v>
      </c>
      <c r="CR111">
        <v>1.86</v>
      </c>
      <c r="CS111">
        <v>1.54</v>
      </c>
      <c r="CT111">
        <v>0.83</v>
      </c>
      <c r="CW111" t="s">
        <v>292</v>
      </c>
      <c r="CX111">
        <v>0.47</v>
      </c>
      <c r="CY111">
        <v>0</v>
      </c>
      <c r="CZ111">
        <v>0.86</v>
      </c>
      <c r="DA111">
        <v>0</v>
      </c>
      <c r="DD111" t="s">
        <v>292</v>
      </c>
      <c r="DE111">
        <v>0.61</v>
      </c>
      <c r="DF111">
        <v>0.33</v>
      </c>
      <c r="DG111">
        <v>0.97</v>
      </c>
      <c r="DH111">
        <v>0</v>
      </c>
      <c r="DK111" t="s">
        <v>292</v>
      </c>
      <c r="DL111">
        <v>0.49</v>
      </c>
      <c r="DM111">
        <v>0.35</v>
      </c>
      <c r="DN111">
        <v>0.52</v>
      </c>
      <c r="DO111">
        <v>0.69</v>
      </c>
      <c r="DR111" t="s">
        <v>292</v>
      </c>
      <c r="DS111">
        <v>0.54</v>
      </c>
      <c r="DT111">
        <v>0</v>
      </c>
      <c r="DU111">
        <v>0.74</v>
      </c>
      <c r="DV111">
        <v>0.77</v>
      </c>
      <c r="DY111" t="s">
        <v>292</v>
      </c>
      <c r="DZ111">
        <v>0.47</v>
      </c>
      <c r="EA111">
        <v>0.42</v>
      </c>
      <c r="EB111">
        <v>0.55000000000000004</v>
      </c>
      <c r="EC111">
        <v>0</v>
      </c>
      <c r="EF111" t="s">
        <v>292</v>
      </c>
      <c r="EG111">
        <v>0.52</v>
      </c>
      <c r="EH111">
        <v>0.68</v>
      </c>
      <c r="EI111">
        <v>0.61</v>
      </c>
      <c r="EJ111">
        <v>0</v>
      </c>
      <c r="EM111" t="s">
        <v>292</v>
      </c>
      <c r="EN111">
        <v>1.05</v>
      </c>
      <c r="EO111">
        <v>0.81</v>
      </c>
      <c r="EP111">
        <v>1.21</v>
      </c>
      <c r="EQ111">
        <v>0</v>
      </c>
      <c r="ET111" t="s">
        <v>292</v>
      </c>
      <c r="EU111">
        <v>0.97</v>
      </c>
      <c r="EV111">
        <v>1.28</v>
      </c>
      <c r="EW111">
        <v>1.1100000000000001</v>
      </c>
      <c r="EX111">
        <v>0</v>
      </c>
      <c r="FA111" t="s">
        <v>292</v>
      </c>
      <c r="FB111">
        <v>1.73</v>
      </c>
      <c r="FC111">
        <v>1.39</v>
      </c>
      <c r="FD111">
        <v>1.63</v>
      </c>
      <c r="FE111">
        <v>3.18</v>
      </c>
      <c r="FH111" t="s">
        <v>292</v>
      </c>
      <c r="FI111">
        <v>1.29</v>
      </c>
      <c r="FJ111">
        <v>0.52</v>
      </c>
      <c r="FK111">
        <v>0.96</v>
      </c>
      <c r="FL111">
        <v>4.87</v>
      </c>
      <c r="FO111" t="s">
        <v>292</v>
      </c>
      <c r="FP111">
        <v>1.45</v>
      </c>
      <c r="FQ111">
        <v>1.56</v>
      </c>
      <c r="FR111">
        <v>1.45</v>
      </c>
      <c r="FS111">
        <v>1.8</v>
      </c>
      <c r="FV111" t="s">
        <v>292</v>
      </c>
      <c r="FW111">
        <v>0.4</v>
      </c>
      <c r="FX111">
        <v>0.28000000000000003</v>
      </c>
      <c r="FY111">
        <v>0.56999999999999995</v>
      </c>
      <c r="FZ111">
        <v>0</v>
      </c>
      <c r="GC111" t="s">
        <v>292</v>
      </c>
      <c r="GD111">
        <v>1.07</v>
      </c>
      <c r="GE111">
        <v>2.09</v>
      </c>
      <c r="GF111">
        <v>0.78</v>
      </c>
      <c r="GG111">
        <v>0</v>
      </c>
      <c r="GJ111" t="s">
        <v>292</v>
      </c>
      <c r="GK111">
        <v>0.66</v>
      </c>
      <c r="GL111">
        <v>0.47</v>
      </c>
      <c r="GM111">
        <v>0.81</v>
      </c>
      <c r="GN111">
        <v>0</v>
      </c>
      <c r="GQ111" t="s">
        <v>292</v>
      </c>
      <c r="GR111">
        <v>1.03</v>
      </c>
      <c r="GS111">
        <v>0.98</v>
      </c>
      <c r="GT111">
        <v>1.23</v>
      </c>
      <c r="GU111">
        <v>0</v>
      </c>
      <c r="GX111" t="s">
        <v>292</v>
      </c>
      <c r="GY111">
        <v>1.62</v>
      </c>
      <c r="GZ111">
        <v>2.09</v>
      </c>
      <c r="HA111">
        <v>1.65</v>
      </c>
      <c r="HB111">
        <v>0.76</v>
      </c>
      <c r="HE111" s="49" t="s">
        <v>292</v>
      </c>
      <c r="HF111" s="49">
        <v>1.03</v>
      </c>
      <c r="HG111" s="49">
        <v>1.49</v>
      </c>
      <c r="HH111" s="49">
        <v>0.94</v>
      </c>
      <c r="HI111" s="49">
        <v>0.28999999999999998</v>
      </c>
      <c r="HL111" s="49" t="s">
        <v>292</v>
      </c>
      <c r="HM111" s="49">
        <v>0.9</v>
      </c>
      <c r="HN111" s="49">
        <v>0.79</v>
      </c>
      <c r="HO111" s="49">
        <v>1.2</v>
      </c>
      <c r="HP111" s="49">
        <v>0</v>
      </c>
      <c r="HS111" s="49" t="s">
        <v>292</v>
      </c>
      <c r="HT111" s="49">
        <v>1.0900000000000001</v>
      </c>
      <c r="HU111" s="49">
        <v>0.37</v>
      </c>
      <c r="HV111" s="49">
        <v>1.49</v>
      </c>
      <c r="HW111" s="49">
        <v>1.8</v>
      </c>
      <c r="HZ111" s="49" t="s">
        <v>292</v>
      </c>
      <c r="IA111">
        <v>0.94</v>
      </c>
      <c r="IB111">
        <v>1.08</v>
      </c>
      <c r="IC111">
        <v>1.05</v>
      </c>
      <c r="ID111">
        <v>0.33</v>
      </c>
      <c r="IG111" s="49" t="s">
        <v>292</v>
      </c>
      <c r="IH111" s="49">
        <v>0.37</v>
      </c>
      <c r="II111" s="49">
        <v>0.14000000000000001</v>
      </c>
      <c r="IJ111" s="49">
        <v>0.52</v>
      </c>
      <c r="IK111" s="49">
        <v>0</v>
      </c>
      <c r="IN111" s="49" t="s">
        <v>292</v>
      </c>
      <c r="IO111" s="49">
        <v>0.78</v>
      </c>
      <c r="IP111" s="49">
        <v>0.44</v>
      </c>
      <c r="IQ111" s="49">
        <v>1.1599999999999999</v>
      </c>
      <c r="IR111" s="49">
        <v>0</v>
      </c>
      <c r="IU111" s="49" t="s">
        <v>292</v>
      </c>
      <c r="IV111" s="49">
        <v>0.46</v>
      </c>
      <c r="IW111" s="49">
        <v>0.14000000000000001</v>
      </c>
      <c r="IX111" s="49">
        <v>0.72</v>
      </c>
      <c r="IY111" s="49">
        <v>0</v>
      </c>
      <c r="JB111" s="49" t="s">
        <v>292</v>
      </c>
      <c r="JC111">
        <v>0.97</v>
      </c>
      <c r="JD111">
        <v>0.5</v>
      </c>
      <c r="JE111">
        <v>1.29</v>
      </c>
      <c r="JF111">
        <v>0</v>
      </c>
      <c r="JI111" s="49" t="s">
        <v>292</v>
      </c>
      <c r="JJ111" s="49">
        <v>0.55000000000000004</v>
      </c>
      <c r="JK111" s="49">
        <v>0.67</v>
      </c>
      <c r="JL111" s="49">
        <v>0.32</v>
      </c>
      <c r="JM111" s="49">
        <v>1.25</v>
      </c>
      <c r="JP111" t="s">
        <v>292</v>
      </c>
      <c r="JQ111">
        <v>0.78</v>
      </c>
      <c r="JR111">
        <v>1.1299999999999999</v>
      </c>
      <c r="JS111">
        <v>0.83</v>
      </c>
      <c r="JT111">
        <v>0</v>
      </c>
      <c r="JW111" t="s">
        <v>292</v>
      </c>
      <c r="JX111">
        <v>0.56999999999999995</v>
      </c>
      <c r="JY111">
        <v>0.35</v>
      </c>
      <c r="JZ111">
        <v>0.84</v>
      </c>
      <c r="KA111">
        <v>0</v>
      </c>
      <c r="KD111" t="s">
        <v>292</v>
      </c>
      <c r="KE111">
        <v>0.5</v>
      </c>
      <c r="KF111">
        <v>0.81</v>
      </c>
      <c r="KG111">
        <v>0.23</v>
      </c>
      <c r="KH111">
        <v>0.78</v>
      </c>
      <c r="KK111" t="s">
        <v>292</v>
      </c>
      <c r="KL111">
        <v>0.92</v>
      </c>
      <c r="KM111">
        <v>1.35</v>
      </c>
      <c r="KN111">
        <v>0.92</v>
      </c>
      <c r="KO111">
        <v>0</v>
      </c>
      <c r="KR111" t="s">
        <v>292</v>
      </c>
      <c r="KS111">
        <v>1.5</v>
      </c>
      <c r="KT111">
        <v>1.1599999999999999</v>
      </c>
      <c r="KU111">
        <v>1.79</v>
      </c>
      <c r="KV111">
        <v>1.36</v>
      </c>
      <c r="KY111" t="s">
        <v>292</v>
      </c>
      <c r="KZ111">
        <v>0.86</v>
      </c>
      <c r="LA111">
        <v>1.7</v>
      </c>
      <c r="LB111">
        <v>0.73</v>
      </c>
      <c r="LC111">
        <v>0</v>
      </c>
      <c r="LF111" t="s">
        <v>292</v>
      </c>
      <c r="LG111">
        <v>1.1399999999999999</v>
      </c>
      <c r="LH111">
        <v>0.6</v>
      </c>
      <c r="LI111">
        <v>1.41</v>
      </c>
      <c r="LJ111">
        <v>0</v>
      </c>
      <c r="LM111" t="s">
        <v>292</v>
      </c>
      <c r="LN111">
        <v>1.48</v>
      </c>
      <c r="LO111">
        <v>1.58</v>
      </c>
      <c r="LP111">
        <v>1.75</v>
      </c>
      <c r="LQ111">
        <v>0</v>
      </c>
      <c r="LT111" t="s">
        <v>292</v>
      </c>
      <c r="LU111">
        <v>0.67</v>
      </c>
      <c r="LV111">
        <v>0.84</v>
      </c>
      <c r="LW111">
        <v>0.89</v>
      </c>
      <c r="LX111">
        <v>0</v>
      </c>
      <c r="MA111" t="s">
        <v>292</v>
      </c>
      <c r="MB111">
        <v>0.99</v>
      </c>
      <c r="MC111">
        <v>1.78</v>
      </c>
      <c r="MD111">
        <v>0.56000000000000005</v>
      </c>
      <c r="ME111">
        <v>1.38</v>
      </c>
      <c r="MH111" t="s">
        <v>292</v>
      </c>
      <c r="MI111">
        <v>0.46</v>
      </c>
      <c r="MJ111">
        <v>0.33</v>
      </c>
      <c r="MK111">
        <v>0.24</v>
      </c>
      <c r="ML111">
        <v>2.0699999999999998</v>
      </c>
      <c r="MO111" t="s">
        <v>292</v>
      </c>
      <c r="MP111">
        <v>0.97</v>
      </c>
      <c r="MQ111">
        <v>1.9</v>
      </c>
      <c r="MR111">
        <v>0.59</v>
      </c>
      <c r="MS111">
        <v>0.39</v>
      </c>
      <c r="MV111" t="s">
        <v>292</v>
      </c>
      <c r="MW111">
        <v>0.33</v>
      </c>
      <c r="MX111">
        <v>0.14000000000000001</v>
      </c>
      <c r="MY111">
        <v>0.47</v>
      </c>
      <c r="MZ111">
        <v>0.44</v>
      </c>
      <c r="NC111" t="s">
        <v>292</v>
      </c>
      <c r="ND111">
        <v>0.41</v>
      </c>
      <c r="NE111">
        <v>0.49</v>
      </c>
      <c r="NF111">
        <v>0.36</v>
      </c>
      <c r="NG111">
        <v>0</v>
      </c>
      <c r="NJ111" t="s">
        <v>292</v>
      </c>
      <c r="NK111">
        <v>1.38</v>
      </c>
      <c r="NL111">
        <v>2.2000000000000002</v>
      </c>
      <c r="NM111">
        <v>1.46</v>
      </c>
      <c r="NN111">
        <v>0</v>
      </c>
      <c r="NQ111" t="s">
        <v>292</v>
      </c>
      <c r="NR111">
        <v>1.04</v>
      </c>
      <c r="NS111">
        <v>1.48</v>
      </c>
      <c r="NT111">
        <v>1.05</v>
      </c>
      <c r="NU111">
        <v>0</v>
      </c>
      <c r="NX111" t="s">
        <v>292</v>
      </c>
      <c r="NY111">
        <v>0.33</v>
      </c>
      <c r="NZ111">
        <v>0.49</v>
      </c>
      <c r="OA111">
        <v>0.16</v>
      </c>
      <c r="OB111">
        <v>0</v>
      </c>
      <c r="OE111" t="s">
        <v>292</v>
      </c>
      <c r="OF111">
        <v>0.54</v>
      </c>
      <c r="OG111">
        <v>0.25</v>
      </c>
      <c r="OH111">
        <v>0.74</v>
      </c>
      <c r="OI111">
        <v>0</v>
      </c>
      <c r="OL111" t="s">
        <v>292</v>
      </c>
      <c r="OM111">
        <v>1.1100000000000001</v>
      </c>
      <c r="ON111">
        <v>0.74</v>
      </c>
      <c r="OO111">
        <v>1.36</v>
      </c>
      <c r="OP111">
        <v>0.69</v>
      </c>
      <c r="OS111" t="s">
        <v>292</v>
      </c>
      <c r="OT111">
        <v>1.6</v>
      </c>
      <c r="OU111">
        <v>1.69</v>
      </c>
      <c r="OV111">
        <v>0.36</v>
      </c>
      <c r="OW111">
        <v>8.58</v>
      </c>
      <c r="OZ111" t="s">
        <v>292</v>
      </c>
      <c r="PA111">
        <v>0.38</v>
      </c>
      <c r="PB111">
        <v>0.56999999999999995</v>
      </c>
      <c r="PC111">
        <v>0.13</v>
      </c>
      <c r="PD111">
        <v>1.46</v>
      </c>
      <c r="PG111" t="s">
        <v>292</v>
      </c>
      <c r="PH111">
        <v>0.34</v>
      </c>
      <c r="PI111">
        <v>0.84</v>
      </c>
      <c r="PJ111">
        <v>0.19</v>
      </c>
      <c r="PK111">
        <v>0</v>
      </c>
      <c r="PN111" t="s">
        <v>292</v>
      </c>
      <c r="PO111">
        <v>0.42</v>
      </c>
      <c r="PP111">
        <v>0.96</v>
      </c>
      <c r="PQ111">
        <v>0.33</v>
      </c>
      <c r="PR111">
        <v>0</v>
      </c>
      <c r="PU111" t="s">
        <v>292</v>
      </c>
      <c r="PV111">
        <v>0.35</v>
      </c>
      <c r="PW111">
        <v>0</v>
      </c>
      <c r="PX111">
        <v>0.47</v>
      </c>
      <c r="PY111">
        <v>0.95</v>
      </c>
      <c r="QB111" t="s">
        <v>292</v>
      </c>
      <c r="QC111">
        <v>0.17</v>
      </c>
      <c r="QD111">
        <v>0.22</v>
      </c>
      <c r="QE111">
        <v>0.21</v>
      </c>
      <c r="QF111">
        <v>0</v>
      </c>
      <c r="QI111" t="s">
        <v>292</v>
      </c>
      <c r="QJ111">
        <v>0.48</v>
      </c>
      <c r="QK111">
        <v>1.22</v>
      </c>
      <c r="QL111">
        <v>0.25</v>
      </c>
      <c r="QM111">
        <v>0.37</v>
      </c>
      <c r="QP111" t="s">
        <v>292</v>
      </c>
      <c r="QQ111">
        <v>2.37</v>
      </c>
      <c r="QR111">
        <v>2.1</v>
      </c>
      <c r="QS111">
        <v>2.1</v>
      </c>
      <c r="QT111">
        <v>6.48</v>
      </c>
      <c r="QW111" t="s">
        <v>292</v>
      </c>
      <c r="QX111">
        <v>1.77</v>
      </c>
      <c r="QY111">
        <v>2.4900000000000002</v>
      </c>
      <c r="QZ111">
        <v>1.08</v>
      </c>
      <c r="RA111">
        <v>5.63</v>
      </c>
      <c r="RD111" t="s">
        <v>292</v>
      </c>
      <c r="RE111">
        <v>2.9</v>
      </c>
      <c r="RF111">
        <v>1.23</v>
      </c>
      <c r="RG111">
        <v>0.83</v>
      </c>
      <c r="RH111">
        <v>15.69</v>
      </c>
      <c r="RK111" t="s">
        <v>292</v>
      </c>
      <c r="RL111">
        <v>1.1200000000000001</v>
      </c>
      <c r="RM111">
        <v>0.42</v>
      </c>
      <c r="RN111">
        <v>0.93</v>
      </c>
      <c r="RO111">
        <v>2.4700000000000002</v>
      </c>
      <c r="RR111" t="s">
        <v>292</v>
      </c>
      <c r="RS111">
        <v>1.03</v>
      </c>
      <c r="RT111">
        <v>3.04</v>
      </c>
      <c r="RU111">
        <v>0.2</v>
      </c>
      <c r="RV111">
        <v>0.48</v>
      </c>
      <c r="RY111" t="s">
        <v>292</v>
      </c>
      <c r="RZ111">
        <v>0.56999999999999995</v>
      </c>
      <c r="SA111">
        <v>0.75</v>
      </c>
      <c r="SB111">
        <v>0.65</v>
      </c>
      <c r="SC111">
        <v>0</v>
      </c>
      <c r="SF111" t="s">
        <v>292</v>
      </c>
      <c r="SG111">
        <v>0.57999999999999996</v>
      </c>
      <c r="SH111">
        <v>0.75</v>
      </c>
      <c r="SI111">
        <v>0.41</v>
      </c>
      <c r="SJ111">
        <v>1.07</v>
      </c>
      <c r="SM111" t="s">
        <v>292</v>
      </c>
      <c r="SN111">
        <v>0.56000000000000005</v>
      </c>
      <c r="SO111">
        <v>0.21</v>
      </c>
      <c r="SP111">
        <v>0.37</v>
      </c>
      <c r="SQ111">
        <v>1.08</v>
      </c>
      <c r="ST111" t="s">
        <v>292</v>
      </c>
      <c r="SU111">
        <v>0.66</v>
      </c>
      <c r="SV111">
        <v>1.3</v>
      </c>
      <c r="SW111">
        <v>0.17</v>
      </c>
      <c r="SX111">
        <v>2.21</v>
      </c>
      <c r="TA111" t="s">
        <v>292</v>
      </c>
      <c r="TB111">
        <v>0.61</v>
      </c>
      <c r="TC111">
        <v>0.46</v>
      </c>
      <c r="TD111">
        <v>0.46</v>
      </c>
      <c r="TE111">
        <v>2.7</v>
      </c>
      <c r="TH111" t="s">
        <v>292</v>
      </c>
      <c r="TI111">
        <v>0.6</v>
      </c>
      <c r="TJ111">
        <v>0.83</v>
      </c>
      <c r="TK111">
        <v>0.45</v>
      </c>
      <c r="TL111">
        <v>1.42</v>
      </c>
      <c r="TO111" t="s">
        <v>292</v>
      </c>
      <c r="TP111">
        <v>0.47</v>
      </c>
      <c r="TQ111">
        <v>0.2</v>
      </c>
      <c r="TR111">
        <v>0.31</v>
      </c>
      <c r="TS111">
        <v>2.19</v>
      </c>
      <c r="TV111" t="s">
        <v>292</v>
      </c>
      <c r="TW111">
        <v>0.63</v>
      </c>
      <c r="TX111">
        <v>0.7</v>
      </c>
      <c r="TY111">
        <v>0.6</v>
      </c>
      <c r="TZ111">
        <v>0</v>
      </c>
      <c r="UC111" t="s">
        <v>292</v>
      </c>
      <c r="UD111">
        <v>0.27</v>
      </c>
      <c r="UE111">
        <v>0.19</v>
      </c>
      <c r="UF111">
        <v>0.42</v>
      </c>
      <c r="UG111">
        <v>0</v>
      </c>
      <c r="UJ111" t="s">
        <v>292</v>
      </c>
      <c r="UK111">
        <v>0.37</v>
      </c>
      <c r="UL111">
        <v>0.26</v>
      </c>
      <c r="UM111">
        <v>0.37</v>
      </c>
      <c r="UN111">
        <v>1.1000000000000001</v>
      </c>
      <c r="UQ111" t="s">
        <v>292</v>
      </c>
      <c r="UR111">
        <v>0.48</v>
      </c>
      <c r="US111">
        <v>0</v>
      </c>
      <c r="UT111">
        <v>0.75</v>
      </c>
      <c r="UU111">
        <v>0.56000000000000005</v>
      </c>
      <c r="UX111" t="s">
        <v>292</v>
      </c>
      <c r="UY111">
        <v>0.19</v>
      </c>
      <c r="UZ111">
        <v>0</v>
      </c>
      <c r="VA111">
        <v>0.31</v>
      </c>
      <c r="VB111">
        <v>0</v>
      </c>
      <c r="VE111" t="s">
        <v>292</v>
      </c>
      <c r="VF111">
        <v>0.5</v>
      </c>
      <c r="VG111">
        <v>0</v>
      </c>
      <c r="VH111">
        <v>0.84</v>
      </c>
      <c r="VI111">
        <v>0</v>
      </c>
      <c r="VL111" t="s">
        <v>292</v>
      </c>
      <c r="VM111">
        <v>0.25</v>
      </c>
      <c r="VN111">
        <v>0</v>
      </c>
      <c r="VO111">
        <v>0.45</v>
      </c>
      <c r="VP111">
        <v>0</v>
      </c>
      <c r="VS111" t="s">
        <v>292</v>
      </c>
      <c r="VT111">
        <v>0.28999999999999998</v>
      </c>
      <c r="VU111">
        <v>0.19</v>
      </c>
      <c r="VV111">
        <v>0.45</v>
      </c>
      <c r="VW111">
        <v>0</v>
      </c>
      <c r="VZ111" t="s">
        <v>292</v>
      </c>
      <c r="WA111">
        <v>0.43</v>
      </c>
      <c r="WB111">
        <v>0</v>
      </c>
      <c r="WC111">
        <v>0.75</v>
      </c>
      <c r="WD111">
        <v>0</v>
      </c>
      <c r="WG111" t="s">
        <v>292</v>
      </c>
      <c r="WH111">
        <v>0.3</v>
      </c>
      <c r="WI111">
        <v>0.47</v>
      </c>
      <c r="WJ111">
        <v>0.32</v>
      </c>
      <c r="WK111">
        <v>0</v>
      </c>
      <c r="WN111" t="s">
        <v>292</v>
      </c>
      <c r="WO111">
        <v>0.06</v>
      </c>
      <c r="WP111">
        <v>0</v>
      </c>
      <c r="WQ111">
        <v>0.1</v>
      </c>
      <c r="WR111">
        <v>0</v>
      </c>
      <c r="WU111" t="s">
        <v>292</v>
      </c>
      <c r="WV111">
        <v>0.09</v>
      </c>
      <c r="WW111">
        <v>0</v>
      </c>
      <c r="WX111">
        <v>0.17</v>
      </c>
      <c r="WY111">
        <v>0</v>
      </c>
      <c r="XB111" t="s">
        <v>292</v>
      </c>
      <c r="XC111">
        <v>0.28000000000000003</v>
      </c>
      <c r="XD111">
        <v>0.39</v>
      </c>
      <c r="XE111">
        <v>0.3</v>
      </c>
      <c r="XF111">
        <v>0</v>
      </c>
      <c r="XI111" t="s">
        <v>292</v>
      </c>
      <c r="XJ111">
        <v>0.15</v>
      </c>
      <c r="XK111">
        <v>0</v>
      </c>
      <c r="XL111">
        <v>0.27</v>
      </c>
      <c r="XM111">
        <v>0</v>
      </c>
      <c r="XP111" t="s">
        <v>292</v>
      </c>
      <c r="XQ111">
        <v>0.35</v>
      </c>
      <c r="XR111">
        <v>0.59</v>
      </c>
      <c r="XS111">
        <v>0.36</v>
      </c>
      <c r="XT111">
        <v>0</v>
      </c>
      <c r="XW111" t="s">
        <v>292</v>
      </c>
      <c r="XX111">
        <v>0.54</v>
      </c>
      <c r="XY111">
        <v>0.28000000000000003</v>
      </c>
      <c r="XZ111">
        <v>0.88</v>
      </c>
      <c r="YA111">
        <v>0</v>
      </c>
    </row>
    <row r="112" spans="1:651" x14ac:dyDescent="0.25">
      <c r="A112" s="1">
        <v>5.350099999999995</v>
      </c>
      <c r="B112" s="1">
        <v>5.399999999999995</v>
      </c>
      <c r="C112" s="1" t="s">
        <v>293</v>
      </c>
      <c r="D112" s="1">
        <v>0.32</v>
      </c>
      <c r="E112" s="1">
        <v>1.03</v>
      </c>
      <c r="F112" s="1">
        <v>0.14000000000000001</v>
      </c>
      <c r="G112" s="1">
        <v>0</v>
      </c>
      <c r="H112" s="1"/>
      <c r="I112" s="1"/>
      <c r="J112" s="1" t="s">
        <v>293</v>
      </c>
      <c r="K112" s="1">
        <v>0.4</v>
      </c>
      <c r="L112" s="1">
        <v>0</v>
      </c>
      <c r="M112" s="1">
        <v>0.67</v>
      </c>
      <c r="N112" s="1">
        <v>0</v>
      </c>
      <c r="O112" s="1"/>
      <c r="P112" s="1"/>
      <c r="Q112" s="1" t="s">
        <v>293</v>
      </c>
      <c r="R112" s="1">
        <v>0.63</v>
      </c>
      <c r="S112" s="1">
        <v>0</v>
      </c>
      <c r="T112" s="1">
        <v>1.21</v>
      </c>
      <c r="U112" s="1">
        <v>0</v>
      </c>
      <c r="V112" s="1"/>
      <c r="W112" s="1"/>
      <c r="X112" s="1" t="s">
        <v>293</v>
      </c>
      <c r="Y112" s="1">
        <v>0.44</v>
      </c>
      <c r="Z112" s="1">
        <v>0.61</v>
      </c>
      <c r="AA112" s="1">
        <v>0.55000000000000004</v>
      </c>
      <c r="AB112" s="1">
        <v>0</v>
      </c>
      <c r="AC112" s="1"/>
      <c r="AD112" s="1"/>
      <c r="AE112" t="s">
        <v>293</v>
      </c>
      <c r="AF112">
        <v>1.73</v>
      </c>
      <c r="AG112">
        <v>0.18</v>
      </c>
      <c r="AH112">
        <v>3.09</v>
      </c>
      <c r="AI112">
        <v>0</v>
      </c>
      <c r="AJ112" s="1"/>
      <c r="AK112" s="1"/>
      <c r="AL112" t="s">
        <v>293</v>
      </c>
      <c r="AM112">
        <v>0.71</v>
      </c>
      <c r="AN112">
        <v>0.34</v>
      </c>
      <c r="AO112">
        <v>0.65</v>
      </c>
      <c r="AP112">
        <v>1.51</v>
      </c>
      <c r="AQ112" s="1"/>
      <c r="AR112" s="1"/>
      <c r="AS112" t="s">
        <v>293</v>
      </c>
      <c r="AT112">
        <v>0.18</v>
      </c>
      <c r="AU112">
        <v>0</v>
      </c>
      <c r="AV112">
        <v>0.28000000000000003</v>
      </c>
      <c r="AW112">
        <v>0</v>
      </c>
      <c r="AZ112" t="s">
        <v>293</v>
      </c>
      <c r="BA112">
        <v>0.16</v>
      </c>
      <c r="BB112">
        <v>0.56000000000000005</v>
      </c>
      <c r="BC112">
        <v>0</v>
      </c>
      <c r="BD112">
        <v>0</v>
      </c>
      <c r="BG112" t="s">
        <v>293</v>
      </c>
      <c r="BH112">
        <v>0.09</v>
      </c>
      <c r="BI112">
        <v>0</v>
      </c>
      <c r="BJ112">
        <v>0</v>
      </c>
      <c r="BK112">
        <v>0</v>
      </c>
      <c r="BN112" t="s">
        <v>293</v>
      </c>
      <c r="BO112">
        <v>0.17</v>
      </c>
      <c r="BP112">
        <v>0.42</v>
      </c>
      <c r="BQ112">
        <v>0.09</v>
      </c>
      <c r="BR112">
        <v>0</v>
      </c>
      <c r="BU112" t="s">
        <v>293</v>
      </c>
      <c r="BV112">
        <v>0</v>
      </c>
      <c r="BW112">
        <v>0</v>
      </c>
      <c r="BX112">
        <v>0</v>
      </c>
      <c r="BY112">
        <v>0</v>
      </c>
      <c r="CB112" t="s">
        <v>293</v>
      </c>
      <c r="CC112">
        <v>0.53</v>
      </c>
      <c r="CD112">
        <v>0.47</v>
      </c>
      <c r="CE112">
        <v>0.17</v>
      </c>
      <c r="CF112">
        <v>1.99</v>
      </c>
      <c r="CI112" t="s">
        <v>293</v>
      </c>
      <c r="CJ112">
        <v>0.25</v>
      </c>
      <c r="CK112">
        <v>0.86</v>
      </c>
      <c r="CL112">
        <v>0</v>
      </c>
      <c r="CM112">
        <v>0</v>
      </c>
      <c r="CP112" t="s">
        <v>293</v>
      </c>
      <c r="CQ112">
        <v>0</v>
      </c>
      <c r="CR112">
        <v>0</v>
      </c>
      <c r="CS112">
        <v>0</v>
      </c>
      <c r="CT112">
        <v>0</v>
      </c>
      <c r="CW112" t="s">
        <v>293</v>
      </c>
      <c r="CX112">
        <v>0.13</v>
      </c>
      <c r="CY112">
        <v>0.28999999999999998</v>
      </c>
      <c r="CZ112">
        <v>0.11</v>
      </c>
      <c r="DA112">
        <v>0</v>
      </c>
      <c r="DD112" t="s">
        <v>293</v>
      </c>
      <c r="DE112">
        <v>0</v>
      </c>
      <c r="DF112">
        <v>0</v>
      </c>
      <c r="DG112">
        <v>0</v>
      </c>
      <c r="DH112">
        <v>0</v>
      </c>
      <c r="DK112" t="s">
        <v>293</v>
      </c>
      <c r="DL112">
        <v>0</v>
      </c>
      <c r="DM112">
        <v>0</v>
      </c>
      <c r="DN112">
        <v>0</v>
      </c>
      <c r="DO112">
        <v>0</v>
      </c>
      <c r="DR112" t="s">
        <v>293</v>
      </c>
      <c r="DS112">
        <v>0.04</v>
      </c>
      <c r="DT112">
        <v>0</v>
      </c>
      <c r="DU112">
        <v>0.09</v>
      </c>
      <c r="DV112">
        <v>0</v>
      </c>
      <c r="DY112" t="s">
        <v>293</v>
      </c>
      <c r="DZ112">
        <v>3.7</v>
      </c>
      <c r="EA112">
        <v>10.91</v>
      </c>
      <c r="EB112">
        <v>0.59</v>
      </c>
      <c r="EC112">
        <v>0.21</v>
      </c>
      <c r="EF112" t="s">
        <v>293</v>
      </c>
      <c r="EG112">
        <v>0.83</v>
      </c>
      <c r="EH112">
        <v>2.14</v>
      </c>
      <c r="EI112">
        <v>0.08</v>
      </c>
      <c r="EJ112">
        <v>0</v>
      </c>
      <c r="EM112" t="s">
        <v>293</v>
      </c>
      <c r="EN112">
        <v>3.18</v>
      </c>
      <c r="EO112">
        <v>10.31</v>
      </c>
      <c r="EP112">
        <v>0</v>
      </c>
      <c r="EQ112">
        <v>0</v>
      </c>
      <c r="ET112" t="s">
        <v>293</v>
      </c>
      <c r="EU112">
        <v>0.6</v>
      </c>
      <c r="EV112">
        <v>1.47</v>
      </c>
      <c r="EW112">
        <v>0.36</v>
      </c>
      <c r="EX112">
        <v>0</v>
      </c>
      <c r="FA112" t="s">
        <v>293</v>
      </c>
      <c r="FB112">
        <v>2.0099999999999998</v>
      </c>
      <c r="FC112">
        <v>2.14</v>
      </c>
      <c r="FD112">
        <v>2.15</v>
      </c>
      <c r="FE112">
        <v>0</v>
      </c>
      <c r="FH112" t="s">
        <v>293</v>
      </c>
      <c r="FI112">
        <v>0.71</v>
      </c>
      <c r="FJ112">
        <v>0.83</v>
      </c>
      <c r="FK112">
        <v>0.43</v>
      </c>
      <c r="FL112">
        <v>0.84</v>
      </c>
      <c r="FO112" t="s">
        <v>293</v>
      </c>
      <c r="FP112">
        <v>0.08</v>
      </c>
      <c r="FQ112">
        <v>0</v>
      </c>
      <c r="FR112">
        <v>0</v>
      </c>
      <c r="FS112">
        <v>0</v>
      </c>
      <c r="FV112" t="s">
        <v>293</v>
      </c>
      <c r="FW112">
        <v>0.31</v>
      </c>
      <c r="FX112">
        <v>1.2</v>
      </c>
      <c r="FY112">
        <v>0</v>
      </c>
      <c r="FZ112">
        <v>0</v>
      </c>
      <c r="GC112" t="s">
        <v>293</v>
      </c>
      <c r="GD112">
        <v>0</v>
      </c>
      <c r="GE112">
        <v>0</v>
      </c>
      <c r="GF112">
        <v>0</v>
      </c>
      <c r="GG112">
        <v>0</v>
      </c>
      <c r="GJ112" t="s">
        <v>293</v>
      </c>
      <c r="GK112">
        <v>0.14000000000000001</v>
      </c>
      <c r="GL112">
        <v>0</v>
      </c>
      <c r="GM112">
        <v>0.26</v>
      </c>
      <c r="GN112">
        <v>0</v>
      </c>
      <c r="GQ112" t="s">
        <v>293</v>
      </c>
      <c r="GR112">
        <v>0</v>
      </c>
      <c r="GS112">
        <v>0</v>
      </c>
      <c r="GT112">
        <v>0</v>
      </c>
      <c r="GU112">
        <v>0</v>
      </c>
      <c r="GX112" t="s">
        <v>293</v>
      </c>
      <c r="GY112">
        <v>0.15</v>
      </c>
      <c r="GZ112">
        <v>0</v>
      </c>
      <c r="HA112">
        <v>0.28000000000000003</v>
      </c>
      <c r="HB112">
        <v>0</v>
      </c>
      <c r="HE112" s="49" t="s">
        <v>293</v>
      </c>
      <c r="HF112" s="49">
        <v>0.2</v>
      </c>
      <c r="HG112" s="49">
        <v>0</v>
      </c>
      <c r="HH112" s="49">
        <v>0.26</v>
      </c>
      <c r="HI112" s="49">
        <v>0</v>
      </c>
      <c r="HL112" s="49" t="s">
        <v>293</v>
      </c>
      <c r="HM112" s="49">
        <v>0.15</v>
      </c>
      <c r="HN112" s="49">
        <v>0</v>
      </c>
      <c r="HO112" s="49">
        <v>0.28999999999999998</v>
      </c>
      <c r="HP112" s="49">
        <v>0</v>
      </c>
      <c r="HS112" s="49" t="s">
        <v>293</v>
      </c>
      <c r="HT112" s="49">
        <v>0</v>
      </c>
      <c r="HU112" s="49">
        <v>0</v>
      </c>
      <c r="HV112" s="49">
        <v>0</v>
      </c>
      <c r="HW112" s="49">
        <v>0</v>
      </c>
      <c r="HZ112" s="49" t="s">
        <v>293</v>
      </c>
      <c r="IA112">
        <v>0</v>
      </c>
      <c r="IB112">
        <v>0</v>
      </c>
      <c r="IC112">
        <v>0</v>
      </c>
      <c r="ID112">
        <v>0</v>
      </c>
      <c r="IG112" s="49" t="s">
        <v>293</v>
      </c>
      <c r="IH112" s="49">
        <v>0.03</v>
      </c>
      <c r="II112" s="49">
        <v>0</v>
      </c>
      <c r="IJ112" s="49">
        <v>0</v>
      </c>
      <c r="IK112" s="49">
        <v>0</v>
      </c>
      <c r="IN112" s="49" t="s">
        <v>293</v>
      </c>
      <c r="IO112" s="49">
        <v>0.05</v>
      </c>
      <c r="IP112" s="49">
        <v>0.21</v>
      </c>
      <c r="IQ112" s="49">
        <v>0</v>
      </c>
      <c r="IR112" s="49">
        <v>0</v>
      </c>
      <c r="IU112" s="49" t="s">
        <v>293</v>
      </c>
      <c r="IV112" s="49">
        <v>0</v>
      </c>
      <c r="IW112" s="49">
        <v>0</v>
      </c>
      <c r="IX112" s="49">
        <v>0</v>
      </c>
      <c r="IY112" s="49">
        <v>0</v>
      </c>
      <c r="JB112" s="49" t="s">
        <v>293</v>
      </c>
      <c r="JC112">
        <v>0</v>
      </c>
      <c r="JD112">
        <v>0</v>
      </c>
      <c r="JE112">
        <v>0</v>
      </c>
      <c r="JF112">
        <v>0</v>
      </c>
      <c r="JI112" s="49" t="s">
        <v>293</v>
      </c>
      <c r="JJ112" s="49">
        <v>0</v>
      </c>
      <c r="JK112" s="49">
        <v>0</v>
      </c>
      <c r="JL112" s="49">
        <v>0</v>
      </c>
      <c r="JM112" s="49">
        <v>0</v>
      </c>
      <c r="JP112" t="s">
        <v>293</v>
      </c>
      <c r="JQ112">
        <v>0</v>
      </c>
      <c r="JR112">
        <v>0</v>
      </c>
      <c r="JS112">
        <v>0</v>
      </c>
      <c r="JT112">
        <v>0</v>
      </c>
      <c r="JW112" t="s">
        <v>293</v>
      </c>
      <c r="JX112">
        <v>0.05</v>
      </c>
      <c r="JY112">
        <v>0</v>
      </c>
      <c r="JZ112">
        <v>0</v>
      </c>
      <c r="KA112">
        <v>0</v>
      </c>
      <c r="KD112" t="s">
        <v>293</v>
      </c>
      <c r="KE112">
        <v>0.09</v>
      </c>
      <c r="KF112">
        <v>0.15</v>
      </c>
      <c r="KG112">
        <v>0.09</v>
      </c>
      <c r="KH112">
        <v>0</v>
      </c>
      <c r="KK112" t="s">
        <v>293</v>
      </c>
      <c r="KL112">
        <v>0.11</v>
      </c>
      <c r="KM112">
        <v>0</v>
      </c>
      <c r="KN112">
        <v>0</v>
      </c>
      <c r="KO112">
        <v>0</v>
      </c>
      <c r="KR112" t="s">
        <v>293</v>
      </c>
      <c r="KS112">
        <v>0.05</v>
      </c>
      <c r="KT112">
        <v>0</v>
      </c>
      <c r="KU112">
        <v>0</v>
      </c>
      <c r="KV112">
        <v>0</v>
      </c>
      <c r="KY112" t="s">
        <v>293</v>
      </c>
      <c r="KZ112">
        <v>0</v>
      </c>
      <c r="LA112">
        <v>0</v>
      </c>
      <c r="LB112">
        <v>0</v>
      </c>
      <c r="LC112">
        <v>0</v>
      </c>
      <c r="LF112" t="s">
        <v>293</v>
      </c>
      <c r="LG112">
        <v>0.18</v>
      </c>
      <c r="LH112">
        <v>0.25</v>
      </c>
      <c r="LI112">
        <v>0</v>
      </c>
      <c r="LJ112">
        <v>0</v>
      </c>
      <c r="LM112" t="s">
        <v>293</v>
      </c>
      <c r="LN112">
        <v>0</v>
      </c>
      <c r="LO112">
        <v>0</v>
      </c>
      <c r="LP112">
        <v>0</v>
      </c>
      <c r="LQ112">
        <v>0</v>
      </c>
      <c r="LT112" t="s">
        <v>293</v>
      </c>
      <c r="LU112">
        <v>0.8</v>
      </c>
      <c r="LV112">
        <v>1.41</v>
      </c>
      <c r="LW112">
        <v>7.0000000000000007E-2</v>
      </c>
      <c r="LX112">
        <v>1.48</v>
      </c>
      <c r="MA112" t="s">
        <v>293</v>
      </c>
      <c r="MB112">
        <v>0.41</v>
      </c>
      <c r="MC112">
        <v>0.35</v>
      </c>
      <c r="MD112">
        <v>0</v>
      </c>
      <c r="ME112">
        <v>2.3199999999999998</v>
      </c>
      <c r="MH112" t="s">
        <v>293</v>
      </c>
      <c r="MI112">
        <v>0.1</v>
      </c>
      <c r="MJ112">
        <v>0</v>
      </c>
      <c r="MK112">
        <v>0</v>
      </c>
      <c r="ML112">
        <v>0.48</v>
      </c>
      <c r="MO112" t="s">
        <v>293</v>
      </c>
      <c r="MP112">
        <v>0.1</v>
      </c>
      <c r="MQ112">
        <v>0</v>
      </c>
      <c r="MR112">
        <v>0</v>
      </c>
      <c r="MS112">
        <v>0</v>
      </c>
      <c r="MV112" t="s">
        <v>293</v>
      </c>
      <c r="MW112">
        <v>0.11</v>
      </c>
      <c r="MX112">
        <v>0</v>
      </c>
      <c r="MY112">
        <v>0.23</v>
      </c>
      <c r="MZ112">
        <v>0</v>
      </c>
      <c r="NC112" t="s">
        <v>293</v>
      </c>
      <c r="ND112">
        <v>0</v>
      </c>
      <c r="NE112">
        <v>0</v>
      </c>
      <c r="NF112">
        <v>0</v>
      </c>
      <c r="NG112">
        <v>0</v>
      </c>
      <c r="NJ112" t="s">
        <v>293</v>
      </c>
      <c r="NK112">
        <v>0.04</v>
      </c>
      <c r="NL112">
        <v>0</v>
      </c>
      <c r="NM112">
        <v>0</v>
      </c>
      <c r="NN112">
        <v>0</v>
      </c>
      <c r="NQ112" t="s">
        <v>293</v>
      </c>
      <c r="NR112">
        <v>0.1</v>
      </c>
      <c r="NS112">
        <v>0</v>
      </c>
      <c r="NT112">
        <v>0.11</v>
      </c>
      <c r="NU112">
        <v>0</v>
      </c>
      <c r="NX112" t="s">
        <v>293</v>
      </c>
      <c r="NY112">
        <v>0.72</v>
      </c>
      <c r="NZ112">
        <v>0</v>
      </c>
      <c r="OA112">
        <v>1.29</v>
      </c>
      <c r="OB112">
        <v>0</v>
      </c>
      <c r="OE112" t="s">
        <v>293</v>
      </c>
      <c r="OF112">
        <v>7.0000000000000007E-2</v>
      </c>
      <c r="OG112">
        <v>0</v>
      </c>
      <c r="OH112">
        <v>0</v>
      </c>
      <c r="OI112">
        <v>0</v>
      </c>
      <c r="OL112" t="s">
        <v>293</v>
      </c>
      <c r="OM112">
        <v>0.46</v>
      </c>
      <c r="ON112">
        <v>0.88</v>
      </c>
      <c r="OO112">
        <v>0.26</v>
      </c>
      <c r="OP112">
        <v>0.88</v>
      </c>
      <c r="OS112" t="s">
        <v>293</v>
      </c>
      <c r="OT112">
        <v>0.45</v>
      </c>
      <c r="OU112">
        <v>1.1399999999999999</v>
      </c>
      <c r="OV112">
        <v>0.13</v>
      </c>
      <c r="OW112">
        <v>0</v>
      </c>
      <c r="OZ112" t="s">
        <v>293</v>
      </c>
      <c r="PA112">
        <v>0.27</v>
      </c>
      <c r="PB112">
        <v>0.82</v>
      </c>
      <c r="PC112">
        <v>0</v>
      </c>
      <c r="PD112">
        <v>0</v>
      </c>
      <c r="PG112" t="s">
        <v>293</v>
      </c>
      <c r="PH112">
        <v>0.3</v>
      </c>
      <c r="PI112">
        <v>0.83</v>
      </c>
      <c r="PJ112">
        <v>0.12</v>
      </c>
      <c r="PK112">
        <v>0</v>
      </c>
      <c r="PN112" t="s">
        <v>293</v>
      </c>
      <c r="PO112">
        <v>0.05</v>
      </c>
      <c r="PP112">
        <v>0</v>
      </c>
      <c r="PQ112">
        <v>0.09</v>
      </c>
      <c r="PR112">
        <v>0</v>
      </c>
      <c r="PU112" t="s">
        <v>293</v>
      </c>
      <c r="PV112">
        <v>0.2</v>
      </c>
      <c r="PW112">
        <v>0.35</v>
      </c>
      <c r="PX112">
        <v>0.18</v>
      </c>
      <c r="PY112">
        <v>0</v>
      </c>
      <c r="QB112" t="s">
        <v>293</v>
      </c>
      <c r="QC112">
        <v>0.06</v>
      </c>
      <c r="QD112">
        <v>0.21</v>
      </c>
      <c r="QE112">
        <v>0</v>
      </c>
      <c r="QF112">
        <v>0</v>
      </c>
      <c r="QI112" t="s">
        <v>293</v>
      </c>
      <c r="QJ112">
        <v>0.09</v>
      </c>
      <c r="QK112">
        <v>0.18</v>
      </c>
      <c r="QL112">
        <v>0.09</v>
      </c>
      <c r="QM112">
        <v>0</v>
      </c>
      <c r="QP112" t="s">
        <v>293</v>
      </c>
      <c r="QQ112">
        <v>1.84</v>
      </c>
      <c r="QR112">
        <v>1.65</v>
      </c>
      <c r="QS112">
        <v>1.25</v>
      </c>
      <c r="QT112">
        <v>4.1500000000000004</v>
      </c>
      <c r="QW112" t="s">
        <v>293</v>
      </c>
      <c r="QX112">
        <v>2.81</v>
      </c>
      <c r="QY112">
        <v>5.6</v>
      </c>
      <c r="QZ112">
        <v>1.1499999999999999</v>
      </c>
      <c r="RA112">
        <v>5.28</v>
      </c>
      <c r="RD112" t="s">
        <v>293</v>
      </c>
      <c r="RE112">
        <v>2.23</v>
      </c>
      <c r="RF112">
        <v>1.28</v>
      </c>
      <c r="RG112">
        <v>1.21</v>
      </c>
      <c r="RH112">
        <v>9.91</v>
      </c>
      <c r="RK112" t="s">
        <v>293</v>
      </c>
      <c r="RL112">
        <v>1.87</v>
      </c>
      <c r="RM112">
        <v>1.34</v>
      </c>
      <c r="RN112">
        <v>1.97</v>
      </c>
      <c r="RO112">
        <v>3.88</v>
      </c>
      <c r="RR112" t="s">
        <v>293</v>
      </c>
      <c r="RS112">
        <v>1.51</v>
      </c>
      <c r="RT112">
        <v>1.32</v>
      </c>
      <c r="RU112">
        <v>0.84</v>
      </c>
      <c r="RV112">
        <v>3.34</v>
      </c>
      <c r="RY112" t="s">
        <v>293</v>
      </c>
      <c r="RZ112">
        <v>2.98</v>
      </c>
      <c r="SA112">
        <v>8.09</v>
      </c>
      <c r="SB112">
        <v>0.62</v>
      </c>
      <c r="SC112">
        <v>0</v>
      </c>
      <c r="SF112" t="s">
        <v>293</v>
      </c>
      <c r="SG112">
        <v>1.21</v>
      </c>
      <c r="SH112">
        <v>1.23</v>
      </c>
      <c r="SI112">
        <v>1.56</v>
      </c>
      <c r="SJ112">
        <v>0</v>
      </c>
      <c r="SM112" t="s">
        <v>293</v>
      </c>
      <c r="SN112">
        <v>0.97</v>
      </c>
      <c r="SO112">
        <v>1.79</v>
      </c>
      <c r="SP112">
        <v>0.76</v>
      </c>
      <c r="SQ112">
        <v>0</v>
      </c>
      <c r="ST112" t="s">
        <v>293</v>
      </c>
      <c r="SU112">
        <v>0.88</v>
      </c>
      <c r="SV112">
        <v>2.9</v>
      </c>
      <c r="SW112">
        <v>0.12</v>
      </c>
      <c r="SX112">
        <v>0</v>
      </c>
      <c r="TA112" t="s">
        <v>293</v>
      </c>
      <c r="TB112">
        <v>0.48</v>
      </c>
      <c r="TC112">
        <v>1.27</v>
      </c>
      <c r="TD112">
        <v>0.24</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0.09</v>
      </c>
      <c r="UE112">
        <v>0</v>
      </c>
      <c r="UF112">
        <v>0</v>
      </c>
      <c r="UG112">
        <v>0</v>
      </c>
      <c r="UJ112" t="s">
        <v>293</v>
      </c>
      <c r="UK112">
        <v>0</v>
      </c>
      <c r="UL112">
        <v>0</v>
      </c>
      <c r="UM112">
        <v>0</v>
      </c>
      <c r="UN112">
        <v>0</v>
      </c>
      <c r="UQ112" t="s">
        <v>293</v>
      </c>
      <c r="UR112">
        <v>0.36</v>
      </c>
      <c r="US112">
        <v>1.3</v>
      </c>
      <c r="UT112">
        <v>0</v>
      </c>
      <c r="UU112">
        <v>0</v>
      </c>
      <c r="UX112" t="s">
        <v>293</v>
      </c>
      <c r="UY112">
        <v>0.05</v>
      </c>
      <c r="UZ112">
        <v>0.2</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0.23</v>
      </c>
      <c r="XK112">
        <v>0</v>
      </c>
      <c r="XL112">
        <v>0.23</v>
      </c>
      <c r="XM112">
        <v>0</v>
      </c>
      <c r="XP112" t="s">
        <v>293</v>
      </c>
      <c r="XQ112">
        <v>1.75</v>
      </c>
      <c r="XR112">
        <v>0.26</v>
      </c>
      <c r="XS112">
        <v>2.37</v>
      </c>
      <c r="XT112">
        <v>0.97</v>
      </c>
      <c r="XW112" t="s">
        <v>293</v>
      </c>
      <c r="XX112">
        <v>0.94</v>
      </c>
      <c r="XY112">
        <v>0.38</v>
      </c>
      <c r="XZ112">
        <v>0.67</v>
      </c>
      <c r="YA112">
        <v>0</v>
      </c>
    </row>
    <row r="113" spans="1:651" x14ac:dyDescent="0.25">
      <c r="A113" s="1">
        <v>5.4000999999999948</v>
      </c>
      <c r="B113" s="1">
        <v>5.45</v>
      </c>
      <c r="C113" s="1" t="s">
        <v>294</v>
      </c>
      <c r="D113" s="1">
        <v>0.13</v>
      </c>
      <c r="E113" s="1">
        <v>0.51</v>
      </c>
      <c r="F113" s="1">
        <v>0</v>
      </c>
      <c r="G113" s="1">
        <v>0</v>
      </c>
      <c r="H113" s="1"/>
      <c r="I113" s="1"/>
      <c r="J113" s="1" t="s">
        <v>294</v>
      </c>
      <c r="K113" s="1">
        <v>0.04</v>
      </c>
      <c r="L113" s="1">
        <v>0</v>
      </c>
      <c r="M113" s="1">
        <v>0</v>
      </c>
      <c r="N113" s="1">
        <v>0</v>
      </c>
      <c r="O113" s="1"/>
      <c r="P113" s="1"/>
      <c r="Q113" s="1" t="s">
        <v>294</v>
      </c>
      <c r="R113" s="1">
        <v>0.08</v>
      </c>
      <c r="S113" s="1">
        <v>0.17</v>
      </c>
      <c r="T113" s="1">
        <v>0</v>
      </c>
      <c r="U113" s="1">
        <v>0</v>
      </c>
      <c r="V113" s="1"/>
      <c r="W113" s="1"/>
      <c r="X113" s="1" t="s">
        <v>294</v>
      </c>
      <c r="Y113" s="1">
        <v>0.49</v>
      </c>
      <c r="Z113" s="1">
        <v>0.32</v>
      </c>
      <c r="AA113" s="1">
        <v>0.1</v>
      </c>
      <c r="AB113" s="1">
        <v>1.31</v>
      </c>
      <c r="AC113" s="1"/>
      <c r="AD113" s="1"/>
      <c r="AE113" t="s">
        <v>294</v>
      </c>
      <c r="AF113">
        <v>0</v>
      </c>
      <c r="AG113">
        <v>0</v>
      </c>
      <c r="AH113">
        <v>0</v>
      </c>
      <c r="AI113">
        <v>0</v>
      </c>
      <c r="AJ113" s="1"/>
      <c r="AK113" s="1"/>
      <c r="AL113" t="s">
        <v>294</v>
      </c>
      <c r="AM113">
        <v>0.09</v>
      </c>
      <c r="AN113">
        <v>0.35</v>
      </c>
      <c r="AO113">
        <v>0</v>
      </c>
      <c r="AP113">
        <v>0</v>
      </c>
      <c r="AQ113" s="1"/>
      <c r="AR113" s="1"/>
      <c r="AS113" t="s">
        <v>294</v>
      </c>
      <c r="AT113">
        <v>0</v>
      </c>
      <c r="AU113">
        <v>0</v>
      </c>
      <c r="AV113">
        <v>0</v>
      </c>
      <c r="AW113">
        <v>0</v>
      </c>
      <c r="AZ113" t="s">
        <v>294</v>
      </c>
      <c r="BA113">
        <v>0</v>
      </c>
      <c r="BB113">
        <v>0</v>
      </c>
      <c r="BC113">
        <v>0</v>
      </c>
      <c r="BD113">
        <v>0</v>
      </c>
      <c r="BG113" t="s">
        <v>294</v>
      </c>
      <c r="BH113">
        <v>0.1</v>
      </c>
      <c r="BI113">
        <v>0.23</v>
      </c>
      <c r="BJ113">
        <v>0.08</v>
      </c>
      <c r="BK113">
        <v>0</v>
      </c>
      <c r="BN113" t="s">
        <v>294</v>
      </c>
      <c r="BO113">
        <v>0</v>
      </c>
      <c r="BP113">
        <v>0</v>
      </c>
      <c r="BQ113">
        <v>0</v>
      </c>
      <c r="BR113">
        <v>0</v>
      </c>
      <c r="BU113" t="s">
        <v>294</v>
      </c>
      <c r="BV113">
        <v>0</v>
      </c>
      <c r="BW113">
        <v>0</v>
      </c>
      <c r="BX113">
        <v>0</v>
      </c>
      <c r="BY113">
        <v>0</v>
      </c>
      <c r="CB113" t="s">
        <v>294</v>
      </c>
      <c r="CC113">
        <v>0.13</v>
      </c>
      <c r="CD113">
        <v>0</v>
      </c>
      <c r="CE113">
        <v>0</v>
      </c>
      <c r="CF113">
        <v>0</v>
      </c>
      <c r="CI113" t="s">
        <v>294</v>
      </c>
      <c r="CJ113">
        <v>0</v>
      </c>
      <c r="CK113">
        <v>0</v>
      </c>
      <c r="CL113">
        <v>0</v>
      </c>
      <c r="CM113">
        <v>0</v>
      </c>
      <c r="CP113" t="s">
        <v>294</v>
      </c>
      <c r="CQ113">
        <v>0.15</v>
      </c>
      <c r="CR113">
        <v>0</v>
      </c>
      <c r="CS113">
        <v>0</v>
      </c>
      <c r="CT113">
        <v>0</v>
      </c>
      <c r="CW113" t="s">
        <v>294</v>
      </c>
      <c r="CX113">
        <v>0.55000000000000004</v>
      </c>
      <c r="CY113">
        <v>2.23</v>
      </c>
      <c r="CZ113">
        <v>0</v>
      </c>
      <c r="DA113">
        <v>0</v>
      </c>
      <c r="DD113" t="s">
        <v>294</v>
      </c>
      <c r="DE113">
        <v>0</v>
      </c>
      <c r="DF113">
        <v>0</v>
      </c>
      <c r="DG113">
        <v>0</v>
      </c>
      <c r="DH113">
        <v>0</v>
      </c>
      <c r="DK113" t="s">
        <v>294</v>
      </c>
      <c r="DL113">
        <v>7.0000000000000007E-2</v>
      </c>
      <c r="DM113">
        <v>0.25</v>
      </c>
      <c r="DN113">
        <v>0</v>
      </c>
      <c r="DO113">
        <v>0</v>
      </c>
      <c r="DR113" t="s">
        <v>294</v>
      </c>
      <c r="DS113">
        <v>0</v>
      </c>
      <c r="DT113">
        <v>0</v>
      </c>
      <c r="DU113">
        <v>0</v>
      </c>
      <c r="DV113">
        <v>0</v>
      </c>
      <c r="DY113" t="s">
        <v>294</v>
      </c>
      <c r="DZ113">
        <v>0.15</v>
      </c>
      <c r="EA113">
        <v>0</v>
      </c>
      <c r="EB113">
        <v>0</v>
      </c>
      <c r="EC113">
        <v>0</v>
      </c>
      <c r="EF113" t="s">
        <v>294</v>
      </c>
      <c r="EG113">
        <v>0</v>
      </c>
      <c r="EH113">
        <v>0</v>
      </c>
      <c r="EI113">
        <v>0</v>
      </c>
      <c r="EJ113">
        <v>0</v>
      </c>
      <c r="EM113" t="s">
        <v>294</v>
      </c>
      <c r="EN113">
        <v>0</v>
      </c>
      <c r="EO113">
        <v>0</v>
      </c>
      <c r="EP113">
        <v>0</v>
      </c>
      <c r="EQ113">
        <v>0</v>
      </c>
      <c r="ET113" t="s">
        <v>294</v>
      </c>
      <c r="EU113">
        <v>0.01</v>
      </c>
      <c r="EV113">
        <v>0</v>
      </c>
      <c r="EW113">
        <v>0.02</v>
      </c>
      <c r="EX113">
        <v>0</v>
      </c>
      <c r="FA113" t="s">
        <v>294</v>
      </c>
      <c r="FB113">
        <v>0.25</v>
      </c>
      <c r="FC113">
        <v>0.47</v>
      </c>
      <c r="FD113">
        <v>0.03</v>
      </c>
      <c r="FE113">
        <v>0.71</v>
      </c>
      <c r="FH113" t="s">
        <v>294</v>
      </c>
      <c r="FI113">
        <v>0.13</v>
      </c>
      <c r="FJ113">
        <v>0.18</v>
      </c>
      <c r="FK113">
        <v>0.16</v>
      </c>
      <c r="FL113">
        <v>0</v>
      </c>
      <c r="FO113" t="s">
        <v>294</v>
      </c>
      <c r="FP113">
        <v>0.03</v>
      </c>
      <c r="FQ113">
        <v>0</v>
      </c>
      <c r="FR113">
        <v>0</v>
      </c>
      <c r="FS113">
        <v>0.23</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0.1</v>
      </c>
      <c r="GZ113">
        <v>0.15</v>
      </c>
      <c r="HA113">
        <v>0</v>
      </c>
      <c r="HB113">
        <v>0</v>
      </c>
      <c r="HE113" s="49" t="s">
        <v>294</v>
      </c>
      <c r="HF113" s="49">
        <v>0.08</v>
      </c>
      <c r="HG113" s="49">
        <v>0</v>
      </c>
      <c r="HH113" s="49">
        <v>0.1</v>
      </c>
      <c r="HI113" s="49">
        <v>0</v>
      </c>
      <c r="HL113" s="49" t="s">
        <v>294</v>
      </c>
      <c r="HM113" s="49">
        <v>0.08</v>
      </c>
      <c r="HN113" s="49">
        <v>0</v>
      </c>
      <c r="HO113" s="49">
        <v>7.0000000000000007E-2</v>
      </c>
      <c r="HP113" s="49">
        <v>0</v>
      </c>
      <c r="HS113" s="49" t="s">
        <v>294</v>
      </c>
      <c r="HT113" s="49">
        <v>0</v>
      </c>
      <c r="HU113" s="49">
        <v>0</v>
      </c>
      <c r="HV113" s="49">
        <v>0</v>
      </c>
      <c r="HW113" s="49">
        <v>0</v>
      </c>
      <c r="HZ113" s="49" t="s">
        <v>294</v>
      </c>
      <c r="IA113">
        <v>0.05</v>
      </c>
      <c r="IB113">
        <v>0</v>
      </c>
      <c r="IC113">
        <v>0</v>
      </c>
      <c r="ID113">
        <v>0</v>
      </c>
      <c r="IG113" s="49" t="s">
        <v>294</v>
      </c>
      <c r="IH113" s="49">
        <v>0.36</v>
      </c>
      <c r="II113" s="49">
        <v>0.79</v>
      </c>
      <c r="IJ113" s="49">
        <v>0.18</v>
      </c>
      <c r="IK113" s="49">
        <v>0</v>
      </c>
      <c r="IN113" s="49" t="s">
        <v>294</v>
      </c>
      <c r="IO113" s="49">
        <v>0.48</v>
      </c>
      <c r="IP113" s="49">
        <v>1.68</v>
      </c>
      <c r="IQ113" s="49">
        <v>0.05</v>
      </c>
      <c r="IR113" s="49">
        <v>0</v>
      </c>
      <c r="IU113" s="49" t="s">
        <v>294</v>
      </c>
      <c r="IV113" s="49">
        <v>0.05</v>
      </c>
      <c r="IW113" s="49">
        <v>0.17</v>
      </c>
      <c r="IX113" s="49">
        <v>0</v>
      </c>
      <c r="IY113" s="49">
        <v>0</v>
      </c>
      <c r="JB113" s="49" t="s">
        <v>294</v>
      </c>
      <c r="JC113">
        <v>0</v>
      </c>
      <c r="JD113">
        <v>0</v>
      </c>
      <c r="JE113">
        <v>0</v>
      </c>
      <c r="JF113">
        <v>0</v>
      </c>
      <c r="JI113" s="49" t="s">
        <v>294</v>
      </c>
      <c r="JJ113" s="49">
        <v>0</v>
      </c>
      <c r="JK113" s="49">
        <v>0</v>
      </c>
      <c r="JL113" s="49">
        <v>0</v>
      </c>
      <c r="JM113" s="49">
        <v>0</v>
      </c>
      <c r="JP113" t="s">
        <v>294</v>
      </c>
      <c r="JQ113">
        <v>0</v>
      </c>
      <c r="JR113">
        <v>0</v>
      </c>
      <c r="JS113">
        <v>0</v>
      </c>
      <c r="JT113">
        <v>0</v>
      </c>
      <c r="JW113" t="s">
        <v>294</v>
      </c>
      <c r="JX113">
        <v>0.04</v>
      </c>
      <c r="JY113">
        <v>0.15</v>
      </c>
      <c r="JZ113">
        <v>0</v>
      </c>
      <c r="KA113">
        <v>0</v>
      </c>
      <c r="KD113" t="s">
        <v>294</v>
      </c>
      <c r="KE113">
        <v>0</v>
      </c>
      <c r="KF113">
        <v>0</v>
      </c>
      <c r="KG113">
        <v>0</v>
      </c>
      <c r="KH113">
        <v>0</v>
      </c>
      <c r="KK113" t="s">
        <v>294</v>
      </c>
      <c r="KL113">
        <v>0</v>
      </c>
      <c r="KM113">
        <v>0</v>
      </c>
      <c r="KN113">
        <v>0</v>
      </c>
      <c r="KO113">
        <v>0</v>
      </c>
      <c r="KR113" t="s">
        <v>294</v>
      </c>
      <c r="KS113">
        <v>0.15</v>
      </c>
      <c r="KT113">
        <v>0.4</v>
      </c>
      <c r="KU113">
        <v>0.09</v>
      </c>
      <c r="KV113">
        <v>0</v>
      </c>
      <c r="KY113" t="s">
        <v>294</v>
      </c>
      <c r="KZ113">
        <v>0</v>
      </c>
      <c r="LA113">
        <v>0</v>
      </c>
      <c r="LB113">
        <v>0</v>
      </c>
      <c r="LC113">
        <v>0</v>
      </c>
      <c r="LF113" t="s">
        <v>294</v>
      </c>
      <c r="LG113">
        <v>0</v>
      </c>
      <c r="LH113">
        <v>0</v>
      </c>
      <c r="LI113">
        <v>0</v>
      </c>
      <c r="LJ113">
        <v>0</v>
      </c>
      <c r="LM113" t="s">
        <v>294</v>
      </c>
      <c r="LN113">
        <v>0.09</v>
      </c>
      <c r="LO113">
        <v>0.34</v>
      </c>
      <c r="LP113">
        <v>0</v>
      </c>
      <c r="LQ113">
        <v>0</v>
      </c>
      <c r="LT113" t="s">
        <v>294</v>
      </c>
      <c r="LU113">
        <v>0.2</v>
      </c>
      <c r="LV113">
        <v>0</v>
      </c>
      <c r="LW113">
        <v>0.24</v>
      </c>
      <c r="LX113">
        <v>0</v>
      </c>
      <c r="MA113" t="s">
        <v>294</v>
      </c>
      <c r="MB113">
        <v>0.34</v>
      </c>
      <c r="MC113">
        <v>0</v>
      </c>
      <c r="MD113">
        <v>0.48</v>
      </c>
      <c r="ME113">
        <v>0</v>
      </c>
      <c r="MH113" t="s">
        <v>294</v>
      </c>
      <c r="MI113">
        <v>0.08</v>
      </c>
      <c r="MJ113">
        <v>0</v>
      </c>
      <c r="MK113">
        <v>0.15</v>
      </c>
      <c r="ML113">
        <v>0</v>
      </c>
      <c r="MO113" t="s">
        <v>294</v>
      </c>
      <c r="MP113">
        <v>0.18</v>
      </c>
      <c r="MQ113">
        <v>0</v>
      </c>
      <c r="MR113">
        <v>0.17</v>
      </c>
      <c r="MS113">
        <v>0</v>
      </c>
      <c r="MV113" t="s">
        <v>294</v>
      </c>
      <c r="MW113">
        <v>0.12</v>
      </c>
      <c r="MX113">
        <v>0.28999999999999998</v>
      </c>
      <c r="MY113">
        <v>7.0000000000000007E-2</v>
      </c>
      <c r="MZ113">
        <v>0</v>
      </c>
      <c r="NC113" t="s">
        <v>294</v>
      </c>
      <c r="ND113">
        <v>0.06</v>
      </c>
      <c r="NE113">
        <v>0.23</v>
      </c>
      <c r="NF113">
        <v>0</v>
      </c>
      <c r="NG113">
        <v>0</v>
      </c>
      <c r="NJ113" t="s">
        <v>294</v>
      </c>
      <c r="NK113">
        <v>0</v>
      </c>
      <c r="NL113">
        <v>0</v>
      </c>
      <c r="NM113">
        <v>0</v>
      </c>
      <c r="NN113">
        <v>0</v>
      </c>
      <c r="NQ113" t="s">
        <v>294</v>
      </c>
      <c r="NR113">
        <v>0.08</v>
      </c>
      <c r="NS113">
        <v>0.34</v>
      </c>
      <c r="NT113">
        <v>0</v>
      </c>
      <c r="NU113">
        <v>0</v>
      </c>
      <c r="NX113" t="s">
        <v>294</v>
      </c>
      <c r="NY113">
        <v>0.24</v>
      </c>
      <c r="NZ113">
        <v>0.51</v>
      </c>
      <c r="OA113">
        <v>0.16</v>
      </c>
      <c r="OB113">
        <v>0</v>
      </c>
      <c r="OE113" t="s">
        <v>294</v>
      </c>
      <c r="OF113">
        <v>0.08</v>
      </c>
      <c r="OG113">
        <v>0.27</v>
      </c>
      <c r="OH113">
        <v>0</v>
      </c>
      <c r="OI113">
        <v>0</v>
      </c>
      <c r="OL113" t="s">
        <v>294</v>
      </c>
      <c r="OM113">
        <v>0.14000000000000001</v>
      </c>
      <c r="ON113">
        <v>0.55000000000000004</v>
      </c>
      <c r="OO113">
        <v>0</v>
      </c>
      <c r="OP113">
        <v>0</v>
      </c>
      <c r="OS113" t="s">
        <v>294</v>
      </c>
      <c r="OT113">
        <v>0.17</v>
      </c>
      <c r="OU113">
        <v>0.28999999999999998</v>
      </c>
      <c r="OV113">
        <v>0.18</v>
      </c>
      <c r="OW113">
        <v>0</v>
      </c>
      <c r="OZ113" t="s">
        <v>294</v>
      </c>
      <c r="PA113">
        <v>0.48</v>
      </c>
      <c r="PB113">
        <v>0.32</v>
      </c>
      <c r="PC113">
        <v>0.56000000000000005</v>
      </c>
      <c r="PD113">
        <v>0</v>
      </c>
      <c r="PG113" t="s">
        <v>294</v>
      </c>
      <c r="PH113">
        <v>0.08</v>
      </c>
      <c r="PI113">
        <v>0.28999999999999998</v>
      </c>
      <c r="PJ113">
        <v>0</v>
      </c>
      <c r="PK113">
        <v>0</v>
      </c>
      <c r="PN113" t="s">
        <v>294</v>
      </c>
      <c r="PO113">
        <v>0</v>
      </c>
      <c r="PP113">
        <v>0</v>
      </c>
      <c r="PQ113">
        <v>0</v>
      </c>
      <c r="PR113">
        <v>0</v>
      </c>
      <c r="PU113" t="s">
        <v>294</v>
      </c>
      <c r="PV113">
        <v>0.11</v>
      </c>
      <c r="PW113">
        <v>0</v>
      </c>
      <c r="PX113">
        <v>0.13</v>
      </c>
      <c r="PY113">
        <v>0</v>
      </c>
      <c r="QB113" t="s">
        <v>294</v>
      </c>
      <c r="QC113">
        <v>0.41</v>
      </c>
      <c r="QD113">
        <v>0.99</v>
      </c>
      <c r="QE113">
        <v>0.12</v>
      </c>
      <c r="QF113">
        <v>0.82</v>
      </c>
      <c r="QI113" t="s">
        <v>294</v>
      </c>
      <c r="QJ113">
        <v>0.12</v>
      </c>
      <c r="QK113">
        <v>0.51</v>
      </c>
      <c r="QL113">
        <v>0</v>
      </c>
      <c r="QM113">
        <v>0</v>
      </c>
      <c r="QP113" t="s">
        <v>294</v>
      </c>
      <c r="QQ113">
        <v>5.96</v>
      </c>
      <c r="QR113">
        <v>2.14</v>
      </c>
      <c r="QS113">
        <v>9.32</v>
      </c>
      <c r="QT113">
        <v>2.08</v>
      </c>
      <c r="QW113" t="s">
        <v>294</v>
      </c>
      <c r="QX113">
        <v>8</v>
      </c>
      <c r="QY113">
        <v>5.45</v>
      </c>
      <c r="QZ113">
        <v>11.23</v>
      </c>
      <c r="RA113">
        <v>2.8</v>
      </c>
      <c r="RD113" t="s">
        <v>294</v>
      </c>
      <c r="RE113">
        <v>0.37</v>
      </c>
      <c r="RF113">
        <v>0</v>
      </c>
      <c r="RG113">
        <v>0.52</v>
      </c>
      <c r="RH113">
        <v>0.22</v>
      </c>
      <c r="RK113" t="s">
        <v>294</v>
      </c>
      <c r="RL113">
        <v>0.64</v>
      </c>
      <c r="RM113">
        <v>0.83</v>
      </c>
      <c r="RN113">
        <v>0</v>
      </c>
      <c r="RO113">
        <v>1.27</v>
      </c>
      <c r="RR113" t="s">
        <v>294</v>
      </c>
      <c r="RS113">
        <v>1.03</v>
      </c>
      <c r="RT113">
        <v>0.8</v>
      </c>
      <c r="RU113">
        <v>1.1200000000000001</v>
      </c>
      <c r="RV113">
        <v>0.99</v>
      </c>
      <c r="RY113" t="s">
        <v>294</v>
      </c>
      <c r="RZ113">
        <v>0.54</v>
      </c>
      <c r="SA113">
        <v>0.94</v>
      </c>
      <c r="SB113">
        <v>0.11</v>
      </c>
      <c r="SC113">
        <v>0</v>
      </c>
      <c r="SF113" t="s">
        <v>294</v>
      </c>
      <c r="SG113">
        <v>0.22</v>
      </c>
      <c r="SH113">
        <v>0.28999999999999998</v>
      </c>
      <c r="SI113">
        <v>0.14000000000000001</v>
      </c>
      <c r="SJ113">
        <v>0</v>
      </c>
      <c r="SM113" t="s">
        <v>294</v>
      </c>
      <c r="SN113">
        <v>0.11</v>
      </c>
      <c r="SO113">
        <v>0</v>
      </c>
      <c r="SP113">
        <v>0</v>
      </c>
      <c r="SQ113">
        <v>0</v>
      </c>
      <c r="ST113" t="s">
        <v>294</v>
      </c>
      <c r="SU113">
        <v>0</v>
      </c>
      <c r="SV113">
        <v>0</v>
      </c>
      <c r="SW113">
        <v>0</v>
      </c>
      <c r="SX113">
        <v>0</v>
      </c>
      <c r="TA113" t="s">
        <v>294</v>
      </c>
      <c r="TB113">
        <v>0.28999999999999998</v>
      </c>
      <c r="TC113">
        <v>0.21</v>
      </c>
      <c r="TD113">
        <v>0.23</v>
      </c>
      <c r="TE113">
        <v>0</v>
      </c>
      <c r="TH113" t="s">
        <v>294</v>
      </c>
      <c r="TI113">
        <v>0.22</v>
      </c>
      <c r="TJ113">
        <v>0.34</v>
      </c>
      <c r="TK113">
        <v>0</v>
      </c>
      <c r="TL113">
        <v>0</v>
      </c>
      <c r="TO113" t="s">
        <v>294</v>
      </c>
      <c r="TP113">
        <v>0.14000000000000001</v>
      </c>
      <c r="TQ113">
        <v>0</v>
      </c>
      <c r="TR113">
        <v>0.26</v>
      </c>
      <c r="TS113">
        <v>0</v>
      </c>
      <c r="TV113" t="s">
        <v>294</v>
      </c>
      <c r="TW113">
        <v>0.09</v>
      </c>
      <c r="TX113">
        <v>0</v>
      </c>
      <c r="TY113">
        <v>0.15</v>
      </c>
      <c r="TZ113">
        <v>0</v>
      </c>
      <c r="UC113" t="s">
        <v>294</v>
      </c>
      <c r="UD113">
        <v>0.12</v>
      </c>
      <c r="UE113">
        <v>0.24</v>
      </c>
      <c r="UF113">
        <v>0.11</v>
      </c>
      <c r="UG113">
        <v>0</v>
      </c>
      <c r="UJ113" t="s">
        <v>294</v>
      </c>
      <c r="UK113">
        <v>0.24</v>
      </c>
      <c r="UL113">
        <v>0.91</v>
      </c>
      <c r="UM113">
        <v>0</v>
      </c>
      <c r="UN113">
        <v>0</v>
      </c>
      <c r="UQ113" t="s">
        <v>294</v>
      </c>
      <c r="UR113">
        <v>0.09</v>
      </c>
      <c r="US113">
        <v>0</v>
      </c>
      <c r="UT113">
        <v>0.15</v>
      </c>
      <c r="UU113">
        <v>0</v>
      </c>
      <c r="UX113" t="s">
        <v>294</v>
      </c>
      <c r="UY113">
        <v>0.04</v>
      </c>
      <c r="UZ113">
        <v>0</v>
      </c>
      <c r="VA113">
        <v>7.0000000000000007E-2</v>
      </c>
      <c r="VB113">
        <v>0</v>
      </c>
      <c r="VE113" t="s">
        <v>294</v>
      </c>
      <c r="VF113">
        <v>0</v>
      </c>
      <c r="VG113">
        <v>0</v>
      </c>
      <c r="VH113">
        <v>0</v>
      </c>
      <c r="VI113">
        <v>0</v>
      </c>
      <c r="VL113" t="s">
        <v>294</v>
      </c>
      <c r="VM113">
        <v>0.21</v>
      </c>
      <c r="VN113">
        <v>0.45</v>
      </c>
      <c r="VO113">
        <v>0.14000000000000001</v>
      </c>
      <c r="VP113">
        <v>0</v>
      </c>
      <c r="VS113" t="s">
        <v>294</v>
      </c>
      <c r="VT113">
        <v>0.34</v>
      </c>
      <c r="VU113">
        <v>0.34</v>
      </c>
      <c r="VV113">
        <v>0</v>
      </c>
      <c r="VW113">
        <v>0</v>
      </c>
      <c r="VZ113" t="s">
        <v>294</v>
      </c>
      <c r="WA113">
        <v>0.05</v>
      </c>
      <c r="WB113">
        <v>0</v>
      </c>
      <c r="WC113">
        <v>0.08</v>
      </c>
      <c r="WD113">
        <v>0</v>
      </c>
      <c r="WG113" t="s">
        <v>294</v>
      </c>
      <c r="WH113">
        <v>0.13</v>
      </c>
      <c r="WI113">
        <v>0</v>
      </c>
      <c r="WJ113">
        <v>0.12</v>
      </c>
      <c r="WK113">
        <v>0</v>
      </c>
      <c r="WN113" t="s">
        <v>294</v>
      </c>
      <c r="WO113">
        <v>0.22</v>
      </c>
      <c r="WP113">
        <v>0</v>
      </c>
      <c r="WQ113">
        <v>0.4</v>
      </c>
      <c r="WR113">
        <v>0</v>
      </c>
      <c r="WU113" t="s">
        <v>294</v>
      </c>
      <c r="WV113">
        <v>0.6</v>
      </c>
      <c r="WW113">
        <v>0</v>
      </c>
      <c r="WX113">
        <v>1.08</v>
      </c>
      <c r="WY113">
        <v>0</v>
      </c>
      <c r="XB113" t="s">
        <v>294</v>
      </c>
      <c r="XC113">
        <v>0.49</v>
      </c>
      <c r="XD113">
        <v>0</v>
      </c>
      <c r="XE113">
        <v>0.87</v>
      </c>
      <c r="XF113">
        <v>0</v>
      </c>
      <c r="XI113" t="s">
        <v>294</v>
      </c>
      <c r="XJ113">
        <v>0.17</v>
      </c>
      <c r="XK113">
        <v>0</v>
      </c>
      <c r="XL113">
        <v>0.31</v>
      </c>
      <c r="XM113">
        <v>0</v>
      </c>
      <c r="XP113" t="s">
        <v>294</v>
      </c>
      <c r="XQ113">
        <v>0.59</v>
      </c>
      <c r="XR113">
        <v>0.77</v>
      </c>
      <c r="XS113">
        <v>0.59</v>
      </c>
      <c r="XT113">
        <v>0.57999999999999996</v>
      </c>
      <c r="XW113" t="s">
        <v>294</v>
      </c>
      <c r="XX113">
        <v>0.21</v>
      </c>
      <c r="XY113">
        <v>0</v>
      </c>
      <c r="XZ113">
        <v>0.26</v>
      </c>
      <c r="YA113">
        <v>0</v>
      </c>
    </row>
    <row r="114" spans="1:651" x14ac:dyDescent="0.25">
      <c r="A114" s="1">
        <v>5.4500999999999999</v>
      </c>
      <c r="B114" s="1">
        <v>5.5</v>
      </c>
      <c r="C114" s="1" t="s">
        <v>295</v>
      </c>
      <c r="D114" s="1">
        <v>0.2</v>
      </c>
      <c r="E114" s="1">
        <v>0</v>
      </c>
      <c r="F114" s="1">
        <v>0.43</v>
      </c>
      <c r="G114" s="1">
        <v>0</v>
      </c>
      <c r="H114" s="1"/>
      <c r="I114" s="1"/>
      <c r="J114" s="1" t="s">
        <v>295</v>
      </c>
      <c r="K114" s="1">
        <v>0.68</v>
      </c>
      <c r="L114" s="1">
        <v>0.48</v>
      </c>
      <c r="M114" s="1">
        <v>0.59</v>
      </c>
      <c r="N114" s="1">
        <v>0.23</v>
      </c>
      <c r="O114" s="1"/>
      <c r="P114" s="1"/>
      <c r="Q114" s="1" t="s">
        <v>295</v>
      </c>
      <c r="R114" s="1">
        <v>0.25</v>
      </c>
      <c r="S114" s="1">
        <v>0.47</v>
      </c>
      <c r="T114" s="1">
        <v>0.26</v>
      </c>
      <c r="U114" s="1">
        <v>0</v>
      </c>
      <c r="V114" s="1"/>
      <c r="W114" s="1"/>
      <c r="X114" s="1" t="s">
        <v>295</v>
      </c>
      <c r="Y114" s="1">
        <v>0.42</v>
      </c>
      <c r="Z114" s="1">
        <v>0</v>
      </c>
      <c r="AA114" s="1">
        <v>0.49</v>
      </c>
      <c r="AB114" s="1">
        <v>0</v>
      </c>
      <c r="AC114" s="1"/>
      <c r="AD114" s="1"/>
      <c r="AE114" t="s">
        <v>295</v>
      </c>
      <c r="AF114">
        <v>0.67</v>
      </c>
      <c r="AG114">
        <v>0.96</v>
      </c>
      <c r="AH114">
        <v>0.76</v>
      </c>
      <c r="AI114">
        <v>0</v>
      </c>
      <c r="AJ114" s="1"/>
      <c r="AK114" s="1"/>
      <c r="AL114" t="s">
        <v>295</v>
      </c>
      <c r="AM114">
        <v>0.93</v>
      </c>
      <c r="AN114">
        <v>1.04</v>
      </c>
      <c r="AO114">
        <v>1.1599999999999999</v>
      </c>
      <c r="AP114">
        <v>0.4</v>
      </c>
      <c r="AQ114" s="1"/>
      <c r="AR114" s="1"/>
      <c r="AS114" t="s">
        <v>295</v>
      </c>
      <c r="AT114">
        <v>0.33</v>
      </c>
      <c r="AU114">
        <v>0.25</v>
      </c>
      <c r="AV114">
        <v>0.53</v>
      </c>
      <c r="AW114">
        <v>0</v>
      </c>
      <c r="AZ114" t="s">
        <v>295</v>
      </c>
      <c r="BA114">
        <v>0.6</v>
      </c>
      <c r="BB114">
        <v>0.12</v>
      </c>
      <c r="BC114">
        <v>1.1100000000000001</v>
      </c>
      <c r="BD114">
        <v>0</v>
      </c>
      <c r="BG114" t="s">
        <v>295</v>
      </c>
      <c r="BH114">
        <v>0.78</v>
      </c>
      <c r="BI114">
        <v>0</v>
      </c>
      <c r="BJ114">
        <v>1.44</v>
      </c>
      <c r="BK114">
        <v>0</v>
      </c>
      <c r="BN114" t="s">
        <v>295</v>
      </c>
      <c r="BO114">
        <v>0.32</v>
      </c>
      <c r="BP114">
        <v>0.27</v>
      </c>
      <c r="BQ114">
        <v>0.42</v>
      </c>
      <c r="BR114">
        <v>0</v>
      </c>
      <c r="BU114" t="s">
        <v>295</v>
      </c>
      <c r="BV114">
        <v>1.24</v>
      </c>
      <c r="BW114">
        <v>1.0900000000000001</v>
      </c>
      <c r="BX114">
        <v>1.42</v>
      </c>
      <c r="BY114">
        <v>0.49</v>
      </c>
      <c r="CB114" t="s">
        <v>295</v>
      </c>
      <c r="CC114">
        <v>0.12</v>
      </c>
      <c r="CD114">
        <v>0.13</v>
      </c>
      <c r="CE114">
        <v>0.16</v>
      </c>
      <c r="CF114">
        <v>0</v>
      </c>
      <c r="CI114" t="s">
        <v>295</v>
      </c>
      <c r="CJ114">
        <v>0.68</v>
      </c>
      <c r="CK114">
        <v>1.52</v>
      </c>
      <c r="CL114">
        <v>0.47</v>
      </c>
      <c r="CM114">
        <v>0</v>
      </c>
      <c r="CP114" t="s">
        <v>295</v>
      </c>
      <c r="CQ114">
        <v>0.19</v>
      </c>
      <c r="CR114">
        <v>0</v>
      </c>
      <c r="CS114">
        <v>0.39</v>
      </c>
      <c r="CT114">
        <v>0</v>
      </c>
      <c r="CW114" t="s">
        <v>295</v>
      </c>
      <c r="CX114">
        <v>0.05</v>
      </c>
      <c r="CY114">
        <v>0</v>
      </c>
      <c r="CZ114">
        <v>0.1</v>
      </c>
      <c r="DA114">
        <v>0</v>
      </c>
      <c r="DD114" t="s">
        <v>295</v>
      </c>
      <c r="DE114">
        <v>0.23</v>
      </c>
      <c r="DF114">
        <v>0.14000000000000001</v>
      </c>
      <c r="DG114">
        <v>0.37</v>
      </c>
      <c r="DH114">
        <v>0</v>
      </c>
      <c r="DK114" t="s">
        <v>295</v>
      </c>
      <c r="DL114">
        <v>0.08</v>
      </c>
      <c r="DM114">
        <v>0</v>
      </c>
      <c r="DN114">
        <v>0.1</v>
      </c>
      <c r="DO114">
        <v>0</v>
      </c>
      <c r="DR114" t="s">
        <v>295</v>
      </c>
      <c r="DS114">
        <v>0.65</v>
      </c>
      <c r="DT114">
        <v>0.31</v>
      </c>
      <c r="DU114">
        <v>1.1000000000000001</v>
      </c>
      <c r="DV114">
        <v>0</v>
      </c>
      <c r="DY114" t="s">
        <v>295</v>
      </c>
      <c r="DZ114">
        <v>0.23</v>
      </c>
      <c r="EA114">
        <v>0.67</v>
      </c>
      <c r="EB114">
        <v>0</v>
      </c>
      <c r="EC114">
        <v>0</v>
      </c>
      <c r="EF114" t="s">
        <v>295</v>
      </c>
      <c r="EG114">
        <v>0.09</v>
      </c>
      <c r="EH114">
        <v>0</v>
      </c>
      <c r="EI114">
        <v>0.18</v>
      </c>
      <c r="EJ114">
        <v>0</v>
      </c>
      <c r="EM114" t="s">
        <v>295</v>
      </c>
      <c r="EN114">
        <v>0.05</v>
      </c>
      <c r="EO114">
        <v>0</v>
      </c>
      <c r="EP114">
        <v>0</v>
      </c>
      <c r="EQ114">
        <v>0</v>
      </c>
      <c r="ET114" t="s">
        <v>295</v>
      </c>
      <c r="EU114">
        <v>2.0499999999999998</v>
      </c>
      <c r="EV114">
        <v>3.85</v>
      </c>
      <c r="EW114">
        <v>1.35</v>
      </c>
      <c r="EX114">
        <v>0.93</v>
      </c>
      <c r="FA114" t="s">
        <v>295</v>
      </c>
      <c r="FB114">
        <v>1.04</v>
      </c>
      <c r="FC114">
        <v>0.16</v>
      </c>
      <c r="FD114">
        <v>1.98</v>
      </c>
      <c r="FE114">
        <v>0</v>
      </c>
      <c r="FH114" t="s">
        <v>295</v>
      </c>
      <c r="FI114">
        <v>0.73</v>
      </c>
      <c r="FJ114">
        <v>0.17</v>
      </c>
      <c r="FK114">
        <v>1.28</v>
      </c>
      <c r="FL114">
        <v>0</v>
      </c>
      <c r="FO114" t="s">
        <v>295</v>
      </c>
      <c r="FP114">
        <v>0.32</v>
      </c>
      <c r="FQ114">
        <v>0.33</v>
      </c>
      <c r="FR114">
        <v>0.43</v>
      </c>
      <c r="FS114">
        <v>0</v>
      </c>
      <c r="FV114" t="s">
        <v>295</v>
      </c>
      <c r="FW114">
        <v>7.0000000000000007E-2</v>
      </c>
      <c r="FX114">
        <v>0</v>
      </c>
      <c r="FY114">
        <v>0.13</v>
      </c>
      <c r="FZ114">
        <v>0</v>
      </c>
      <c r="GC114" t="s">
        <v>295</v>
      </c>
      <c r="GD114">
        <v>0.15</v>
      </c>
      <c r="GE114">
        <v>0.26</v>
      </c>
      <c r="GF114">
        <v>0.14000000000000001</v>
      </c>
      <c r="GG114">
        <v>0</v>
      </c>
      <c r="GJ114" t="s">
        <v>295</v>
      </c>
      <c r="GK114">
        <v>0.1</v>
      </c>
      <c r="GL114">
        <v>0.16</v>
      </c>
      <c r="GM114">
        <v>0</v>
      </c>
      <c r="GN114">
        <v>0</v>
      </c>
      <c r="GQ114" t="s">
        <v>295</v>
      </c>
      <c r="GR114">
        <v>0.28999999999999998</v>
      </c>
      <c r="GS114">
        <v>0</v>
      </c>
      <c r="GT114">
        <v>0.55000000000000004</v>
      </c>
      <c r="GU114">
        <v>0</v>
      </c>
      <c r="GX114" t="s">
        <v>295</v>
      </c>
      <c r="GY114">
        <v>0.28999999999999998</v>
      </c>
      <c r="GZ114">
        <v>0</v>
      </c>
      <c r="HA114">
        <v>0.25</v>
      </c>
      <c r="HB114">
        <v>0.56999999999999995</v>
      </c>
      <c r="HE114" s="49" t="s">
        <v>295</v>
      </c>
      <c r="HF114" s="49">
        <v>0.05</v>
      </c>
      <c r="HG114" s="49">
        <v>0.2</v>
      </c>
      <c r="HH114" s="49">
        <v>0</v>
      </c>
      <c r="HI114" s="49">
        <v>0</v>
      </c>
      <c r="HL114" s="49" t="s">
        <v>295</v>
      </c>
      <c r="HM114" s="49">
        <v>0.36</v>
      </c>
      <c r="HN114" s="49">
        <v>0.71</v>
      </c>
      <c r="HO114" s="49">
        <v>0.24</v>
      </c>
      <c r="HP114" s="49">
        <v>0</v>
      </c>
      <c r="HS114" s="49" t="s">
        <v>295</v>
      </c>
      <c r="HT114" s="49">
        <v>0</v>
      </c>
      <c r="HU114" s="49">
        <v>0</v>
      </c>
      <c r="HV114" s="49">
        <v>0</v>
      </c>
      <c r="HW114" s="49">
        <v>0</v>
      </c>
      <c r="HZ114" s="49" t="s">
        <v>295</v>
      </c>
      <c r="IA114">
        <v>0.22</v>
      </c>
      <c r="IB114">
        <v>0.61</v>
      </c>
      <c r="IC114">
        <v>0.14000000000000001</v>
      </c>
      <c r="ID114">
        <v>0</v>
      </c>
      <c r="IG114" s="49" t="s">
        <v>295</v>
      </c>
      <c r="IH114" s="49">
        <v>0.37</v>
      </c>
      <c r="II114" s="49">
        <v>0.42</v>
      </c>
      <c r="IJ114" s="49">
        <v>0.4</v>
      </c>
      <c r="IK114" s="49">
        <v>0</v>
      </c>
      <c r="IN114" s="49" t="s">
        <v>295</v>
      </c>
      <c r="IO114" s="49">
        <v>0.09</v>
      </c>
      <c r="IP114" s="49">
        <v>0</v>
      </c>
      <c r="IQ114" s="49">
        <v>0.17</v>
      </c>
      <c r="IR114" s="49">
        <v>0</v>
      </c>
      <c r="IU114" s="49" t="s">
        <v>295</v>
      </c>
      <c r="IV114" s="49">
        <v>0.14000000000000001</v>
      </c>
      <c r="IW114" s="49">
        <v>0.16</v>
      </c>
      <c r="IX114" s="49">
        <v>0.18</v>
      </c>
      <c r="IY114" s="49">
        <v>0</v>
      </c>
      <c r="JB114" s="49" t="s">
        <v>295</v>
      </c>
      <c r="JC114">
        <v>0.61</v>
      </c>
      <c r="JD114">
        <v>2.0099999999999998</v>
      </c>
      <c r="JE114">
        <v>0.19</v>
      </c>
      <c r="JF114">
        <v>0</v>
      </c>
      <c r="JI114" s="49" t="s">
        <v>295</v>
      </c>
      <c r="JJ114" s="49">
        <v>0.41</v>
      </c>
      <c r="JK114" s="49">
        <v>0</v>
      </c>
      <c r="JL114" s="49">
        <v>0.77</v>
      </c>
      <c r="JM114" s="49">
        <v>0</v>
      </c>
      <c r="JP114" t="s">
        <v>295</v>
      </c>
      <c r="JQ114">
        <v>0.41</v>
      </c>
      <c r="JR114">
        <v>0</v>
      </c>
      <c r="JS114">
        <v>0.81</v>
      </c>
      <c r="JT114">
        <v>0</v>
      </c>
      <c r="JW114" t="s">
        <v>295</v>
      </c>
      <c r="JX114">
        <v>0.22</v>
      </c>
      <c r="JY114">
        <v>0</v>
      </c>
      <c r="JZ114">
        <v>0.15</v>
      </c>
      <c r="KA114">
        <v>0.5</v>
      </c>
      <c r="KD114" t="s">
        <v>295</v>
      </c>
      <c r="KE114">
        <v>0.1</v>
      </c>
      <c r="KF114">
        <v>0</v>
      </c>
      <c r="KG114">
        <v>0.21</v>
      </c>
      <c r="KH114">
        <v>0</v>
      </c>
      <c r="KK114" t="s">
        <v>295</v>
      </c>
      <c r="KL114">
        <v>0.2</v>
      </c>
      <c r="KM114">
        <v>0</v>
      </c>
      <c r="KN114">
        <v>0.27</v>
      </c>
      <c r="KO114">
        <v>0.44</v>
      </c>
      <c r="KR114" t="s">
        <v>295</v>
      </c>
      <c r="KS114">
        <v>0.04</v>
      </c>
      <c r="KT114">
        <v>0.15</v>
      </c>
      <c r="KU114">
        <v>0</v>
      </c>
      <c r="KV114">
        <v>0</v>
      </c>
      <c r="KY114" t="s">
        <v>295</v>
      </c>
      <c r="KZ114">
        <v>0.04</v>
      </c>
      <c r="LA114">
        <v>0</v>
      </c>
      <c r="LB114">
        <v>0.09</v>
      </c>
      <c r="LC114">
        <v>0</v>
      </c>
      <c r="LF114" t="s">
        <v>295</v>
      </c>
      <c r="LG114">
        <v>0.04</v>
      </c>
      <c r="LH114">
        <v>0.14000000000000001</v>
      </c>
      <c r="LI114">
        <v>0</v>
      </c>
      <c r="LJ114">
        <v>0</v>
      </c>
      <c r="LM114" t="s">
        <v>295</v>
      </c>
      <c r="LN114">
        <v>0.11</v>
      </c>
      <c r="LO114">
        <v>0.43</v>
      </c>
      <c r="LP114">
        <v>0</v>
      </c>
      <c r="LQ114">
        <v>0</v>
      </c>
      <c r="LT114" t="s">
        <v>295</v>
      </c>
      <c r="LU114">
        <v>0.21</v>
      </c>
      <c r="LV114">
        <v>0.43</v>
      </c>
      <c r="LW114">
        <v>0</v>
      </c>
      <c r="LX114">
        <v>0.64</v>
      </c>
      <c r="MA114" t="s">
        <v>295</v>
      </c>
      <c r="MB114">
        <v>0.45</v>
      </c>
      <c r="MC114">
        <v>1.06</v>
      </c>
      <c r="MD114">
        <v>0.15</v>
      </c>
      <c r="ME114">
        <v>0.74</v>
      </c>
      <c r="MH114" t="s">
        <v>295</v>
      </c>
      <c r="MI114">
        <v>0.63</v>
      </c>
      <c r="MJ114">
        <v>1.24</v>
      </c>
      <c r="MK114">
        <v>0.28999999999999998</v>
      </c>
      <c r="ML114">
        <v>1.21</v>
      </c>
      <c r="MO114" t="s">
        <v>295</v>
      </c>
      <c r="MP114">
        <v>0.33</v>
      </c>
      <c r="MQ114">
        <v>0</v>
      </c>
      <c r="MR114">
        <v>0.4</v>
      </c>
      <c r="MS114">
        <v>0.99</v>
      </c>
      <c r="MV114" t="s">
        <v>295</v>
      </c>
      <c r="MW114">
        <v>0.55000000000000004</v>
      </c>
      <c r="MX114">
        <v>0.77</v>
      </c>
      <c r="MY114">
        <v>0.56999999999999995</v>
      </c>
      <c r="MZ114">
        <v>0</v>
      </c>
      <c r="NC114" t="s">
        <v>295</v>
      </c>
      <c r="ND114">
        <v>1.1399999999999999</v>
      </c>
      <c r="NE114">
        <v>1.59</v>
      </c>
      <c r="NF114">
        <v>0.88</v>
      </c>
      <c r="NG114">
        <v>0</v>
      </c>
      <c r="NJ114" t="s">
        <v>295</v>
      </c>
      <c r="NK114">
        <v>1.04</v>
      </c>
      <c r="NL114">
        <v>0.12</v>
      </c>
      <c r="NM114">
        <v>1.31</v>
      </c>
      <c r="NN114">
        <v>2.42</v>
      </c>
      <c r="NQ114" t="s">
        <v>295</v>
      </c>
      <c r="NR114">
        <v>1.81</v>
      </c>
      <c r="NS114">
        <v>0</v>
      </c>
      <c r="NT114">
        <v>2.52</v>
      </c>
      <c r="NU114">
        <v>3.82</v>
      </c>
      <c r="NX114" t="s">
        <v>295</v>
      </c>
      <c r="NY114">
        <v>1.28</v>
      </c>
      <c r="NZ114">
        <v>0</v>
      </c>
      <c r="OA114">
        <v>2.4500000000000002</v>
      </c>
      <c r="OB114">
        <v>0</v>
      </c>
      <c r="OE114" t="s">
        <v>295</v>
      </c>
      <c r="OF114">
        <v>1.57</v>
      </c>
      <c r="OG114">
        <v>0.25</v>
      </c>
      <c r="OH114">
        <v>2.68</v>
      </c>
      <c r="OI114">
        <v>1.36</v>
      </c>
      <c r="OL114" t="s">
        <v>295</v>
      </c>
      <c r="OM114">
        <v>1.97</v>
      </c>
      <c r="ON114">
        <v>0.74</v>
      </c>
      <c r="OO114">
        <v>2.68</v>
      </c>
      <c r="OP114">
        <v>3.15</v>
      </c>
      <c r="OS114" t="s">
        <v>295</v>
      </c>
      <c r="OT114">
        <v>1.1000000000000001</v>
      </c>
      <c r="OU114">
        <v>2</v>
      </c>
      <c r="OV114">
        <v>0.38</v>
      </c>
      <c r="OW114">
        <v>0.84</v>
      </c>
      <c r="OZ114" t="s">
        <v>295</v>
      </c>
      <c r="PA114">
        <v>0.94</v>
      </c>
      <c r="PB114">
        <v>2.29</v>
      </c>
      <c r="PC114">
        <v>0.62</v>
      </c>
      <c r="PD114">
        <v>0</v>
      </c>
      <c r="PG114" t="s">
        <v>295</v>
      </c>
      <c r="PH114">
        <v>1.28</v>
      </c>
      <c r="PI114">
        <v>0.26</v>
      </c>
      <c r="PJ114">
        <v>1.34</v>
      </c>
      <c r="PK114">
        <v>4.5199999999999996</v>
      </c>
      <c r="PN114" t="s">
        <v>295</v>
      </c>
      <c r="PO114">
        <v>0.87</v>
      </c>
      <c r="PP114">
        <v>1.73</v>
      </c>
      <c r="PQ114">
        <v>0.69</v>
      </c>
      <c r="PR114">
        <v>0</v>
      </c>
      <c r="PU114" t="s">
        <v>295</v>
      </c>
      <c r="PV114">
        <v>0.92</v>
      </c>
      <c r="PW114">
        <v>0.66</v>
      </c>
      <c r="PX114">
        <v>0.64</v>
      </c>
      <c r="PY114">
        <v>2.17</v>
      </c>
      <c r="QB114" t="s">
        <v>295</v>
      </c>
      <c r="QC114">
        <v>1.5</v>
      </c>
      <c r="QD114">
        <v>0.16</v>
      </c>
      <c r="QE114">
        <v>2.67</v>
      </c>
      <c r="QF114">
        <v>0</v>
      </c>
      <c r="QI114" t="s">
        <v>295</v>
      </c>
      <c r="QJ114">
        <v>0.77</v>
      </c>
      <c r="QK114">
        <v>0.2</v>
      </c>
      <c r="QL114">
        <v>1.18</v>
      </c>
      <c r="QM114">
        <v>0</v>
      </c>
      <c r="QP114" t="s">
        <v>295</v>
      </c>
      <c r="QQ114">
        <v>11.43</v>
      </c>
      <c r="QR114">
        <v>0.54</v>
      </c>
      <c r="QS114">
        <v>15.8</v>
      </c>
      <c r="QT114">
        <v>22.51</v>
      </c>
      <c r="QW114" t="s">
        <v>295</v>
      </c>
      <c r="QX114">
        <v>14.49</v>
      </c>
      <c r="QY114">
        <v>2.35</v>
      </c>
      <c r="QZ114">
        <v>19.89</v>
      </c>
      <c r="RA114">
        <v>28.84</v>
      </c>
      <c r="RD114" t="s">
        <v>295</v>
      </c>
      <c r="RE114">
        <v>0.73</v>
      </c>
      <c r="RF114">
        <v>1.27</v>
      </c>
      <c r="RG114">
        <v>0.64</v>
      </c>
      <c r="RH114">
        <v>0.44</v>
      </c>
      <c r="RK114" t="s">
        <v>295</v>
      </c>
      <c r="RL114">
        <v>1.36</v>
      </c>
      <c r="RM114">
        <v>0.68</v>
      </c>
      <c r="RN114">
        <v>2.0099999999999998</v>
      </c>
      <c r="RO114">
        <v>0.85</v>
      </c>
      <c r="RR114" t="s">
        <v>295</v>
      </c>
      <c r="RS114">
        <v>0.9</v>
      </c>
      <c r="RT114">
        <v>2.4500000000000002</v>
      </c>
      <c r="RU114">
        <v>0.32</v>
      </c>
      <c r="RV114">
        <v>0</v>
      </c>
      <c r="RY114" t="s">
        <v>295</v>
      </c>
      <c r="RZ114">
        <v>1.03</v>
      </c>
      <c r="SA114">
        <v>1.58</v>
      </c>
      <c r="SB114">
        <v>0.25</v>
      </c>
      <c r="SC114">
        <v>0</v>
      </c>
      <c r="SF114" t="s">
        <v>295</v>
      </c>
      <c r="SG114">
        <v>0.14000000000000001</v>
      </c>
      <c r="SH114">
        <v>0</v>
      </c>
      <c r="SI114">
        <v>0.1</v>
      </c>
      <c r="SJ114">
        <v>0</v>
      </c>
      <c r="SM114" t="s">
        <v>295</v>
      </c>
      <c r="SN114">
        <v>0.57999999999999996</v>
      </c>
      <c r="SO114">
        <v>0.37</v>
      </c>
      <c r="SP114">
        <v>0.51</v>
      </c>
      <c r="SQ114">
        <v>1.34</v>
      </c>
      <c r="ST114" t="s">
        <v>295</v>
      </c>
      <c r="SU114">
        <v>0.32</v>
      </c>
      <c r="SV114">
        <v>0.66</v>
      </c>
      <c r="SW114">
        <v>0</v>
      </c>
      <c r="SX114">
        <v>2.19</v>
      </c>
      <c r="TA114" t="s">
        <v>295</v>
      </c>
      <c r="TB114">
        <v>0.35</v>
      </c>
      <c r="TC114">
        <v>0.67</v>
      </c>
      <c r="TD114">
        <v>0.3</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v>
      </c>
      <c r="UT114">
        <v>0.11</v>
      </c>
      <c r="UU114">
        <v>0</v>
      </c>
      <c r="UX114" t="s">
        <v>295</v>
      </c>
      <c r="UY114">
        <v>0.37</v>
      </c>
      <c r="UZ114">
        <v>0.98</v>
      </c>
      <c r="VA114">
        <v>0.25</v>
      </c>
      <c r="VB114">
        <v>0</v>
      </c>
      <c r="VE114" t="s">
        <v>295</v>
      </c>
      <c r="VF114">
        <v>0.37</v>
      </c>
      <c r="VG114">
        <v>0</v>
      </c>
      <c r="VH114">
        <v>0.62</v>
      </c>
      <c r="VI114">
        <v>0</v>
      </c>
      <c r="VL114" t="s">
        <v>295</v>
      </c>
      <c r="VM114">
        <v>0.22</v>
      </c>
      <c r="VN114">
        <v>0</v>
      </c>
      <c r="VO114">
        <v>0.39</v>
      </c>
      <c r="VP114">
        <v>0</v>
      </c>
      <c r="VS114" t="s">
        <v>295</v>
      </c>
      <c r="VT114">
        <v>0</v>
      </c>
      <c r="VU114">
        <v>0</v>
      </c>
      <c r="VV114">
        <v>0</v>
      </c>
      <c r="VW114">
        <v>0</v>
      </c>
      <c r="VZ114" t="s">
        <v>295</v>
      </c>
      <c r="WA114">
        <v>0</v>
      </c>
      <c r="WB114">
        <v>0</v>
      </c>
      <c r="WC114">
        <v>0</v>
      </c>
      <c r="WD114">
        <v>0</v>
      </c>
      <c r="WG114" t="s">
        <v>295</v>
      </c>
      <c r="WH114">
        <v>0.1</v>
      </c>
      <c r="WI114">
        <v>0.42</v>
      </c>
      <c r="WJ114">
        <v>0</v>
      </c>
      <c r="WK114">
        <v>0</v>
      </c>
      <c r="WN114" t="s">
        <v>295</v>
      </c>
      <c r="WO114">
        <v>0</v>
      </c>
      <c r="WP114">
        <v>0</v>
      </c>
      <c r="WQ114">
        <v>0</v>
      </c>
      <c r="WR114">
        <v>0</v>
      </c>
      <c r="WU114" t="s">
        <v>295</v>
      </c>
      <c r="WV114">
        <v>0</v>
      </c>
      <c r="WW114">
        <v>0</v>
      </c>
      <c r="WX114">
        <v>0</v>
      </c>
      <c r="WY114">
        <v>0</v>
      </c>
      <c r="XB114" t="s">
        <v>295</v>
      </c>
      <c r="XC114">
        <v>0.42</v>
      </c>
      <c r="XD114">
        <v>0</v>
      </c>
      <c r="XE114">
        <v>0</v>
      </c>
      <c r="XF114">
        <v>0</v>
      </c>
      <c r="XI114" t="s">
        <v>295</v>
      </c>
      <c r="XJ114">
        <v>0.17</v>
      </c>
      <c r="XK114">
        <v>0</v>
      </c>
      <c r="XL114">
        <v>0</v>
      </c>
      <c r="XM114">
        <v>0</v>
      </c>
      <c r="XP114" t="s">
        <v>295</v>
      </c>
      <c r="XQ114">
        <v>3.06</v>
      </c>
      <c r="XR114">
        <v>7.63</v>
      </c>
      <c r="XS114">
        <v>0.85</v>
      </c>
      <c r="XT114">
        <v>3.11</v>
      </c>
      <c r="XW114" t="s">
        <v>295</v>
      </c>
      <c r="XX114">
        <v>0.4</v>
      </c>
      <c r="XY114">
        <v>0.14000000000000001</v>
      </c>
      <c r="XZ114">
        <v>0.38</v>
      </c>
      <c r="YA114">
        <v>1.7</v>
      </c>
    </row>
    <row r="115" spans="1:651" x14ac:dyDescent="0.25">
      <c r="A115" s="1">
        <v>5.5000999999999998</v>
      </c>
      <c r="B115" s="1">
        <v>5.55</v>
      </c>
      <c r="C115" s="1" t="s">
        <v>296</v>
      </c>
      <c r="D115" s="1">
        <v>0.62</v>
      </c>
      <c r="E115" s="1">
        <v>0.19</v>
      </c>
      <c r="F115" s="1">
        <v>0.87</v>
      </c>
      <c r="G115" s="1">
        <v>0</v>
      </c>
      <c r="H115" s="1"/>
      <c r="I115" s="1"/>
      <c r="J115" s="1" t="s">
        <v>296</v>
      </c>
      <c r="K115" s="1">
        <v>0.18</v>
      </c>
      <c r="L115" s="1">
        <v>0</v>
      </c>
      <c r="M115" s="1">
        <v>0.28999999999999998</v>
      </c>
      <c r="N115" s="1">
        <v>0</v>
      </c>
      <c r="O115" s="1"/>
      <c r="P115" s="1"/>
      <c r="Q115" s="1" t="s">
        <v>296</v>
      </c>
      <c r="R115" s="1">
        <v>0</v>
      </c>
      <c r="S115" s="1">
        <v>0</v>
      </c>
      <c r="T115" s="1">
        <v>0</v>
      </c>
      <c r="U115" s="1">
        <v>0</v>
      </c>
      <c r="V115" s="1"/>
      <c r="W115" s="1"/>
      <c r="X115" s="1" t="s">
        <v>296</v>
      </c>
      <c r="Y115" s="1">
        <v>0.04</v>
      </c>
      <c r="Z115" s="1">
        <v>0</v>
      </c>
      <c r="AA115" s="1">
        <v>0</v>
      </c>
      <c r="AB115" s="1">
        <v>0</v>
      </c>
      <c r="AC115" s="1"/>
      <c r="AD115" s="1"/>
      <c r="AE115" t="s">
        <v>296</v>
      </c>
      <c r="AF115">
        <v>0</v>
      </c>
      <c r="AG115">
        <v>0</v>
      </c>
      <c r="AH115">
        <v>0</v>
      </c>
      <c r="AI115">
        <v>0</v>
      </c>
      <c r="AJ115" s="1"/>
      <c r="AK115" s="1"/>
      <c r="AL115" t="s">
        <v>296</v>
      </c>
      <c r="AM115">
        <v>0.2</v>
      </c>
      <c r="AN115">
        <v>0</v>
      </c>
      <c r="AO115">
        <v>0.4</v>
      </c>
      <c r="AP115">
        <v>0</v>
      </c>
      <c r="AQ115" s="1"/>
      <c r="AR115" s="1"/>
      <c r="AS115" t="s">
        <v>296</v>
      </c>
      <c r="AT115">
        <v>0.19</v>
      </c>
      <c r="AU115">
        <v>0</v>
      </c>
      <c r="AV115">
        <v>0.32</v>
      </c>
      <c r="AW115">
        <v>0</v>
      </c>
      <c r="AZ115" t="s">
        <v>296</v>
      </c>
      <c r="BA115">
        <v>0</v>
      </c>
      <c r="BB115">
        <v>0</v>
      </c>
      <c r="BC115">
        <v>0</v>
      </c>
      <c r="BD115">
        <v>0</v>
      </c>
      <c r="BG115" t="s">
        <v>296</v>
      </c>
      <c r="BH115">
        <v>0.78</v>
      </c>
      <c r="BI115">
        <v>1.05</v>
      </c>
      <c r="BJ115">
        <v>0.81</v>
      </c>
      <c r="BK115">
        <v>0</v>
      </c>
      <c r="BN115" t="s">
        <v>296</v>
      </c>
      <c r="BO115">
        <v>0.1</v>
      </c>
      <c r="BP115">
        <v>0</v>
      </c>
      <c r="BQ115">
        <v>0</v>
      </c>
      <c r="BR115">
        <v>0</v>
      </c>
      <c r="BU115" t="s">
        <v>296</v>
      </c>
      <c r="BV115">
        <v>0.03</v>
      </c>
      <c r="BW115">
        <v>0.12</v>
      </c>
      <c r="BX115">
        <v>0</v>
      </c>
      <c r="BY115">
        <v>0</v>
      </c>
      <c r="CB115" t="s">
        <v>296</v>
      </c>
      <c r="CC115">
        <v>0.63</v>
      </c>
      <c r="CD115">
        <v>0</v>
      </c>
      <c r="CE115">
        <v>1.23</v>
      </c>
      <c r="CF115">
        <v>0</v>
      </c>
      <c r="CI115" t="s">
        <v>296</v>
      </c>
      <c r="CJ115">
        <v>0.14000000000000001</v>
      </c>
      <c r="CK115">
        <v>0</v>
      </c>
      <c r="CL115">
        <v>0.08</v>
      </c>
      <c r="CM115">
        <v>0</v>
      </c>
      <c r="CP115" t="s">
        <v>296</v>
      </c>
      <c r="CQ115">
        <v>0.03</v>
      </c>
      <c r="CR115">
        <v>0</v>
      </c>
      <c r="CS115">
        <v>7.0000000000000007E-2</v>
      </c>
      <c r="CT115">
        <v>0</v>
      </c>
      <c r="CW115" t="s">
        <v>296</v>
      </c>
      <c r="CX115">
        <v>0.18</v>
      </c>
      <c r="CY115">
        <v>0.43</v>
      </c>
      <c r="CZ115">
        <v>0.09</v>
      </c>
      <c r="DA115">
        <v>0</v>
      </c>
      <c r="DD115" t="s">
        <v>296</v>
      </c>
      <c r="DE115">
        <v>0.11</v>
      </c>
      <c r="DF115">
        <v>0.21</v>
      </c>
      <c r="DG115">
        <v>0.09</v>
      </c>
      <c r="DH115">
        <v>0</v>
      </c>
      <c r="DK115" t="s">
        <v>296</v>
      </c>
      <c r="DL115">
        <v>0.05</v>
      </c>
      <c r="DM115">
        <v>0.17</v>
      </c>
      <c r="DN115">
        <v>0</v>
      </c>
      <c r="DO115">
        <v>0</v>
      </c>
      <c r="DR115" t="s">
        <v>296</v>
      </c>
      <c r="DS115">
        <v>0.17</v>
      </c>
      <c r="DT115">
        <v>0</v>
      </c>
      <c r="DU115">
        <v>0.33</v>
      </c>
      <c r="DV115">
        <v>0</v>
      </c>
      <c r="DY115" t="s">
        <v>296</v>
      </c>
      <c r="DZ115">
        <v>0.09</v>
      </c>
      <c r="EA115">
        <v>0.31</v>
      </c>
      <c r="EB115">
        <v>0</v>
      </c>
      <c r="EC115">
        <v>0</v>
      </c>
      <c r="EF115" t="s">
        <v>296</v>
      </c>
      <c r="EG115">
        <v>0</v>
      </c>
      <c r="EH115">
        <v>0</v>
      </c>
      <c r="EI115">
        <v>0</v>
      </c>
      <c r="EJ115">
        <v>0</v>
      </c>
      <c r="EM115" t="s">
        <v>296</v>
      </c>
      <c r="EN115">
        <v>0</v>
      </c>
      <c r="EO115">
        <v>0</v>
      </c>
      <c r="EP115">
        <v>0</v>
      </c>
      <c r="EQ115">
        <v>0</v>
      </c>
      <c r="ET115" t="s">
        <v>296</v>
      </c>
      <c r="EU115">
        <v>0.13</v>
      </c>
      <c r="EV115">
        <v>0</v>
      </c>
      <c r="EW115">
        <v>0.11</v>
      </c>
      <c r="EX115">
        <v>0</v>
      </c>
      <c r="FA115" t="s">
        <v>296</v>
      </c>
      <c r="FB115">
        <v>0.18</v>
      </c>
      <c r="FC115">
        <v>0.12</v>
      </c>
      <c r="FD115">
        <v>0.23</v>
      </c>
      <c r="FE115">
        <v>0.2</v>
      </c>
      <c r="FH115" t="s">
        <v>296</v>
      </c>
      <c r="FI115">
        <v>0.04</v>
      </c>
      <c r="FJ115">
        <v>0</v>
      </c>
      <c r="FK115">
        <v>0</v>
      </c>
      <c r="FL115">
        <v>0.32</v>
      </c>
      <c r="FO115" t="s">
        <v>296</v>
      </c>
      <c r="FP115">
        <v>0.06</v>
      </c>
      <c r="FQ115">
        <v>0</v>
      </c>
      <c r="FR115">
        <v>0</v>
      </c>
      <c r="FS115">
        <v>0</v>
      </c>
      <c r="FV115" t="s">
        <v>296</v>
      </c>
      <c r="FW115">
        <v>0.08</v>
      </c>
      <c r="FX115">
        <v>0.3</v>
      </c>
      <c r="FY115">
        <v>0</v>
      </c>
      <c r="FZ115">
        <v>0</v>
      </c>
      <c r="GC115" t="s">
        <v>296</v>
      </c>
      <c r="GD115">
        <v>0.3</v>
      </c>
      <c r="GE115">
        <v>0</v>
      </c>
      <c r="GF115">
        <v>0.4</v>
      </c>
      <c r="GG115">
        <v>0</v>
      </c>
      <c r="GJ115" t="s">
        <v>296</v>
      </c>
      <c r="GK115">
        <v>0.08</v>
      </c>
      <c r="GL115">
        <v>0</v>
      </c>
      <c r="GM115">
        <v>0.08</v>
      </c>
      <c r="GN115">
        <v>0.31</v>
      </c>
      <c r="GQ115" t="s">
        <v>296</v>
      </c>
      <c r="GR115">
        <v>0</v>
      </c>
      <c r="GS115">
        <v>0</v>
      </c>
      <c r="GT115">
        <v>0</v>
      </c>
      <c r="GU115">
        <v>0</v>
      </c>
      <c r="GX115" t="s">
        <v>296</v>
      </c>
      <c r="GY115">
        <v>7.0000000000000007E-2</v>
      </c>
      <c r="GZ115">
        <v>0</v>
      </c>
      <c r="HA115">
        <v>0</v>
      </c>
      <c r="HB115">
        <v>0</v>
      </c>
      <c r="HE115" s="49" t="s">
        <v>296</v>
      </c>
      <c r="HF115" s="49">
        <v>0.39</v>
      </c>
      <c r="HG115" s="49">
        <v>0.21</v>
      </c>
      <c r="HH115" s="49">
        <v>0.13</v>
      </c>
      <c r="HI115" s="49">
        <v>0</v>
      </c>
      <c r="HL115" s="49" t="s">
        <v>296</v>
      </c>
      <c r="HM115" s="49">
        <v>0</v>
      </c>
      <c r="HN115" s="49">
        <v>0</v>
      </c>
      <c r="HO115" s="49">
        <v>0</v>
      </c>
      <c r="HP115" s="49">
        <v>0</v>
      </c>
      <c r="HS115" s="49" t="s">
        <v>296</v>
      </c>
      <c r="HT115" s="49">
        <v>0.09</v>
      </c>
      <c r="HU115" s="49">
        <v>0.12</v>
      </c>
      <c r="HV115" s="49">
        <v>0.09</v>
      </c>
      <c r="HW115" s="49">
        <v>0</v>
      </c>
      <c r="HZ115" s="49" t="s">
        <v>296</v>
      </c>
      <c r="IA115">
        <v>7.0000000000000007E-2</v>
      </c>
      <c r="IB115">
        <v>0</v>
      </c>
      <c r="IC115">
        <v>0</v>
      </c>
      <c r="ID115">
        <v>0</v>
      </c>
      <c r="IG115" s="49" t="s">
        <v>296</v>
      </c>
      <c r="IH115" s="49">
        <v>0.12</v>
      </c>
      <c r="II115" s="49">
        <v>0</v>
      </c>
      <c r="IJ115" s="49">
        <v>0</v>
      </c>
      <c r="IK115" s="49">
        <v>1.1100000000000001</v>
      </c>
      <c r="IN115" s="49" t="s">
        <v>296</v>
      </c>
      <c r="IO115" s="49">
        <v>0</v>
      </c>
      <c r="IP115" s="49">
        <v>0</v>
      </c>
      <c r="IQ115" s="49">
        <v>0</v>
      </c>
      <c r="IR115" s="49">
        <v>0</v>
      </c>
      <c r="IU115" s="49" t="s">
        <v>296</v>
      </c>
      <c r="IV115" s="49">
        <v>0</v>
      </c>
      <c r="IW115" s="49">
        <v>0</v>
      </c>
      <c r="IX115" s="49">
        <v>0</v>
      </c>
      <c r="IY115" s="49">
        <v>0</v>
      </c>
      <c r="JB115" s="49" t="s">
        <v>296</v>
      </c>
      <c r="JC115">
        <v>0.23</v>
      </c>
      <c r="JD115">
        <v>0</v>
      </c>
      <c r="JE115">
        <v>0.31</v>
      </c>
      <c r="JF115">
        <v>0</v>
      </c>
      <c r="JI115" s="49" t="s">
        <v>296</v>
      </c>
      <c r="JJ115" s="49">
        <v>0</v>
      </c>
      <c r="JK115" s="49">
        <v>0</v>
      </c>
      <c r="JL115" s="49">
        <v>0</v>
      </c>
      <c r="JM115" s="49">
        <v>0</v>
      </c>
      <c r="JP115" t="s">
        <v>296</v>
      </c>
      <c r="JQ115">
        <v>0.21</v>
      </c>
      <c r="JR115">
        <v>0.16</v>
      </c>
      <c r="JS115">
        <v>0.32</v>
      </c>
      <c r="JT115">
        <v>0</v>
      </c>
      <c r="JW115" t="s">
        <v>296</v>
      </c>
      <c r="JX115">
        <v>0.23</v>
      </c>
      <c r="JY115">
        <v>0.17</v>
      </c>
      <c r="JZ115">
        <v>0.39</v>
      </c>
      <c r="KA115">
        <v>0</v>
      </c>
      <c r="KD115" t="s">
        <v>296</v>
      </c>
      <c r="KE115">
        <v>0.17</v>
      </c>
      <c r="KF115">
        <v>0</v>
      </c>
      <c r="KG115">
        <v>0.13</v>
      </c>
      <c r="KH115">
        <v>0</v>
      </c>
      <c r="KK115" t="s">
        <v>296</v>
      </c>
      <c r="KL115">
        <v>0.55000000000000004</v>
      </c>
      <c r="KM115">
        <v>0</v>
      </c>
      <c r="KN115">
        <v>0.79</v>
      </c>
      <c r="KO115">
        <v>0</v>
      </c>
      <c r="KR115" t="s">
        <v>296</v>
      </c>
      <c r="KS115">
        <v>0.55000000000000004</v>
      </c>
      <c r="KT115">
        <v>0.41</v>
      </c>
      <c r="KU115">
        <v>0.73</v>
      </c>
      <c r="KV115">
        <v>0</v>
      </c>
      <c r="KY115" t="s">
        <v>296</v>
      </c>
      <c r="KZ115">
        <v>0.61</v>
      </c>
      <c r="LA115">
        <v>0.15</v>
      </c>
      <c r="LB115">
        <v>1.1200000000000001</v>
      </c>
      <c r="LC115">
        <v>0</v>
      </c>
      <c r="LF115" t="s">
        <v>296</v>
      </c>
      <c r="LG115">
        <v>0.52</v>
      </c>
      <c r="LH115">
        <v>0</v>
      </c>
      <c r="LI115">
        <v>0.88</v>
      </c>
      <c r="LJ115">
        <v>0</v>
      </c>
      <c r="LM115" t="s">
        <v>296</v>
      </c>
      <c r="LN115">
        <v>0.23</v>
      </c>
      <c r="LO115">
        <v>0</v>
      </c>
      <c r="LP115">
        <v>0.28000000000000003</v>
      </c>
      <c r="LQ115">
        <v>0</v>
      </c>
      <c r="LT115" t="s">
        <v>296</v>
      </c>
      <c r="LU115">
        <v>0.34</v>
      </c>
      <c r="LV115">
        <v>0</v>
      </c>
      <c r="LW115">
        <v>0.53</v>
      </c>
      <c r="LX115">
        <v>0</v>
      </c>
      <c r="MA115" t="s">
        <v>296</v>
      </c>
      <c r="MB115">
        <v>0.25</v>
      </c>
      <c r="MC115">
        <v>0.81</v>
      </c>
      <c r="MD115">
        <v>0</v>
      </c>
      <c r="ME115">
        <v>0</v>
      </c>
      <c r="MH115" t="s">
        <v>296</v>
      </c>
      <c r="MI115">
        <v>0.15</v>
      </c>
      <c r="MJ115">
        <v>0</v>
      </c>
      <c r="MK115">
        <v>0.17</v>
      </c>
      <c r="ML115">
        <v>0</v>
      </c>
      <c r="MO115" t="s">
        <v>296</v>
      </c>
      <c r="MP115">
        <v>0.17</v>
      </c>
      <c r="MQ115">
        <v>0.21</v>
      </c>
      <c r="MR115">
        <v>0.21</v>
      </c>
      <c r="MS115">
        <v>0</v>
      </c>
      <c r="MV115" t="s">
        <v>296</v>
      </c>
      <c r="MW115">
        <v>0</v>
      </c>
      <c r="MX115">
        <v>0</v>
      </c>
      <c r="MY115">
        <v>0</v>
      </c>
      <c r="MZ115">
        <v>0</v>
      </c>
      <c r="NC115" t="s">
        <v>296</v>
      </c>
      <c r="ND115">
        <v>0.12</v>
      </c>
      <c r="NE115">
        <v>0</v>
      </c>
      <c r="NF115">
        <v>0.22</v>
      </c>
      <c r="NG115">
        <v>0</v>
      </c>
      <c r="NJ115" t="s">
        <v>296</v>
      </c>
      <c r="NK115">
        <v>0.76</v>
      </c>
      <c r="NL115">
        <v>0</v>
      </c>
      <c r="NM115">
        <v>1.32</v>
      </c>
      <c r="NN115">
        <v>0.37</v>
      </c>
      <c r="NQ115" t="s">
        <v>296</v>
      </c>
      <c r="NR115">
        <v>0.55000000000000004</v>
      </c>
      <c r="NS115">
        <v>0</v>
      </c>
      <c r="NT115">
        <v>0.89</v>
      </c>
      <c r="NU115">
        <v>0</v>
      </c>
      <c r="NX115" t="s">
        <v>296</v>
      </c>
      <c r="NY115">
        <v>0.24</v>
      </c>
      <c r="NZ115">
        <v>0</v>
      </c>
      <c r="OA115">
        <v>0.47</v>
      </c>
      <c r="OB115">
        <v>0</v>
      </c>
      <c r="OE115" t="s">
        <v>296</v>
      </c>
      <c r="OF115">
        <v>0.39</v>
      </c>
      <c r="OG115">
        <v>0.28000000000000003</v>
      </c>
      <c r="OH115">
        <v>0.61</v>
      </c>
      <c r="OI115">
        <v>0</v>
      </c>
      <c r="OL115" t="s">
        <v>296</v>
      </c>
      <c r="OM115">
        <v>0.16</v>
      </c>
      <c r="ON115">
        <v>0</v>
      </c>
      <c r="OO115">
        <v>0.06</v>
      </c>
      <c r="OP115">
        <v>1.1000000000000001</v>
      </c>
      <c r="OS115" t="s">
        <v>296</v>
      </c>
      <c r="OT115">
        <v>0.15</v>
      </c>
      <c r="OU115">
        <v>0.57999999999999996</v>
      </c>
      <c r="OV115">
        <v>0</v>
      </c>
      <c r="OW115">
        <v>0</v>
      </c>
      <c r="OZ115" t="s">
        <v>296</v>
      </c>
      <c r="PA115">
        <v>0</v>
      </c>
      <c r="PB115">
        <v>0</v>
      </c>
      <c r="PC115">
        <v>0</v>
      </c>
      <c r="PD115">
        <v>0</v>
      </c>
      <c r="PG115" t="s">
        <v>296</v>
      </c>
      <c r="PH115">
        <v>0.28999999999999998</v>
      </c>
      <c r="PI115">
        <v>0</v>
      </c>
      <c r="PJ115">
        <v>0.55000000000000004</v>
      </c>
      <c r="PK115">
        <v>0</v>
      </c>
      <c r="PN115" t="s">
        <v>296</v>
      </c>
      <c r="PO115">
        <v>1.19</v>
      </c>
      <c r="PP115">
        <v>1.29</v>
      </c>
      <c r="PQ115">
        <v>1.55</v>
      </c>
      <c r="PR115">
        <v>0</v>
      </c>
      <c r="PU115" t="s">
        <v>296</v>
      </c>
      <c r="PV115">
        <v>0.78</v>
      </c>
      <c r="PW115">
        <v>0.75</v>
      </c>
      <c r="PX115">
        <v>0.51</v>
      </c>
      <c r="PY115">
        <v>2.16</v>
      </c>
      <c r="QB115" t="s">
        <v>296</v>
      </c>
      <c r="QC115">
        <v>0.28999999999999998</v>
      </c>
      <c r="QD115">
        <v>0.34</v>
      </c>
      <c r="QE115">
        <v>0.2</v>
      </c>
      <c r="QF115">
        <v>0.59</v>
      </c>
      <c r="QI115" t="s">
        <v>296</v>
      </c>
      <c r="QJ115">
        <v>0.37</v>
      </c>
      <c r="QK115">
        <v>0.28999999999999998</v>
      </c>
      <c r="QL115">
        <v>0.24</v>
      </c>
      <c r="QM115">
        <v>1.61</v>
      </c>
      <c r="QP115" t="s">
        <v>296</v>
      </c>
      <c r="QQ115">
        <v>0.39</v>
      </c>
      <c r="QR115">
        <v>0.24</v>
      </c>
      <c r="QS115">
        <v>0.6</v>
      </c>
      <c r="QT115">
        <v>0</v>
      </c>
      <c r="QW115" t="s">
        <v>296</v>
      </c>
      <c r="QX115">
        <v>1.17</v>
      </c>
      <c r="QY115">
        <v>0.52</v>
      </c>
      <c r="QZ115">
        <v>0.27</v>
      </c>
      <c r="RA115">
        <v>8.58</v>
      </c>
      <c r="RD115" t="s">
        <v>296</v>
      </c>
      <c r="RE115">
        <v>0.7</v>
      </c>
      <c r="RF115">
        <v>1.01</v>
      </c>
      <c r="RG115">
        <v>0.38</v>
      </c>
      <c r="RH115">
        <v>1.42</v>
      </c>
      <c r="RK115" t="s">
        <v>296</v>
      </c>
      <c r="RL115">
        <v>1.03</v>
      </c>
      <c r="RM115">
        <v>1.08</v>
      </c>
      <c r="RN115">
        <v>0.33</v>
      </c>
      <c r="RO115">
        <v>0.76</v>
      </c>
      <c r="RR115" t="s">
        <v>296</v>
      </c>
      <c r="RS115">
        <v>0.53</v>
      </c>
      <c r="RT115">
        <v>0.94</v>
      </c>
      <c r="RU115">
        <v>0.5</v>
      </c>
      <c r="RV115">
        <v>0</v>
      </c>
      <c r="RY115" t="s">
        <v>296</v>
      </c>
      <c r="RZ115">
        <v>0.42</v>
      </c>
      <c r="SA115">
        <v>1.1599999999999999</v>
      </c>
      <c r="SB115">
        <v>0.1</v>
      </c>
      <c r="SC115">
        <v>0</v>
      </c>
      <c r="SF115" t="s">
        <v>296</v>
      </c>
      <c r="SG115">
        <v>0.41</v>
      </c>
      <c r="SH115">
        <v>0</v>
      </c>
      <c r="SI115">
        <v>0.61</v>
      </c>
      <c r="SJ115">
        <v>0</v>
      </c>
      <c r="SM115" t="s">
        <v>296</v>
      </c>
      <c r="SN115">
        <v>1.1299999999999999</v>
      </c>
      <c r="SO115">
        <v>1.38</v>
      </c>
      <c r="SP115">
        <v>0.72</v>
      </c>
      <c r="SQ115">
        <v>0</v>
      </c>
      <c r="ST115" t="s">
        <v>296</v>
      </c>
      <c r="SU115">
        <v>0.46</v>
      </c>
      <c r="SV115">
        <v>0.62</v>
      </c>
      <c r="SW115">
        <v>0.42</v>
      </c>
      <c r="SX115">
        <v>0</v>
      </c>
      <c r="TA115" t="s">
        <v>296</v>
      </c>
      <c r="TB115">
        <v>0.09</v>
      </c>
      <c r="TC115">
        <v>0.17</v>
      </c>
      <c r="TD115">
        <v>0.09</v>
      </c>
      <c r="TE115">
        <v>0</v>
      </c>
      <c r="TH115" t="s">
        <v>296</v>
      </c>
      <c r="TI115">
        <v>0.15</v>
      </c>
      <c r="TJ115">
        <v>0.32</v>
      </c>
      <c r="TK115">
        <v>0.11</v>
      </c>
      <c r="TL115">
        <v>0</v>
      </c>
      <c r="TO115" t="s">
        <v>296</v>
      </c>
      <c r="TP115">
        <v>0.48</v>
      </c>
      <c r="TQ115">
        <v>0.73</v>
      </c>
      <c r="TR115">
        <v>0.53</v>
      </c>
      <c r="TS115">
        <v>0</v>
      </c>
      <c r="TV115" t="s">
        <v>296</v>
      </c>
      <c r="TW115">
        <v>0.15</v>
      </c>
      <c r="TX115">
        <v>0</v>
      </c>
      <c r="TY115">
        <v>0.25</v>
      </c>
      <c r="TZ115">
        <v>0</v>
      </c>
      <c r="UC115" t="s">
        <v>296</v>
      </c>
      <c r="UD115">
        <v>0.27</v>
      </c>
      <c r="UE115">
        <v>0</v>
      </c>
      <c r="UF115">
        <v>0.5</v>
      </c>
      <c r="UG115">
        <v>0</v>
      </c>
      <c r="UJ115" t="s">
        <v>296</v>
      </c>
      <c r="UK115">
        <v>0.18</v>
      </c>
      <c r="UL115">
        <v>0</v>
      </c>
      <c r="UM115">
        <v>0.33</v>
      </c>
      <c r="UN115">
        <v>0</v>
      </c>
      <c r="UQ115" t="s">
        <v>296</v>
      </c>
      <c r="UR115">
        <v>0.05</v>
      </c>
      <c r="US115">
        <v>0</v>
      </c>
      <c r="UT115">
        <v>0.1</v>
      </c>
      <c r="UU115">
        <v>0</v>
      </c>
      <c r="UX115" t="s">
        <v>296</v>
      </c>
      <c r="UY115">
        <v>0.12</v>
      </c>
      <c r="UZ115">
        <v>0</v>
      </c>
      <c r="VA115">
        <v>0.2</v>
      </c>
      <c r="VB115">
        <v>0</v>
      </c>
      <c r="VE115" t="s">
        <v>296</v>
      </c>
      <c r="VF115">
        <v>0.25</v>
      </c>
      <c r="VG115">
        <v>0</v>
      </c>
      <c r="VH115">
        <v>0.23</v>
      </c>
      <c r="VI115">
        <v>0</v>
      </c>
      <c r="VL115" t="s">
        <v>296</v>
      </c>
      <c r="VM115">
        <v>0.11</v>
      </c>
      <c r="VN115">
        <v>0</v>
      </c>
      <c r="VO115">
        <v>0.2</v>
      </c>
      <c r="VP115">
        <v>0</v>
      </c>
      <c r="VS115" t="s">
        <v>296</v>
      </c>
      <c r="VT115">
        <v>0.12</v>
      </c>
      <c r="VU115">
        <v>0</v>
      </c>
      <c r="VV115">
        <v>0</v>
      </c>
      <c r="VW115">
        <v>0</v>
      </c>
      <c r="VZ115" t="s">
        <v>296</v>
      </c>
      <c r="WA115">
        <v>0.46</v>
      </c>
      <c r="WB115">
        <v>1.1599999999999999</v>
      </c>
      <c r="WC115">
        <v>0</v>
      </c>
      <c r="WD115">
        <v>0</v>
      </c>
      <c r="WG115" t="s">
        <v>296</v>
      </c>
      <c r="WH115">
        <v>0.05</v>
      </c>
      <c r="WI115">
        <v>0</v>
      </c>
      <c r="WJ115">
        <v>0.08</v>
      </c>
      <c r="WK115">
        <v>0</v>
      </c>
      <c r="WN115" t="s">
        <v>296</v>
      </c>
      <c r="WO115">
        <v>0</v>
      </c>
      <c r="WP115">
        <v>0</v>
      </c>
      <c r="WQ115">
        <v>0</v>
      </c>
      <c r="WR115">
        <v>0</v>
      </c>
      <c r="WU115" t="s">
        <v>296</v>
      </c>
      <c r="WV115">
        <v>0.12</v>
      </c>
      <c r="WW115">
        <v>0.24</v>
      </c>
      <c r="WX115">
        <v>0</v>
      </c>
      <c r="WY115">
        <v>0</v>
      </c>
      <c r="XB115" t="s">
        <v>296</v>
      </c>
      <c r="XC115">
        <v>0.08</v>
      </c>
      <c r="XD115">
        <v>0</v>
      </c>
      <c r="XE115">
        <v>0</v>
      </c>
      <c r="XF115">
        <v>0</v>
      </c>
      <c r="XI115" t="s">
        <v>296</v>
      </c>
      <c r="XJ115">
        <v>0.14000000000000001</v>
      </c>
      <c r="XK115">
        <v>0</v>
      </c>
      <c r="XL115">
        <v>0.25</v>
      </c>
      <c r="XM115">
        <v>0</v>
      </c>
      <c r="XP115" t="s">
        <v>296</v>
      </c>
      <c r="XQ115">
        <v>0.09</v>
      </c>
      <c r="XR115">
        <v>0</v>
      </c>
      <c r="XS115">
        <v>0.17</v>
      </c>
      <c r="XT115">
        <v>0</v>
      </c>
      <c r="XW115" t="s">
        <v>296</v>
      </c>
      <c r="XX115">
        <v>0</v>
      </c>
      <c r="XY115">
        <v>0</v>
      </c>
      <c r="XZ115">
        <v>0</v>
      </c>
      <c r="YA115">
        <v>0</v>
      </c>
    </row>
    <row r="116" spans="1:651" x14ac:dyDescent="0.25">
      <c r="A116" s="1">
        <v>5.5500999999999996</v>
      </c>
      <c r="B116" s="1">
        <v>5.6</v>
      </c>
      <c r="C116" s="1" t="s">
        <v>297</v>
      </c>
      <c r="D116" s="1">
        <v>0.77</v>
      </c>
      <c r="E116" s="1">
        <v>0.41</v>
      </c>
      <c r="F116" s="1">
        <v>0.79</v>
      </c>
      <c r="G116" s="1">
        <v>1.32</v>
      </c>
      <c r="H116" s="1"/>
      <c r="I116" s="1"/>
      <c r="J116" s="1" t="s">
        <v>297</v>
      </c>
      <c r="K116" s="1">
        <v>0.28000000000000003</v>
      </c>
      <c r="L116" s="1">
        <v>0.23</v>
      </c>
      <c r="M116" s="1">
        <v>0.2</v>
      </c>
      <c r="N116" s="1">
        <v>0.63</v>
      </c>
      <c r="O116" s="1"/>
      <c r="P116" s="1"/>
      <c r="Q116" s="1" t="s">
        <v>297</v>
      </c>
      <c r="R116" s="1">
        <v>0.95</v>
      </c>
      <c r="S116" s="1">
        <v>0.76</v>
      </c>
      <c r="T116" s="1">
        <v>0.21</v>
      </c>
      <c r="U116" s="1">
        <v>3.4</v>
      </c>
      <c r="V116" s="1"/>
      <c r="W116" s="1"/>
      <c r="X116" s="1" t="s">
        <v>297</v>
      </c>
      <c r="Y116" s="1">
        <v>0.97</v>
      </c>
      <c r="Z116" s="1">
        <v>0.13</v>
      </c>
      <c r="AA116" s="1">
        <v>1.55</v>
      </c>
      <c r="AB116" s="1">
        <v>0.52</v>
      </c>
      <c r="AC116" s="1"/>
      <c r="AD116" s="1"/>
      <c r="AE116" t="s">
        <v>297</v>
      </c>
      <c r="AF116">
        <v>0.33</v>
      </c>
      <c r="AG116">
        <v>0.26</v>
      </c>
      <c r="AH116">
        <v>0.17</v>
      </c>
      <c r="AI116">
        <v>1</v>
      </c>
      <c r="AJ116" s="1"/>
      <c r="AK116" s="1"/>
      <c r="AL116" t="s">
        <v>297</v>
      </c>
      <c r="AM116">
        <v>0.48</v>
      </c>
      <c r="AN116">
        <v>0</v>
      </c>
      <c r="AO116">
        <v>0.41</v>
      </c>
      <c r="AP116">
        <v>1.44</v>
      </c>
      <c r="AQ116" s="1"/>
      <c r="AR116" s="1"/>
      <c r="AS116" t="s">
        <v>297</v>
      </c>
      <c r="AT116">
        <v>0.46</v>
      </c>
      <c r="AU116">
        <v>0</v>
      </c>
      <c r="AV116">
        <v>0.38</v>
      </c>
      <c r="AW116">
        <v>1.48</v>
      </c>
      <c r="AZ116" t="s">
        <v>297</v>
      </c>
      <c r="BA116">
        <v>0.4</v>
      </c>
      <c r="BB116">
        <v>0.48</v>
      </c>
      <c r="BC116">
        <v>0</v>
      </c>
      <c r="BD116">
        <v>1.89</v>
      </c>
      <c r="BG116" t="s">
        <v>297</v>
      </c>
      <c r="BH116">
        <v>0.4</v>
      </c>
      <c r="BI116">
        <v>0</v>
      </c>
      <c r="BJ116">
        <v>0</v>
      </c>
      <c r="BK116">
        <v>2.52</v>
      </c>
      <c r="BN116" t="s">
        <v>297</v>
      </c>
      <c r="BO116">
        <v>0.31</v>
      </c>
      <c r="BP116">
        <v>0.31</v>
      </c>
      <c r="BQ116">
        <v>0</v>
      </c>
      <c r="BR116">
        <v>1.36</v>
      </c>
      <c r="BU116" t="s">
        <v>297</v>
      </c>
      <c r="BV116">
        <v>0.13</v>
      </c>
      <c r="BW116">
        <v>0.42</v>
      </c>
      <c r="BX116">
        <v>0</v>
      </c>
      <c r="BY116">
        <v>0.22</v>
      </c>
      <c r="CB116" t="s">
        <v>297</v>
      </c>
      <c r="CC116">
        <v>0.14000000000000001</v>
      </c>
      <c r="CD116">
        <v>0</v>
      </c>
      <c r="CE116">
        <v>0.28000000000000003</v>
      </c>
      <c r="CF116">
        <v>0</v>
      </c>
      <c r="CI116" t="s">
        <v>297</v>
      </c>
      <c r="CJ116">
        <v>0.05</v>
      </c>
      <c r="CK116">
        <v>0.17</v>
      </c>
      <c r="CL116">
        <v>0</v>
      </c>
      <c r="CM116">
        <v>0</v>
      </c>
      <c r="CP116" t="s">
        <v>297</v>
      </c>
      <c r="CQ116">
        <v>0.05</v>
      </c>
      <c r="CR116">
        <v>0</v>
      </c>
      <c r="CS116">
        <v>0</v>
      </c>
      <c r="CT116">
        <v>0.33</v>
      </c>
      <c r="CW116" t="s">
        <v>297</v>
      </c>
      <c r="CX116">
        <v>0</v>
      </c>
      <c r="CY116">
        <v>0</v>
      </c>
      <c r="CZ116">
        <v>0</v>
      </c>
      <c r="DA116">
        <v>0</v>
      </c>
      <c r="DD116" t="s">
        <v>297</v>
      </c>
      <c r="DE116">
        <v>0.12</v>
      </c>
      <c r="DF116">
        <v>0</v>
      </c>
      <c r="DG116">
        <v>0.22</v>
      </c>
      <c r="DH116">
        <v>0</v>
      </c>
      <c r="DK116" t="s">
        <v>297</v>
      </c>
      <c r="DL116">
        <v>0.46</v>
      </c>
      <c r="DM116">
        <v>0.12</v>
      </c>
      <c r="DN116">
        <v>0.09</v>
      </c>
      <c r="DO116">
        <v>1.5</v>
      </c>
      <c r="DR116" t="s">
        <v>297</v>
      </c>
      <c r="DS116">
        <v>0.06</v>
      </c>
      <c r="DT116">
        <v>0</v>
      </c>
      <c r="DU116">
        <v>0.12</v>
      </c>
      <c r="DV116">
        <v>0</v>
      </c>
      <c r="DY116" t="s">
        <v>297</v>
      </c>
      <c r="DZ116">
        <v>0.11</v>
      </c>
      <c r="EA116">
        <v>0.28000000000000003</v>
      </c>
      <c r="EB116">
        <v>0.05</v>
      </c>
      <c r="EC116">
        <v>0</v>
      </c>
      <c r="EF116" t="s">
        <v>297</v>
      </c>
      <c r="EG116">
        <v>0.4</v>
      </c>
      <c r="EH116">
        <v>0.34</v>
      </c>
      <c r="EI116">
        <v>0.5</v>
      </c>
      <c r="EJ116">
        <v>0</v>
      </c>
      <c r="EM116" t="s">
        <v>297</v>
      </c>
      <c r="EN116">
        <v>0.15</v>
      </c>
      <c r="EO116">
        <v>0</v>
      </c>
      <c r="EP116">
        <v>0.28999999999999998</v>
      </c>
      <c r="EQ116">
        <v>0</v>
      </c>
      <c r="ET116" t="s">
        <v>297</v>
      </c>
      <c r="EU116">
        <v>0.17</v>
      </c>
      <c r="EV116">
        <v>0.13</v>
      </c>
      <c r="EW116">
        <v>0.08</v>
      </c>
      <c r="EX116">
        <v>0</v>
      </c>
      <c r="FA116" t="s">
        <v>297</v>
      </c>
      <c r="FB116">
        <v>0.09</v>
      </c>
      <c r="FC116">
        <v>0</v>
      </c>
      <c r="FD116">
        <v>0.18</v>
      </c>
      <c r="FE116">
        <v>0</v>
      </c>
      <c r="FH116" t="s">
        <v>297</v>
      </c>
      <c r="FI116">
        <v>0</v>
      </c>
      <c r="FJ116">
        <v>0</v>
      </c>
      <c r="FK116">
        <v>0</v>
      </c>
      <c r="FL116">
        <v>0</v>
      </c>
      <c r="FO116" t="s">
        <v>297</v>
      </c>
      <c r="FP116">
        <v>0</v>
      </c>
      <c r="FQ116">
        <v>0</v>
      </c>
      <c r="FR116">
        <v>0</v>
      </c>
      <c r="FS116">
        <v>0</v>
      </c>
      <c r="FV116" t="s">
        <v>297</v>
      </c>
      <c r="FW116">
        <v>0.05</v>
      </c>
      <c r="FX116">
        <v>0.19</v>
      </c>
      <c r="FY116">
        <v>0</v>
      </c>
      <c r="FZ116">
        <v>0</v>
      </c>
      <c r="GC116" t="s">
        <v>297</v>
      </c>
      <c r="GD116">
        <v>0</v>
      </c>
      <c r="GE116">
        <v>0</v>
      </c>
      <c r="GF116">
        <v>0</v>
      </c>
      <c r="GG116">
        <v>0</v>
      </c>
      <c r="GJ116" t="s">
        <v>297</v>
      </c>
      <c r="GK116">
        <v>0.1</v>
      </c>
      <c r="GL116">
        <v>0</v>
      </c>
      <c r="GM116">
        <v>0.2</v>
      </c>
      <c r="GN116">
        <v>0</v>
      </c>
      <c r="GQ116" t="s">
        <v>297</v>
      </c>
      <c r="GR116">
        <v>0.08</v>
      </c>
      <c r="GS116">
        <v>0</v>
      </c>
      <c r="GT116">
        <v>0</v>
      </c>
      <c r="GU116">
        <v>0</v>
      </c>
      <c r="GX116" t="s">
        <v>297</v>
      </c>
      <c r="GY116">
        <v>0.49</v>
      </c>
      <c r="GZ116">
        <v>1.44</v>
      </c>
      <c r="HA116">
        <v>0</v>
      </c>
      <c r="HB116">
        <v>0.56000000000000005</v>
      </c>
      <c r="HE116" s="49" t="s">
        <v>297</v>
      </c>
      <c r="HF116" s="49">
        <v>0</v>
      </c>
      <c r="HG116" s="49">
        <v>0</v>
      </c>
      <c r="HH116" s="49">
        <v>0</v>
      </c>
      <c r="HI116" s="49">
        <v>0</v>
      </c>
      <c r="HL116" s="49" t="s">
        <v>297</v>
      </c>
      <c r="HM116" s="49">
        <v>0.04</v>
      </c>
      <c r="HN116" s="49">
        <v>0.12</v>
      </c>
      <c r="HO116" s="49">
        <v>0</v>
      </c>
      <c r="HP116" s="49">
        <v>0</v>
      </c>
      <c r="HS116" s="49" t="s">
        <v>297</v>
      </c>
      <c r="HT116" s="49">
        <v>0</v>
      </c>
      <c r="HU116" s="49">
        <v>0</v>
      </c>
      <c r="HV116" s="49">
        <v>0</v>
      </c>
      <c r="HW116" s="49">
        <v>0</v>
      </c>
      <c r="HZ116" s="49" t="s">
        <v>297</v>
      </c>
      <c r="IA116">
        <v>0.03</v>
      </c>
      <c r="IB116">
        <v>0</v>
      </c>
      <c r="IC116">
        <v>0</v>
      </c>
      <c r="ID116">
        <v>0</v>
      </c>
      <c r="IG116" s="49" t="s">
        <v>297</v>
      </c>
      <c r="IH116" s="49">
        <v>0.02</v>
      </c>
      <c r="II116" s="49">
        <v>0.11</v>
      </c>
      <c r="IJ116" s="49">
        <v>0</v>
      </c>
      <c r="IK116" s="49">
        <v>0</v>
      </c>
      <c r="IN116" s="49" t="s">
        <v>297</v>
      </c>
      <c r="IO116" s="49">
        <v>0</v>
      </c>
      <c r="IP116" s="49">
        <v>0</v>
      </c>
      <c r="IQ116" s="49">
        <v>0</v>
      </c>
      <c r="IR116" s="49">
        <v>0</v>
      </c>
      <c r="IU116" s="49" t="s">
        <v>297</v>
      </c>
      <c r="IV116" s="49">
        <v>0.18</v>
      </c>
      <c r="IW116" s="49">
        <v>0.12</v>
      </c>
      <c r="IX116" s="49">
        <v>0.28000000000000003</v>
      </c>
      <c r="IY116" s="49">
        <v>0</v>
      </c>
      <c r="JB116" s="49" t="s">
        <v>297</v>
      </c>
      <c r="JC116">
        <v>0.35</v>
      </c>
      <c r="JD116">
        <v>1.39</v>
      </c>
      <c r="JE116">
        <v>0</v>
      </c>
      <c r="JF116">
        <v>0</v>
      </c>
      <c r="JI116" s="49" t="s">
        <v>297</v>
      </c>
      <c r="JJ116" s="49">
        <v>0</v>
      </c>
      <c r="JK116" s="49">
        <v>0</v>
      </c>
      <c r="JL116" s="49">
        <v>0</v>
      </c>
      <c r="JM116" s="49">
        <v>0</v>
      </c>
      <c r="JP116" t="s">
        <v>297</v>
      </c>
      <c r="JQ116">
        <v>0.04</v>
      </c>
      <c r="JR116">
        <v>0</v>
      </c>
      <c r="JS116">
        <v>0.09</v>
      </c>
      <c r="JT116">
        <v>0</v>
      </c>
      <c r="JW116" t="s">
        <v>297</v>
      </c>
      <c r="JX116">
        <v>0.03</v>
      </c>
      <c r="JY116">
        <v>0</v>
      </c>
      <c r="JZ116">
        <v>0.06</v>
      </c>
      <c r="KA116">
        <v>0</v>
      </c>
      <c r="KD116" t="s">
        <v>297</v>
      </c>
      <c r="KE116">
        <v>0</v>
      </c>
      <c r="KF116">
        <v>0</v>
      </c>
      <c r="KG116">
        <v>0</v>
      </c>
      <c r="KH116">
        <v>0</v>
      </c>
      <c r="KK116" t="s">
        <v>297</v>
      </c>
      <c r="KL116">
        <v>0.04</v>
      </c>
      <c r="KM116">
        <v>0</v>
      </c>
      <c r="KN116">
        <v>0.09</v>
      </c>
      <c r="KO116">
        <v>0</v>
      </c>
      <c r="KR116" t="s">
        <v>297</v>
      </c>
      <c r="KS116">
        <v>0</v>
      </c>
      <c r="KT116">
        <v>0</v>
      </c>
      <c r="KU116">
        <v>0</v>
      </c>
      <c r="KV116">
        <v>0</v>
      </c>
      <c r="KY116" t="s">
        <v>297</v>
      </c>
      <c r="KZ116">
        <v>0</v>
      </c>
      <c r="LA116">
        <v>0</v>
      </c>
      <c r="LB116">
        <v>0</v>
      </c>
      <c r="LC116">
        <v>0</v>
      </c>
      <c r="LF116" t="s">
        <v>297</v>
      </c>
      <c r="LG116">
        <v>0.03</v>
      </c>
      <c r="LH116">
        <v>0</v>
      </c>
      <c r="LI116">
        <v>0.06</v>
      </c>
      <c r="LJ116">
        <v>0</v>
      </c>
      <c r="LM116" t="s">
        <v>297</v>
      </c>
      <c r="LN116">
        <v>0.1</v>
      </c>
      <c r="LO116">
        <v>0.38</v>
      </c>
      <c r="LP116">
        <v>0</v>
      </c>
      <c r="LQ116">
        <v>0</v>
      </c>
      <c r="LT116" t="s">
        <v>297</v>
      </c>
      <c r="LU116">
        <v>4.53</v>
      </c>
      <c r="LV116">
        <v>16.7</v>
      </c>
      <c r="LW116">
        <v>0.06</v>
      </c>
      <c r="LX116">
        <v>0</v>
      </c>
      <c r="MA116" t="s">
        <v>297</v>
      </c>
      <c r="MB116">
        <v>0.92</v>
      </c>
      <c r="MC116">
        <v>3.16</v>
      </c>
      <c r="MD116">
        <v>0.19</v>
      </c>
      <c r="ME116">
        <v>0</v>
      </c>
      <c r="MH116" t="s">
        <v>297</v>
      </c>
      <c r="MI116">
        <v>0.21</v>
      </c>
      <c r="MJ116">
        <v>0.56000000000000005</v>
      </c>
      <c r="MK116">
        <v>0.11</v>
      </c>
      <c r="ML116">
        <v>0</v>
      </c>
      <c r="MO116" t="s">
        <v>297</v>
      </c>
      <c r="MP116">
        <v>0.18</v>
      </c>
      <c r="MQ116">
        <v>0.5</v>
      </c>
      <c r="MR116">
        <v>0.08</v>
      </c>
      <c r="MS116">
        <v>0</v>
      </c>
      <c r="MV116" t="s">
        <v>297</v>
      </c>
      <c r="MW116">
        <v>0.19</v>
      </c>
      <c r="MX116">
        <v>0.27</v>
      </c>
      <c r="MY116">
        <v>0.08</v>
      </c>
      <c r="MZ116">
        <v>0</v>
      </c>
      <c r="NC116" t="s">
        <v>297</v>
      </c>
      <c r="ND116">
        <v>0.08</v>
      </c>
      <c r="NE116">
        <v>0</v>
      </c>
      <c r="NF116">
        <v>0.15</v>
      </c>
      <c r="NG116">
        <v>0</v>
      </c>
      <c r="NJ116" t="s">
        <v>297</v>
      </c>
      <c r="NK116">
        <v>0.06</v>
      </c>
      <c r="NL116">
        <v>0.23</v>
      </c>
      <c r="NM116">
        <v>0</v>
      </c>
      <c r="NN116">
        <v>0</v>
      </c>
      <c r="NQ116" t="s">
        <v>297</v>
      </c>
      <c r="NR116">
        <v>0.17</v>
      </c>
      <c r="NS116">
        <v>0</v>
      </c>
      <c r="NT116">
        <v>0.32</v>
      </c>
      <c r="NU116">
        <v>0</v>
      </c>
      <c r="NX116" t="s">
        <v>297</v>
      </c>
      <c r="NY116">
        <v>0.2</v>
      </c>
      <c r="NZ116">
        <v>0.13</v>
      </c>
      <c r="OA116">
        <v>0.12</v>
      </c>
      <c r="OB116">
        <v>0</v>
      </c>
      <c r="OE116" t="s">
        <v>297</v>
      </c>
      <c r="OF116">
        <v>0.05</v>
      </c>
      <c r="OG116">
        <v>0.17</v>
      </c>
      <c r="OH116">
        <v>0</v>
      </c>
      <c r="OI116">
        <v>0</v>
      </c>
      <c r="OL116" t="s">
        <v>297</v>
      </c>
      <c r="OM116">
        <v>0.52</v>
      </c>
      <c r="ON116">
        <v>1.1000000000000001</v>
      </c>
      <c r="OO116">
        <v>0.37</v>
      </c>
      <c r="OP116">
        <v>0</v>
      </c>
      <c r="OS116" t="s">
        <v>297</v>
      </c>
      <c r="OT116">
        <v>0.21</v>
      </c>
      <c r="OU116">
        <v>0.52</v>
      </c>
      <c r="OV116">
        <v>0.14000000000000001</v>
      </c>
      <c r="OW116">
        <v>0</v>
      </c>
      <c r="OZ116" t="s">
        <v>297</v>
      </c>
      <c r="PA116">
        <v>0.06</v>
      </c>
      <c r="PB116">
        <v>0</v>
      </c>
      <c r="PC116">
        <v>0.12</v>
      </c>
      <c r="PD116">
        <v>0</v>
      </c>
      <c r="PG116" t="s">
        <v>297</v>
      </c>
      <c r="PH116">
        <v>0.12</v>
      </c>
      <c r="PI116">
        <v>0.21</v>
      </c>
      <c r="PJ116">
        <v>0.11</v>
      </c>
      <c r="PK116">
        <v>0</v>
      </c>
      <c r="PN116" t="s">
        <v>297</v>
      </c>
      <c r="PO116">
        <v>0.22</v>
      </c>
      <c r="PP116">
        <v>0.93</v>
      </c>
      <c r="PQ116">
        <v>0</v>
      </c>
      <c r="PR116">
        <v>0</v>
      </c>
      <c r="PU116" t="s">
        <v>297</v>
      </c>
      <c r="PV116">
        <v>0.18</v>
      </c>
      <c r="PW116">
        <v>0.47</v>
      </c>
      <c r="PX116">
        <v>0</v>
      </c>
      <c r="PY116">
        <v>0</v>
      </c>
      <c r="QB116" t="s">
        <v>297</v>
      </c>
      <c r="QC116">
        <v>0.28000000000000003</v>
      </c>
      <c r="QD116">
        <v>0.55000000000000004</v>
      </c>
      <c r="QE116">
        <v>0.24</v>
      </c>
      <c r="QF116">
        <v>0</v>
      </c>
      <c r="QI116" t="s">
        <v>297</v>
      </c>
      <c r="QJ116">
        <v>0.31</v>
      </c>
      <c r="QK116">
        <v>0.32</v>
      </c>
      <c r="QL116">
        <v>0.22</v>
      </c>
      <c r="QM116">
        <v>0</v>
      </c>
      <c r="QP116" t="s">
        <v>297</v>
      </c>
      <c r="QQ116">
        <v>0.33</v>
      </c>
      <c r="QR116">
        <v>0</v>
      </c>
      <c r="QS116">
        <v>0.42</v>
      </c>
      <c r="QT116">
        <v>0</v>
      </c>
      <c r="QW116" t="s">
        <v>297</v>
      </c>
      <c r="QX116">
        <v>1.17</v>
      </c>
      <c r="QY116">
        <v>1.87</v>
      </c>
      <c r="QZ116">
        <v>1.1200000000000001</v>
      </c>
      <c r="RA116">
        <v>0</v>
      </c>
      <c r="RD116" t="s">
        <v>297</v>
      </c>
      <c r="RE116">
        <v>8.23</v>
      </c>
      <c r="RF116">
        <v>2.86</v>
      </c>
      <c r="RG116">
        <v>13.21</v>
      </c>
      <c r="RH116">
        <v>1.25</v>
      </c>
      <c r="RK116" t="s">
        <v>297</v>
      </c>
      <c r="RL116">
        <v>12.95</v>
      </c>
      <c r="RM116">
        <v>9.17</v>
      </c>
      <c r="RN116">
        <v>14.52</v>
      </c>
      <c r="RO116">
        <v>24.65</v>
      </c>
      <c r="RR116" t="s">
        <v>297</v>
      </c>
      <c r="RS116">
        <v>12.83</v>
      </c>
      <c r="RT116">
        <v>5.82</v>
      </c>
      <c r="RU116">
        <v>14.92</v>
      </c>
      <c r="RV116">
        <v>21.03</v>
      </c>
      <c r="RY116" t="s">
        <v>297</v>
      </c>
      <c r="RZ116">
        <v>3.34</v>
      </c>
      <c r="SA116">
        <v>4.8600000000000003</v>
      </c>
      <c r="SB116">
        <v>2.16</v>
      </c>
      <c r="SC116">
        <v>3.22</v>
      </c>
      <c r="SF116" t="s">
        <v>297</v>
      </c>
      <c r="SG116">
        <v>1.35</v>
      </c>
      <c r="SH116">
        <v>2.25</v>
      </c>
      <c r="SI116">
        <v>1</v>
      </c>
      <c r="SJ116">
        <v>1.44</v>
      </c>
      <c r="SM116" t="s">
        <v>297</v>
      </c>
      <c r="SN116">
        <v>0.41</v>
      </c>
      <c r="SO116">
        <v>1.32</v>
      </c>
      <c r="SP116">
        <v>0.09</v>
      </c>
      <c r="SQ116">
        <v>0</v>
      </c>
      <c r="ST116" t="s">
        <v>297</v>
      </c>
      <c r="SU116">
        <v>1.41</v>
      </c>
      <c r="SV116">
        <v>4.09</v>
      </c>
      <c r="SW116">
        <v>0.73</v>
      </c>
      <c r="SX116">
        <v>0</v>
      </c>
      <c r="TA116" t="s">
        <v>297</v>
      </c>
      <c r="TB116">
        <v>0.8</v>
      </c>
      <c r="TC116">
        <v>1.54</v>
      </c>
      <c r="TD116">
        <v>0.69</v>
      </c>
      <c r="TE116">
        <v>0</v>
      </c>
      <c r="TH116" t="s">
        <v>297</v>
      </c>
      <c r="TI116">
        <v>0.56000000000000005</v>
      </c>
      <c r="TJ116">
        <v>0</v>
      </c>
      <c r="TK116">
        <v>1.08</v>
      </c>
      <c r="TL116">
        <v>0</v>
      </c>
      <c r="TO116" t="s">
        <v>297</v>
      </c>
      <c r="TP116">
        <v>0.1</v>
      </c>
      <c r="TQ116">
        <v>0.37</v>
      </c>
      <c r="TR116">
        <v>0</v>
      </c>
      <c r="TS116">
        <v>0</v>
      </c>
      <c r="TV116" t="s">
        <v>297</v>
      </c>
      <c r="TW116">
        <v>0</v>
      </c>
      <c r="TX116">
        <v>0</v>
      </c>
      <c r="TY116">
        <v>0</v>
      </c>
      <c r="TZ116">
        <v>0</v>
      </c>
      <c r="UC116" t="s">
        <v>297</v>
      </c>
      <c r="UD116">
        <v>0.22</v>
      </c>
      <c r="UE116">
        <v>0.87</v>
      </c>
      <c r="UF116">
        <v>0</v>
      </c>
      <c r="UG116">
        <v>0</v>
      </c>
      <c r="UJ116" t="s">
        <v>297</v>
      </c>
      <c r="UK116">
        <v>7.0000000000000007E-2</v>
      </c>
      <c r="UL116">
        <v>0.27</v>
      </c>
      <c r="UM116">
        <v>0</v>
      </c>
      <c r="UN116">
        <v>0</v>
      </c>
      <c r="UQ116" t="s">
        <v>297</v>
      </c>
      <c r="UR116">
        <v>0</v>
      </c>
      <c r="US116">
        <v>0</v>
      </c>
      <c r="UT116">
        <v>0</v>
      </c>
      <c r="UU116">
        <v>0</v>
      </c>
      <c r="UX116" t="s">
        <v>297</v>
      </c>
      <c r="UY116">
        <v>0</v>
      </c>
      <c r="UZ116">
        <v>0</v>
      </c>
      <c r="VA116">
        <v>0</v>
      </c>
      <c r="VB116">
        <v>0</v>
      </c>
      <c r="VE116" t="s">
        <v>297</v>
      </c>
      <c r="VF116">
        <v>0.09</v>
      </c>
      <c r="VG116">
        <v>0.36</v>
      </c>
      <c r="VH116">
        <v>0</v>
      </c>
      <c r="VI116">
        <v>0</v>
      </c>
      <c r="VL116" t="s">
        <v>297</v>
      </c>
      <c r="VM116">
        <v>0</v>
      </c>
      <c r="VN116">
        <v>0</v>
      </c>
      <c r="VO116">
        <v>0</v>
      </c>
      <c r="VP116">
        <v>0</v>
      </c>
      <c r="VS116" t="s">
        <v>297</v>
      </c>
      <c r="VT116">
        <v>0</v>
      </c>
      <c r="VU116">
        <v>0</v>
      </c>
      <c r="VV116">
        <v>0</v>
      </c>
      <c r="VW116">
        <v>0</v>
      </c>
      <c r="VZ116" t="s">
        <v>297</v>
      </c>
      <c r="WA116">
        <v>0.39</v>
      </c>
      <c r="WB116">
        <v>0.57999999999999996</v>
      </c>
      <c r="WC116">
        <v>0.21</v>
      </c>
      <c r="WD116">
        <v>0</v>
      </c>
      <c r="WG116" t="s">
        <v>297</v>
      </c>
      <c r="WH116">
        <v>0</v>
      </c>
      <c r="WI116">
        <v>0</v>
      </c>
      <c r="WJ116">
        <v>0</v>
      </c>
      <c r="WK116">
        <v>0</v>
      </c>
      <c r="WN116" t="s">
        <v>297</v>
      </c>
      <c r="WO116">
        <v>0.04</v>
      </c>
      <c r="WP116">
        <v>0.16</v>
      </c>
      <c r="WQ116">
        <v>0</v>
      </c>
      <c r="WR116">
        <v>0</v>
      </c>
      <c r="WU116" t="s">
        <v>297</v>
      </c>
      <c r="WV116">
        <v>0.04</v>
      </c>
      <c r="WW116">
        <v>0.15</v>
      </c>
      <c r="WX116">
        <v>0</v>
      </c>
      <c r="WY116">
        <v>0</v>
      </c>
      <c r="XB116" t="s">
        <v>297</v>
      </c>
      <c r="XC116">
        <v>0.39</v>
      </c>
      <c r="XD116">
        <v>0.28999999999999998</v>
      </c>
      <c r="XE116">
        <v>0.55000000000000004</v>
      </c>
      <c r="XF116">
        <v>0</v>
      </c>
      <c r="XI116" t="s">
        <v>297</v>
      </c>
      <c r="XJ116">
        <v>0.13</v>
      </c>
      <c r="XK116">
        <v>0.53</v>
      </c>
      <c r="XL116">
        <v>0</v>
      </c>
      <c r="XM116">
        <v>0</v>
      </c>
      <c r="XP116" t="s">
        <v>297</v>
      </c>
      <c r="XQ116">
        <v>1.2</v>
      </c>
      <c r="XR116">
        <v>2.79</v>
      </c>
      <c r="XS116">
        <v>0.67</v>
      </c>
      <c r="XT116">
        <v>0</v>
      </c>
      <c r="XW116" t="s">
        <v>297</v>
      </c>
      <c r="XX116">
        <v>0.95</v>
      </c>
      <c r="XY116">
        <v>0.36</v>
      </c>
      <c r="XZ116">
        <v>1.07</v>
      </c>
      <c r="YA116">
        <v>2.42</v>
      </c>
    </row>
    <row r="117" spans="1:651" x14ac:dyDescent="0.25">
      <c r="A117" s="1">
        <v>5.6000999999999994</v>
      </c>
      <c r="B117" s="1">
        <v>5.65</v>
      </c>
      <c r="C117" s="1" t="s">
        <v>298</v>
      </c>
      <c r="D117" s="1">
        <v>0.09</v>
      </c>
      <c r="E117" s="1">
        <v>0.35</v>
      </c>
      <c r="F117" s="1">
        <v>0</v>
      </c>
      <c r="G117" s="1">
        <v>0</v>
      </c>
      <c r="H117" s="1"/>
      <c r="I117" s="1"/>
      <c r="J117" s="1" t="s">
        <v>298</v>
      </c>
      <c r="K117" s="1">
        <v>0.17</v>
      </c>
      <c r="L117" s="1">
        <v>0.2</v>
      </c>
      <c r="M117" s="1">
        <v>0.1</v>
      </c>
      <c r="N117" s="1">
        <v>0</v>
      </c>
      <c r="O117" s="1"/>
      <c r="P117" s="1"/>
      <c r="Q117" s="1" t="s">
        <v>298</v>
      </c>
      <c r="R117" s="1">
        <v>0.14000000000000001</v>
      </c>
      <c r="S117" s="1">
        <v>0.6</v>
      </c>
      <c r="T117" s="1">
        <v>0</v>
      </c>
      <c r="U117" s="1">
        <v>0</v>
      </c>
      <c r="V117" s="1"/>
      <c r="W117" s="1"/>
      <c r="X117" s="1" t="s">
        <v>298</v>
      </c>
      <c r="Y117" s="1">
        <v>0</v>
      </c>
      <c r="Z117" s="1">
        <v>0</v>
      </c>
      <c r="AA117" s="1">
        <v>0</v>
      </c>
      <c r="AB117" s="1">
        <v>0</v>
      </c>
      <c r="AC117" s="1"/>
      <c r="AD117" s="1"/>
      <c r="AE117" t="s">
        <v>298</v>
      </c>
      <c r="AF117">
        <v>0.24</v>
      </c>
      <c r="AG117">
        <v>1.04</v>
      </c>
      <c r="AH117">
        <v>0</v>
      </c>
      <c r="AI117">
        <v>0</v>
      </c>
      <c r="AJ117" s="1"/>
      <c r="AK117" s="1"/>
      <c r="AL117" t="s">
        <v>298</v>
      </c>
      <c r="AM117">
        <v>0.47</v>
      </c>
      <c r="AN117">
        <v>1.71</v>
      </c>
      <c r="AO117">
        <v>0</v>
      </c>
      <c r="AP117">
        <v>0</v>
      </c>
      <c r="AQ117" s="1"/>
      <c r="AR117" s="1"/>
      <c r="AS117" t="s">
        <v>298</v>
      </c>
      <c r="AT117">
        <v>0.24</v>
      </c>
      <c r="AU117">
        <v>0.55000000000000004</v>
      </c>
      <c r="AV117">
        <v>0.05</v>
      </c>
      <c r="AW117">
        <v>0</v>
      </c>
      <c r="AZ117" t="s">
        <v>298</v>
      </c>
      <c r="BA117">
        <v>4.05</v>
      </c>
      <c r="BB117">
        <v>13.43</v>
      </c>
      <c r="BC117">
        <v>0.14000000000000001</v>
      </c>
      <c r="BD117">
        <v>0</v>
      </c>
      <c r="BG117" t="s">
        <v>298</v>
      </c>
      <c r="BH117">
        <v>1.89</v>
      </c>
      <c r="BI117">
        <v>4.9000000000000004</v>
      </c>
      <c r="BJ117">
        <v>1.02</v>
      </c>
      <c r="BK117">
        <v>0</v>
      </c>
      <c r="BN117" t="s">
        <v>298</v>
      </c>
      <c r="BO117">
        <v>2.72</v>
      </c>
      <c r="BP117">
        <v>8.5</v>
      </c>
      <c r="BQ117">
        <v>0.17</v>
      </c>
      <c r="BR117">
        <v>0</v>
      </c>
      <c r="BU117" t="s">
        <v>298</v>
      </c>
      <c r="BV117">
        <v>0</v>
      </c>
      <c r="BW117">
        <v>0</v>
      </c>
      <c r="BX117">
        <v>0</v>
      </c>
      <c r="BY117">
        <v>0</v>
      </c>
      <c r="CB117" t="s">
        <v>298</v>
      </c>
      <c r="CC117">
        <v>0.16</v>
      </c>
      <c r="CD117">
        <v>0</v>
      </c>
      <c r="CE117">
        <v>0.32</v>
      </c>
      <c r="CF117">
        <v>0</v>
      </c>
      <c r="CI117" t="s">
        <v>298</v>
      </c>
      <c r="CJ117">
        <v>0.16</v>
      </c>
      <c r="CK117">
        <v>0</v>
      </c>
      <c r="CL117">
        <v>0.33</v>
      </c>
      <c r="CM117">
        <v>0</v>
      </c>
      <c r="CP117" t="s">
        <v>298</v>
      </c>
      <c r="CQ117">
        <v>0.12</v>
      </c>
      <c r="CR117">
        <v>0.1</v>
      </c>
      <c r="CS117">
        <v>0.19</v>
      </c>
      <c r="CT117">
        <v>0</v>
      </c>
      <c r="CW117" t="s">
        <v>298</v>
      </c>
      <c r="CX117">
        <v>0.15</v>
      </c>
      <c r="CY117">
        <v>0</v>
      </c>
      <c r="CZ117">
        <v>0.27</v>
      </c>
      <c r="DA117">
        <v>0</v>
      </c>
      <c r="DD117" t="s">
        <v>298</v>
      </c>
      <c r="DE117">
        <v>0.16</v>
      </c>
      <c r="DF117">
        <v>0.25</v>
      </c>
      <c r="DG117">
        <v>0.17</v>
      </c>
      <c r="DH117">
        <v>0</v>
      </c>
      <c r="DK117" t="s">
        <v>298</v>
      </c>
      <c r="DL117">
        <v>0.04</v>
      </c>
      <c r="DM117">
        <v>0.13</v>
      </c>
      <c r="DN117">
        <v>0</v>
      </c>
      <c r="DO117">
        <v>0</v>
      </c>
      <c r="DR117" t="s">
        <v>298</v>
      </c>
      <c r="DS117">
        <v>0.17</v>
      </c>
      <c r="DT117">
        <v>0</v>
      </c>
      <c r="DU117">
        <v>0.32</v>
      </c>
      <c r="DV117">
        <v>0</v>
      </c>
      <c r="DY117" t="s">
        <v>298</v>
      </c>
      <c r="DZ117">
        <v>0.08</v>
      </c>
      <c r="EA117">
        <v>0.26</v>
      </c>
      <c r="EB117">
        <v>0</v>
      </c>
      <c r="EC117">
        <v>0</v>
      </c>
      <c r="EF117" t="s">
        <v>298</v>
      </c>
      <c r="EG117">
        <v>0.12</v>
      </c>
      <c r="EH117">
        <v>0</v>
      </c>
      <c r="EI117">
        <v>0.24</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0.17</v>
      </c>
      <c r="FJ117">
        <v>0.31</v>
      </c>
      <c r="FK117">
        <v>0.16</v>
      </c>
      <c r="FL117">
        <v>0</v>
      </c>
      <c r="FO117" t="s">
        <v>298</v>
      </c>
      <c r="FP117">
        <v>0.21</v>
      </c>
      <c r="FQ117">
        <v>0.37</v>
      </c>
      <c r="FR117">
        <v>0.11</v>
      </c>
      <c r="FS117">
        <v>0</v>
      </c>
      <c r="FV117" t="s">
        <v>298</v>
      </c>
      <c r="FW117">
        <v>0.2</v>
      </c>
      <c r="FX117">
        <v>0.53</v>
      </c>
      <c r="FY117">
        <v>0.1</v>
      </c>
      <c r="FZ117">
        <v>0</v>
      </c>
      <c r="GC117" t="s">
        <v>298</v>
      </c>
      <c r="GD117">
        <v>0.11</v>
      </c>
      <c r="GE117">
        <v>0</v>
      </c>
      <c r="GF117">
        <v>0.18</v>
      </c>
      <c r="GG117">
        <v>0</v>
      </c>
      <c r="GJ117" t="s">
        <v>298</v>
      </c>
      <c r="GK117">
        <v>0.06</v>
      </c>
      <c r="GL117">
        <v>0</v>
      </c>
      <c r="GM117">
        <v>0.1</v>
      </c>
      <c r="GN117">
        <v>0</v>
      </c>
      <c r="GQ117" t="s">
        <v>298</v>
      </c>
      <c r="GR117">
        <v>0.16</v>
      </c>
      <c r="GS117">
        <v>0.53</v>
      </c>
      <c r="GT117">
        <v>0</v>
      </c>
      <c r="GU117">
        <v>0</v>
      </c>
      <c r="GX117" t="s">
        <v>298</v>
      </c>
      <c r="GY117">
        <v>0.5</v>
      </c>
      <c r="GZ117">
        <v>0.99</v>
      </c>
      <c r="HA117">
        <v>0.2</v>
      </c>
      <c r="HB117">
        <v>0</v>
      </c>
      <c r="HE117" s="49" t="s">
        <v>298</v>
      </c>
      <c r="HF117" s="49">
        <v>0.03</v>
      </c>
      <c r="HG117" s="49">
        <v>0.11</v>
      </c>
      <c r="HH117" s="49">
        <v>0</v>
      </c>
      <c r="HI117" s="49">
        <v>0</v>
      </c>
      <c r="HL117" s="49" t="s">
        <v>298</v>
      </c>
      <c r="HM117" s="49">
        <v>0.12</v>
      </c>
      <c r="HN117" s="49">
        <v>0</v>
      </c>
      <c r="HO117" s="49">
        <v>0</v>
      </c>
      <c r="HP117" s="49">
        <v>0</v>
      </c>
      <c r="HS117" s="49" t="s">
        <v>298</v>
      </c>
      <c r="HT117" s="49">
        <v>0.09</v>
      </c>
      <c r="HU117" s="49">
        <v>0</v>
      </c>
      <c r="HV117" s="49">
        <v>0</v>
      </c>
      <c r="HW117" s="49">
        <v>0</v>
      </c>
      <c r="HZ117" s="49" t="s">
        <v>298</v>
      </c>
      <c r="IA117">
        <v>0</v>
      </c>
      <c r="IB117">
        <v>0</v>
      </c>
      <c r="IC117">
        <v>0</v>
      </c>
      <c r="ID117">
        <v>0</v>
      </c>
      <c r="IG117" s="49" t="s">
        <v>298</v>
      </c>
      <c r="IH117" s="49">
        <v>0.03</v>
      </c>
      <c r="II117" s="49">
        <v>0</v>
      </c>
      <c r="IJ117" s="49">
        <v>0.05</v>
      </c>
      <c r="IK117" s="49">
        <v>0</v>
      </c>
      <c r="IN117" s="49" t="s">
        <v>298</v>
      </c>
      <c r="IO117" s="49">
        <v>0</v>
      </c>
      <c r="IP117" s="49">
        <v>0</v>
      </c>
      <c r="IQ117" s="49">
        <v>0</v>
      </c>
      <c r="IR117" s="49">
        <v>0</v>
      </c>
      <c r="IU117" s="49" t="s">
        <v>298</v>
      </c>
      <c r="IV117" s="49">
        <v>0</v>
      </c>
      <c r="IW117" s="49">
        <v>0</v>
      </c>
      <c r="IX117" s="49">
        <v>0</v>
      </c>
      <c r="IY117" s="49">
        <v>0</v>
      </c>
      <c r="JB117" s="49" t="s">
        <v>298</v>
      </c>
      <c r="JC117">
        <v>0.13</v>
      </c>
      <c r="JD117">
        <v>0</v>
      </c>
      <c r="JE117">
        <v>0</v>
      </c>
      <c r="JF117">
        <v>0</v>
      </c>
      <c r="JI117" s="49" t="s">
        <v>298</v>
      </c>
      <c r="JJ117" s="49">
        <v>0</v>
      </c>
      <c r="JK117" s="49">
        <v>0</v>
      </c>
      <c r="JL117" s="49">
        <v>0</v>
      </c>
      <c r="JM117" s="49">
        <v>0</v>
      </c>
      <c r="JP117" t="s">
        <v>298</v>
      </c>
      <c r="JQ117">
        <v>0</v>
      </c>
      <c r="JR117">
        <v>0</v>
      </c>
      <c r="JS117">
        <v>0</v>
      </c>
      <c r="JT117">
        <v>0</v>
      </c>
      <c r="JW117" t="s">
        <v>298</v>
      </c>
      <c r="JX117">
        <v>0.09</v>
      </c>
      <c r="JY117">
        <v>0</v>
      </c>
      <c r="JZ117">
        <v>0</v>
      </c>
      <c r="KA117">
        <v>0</v>
      </c>
      <c r="KD117" t="s">
        <v>298</v>
      </c>
      <c r="KE117">
        <v>0</v>
      </c>
      <c r="KF117">
        <v>0</v>
      </c>
      <c r="KG117">
        <v>0</v>
      </c>
      <c r="KH117">
        <v>0</v>
      </c>
      <c r="KK117" t="s">
        <v>298</v>
      </c>
      <c r="KL117">
        <v>0</v>
      </c>
      <c r="KM117">
        <v>0</v>
      </c>
      <c r="KN117">
        <v>0</v>
      </c>
      <c r="KO117">
        <v>0</v>
      </c>
      <c r="KR117" t="s">
        <v>298</v>
      </c>
      <c r="KS117">
        <v>0.13</v>
      </c>
      <c r="KT117">
        <v>0.23</v>
      </c>
      <c r="KU117">
        <v>0.13</v>
      </c>
      <c r="KV117">
        <v>0</v>
      </c>
      <c r="KY117" t="s">
        <v>298</v>
      </c>
      <c r="KZ117">
        <v>0.05</v>
      </c>
      <c r="LA117">
        <v>0.19</v>
      </c>
      <c r="LB117">
        <v>0</v>
      </c>
      <c r="LC117">
        <v>0</v>
      </c>
      <c r="LF117" t="s">
        <v>298</v>
      </c>
      <c r="LG117">
        <v>0</v>
      </c>
      <c r="LH117">
        <v>0</v>
      </c>
      <c r="LI117">
        <v>0</v>
      </c>
      <c r="LJ117">
        <v>0</v>
      </c>
      <c r="LM117" t="s">
        <v>298</v>
      </c>
      <c r="LN117">
        <v>0.09</v>
      </c>
      <c r="LO117">
        <v>0</v>
      </c>
      <c r="LP117">
        <v>0</v>
      </c>
      <c r="LQ117">
        <v>0</v>
      </c>
      <c r="LT117" t="s">
        <v>298</v>
      </c>
      <c r="LU117">
        <v>0.42</v>
      </c>
      <c r="LV117">
        <v>1.57</v>
      </c>
      <c r="LW117">
        <v>0</v>
      </c>
      <c r="LX117">
        <v>0</v>
      </c>
      <c r="MA117" t="s">
        <v>298</v>
      </c>
      <c r="MB117">
        <v>0.31</v>
      </c>
      <c r="MC117">
        <v>1.21</v>
      </c>
      <c r="MD117">
        <v>0</v>
      </c>
      <c r="ME117">
        <v>0</v>
      </c>
      <c r="MH117" t="s">
        <v>298</v>
      </c>
      <c r="MI117">
        <v>0.06</v>
      </c>
      <c r="MJ117">
        <v>0</v>
      </c>
      <c r="MK117">
        <v>0.11</v>
      </c>
      <c r="ML117">
        <v>0</v>
      </c>
      <c r="MO117" t="s">
        <v>298</v>
      </c>
      <c r="MP117">
        <v>0.33</v>
      </c>
      <c r="MQ117">
        <v>0.66</v>
      </c>
      <c r="MR117">
        <v>0.3</v>
      </c>
      <c r="MS117">
        <v>0</v>
      </c>
      <c r="MV117" t="s">
        <v>298</v>
      </c>
      <c r="MW117">
        <v>0.3</v>
      </c>
      <c r="MX117">
        <v>0.81</v>
      </c>
      <c r="MY117">
        <v>0</v>
      </c>
      <c r="MZ117">
        <v>0</v>
      </c>
      <c r="NC117" t="s">
        <v>298</v>
      </c>
      <c r="ND117">
        <v>0.26</v>
      </c>
      <c r="NE117">
        <v>0.32</v>
      </c>
      <c r="NF117">
        <v>0</v>
      </c>
      <c r="NG117">
        <v>0</v>
      </c>
      <c r="NJ117" t="s">
        <v>298</v>
      </c>
      <c r="NK117">
        <v>0.79</v>
      </c>
      <c r="NL117">
        <v>0.56000000000000005</v>
      </c>
      <c r="NM117">
        <v>1.0900000000000001</v>
      </c>
      <c r="NN117">
        <v>0</v>
      </c>
      <c r="NQ117" t="s">
        <v>298</v>
      </c>
      <c r="NR117">
        <v>0.53</v>
      </c>
      <c r="NS117">
        <v>1.46</v>
      </c>
      <c r="NT117">
        <v>0.25</v>
      </c>
      <c r="NU117">
        <v>0</v>
      </c>
      <c r="NX117" t="s">
        <v>298</v>
      </c>
      <c r="NY117">
        <v>0.05</v>
      </c>
      <c r="NZ117">
        <v>0.18</v>
      </c>
      <c r="OA117">
        <v>0</v>
      </c>
      <c r="OB117">
        <v>0</v>
      </c>
      <c r="OE117" t="s">
        <v>298</v>
      </c>
      <c r="OF117">
        <v>0.04</v>
      </c>
      <c r="OG117">
        <v>0.13</v>
      </c>
      <c r="OH117">
        <v>0</v>
      </c>
      <c r="OI117">
        <v>0</v>
      </c>
      <c r="OL117" t="s">
        <v>298</v>
      </c>
      <c r="OM117">
        <v>0.32</v>
      </c>
      <c r="ON117">
        <v>0</v>
      </c>
      <c r="OO117">
        <v>0.6</v>
      </c>
      <c r="OP117">
        <v>0</v>
      </c>
      <c r="OS117" t="s">
        <v>298</v>
      </c>
      <c r="OT117">
        <v>0.27</v>
      </c>
      <c r="OU117">
        <v>0.31</v>
      </c>
      <c r="OV117">
        <v>0.37</v>
      </c>
      <c r="OW117">
        <v>0</v>
      </c>
      <c r="OZ117" t="s">
        <v>298</v>
      </c>
      <c r="PA117">
        <v>0.7</v>
      </c>
      <c r="PB117">
        <v>0.33</v>
      </c>
      <c r="PC117">
        <v>1.1599999999999999</v>
      </c>
      <c r="PD117">
        <v>0</v>
      </c>
      <c r="PG117" t="s">
        <v>298</v>
      </c>
      <c r="PH117">
        <v>0.65</v>
      </c>
      <c r="PI117">
        <v>0.15</v>
      </c>
      <c r="PJ117">
        <v>1.17</v>
      </c>
      <c r="PK117">
        <v>0</v>
      </c>
      <c r="PN117" t="s">
        <v>298</v>
      </c>
      <c r="PO117">
        <v>0.51</v>
      </c>
      <c r="PP117">
        <v>0.31</v>
      </c>
      <c r="PQ117">
        <v>0.68</v>
      </c>
      <c r="PR117">
        <v>0</v>
      </c>
      <c r="PU117" t="s">
        <v>298</v>
      </c>
      <c r="PV117">
        <v>1.1299999999999999</v>
      </c>
      <c r="PW117">
        <v>1.54</v>
      </c>
      <c r="PX117">
        <v>1.0900000000000001</v>
      </c>
      <c r="PY117">
        <v>1.1200000000000001</v>
      </c>
      <c r="QB117" t="s">
        <v>298</v>
      </c>
      <c r="QC117">
        <v>0.52</v>
      </c>
      <c r="QD117">
        <v>0</v>
      </c>
      <c r="QE117">
        <v>0.96</v>
      </c>
      <c r="QF117">
        <v>0</v>
      </c>
      <c r="QI117" t="s">
        <v>298</v>
      </c>
      <c r="QJ117">
        <v>0.09</v>
      </c>
      <c r="QK117">
        <v>0</v>
      </c>
      <c r="QL117">
        <v>0.17</v>
      </c>
      <c r="QM117">
        <v>0</v>
      </c>
      <c r="QP117" t="s">
        <v>298</v>
      </c>
      <c r="QQ117">
        <v>0.86</v>
      </c>
      <c r="QR117">
        <v>0.93</v>
      </c>
      <c r="QS117">
        <v>0.97</v>
      </c>
      <c r="QT117">
        <v>0</v>
      </c>
      <c r="QW117" t="s">
        <v>298</v>
      </c>
      <c r="QX117">
        <v>0.6</v>
      </c>
      <c r="QY117">
        <v>0.41</v>
      </c>
      <c r="QZ117">
        <v>0.9</v>
      </c>
      <c r="RA117">
        <v>0</v>
      </c>
      <c r="RD117" t="s">
        <v>298</v>
      </c>
      <c r="RE117">
        <v>10.67</v>
      </c>
      <c r="RF117">
        <v>0.32</v>
      </c>
      <c r="RG117">
        <v>18.850000000000001</v>
      </c>
      <c r="RH117">
        <v>1.84</v>
      </c>
      <c r="RK117" t="s">
        <v>298</v>
      </c>
      <c r="RL117">
        <v>11.77</v>
      </c>
      <c r="RM117">
        <v>2.66</v>
      </c>
      <c r="RN117">
        <v>19.14</v>
      </c>
      <c r="RO117">
        <v>3.09</v>
      </c>
      <c r="RR117" t="s">
        <v>298</v>
      </c>
      <c r="RS117">
        <v>10.95</v>
      </c>
      <c r="RT117">
        <v>3.63</v>
      </c>
      <c r="RU117">
        <v>16.93</v>
      </c>
      <c r="RV117">
        <v>4.5199999999999996</v>
      </c>
      <c r="RY117" t="s">
        <v>298</v>
      </c>
      <c r="RZ117">
        <v>2.2999999999999998</v>
      </c>
      <c r="SA117">
        <v>1.85</v>
      </c>
      <c r="SB117">
        <v>3.22</v>
      </c>
      <c r="SC117">
        <v>0</v>
      </c>
      <c r="SF117" t="s">
        <v>298</v>
      </c>
      <c r="SG117">
        <v>0.6</v>
      </c>
      <c r="SH117">
        <v>0.2</v>
      </c>
      <c r="SI117">
        <v>0.38</v>
      </c>
      <c r="SJ117">
        <v>0</v>
      </c>
      <c r="SM117" t="s">
        <v>298</v>
      </c>
      <c r="SN117">
        <v>0.46</v>
      </c>
      <c r="SO117">
        <v>0.76</v>
      </c>
      <c r="SP117">
        <v>0.46</v>
      </c>
      <c r="SQ117">
        <v>0</v>
      </c>
      <c r="ST117" t="s">
        <v>298</v>
      </c>
      <c r="SU117">
        <v>0.14000000000000001</v>
      </c>
      <c r="SV117">
        <v>0.4</v>
      </c>
      <c r="SW117">
        <v>0</v>
      </c>
      <c r="SX117">
        <v>0</v>
      </c>
      <c r="TA117" t="s">
        <v>298</v>
      </c>
      <c r="TB117">
        <v>0.25</v>
      </c>
      <c r="TC117">
        <v>0.32</v>
      </c>
      <c r="TD117">
        <v>0</v>
      </c>
      <c r="TE117">
        <v>0</v>
      </c>
      <c r="TH117" t="s">
        <v>298</v>
      </c>
      <c r="TI117">
        <v>0.46</v>
      </c>
      <c r="TJ117">
        <v>1.31</v>
      </c>
      <c r="TK117">
        <v>0</v>
      </c>
      <c r="TL117">
        <v>0</v>
      </c>
      <c r="TO117" t="s">
        <v>298</v>
      </c>
      <c r="TP117">
        <v>0.74</v>
      </c>
      <c r="TQ117">
        <v>1.64</v>
      </c>
      <c r="TR117">
        <v>0.12</v>
      </c>
      <c r="TS117">
        <v>0</v>
      </c>
      <c r="TV117" t="s">
        <v>298</v>
      </c>
      <c r="TW117">
        <v>0.67</v>
      </c>
      <c r="TX117">
        <v>0.97</v>
      </c>
      <c r="TY117">
        <v>0.34</v>
      </c>
      <c r="TZ117">
        <v>0</v>
      </c>
      <c r="UC117" t="s">
        <v>298</v>
      </c>
      <c r="UD117">
        <v>0.47</v>
      </c>
      <c r="UE117">
        <v>1.37</v>
      </c>
      <c r="UF117">
        <v>0.23</v>
      </c>
      <c r="UG117">
        <v>0</v>
      </c>
      <c r="UJ117" t="s">
        <v>298</v>
      </c>
      <c r="UK117">
        <v>0</v>
      </c>
      <c r="UL117">
        <v>0</v>
      </c>
      <c r="UM117">
        <v>0</v>
      </c>
      <c r="UN117">
        <v>0</v>
      </c>
      <c r="UQ117" t="s">
        <v>298</v>
      </c>
      <c r="UR117">
        <v>0.06</v>
      </c>
      <c r="US117">
        <v>0.22</v>
      </c>
      <c r="UT117">
        <v>0</v>
      </c>
      <c r="UU117">
        <v>0</v>
      </c>
      <c r="UX117" t="s">
        <v>298</v>
      </c>
      <c r="UY117">
        <v>0.39</v>
      </c>
      <c r="UZ117">
        <v>0.77</v>
      </c>
      <c r="VA117">
        <v>0</v>
      </c>
      <c r="VB117">
        <v>0</v>
      </c>
      <c r="VE117" t="s">
        <v>298</v>
      </c>
      <c r="VF117">
        <v>0.03</v>
      </c>
      <c r="VG117">
        <v>0</v>
      </c>
      <c r="VH117">
        <v>0.05</v>
      </c>
      <c r="VI117">
        <v>0</v>
      </c>
      <c r="VL117" t="s">
        <v>298</v>
      </c>
      <c r="VM117">
        <v>0.36</v>
      </c>
      <c r="VN117">
        <v>1.25</v>
      </c>
      <c r="VO117">
        <v>0</v>
      </c>
      <c r="VP117">
        <v>0</v>
      </c>
      <c r="VS117" t="s">
        <v>298</v>
      </c>
      <c r="VT117">
        <v>0</v>
      </c>
      <c r="VU117">
        <v>0</v>
      </c>
      <c r="VV117">
        <v>0</v>
      </c>
      <c r="VW117">
        <v>0</v>
      </c>
      <c r="VZ117" t="s">
        <v>298</v>
      </c>
      <c r="WA117">
        <v>0.23</v>
      </c>
      <c r="WB117">
        <v>0.56000000000000005</v>
      </c>
      <c r="WC117">
        <v>0.15</v>
      </c>
      <c r="WD117">
        <v>0</v>
      </c>
      <c r="WG117" t="s">
        <v>298</v>
      </c>
      <c r="WH117">
        <v>0</v>
      </c>
      <c r="WI117">
        <v>0</v>
      </c>
      <c r="WJ117">
        <v>0</v>
      </c>
      <c r="WK117">
        <v>0</v>
      </c>
      <c r="WN117" t="s">
        <v>298</v>
      </c>
      <c r="WO117">
        <v>0</v>
      </c>
      <c r="WP117">
        <v>0</v>
      </c>
      <c r="WQ117">
        <v>0</v>
      </c>
      <c r="WR117">
        <v>0</v>
      </c>
      <c r="WU117" t="s">
        <v>298</v>
      </c>
      <c r="WV117">
        <v>7.0000000000000007E-2</v>
      </c>
      <c r="WW117">
        <v>0.25</v>
      </c>
      <c r="WX117">
        <v>0</v>
      </c>
      <c r="WY117">
        <v>0</v>
      </c>
      <c r="XB117" t="s">
        <v>298</v>
      </c>
      <c r="XC117">
        <v>0.02</v>
      </c>
      <c r="XD117">
        <v>0</v>
      </c>
      <c r="XE117">
        <v>0</v>
      </c>
      <c r="XF117">
        <v>0</v>
      </c>
      <c r="XI117" t="s">
        <v>298</v>
      </c>
      <c r="XJ117">
        <v>0.44</v>
      </c>
      <c r="XK117">
        <v>0.28999999999999998</v>
      </c>
      <c r="XL117">
        <v>0</v>
      </c>
      <c r="XM117">
        <v>0</v>
      </c>
      <c r="XP117" t="s">
        <v>298</v>
      </c>
      <c r="XQ117">
        <v>0.03</v>
      </c>
      <c r="XR117">
        <v>0.13</v>
      </c>
      <c r="XS117">
        <v>0</v>
      </c>
      <c r="XT117">
        <v>0</v>
      </c>
      <c r="XW117" t="s">
        <v>298</v>
      </c>
      <c r="XX117">
        <v>0.09</v>
      </c>
      <c r="XY117">
        <v>0</v>
      </c>
      <c r="XZ117">
        <v>0.17</v>
      </c>
      <c r="YA117">
        <v>0</v>
      </c>
    </row>
    <row r="118" spans="1:651" x14ac:dyDescent="0.25">
      <c r="A118" s="1">
        <v>5.6501000000000001</v>
      </c>
      <c r="B118" s="1">
        <v>5.7</v>
      </c>
      <c r="C118" s="1" t="s">
        <v>299</v>
      </c>
      <c r="D118" s="1">
        <v>0.03</v>
      </c>
      <c r="E118" s="1">
        <v>0.13</v>
      </c>
      <c r="F118" s="1">
        <v>0</v>
      </c>
      <c r="G118" s="1">
        <v>0</v>
      </c>
      <c r="H118" s="1"/>
      <c r="I118" s="1"/>
      <c r="J118" s="1" t="s">
        <v>299</v>
      </c>
      <c r="K118" s="1">
        <v>0.14000000000000001</v>
      </c>
      <c r="L118" s="1">
        <v>0.21</v>
      </c>
      <c r="M118" s="1">
        <v>0.17</v>
      </c>
      <c r="N118" s="1">
        <v>0</v>
      </c>
      <c r="O118" s="1"/>
      <c r="P118" s="1"/>
      <c r="Q118" s="1" t="s">
        <v>299</v>
      </c>
      <c r="R118" s="1">
        <v>0.09</v>
      </c>
      <c r="S118" s="1">
        <v>0</v>
      </c>
      <c r="T118" s="1">
        <v>0</v>
      </c>
      <c r="U118" s="1">
        <v>0</v>
      </c>
      <c r="V118" s="1"/>
      <c r="W118" s="1"/>
      <c r="X118" s="1" t="s">
        <v>299</v>
      </c>
      <c r="Y118" s="1">
        <v>0.13</v>
      </c>
      <c r="Z118" s="1">
        <v>0.14000000000000001</v>
      </c>
      <c r="AA118" s="1">
        <v>0.18</v>
      </c>
      <c r="AB118" s="1">
        <v>0</v>
      </c>
      <c r="AC118" s="1"/>
      <c r="AD118" s="1"/>
      <c r="AE118" t="s">
        <v>299</v>
      </c>
      <c r="AF118">
        <v>0</v>
      </c>
      <c r="AG118">
        <v>0</v>
      </c>
      <c r="AH118">
        <v>0</v>
      </c>
      <c r="AI118">
        <v>0</v>
      </c>
      <c r="AJ118" s="1"/>
      <c r="AK118" s="1"/>
      <c r="AL118" t="s">
        <v>299</v>
      </c>
      <c r="AM118">
        <v>0.1</v>
      </c>
      <c r="AN118">
        <v>0.42</v>
      </c>
      <c r="AO118">
        <v>0</v>
      </c>
      <c r="AP118">
        <v>0</v>
      </c>
      <c r="AQ118" s="1"/>
      <c r="AR118" s="1"/>
      <c r="AS118" t="s">
        <v>299</v>
      </c>
      <c r="AT118">
        <v>0.79</v>
      </c>
      <c r="AU118">
        <v>0.72</v>
      </c>
      <c r="AV118">
        <v>1.23</v>
      </c>
      <c r="AW118">
        <v>0</v>
      </c>
      <c r="AZ118" t="s">
        <v>299</v>
      </c>
      <c r="BA118">
        <v>0.55000000000000004</v>
      </c>
      <c r="BB118">
        <v>0.13</v>
      </c>
      <c r="BC118">
        <v>0.95</v>
      </c>
      <c r="BD118">
        <v>0</v>
      </c>
      <c r="BG118" t="s">
        <v>299</v>
      </c>
      <c r="BH118">
        <v>1.28</v>
      </c>
      <c r="BI118">
        <v>0.17</v>
      </c>
      <c r="BJ118">
        <v>2.2000000000000002</v>
      </c>
      <c r="BK118">
        <v>0</v>
      </c>
      <c r="BN118" t="s">
        <v>299</v>
      </c>
      <c r="BO118">
        <v>1.25</v>
      </c>
      <c r="BP118">
        <v>0.61</v>
      </c>
      <c r="BQ118">
        <v>1.96</v>
      </c>
      <c r="BR118">
        <v>0.25</v>
      </c>
      <c r="BU118" t="s">
        <v>299</v>
      </c>
      <c r="BV118">
        <v>0.45</v>
      </c>
      <c r="BW118">
        <v>0</v>
      </c>
      <c r="BX118">
        <v>0.51</v>
      </c>
      <c r="BY118">
        <v>0.54</v>
      </c>
      <c r="CB118" t="s">
        <v>299</v>
      </c>
      <c r="CC118">
        <v>0.64</v>
      </c>
      <c r="CD118">
        <v>0</v>
      </c>
      <c r="CE118">
        <v>1.25</v>
      </c>
      <c r="CF118">
        <v>0</v>
      </c>
      <c r="CI118" t="s">
        <v>299</v>
      </c>
      <c r="CJ118">
        <v>0.35</v>
      </c>
      <c r="CK118">
        <v>1.1299999999999999</v>
      </c>
      <c r="CL118">
        <v>0.04</v>
      </c>
      <c r="CM118">
        <v>0</v>
      </c>
      <c r="CP118" t="s">
        <v>299</v>
      </c>
      <c r="CQ118">
        <v>0.15</v>
      </c>
      <c r="CR118">
        <v>0</v>
      </c>
      <c r="CS118">
        <v>0.21</v>
      </c>
      <c r="CT118">
        <v>0.35</v>
      </c>
      <c r="CW118" t="s">
        <v>299</v>
      </c>
      <c r="CX118">
        <v>0.34</v>
      </c>
      <c r="CY118">
        <v>0.9</v>
      </c>
      <c r="CZ118">
        <v>7.0000000000000007E-2</v>
      </c>
      <c r="DA118">
        <v>0</v>
      </c>
      <c r="DD118" t="s">
        <v>299</v>
      </c>
      <c r="DE118">
        <v>0.86</v>
      </c>
      <c r="DF118">
        <v>1.05</v>
      </c>
      <c r="DG118">
        <v>0.98</v>
      </c>
      <c r="DH118">
        <v>0.37</v>
      </c>
      <c r="DK118" t="s">
        <v>299</v>
      </c>
      <c r="DL118">
        <v>0.21</v>
      </c>
      <c r="DM118">
        <v>0.56000000000000005</v>
      </c>
      <c r="DN118">
        <v>0.03</v>
      </c>
      <c r="DO118">
        <v>0</v>
      </c>
      <c r="DR118" t="s">
        <v>299</v>
      </c>
      <c r="DS118">
        <v>0.24</v>
      </c>
      <c r="DT118">
        <v>0.85</v>
      </c>
      <c r="DU118">
        <v>0</v>
      </c>
      <c r="DV118">
        <v>0</v>
      </c>
      <c r="DY118" t="s">
        <v>299</v>
      </c>
      <c r="DZ118">
        <v>0.05</v>
      </c>
      <c r="EA118">
        <v>0</v>
      </c>
      <c r="EB118">
        <v>0</v>
      </c>
      <c r="EC118">
        <v>0.37</v>
      </c>
      <c r="EF118" t="s">
        <v>299</v>
      </c>
      <c r="EG118">
        <v>0.11</v>
      </c>
      <c r="EH118">
        <v>0</v>
      </c>
      <c r="EI118">
        <v>0</v>
      </c>
      <c r="EJ118">
        <v>0.31</v>
      </c>
      <c r="EM118" t="s">
        <v>299</v>
      </c>
      <c r="EN118">
        <v>0.12</v>
      </c>
      <c r="EO118">
        <v>0</v>
      </c>
      <c r="EP118">
        <v>0.22</v>
      </c>
      <c r="EQ118">
        <v>0</v>
      </c>
      <c r="ET118" t="s">
        <v>299</v>
      </c>
      <c r="EU118">
        <v>0.33</v>
      </c>
      <c r="EV118">
        <v>0.14000000000000001</v>
      </c>
      <c r="EW118">
        <v>0.19</v>
      </c>
      <c r="EX118">
        <v>1.41</v>
      </c>
      <c r="FA118" t="s">
        <v>299</v>
      </c>
      <c r="FB118">
        <v>0.27</v>
      </c>
      <c r="FC118">
        <v>0.46</v>
      </c>
      <c r="FD118">
        <v>0</v>
      </c>
      <c r="FE118">
        <v>0.96</v>
      </c>
      <c r="FH118" t="s">
        <v>299</v>
      </c>
      <c r="FI118">
        <v>0.54</v>
      </c>
      <c r="FJ118">
        <v>1.08</v>
      </c>
      <c r="FK118">
        <v>0.21</v>
      </c>
      <c r="FL118">
        <v>0.47</v>
      </c>
      <c r="FO118" t="s">
        <v>299</v>
      </c>
      <c r="FP118">
        <v>0.14000000000000001</v>
      </c>
      <c r="FQ118">
        <v>0</v>
      </c>
      <c r="FR118">
        <v>0</v>
      </c>
      <c r="FS118">
        <v>0.78</v>
      </c>
      <c r="FV118" t="s">
        <v>299</v>
      </c>
      <c r="FW118">
        <v>0.49</v>
      </c>
      <c r="FX118">
        <v>0.27</v>
      </c>
      <c r="FY118">
        <v>0.28000000000000003</v>
      </c>
      <c r="FZ118">
        <v>2.91</v>
      </c>
      <c r="GC118" t="s">
        <v>299</v>
      </c>
      <c r="GD118">
        <v>0</v>
      </c>
      <c r="GE118">
        <v>0</v>
      </c>
      <c r="GF118">
        <v>0</v>
      </c>
      <c r="GG118">
        <v>0</v>
      </c>
      <c r="GJ118" t="s">
        <v>299</v>
      </c>
      <c r="GK118">
        <v>0.03</v>
      </c>
      <c r="GL118">
        <v>0.1</v>
      </c>
      <c r="GM118">
        <v>0</v>
      </c>
      <c r="GN118">
        <v>0</v>
      </c>
      <c r="GQ118" t="s">
        <v>299</v>
      </c>
      <c r="GR118">
        <v>0</v>
      </c>
      <c r="GS118">
        <v>0</v>
      </c>
      <c r="GT118">
        <v>0</v>
      </c>
      <c r="GU118">
        <v>0</v>
      </c>
      <c r="GX118" t="s">
        <v>299</v>
      </c>
      <c r="GY118">
        <v>0.33</v>
      </c>
      <c r="GZ118">
        <v>0.48</v>
      </c>
      <c r="HA118">
        <v>0.19</v>
      </c>
      <c r="HB118">
        <v>0</v>
      </c>
      <c r="HE118" s="49" t="s">
        <v>299</v>
      </c>
      <c r="HF118" s="49">
        <v>0.16</v>
      </c>
      <c r="HG118" s="49">
        <v>0.09</v>
      </c>
      <c r="HH118" s="49">
        <v>0.25</v>
      </c>
      <c r="HI118" s="49">
        <v>0</v>
      </c>
      <c r="HL118" s="49" t="s">
        <v>299</v>
      </c>
      <c r="HM118" s="49">
        <v>0.08</v>
      </c>
      <c r="HN118" s="49">
        <v>0</v>
      </c>
      <c r="HO118" s="49">
        <v>0.16</v>
      </c>
      <c r="HP118" s="49">
        <v>0</v>
      </c>
      <c r="HS118" s="49" t="s">
        <v>299</v>
      </c>
      <c r="HT118" s="49">
        <v>0.09</v>
      </c>
      <c r="HU118" s="49">
        <v>0</v>
      </c>
      <c r="HV118" s="49">
        <v>0.16</v>
      </c>
      <c r="HW118" s="49">
        <v>0</v>
      </c>
      <c r="HZ118" s="49" t="s">
        <v>299</v>
      </c>
      <c r="IA118">
        <v>0</v>
      </c>
      <c r="IB118">
        <v>0</v>
      </c>
      <c r="IC118">
        <v>0</v>
      </c>
      <c r="ID118">
        <v>0</v>
      </c>
      <c r="IG118" s="49" t="s">
        <v>299</v>
      </c>
      <c r="IH118" s="49">
        <v>0.19</v>
      </c>
      <c r="II118" s="49">
        <v>0.67</v>
      </c>
      <c r="IJ118" s="49">
        <v>7.0000000000000007E-2</v>
      </c>
      <c r="IK118" s="49">
        <v>0</v>
      </c>
      <c r="IN118" s="49" t="s">
        <v>299</v>
      </c>
      <c r="IO118" s="49">
        <v>0.05</v>
      </c>
      <c r="IP118" s="49">
        <v>0.13</v>
      </c>
      <c r="IQ118" s="49">
        <v>0.04</v>
      </c>
      <c r="IR118" s="49">
        <v>0</v>
      </c>
      <c r="IU118" s="49" t="s">
        <v>299</v>
      </c>
      <c r="IV118" s="49">
        <v>0.06</v>
      </c>
      <c r="IW118" s="49">
        <v>0</v>
      </c>
      <c r="IX118" s="49">
        <v>0</v>
      </c>
      <c r="IY118" s="49">
        <v>0</v>
      </c>
      <c r="JB118" s="49" t="s">
        <v>299</v>
      </c>
      <c r="JC118">
        <v>0.21</v>
      </c>
      <c r="JD118">
        <v>0.12</v>
      </c>
      <c r="JE118">
        <v>0.35</v>
      </c>
      <c r="JF118">
        <v>0</v>
      </c>
      <c r="JI118" s="49" t="s">
        <v>299</v>
      </c>
      <c r="JJ118" s="49">
        <v>0.36</v>
      </c>
      <c r="JK118" s="49">
        <v>1.31</v>
      </c>
      <c r="JL118" s="49">
        <v>0</v>
      </c>
      <c r="JM118" s="49">
        <v>0</v>
      </c>
      <c r="JP118" t="s">
        <v>299</v>
      </c>
      <c r="JQ118">
        <v>0.06</v>
      </c>
      <c r="JR118">
        <v>0.05</v>
      </c>
      <c r="JS118">
        <v>0.08</v>
      </c>
      <c r="JT118">
        <v>0</v>
      </c>
      <c r="JW118" t="s">
        <v>299</v>
      </c>
      <c r="JX118">
        <v>0.1</v>
      </c>
      <c r="JY118">
        <v>0.35</v>
      </c>
      <c r="JZ118">
        <v>0</v>
      </c>
      <c r="KA118">
        <v>0</v>
      </c>
      <c r="KD118" t="s">
        <v>299</v>
      </c>
      <c r="KE118">
        <v>0.12</v>
      </c>
      <c r="KF118">
        <v>0.13</v>
      </c>
      <c r="KG118">
        <v>0.16</v>
      </c>
      <c r="KH118">
        <v>0</v>
      </c>
      <c r="KK118" t="s">
        <v>299</v>
      </c>
      <c r="KL118">
        <v>0.23</v>
      </c>
      <c r="KM118">
        <v>0.16</v>
      </c>
      <c r="KN118">
        <v>0.4</v>
      </c>
      <c r="KO118">
        <v>0</v>
      </c>
      <c r="KR118" t="s">
        <v>299</v>
      </c>
      <c r="KS118">
        <v>0.04</v>
      </c>
      <c r="KT118">
        <v>0</v>
      </c>
      <c r="KU118">
        <v>0.08</v>
      </c>
      <c r="KV118">
        <v>0</v>
      </c>
      <c r="KY118" t="s">
        <v>299</v>
      </c>
      <c r="KZ118">
        <v>0</v>
      </c>
      <c r="LA118">
        <v>0</v>
      </c>
      <c r="LB118">
        <v>0</v>
      </c>
      <c r="LC118">
        <v>0</v>
      </c>
      <c r="LF118" t="s">
        <v>299</v>
      </c>
      <c r="LG118">
        <v>0.05</v>
      </c>
      <c r="LH118">
        <v>0.18</v>
      </c>
      <c r="LI118">
        <v>0</v>
      </c>
      <c r="LJ118">
        <v>0</v>
      </c>
      <c r="LM118" t="s">
        <v>299</v>
      </c>
      <c r="LN118">
        <v>0.14000000000000001</v>
      </c>
      <c r="LO118">
        <v>0</v>
      </c>
      <c r="LP118">
        <v>0.14000000000000001</v>
      </c>
      <c r="LQ118">
        <v>0</v>
      </c>
      <c r="LT118" t="s">
        <v>299</v>
      </c>
      <c r="LU118">
        <v>0.1</v>
      </c>
      <c r="LV118">
        <v>0</v>
      </c>
      <c r="LW118">
        <v>0.19</v>
      </c>
      <c r="LX118">
        <v>0</v>
      </c>
      <c r="MA118" t="s">
        <v>299</v>
      </c>
      <c r="MB118">
        <v>0.56000000000000005</v>
      </c>
      <c r="MC118">
        <v>2.0099999999999998</v>
      </c>
      <c r="MD118">
        <v>0.09</v>
      </c>
      <c r="ME118">
        <v>0</v>
      </c>
      <c r="MH118" t="s">
        <v>299</v>
      </c>
      <c r="MI118">
        <v>0.13</v>
      </c>
      <c r="MJ118">
        <v>0.5</v>
      </c>
      <c r="MK118">
        <v>0</v>
      </c>
      <c r="ML118">
        <v>0</v>
      </c>
      <c r="MO118" t="s">
        <v>299</v>
      </c>
      <c r="MP118">
        <v>0.35</v>
      </c>
      <c r="MQ118">
        <v>0.63</v>
      </c>
      <c r="MR118">
        <v>0.34</v>
      </c>
      <c r="MS118">
        <v>0</v>
      </c>
      <c r="MV118" t="s">
        <v>299</v>
      </c>
      <c r="MW118">
        <v>0.04</v>
      </c>
      <c r="MX118">
        <v>0.16</v>
      </c>
      <c r="MY118">
        <v>0</v>
      </c>
      <c r="MZ118">
        <v>0</v>
      </c>
      <c r="NC118" t="s">
        <v>299</v>
      </c>
      <c r="ND118">
        <v>0.28000000000000003</v>
      </c>
      <c r="NE118">
        <v>0.28999999999999998</v>
      </c>
      <c r="NF118">
        <v>0.37</v>
      </c>
      <c r="NG118">
        <v>0</v>
      </c>
      <c r="NJ118" t="s">
        <v>299</v>
      </c>
      <c r="NK118">
        <v>0.26</v>
      </c>
      <c r="NL118">
        <v>0</v>
      </c>
      <c r="NM118">
        <v>0.33</v>
      </c>
      <c r="NN118">
        <v>0</v>
      </c>
      <c r="NQ118" t="s">
        <v>299</v>
      </c>
      <c r="NR118">
        <v>0</v>
      </c>
      <c r="NS118">
        <v>0</v>
      </c>
      <c r="NT118">
        <v>0</v>
      </c>
      <c r="NU118">
        <v>0</v>
      </c>
      <c r="NX118" t="s">
        <v>299</v>
      </c>
      <c r="NY118">
        <v>0.41</v>
      </c>
      <c r="NZ118">
        <v>0.52</v>
      </c>
      <c r="OA118">
        <v>0.38</v>
      </c>
      <c r="OB118">
        <v>0</v>
      </c>
      <c r="OE118" t="s">
        <v>299</v>
      </c>
      <c r="OF118">
        <v>0.27</v>
      </c>
      <c r="OG118">
        <v>0</v>
      </c>
      <c r="OH118">
        <v>0.17</v>
      </c>
      <c r="OI118">
        <v>1.26</v>
      </c>
      <c r="OL118" t="s">
        <v>299</v>
      </c>
      <c r="OM118">
        <v>0.46</v>
      </c>
      <c r="ON118">
        <v>0.98</v>
      </c>
      <c r="OO118">
        <v>0.3</v>
      </c>
      <c r="OP118">
        <v>0.45</v>
      </c>
      <c r="OS118" t="s">
        <v>299</v>
      </c>
      <c r="OT118">
        <v>0.63</v>
      </c>
      <c r="OU118">
        <v>1.17</v>
      </c>
      <c r="OV118">
        <v>0.4</v>
      </c>
      <c r="OW118">
        <v>0</v>
      </c>
      <c r="OZ118" t="s">
        <v>299</v>
      </c>
      <c r="PA118">
        <v>0.22</v>
      </c>
      <c r="PB118">
        <v>0.28999999999999998</v>
      </c>
      <c r="PC118">
        <v>0.27</v>
      </c>
      <c r="PD118">
        <v>0</v>
      </c>
      <c r="PG118" t="s">
        <v>299</v>
      </c>
      <c r="PH118">
        <v>0.47</v>
      </c>
      <c r="PI118">
        <v>1.1100000000000001</v>
      </c>
      <c r="PJ118">
        <v>0.28999999999999998</v>
      </c>
      <c r="PK118">
        <v>0</v>
      </c>
      <c r="PN118" t="s">
        <v>299</v>
      </c>
      <c r="PO118">
        <v>0.1</v>
      </c>
      <c r="PP118">
        <v>0.23</v>
      </c>
      <c r="PQ118">
        <v>0.08</v>
      </c>
      <c r="PR118">
        <v>0</v>
      </c>
      <c r="PU118" t="s">
        <v>299</v>
      </c>
      <c r="PV118">
        <v>0.15</v>
      </c>
      <c r="PW118">
        <v>0.19</v>
      </c>
      <c r="PX118">
        <v>0.09</v>
      </c>
      <c r="PY118">
        <v>0</v>
      </c>
      <c r="QB118" t="s">
        <v>299</v>
      </c>
      <c r="QC118">
        <v>0.13</v>
      </c>
      <c r="QD118">
        <v>0</v>
      </c>
      <c r="QE118">
        <v>0.24</v>
      </c>
      <c r="QF118">
        <v>0</v>
      </c>
      <c r="QI118" t="s">
        <v>299</v>
      </c>
      <c r="QJ118">
        <v>0.34</v>
      </c>
      <c r="QK118">
        <v>0.35</v>
      </c>
      <c r="QL118">
        <v>0.25</v>
      </c>
      <c r="QM118">
        <v>0</v>
      </c>
      <c r="QP118" t="s">
        <v>299</v>
      </c>
      <c r="QQ118">
        <v>0.35</v>
      </c>
      <c r="QR118">
        <v>0</v>
      </c>
      <c r="QS118">
        <v>0.65</v>
      </c>
      <c r="QT118">
        <v>0</v>
      </c>
      <c r="QW118" t="s">
        <v>299</v>
      </c>
      <c r="QX118">
        <v>2.35</v>
      </c>
      <c r="QY118">
        <v>4.05</v>
      </c>
      <c r="QZ118">
        <v>2.44</v>
      </c>
      <c r="RA118">
        <v>0</v>
      </c>
      <c r="RD118" t="s">
        <v>299</v>
      </c>
      <c r="RE118">
        <v>0.74</v>
      </c>
      <c r="RF118">
        <v>1.57</v>
      </c>
      <c r="RG118">
        <v>0.53</v>
      </c>
      <c r="RH118">
        <v>0.36</v>
      </c>
      <c r="RK118" t="s">
        <v>299</v>
      </c>
      <c r="RL118">
        <v>0.8</v>
      </c>
      <c r="RM118">
        <v>1.03</v>
      </c>
      <c r="RN118">
        <v>0.95</v>
      </c>
      <c r="RO118">
        <v>0</v>
      </c>
      <c r="RR118" t="s">
        <v>299</v>
      </c>
      <c r="RS118">
        <v>1.26</v>
      </c>
      <c r="RT118">
        <v>0.47</v>
      </c>
      <c r="RU118">
        <v>1.47</v>
      </c>
      <c r="RV118">
        <v>1.1399999999999999</v>
      </c>
      <c r="RY118" t="s">
        <v>299</v>
      </c>
      <c r="RZ118">
        <v>1.32</v>
      </c>
      <c r="SA118">
        <v>0.56000000000000005</v>
      </c>
      <c r="SB118">
        <v>1.66</v>
      </c>
      <c r="SC118">
        <v>0</v>
      </c>
      <c r="SF118" t="s">
        <v>299</v>
      </c>
      <c r="SG118">
        <v>1.34</v>
      </c>
      <c r="SH118">
        <v>1.88</v>
      </c>
      <c r="SI118">
        <v>1.31</v>
      </c>
      <c r="SJ118">
        <v>0</v>
      </c>
      <c r="SM118" t="s">
        <v>299</v>
      </c>
      <c r="SN118">
        <v>0.9</v>
      </c>
      <c r="SO118">
        <v>2.37</v>
      </c>
      <c r="SP118">
        <v>0.37</v>
      </c>
      <c r="SQ118">
        <v>0</v>
      </c>
      <c r="ST118" t="s">
        <v>299</v>
      </c>
      <c r="SU118">
        <v>0.45</v>
      </c>
      <c r="SV118">
        <v>0.28000000000000003</v>
      </c>
      <c r="SW118">
        <v>0.64</v>
      </c>
      <c r="SX118">
        <v>0</v>
      </c>
      <c r="TA118" t="s">
        <v>299</v>
      </c>
      <c r="TB118">
        <v>0.16</v>
      </c>
      <c r="TC118">
        <v>0.22</v>
      </c>
      <c r="TD118">
        <v>0</v>
      </c>
      <c r="TE118">
        <v>0</v>
      </c>
      <c r="TH118" t="s">
        <v>299</v>
      </c>
      <c r="TI118">
        <v>0.52</v>
      </c>
      <c r="TJ118">
        <v>0.21</v>
      </c>
      <c r="TK118">
        <v>0.08</v>
      </c>
      <c r="TL118">
        <v>0</v>
      </c>
      <c r="TO118" t="s">
        <v>299</v>
      </c>
      <c r="TP118">
        <v>0.36</v>
      </c>
      <c r="TQ118">
        <v>0</v>
      </c>
      <c r="TR118">
        <v>0</v>
      </c>
      <c r="TS118">
        <v>0</v>
      </c>
      <c r="TV118" t="s">
        <v>299</v>
      </c>
      <c r="TW118">
        <v>0.28000000000000003</v>
      </c>
      <c r="TX118">
        <v>0</v>
      </c>
      <c r="TY118">
        <v>0.28000000000000003</v>
      </c>
      <c r="TZ118">
        <v>0</v>
      </c>
      <c r="UC118" t="s">
        <v>299</v>
      </c>
      <c r="UD118">
        <v>0.11</v>
      </c>
      <c r="UE118">
        <v>0.2</v>
      </c>
      <c r="UF118">
        <v>0</v>
      </c>
      <c r="UG118">
        <v>0</v>
      </c>
      <c r="UJ118" t="s">
        <v>299</v>
      </c>
      <c r="UK118">
        <v>7.0000000000000007E-2</v>
      </c>
      <c r="UL118">
        <v>0</v>
      </c>
      <c r="UM118">
        <v>0.13</v>
      </c>
      <c r="UN118">
        <v>0</v>
      </c>
      <c r="UQ118" t="s">
        <v>299</v>
      </c>
      <c r="UR118">
        <v>0.14000000000000001</v>
      </c>
      <c r="US118">
        <v>0</v>
      </c>
      <c r="UT118">
        <v>0</v>
      </c>
      <c r="UU118">
        <v>0</v>
      </c>
      <c r="UX118" t="s">
        <v>299</v>
      </c>
      <c r="UY118">
        <v>0</v>
      </c>
      <c r="UZ118">
        <v>0</v>
      </c>
      <c r="VA118">
        <v>0</v>
      </c>
      <c r="VB118">
        <v>0</v>
      </c>
      <c r="VE118" t="s">
        <v>299</v>
      </c>
      <c r="VF118">
        <v>0.52</v>
      </c>
      <c r="VG118">
        <v>0</v>
      </c>
      <c r="VH118">
        <v>0.69</v>
      </c>
      <c r="VI118">
        <v>0</v>
      </c>
      <c r="VL118" t="s">
        <v>299</v>
      </c>
      <c r="VM118">
        <v>0</v>
      </c>
      <c r="VN118">
        <v>0</v>
      </c>
      <c r="VO118">
        <v>0</v>
      </c>
      <c r="VP118">
        <v>0</v>
      </c>
      <c r="VS118" t="s">
        <v>299</v>
      </c>
      <c r="VT118">
        <v>0</v>
      </c>
      <c r="VU118">
        <v>0</v>
      </c>
      <c r="VV118">
        <v>0</v>
      </c>
      <c r="VW118">
        <v>0</v>
      </c>
      <c r="VZ118" t="s">
        <v>299</v>
      </c>
      <c r="WA118">
        <v>0.04</v>
      </c>
      <c r="WB118">
        <v>0</v>
      </c>
      <c r="WC118">
        <v>7.0000000000000007E-2</v>
      </c>
      <c r="WD118">
        <v>0</v>
      </c>
      <c r="WG118" t="s">
        <v>299</v>
      </c>
      <c r="WH118">
        <v>0</v>
      </c>
      <c r="WI118">
        <v>0</v>
      </c>
      <c r="WJ118">
        <v>0</v>
      </c>
      <c r="WK118">
        <v>0</v>
      </c>
      <c r="WN118" t="s">
        <v>299</v>
      </c>
      <c r="WO118">
        <v>0.36</v>
      </c>
      <c r="WP118">
        <v>0</v>
      </c>
      <c r="WQ118">
        <v>0.24</v>
      </c>
      <c r="WR118">
        <v>0</v>
      </c>
      <c r="WU118" t="s">
        <v>299</v>
      </c>
      <c r="WV118">
        <v>0.06</v>
      </c>
      <c r="WW118">
        <v>0</v>
      </c>
      <c r="WX118">
        <v>0</v>
      </c>
      <c r="WY118">
        <v>0.6</v>
      </c>
      <c r="XB118" t="s">
        <v>299</v>
      </c>
      <c r="XC118">
        <v>0</v>
      </c>
      <c r="XD118">
        <v>0</v>
      </c>
      <c r="XE118">
        <v>0</v>
      </c>
      <c r="XF118">
        <v>0</v>
      </c>
      <c r="XI118" t="s">
        <v>299</v>
      </c>
      <c r="XJ118">
        <v>0.06</v>
      </c>
      <c r="XK118">
        <v>0.24</v>
      </c>
      <c r="XL118">
        <v>0</v>
      </c>
      <c r="XM118">
        <v>0</v>
      </c>
      <c r="XP118" t="s">
        <v>299</v>
      </c>
      <c r="XQ118">
        <v>1.39</v>
      </c>
      <c r="XR118">
        <v>0.37</v>
      </c>
      <c r="XS118">
        <v>2.2200000000000002</v>
      </c>
      <c r="XT118">
        <v>0.2</v>
      </c>
      <c r="XW118" t="s">
        <v>299</v>
      </c>
      <c r="XX118">
        <v>0.33</v>
      </c>
      <c r="XY118">
        <v>0.11</v>
      </c>
      <c r="XZ118">
        <v>0.48</v>
      </c>
      <c r="YA118">
        <v>0</v>
      </c>
    </row>
    <row r="119" spans="1:651" x14ac:dyDescent="0.25">
      <c r="A119" s="1">
        <v>5.7000999999999999</v>
      </c>
      <c r="B119" s="1">
        <v>5.75</v>
      </c>
      <c r="C119" s="1" t="s">
        <v>300</v>
      </c>
      <c r="D119" s="1">
        <v>0.1</v>
      </c>
      <c r="E119" s="1">
        <v>0</v>
      </c>
      <c r="F119" s="1">
        <v>0</v>
      </c>
      <c r="G119" s="1">
        <v>0</v>
      </c>
      <c r="H119" s="1"/>
      <c r="I119" s="1"/>
      <c r="J119" s="1" t="s">
        <v>300</v>
      </c>
      <c r="K119" s="1">
        <v>0.13</v>
      </c>
      <c r="L119" s="1">
        <v>0.19</v>
      </c>
      <c r="M119" s="1">
        <v>0</v>
      </c>
      <c r="N119" s="1">
        <v>0.44</v>
      </c>
      <c r="O119" s="1"/>
      <c r="P119" s="1"/>
      <c r="Q119" s="1" t="s">
        <v>300</v>
      </c>
      <c r="R119" s="1">
        <v>0</v>
      </c>
      <c r="S119" s="1">
        <v>0</v>
      </c>
      <c r="T119" s="1">
        <v>0</v>
      </c>
      <c r="U119" s="1">
        <v>0</v>
      </c>
      <c r="V119" s="1"/>
      <c r="W119" s="1"/>
      <c r="X119" s="1" t="s">
        <v>300</v>
      </c>
      <c r="Y119" s="1">
        <v>0.05</v>
      </c>
      <c r="Z119" s="1">
        <v>0</v>
      </c>
      <c r="AA119" s="1">
        <v>0.08</v>
      </c>
      <c r="AB119" s="1">
        <v>0</v>
      </c>
      <c r="AC119" s="1"/>
      <c r="AD119" s="1"/>
      <c r="AE119" t="s">
        <v>300</v>
      </c>
      <c r="AF119">
        <v>0.27</v>
      </c>
      <c r="AG119">
        <v>0.12</v>
      </c>
      <c r="AH119">
        <v>0.16</v>
      </c>
      <c r="AI119">
        <v>0</v>
      </c>
      <c r="AJ119" s="1"/>
      <c r="AK119" s="1"/>
      <c r="AL119" t="s">
        <v>300</v>
      </c>
      <c r="AM119">
        <v>0</v>
      </c>
      <c r="AN119">
        <v>0</v>
      </c>
      <c r="AO119">
        <v>0</v>
      </c>
      <c r="AP119">
        <v>0</v>
      </c>
      <c r="AQ119" s="1"/>
      <c r="AR119" s="1"/>
      <c r="AS119" t="s">
        <v>300</v>
      </c>
      <c r="AT119">
        <v>0.08</v>
      </c>
      <c r="AU119">
        <v>0</v>
      </c>
      <c r="AV119">
        <v>0</v>
      </c>
      <c r="AW119">
        <v>0</v>
      </c>
      <c r="AZ119" t="s">
        <v>300</v>
      </c>
      <c r="BA119">
        <v>0.25</v>
      </c>
      <c r="BB119">
        <v>0.54</v>
      </c>
      <c r="BC119">
        <v>0</v>
      </c>
      <c r="BD119">
        <v>0.67</v>
      </c>
      <c r="BG119" t="s">
        <v>300</v>
      </c>
      <c r="BH119">
        <v>0.02</v>
      </c>
      <c r="BI119">
        <v>0</v>
      </c>
      <c r="BJ119">
        <v>0.04</v>
      </c>
      <c r="BK119">
        <v>0</v>
      </c>
      <c r="BN119" t="s">
        <v>300</v>
      </c>
      <c r="BO119">
        <v>0.15</v>
      </c>
      <c r="BP119">
        <v>0.49</v>
      </c>
      <c r="BQ119">
        <v>0</v>
      </c>
      <c r="BR119">
        <v>0</v>
      </c>
      <c r="BU119" t="s">
        <v>300</v>
      </c>
      <c r="BV119">
        <v>0.28000000000000003</v>
      </c>
      <c r="BW119">
        <v>0.63</v>
      </c>
      <c r="BX119">
        <v>0</v>
      </c>
      <c r="BY119">
        <v>0</v>
      </c>
      <c r="CB119" t="s">
        <v>300</v>
      </c>
      <c r="CC119">
        <v>0.16</v>
      </c>
      <c r="CD119">
        <v>0</v>
      </c>
      <c r="CE119">
        <v>0.32</v>
      </c>
      <c r="CF119">
        <v>0</v>
      </c>
      <c r="CI119" t="s">
        <v>300</v>
      </c>
      <c r="CJ119">
        <v>0.27</v>
      </c>
      <c r="CK119">
        <v>0.43</v>
      </c>
      <c r="CL119">
        <v>0</v>
      </c>
      <c r="CM119">
        <v>0</v>
      </c>
      <c r="CP119" t="s">
        <v>300</v>
      </c>
      <c r="CQ119">
        <v>0.34</v>
      </c>
      <c r="CR119">
        <v>0.64</v>
      </c>
      <c r="CS119">
        <v>0</v>
      </c>
      <c r="CT119">
        <v>1.1000000000000001</v>
      </c>
      <c r="CW119" t="s">
        <v>300</v>
      </c>
      <c r="CX119">
        <v>0.18</v>
      </c>
      <c r="CY119">
        <v>0.73</v>
      </c>
      <c r="CZ119">
        <v>0</v>
      </c>
      <c r="DA119">
        <v>0</v>
      </c>
      <c r="DD119" t="s">
        <v>300</v>
      </c>
      <c r="DE119">
        <v>0.04</v>
      </c>
      <c r="DF119">
        <v>0</v>
      </c>
      <c r="DG119">
        <v>0</v>
      </c>
      <c r="DH119">
        <v>0.28999999999999998</v>
      </c>
      <c r="DK119" t="s">
        <v>300</v>
      </c>
      <c r="DL119">
        <v>7.0000000000000007E-2</v>
      </c>
      <c r="DM119">
        <v>0.04</v>
      </c>
      <c r="DN119">
        <v>0.1</v>
      </c>
      <c r="DO119">
        <v>0</v>
      </c>
      <c r="DR119" t="s">
        <v>300</v>
      </c>
      <c r="DS119">
        <v>0.13</v>
      </c>
      <c r="DT119">
        <v>0</v>
      </c>
      <c r="DU119">
        <v>0</v>
      </c>
      <c r="DV119">
        <v>0.51</v>
      </c>
      <c r="DY119" t="s">
        <v>300</v>
      </c>
      <c r="DZ119">
        <v>0.24</v>
      </c>
      <c r="EA119">
        <v>0</v>
      </c>
      <c r="EB119">
        <v>0.14000000000000001</v>
      </c>
      <c r="EC119">
        <v>1.08</v>
      </c>
      <c r="EF119" t="s">
        <v>300</v>
      </c>
      <c r="EG119">
        <v>0.06</v>
      </c>
      <c r="EH119">
        <v>0</v>
      </c>
      <c r="EI119">
        <v>0.08</v>
      </c>
      <c r="EJ119">
        <v>0.2</v>
      </c>
      <c r="EM119" t="s">
        <v>300</v>
      </c>
      <c r="EN119">
        <v>0</v>
      </c>
      <c r="EO119">
        <v>0</v>
      </c>
      <c r="EP119">
        <v>0</v>
      </c>
      <c r="EQ119">
        <v>0</v>
      </c>
      <c r="ET119" t="s">
        <v>300</v>
      </c>
      <c r="EU119">
        <v>0.04</v>
      </c>
      <c r="EV119">
        <v>0</v>
      </c>
      <c r="EW119">
        <v>0.08</v>
      </c>
      <c r="EX119">
        <v>0</v>
      </c>
      <c r="FA119" t="s">
        <v>300</v>
      </c>
      <c r="FB119">
        <v>0.34</v>
      </c>
      <c r="FC119">
        <v>0</v>
      </c>
      <c r="FD119">
        <v>0.43</v>
      </c>
      <c r="FE119">
        <v>0</v>
      </c>
      <c r="FH119" t="s">
        <v>300</v>
      </c>
      <c r="FI119">
        <v>0</v>
      </c>
      <c r="FJ119">
        <v>0</v>
      </c>
      <c r="FK119">
        <v>0</v>
      </c>
      <c r="FL119">
        <v>0</v>
      </c>
      <c r="FO119" t="s">
        <v>300</v>
      </c>
      <c r="FP119">
        <v>0.12</v>
      </c>
      <c r="FQ119">
        <v>0</v>
      </c>
      <c r="FR119">
        <v>0.1</v>
      </c>
      <c r="FS119">
        <v>0.23</v>
      </c>
      <c r="FV119" t="s">
        <v>300</v>
      </c>
      <c r="FW119">
        <v>0.11</v>
      </c>
      <c r="FX119">
        <v>0.23</v>
      </c>
      <c r="FY119">
        <v>0</v>
      </c>
      <c r="FZ119">
        <v>0</v>
      </c>
      <c r="GC119" t="s">
        <v>300</v>
      </c>
      <c r="GD119">
        <v>0.27</v>
      </c>
      <c r="GE119">
        <v>0.28000000000000003</v>
      </c>
      <c r="GF119">
        <v>0.1</v>
      </c>
      <c r="GG119">
        <v>0.67</v>
      </c>
      <c r="GJ119" t="s">
        <v>300</v>
      </c>
      <c r="GK119">
        <v>0.05</v>
      </c>
      <c r="GL119">
        <v>0</v>
      </c>
      <c r="GM119">
        <v>0</v>
      </c>
      <c r="GN119">
        <v>0</v>
      </c>
      <c r="GQ119" t="s">
        <v>300</v>
      </c>
      <c r="GR119">
        <v>0.05</v>
      </c>
      <c r="GS119">
        <v>0.17</v>
      </c>
      <c r="GT119">
        <v>0</v>
      </c>
      <c r="GU119">
        <v>0</v>
      </c>
      <c r="GX119" t="s">
        <v>300</v>
      </c>
      <c r="GY119">
        <v>0.13</v>
      </c>
      <c r="GZ119">
        <v>0.16</v>
      </c>
      <c r="HA119">
        <v>0</v>
      </c>
      <c r="HB119">
        <v>0</v>
      </c>
      <c r="HE119" s="49" t="s">
        <v>300</v>
      </c>
      <c r="HF119" s="49">
        <v>0.13</v>
      </c>
      <c r="HG119" s="49">
        <v>0</v>
      </c>
      <c r="HH119" s="49">
        <v>0.18</v>
      </c>
      <c r="HI119" s="49">
        <v>0</v>
      </c>
      <c r="HL119" s="49" t="s">
        <v>300</v>
      </c>
      <c r="HM119" s="49">
        <v>0.13</v>
      </c>
      <c r="HN119" s="49">
        <v>0.25</v>
      </c>
      <c r="HO119" s="49">
        <v>0</v>
      </c>
      <c r="HP119" s="49">
        <v>0</v>
      </c>
      <c r="HS119" s="49" t="s">
        <v>300</v>
      </c>
      <c r="HT119" s="49">
        <v>0.39</v>
      </c>
      <c r="HU119" s="49">
        <v>0.38</v>
      </c>
      <c r="HV119" s="49">
        <v>0.42</v>
      </c>
      <c r="HW119" s="49">
        <v>0</v>
      </c>
      <c r="HZ119" s="49" t="s">
        <v>300</v>
      </c>
      <c r="IA119">
        <v>0.13</v>
      </c>
      <c r="IB119">
        <v>0.4</v>
      </c>
      <c r="IC119">
        <v>0</v>
      </c>
      <c r="ID119">
        <v>0</v>
      </c>
      <c r="IG119" s="49" t="s">
        <v>300</v>
      </c>
      <c r="IH119" s="49">
        <v>0.55000000000000004</v>
      </c>
      <c r="II119" s="49">
        <v>0.69</v>
      </c>
      <c r="IJ119" s="49">
        <v>0.46</v>
      </c>
      <c r="IK119" s="49">
        <v>0</v>
      </c>
      <c r="IN119" s="49" t="s">
        <v>300</v>
      </c>
      <c r="IO119" s="49">
        <v>0.08</v>
      </c>
      <c r="IP119" s="49">
        <v>0</v>
      </c>
      <c r="IQ119" s="49">
        <v>7.0000000000000007E-2</v>
      </c>
      <c r="IR119" s="49">
        <v>0</v>
      </c>
      <c r="IU119" s="49" t="s">
        <v>300</v>
      </c>
      <c r="IV119" s="49">
        <v>0.05</v>
      </c>
      <c r="IW119" s="49">
        <v>0</v>
      </c>
      <c r="IX119" s="49">
        <v>0</v>
      </c>
      <c r="IY119" s="49">
        <v>0</v>
      </c>
      <c r="JB119" s="49" t="s">
        <v>300</v>
      </c>
      <c r="JC119">
        <v>0.17</v>
      </c>
      <c r="JD119">
        <v>0.44</v>
      </c>
      <c r="JE119">
        <v>0</v>
      </c>
      <c r="JF119">
        <v>0</v>
      </c>
      <c r="JI119" s="49" t="s">
        <v>300</v>
      </c>
      <c r="JJ119" s="49">
        <v>0</v>
      </c>
      <c r="JK119" s="49">
        <v>0</v>
      </c>
      <c r="JL119" s="49">
        <v>0</v>
      </c>
      <c r="JM119" s="49">
        <v>0</v>
      </c>
      <c r="JP119" t="s">
        <v>300</v>
      </c>
      <c r="JQ119">
        <v>0.14000000000000001</v>
      </c>
      <c r="JR119">
        <v>0.32</v>
      </c>
      <c r="JS119">
        <v>0</v>
      </c>
      <c r="JT119">
        <v>0</v>
      </c>
      <c r="JW119" t="s">
        <v>300</v>
      </c>
      <c r="JX119">
        <v>0.16</v>
      </c>
      <c r="JY119">
        <v>0.12</v>
      </c>
      <c r="JZ119">
        <v>0.27</v>
      </c>
      <c r="KA119">
        <v>0</v>
      </c>
      <c r="KD119" t="s">
        <v>300</v>
      </c>
      <c r="KE119">
        <v>0.03</v>
      </c>
      <c r="KF119">
        <v>0.09</v>
      </c>
      <c r="KG119">
        <v>0</v>
      </c>
      <c r="KH119">
        <v>0</v>
      </c>
      <c r="KK119" t="s">
        <v>300</v>
      </c>
      <c r="KL119">
        <v>0.04</v>
      </c>
      <c r="KM119">
        <v>0.17</v>
      </c>
      <c r="KN119">
        <v>0</v>
      </c>
      <c r="KO119">
        <v>0</v>
      </c>
      <c r="KR119" t="s">
        <v>300</v>
      </c>
      <c r="KS119">
        <v>0.1</v>
      </c>
      <c r="KT119">
        <v>0.2</v>
      </c>
      <c r="KU119">
        <v>0</v>
      </c>
      <c r="KV119">
        <v>0</v>
      </c>
      <c r="KY119" t="s">
        <v>300</v>
      </c>
      <c r="KZ119">
        <v>0</v>
      </c>
      <c r="LA119">
        <v>0</v>
      </c>
      <c r="LB119">
        <v>0</v>
      </c>
      <c r="LC119">
        <v>0</v>
      </c>
      <c r="LF119" t="s">
        <v>300</v>
      </c>
      <c r="LG119">
        <v>0.35</v>
      </c>
      <c r="LH119">
        <v>0</v>
      </c>
      <c r="LI119">
        <v>0.7</v>
      </c>
      <c r="LJ119">
        <v>0</v>
      </c>
      <c r="LM119" t="s">
        <v>300</v>
      </c>
      <c r="LN119">
        <v>0</v>
      </c>
      <c r="LO119">
        <v>0</v>
      </c>
      <c r="LP119">
        <v>0</v>
      </c>
      <c r="LQ119">
        <v>0</v>
      </c>
      <c r="LT119" t="s">
        <v>300</v>
      </c>
      <c r="LU119">
        <v>0.13</v>
      </c>
      <c r="LV119">
        <v>0</v>
      </c>
      <c r="LW119">
        <v>0.1</v>
      </c>
      <c r="LX119">
        <v>0</v>
      </c>
      <c r="MA119" t="s">
        <v>300</v>
      </c>
      <c r="MB119">
        <v>0.05</v>
      </c>
      <c r="MC119">
        <v>0.18</v>
      </c>
      <c r="MD119">
        <v>0</v>
      </c>
      <c r="ME119">
        <v>0</v>
      </c>
      <c r="MH119" t="s">
        <v>300</v>
      </c>
      <c r="MI119">
        <v>0.08</v>
      </c>
      <c r="MJ119">
        <v>0</v>
      </c>
      <c r="MK119">
        <v>0.16</v>
      </c>
      <c r="ML119">
        <v>0</v>
      </c>
      <c r="MO119" t="s">
        <v>300</v>
      </c>
      <c r="MP119">
        <v>0.16</v>
      </c>
      <c r="MQ119">
        <v>0.23</v>
      </c>
      <c r="MR119">
        <v>0.18</v>
      </c>
      <c r="MS119">
        <v>0</v>
      </c>
      <c r="MV119" t="s">
        <v>300</v>
      </c>
      <c r="MW119">
        <v>0.18</v>
      </c>
      <c r="MX119">
        <v>0.4</v>
      </c>
      <c r="MY119">
        <v>0</v>
      </c>
      <c r="MZ119">
        <v>0</v>
      </c>
      <c r="NC119" t="s">
        <v>300</v>
      </c>
      <c r="ND119">
        <v>0.26</v>
      </c>
      <c r="NE119">
        <v>0.36</v>
      </c>
      <c r="NF119">
        <v>0.3</v>
      </c>
      <c r="NG119">
        <v>0</v>
      </c>
      <c r="NJ119" t="s">
        <v>300</v>
      </c>
      <c r="NK119">
        <v>0.25</v>
      </c>
      <c r="NL119">
        <v>0.13</v>
      </c>
      <c r="NM119">
        <v>0.13</v>
      </c>
      <c r="NN119">
        <v>0</v>
      </c>
      <c r="NQ119" t="s">
        <v>300</v>
      </c>
      <c r="NR119">
        <v>0.33</v>
      </c>
      <c r="NS119">
        <v>0.88</v>
      </c>
      <c r="NT119">
        <v>0.13</v>
      </c>
      <c r="NU119">
        <v>0</v>
      </c>
      <c r="NX119" t="s">
        <v>300</v>
      </c>
      <c r="NY119">
        <v>0.44</v>
      </c>
      <c r="NZ119">
        <v>0.78</v>
      </c>
      <c r="OA119">
        <v>0.4</v>
      </c>
      <c r="OB119">
        <v>0</v>
      </c>
      <c r="OE119" t="s">
        <v>300</v>
      </c>
      <c r="OF119">
        <v>0.22</v>
      </c>
      <c r="OG119">
        <v>0.44</v>
      </c>
      <c r="OH119">
        <v>0</v>
      </c>
      <c r="OI119">
        <v>0</v>
      </c>
      <c r="OL119" t="s">
        <v>300</v>
      </c>
      <c r="OM119">
        <v>0.73</v>
      </c>
      <c r="ON119">
        <v>2.2000000000000002</v>
      </c>
      <c r="OO119">
        <v>0.26</v>
      </c>
      <c r="OP119">
        <v>0.32</v>
      </c>
      <c r="OS119" t="s">
        <v>300</v>
      </c>
      <c r="OT119">
        <v>0.14000000000000001</v>
      </c>
      <c r="OU119">
        <v>0.11</v>
      </c>
      <c r="OV119">
        <v>0</v>
      </c>
      <c r="OW119">
        <v>0</v>
      </c>
      <c r="OZ119" t="s">
        <v>300</v>
      </c>
      <c r="PA119">
        <v>0.31</v>
      </c>
      <c r="PB119">
        <v>0</v>
      </c>
      <c r="PC119">
        <v>0.57999999999999996</v>
      </c>
      <c r="PD119">
        <v>0</v>
      </c>
      <c r="PG119" t="s">
        <v>300</v>
      </c>
      <c r="PH119">
        <v>0.27</v>
      </c>
      <c r="PI119">
        <v>0.69</v>
      </c>
      <c r="PJ119">
        <v>0</v>
      </c>
      <c r="PK119">
        <v>0</v>
      </c>
      <c r="PN119" t="s">
        <v>300</v>
      </c>
      <c r="PO119">
        <v>0.11</v>
      </c>
      <c r="PP119">
        <v>0.2</v>
      </c>
      <c r="PQ119">
        <v>0.11</v>
      </c>
      <c r="PR119">
        <v>0</v>
      </c>
      <c r="PU119" t="s">
        <v>300</v>
      </c>
      <c r="PV119">
        <v>7.0000000000000007E-2</v>
      </c>
      <c r="PW119">
        <v>0</v>
      </c>
      <c r="PX119">
        <v>0.14000000000000001</v>
      </c>
      <c r="PY119">
        <v>0</v>
      </c>
      <c r="QB119" t="s">
        <v>300</v>
      </c>
      <c r="QC119">
        <v>0.09</v>
      </c>
      <c r="QD119">
        <v>0</v>
      </c>
      <c r="QE119">
        <v>0.1</v>
      </c>
      <c r="QF119">
        <v>0</v>
      </c>
      <c r="QI119" t="s">
        <v>300</v>
      </c>
      <c r="QJ119">
        <v>0.06</v>
      </c>
      <c r="QK119">
        <v>0</v>
      </c>
      <c r="QL119">
        <v>0</v>
      </c>
      <c r="QM119">
        <v>0</v>
      </c>
      <c r="QP119" t="s">
        <v>300</v>
      </c>
      <c r="QQ119">
        <v>0.1</v>
      </c>
      <c r="QR119">
        <v>0</v>
      </c>
      <c r="QS119">
        <v>0.19</v>
      </c>
      <c r="QT119">
        <v>0</v>
      </c>
      <c r="QW119" t="s">
        <v>300</v>
      </c>
      <c r="QX119">
        <v>0.34</v>
      </c>
      <c r="QY119">
        <v>0.41</v>
      </c>
      <c r="QZ119">
        <v>0.24</v>
      </c>
      <c r="RA119">
        <v>1.32</v>
      </c>
      <c r="RD119" t="s">
        <v>300</v>
      </c>
      <c r="RE119">
        <v>2.83</v>
      </c>
      <c r="RF119">
        <v>3.42</v>
      </c>
      <c r="RG119">
        <v>2.84</v>
      </c>
      <c r="RH119">
        <v>2.2799999999999998</v>
      </c>
      <c r="RK119" t="s">
        <v>300</v>
      </c>
      <c r="RL119">
        <v>0.45</v>
      </c>
      <c r="RM119">
        <v>0.34</v>
      </c>
      <c r="RN119">
        <v>0.64</v>
      </c>
      <c r="RO119">
        <v>0</v>
      </c>
      <c r="RR119" t="s">
        <v>300</v>
      </c>
      <c r="RS119">
        <v>0.72</v>
      </c>
      <c r="RT119">
        <v>1.88</v>
      </c>
      <c r="RU119">
        <v>0.1</v>
      </c>
      <c r="RV119">
        <v>0</v>
      </c>
      <c r="RY119" t="s">
        <v>300</v>
      </c>
      <c r="RZ119">
        <v>0.33</v>
      </c>
      <c r="SA119">
        <v>0</v>
      </c>
      <c r="SB119">
        <v>0</v>
      </c>
      <c r="SC119">
        <v>0</v>
      </c>
      <c r="SF119" t="s">
        <v>300</v>
      </c>
      <c r="SG119">
        <v>0.51</v>
      </c>
      <c r="SH119">
        <v>0.39</v>
      </c>
      <c r="SI119">
        <v>0.54</v>
      </c>
      <c r="SJ119">
        <v>0</v>
      </c>
      <c r="SM119" t="s">
        <v>300</v>
      </c>
      <c r="SN119">
        <v>0.35</v>
      </c>
      <c r="SO119">
        <v>0</v>
      </c>
      <c r="SP119">
        <v>0.18</v>
      </c>
      <c r="SQ119">
        <v>0</v>
      </c>
      <c r="ST119" t="s">
        <v>300</v>
      </c>
      <c r="SU119">
        <v>0.22</v>
      </c>
      <c r="SV119">
        <v>0.48</v>
      </c>
      <c r="SW119">
        <v>0</v>
      </c>
      <c r="SX119">
        <v>0.91</v>
      </c>
      <c r="TA119" t="s">
        <v>300</v>
      </c>
      <c r="TB119">
        <v>0.28999999999999998</v>
      </c>
      <c r="TC119">
        <v>0.43</v>
      </c>
      <c r="TD119">
        <v>0.12</v>
      </c>
      <c r="TE119">
        <v>0</v>
      </c>
      <c r="TH119" t="s">
        <v>300</v>
      </c>
      <c r="TI119">
        <v>0.21</v>
      </c>
      <c r="TJ119">
        <v>0</v>
      </c>
      <c r="TK119">
        <v>0.4</v>
      </c>
      <c r="TL119">
        <v>0</v>
      </c>
      <c r="TO119" t="s">
        <v>300</v>
      </c>
      <c r="TP119">
        <v>0.19</v>
      </c>
      <c r="TQ119">
        <v>0</v>
      </c>
      <c r="TR119">
        <v>0.19</v>
      </c>
      <c r="TS119">
        <v>0</v>
      </c>
      <c r="TV119" t="s">
        <v>300</v>
      </c>
      <c r="TW119">
        <v>7.0000000000000007E-2</v>
      </c>
      <c r="TX119">
        <v>0</v>
      </c>
      <c r="TY119">
        <v>0.13</v>
      </c>
      <c r="TZ119">
        <v>0</v>
      </c>
      <c r="UC119" t="s">
        <v>300</v>
      </c>
      <c r="UD119">
        <v>0.26</v>
      </c>
      <c r="UE119">
        <v>0.8</v>
      </c>
      <c r="UF119">
        <v>0.12</v>
      </c>
      <c r="UG119">
        <v>0</v>
      </c>
      <c r="UJ119" t="s">
        <v>300</v>
      </c>
      <c r="UK119">
        <v>0.12</v>
      </c>
      <c r="UL119">
        <v>0</v>
      </c>
      <c r="UM119">
        <v>0.21</v>
      </c>
      <c r="UN119">
        <v>0</v>
      </c>
      <c r="UQ119" t="s">
        <v>300</v>
      </c>
      <c r="UR119">
        <v>0.06</v>
      </c>
      <c r="US119">
        <v>0</v>
      </c>
      <c r="UT119">
        <v>0.11</v>
      </c>
      <c r="UU119">
        <v>0</v>
      </c>
      <c r="UX119" t="s">
        <v>300</v>
      </c>
      <c r="UY119">
        <v>0.09</v>
      </c>
      <c r="UZ119">
        <v>0.38</v>
      </c>
      <c r="VA119">
        <v>0</v>
      </c>
      <c r="VB119">
        <v>0</v>
      </c>
      <c r="VE119" t="s">
        <v>300</v>
      </c>
      <c r="VF119">
        <v>0.09</v>
      </c>
      <c r="VG119">
        <v>0.33</v>
      </c>
      <c r="VH119">
        <v>0</v>
      </c>
      <c r="VI119">
        <v>0</v>
      </c>
      <c r="VL119" t="s">
        <v>300</v>
      </c>
      <c r="VM119">
        <v>0.21</v>
      </c>
      <c r="VN119">
        <v>0</v>
      </c>
      <c r="VO119">
        <v>0.38</v>
      </c>
      <c r="VP119">
        <v>0</v>
      </c>
      <c r="VS119" t="s">
        <v>300</v>
      </c>
      <c r="VT119">
        <v>0.14000000000000001</v>
      </c>
      <c r="VU119">
        <v>0</v>
      </c>
      <c r="VV119">
        <v>0.26</v>
      </c>
      <c r="VW119">
        <v>0</v>
      </c>
      <c r="VZ119" t="s">
        <v>300</v>
      </c>
      <c r="WA119">
        <v>0</v>
      </c>
      <c r="WB119">
        <v>0</v>
      </c>
      <c r="WC119">
        <v>0</v>
      </c>
      <c r="WD119">
        <v>0</v>
      </c>
      <c r="WG119" t="s">
        <v>300</v>
      </c>
      <c r="WH119">
        <v>0</v>
      </c>
      <c r="WI119">
        <v>0</v>
      </c>
      <c r="WJ119">
        <v>0</v>
      </c>
      <c r="WK119">
        <v>0</v>
      </c>
      <c r="WN119" t="s">
        <v>300</v>
      </c>
      <c r="WO119">
        <v>0.03</v>
      </c>
      <c r="WP119">
        <v>0.1</v>
      </c>
      <c r="WQ119">
        <v>0</v>
      </c>
      <c r="WR119">
        <v>0</v>
      </c>
      <c r="WU119" t="s">
        <v>300</v>
      </c>
      <c r="WV119">
        <v>0</v>
      </c>
      <c r="WW119">
        <v>0</v>
      </c>
      <c r="WX119">
        <v>0</v>
      </c>
      <c r="WY119">
        <v>0</v>
      </c>
      <c r="XB119" t="s">
        <v>300</v>
      </c>
      <c r="XC119">
        <v>0.08</v>
      </c>
      <c r="XD119">
        <v>0</v>
      </c>
      <c r="XE119">
        <v>0.14000000000000001</v>
      </c>
      <c r="XF119">
        <v>0</v>
      </c>
      <c r="XI119" t="s">
        <v>300</v>
      </c>
      <c r="XJ119">
        <v>0.28999999999999998</v>
      </c>
      <c r="XK119">
        <v>0.74</v>
      </c>
      <c r="XL119">
        <v>0</v>
      </c>
      <c r="XM119">
        <v>0.25</v>
      </c>
      <c r="XP119" t="s">
        <v>300</v>
      </c>
      <c r="XQ119">
        <v>0.32</v>
      </c>
      <c r="XR119">
        <v>0.22</v>
      </c>
      <c r="XS119">
        <v>0.06</v>
      </c>
      <c r="XT119">
        <v>0</v>
      </c>
      <c r="XW119" t="s">
        <v>300</v>
      </c>
      <c r="XX119">
        <v>0.22</v>
      </c>
      <c r="XY119">
        <v>0</v>
      </c>
      <c r="XZ119">
        <v>0.19</v>
      </c>
      <c r="YA119">
        <v>0</v>
      </c>
    </row>
    <row r="120" spans="1:651" x14ac:dyDescent="0.25">
      <c r="A120" s="1">
        <v>5.7500999999999998</v>
      </c>
      <c r="B120" s="1">
        <v>5.8</v>
      </c>
      <c r="C120" s="1" t="s">
        <v>301</v>
      </c>
      <c r="D120" s="1">
        <v>0.32</v>
      </c>
      <c r="E120" s="1">
        <v>0</v>
      </c>
      <c r="F120" s="1">
        <v>0</v>
      </c>
      <c r="G120" s="1">
        <v>1.43</v>
      </c>
      <c r="H120" s="1"/>
      <c r="I120" s="1"/>
      <c r="J120" s="1" t="s">
        <v>301</v>
      </c>
      <c r="K120" s="1">
        <v>0.15</v>
      </c>
      <c r="L120" s="1">
        <v>0</v>
      </c>
      <c r="M120" s="1">
        <v>0.08</v>
      </c>
      <c r="N120" s="1">
        <v>0.53</v>
      </c>
      <c r="O120" s="1"/>
      <c r="P120" s="1"/>
      <c r="Q120" s="1" t="s">
        <v>301</v>
      </c>
      <c r="R120" s="1">
        <v>0.64</v>
      </c>
      <c r="S120" s="1">
        <v>0.84</v>
      </c>
      <c r="T120" s="1">
        <v>0.77</v>
      </c>
      <c r="U120" s="1">
        <v>0</v>
      </c>
      <c r="V120" s="1"/>
      <c r="W120" s="1"/>
      <c r="X120" s="1" t="s">
        <v>301</v>
      </c>
      <c r="Y120" s="1">
        <v>1.4</v>
      </c>
      <c r="Z120" s="1">
        <v>2.67</v>
      </c>
      <c r="AA120" s="1">
        <v>1.46</v>
      </c>
      <c r="AB120" s="1">
        <v>0</v>
      </c>
      <c r="AC120" s="1"/>
      <c r="AD120" s="1"/>
      <c r="AE120" t="s">
        <v>301</v>
      </c>
      <c r="AF120">
        <v>0.13</v>
      </c>
      <c r="AG120">
        <v>0.55000000000000004</v>
      </c>
      <c r="AH120">
        <v>0</v>
      </c>
      <c r="AI120">
        <v>0</v>
      </c>
      <c r="AJ120" s="1"/>
      <c r="AK120" s="1"/>
      <c r="AL120" t="s">
        <v>301</v>
      </c>
      <c r="AM120">
        <v>0.18</v>
      </c>
      <c r="AN120">
        <v>0.36</v>
      </c>
      <c r="AO120">
        <v>0</v>
      </c>
      <c r="AP120">
        <v>0</v>
      </c>
      <c r="AQ120" s="1"/>
      <c r="AR120" s="1"/>
      <c r="AS120" t="s">
        <v>301</v>
      </c>
      <c r="AT120">
        <v>0.25</v>
      </c>
      <c r="AU120">
        <v>0.55000000000000004</v>
      </c>
      <c r="AV120">
        <v>0.11</v>
      </c>
      <c r="AW120">
        <v>0.32</v>
      </c>
      <c r="AZ120" t="s">
        <v>301</v>
      </c>
      <c r="BA120">
        <v>0.18</v>
      </c>
      <c r="BB120">
        <v>0.42</v>
      </c>
      <c r="BC120">
        <v>0.11</v>
      </c>
      <c r="BD120">
        <v>0</v>
      </c>
      <c r="BG120" t="s">
        <v>301</v>
      </c>
      <c r="BH120">
        <v>0.45</v>
      </c>
      <c r="BI120">
        <v>0</v>
      </c>
      <c r="BJ120">
        <v>0.82</v>
      </c>
      <c r="BK120">
        <v>0</v>
      </c>
      <c r="BN120" t="s">
        <v>301</v>
      </c>
      <c r="BO120">
        <v>0.03</v>
      </c>
      <c r="BP120">
        <v>0</v>
      </c>
      <c r="BQ120">
        <v>0.06</v>
      </c>
      <c r="BR120">
        <v>0</v>
      </c>
      <c r="BU120" t="s">
        <v>301</v>
      </c>
      <c r="BV120">
        <v>0</v>
      </c>
      <c r="BW120">
        <v>0</v>
      </c>
      <c r="BX120">
        <v>0</v>
      </c>
      <c r="BY120">
        <v>0</v>
      </c>
      <c r="CB120" t="s">
        <v>301</v>
      </c>
      <c r="CC120">
        <v>0.62</v>
      </c>
      <c r="CD120">
        <v>0.21</v>
      </c>
      <c r="CE120">
        <v>0.79</v>
      </c>
      <c r="CF120">
        <v>0.64</v>
      </c>
      <c r="CI120" t="s">
        <v>301</v>
      </c>
      <c r="CJ120">
        <v>0.08</v>
      </c>
      <c r="CK120">
        <v>0</v>
      </c>
      <c r="CL120">
        <v>0.17</v>
      </c>
      <c r="CM120">
        <v>0</v>
      </c>
      <c r="CP120" t="s">
        <v>301</v>
      </c>
      <c r="CQ120">
        <v>0.26</v>
      </c>
      <c r="CR120">
        <v>0</v>
      </c>
      <c r="CS120">
        <v>0.51</v>
      </c>
      <c r="CT120">
        <v>0</v>
      </c>
      <c r="CW120" t="s">
        <v>301</v>
      </c>
      <c r="CX120">
        <v>0.14000000000000001</v>
      </c>
      <c r="CY120">
        <v>0</v>
      </c>
      <c r="CZ120">
        <v>0.25</v>
      </c>
      <c r="DA120">
        <v>0</v>
      </c>
      <c r="DD120" t="s">
        <v>301</v>
      </c>
      <c r="DE120">
        <v>1.26</v>
      </c>
      <c r="DF120">
        <v>2.41</v>
      </c>
      <c r="DG120">
        <v>1.02</v>
      </c>
      <c r="DH120">
        <v>0</v>
      </c>
      <c r="DK120" t="s">
        <v>301</v>
      </c>
      <c r="DL120">
        <v>2.1800000000000002</v>
      </c>
      <c r="DM120">
        <v>1.8</v>
      </c>
      <c r="DN120">
        <v>3.06</v>
      </c>
      <c r="DO120">
        <v>0</v>
      </c>
      <c r="DR120" t="s">
        <v>301</v>
      </c>
      <c r="DS120">
        <v>1.3</v>
      </c>
      <c r="DT120">
        <v>0.54</v>
      </c>
      <c r="DU120">
        <v>1.2</v>
      </c>
      <c r="DV120">
        <v>2.99</v>
      </c>
      <c r="DY120" t="s">
        <v>301</v>
      </c>
      <c r="DZ120">
        <v>1.58</v>
      </c>
      <c r="EA120">
        <v>2.1800000000000002</v>
      </c>
      <c r="EB120">
        <v>1.83</v>
      </c>
      <c r="EC120">
        <v>0</v>
      </c>
      <c r="EF120" t="s">
        <v>301</v>
      </c>
      <c r="EG120">
        <v>0.24</v>
      </c>
      <c r="EH120">
        <v>0.26</v>
      </c>
      <c r="EI120">
        <v>0.33</v>
      </c>
      <c r="EJ120">
        <v>0</v>
      </c>
      <c r="EM120" t="s">
        <v>301</v>
      </c>
      <c r="EN120">
        <v>0.9</v>
      </c>
      <c r="EO120">
        <v>0</v>
      </c>
      <c r="EP120">
        <v>1.26</v>
      </c>
      <c r="EQ120">
        <v>0.5</v>
      </c>
      <c r="ET120" t="s">
        <v>301</v>
      </c>
      <c r="EU120">
        <v>0.25</v>
      </c>
      <c r="EV120">
        <v>0.88</v>
      </c>
      <c r="EW120">
        <v>0</v>
      </c>
      <c r="EX120">
        <v>0</v>
      </c>
      <c r="FA120" t="s">
        <v>301</v>
      </c>
      <c r="FB120">
        <v>0.12</v>
      </c>
      <c r="FC120">
        <v>0</v>
      </c>
      <c r="FD120">
        <v>0.23</v>
      </c>
      <c r="FE120">
        <v>0</v>
      </c>
      <c r="FH120" t="s">
        <v>301</v>
      </c>
      <c r="FI120">
        <v>0.05</v>
      </c>
      <c r="FJ120">
        <v>0</v>
      </c>
      <c r="FK120">
        <v>0</v>
      </c>
      <c r="FL120">
        <v>0</v>
      </c>
      <c r="FO120" t="s">
        <v>301</v>
      </c>
      <c r="FP120">
        <v>0</v>
      </c>
      <c r="FQ120">
        <v>0</v>
      </c>
      <c r="FR120">
        <v>0</v>
      </c>
      <c r="FS120">
        <v>0</v>
      </c>
      <c r="FV120" t="s">
        <v>301</v>
      </c>
      <c r="FW120">
        <v>0.03</v>
      </c>
      <c r="FX120">
        <v>0.12</v>
      </c>
      <c r="FY120">
        <v>0</v>
      </c>
      <c r="FZ120">
        <v>0</v>
      </c>
      <c r="GC120" t="s">
        <v>301</v>
      </c>
      <c r="GD120">
        <v>0.02</v>
      </c>
      <c r="GE120">
        <v>0</v>
      </c>
      <c r="GF120">
        <v>0</v>
      </c>
      <c r="GG120">
        <v>0</v>
      </c>
      <c r="GJ120" t="s">
        <v>301</v>
      </c>
      <c r="GK120">
        <v>0</v>
      </c>
      <c r="GL120">
        <v>0</v>
      </c>
      <c r="GM120">
        <v>0</v>
      </c>
      <c r="GN120">
        <v>0</v>
      </c>
      <c r="GQ120" t="s">
        <v>301</v>
      </c>
      <c r="GR120">
        <v>0.06</v>
      </c>
      <c r="GS120">
        <v>0.19</v>
      </c>
      <c r="GT120">
        <v>0</v>
      </c>
      <c r="GU120">
        <v>0</v>
      </c>
      <c r="GX120" t="s">
        <v>301</v>
      </c>
      <c r="GY120">
        <v>0</v>
      </c>
      <c r="GZ120">
        <v>0</v>
      </c>
      <c r="HA120">
        <v>0</v>
      </c>
      <c r="HB120">
        <v>0</v>
      </c>
      <c r="HE120" s="49" t="s">
        <v>301</v>
      </c>
      <c r="HF120" s="49">
        <v>0</v>
      </c>
      <c r="HG120" s="49">
        <v>0</v>
      </c>
      <c r="HH120" s="49">
        <v>0</v>
      </c>
      <c r="HI120" s="49">
        <v>0</v>
      </c>
      <c r="HL120" s="49" t="s">
        <v>301</v>
      </c>
      <c r="HM120" s="49">
        <v>0.06</v>
      </c>
      <c r="HN120" s="49">
        <v>0</v>
      </c>
      <c r="HO120" s="49">
        <v>0.11</v>
      </c>
      <c r="HP120" s="49">
        <v>0</v>
      </c>
      <c r="HS120" s="49" t="s">
        <v>301</v>
      </c>
      <c r="HT120" s="49">
        <v>0</v>
      </c>
      <c r="HU120" s="49">
        <v>0</v>
      </c>
      <c r="HV120" s="49">
        <v>0</v>
      </c>
      <c r="HW120" s="49">
        <v>0</v>
      </c>
      <c r="HZ120" s="49" t="s">
        <v>301</v>
      </c>
      <c r="IA120">
        <v>0.08</v>
      </c>
      <c r="IB120">
        <v>0</v>
      </c>
      <c r="IC120">
        <v>0.15</v>
      </c>
      <c r="ID120">
        <v>0</v>
      </c>
      <c r="IG120" s="49" t="s">
        <v>301</v>
      </c>
      <c r="IH120" s="49">
        <v>0</v>
      </c>
      <c r="II120" s="49">
        <v>0</v>
      </c>
      <c r="IJ120" s="49">
        <v>0</v>
      </c>
      <c r="IK120" s="49">
        <v>0</v>
      </c>
      <c r="IN120" s="49" t="s">
        <v>301</v>
      </c>
      <c r="IO120" s="49">
        <v>7.0000000000000007E-2</v>
      </c>
      <c r="IP120" s="49">
        <v>0</v>
      </c>
      <c r="IQ120" s="49">
        <v>0.13</v>
      </c>
      <c r="IR120" s="49">
        <v>0</v>
      </c>
      <c r="IU120" s="49" t="s">
        <v>301</v>
      </c>
      <c r="IV120" s="49">
        <v>0.23</v>
      </c>
      <c r="IW120" s="49">
        <v>0</v>
      </c>
      <c r="IX120" s="49">
        <v>0.43</v>
      </c>
      <c r="IY120" s="49">
        <v>0</v>
      </c>
      <c r="JB120" s="49" t="s">
        <v>301</v>
      </c>
      <c r="JC120">
        <v>0</v>
      </c>
      <c r="JD120">
        <v>0</v>
      </c>
      <c r="JE120">
        <v>0</v>
      </c>
      <c r="JF120">
        <v>0</v>
      </c>
      <c r="JI120" s="49" t="s">
        <v>301</v>
      </c>
      <c r="JJ120" s="49">
        <v>0</v>
      </c>
      <c r="JK120" s="49">
        <v>0</v>
      </c>
      <c r="JL120" s="49">
        <v>0</v>
      </c>
      <c r="JM120" s="49">
        <v>0</v>
      </c>
      <c r="JP120" t="s">
        <v>301</v>
      </c>
      <c r="JQ120">
        <v>0</v>
      </c>
      <c r="JR120">
        <v>0</v>
      </c>
      <c r="JS120">
        <v>0</v>
      </c>
      <c r="JT120">
        <v>0</v>
      </c>
      <c r="JW120" t="s">
        <v>301</v>
      </c>
      <c r="JX120">
        <v>0</v>
      </c>
      <c r="JY120">
        <v>0</v>
      </c>
      <c r="JZ120">
        <v>0</v>
      </c>
      <c r="KA120">
        <v>0</v>
      </c>
      <c r="KD120" t="s">
        <v>301</v>
      </c>
      <c r="KE120">
        <v>0</v>
      </c>
      <c r="KF120">
        <v>0</v>
      </c>
      <c r="KG120">
        <v>0</v>
      </c>
      <c r="KH120">
        <v>0</v>
      </c>
      <c r="KK120" t="s">
        <v>301</v>
      </c>
      <c r="KL120">
        <v>0.16</v>
      </c>
      <c r="KM120">
        <v>0</v>
      </c>
      <c r="KN120">
        <v>7.0000000000000007E-2</v>
      </c>
      <c r="KO120">
        <v>0.83</v>
      </c>
      <c r="KR120" t="s">
        <v>301</v>
      </c>
      <c r="KS120">
        <v>0</v>
      </c>
      <c r="KT120">
        <v>0</v>
      </c>
      <c r="KU120">
        <v>0</v>
      </c>
      <c r="KV120">
        <v>0</v>
      </c>
      <c r="KY120" t="s">
        <v>301</v>
      </c>
      <c r="KZ120">
        <v>0</v>
      </c>
      <c r="LA120">
        <v>0</v>
      </c>
      <c r="LB120">
        <v>0</v>
      </c>
      <c r="LC120">
        <v>0</v>
      </c>
      <c r="LF120" t="s">
        <v>301</v>
      </c>
      <c r="LG120">
        <v>0</v>
      </c>
      <c r="LH120">
        <v>0</v>
      </c>
      <c r="LI120">
        <v>0</v>
      </c>
      <c r="LJ120">
        <v>0</v>
      </c>
      <c r="LM120" t="s">
        <v>301</v>
      </c>
      <c r="LN120">
        <v>0.04</v>
      </c>
      <c r="LO120">
        <v>0.17</v>
      </c>
      <c r="LP120">
        <v>0</v>
      </c>
      <c r="LQ120">
        <v>0</v>
      </c>
      <c r="LT120" t="s">
        <v>301</v>
      </c>
      <c r="LU120">
        <v>0</v>
      </c>
      <c r="LV120">
        <v>0</v>
      </c>
      <c r="LW120">
        <v>0</v>
      </c>
      <c r="LX120">
        <v>0</v>
      </c>
      <c r="MA120" t="s">
        <v>301</v>
      </c>
      <c r="MB120">
        <v>0</v>
      </c>
      <c r="MC120">
        <v>0</v>
      </c>
      <c r="MD120">
        <v>0</v>
      </c>
      <c r="ME120">
        <v>0</v>
      </c>
      <c r="MH120" t="s">
        <v>301</v>
      </c>
      <c r="MI120">
        <v>0.25</v>
      </c>
      <c r="MJ120">
        <v>0</v>
      </c>
      <c r="MK120">
        <v>0.47</v>
      </c>
      <c r="ML120">
        <v>0</v>
      </c>
      <c r="MO120" t="s">
        <v>301</v>
      </c>
      <c r="MP120">
        <v>0</v>
      </c>
      <c r="MQ120">
        <v>0</v>
      </c>
      <c r="MR120">
        <v>0</v>
      </c>
      <c r="MS120">
        <v>0</v>
      </c>
      <c r="MV120" t="s">
        <v>301</v>
      </c>
      <c r="MW120">
        <v>0.06</v>
      </c>
      <c r="MX120">
        <v>0.08</v>
      </c>
      <c r="MY120">
        <v>0.08</v>
      </c>
      <c r="MZ120">
        <v>0</v>
      </c>
      <c r="NC120" t="s">
        <v>301</v>
      </c>
      <c r="ND120">
        <v>0</v>
      </c>
      <c r="NE120">
        <v>0</v>
      </c>
      <c r="NF120">
        <v>0</v>
      </c>
      <c r="NG120">
        <v>0</v>
      </c>
      <c r="NJ120" t="s">
        <v>301</v>
      </c>
      <c r="NK120">
        <v>0.24</v>
      </c>
      <c r="NL120">
        <v>0.75</v>
      </c>
      <c r="NM120">
        <v>0</v>
      </c>
      <c r="NN120">
        <v>0</v>
      </c>
      <c r="NQ120" t="s">
        <v>301</v>
      </c>
      <c r="NR120">
        <v>0</v>
      </c>
      <c r="NS120">
        <v>0</v>
      </c>
      <c r="NT120">
        <v>0</v>
      </c>
      <c r="NU120">
        <v>0</v>
      </c>
      <c r="NX120" t="s">
        <v>301</v>
      </c>
      <c r="NY120">
        <v>0.08</v>
      </c>
      <c r="NZ120">
        <v>0</v>
      </c>
      <c r="OA120">
        <v>0.16</v>
      </c>
      <c r="OB120">
        <v>0</v>
      </c>
      <c r="OE120" t="s">
        <v>301</v>
      </c>
      <c r="OF120">
        <v>0</v>
      </c>
      <c r="OG120">
        <v>0</v>
      </c>
      <c r="OH120">
        <v>0</v>
      </c>
      <c r="OI120">
        <v>0</v>
      </c>
      <c r="OL120" t="s">
        <v>301</v>
      </c>
      <c r="OM120">
        <v>0.49</v>
      </c>
      <c r="ON120">
        <v>0.89</v>
      </c>
      <c r="OO120">
        <v>0.43</v>
      </c>
      <c r="OP120">
        <v>0</v>
      </c>
      <c r="OS120" t="s">
        <v>301</v>
      </c>
      <c r="OT120">
        <v>0.25</v>
      </c>
      <c r="OU120">
        <v>0</v>
      </c>
      <c r="OV120">
        <v>0.24</v>
      </c>
      <c r="OW120">
        <v>1.0900000000000001</v>
      </c>
      <c r="OZ120" t="s">
        <v>301</v>
      </c>
      <c r="PA120">
        <v>0</v>
      </c>
      <c r="PB120">
        <v>0</v>
      </c>
      <c r="PC120">
        <v>0</v>
      </c>
      <c r="PD120">
        <v>0</v>
      </c>
      <c r="PG120" t="s">
        <v>301</v>
      </c>
      <c r="PH120">
        <v>0.11</v>
      </c>
      <c r="PI120">
        <v>0.19</v>
      </c>
      <c r="PJ120">
        <v>0.1</v>
      </c>
      <c r="PK120">
        <v>0</v>
      </c>
      <c r="PN120" t="s">
        <v>301</v>
      </c>
      <c r="PO120">
        <v>0.09</v>
      </c>
      <c r="PP120">
        <v>0.37</v>
      </c>
      <c r="PQ120">
        <v>0</v>
      </c>
      <c r="PR120">
        <v>0</v>
      </c>
      <c r="PU120" t="s">
        <v>301</v>
      </c>
      <c r="PV120">
        <v>0.38</v>
      </c>
      <c r="PW120">
        <v>0.22</v>
      </c>
      <c r="PX120">
        <v>0.53</v>
      </c>
      <c r="PY120">
        <v>0</v>
      </c>
      <c r="QB120" t="s">
        <v>301</v>
      </c>
      <c r="QC120">
        <v>0.06</v>
      </c>
      <c r="QD120">
        <v>0</v>
      </c>
      <c r="QE120">
        <v>0.1</v>
      </c>
      <c r="QF120">
        <v>0</v>
      </c>
      <c r="QI120" t="s">
        <v>301</v>
      </c>
      <c r="QJ120">
        <v>0.08</v>
      </c>
      <c r="QK120">
        <v>0</v>
      </c>
      <c r="QL120">
        <v>0.14000000000000001</v>
      </c>
      <c r="QM120">
        <v>0</v>
      </c>
      <c r="QP120" t="s">
        <v>301</v>
      </c>
      <c r="QQ120">
        <v>0.06</v>
      </c>
      <c r="QR120">
        <v>0.22</v>
      </c>
      <c r="QS120">
        <v>0</v>
      </c>
      <c r="QT120">
        <v>0</v>
      </c>
      <c r="QW120" t="s">
        <v>301</v>
      </c>
      <c r="QX120">
        <v>1.31</v>
      </c>
      <c r="QY120">
        <v>1</v>
      </c>
      <c r="QZ120">
        <v>1.74</v>
      </c>
      <c r="RA120">
        <v>0</v>
      </c>
      <c r="RD120" t="s">
        <v>301</v>
      </c>
      <c r="RE120">
        <v>0.17</v>
      </c>
      <c r="RF120">
        <v>0.16</v>
      </c>
      <c r="RG120">
        <v>0.12</v>
      </c>
      <c r="RH120">
        <v>0</v>
      </c>
      <c r="RK120" t="s">
        <v>301</v>
      </c>
      <c r="RL120">
        <v>1.1200000000000001</v>
      </c>
      <c r="RM120">
        <v>0.48</v>
      </c>
      <c r="RN120">
        <v>1.39</v>
      </c>
      <c r="RO120">
        <v>0</v>
      </c>
      <c r="RR120" t="s">
        <v>301</v>
      </c>
      <c r="RS120">
        <v>2.0499999999999998</v>
      </c>
      <c r="RT120">
        <v>2.25</v>
      </c>
      <c r="RU120">
        <v>2.19</v>
      </c>
      <c r="RV120">
        <v>1.36</v>
      </c>
      <c r="RY120" t="s">
        <v>301</v>
      </c>
      <c r="RZ120">
        <v>3.38</v>
      </c>
      <c r="SA120">
        <v>4.1100000000000003</v>
      </c>
      <c r="SB120">
        <v>2.59</v>
      </c>
      <c r="SC120">
        <v>6.26</v>
      </c>
      <c r="SF120" t="s">
        <v>301</v>
      </c>
      <c r="SG120">
        <v>5.5</v>
      </c>
      <c r="SH120">
        <v>7.85</v>
      </c>
      <c r="SI120">
        <v>4.5199999999999996</v>
      </c>
      <c r="SJ120">
        <v>7.83</v>
      </c>
      <c r="SM120" t="s">
        <v>301</v>
      </c>
      <c r="SN120">
        <v>2.85</v>
      </c>
      <c r="SO120">
        <v>4.9800000000000004</v>
      </c>
      <c r="SP120">
        <v>0.57999999999999996</v>
      </c>
      <c r="SQ120">
        <v>9.76</v>
      </c>
      <c r="ST120" t="s">
        <v>301</v>
      </c>
      <c r="SU120">
        <v>3.54</v>
      </c>
      <c r="SV120">
        <v>6.06</v>
      </c>
      <c r="SW120">
        <v>2.66</v>
      </c>
      <c r="SX120">
        <v>4.18</v>
      </c>
      <c r="TA120" t="s">
        <v>301</v>
      </c>
      <c r="TB120">
        <v>2.0699999999999998</v>
      </c>
      <c r="TC120">
        <v>3.07</v>
      </c>
      <c r="TD120">
        <v>1.94</v>
      </c>
      <c r="TE120">
        <v>0</v>
      </c>
      <c r="TH120" t="s">
        <v>301</v>
      </c>
      <c r="TI120">
        <v>0.05</v>
      </c>
      <c r="TJ120">
        <v>0.18</v>
      </c>
      <c r="TK120">
        <v>0</v>
      </c>
      <c r="TL120">
        <v>0</v>
      </c>
      <c r="TO120" t="s">
        <v>301</v>
      </c>
      <c r="TP120">
        <v>0.48</v>
      </c>
      <c r="TQ120">
        <v>1.58</v>
      </c>
      <c r="TR120">
        <v>0</v>
      </c>
      <c r="TS120">
        <v>0</v>
      </c>
      <c r="TV120" t="s">
        <v>301</v>
      </c>
      <c r="TW120">
        <v>0</v>
      </c>
      <c r="TX120">
        <v>0</v>
      </c>
      <c r="TY120">
        <v>0</v>
      </c>
      <c r="TZ120">
        <v>0</v>
      </c>
      <c r="UC120" t="s">
        <v>301</v>
      </c>
      <c r="UD120">
        <v>0</v>
      </c>
      <c r="UE120">
        <v>0</v>
      </c>
      <c r="UF120">
        <v>0</v>
      </c>
      <c r="UG120">
        <v>0</v>
      </c>
      <c r="UJ120" t="s">
        <v>301</v>
      </c>
      <c r="UK120">
        <v>0.23</v>
      </c>
      <c r="UL120">
        <v>0</v>
      </c>
      <c r="UM120">
        <v>0</v>
      </c>
      <c r="UN120">
        <v>0</v>
      </c>
      <c r="UQ120" t="s">
        <v>301</v>
      </c>
      <c r="UR120">
        <v>0</v>
      </c>
      <c r="US120">
        <v>0</v>
      </c>
      <c r="UT120">
        <v>0</v>
      </c>
      <c r="UU120">
        <v>0</v>
      </c>
      <c r="UX120" t="s">
        <v>301</v>
      </c>
      <c r="UY120">
        <v>0</v>
      </c>
      <c r="UZ120">
        <v>0</v>
      </c>
      <c r="VA120">
        <v>0</v>
      </c>
      <c r="VB120">
        <v>0</v>
      </c>
      <c r="VE120" t="s">
        <v>301</v>
      </c>
      <c r="VF120">
        <v>0.13</v>
      </c>
      <c r="VG120">
        <v>0</v>
      </c>
      <c r="VH120">
        <v>0.22</v>
      </c>
      <c r="VI120">
        <v>0</v>
      </c>
      <c r="VL120" t="s">
        <v>301</v>
      </c>
      <c r="VM120">
        <v>0.2</v>
      </c>
      <c r="VN120">
        <v>0</v>
      </c>
      <c r="VO120">
        <v>0.12</v>
      </c>
      <c r="VP120">
        <v>0</v>
      </c>
      <c r="VS120" t="s">
        <v>301</v>
      </c>
      <c r="VT120">
        <v>0</v>
      </c>
      <c r="VU120">
        <v>0</v>
      </c>
      <c r="VV120">
        <v>0</v>
      </c>
      <c r="VW120">
        <v>0</v>
      </c>
      <c r="VZ120" t="s">
        <v>301</v>
      </c>
      <c r="WA120">
        <v>0.18</v>
      </c>
      <c r="WB120">
        <v>0</v>
      </c>
      <c r="WC120">
        <v>0.32</v>
      </c>
      <c r="WD120">
        <v>0</v>
      </c>
      <c r="WG120" t="s">
        <v>301</v>
      </c>
      <c r="WH120">
        <v>0</v>
      </c>
      <c r="WI120">
        <v>0</v>
      </c>
      <c r="WJ120">
        <v>0</v>
      </c>
      <c r="WK120">
        <v>0</v>
      </c>
      <c r="WN120" t="s">
        <v>301</v>
      </c>
      <c r="WO120">
        <v>0.06</v>
      </c>
      <c r="WP120">
        <v>0</v>
      </c>
      <c r="WQ120">
        <v>0.11</v>
      </c>
      <c r="WR120">
        <v>0</v>
      </c>
      <c r="WU120" t="s">
        <v>301</v>
      </c>
      <c r="WV120">
        <v>0.38</v>
      </c>
      <c r="WW120">
        <v>1.24</v>
      </c>
      <c r="WX120">
        <v>0.1</v>
      </c>
      <c r="WY120">
        <v>0</v>
      </c>
      <c r="XB120" t="s">
        <v>301</v>
      </c>
      <c r="XC120">
        <v>0.31</v>
      </c>
      <c r="XD120">
        <v>1.17</v>
      </c>
      <c r="XE120">
        <v>0</v>
      </c>
      <c r="XF120">
        <v>0</v>
      </c>
      <c r="XI120" t="s">
        <v>301</v>
      </c>
      <c r="XJ120">
        <v>0.24</v>
      </c>
      <c r="XK120">
        <v>0.62</v>
      </c>
      <c r="XL120">
        <v>0.12</v>
      </c>
      <c r="XM120">
        <v>0</v>
      </c>
      <c r="XP120" t="s">
        <v>301</v>
      </c>
      <c r="XQ120">
        <v>1.01</v>
      </c>
      <c r="XR120">
        <v>0.48</v>
      </c>
      <c r="XS120">
        <v>0.94</v>
      </c>
      <c r="XT120">
        <v>0.97</v>
      </c>
      <c r="XW120" t="s">
        <v>301</v>
      </c>
      <c r="XX120">
        <v>5.4</v>
      </c>
      <c r="XY120">
        <v>2.5</v>
      </c>
      <c r="XZ120">
        <v>7.52</v>
      </c>
      <c r="YA120">
        <v>7.07</v>
      </c>
    </row>
    <row r="121" spans="1:651" x14ac:dyDescent="0.25">
      <c r="A121" s="1">
        <v>5.8000999999999996</v>
      </c>
      <c r="B121" s="1">
        <v>5.85</v>
      </c>
      <c r="C121" s="1" t="s">
        <v>302</v>
      </c>
      <c r="D121" s="1">
        <v>0.9</v>
      </c>
      <c r="E121" s="1">
        <v>2.67</v>
      </c>
      <c r="F121" s="1">
        <v>0</v>
      </c>
      <c r="G121" s="1">
        <v>0</v>
      </c>
      <c r="H121" s="1"/>
      <c r="I121" s="1"/>
      <c r="J121" s="1" t="s">
        <v>302</v>
      </c>
      <c r="K121" s="1">
        <v>0.15</v>
      </c>
      <c r="L121" s="1">
        <v>0</v>
      </c>
      <c r="M121" s="1">
        <v>0</v>
      </c>
      <c r="N121" s="1">
        <v>0</v>
      </c>
      <c r="O121" s="1"/>
      <c r="P121" s="1"/>
      <c r="Q121" s="1" t="s">
        <v>302</v>
      </c>
      <c r="R121" s="1">
        <v>0.73</v>
      </c>
      <c r="S121" s="1">
        <v>0</v>
      </c>
      <c r="T121" s="1">
        <v>1.39</v>
      </c>
      <c r="U121" s="1">
        <v>0</v>
      </c>
      <c r="V121" s="1"/>
      <c r="W121" s="1"/>
      <c r="X121" s="1" t="s">
        <v>302</v>
      </c>
      <c r="Y121" s="1">
        <v>1.35</v>
      </c>
      <c r="Z121" s="1">
        <v>5.29</v>
      </c>
      <c r="AA121" s="1">
        <v>0.28000000000000003</v>
      </c>
      <c r="AB121" s="1">
        <v>0</v>
      </c>
      <c r="AC121" s="1"/>
      <c r="AD121" s="1"/>
      <c r="AE121" t="s">
        <v>302</v>
      </c>
      <c r="AF121">
        <v>1.31</v>
      </c>
      <c r="AG121">
        <v>4.76</v>
      </c>
      <c r="AH121">
        <v>0.22</v>
      </c>
      <c r="AI121">
        <v>0</v>
      </c>
      <c r="AJ121" s="1"/>
      <c r="AK121" s="1"/>
      <c r="AL121" t="s">
        <v>302</v>
      </c>
      <c r="AM121">
        <v>0.25</v>
      </c>
      <c r="AN121">
        <v>0.42</v>
      </c>
      <c r="AO121">
        <v>0</v>
      </c>
      <c r="AP121">
        <v>0.78</v>
      </c>
      <c r="AQ121" s="1"/>
      <c r="AR121" s="1"/>
      <c r="AS121" t="s">
        <v>302</v>
      </c>
      <c r="AT121">
        <v>0.26</v>
      </c>
      <c r="AU121">
        <v>0.56999999999999995</v>
      </c>
      <c r="AV121">
        <v>0</v>
      </c>
      <c r="AW121">
        <v>0.21</v>
      </c>
      <c r="AZ121" t="s">
        <v>302</v>
      </c>
      <c r="BA121">
        <v>0.17</v>
      </c>
      <c r="BB121">
        <v>0</v>
      </c>
      <c r="BC121">
        <v>0.1</v>
      </c>
      <c r="BD121">
        <v>0.86</v>
      </c>
      <c r="BG121" t="s">
        <v>302</v>
      </c>
      <c r="BH121">
        <v>0.51</v>
      </c>
      <c r="BI121">
        <v>0.57999999999999996</v>
      </c>
      <c r="BJ121">
        <v>0.56999999999999995</v>
      </c>
      <c r="BK121">
        <v>0.33</v>
      </c>
      <c r="BN121" t="s">
        <v>302</v>
      </c>
      <c r="BO121">
        <v>0.33</v>
      </c>
      <c r="BP121">
        <v>0</v>
      </c>
      <c r="BQ121">
        <v>0.5</v>
      </c>
      <c r="BR121">
        <v>0.56999999999999995</v>
      </c>
      <c r="BU121" t="s">
        <v>302</v>
      </c>
      <c r="BV121">
        <v>0.54</v>
      </c>
      <c r="BW121">
        <v>0</v>
      </c>
      <c r="BX121">
        <v>0.62</v>
      </c>
      <c r="BY121">
        <v>1.27</v>
      </c>
      <c r="CB121" t="s">
        <v>302</v>
      </c>
      <c r="CC121">
        <v>0.56000000000000005</v>
      </c>
      <c r="CD121">
        <v>0.16</v>
      </c>
      <c r="CE121">
        <v>0.61</v>
      </c>
      <c r="CF121">
        <v>0.53</v>
      </c>
      <c r="CI121" t="s">
        <v>302</v>
      </c>
      <c r="CJ121">
        <v>0.12</v>
      </c>
      <c r="CK121">
        <v>0</v>
      </c>
      <c r="CL121">
        <v>0.25</v>
      </c>
      <c r="CM121">
        <v>0</v>
      </c>
      <c r="CP121" t="s">
        <v>302</v>
      </c>
      <c r="CQ121">
        <v>0.13</v>
      </c>
      <c r="CR121">
        <v>0.13</v>
      </c>
      <c r="CS121">
        <v>0</v>
      </c>
      <c r="CT121">
        <v>0</v>
      </c>
      <c r="CW121" t="s">
        <v>302</v>
      </c>
      <c r="CX121">
        <v>0.06</v>
      </c>
      <c r="CY121">
        <v>0</v>
      </c>
      <c r="CZ121">
        <v>0.11</v>
      </c>
      <c r="DA121">
        <v>0</v>
      </c>
      <c r="DD121" t="s">
        <v>302</v>
      </c>
      <c r="DE121">
        <v>0.2</v>
      </c>
      <c r="DF121">
        <v>0</v>
      </c>
      <c r="DG121">
        <v>0.15</v>
      </c>
      <c r="DH121">
        <v>0.41</v>
      </c>
      <c r="DK121" t="s">
        <v>302</v>
      </c>
      <c r="DL121">
        <v>0.18</v>
      </c>
      <c r="DM121">
        <v>0</v>
      </c>
      <c r="DN121">
        <v>0.25</v>
      </c>
      <c r="DO121">
        <v>0.35</v>
      </c>
      <c r="DR121" t="s">
        <v>302</v>
      </c>
      <c r="DS121">
        <v>0.28000000000000003</v>
      </c>
      <c r="DT121">
        <v>0.13</v>
      </c>
      <c r="DU121">
        <v>0.17</v>
      </c>
      <c r="DV121">
        <v>0.64</v>
      </c>
      <c r="DY121" t="s">
        <v>302</v>
      </c>
      <c r="DZ121">
        <v>0.3</v>
      </c>
      <c r="EA121">
        <v>0</v>
      </c>
      <c r="EB121">
        <v>0.53</v>
      </c>
      <c r="EC121">
        <v>0.36</v>
      </c>
      <c r="EF121" t="s">
        <v>302</v>
      </c>
      <c r="EG121">
        <v>0.32</v>
      </c>
      <c r="EH121">
        <v>0</v>
      </c>
      <c r="EI121">
        <v>0.55000000000000004</v>
      </c>
      <c r="EJ121">
        <v>0.44</v>
      </c>
      <c r="EM121" t="s">
        <v>302</v>
      </c>
      <c r="EN121">
        <v>0</v>
      </c>
      <c r="EO121">
        <v>0</v>
      </c>
      <c r="EP121">
        <v>0</v>
      </c>
      <c r="EQ121">
        <v>0</v>
      </c>
      <c r="ET121" t="s">
        <v>302</v>
      </c>
      <c r="EU121">
        <v>0</v>
      </c>
      <c r="EV121">
        <v>0</v>
      </c>
      <c r="EW121">
        <v>0</v>
      </c>
      <c r="EX121">
        <v>0</v>
      </c>
      <c r="FA121" t="s">
        <v>302</v>
      </c>
      <c r="FB121">
        <v>0.1</v>
      </c>
      <c r="FC121">
        <v>0.32</v>
      </c>
      <c r="FD121">
        <v>0</v>
      </c>
      <c r="FE121">
        <v>0</v>
      </c>
      <c r="FH121" t="s">
        <v>302</v>
      </c>
      <c r="FI121">
        <v>0.46</v>
      </c>
      <c r="FJ121">
        <v>0</v>
      </c>
      <c r="FK121">
        <v>0.46</v>
      </c>
      <c r="FL121">
        <v>1.32</v>
      </c>
      <c r="FO121" t="s">
        <v>302</v>
      </c>
      <c r="FP121">
        <v>0.54</v>
      </c>
      <c r="FQ121">
        <v>0</v>
      </c>
      <c r="FR121">
        <v>7.0000000000000007E-2</v>
      </c>
      <c r="FS121">
        <v>0</v>
      </c>
      <c r="FV121" t="s">
        <v>302</v>
      </c>
      <c r="FW121">
        <v>0</v>
      </c>
      <c r="FX121">
        <v>0</v>
      </c>
      <c r="FY121">
        <v>0</v>
      </c>
      <c r="FZ121">
        <v>0</v>
      </c>
      <c r="GC121" t="s">
        <v>302</v>
      </c>
      <c r="GD121">
        <v>0.15</v>
      </c>
      <c r="GE121">
        <v>0</v>
      </c>
      <c r="GF121">
        <v>0.26</v>
      </c>
      <c r="GG121">
        <v>0</v>
      </c>
      <c r="GJ121" t="s">
        <v>302</v>
      </c>
      <c r="GK121">
        <v>0.1</v>
      </c>
      <c r="GL121">
        <v>0</v>
      </c>
      <c r="GM121">
        <v>0</v>
      </c>
      <c r="GN121">
        <v>0</v>
      </c>
      <c r="GQ121" t="s">
        <v>302</v>
      </c>
      <c r="GR121">
        <v>0</v>
      </c>
      <c r="GS121">
        <v>0</v>
      </c>
      <c r="GT121">
        <v>0</v>
      </c>
      <c r="GU121">
        <v>0</v>
      </c>
      <c r="GX121" t="s">
        <v>302</v>
      </c>
      <c r="GY121">
        <v>7.0000000000000007E-2</v>
      </c>
      <c r="GZ121">
        <v>0</v>
      </c>
      <c r="HA121">
        <v>0</v>
      </c>
      <c r="HB121">
        <v>0</v>
      </c>
      <c r="HE121" s="49" t="s">
        <v>302</v>
      </c>
      <c r="HF121" s="49">
        <v>0</v>
      </c>
      <c r="HG121" s="49">
        <v>0</v>
      </c>
      <c r="HH121" s="49">
        <v>0</v>
      </c>
      <c r="HI121" s="49">
        <v>0</v>
      </c>
      <c r="HL121" s="49" t="s">
        <v>302</v>
      </c>
      <c r="HM121" s="49">
        <v>0.12</v>
      </c>
      <c r="HN121" s="49">
        <v>0.11</v>
      </c>
      <c r="HO121" s="49">
        <v>0</v>
      </c>
      <c r="HP121" s="49">
        <v>0</v>
      </c>
      <c r="HS121" s="49" t="s">
        <v>302</v>
      </c>
      <c r="HT121" s="49">
        <v>0.18</v>
      </c>
      <c r="HU121" s="49">
        <v>0</v>
      </c>
      <c r="HV121" s="49">
        <v>0</v>
      </c>
      <c r="HW121" s="49">
        <v>0</v>
      </c>
      <c r="HZ121" s="49" t="s">
        <v>302</v>
      </c>
      <c r="IA121">
        <v>0.16</v>
      </c>
      <c r="IB121">
        <v>0</v>
      </c>
      <c r="IC121">
        <v>0</v>
      </c>
      <c r="ID121">
        <v>0</v>
      </c>
      <c r="IG121" s="49" t="s">
        <v>302</v>
      </c>
      <c r="IH121" s="49">
        <v>0</v>
      </c>
      <c r="II121" s="49">
        <v>0</v>
      </c>
      <c r="IJ121" s="49">
        <v>0</v>
      </c>
      <c r="IK121" s="49">
        <v>0</v>
      </c>
      <c r="IN121" s="49" t="s">
        <v>302</v>
      </c>
      <c r="IO121" s="49">
        <v>7.0000000000000007E-2</v>
      </c>
      <c r="IP121" s="49">
        <v>0</v>
      </c>
      <c r="IQ121" s="49">
        <v>0</v>
      </c>
      <c r="IR121" s="49">
        <v>0</v>
      </c>
      <c r="IU121" s="49" t="s">
        <v>302</v>
      </c>
      <c r="IV121" s="49">
        <v>0.13</v>
      </c>
      <c r="IW121" s="49">
        <v>0</v>
      </c>
      <c r="IX121" s="49">
        <v>7.0000000000000007E-2</v>
      </c>
      <c r="IY121" s="49">
        <v>0</v>
      </c>
      <c r="JB121" s="49" t="s">
        <v>302</v>
      </c>
      <c r="JC121">
        <v>0.08</v>
      </c>
      <c r="JD121">
        <v>0</v>
      </c>
      <c r="JE121">
        <v>0</v>
      </c>
      <c r="JF121">
        <v>0</v>
      </c>
      <c r="JI121" s="49" t="s">
        <v>302</v>
      </c>
      <c r="JJ121" s="49">
        <v>0.05</v>
      </c>
      <c r="JK121" s="49">
        <v>0.18</v>
      </c>
      <c r="JL121" s="49">
        <v>0</v>
      </c>
      <c r="JM121" s="49">
        <v>0</v>
      </c>
      <c r="JP121" t="s">
        <v>302</v>
      </c>
      <c r="JQ121">
        <v>0.1</v>
      </c>
      <c r="JR121">
        <v>0</v>
      </c>
      <c r="JS121">
        <v>0</v>
      </c>
      <c r="JT121">
        <v>0</v>
      </c>
      <c r="JW121" t="s">
        <v>302</v>
      </c>
      <c r="JX121">
        <v>0.12</v>
      </c>
      <c r="JY121">
        <v>0</v>
      </c>
      <c r="JZ121">
        <v>0.08</v>
      </c>
      <c r="KA121">
        <v>0</v>
      </c>
      <c r="KD121" t="s">
        <v>302</v>
      </c>
      <c r="KE121">
        <v>0.13</v>
      </c>
      <c r="KF121">
        <v>0</v>
      </c>
      <c r="KG121">
        <v>0</v>
      </c>
      <c r="KH121">
        <v>0</v>
      </c>
      <c r="KK121" t="s">
        <v>302</v>
      </c>
      <c r="KL121">
        <v>0.16</v>
      </c>
      <c r="KM121">
        <v>0.48</v>
      </c>
      <c r="KN121">
        <v>0</v>
      </c>
      <c r="KO121">
        <v>0.3</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0.08</v>
      </c>
      <c r="LV121">
        <v>0.28000000000000003</v>
      </c>
      <c r="LW121">
        <v>0</v>
      </c>
      <c r="LX121">
        <v>0</v>
      </c>
      <c r="MA121" t="s">
        <v>302</v>
      </c>
      <c r="MB121">
        <v>0.06</v>
      </c>
      <c r="MC121">
        <v>0.22</v>
      </c>
      <c r="MD121">
        <v>0</v>
      </c>
      <c r="ME121">
        <v>0</v>
      </c>
      <c r="MH121" t="s">
        <v>302</v>
      </c>
      <c r="MI121">
        <v>0.39</v>
      </c>
      <c r="MJ121">
        <v>1.31</v>
      </c>
      <c r="MK121">
        <v>0</v>
      </c>
      <c r="ML121">
        <v>0</v>
      </c>
      <c r="MO121" t="s">
        <v>302</v>
      </c>
      <c r="MP121">
        <v>0.05</v>
      </c>
      <c r="MQ121">
        <v>0</v>
      </c>
      <c r="MR121">
        <v>0.1</v>
      </c>
      <c r="MS121">
        <v>0</v>
      </c>
      <c r="MV121" t="s">
        <v>302</v>
      </c>
      <c r="MW121">
        <v>0.71</v>
      </c>
      <c r="MX121">
        <v>2.13</v>
      </c>
      <c r="MY121">
        <v>0</v>
      </c>
      <c r="MZ121">
        <v>0</v>
      </c>
      <c r="NC121" t="s">
        <v>302</v>
      </c>
      <c r="ND121">
        <v>0.22</v>
      </c>
      <c r="NE121">
        <v>0.65</v>
      </c>
      <c r="NF121">
        <v>7.0000000000000007E-2</v>
      </c>
      <c r="NG121">
        <v>0</v>
      </c>
      <c r="NJ121" t="s">
        <v>302</v>
      </c>
      <c r="NK121">
        <v>0.1</v>
      </c>
      <c r="NL121">
        <v>0.37</v>
      </c>
      <c r="NM121">
        <v>0</v>
      </c>
      <c r="NN121">
        <v>0</v>
      </c>
      <c r="NQ121" t="s">
        <v>302</v>
      </c>
      <c r="NR121">
        <v>0.1</v>
      </c>
      <c r="NS121">
        <v>0</v>
      </c>
      <c r="NT121">
        <v>0</v>
      </c>
      <c r="NU121">
        <v>0</v>
      </c>
      <c r="NX121" t="s">
        <v>302</v>
      </c>
      <c r="NY121">
        <v>0</v>
      </c>
      <c r="NZ121">
        <v>0</v>
      </c>
      <c r="OA121">
        <v>0</v>
      </c>
      <c r="OB121">
        <v>0</v>
      </c>
      <c r="OE121" t="s">
        <v>302</v>
      </c>
      <c r="OF121">
        <v>0.06</v>
      </c>
      <c r="OG121">
        <v>0.19</v>
      </c>
      <c r="OH121">
        <v>0</v>
      </c>
      <c r="OI121">
        <v>0</v>
      </c>
      <c r="OL121" t="s">
        <v>302</v>
      </c>
      <c r="OM121">
        <v>0.08</v>
      </c>
      <c r="ON121">
        <v>0.09</v>
      </c>
      <c r="OO121">
        <v>0.1</v>
      </c>
      <c r="OP121">
        <v>0</v>
      </c>
      <c r="OS121" t="s">
        <v>302</v>
      </c>
      <c r="OT121">
        <v>0</v>
      </c>
      <c r="OU121">
        <v>0</v>
      </c>
      <c r="OV121">
        <v>0</v>
      </c>
      <c r="OW121">
        <v>0</v>
      </c>
      <c r="OZ121" t="s">
        <v>302</v>
      </c>
      <c r="PA121">
        <v>0.68</v>
      </c>
      <c r="PB121">
        <v>0.2</v>
      </c>
      <c r="PC121">
        <v>1.18</v>
      </c>
      <c r="PD121">
        <v>0</v>
      </c>
      <c r="PG121" t="s">
        <v>302</v>
      </c>
      <c r="PH121">
        <v>0.09</v>
      </c>
      <c r="PI121">
        <v>0.31</v>
      </c>
      <c r="PJ121">
        <v>0</v>
      </c>
      <c r="PK121">
        <v>0</v>
      </c>
      <c r="PN121" t="s">
        <v>302</v>
      </c>
      <c r="PO121">
        <v>0.82</v>
      </c>
      <c r="PP121">
        <v>0</v>
      </c>
      <c r="PQ121">
        <v>1.46</v>
      </c>
      <c r="PR121">
        <v>0</v>
      </c>
      <c r="PU121" t="s">
        <v>302</v>
      </c>
      <c r="PV121">
        <v>0.45</v>
      </c>
      <c r="PW121">
        <v>0</v>
      </c>
      <c r="PX121">
        <v>0.65</v>
      </c>
      <c r="PY121">
        <v>0</v>
      </c>
      <c r="QB121" t="s">
        <v>302</v>
      </c>
      <c r="QC121">
        <v>0.15</v>
      </c>
      <c r="QD121">
        <v>0.17</v>
      </c>
      <c r="QE121">
        <v>0.1</v>
      </c>
      <c r="QF121">
        <v>0</v>
      </c>
      <c r="QI121" t="s">
        <v>302</v>
      </c>
      <c r="QJ121">
        <v>0</v>
      </c>
      <c r="QK121">
        <v>0</v>
      </c>
      <c r="QL121">
        <v>0</v>
      </c>
      <c r="QM121">
        <v>0</v>
      </c>
      <c r="QP121" t="s">
        <v>302</v>
      </c>
      <c r="QQ121">
        <v>0.15</v>
      </c>
      <c r="QR121">
        <v>0.33</v>
      </c>
      <c r="QS121">
        <v>0.1</v>
      </c>
      <c r="QT121">
        <v>0</v>
      </c>
      <c r="QW121" t="s">
        <v>302</v>
      </c>
      <c r="QX121">
        <v>7.0000000000000007E-2</v>
      </c>
      <c r="QY121">
        <v>0.3</v>
      </c>
      <c r="QZ121">
        <v>0</v>
      </c>
      <c r="RA121">
        <v>0</v>
      </c>
      <c r="RD121" t="s">
        <v>302</v>
      </c>
      <c r="RE121">
        <v>0.35</v>
      </c>
      <c r="RF121">
        <v>0</v>
      </c>
      <c r="RG121">
        <v>0.18</v>
      </c>
      <c r="RH121">
        <v>0.63</v>
      </c>
      <c r="RK121" t="s">
        <v>302</v>
      </c>
      <c r="RL121">
        <v>0.44</v>
      </c>
      <c r="RM121">
        <v>1.1299999999999999</v>
      </c>
      <c r="RN121">
        <v>0.16</v>
      </c>
      <c r="RO121">
        <v>0</v>
      </c>
      <c r="RR121" t="s">
        <v>302</v>
      </c>
      <c r="RS121">
        <v>0.77</v>
      </c>
      <c r="RT121">
        <v>0.51</v>
      </c>
      <c r="RU121">
        <v>0.92</v>
      </c>
      <c r="RV121">
        <v>0.71</v>
      </c>
      <c r="RY121" t="s">
        <v>302</v>
      </c>
      <c r="RZ121">
        <v>1.46</v>
      </c>
      <c r="SA121">
        <v>0.45</v>
      </c>
      <c r="SB121">
        <v>2</v>
      </c>
      <c r="SC121">
        <v>0</v>
      </c>
      <c r="SF121" t="s">
        <v>302</v>
      </c>
      <c r="SG121">
        <v>1.64</v>
      </c>
      <c r="SH121">
        <v>1.34</v>
      </c>
      <c r="SI121">
        <v>1.74</v>
      </c>
      <c r="SJ121">
        <v>0</v>
      </c>
      <c r="SM121" t="s">
        <v>302</v>
      </c>
      <c r="SN121">
        <v>1.23</v>
      </c>
      <c r="SO121">
        <v>0.96</v>
      </c>
      <c r="SP121">
        <v>1.47</v>
      </c>
      <c r="SQ121">
        <v>0</v>
      </c>
      <c r="ST121" t="s">
        <v>302</v>
      </c>
      <c r="SU121">
        <v>0.49</v>
      </c>
      <c r="SV121">
        <v>0.43</v>
      </c>
      <c r="SW121">
        <v>0.44</v>
      </c>
      <c r="SX121">
        <v>0</v>
      </c>
      <c r="TA121" t="s">
        <v>302</v>
      </c>
      <c r="TB121">
        <v>0.25</v>
      </c>
      <c r="TC121">
        <v>0.74</v>
      </c>
      <c r="TD121">
        <v>0.1</v>
      </c>
      <c r="TE121">
        <v>0</v>
      </c>
      <c r="TH121" t="s">
        <v>302</v>
      </c>
      <c r="TI121">
        <v>0.13</v>
      </c>
      <c r="TJ121">
        <v>0</v>
      </c>
      <c r="TK121">
        <v>0.25</v>
      </c>
      <c r="TL121">
        <v>0</v>
      </c>
      <c r="TO121" t="s">
        <v>302</v>
      </c>
      <c r="TP121">
        <v>0.23</v>
      </c>
      <c r="TQ121">
        <v>0</v>
      </c>
      <c r="TR121">
        <v>0.43</v>
      </c>
      <c r="TS121">
        <v>0</v>
      </c>
      <c r="TV121" t="s">
        <v>302</v>
      </c>
      <c r="TW121">
        <v>0</v>
      </c>
      <c r="TX121">
        <v>0</v>
      </c>
      <c r="TY121">
        <v>0</v>
      </c>
      <c r="TZ121">
        <v>0</v>
      </c>
      <c r="UC121" t="s">
        <v>302</v>
      </c>
      <c r="UD121">
        <v>0</v>
      </c>
      <c r="UE121">
        <v>0</v>
      </c>
      <c r="UF121">
        <v>0</v>
      </c>
      <c r="UG121">
        <v>0</v>
      </c>
      <c r="UJ121" t="s">
        <v>302</v>
      </c>
      <c r="UK121">
        <v>0.17</v>
      </c>
      <c r="UL121">
        <v>0.42</v>
      </c>
      <c r="UM121">
        <v>0</v>
      </c>
      <c r="UN121">
        <v>0</v>
      </c>
      <c r="UQ121" t="s">
        <v>302</v>
      </c>
      <c r="UR121">
        <v>0</v>
      </c>
      <c r="US121">
        <v>0</v>
      </c>
      <c r="UT121">
        <v>0</v>
      </c>
      <c r="UU121">
        <v>0</v>
      </c>
      <c r="UX121" t="s">
        <v>302</v>
      </c>
      <c r="UY121">
        <v>7.0000000000000007E-2</v>
      </c>
      <c r="UZ121">
        <v>0.32</v>
      </c>
      <c r="VA121">
        <v>0</v>
      </c>
      <c r="VB121">
        <v>0</v>
      </c>
      <c r="VE121" t="s">
        <v>302</v>
      </c>
      <c r="VF121">
        <v>0.19</v>
      </c>
      <c r="VG121">
        <v>0.53</v>
      </c>
      <c r="VH121">
        <v>0.09</v>
      </c>
      <c r="VI121">
        <v>0</v>
      </c>
      <c r="VL121" t="s">
        <v>302</v>
      </c>
      <c r="VM121">
        <v>0</v>
      </c>
      <c r="VN121">
        <v>0</v>
      </c>
      <c r="VO121">
        <v>0</v>
      </c>
      <c r="VP121">
        <v>0</v>
      </c>
      <c r="VS121" t="s">
        <v>302</v>
      </c>
      <c r="VT121">
        <v>0.02</v>
      </c>
      <c r="VU121">
        <v>0</v>
      </c>
      <c r="VV121">
        <v>0</v>
      </c>
      <c r="VW121">
        <v>0</v>
      </c>
      <c r="VZ121" t="s">
        <v>302</v>
      </c>
      <c r="WA121">
        <v>0.37</v>
      </c>
      <c r="WB121">
        <v>0</v>
      </c>
      <c r="WC121">
        <v>0.18</v>
      </c>
      <c r="WD121">
        <v>0</v>
      </c>
      <c r="WG121" t="s">
        <v>302</v>
      </c>
      <c r="WH121">
        <v>0.05</v>
      </c>
      <c r="WI121">
        <v>0</v>
      </c>
      <c r="WJ121">
        <v>0.09</v>
      </c>
      <c r="WK121">
        <v>0</v>
      </c>
      <c r="WN121" t="s">
        <v>302</v>
      </c>
      <c r="WO121">
        <v>0.13</v>
      </c>
      <c r="WP121">
        <v>0</v>
      </c>
      <c r="WQ121">
        <v>0.06</v>
      </c>
      <c r="WR121">
        <v>0</v>
      </c>
      <c r="WU121" t="s">
        <v>302</v>
      </c>
      <c r="WV121">
        <v>0</v>
      </c>
      <c r="WW121">
        <v>0</v>
      </c>
      <c r="WX121">
        <v>0</v>
      </c>
      <c r="WY121">
        <v>0</v>
      </c>
      <c r="XB121" t="s">
        <v>302</v>
      </c>
      <c r="XC121">
        <v>0.14000000000000001</v>
      </c>
      <c r="XD121">
        <v>0</v>
      </c>
      <c r="XE121">
        <v>0.25</v>
      </c>
      <c r="XF121">
        <v>0</v>
      </c>
      <c r="XI121" t="s">
        <v>302</v>
      </c>
      <c r="XJ121">
        <v>0.08</v>
      </c>
      <c r="XK121">
        <v>0</v>
      </c>
      <c r="XL121">
        <v>0.15</v>
      </c>
      <c r="XM121">
        <v>0</v>
      </c>
      <c r="XP121" t="s">
        <v>302</v>
      </c>
      <c r="XQ121">
        <v>0.68</v>
      </c>
      <c r="XR121">
        <v>0.65</v>
      </c>
      <c r="XS121">
        <v>0.28000000000000003</v>
      </c>
      <c r="XT121">
        <v>0</v>
      </c>
      <c r="XW121" t="s">
        <v>302</v>
      </c>
      <c r="XX121">
        <v>0.25</v>
      </c>
      <c r="XY121">
        <v>0</v>
      </c>
      <c r="XZ121">
        <v>0.24</v>
      </c>
      <c r="YA121">
        <v>1.31</v>
      </c>
    </row>
    <row r="122" spans="1:651" x14ac:dyDescent="0.25">
      <c r="A122" s="1">
        <v>5.8500999999999994</v>
      </c>
      <c r="B122" s="1">
        <v>5.9</v>
      </c>
      <c r="C122" s="1" t="s">
        <v>303</v>
      </c>
      <c r="D122" s="1">
        <v>2.68</v>
      </c>
      <c r="E122" s="1">
        <v>5.47</v>
      </c>
      <c r="F122" s="1">
        <v>0.22</v>
      </c>
      <c r="G122" s="1">
        <v>5.33</v>
      </c>
      <c r="H122" s="1"/>
      <c r="I122" s="1"/>
      <c r="J122" s="1" t="s">
        <v>303</v>
      </c>
      <c r="K122" s="1">
        <v>0.92</v>
      </c>
      <c r="L122" s="1">
        <v>1.51</v>
      </c>
      <c r="M122" s="1">
        <v>0.19</v>
      </c>
      <c r="N122" s="1">
        <v>2.37</v>
      </c>
      <c r="O122" s="1"/>
      <c r="P122" s="1"/>
      <c r="Q122" s="1" t="s">
        <v>303</v>
      </c>
      <c r="R122" s="1">
        <v>3.27</v>
      </c>
      <c r="S122" s="1">
        <v>11.81</v>
      </c>
      <c r="T122" s="1">
        <v>0.4</v>
      </c>
      <c r="U122" s="1">
        <v>1.37</v>
      </c>
      <c r="V122" s="1"/>
      <c r="W122" s="1"/>
      <c r="X122" s="1" t="s">
        <v>303</v>
      </c>
      <c r="Y122" s="1">
        <v>3.32</v>
      </c>
      <c r="Z122" s="1">
        <v>4.5199999999999996</v>
      </c>
      <c r="AA122" s="1">
        <v>2.41</v>
      </c>
      <c r="AB122" s="1">
        <v>5.51</v>
      </c>
      <c r="AC122" s="1"/>
      <c r="AD122" s="1"/>
      <c r="AE122" t="s">
        <v>303</v>
      </c>
      <c r="AF122">
        <v>4.2</v>
      </c>
      <c r="AG122">
        <v>15.63</v>
      </c>
      <c r="AH122">
        <v>0.55000000000000004</v>
      </c>
      <c r="AI122">
        <v>1.07</v>
      </c>
      <c r="AJ122" s="1"/>
      <c r="AK122" s="1"/>
      <c r="AL122" t="s">
        <v>303</v>
      </c>
      <c r="AM122">
        <v>2.72</v>
      </c>
      <c r="AN122">
        <v>6.45</v>
      </c>
      <c r="AO122">
        <v>0.56000000000000005</v>
      </c>
      <c r="AP122">
        <v>4.5</v>
      </c>
      <c r="AQ122" s="1"/>
      <c r="AR122" s="1"/>
      <c r="AS122" t="s">
        <v>303</v>
      </c>
      <c r="AT122">
        <v>1.64</v>
      </c>
      <c r="AU122">
        <v>0.56999999999999995</v>
      </c>
      <c r="AV122">
        <v>1.49</v>
      </c>
      <c r="AW122">
        <v>4.28</v>
      </c>
      <c r="AZ122" t="s">
        <v>303</v>
      </c>
      <c r="BA122">
        <v>4.97</v>
      </c>
      <c r="BB122">
        <v>10.07</v>
      </c>
      <c r="BC122">
        <v>3.14</v>
      </c>
      <c r="BD122">
        <v>2.2599999999999998</v>
      </c>
      <c r="BG122" t="s">
        <v>303</v>
      </c>
      <c r="BH122">
        <v>1.71</v>
      </c>
      <c r="BI122">
        <v>1.06</v>
      </c>
      <c r="BJ122">
        <v>1.1299999999999999</v>
      </c>
      <c r="BK122">
        <v>4.74</v>
      </c>
      <c r="BN122" t="s">
        <v>303</v>
      </c>
      <c r="BO122">
        <v>5.2</v>
      </c>
      <c r="BP122">
        <v>14.12</v>
      </c>
      <c r="BQ122">
        <v>0.78</v>
      </c>
      <c r="BR122">
        <v>3.07</v>
      </c>
      <c r="BU122" t="s">
        <v>303</v>
      </c>
      <c r="BV122">
        <v>1.71</v>
      </c>
      <c r="BW122">
        <v>1.92</v>
      </c>
      <c r="BX122">
        <v>2.0099999999999998</v>
      </c>
      <c r="BY122">
        <v>0.19</v>
      </c>
      <c r="CB122" t="s">
        <v>303</v>
      </c>
      <c r="CC122">
        <v>1.43</v>
      </c>
      <c r="CD122">
        <v>3.15</v>
      </c>
      <c r="CE122">
        <v>0.8</v>
      </c>
      <c r="CF122">
        <v>1.02</v>
      </c>
      <c r="CI122" t="s">
        <v>303</v>
      </c>
      <c r="CJ122">
        <v>4.3499999999999996</v>
      </c>
      <c r="CK122">
        <v>11.6</v>
      </c>
      <c r="CL122">
        <v>0.65</v>
      </c>
      <c r="CM122">
        <v>3.18</v>
      </c>
      <c r="CP122" t="s">
        <v>303</v>
      </c>
      <c r="CQ122">
        <v>3.76</v>
      </c>
      <c r="CR122">
        <v>9.2799999999999994</v>
      </c>
      <c r="CS122">
        <v>0.81</v>
      </c>
      <c r="CT122">
        <v>3.83</v>
      </c>
      <c r="CW122" t="s">
        <v>303</v>
      </c>
      <c r="CX122">
        <v>2.92</v>
      </c>
      <c r="CY122">
        <v>8.58</v>
      </c>
      <c r="CZ122">
        <v>1.03</v>
      </c>
      <c r="DA122">
        <v>1.53</v>
      </c>
      <c r="DD122" t="s">
        <v>303</v>
      </c>
      <c r="DE122">
        <v>1.68</v>
      </c>
      <c r="DF122">
        <v>4</v>
      </c>
      <c r="DG122">
        <v>0.54</v>
      </c>
      <c r="DH122">
        <v>1.97</v>
      </c>
      <c r="DK122" t="s">
        <v>303</v>
      </c>
      <c r="DL122">
        <v>2.66</v>
      </c>
      <c r="DM122">
        <v>7.58</v>
      </c>
      <c r="DN122">
        <v>0.44</v>
      </c>
      <c r="DO122">
        <v>2.17</v>
      </c>
      <c r="DR122" t="s">
        <v>303</v>
      </c>
      <c r="DS122">
        <v>1.54</v>
      </c>
      <c r="DT122">
        <v>4.4000000000000004</v>
      </c>
      <c r="DU122">
        <v>0</v>
      </c>
      <c r="DV122">
        <v>1.79</v>
      </c>
      <c r="DY122" t="s">
        <v>303</v>
      </c>
      <c r="DZ122">
        <v>0.52</v>
      </c>
      <c r="EA122">
        <v>1.17</v>
      </c>
      <c r="EB122">
        <v>0.26</v>
      </c>
      <c r="EC122">
        <v>0</v>
      </c>
      <c r="EF122" t="s">
        <v>303</v>
      </c>
      <c r="EG122">
        <v>0.94</v>
      </c>
      <c r="EH122">
        <v>0</v>
      </c>
      <c r="EI122">
        <v>1.83</v>
      </c>
      <c r="EJ122">
        <v>0.42</v>
      </c>
      <c r="EM122" t="s">
        <v>303</v>
      </c>
      <c r="EN122">
        <v>0.91</v>
      </c>
      <c r="EO122">
        <v>0</v>
      </c>
      <c r="EP122">
        <v>1.7</v>
      </c>
      <c r="EQ122">
        <v>0</v>
      </c>
      <c r="ET122" t="s">
        <v>303</v>
      </c>
      <c r="EU122">
        <v>0.03</v>
      </c>
      <c r="EV122">
        <v>0</v>
      </c>
      <c r="EW122">
        <v>7.0000000000000007E-2</v>
      </c>
      <c r="EX122">
        <v>0</v>
      </c>
      <c r="FA122" t="s">
        <v>303</v>
      </c>
      <c r="FB122">
        <v>0.18</v>
      </c>
      <c r="FC122">
        <v>0.31</v>
      </c>
      <c r="FD122">
        <v>0.18</v>
      </c>
      <c r="FE122">
        <v>0</v>
      </c>
      <c r="FH122" t="s">
        <v>303</v>
      </c>
      <c r="FI122">
        <v>0.45</v>
      </c>
      <c r="FJ122">
        <v>0</v>
      </c>
      <c r="FK122">
        <v>0.85</v>
      </c>
      <c r="FL122">
        <v>0</v>
      </c>
      <c r="FO122" t="s">
        <v>303</v>
      </c>
      <c r="FP122">
        <v>0.19</v>
      </c>
      <c r="FQ122">
        <v>0</v>
      </c>
      <c r="FR122">
        <v>0.35</v>
      </c>
      <c r="FS122">
        <v>0</v>
      </c>
      <c r="FV122" t="s">
        <v>303</v>
      </c>
      <c r="FW122">
        <v>7.0000000000000007E-2</v>
      </c>
      <c r="FX122">
        <v>0</v>
      </c>
      <c r="FY122">
        <v>0.12</v>
      </c>
      <c r="FZ122">
        <v>0</v>
      </c>
      <c r="GC122" t="s">
        <v>303</v>
      </c>
      <c r="GD122">
        <v>0.19</v>
      </c>
      <c r="GE122">
        <v>0.17</v>
      </c>
      <c r="GF122">
        <v>0.25</v>
      </c>
      <c r="GG122">
        <v>0</v>
      </c>
      <c r="GJ122" t="s">
        <v>303</v>
      </c>
      <c r="GK122">
        <v>0</v>
      </c>
      <c r="GL122">
        <v>0</v>
      </c>
      <c r="GM122">
        <v>0</v>
      </c>
      <c r="GN122">
        <v>0</v>
      </c>
      <c r="GQ122" t="s">
        <v>303</v>
      </c>
      <c r="GR122">
        <v>0.05</v>
      </c>
      <c r="GS122">
        <v>0</v>
      </c>
      <c r="GT122">
        <v>0</v>
      </c>
      <c r="GU122">
        <v>0</v>
      </c>
      <c r="GX122" t="s">
        <v>303</v>
      </c>
      <c r="GY122">
        <v>0</v>
      </c>
      <c r="GZ122">
        <v>0</v>
      </c>
      <c r="HA122">
        <v>0</v>
      </c>
      <c r="HB122">
        <v>0</v>
      </c>
      <c r="HE122" s="49" t="s">
        <v>303</v>
      </c>
      <c r="HF122" s="49">
        <v>0.05</v>
      </c>
      <c r="HG122" s="49">
        <v>0</v>
      </c>
      <c r="HH122" s="49">
        <v>0.09</v>
      </c>
      <c r="HI122" s="49">
        <v>0</v>
      </c>
      <c r="HL122" s="49" t="s">
        <v>303</v>
      </c>
      <c r="HM122" s="49">
        <v>0.22</v>
      </c>
      <c r="HN122" s="49">
        <v>0</v>
      </c>
      <c r="HO122" s="49">
        <v>0.44</v>
      </c>
      <c r="HP122" s="49">
        <v>0</v>
      </c>
      <c r="HS122" s="49" t="s">
        <v>303</v>
      </c>
      <c r="HT122" s="49">
        <v>0.28000000000000003</v>
      </c>
      <c r="HU122" s="49">
        <v>0</v>
      </c>
      <c r="HV122" s="49">
        <v>0.52</v>
      </c>
      <c r="HW122" s="49">
        <v>0</v>
      </c>
      <c r="HZ122" s="49" t="s">
        <v>303</v>
      </c>
      <c r="IA122">
        <v>0.04</v>
      </c>
      <c r="IB122">
        <v>0</v>
      </c>
      <c r="IC122">
        <v>7.0000000000000007E-2</v>
      </c>
      <c r="ID122">
        <v>0</v>
      </c>
      <c r="IG122" s="49" t="s">
        <v>303</v>
      </c>
      <c r="IH122" s="49">
        <v>0</v>
      </c>
      <c r="II122" s="49">
        <v>0</v>
      </c>
      <c r="IJ122" s="49">
        <v>0</v>
      </c>
      <c r="IK122" s="49">
        <v>0</v>
      </c>
      <c r="IN122" s="49" t="s">
        <v>303</v>
      </c>
      <c r="IO122" s="49">
        <v>0</v>
      </c>
      <c r="IP122" s="49">
        <v>0</v>
      </c>
      <c r="IQ122" s="49">
        <v>0</v>
      </c>
      <c r="IR122" s="49">
        <v>0</v>
      </c>
      <c r="IU122" s="49" t="s">
        <v>303</v>
      </c>
      <c r="IV122" s="49">
        <v>0</v>
      </c>
      <c r="IW122" s="49">
        <v>0</v>
      </c>
      <c r="IX122" s="49">
        <v>0</v>
      </c>
      <c r="IY122" s="49">
        <v>0</v>
      </c>
      <c r="JB122" s="49" t="s">
        <v>303</v>
      </c>
      <c r="JC122">
        <v>0.1</v>
      </c>
      <c r="JD122">
        <v>0.38</v>
      </c>
      <c r="JE122">
        <v>0</v>
      </c>
      <c r="JF122">
        <v>0</v>
      </c>
      <c r="JI122" s="49" t="s">
        <v>303</v>
      </c>
      <c r="JJ122" s="49">
        <v>0</v>
      </c>
      <c r="JK122" s="49">
        <v>0</v>
      </c>
      <c r="JL122" s="49">
        <v>0</v>
      </c>
      <c r="JM122" s="49">
        <v>0</v>
      </c>
      <c r="JP122" t="s">
        <v>303</v>
      </c>
      <c r="JQ122">
        <v>0</v>
      </c>
      <c r="JR122">
        <v>0</v>
      </c>
      <c r="JS122">
        <v>0</v>
      </c>
      <c r="JT122">
        <v>0</v>
      </c>
      <c r="JW122" t="s">
        <v>303</v>
      </c>
      <c r="JX122">
        <v>0.05</v>
      </c>
      <c r="JY122">
        <v>0.16</v>
      </c>
      <c r="JZ122">
        <v>0</v>
      </c>
      <c r="KA122">
        <v>0</v>
      </c>
      <c r="KD122" t="s">
        <v>303</v>
      </c>
      <c r="KE122">
        <v>0</v>
      </c>
      <c r="KF122">
        <v>0</v>
      </c>
      <c r="KG122">
        <v>0</v>
      </c>
      <c r="KH122">
        <v>0</v>
      </c>
      <c r="KK122" t="s">
        <v>303</v>
      </c>
      <c r="KL122">
        <v>0.04</v>
      </c>
      <c r="KM122">
        <v>0.16</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0.06</v>
      </c>
      <c r="LO122">
        <v>0</v>
      </c>
      <c r="LP122">
        <v>0</v>
      </c>
      <c r="LQ122">
        <v>0</v>
      </c>
      <c r="LT122" t="s">
        <v>303</v>
      </c>
      <c r="LU122">
        <v>0.18</v>
      </c>
      <c r="LV122">
        <v>0.66</v>
      </c>
      <c r="LW122">
        <v>0</v>
      </c>
      <c r="LX122">
        <v>0</v>
      </c>
      <c r="MA122" t="s">
        <v>303</v>
      </c>
      <c r="MB122">
        <v>0.23</v>
      </c>
      <c r="MC122">
        <v>0.27</v>
      </c>
      <c r="MD122">
        <v>0.31</v>
      </c>
      <c r="ME122">
        <v>0</v>
      </c>
      <c r="MH122" t="s">
        <v>303</v>
      </c>
      <c r="MI122">
        <v>0.26</v>
      </c>
      <c r="MJ122">
        <v>0.78</v>
      </c>
      <c r="MK122">
        <v>0.1</v>
      </c>
      <c r="ML122">
        <v>0</v>
      </c>
      <c r="MO122" t="s">
        <v>303</v>
      </c>
      <c r="MP122">
        <v>0.15</v>
      </c>
      <c r="MQ122">
        <v>0</v>
      </c>
      <c r="MR122">
        <v>0.28999999999999998</v>
      </c>
      <c r="MS122">
        <v>0</v>
      </c>
      <c r="MV122" t="s">
        <v>303</v>
      </c>
      <c r="MW122">
        <v>0.37</v>
      </c>
      <c r="MX122">
        <v>1.06</v>
      </c>
      <c r="MY122">
        <v>0.15</v>
      </c>
      <c r="MZ122">
        <v>0</v>
      </c>
      <c r="NC122" t="s">
        <v>303</v>
      </c>
      <c r="ND122">
        <v>1.5</v>
      </c>
      <c r="NE122">
        <v>4.3899999999999997</v>
      </c>
      <c r="NF122">
        <v>0.18</v>
      </c>
      <c r="NG122">
        <v>0</v>
      </c>
      <c r="NJ122" t="s">
        <v>303</v>
      </c>
      <c r="NK122">
        <v>0.8</v>
      </c>
      <c r="NL122">
        <v>2.2200000000000002</v>
      </c>
      <c r="NM122">
        <v>0.17</v>
      </c>
      <c r="NN122">
        <v>0</v>
      </c>
      <c r="NQ122" t="s">
        <v>303</v>
      </c>
      <c r="NR122">
        <v>0.4</v>
      </c>
      <c r="NS122">
        <v>0.22</v>
      </c>
      <c r="NT122">
        <v>0.17</v>
      </c>
      <c r="NU122">
        <v>0</v>
      </c>
      <c r="NX122" t="s">
        <v>303</v>
      </c>
      <c r="NY122">
        <v>1.1100000000000001</v>
      </c>
      <c r="NZ122">
        <v>2.27</v>
      </c>
      <c r="OA122">
        <v>0.41</v>
      </c>
      <c r="OB122">
        <v>0</v>
      </c>
      <c r="OE122" t="s">
        <v>303</v>
      </c>
      <c r="OF122">
        <v>0.93</v>
      </c>
      <c r="OG122">
        <v>2.2200000000000002</v>
      </c>
      <c r="OH122">
        <v>0.36</v>
      </c>
      <c r="OI122">
        <v>0</v>
      </c>
      <c r="OL122" t="s">
        <v>303</v>
      </c>
      <c r="OM122">
        <v>0.1</v>
      </c>
      <c r="ON122">
        <v>0</v>
      </c>
      <c r="OO122">
        <v>0.09</v>
      </c>
      <c r="OP122">
        <v>0</v>
      </c>
      <c r="OS122" t="s">
        <v>303</v>
      </c>
      <c r="OT122">
        <v>0.14000000000000001</v>
      </c>
      <c r="OU122">
        <v>0.53</v>
      </c>
      <c r="OV122">
        <v>0</v>
      </c>
      <c r="OW122">
        <v>0</v>
      </c>
      <c r="OZ122" t="s">
        <v>303</v>
      </c>
      <c r="PA122">
        <v>0.61</v>
      </c>
      <c r="PB122">
        <v>0.46</v>
      </c>
      <c r="PC122">
        <v>0.69</v>
      </c>
      <c r="PD122">
        <v>0</v>
      </c>
      <c r="PG122" t="s">
        <v>303</v>
      </c>
      <c r="PH122">
        <v>0.64</v>
      </c>
      <c r="PI122">
        <v>1.55</v>
      </c>
      <c r="PJ122">
        <v>0.27</v>
      </c>
      <c r="PK122">
        <v>0</v>
      </c>
      <c r="PN122" t="s">
        <v>303</v>
      </c>
      <c r="PO122">
        <v>0.28000000000000003</v>
      </c>
      <c r="PP122">
        <v>0.38</v>
      </c>
      <c r="PQ122">
        <v>0.33</v>
      </c>
      <c r="PR122">
        <v>0</v>
      </c>
      <c r="PU122" t="s">
        <v>303</v>
      </c>
      <c r="PV122">
        <v>0.38</v>
      </c>
      <c r="PW122">
        <v>0.97</v>
      </c>
      <c r="PX122">
        <v>0.09</v>
      </c>
      <c r="PY122">
        <v>0</v>
      </c>
      <c r="QB122" t="s">
        <v>303</v>
      </c>
      <c r="QC122">
        <v>0.32</v>
      </c>
      <c r="QD122">
        <v>0</v>
      </c>
      <c r="QE122">
        <v>0.59</v>
      </c>
      <c r="QF122">
        <v>0</v>
      </c>
      <c r="QI122" t="s">
        <v>303</v>
      </c>
      <c r="QJ122">
        <v>0.3</v>
      </c>
      <c r="QK122">
        <v>0.53</v>
      </c>
      <c r="QL122">
        <v>0.28999999999999998</v>
      </c>
      <c r="QM122">
        <v>0</v>
      </c>
      <c r="QP122" t="s">
        <v>303</v>
      </c>
      <c r="QQ122">
        <v>0.72</v>
      </c>
      <c r="QR122">
        <v>1.01</v>
      </c>
      <c r="QS122">
        <v>0.26</v>
      </c>
      <c r="QT122">
        <v>0</v>
      </c>
      <c r="QW122" t="s">
        <v>303</v>
      </c>
      <c r="QX122">
        <v>1.22</v>
      </c>
      <c r="QY122">
        <v>1.46</v>
      </c>
      <c r="QZ122">
        <v>1.55</v>
      </c>
      <c r="RA122">
        <v>0</v>
      </c>
      <c r="RD122" t="s">
        <v>303</v>
      </c>
      <c r="RE122">
        <v>0.76</v>
      </c>
      <c r="RF122">
        <v>0</v>
      </c>
      <c r="RG122">
        <v>1.18</v>
      </c>
      <c r="RH122">
        <v>0.3</v>
      </c>
      <c r="RK122" t="s">
        <v>303</v>
      </c>
      <c r="RL122">
        <v>0.18</v>
      </c>
      <c r="RM122">
        <v>0</v>
      </c>
      <c r="RN122">
        <v>0.32</v>
      </c>
      <c r="RO122">
        <v>0</v>
      </c>
      <c r="RR122" t="s">
        <v>303</v>
      </c>
      <c r="RS122">
        <v>2.25</v>
      </c>
      <c r="RT122">
        <v>0.41</v>
      </c>
      <c r="RU122">
        <v>2.36</v>
      </c>
      <c r="RV122">
        <v>3.98</v>
      </c>
      <c r="RY122" t="s">
        <v>303</v>
      </c>
      <c r="RZ122">
        <v>3.66</v>
      </c>
      <c r="SA122">
        <v>0</v>
      </c>
      <c r="SB122">
        <v>3.81</v>
      </c>
      <c r="SC122">
        <v>17.940000000000001</v>
      </c>
      <c r="SF122" t="s">
        <v>303</v>
      </c>
      <c r="SG122">
        <v>2.67</v>
      </c>
      <c r="SH122">
        <v>1.63</v>
      </c>
      <c r="SI122">
        <v>2.2799999999999998</v>
      </c>
      <c r="SJ122">
        <v>7.93</v>
      </c>
      <c r="SM122" t="s">
        <v>303</v>
      </c>
      <c r="SN122">
        <v>1.22</v>
      </c>
      <c r="SO122">
        <v>1.93</v>
      </c>
      <c r="SP122">
        <v>0.87</v>
      </c>
      <c r="SQ122">
        <v>1.1200000000000001</v>
      </c>
      <c r="ST122" t="s">
        <v>303</v>
      </c>
      <c r="SU122">
        <v>0.72</v>
      </c>
      <c r="SV122">
        <v>0.95</v>
      </c>
      <c r="SW122">
        <v>0.59</v>
      </c>
      <c r="SX122">
        <v>0</v>
      </c>
      <c r="TA122" t="s">
        <v>303</v>
      </c>
      <c r="TB122">
        <v>0</v>
      </c>
      <c r="TC122">
        <v>0</v>
      </c>
      <c r="TD122">
        <v>0</v>
      </c>
      <c r="TE122">
        <v>0</v>
      </c>
      <c r="TH122" t="s">
        <v>303</v>
      </c>
      <c r="TI122">
        <v>0</v>
      </c>
      <c r="TJ122">
        <v>0</v>
      </c>
      <c r="TK122">
        <v>0</v>
      </c>
      <c r="TL122">
        <v>0</v>
      </c>
      <c r="TO122" t="s">
        <v>303</v>
      </c>
      <c r="TP122">
        <v>0.52</v>
      </c>
      <c r="TQ122">
        <v>1.7</v>
      </c>
      <c r="TR122">
        <v>0.14000000000000001</v>
      </c>
      <c r="TS122">
        <v>0</v>
      </c>
      <c r="TV122" t="s">
        <v>303</v>
      </c>
      <c r="TW122">
        <v>0</v>
      </c>
      <c r="TX122">
        <v>0</v>
      </c>
      <c r="TY122">
        <v>0</v>
      </c>
      <c r="TZ122">
        <v>0</v>
      </c>
      <c r="UC122" t="s">
        <v>303</v>
      </c>
      <c r="UD122">
        <v>0.13</v>
      </c>
      <c r="UE122">
        <v>0</v>
      </c>
      <c r="UF122">
        <v>0</v>
      </c>
      <c r="UG122">
        <v>1.47</v>
      </c>
      <c r="UJ122" t="s">
        <v>303</v>
      </c>
      <c r="UK122">
        <v>0.23</v>
      </c>
      <c r="UL122">
        <v>0.51</v>
      </c>
      <c r="UM122">
        <v>0</v>
      </c>
      <c r="UN122">
        <v>1.2</v>
      </c>
      <c r="UQ122" t="s">
        <v>303</v>
      </c>
      <c r="UR122">
        <v>0.09</v>
      </c>
      <c r="US122">
        <v>0</v>
      </c>
      <c r="UT122">
        <v>0.16</v>
      </c>
      <c r="UU122">
        <v>0</v>
      </c>
      <c r="UX122" t="s">
        <v>303</v>
      </c>
      <c r="UY122">
        <v>0.27</v>
      </c>
      <c r="UZ122">
        <v>0</v>
      </c>
      <c r="VA122">
        <v>0.45</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0.05</v>
      </c>
      <c r="WB122">
        <v>0</v>
      </c>
      <c r="WC122">
        <v>0</v>
      </c>
      <c r="WD122">
        <v>0</v>
      </c>
      <c r="WG122" t="s">
        <v>303</v>
      </c>
      <c r="WH122">
        <v>0</v>
      </c>
      <c r="WI122">
        <v>0</v>
      </c>
      <c r="WJ122">
        <v>0</v>
      </c>
      <c r="WK122">
        <v>0</v>
      </c>
      <c r="WN122" t="s">
        <v>303</v>
      </c>
      <c r="WO122">
        <v>0.25</v>
      </c>
      <c r="WP122">
        <v>0</v>
      </c>
      <c r="WQ122">
        <v>0.35</v>
      </c>
      <c r="WR122">
        <v>0</v>
      </c>
      <c r="WU122" t="s">
        <v>303</v>
      </c>
      <c r="WV122">
        <v>0.19</v>
      </c>
      <c r="WW122">
        <v>0</v>
      </c>
      <c r="WX122">
        <v>0</v>
      </c>
      <c r="WY122">
        <v>0</v>
      </c>
      <c r="XB122" t="s">
        <v>303</v>
      </c>
      <c r="XC122">
        <v>0</v>
      </c>
      <c r="XD122">
        <v>0</v>
      </c>
      <c r="XE122">
        <v>0</v>
      </c>
      <c r="XF122">
        <v>0</v>
      </c>
      <c r="XI122" t="s">
        <v>303</v>
      </c>
      <c r="XJ122">
        <v>0.04</v>
      </c>
      <c r="XK122">
        <v>0</v>
      </c>
      <c r="XL122">
        <v>7.0000000000000007E-2</v>
      </c>
      <c r="XM122">
        <v>0</v>
      </c>
      <c r="XP122" t="s">
        <v>303</v>
      </c>
      <c r="XQ122">
        <v>0.3</v>
      </c>
      <c r="XR122">
        <v>0.41</v>
      </c>
      <c r="XS122">
        <v>0.35</v>
      </c>
      <c r="XT122">
        <v>0</v>
      </c>
      <c r="XW122" t="s">
        <v>303</v>
      </c>
      <c r="XX122">
        <v>2.31</v>
      </c>
      <c r="XY122">
        <v>0.38</v>
      </c>
      <c r="XZ122">
        <v>2.85</v>
      </c>
      <c r="YA122">
        <v>0</v>
      </c>
    </row>
    <row r="123" spans="1:651" x14ac:dyDescent="0.25">
      <c r="A123" s="1">
        <v>5.9001000000000001</v>
      </c>
      <c r="B123" s="1">
        <v>5.95</v>
      </c>
      <c r="C123" s="1" t="s">
        <v>304</v>
      </c>
      <c r="D123" s="1">
        <v>0.21</v>
      </c>
      <c r="E123" s="1">
        <v>0.56999999999999995</v>
      </c>
      <c r="F123" s="1">
        <v>0.14000000000000001</v>
      </c>
      <c r="G123" s="1">
        <v>0</v>
      </c>
      <c r="H123" s="1"/>
      <c r="I123" s="1"/>
      <c r="J123" s="1" t="s">
        <v>304</v>
      </c>
      <c r="K123" s="1">
        <v>7.0000000000000007E-2</v>
      </c>
      <c r="L123" s="1">
        <v>0</v>
      </c>
      <c r="M123" s="1">
        <v>0.14000000000000001</v>
      </c>
      <c r="N123" s="1">
        <v>0</v>
      </c>
      <c r="O123" s="1"/>
      <c r="P123" s="1"/>
      <c r="Q123" s="1" t="s">
        <v>304</v>
      </c>
      <c r="R123" s="1">
        <v>0.44</v>
      </c>
      <c r="S123" s="1">
        <v>0.56999999999999995</v>
      </c>
      <c r="T123" s="1">
        <v>0.57999999999999996</v>
      </c>
      <c r="U123" s="1">
        <v>0</v>
      </c>
      <c r="V123" s="1"/>
      <c r="W123" s="1"/>
      <c r="X123" s="1" t="s">
        <v>304</v>
      </c>
      <c r="Y123" s="1">
        <v>0.27</v>
      </c>
      <c r="Z123" s="1">
        <v>0.55000000000000004</v>
      </c>
      <c r="AA123" s="1">
        <v>0.26</v>
      </c>
      <c r="AB123" s="1">
        <v>0</v>
      </c>
      <c r="AC123" s="1"/>
      <c r="AD123" s="1"/>
      <c r="AE123" t="s">
        <v>304</v>
      </c>
      <c r="AF123">
        <v>0.39</v>
      </c>
      <c r="AG123">
        <v>1.55</v>
      </c>
      <c r="AH123">
        <v>0.05</v>
      </c>
      <c r="AI123">
        <v>0</v>
      </c>
      <c r="AJ123" s="1"/>
      <c r="AK123" s="1"/>
      <c r="AL123" t="s">
        <v>304</v>
      </c>
      <c r="AM123">
        <v>0.46</v>
      </c>
      <c r="AN123">
        <v>1.21</v>
      </c>
      <c r="AO123">
        <v>0</v>
      </c>
      <c r="AP123">
        <v>0.51</v>
      </c>
      <c r="AQ123" s="1"/>
      <c r="AR123" s="1"/>
      <c r="AS123" t="s">
        <v>304</v>
      </c>
      <c r="AT123">
        <v>0.73</v>
      </c>
      <c r="AU123">
        <v>2.21</v>
      </c>
      <c r="AV123">
        <v>0.16</v>
      </c>
      <c r="AW123">
        <v>0</v>
      </c>
      <c r="AZ123" t="s">
        <v>304</v>
      </c>
      <c r="BA123">
        <v>0.47</v>
      </c>
      <c r="BB123">
        <v>0.73</v>
      </c>
      <c r="BC123">
        <v>0.12</v>
      </c>
      <c r="BD123">
        <v>0</v>
      </c>
      <c r="BG123" t="s">
        <v>304</v>
      </c>
      <c r="BH123">
        <v>0.22</v>
      </c>
      <c r="BI123">
        <v>0</v>
      </c>
      <c r="BJ123">
        <v>0.41</v>
      </c>
      <c r="BK123">
        <v>0</v>
      </c>
      <c r="BN123" t="s">
        <v>304</v>
      </c>
      <c r="BO123">
        <v>0.14000000000000001</v>
      </c>
      <c r="BP123">
        <v>0</v>
      </c>
      <c r="BQ123">
        <v>0.28999999999999998</v>
      </c>
      <c r="BR123">
        <v>0</v>
      </c>
      <c r="BU123" t="s">
        <v>304</v>
      </c>
      <c r="BV123">
        <v>0.03</v>
      </c>
      <c r="BW123">
        <v>0.14000000000000001</v>
      </c>
      <c r="BX123">
        <v>0</v>
      </c>
      <c r="BY123">
        <v>0</v>
      </c>
      <c r="CB123" t="s">
        <v>304</v>
      </c>
      <c r="CC123">
        <v>0.49</v>
      </c>
      <c r="CD123">
        <v>0.49</v>
      </c>
      <c r="CE123">
        <v>0.72</v>
      </c>
      <c r="CF123">
        <v>0</v>
      </c>
      <c r="CI123" t="s">
        <v>304</v>
      </c>
      <c r="CJ123">
        <v>0.1</v>
      </c>
      <c r="CK123">
        <v>0.33</v>
      </c>
      <c r="CL123">
        <v>0</v>
      </c>
      <c r="CM123">
        <v>0</v>
      </c>
      <c r="CP123" t="s">
        <v>304</v>
      </c>
      <c r="CQ123">
        <v>7.0000000000000007E-2</v>
      </c>
      <c r="CR123">
        <v>0</v>
      </c>
      <c r="CS123">
        <v>0.15</v>
      </c>
      <c r="CT123">
        <v>0</v>
      </c>
      <c r="CW123" t="s">
        <v>304</v>
      </c>
      <c r="CX123">
        <v>0.03</v>
      </c>
      <c r="CY123">
        <v>0</v>
      </c>
      <c r="CZ123">
        <v>0</v>
      </c>
      <c r="DA123">
        <v>0.22</v>
      </c>
      <c r="DD123" t="s">
        <v>304</v>
      </c>
      <c r="DE123">
        <v>0.1</v>
      </c>
      <c r="DF123">
        <v>0.36</v>
      </c>
      <c r="DG123">
        <v>0</v>
      </c>
      <c r="DH123">
        <v>0</v>
      </c>
      <c r="DK123" t="s">
        <v>304</v>
      </c>
      <c r="DL123">
        <v>0.37</v>
      </c>
      <c r="DM123">
        <v>0.89</v>
      </c>
      <c r="DN123">
        <v>7.0000000000000007E-2</v>
      </c>
      <c r="DO123">
        <v>0</v>
      </c>
      <c r="DR123" t="s">
        <v>304</v>
      </c>
      <c r="DS123">
        <v>0.08</v>
      </c>
      <c r="DT123">
        <v>0</v>
      </c>
      <c r="DU123">
        <v>0</v>
      </c>
      <c r="DV123">
        <v>0</v>
      </c>
      <c r="DY123" t="s">
        <v>304</v>
      </c>
      <c r="DZ123">
        <v>0</v>
      </c>
      <c r="EA123">
        <v>0</v>
      </c>
      <c r="EB123">
        <v>0</v>
      </c>
      <c r="EC123">
        <v>0</v>
      </c>
      <c r="EF123" t="s">
        <v>304</v>
      </c>
      <c r="EG123">
        <v>0</v>
      </c>
      <c r="EH123">
        <v>0</v>
      </c>
      <c r="EI123">
        <v>0</v>
      </c>
      <c r="EJ123">
        <v>0</v>
      </c>
      <c r="EM123" t="s">
        <v>304</v>
      </c>
      <c r="EN123">
        <v>0.33</v>
      </c>
      <c r="EO123">
        <v>0</v>
      </c>
      <c r="EP123">
        <v>0.62</v>
      </c>
      <c r="EQ123">
        <v>0</v>
      </c>
      <c r="ET123" t="s">
        <v>304</v>
      </c>
      <c r="EU123">
        <v>0</v>
      </c>
      <c r="EV123">
        <v>0</v>
      </c>
      <c r="EW123">
        <v>0</v>
      </c>
      <c r="EX123">
        <v>0</v>
      </c>
      <c r="FA123" t="s">
        <v>304</v>
      </c>
      <c r="FB123">
        <v>0.04</v>
      </c>
      <c r="FC123">
        <v>0</v>
      </c>
      <c r="FD123">
        <v>0</v>
      </c>
      <c r="FE123">
        <v>0</v>
      </c>
      <c r="FH123" t="s">
        <v>304</v>
      </c>
      <c r="FI123">
        <v>0</v>
      </c>
      <c r="FJ123">
        <v>0</v>
      </c>
      <c r="FK123">
        <v>0</v>
      </c>
      <c r="FL123">
        <v>0</v>
      </c>
      <c r="FO123" t="s">
        <v>304</v>
      </c>
      <c r="FP123">
        <v>0</v>
      </c>
      <c r="FQ123">
        <v>0</v>
      </c>
      <c r="FR123">
        <v>0</v>
      </c>
      <c r="FS123">
        <v>0</v>
      </c>
      <c r="FV123" t="s">
        <v>304</v>
      </c>
      <c r="FW123">
        <v>0.32</v>
      </c>
      <c r="FX123">
        <v>0.4</v>
      </c>
      <c r="FY123">
        <v>0.37</v>
      </c>
      <c r="FZ123">
        <v>0</v>
      </c>
      <c r="GC123" t="s">
        <v>304</v>
      </c>
      <c r="GD123">
        <v>0.08</v>
      </c>
      <c r="GE123">
        <v>0</v>
      </c>
      <c r="GF123">
        <v>0</v>
      </c>
      <c r="GG123">
        <v>0</v>
      </c>
      <c r="GJ123" t="s">
        <v>304</v>
      </c>
      <c r="GK123">
        <v>0</v>
      </c>
      <c r="GL123">
        <v>0</v>
      </c>
      <c r="GM123">
        <v>0</v>
      </c>
      <c r="GN123">
        <v>0</v>
      </c>
      <c r="GQ123" t="s">
        <v>304</v>
      </c>
      <c r="GR123">
        <v>0</v>
      </c>
      <c r="GS123">
        <v>0</v>
      </c>
      <c r="GT123">
        <v>0</v>
      </c>
      <c r="GU123">
        <v>0</v>
      </c>
      <c r="GX123" t="s">
        <v>304</v>
      </c>
      <c r="GY123">
        <v>0.04</v>
      </c>
      <c r="GZ123">
        <v>0</v>
      </c>
      <c r="HA123">
        <v>7.0000000000000007E-2</v>
      </c>
      <c r="HB123">
        <v>0</v>
      </c>
      <c r="HE123" s="49" t="s">
        <v>304</v>
      </c>
      <c r="HF123" s="49">
        <v>0.13</v>
      </c>
      <c r="HG123" s="49">
        <v>0</v>
      </c>
      <c r="HH123" s="49">
        <v>0</v>
      </c>
      <c r="HI123" s="49">
        <v>1.74</v>
      </c>
      <c r="HL123" s="49" t="s">
        <v>304</v>
      </c>
      <c r="HM123" s="49">
        <v>0.15</v>
      </c>
      <c r="HN123" s="49">
        <v>0</v>
      </c>
      <c r="HO123" s="49">
        <v>0</v>
      </c>
      <c r="HP123" s="49">
        <v>0.81</v>
      </c>
      <c r="HS123" s="49" t="s">
        <v>304</v>
      </c>
      <c r="HT123" s="49">
        <v>0.04</v>
      </c>
      <c r="HU123" s="49">
        <v>0.15</v>
      </c>
      <c r="HV123" s="49">
        <v>0</v>
      </c>
      <c r="HW123" s="49">
        <v>0</v>
      </c>
      <c r="HZ123" s="49" t="s">
        <v>304</v>
      </c>
      <c r="IA123">
        <v>0.28000000000000003</v>
      </c>
      <c r="IB123">
        <v>0</v>
      </c>
      <c r="IC123">
        <v>0.38</v>
      </c>
      <c r="ID123">
        <v>0</v>
      </c>
      <c r="IG123" s="49" t="s">
        <v>304</v>
      </c>
      <c r="IH123" s="49">
        <v>0.23</v>
      </c>
      <c r="II123" s="49">
        <v>0.2</v>
      </c>
      <c r="IJ123" s="49">
        <v>0</v>
      </c>
      <c r="IK123" s="49">
        <v>0</v>
      </c>
      <c r="IN123" s="49" t="s">
        <v>304</v>
      </c>
      <c r="IO123" s="49">
        <v>0</v>
      </c>
      <c r="IP123" s="49">
        <v>0</v>
      </c>
      <c r="IQ123" s="49">
        <v>0</v>
      </c>
      <c r="IR123" s="49">
        <v>0</v>
      </c>
      <c r="IU123" s="49" t="s">
        <v>304</v>
      </c>
      <c r="IV123" s="49">
        <v>0.09</v>
      </c>
      <c r="IW123" s="49">
        <v>0.12</v>
      </c>
      <c r="IX123" s="49">
        <v>0.1</v>
      </c>
      <c r="IY123" s="49">
        <v>0</v>
      </c>
      <c r="JB123" s="49" t="s">
        <v>304</v>
      </c>
      <c r="JC123">
        <v>0.11</v>
      </c>
      <c r="JD123">
        <v>0.44</v>
      </c>
      <c r="JE123">
        <v>0</v>
      </c>
      <c r="JF123">
        <v>0</v>
      </c>
      <c r="JI123" s="49" t="s">
        <v>304</v>
      </c>
      <c r="JJ123" s="49">
        <v>0.03</v>
      </c>
      <c r="JK123" s="49">
        <v>0.11</v>
      </c>
      <c r="JL123" s="49">
        <v>0</v>
      </c>
      <c r="JM123" s="49">
        <v>0</v>
      </c>
      <c r="JP123" t="s">
        <v>304</v>
      </c>
      <c r="JQ123">
        <v>0.21</v>
      </c>
      <c r="JR123">
        <v>0.28000000000000003</v>
      </c>
      <c r="JS123">
        <v>0.26</v>
      </c>
      <c r="JT123">
        <v>0</v>
      </c>
      <c r="JW123" t="s">
        <v>304</v>
      </c>
      <c r="JX123">
        <v>0.08</v>
      </c>
      <c r="JY123">
        <v>0</v>
      </c>
      <c r="JZ123">
        <v>0.16</v>
      </c>
      <c r="KA123">
        <v>0</v>
      </c>
      <c r="KD123" t="s">
        <v>304</v>
      </c>
      <c r="KE123">
        <v>0</v>
      </c>
      <c r="KF123">
        <v>0</v>
      </c>
      <c r="KG123">
        <v>0</v>
      </c>
      <c r="KH123">
        <v>0</v>
      </c>
      <c r="KK123" t="s">
        <v>304</v>
      </c>
      <c r="KL123">
        <v>0.06</v>
      </c>
      <c r="KM123">
        <v>0.27</v>
      </c>
      <c r="KN123">
        <v>0</v>
      </c>
      <c r="KO123">
        <v>0</v>
      </c>
      <c r="KR123" t="s">
        <v>304</v>
      </c>
      <c r="KS123">
        <v>0.05</v>
      </c>
      <c r="KT123">
        <v>0.19</v>
      </c>
      <c r="KU123">
        <v>0</v>
      </c>
      <c r="KV123">
        <v>0</v>
      </c>
      <c r="KY123" t="s">
        <v>304</v>
      </c>
      <c r="KZ123">
        <v>0.05</v>
      </c>
      <c r="LA123">
        <v>0</v>
      </c>
      <c r="LB123">
        <v>0.1</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0.05</v>
      </c>
      <c r="MC123">
        <v>0</v>
      </c>
      <c r="MD123">
        <v>0.1</v>
      </c>
      <c r="ME123">
        <v>0</v>
      </c>
      <c r="MH123" t="s">
        <v>304</v>
      </c>
      <c r="MI123">
        <v>0.19</v>
      </c>
      <c r="MJ123">
        <v>0.44</v>
      </c>
      <c r="MK123">
        <v>0.14000000000000001</v>
      </c>
      <c r="ML123">
        <v>0</v>
      </c>
      <c r="MO123" t="s">
        <v>304</v>
      </c>
      <c r="MP123">
        <v>0</v>
      </c>
      <c r="MQ123">
        <v>0</v>
      </c>
      <c r="MR123">
        <v>0</v>
      </c>
      <c r="MS123">
        <v>0</v>
      </c>
      <c r="MV123" t="s">
        <v>304</v>
      </c>
      <c r="MW123">
        <v>0.06</v>
      </c>
      <c r="MX123">
        <v>0.21</v>
      </c>
      <c r="MY123">
        <v>0</v>
      </c>
      <c r="MZ123">
        <v>0</v>
      </c>
      <c r="NC123" t="s">
        <v>304</v>
      </c>
      <c r="ND123">
        <v>0.05</v>
      </c>
      <c r="NE123">
        <v>0.17</v>
      </c>
      <c r="NF123">
        <v>0</v>
      </c>
      <c r="NG123">
        <v>0</v>
      </c>
      <c r="NJ123" t="s">
        <v>304</v>
      </c>
      <c r="NK123">
        <v>0.09</v>
      </c>
      <c r="NL123">
        <v>0.32</v>
      </c>
      <c r="NM123">
        <v>0</v>
      </c>
      <c r="NN123">
        <v>0</v>
      </c>
      <c r="NQ123" t="s">
        <v>304</v>
      </c>
      <c r="NR123">
        <v>0.17</v>
      </c>
      <c r="NS123">
        <v>0.53</v>
      </c>
      <c r="NT123">
        <v>0.08</v>
      </c>
      <c r="NU123">
        <v>0</v>
      </c>
      <c r="NX123" t="s">
        <v>304</v>
      </c>
      <c r="NY123">
        <v>0</v>
      </c>
      <c r="NZ123">
        <v>0</v>
      </c>
      <c r="OA123">
        <v>0</v>
      </c>
      <c r="OB123">
        <v>0</v>
      </c>
      <c r="OE123" t="s">
        <v>304</v>
      </c>
      <c r="OF123">
        <v>0</v>
      </c>
      <c r="OG123">
        <v>0</v>
      </c>
      <c r="OH123">
        <v>0</v>
      </c>
      <c r="OI123">
        <v>0</v>
      </c>
      <c r="OL123" t="s">
        <v>304</v>
      </c>
      <c r="OM123">
        <v>0.12</v>
      </c>
      <c r="ON123">
        <v>0</v>
      </c>
      <c r="OO123">
        <v>0.22</v>
      </c>
      <c r="OP123">
        <v>0</v>
      </c>
      <c r="OS123" t="s">
        <v>304</v>
      </c>
      <c r="OT123">
        <v>0</v>
      </c>
      <c r="OU123">
        <v>0</v>
      </c>
      <c r="OV123">
        <v>0</v>
      </c>
      <c r="OW123">
        <v>0</v>
      </c>
      <c r="OZ123" t="s">
        <v>304</v>
      </c>
      <c r="PA123">
        <v>0</v>
      </c>
      <c r="PB123">
        <v>0</v>
      </c>
      <c r="PC123">
        <v>0</v>
      </c>
      <c r="PD123">
        <v>0</v>
      </c>
      <c r="PG123" t="s">
        <v>304</v>
      </c>
      <c r="PH123">
        <v>0.03</v>
      </c>
      <c r="PI123">
        <v>0</v>
      </c>
      <c r="PJ123">
        <v>0.06</v>
      </c>
      <c r="PK123">
        <v>0</v>
      </c>
      <c r="PN123" t="s">
        <v>304</v>
      </c>
      <c r="PO123">
        <v>0.05</v>
      </c>
      <c r="PP123">
        <v>0</v>
      </c>
      <c r="PQ123">
        <v>0.09</v>
      </c>
      <c r="PR123">
        <v>0</v>
      </c>
      <c r="PU123" t="s">
        <v>304</v>
      </c>
      <c r="PV123">
        <v>0.17</v>
      </c>
      <c r="PW123">
        <v>0.09</v>
      </c>
      <c r="PX123">
        <v>0.13</v>
      </c>
      <c r="PY123">
        <v>0.69</v>
      </c>
      <c r="QB123" t="s">
        <v>304</v>
      </c>
      <c r="QC123">
        <v>0.15</v>
      </c>
      <c r="QD123">
        <v>0.37</v>
      </c>
      <c r="QE123">
        <v>0.09</v>
      </c>
      <c r="QF123">
        <v>0</v>
      </c>
      <c r="QI123" t="s">
        <v>304</v>
      </c>
      <c r="QJ123">
        <v>0.17</v>
      </c>
      <c r="QK123">
        <v>0.15</v>
      </c>
      <c r="QL123">
        <v>0.15</v>
      </c>
      <c r="QM123">
        <v>0</v>
      </c>
      <c r="QP123" t="s">
        <v>304</v>
      </c>
      <c r="QQ123">
        <v>0.05</v>
      </c>
      <c r="QR123">
        <v>0.17</v>
      </c>
      <c r="QS123">
        <v>0</v>
      </c>
      <c r="QT123">
        <v>0</v>
      </c>
      <c r="QW123" t="s">
        <v>304</v>
      </c>
      <c r="QX123">
        <v>1.68</v>
      </c>
      <c r="QY123">
        <v>0</v>
      </c>
      <c r="QZ123">
        <v>3.02</v>
      </c>
      <c r="RA123">
        <v>0</v>
      </c>
      <c r="RD123" t="s">
        <v>304</v>
      </c>
      <c r="RE123">
        <v>0.03</v>
      </c>
      <c r="RF123">
        <v>0.12</v>
      </c>
      <c r="RG123">
        <v>0</v>
      </c>
      <c r="RH123">
        <v>0</v>
      </c>
      <c r="RK123" t="s">
        <v>304</v>
      </c>
      <c r="RL123">
        <v>0</v>
      </c>
      <c r="RM123">
        <v>0</v>
      </c>
      <c r="RN123">
        <v>0</v>
      </c>
      <c r="RO123">
        <v>0</v>
      </c>
      <c r="RR123" t="s">
        <v>304</v>
      </c>
      <c r="RS123">
        <v>0.24</v>
      </c>
      <c r="RT123">
        <v>0.57999999999999996</v>
      </c>
      <c r="RU123">
        <v>0</v>
      </c>
      <c r="RV123">
        <v>0</v>
      </c>
      <c r="RY123" t="s">
        <v>304</v>
      </c>
      <c r="RZ123">
        <v>0.56000000000000005</v>
      </c>
      <c r="SA123">
        <v>0</v>
      </c>
      <c r="SB123">
        <v>0.92</v>
      </c>
      <c r="SC123">
        <v>0</v>
      </c>
      <c r="SF123" t="s">
        <v>304</v>
      </c>
      <c r="SG123">
        <v>0.55000000000000004</v>
      </c>
      <c r="SH123">
        <v>0.27</v>
      </c>
      <c r="SI123">
        <v>0.32</v>
      </c>
      <c r="SJ123">
        <v>0</v>
      </c>
      <c r="SM123" t="s">
        <v>304</v>
      </c>
      <c r="SN123">
        <v>0.74</v>
      </c>
      <c r="SO123">
        <v>0.71</v>
      </c>
      <c r="SP123">
        <v>1</v>
      </c>
      <c r="SQ123">
        <v>0</v>
      </c>
      <c r="ST123" t="s">
        <v>304</v>
      </c>
      <c r="SU123">
        <v>0.67</v>
      </c>
      <c r="SV123">
        <v>1.82</v>
      </c>
      <c r="SW123">
        <v>0.4</v>
      </c>
      <c r="SX123">
        <v>0</v>
      </c>
      <c r="TA123" t="s">
        <v>304</v>
      </c>
      <c r="TB123">
        <v>0</v>
      </c>
      <c r="TC123">
        <v>0</v>
      </c>
      <c r="TD123">
        <v>0</v>
      </c>
      <c r="TE123">
        <v>0</v>
      </c>
      <c r="TH123" t="s">
        <v>304</v>
      </c>
      <c r="TI123">
        <v>0</v>
      </c>
      <c r="TJ123">
        <v>0</v>
      </c>
      <c r="TK123">
        <v>0</v>
      </c>
      <c r="TL123">
        <v>0</v>
      </c>
      <c r="TO123" t="s">
        <v>304</v>
      </c>
      <c r="TP123">
        <v>0</v>
      </c>
      <c r="TQ123">
        <v>0</v>
      </c>
      <c r="TR123">
        <v>0</v>
      </c>
      <c r="TS123">
        <v>0</v>
      </c>
      <c r="TV123" t="s">
        <v>304</v>
      </c>
      <c r="TW123">
        <v>0.16</v>
      </c>
      <c r="TX123">
        <v>0.66</v>
      </c>
      <c r="TY123">
        <v>0</v>
      </c>
      <c r="TZ123">
        <v>0</v>
      </c>
      <c r="UC123" t="s">
        <v>304</v>
      </c>
      <c r="UD123">
        <v>0</v>
      </c>
      <c r="UE123">
        <v>0</v>
      </c>
      <c r="UF123">
        <v>0</v>
      </c>
      <c r="UG123">
        <v>0</v>
      </c>
      <c r="UJ123" t="s">
        <v>304</v>
      </c>
      <c r="UK123">
        <v>0</v>
      </c>
      <c r="UL123">
        <v>0</v>
      </c>
      <c r="UM123">
        <v>0</v>
      </c>
      <c r="UN123">
        <v>0</v>
      </c>
      <c r="UQ123" t="s">
        <v>304</v>
      </c>
      <c r="UR123">
        <v>0.19</v>
      </c>
      <c r="US123">
        <v>0.69</v>
      </c>
      <c r="UT123">
        <v>0</v>
      </c>
      <c r="UU123">
        <v>0</v>
      </c>
      <c r="UX123" t="s">
        <v>304</v>
      </c>
      <c r="UY123">
        <v>0</v>
      </c>
      <c r="UZ123">
        <v>0</v>
      </c>
      <c r="VA123">
        <v>0</v>
      </c>
      <c r="VB123">
        <v>0</v>
      </c>
      <c r="VE123" t="s">
        <v>304</v>
      </c>
      <c r="VF123">
        <v>0</v>
      </c>
      <c r="VG123">
        <v>0</v>
      </c>
      <c r="VH123">
        <v>0</v>
      </c>
      <c r="VI123">
        <v>0</v>
      </c>
      <c r="VL123" t="s">
        <v>304</v>
      </c>
      <c r="VM123">
        <v>0.19</v>
      </c>
      <c r="VN123">
        <v>0.67</v>
      </c>
      <c r="VO123">
        <v>0</v>
      </c>
      <c r="VP123">
        <v>0</v>
      </c>
      <c r="VS123" t="s">
        <v>304</v>
      </c>
      <c r="VT123">
        <v>7.0000000000000007E-2</v>
      </c>
      <c r="VU123">
        <v>0.25</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v>
      </c>
      <c r="WW123">
        <v>0</v>
      </c>
      <c r="WX123">
        <v>0</v>
      </c>
      <c r="WY123">
        <v>0</v>
      </c>
      <c r="XB123" t="s">
        <v>304</v>
      </c>
      <c r="XC123">
        <v>0.11</v>
      </c>
      <c r="XD123">
        <v>0.17</v>
      </c>
      <c r="XE123">
        <v>0</v>
      </c>
      <c r="XF123">
        <v>0.64</v>
      </c>
      <c r="XI123" t="s">
        <v>304</v>
      </c>
      <c r="XJ123">
        <v>0</v>
      </c>
      <c r="XK123">
        <v>0</v>
      </c>
      <c r="XL123">
        <v>0</v>
      </c>
      <c r="XM123">
        <v>0</v>
      </c>
      <c r="XP123" t="s">
        <v>304</v>
      </c>
      <c r="XQ123">
        <v>0.08</v>
      </c>
      <c r="XR123">
        <v>0.31</v>
      </c>
      <c r="XS123">
        <v>0</v>
      </c>
      <c r="XT123">
        <v>0</v>
      </c>
      <c r="XW123" t="s">
        <v>304</v>
      </c>
      <c r="XX123">
        <v>0.14000000000000001</v>
      </c>
      <c r="XY123">
        <v>0</v>
      </c>
      <c r="XZ123">
        <v>0.27</v>
      </c>
      <c r="YA123">
        <v>0</v>
      </c>
    </row>
    <row r="124" spans="1:651" x14ac:dyDescent="0.25">
      <c r="A124" s="1">
        <v>5.9500999999999999</v>
      </c>
      <c r="B124" s="1">
        <v>6</v>
      </c>
      <c r="C124" s="1" t="s">
        <v>305</v>
      </c>
      <c r="D124" s="1">
        <v>1.49</v>
      </c>
      <c r="E124" s="1">
        <v>2.11</v>
      </c>
      <c r="F124" s="1">
        <v>0.41</v>
      </c>
      <c r="G124" s="1">
        <v>3.42</v>
      </c>
      <c r="H124" s="1"/>
      <c r="I124" s="1"/>
      <c r="J124" s="1" t="s">
        <v>305</v>
      </c>
      <c r="K124" s="1">
        <v>2.35</v>
      </c>
      <c r="L124" s="1">
        <v>4.28</v>
      </c>
      <c r="M124" s="1">
        <v>1.48</v>
      </c>
      <c r="N124" s="1">
        <v>2.5499999999999998</v>
      </c>
      <c r="O124" s="1"/>
      <c r="P124" s="1"/>
      <c r="Q124" s="1" t="s">
        <v>305</v>
      </c>
      <c r="R124" s="1">
        <v>1.07</v>
      </c>
      <c r="S124" s="1">
        <v>1.57</v>
      </c>
      <c r="T124" s="1">
        <v>0.97</v>
      </c>
      <c r="U124" s="1">
        <v>0.49</v>
      </c>
      <c r="V124" s="1"/>
      <c r="W124" s="1"/>
      <c r="X124" s="1" t="s">
        <v>305</v>
      </c>
      <c r="Y124" s="1">
        <v>1.64</v>
      </c>
      <c r="Z124" s="1">
        <v>1.48</v>
      </c>
      <c r="AA124" s="1">
        <v>1.33</v>
      </c>
      <c r="AB124" s="1">
        <v>3.14</v>
      </c>
      <c r="AC124" s="1"/>
      <c r="AD124" s="1"/>
      <c r="AE124" t="s">
        <v>305</v>
      </c>
      <c r="AF124">
        <v>2.02</v>
      </c>
      <c r="AG124">
        <v>2.11</v>
      </c>
      <c r="AH124">
        <v>1.59</v>
      </c>
      <c r="AI124">
        <v>3.83</v>
      </c>
      <c r="AJ124" s="1"/>
      <c r="AK124" s="1"/>
      <c r="AL124" t="s">
        <v>305</v>
      </c>
      <c r="AM124">
        <v>3.45</v>
      </c>
      <c r="AN124">
        <v>3.15</v>
      </c>
      <c r="AO124">
        <v>1.8</v>
      </c>
      <c r="AP124">
        <v>8.2100000000000009</v>
      </c>
      <c r="AQ124" s="1"/>
      <c r="AR124" s="1"/>
      <c r="AS124" t="s">
        <v>305</v>
      </c>
      <c r="AT124">
        <v>5.15</v>
      </c>
      <c r="AU124">
        <v>7.13</v>
      </c>
      <c r="AV124">
        <v>5.01</v>
      </c>
      <c r="AW124">
        <v>4.59</v>
      </c>
      <c r="AZ124" t="s">
        <v>305</v>
      </c>
      <c r="BA124">
        <v>2.2200000000000002</v>
      </c>
      <c r="BB124">
        <v>2.66</v>
      </c>
      <c r="BC124">
        <v>2.27</v>
      </c>
      <c r="BD124">
        <v>2.2000000000000002</v>
      </c>
      <c r="BG124" t="s">
        <v>305</v>
      </c>
      <c r="BH124">
        <v>1.4</v>
      </c>
      <c r="BI124">
        <v>0.81</v>
      </c>
      <c r="BJ124">
        <v>0.97</v>
      </c>
      <c r="BK124">
        <v>3.87</v>
      </c>
      <c r="BN124" t="s">
        <v>305</v>
      </c>
      <c r="BO124">
        <v>2.88</v>
      </c>
      <c r="BP124">
        <v>1.07</v>
      </c>
      <c r="BQ124">
        <v>2.31</v>
      </c>
      <c r="BR124">
        <v>8.51</v>
      </c>
      <c r="BU124" t="s">
        <v>305</v>
      </c>
      <c r="BV124">
        <v>6.56</v>
      </c>
      <c r="BW124">
        <v>15.24</v>
      </c>
      <c r="BX124">
        <v>3.32</v>
      </c>
      <c r="BY124">
        <v>5.66</v>
      </c>
      <c r="CB124" t="s">
        <v>305</v>
      </c>
      <c r="CC124">
        <v>8.3000000000000007</v>
      </c>
      <c r="CD124">
        <v>17.260000000000002</v>
      </c>
      <c r="CE124">
        <v>4.51</v>
      </c>
      <c r="CF124">
        <v>5.55</v>
      </c>
      <c r="CI124" t="s">
        <v>305</v>
      </c>
      <c r="CJ124">
        <v>9.32</v>
      </c>
      <c r="CK124">
        <v>15.32</v>
      </c>
      <c r="CL124">
        <v>6.98</v>
      </c>
      <c r="CM124">
        <v>8.59</v>
      </c>
      <c r="CP124" t="s">
        <v>305</v>
      </c>
      <c r="CQ124">
        <v>7.08</v>
      </c>
      <c r="CR124">
        <v>13.23</v>
      </c>
      <c r="CS124">
        <v>4.16</v>
      </c>
      <c r="CT124">
        <v>5.95</v>
      </c>
      <c r="CW124" t="s">
        <v>305</v>
      </c>
      <c r="CX124">
        <v>4.12</v>
      </c>
      <c r="CY124">
        <v>9.75</v>
      </c>
      <c r="CZ124">
        <v>1.2</v>
      </c>
      <c r="DA124">
        <v>6.46</v>
      </c>
      <c r="DD124" t="s">
        <v>305</v>
      </c>
      <c r="DE124">
        <v>3.87</v>
      </c>
      <c r="DF124">
        <v>7.23</v>
      </c>
      <c r="DG124">
        <v>1.4</v>
      </c>
      <c r="DH124">
        <v>7.53</v>
      </c>
      <c r="DK124" t="s">
        <v>305</v>
      </c>
      <c r="DL124">
        <v>2.85</v>
      </c>
      <c r="DM124">
        <v>1.1399999999999999</v>
      </c>
      <c r="DN124">
        <v>2.23</v>
      </c>
      <c r="DO124">
        <v>9.33</v>
      </c>
      <c r="DR124" t="s">
        <v>305</v>
      </c>
      <c r="DS124">
        <v>4.6900000000000004</v>
      </c>
      <c r="DT124">
        <v>4.1500000000000004</v>
      </c>
      <c r="DU124">
        <v>3.01</v>
      </c>
      <c r="DV124">
        <v>11.9</v>
      </c>
      <c r="DY124" t="s">
        <v>305</v>
      </c>
      <c r="DZ124">
        <v>1.23</v>
      </c>
      <c r="EA124">
        <v>0.54</v>
      </c>
      <c r="EB124">
        <v>0.18</v>
      </c>
      <c r="EC124">
        <v>6.74</v>
      </c>
      <c r="EF124" t="s">
        <v>305</v>
      </c>
      <c r="EG124">
        <v>0.96</v>
      </c>
      <c r="EH124">
        <v>0.6</v>
      </c>
      <c r="EI124">
        <v>1</v>
      </c>
      <c r="EJ124">
        <v>2.31</v>
      </c>
      <c r="EM124" t="s">
        <v>305</v>
      </c>
      <c r="EN124">
        <v>1.34</v>
      </c>
      <c r="EO124">
        <v>0.17</v>
      </c>
      <c r="EP124">
        <v>0.9</v>
      </c>
      <c r="EQ124">
        <v>6.86</v>
      </c>
      <c r="ET124" t="s">
        <v>305</v>
      </c>
      <c r="EU124">
        <v>1.57</v>
      </c>
      <c r="EV124">
        <v>2.19</v>
      </c>
      <c r="EW124">
        <v>0.06</v>
      </c>
      <c r="EX124">
        <v>6.26</v>
      </c>
      <c r="FA124" t="s">
        <v>305</v>
      </c>
      <c r="FB124">
        <v>1.84</v>
      </c>
      <c r="FC124">
        <v>1.72</v>
      </c>
      <c r="FD124">
        <v>0.49</v>
      </c>
      <c r="FE124">
        <v>7.01</v>
      </c>
      <c r="FH124" t="s">
        <v>305</v>
      </c>
      <c r="FI124">
        <v>1.74</v>
      </c>
      <c r="FJ124">
        <v>0.85</v>
      </c>
      <c r="FK124">
        <v>1.07</v>
      </c>
      <c r="FL124">
        <v>7.7</v>
      </c>
      <c r="FO124" t="s">
        <v>305</v>
      </c>
      <c r="FP124">
        <v>0.86</v>
      </c>
      <c r="FQ124">
        <v>0.23</v>
      </c>
      <c r="FR124">
        <v>0.16</v>
      </c>
      <c r="FS124">
        <v>5.01</v>
      </c>
      <c r="FV124" t="s">
        <v>305</v>
      </c>
      <c r="FW124">
        <v>0.38</v>
      </c>
      <c r="FX124">
        <v>0.25</v>
      </c>
      <c r="FY124">
        <v>0.1</v>
      </c>
      <c r="FZ124">
        <v>2.9</v>
      </c>
      <c r="GC124" t="s">
        <v>305</v>
      </c>
      <c r="GD124">
        <v>0.39</v>
      </c>
      <c r="GE124">
        <v>0.78</v>
      </c>
      <c r="GF124">
        <v>0</v>
      </c>
      <c r="GG124">
        <v>1.83</v>
      </c>
      <c r="GJ124" t="s">
        <v>305</v>
      </c>
      <c r="GK124">
        <v>0.92</v>
      </c>
      <c r="GL124">
        <v>0.56000000000000005</v>
      </c>
      <c r="GM124">
        <v>0.86</v>
      </c>
      <c r="GN124">
        <v>1.8</v>
      </c>
      <c r="GQ124" t="s">
        <v>305</v>
      </c>
      <c r="GR124">
        <v>1.1200000000000001</v>
      </c>
      <c r="GS124">
        <v>0.59</v>
      </c>
      <c r="GT124">
        <v>0.31</v>
      </c>
      <c r="GU124">
        <v>5.34</v>
      </c>
      <c r="GX124" t="s">
        <v>305</v>
      </c>
      <c r="GY124">
        <v>0.51</v>
      </c>
      <c r="GZ124">
        <v>0.13</v>
      </c>
      <c r="HA124">
        <v>0.57999999999999996</v>
      </c>
      <c r="HB124">
        <v>1.08</v>
      </c>
      <c r="HE124" s="49" t="s">
        <v>305</v>
      </c>
      <c r="HF124" s="49">
        <v>1.06</v>
      </c>
      <c r="HG124" s="49">
        <v>2.31</v>
      </c>
      <c r="HH124" s="49">
        <v>0.93</v>
      </c>
      <c r="HI124" s="49">
        <v>0</v>
      </c>
      <c r="HL124" s="49" t="s">
        <v>305</v>
      </c>
      <c r="HM124" s="49">
        <v>0.86</v>
      </c>
      <c r="HN124" s="49">
        <v>0.77</v>
      </c>
      <c r="HO124" s="49">
        <v>0.33</v>
      </c>
      <c r="HP124" s="49">
        <v>4.24</v>
      </c>
      <c r="HS124" s="49" t="s">
        <v>305</v>
      </c>
      <c r="HT124" s="49">
        <v>1.53</v>
      </c>
      <c r="HU124" s="49">
        <v>1.57</v>
      </c>
      <c r="HV124" s="49">
        <v>0.28999999999999998</v>
      </c>
      <c r="HW124" s="49">
        <v>8.39</v>
      </c>
      <c r="HZ124" s="49" t="s">
        <v>305</v>
      </c>
      <c r="IA124">
        <v>0.84</v>
      </c>
      <c r="IB124">
        <v>1.25</v>
      </c>
      <c r="IC124">
        <v>0.65</v>
      </c>
      <c r="ID124">
        <v>1.69</v>
      </c>
      <c r="IG124" s="49" t="s">
        <v>305</v>
      </c>
      <c r="IH124" s="49">
        <v>0.74</v>
      </c>
      <c r="II124" s="49">
        <v>0</v>
      </c>
      <c r="IJ124" s="49">
        <v>0.62</v>
      </c>
      <c r="IK124" s="49">
        <v>3.6</v>
      </c>
      <c r="IN124" s="49" t="s">
        <v>305</v>
      </c>
      <c r="IO124" s="49">
        <v>0.56000000000000005</v>
      </c>
      <c r="IP124" s="49">
        <v>1.1599999999999999</v>
      </c>
      <c r="IQ124" s="49">
        <v>0.06</v>
      </c>
      <c r="IR124" s="49">
        <v>2.0299999999999998</v>
      </c>
      <c r="IU124" s="49" t="s">
        <v>305</v>
      </c>
      <c r="IV124" s="49">
        <v>0.45</v>
      </c>
      <c r="IW124" s="49">
        <v>0.56000000000000005</v>
      </c>
      <c r="IX124" s="49">
        <v>0.35</v>
      </c>
      <c r="IY124" s="49">
        <v>0.45</v>
      </c>
      <c r="JB124" s="49" t="s">
        <v>305</v>
      </c>
      <c r="JC124">
        <v>0.59</v>
      </c>
      <c r="JD124">
        <v>0.33</v>
      </c>
      <c r="JE124">
        <v>0.57999999999999996</v>
      </c>
      <c r="JF124">
        <v>1.66</v>
      </c>
      <c r="JI124" s="49" t="s">
        <v>305</v>
      </c>
      <c r="JJ124" s="49">
        <v>1.26</v>
      </c>
      <c r="JK124" s="49">
        <v>1.01</v>
      </c>
      <c r="JL124" s="49">
        <v>0.64</v>
      </c>
      <c r="JM124" s="49">
        <v>5.9</v>
      </c>
      <c r="JP124" t="s">
        <v>305</v>
      </c>
      <c r="JQ124">
        <v>1.48</v>
      </c>
      <c r="JR124">
        <v>0.92</v>
      </c>
      <c r="JS124">
        <v>0.71</v>
      </c>
      <c r="JT124">
        <v>6.78</v>
      </c>
      <c r="JW124" t="s">
        <v>305</v>
      </c>
      <c r="JX124">
        <v>1.41</v>
      </c>
      <c r="JY124">
        <v>1.04</v>
      </c>
      <c r="JZ124">
        <v>0.94</v>
      </c>
      <c r="KA124">
        <v>4.55</v>
      </c>
      <c r="KD124" t="s">
        <v>305</v>
      </c>
      <c r="KE124">
        <v>1.6</v>
      </c>
      <c r="KF124">
        <v>1.01</v>
      </c>
      <c r="KG124">
        <v>1.1299999999999999</v>
      </c>
      <c r="KH124">
        <v>6.34</v>
      </c>
      <c r="KK124" t="s">
        <v>305</v>
      </c>
      <c r="KL124">
        <v>1.63</v>
      </c>
      <c r="KM124">
        <v>0.37</v>
      </c>
      <c r="KN124">
        <v>0.59</v>
      </c>
      <c r="KO124">
        <v>8</v>
      </c>
      <c r="KR124" t="s">
        <v>305</v>
      </c>
      <c r="KS124">
        <v>1.52</v>
      </c>
      <c r="KT124">
        <v>1.02</v>
      </c>
      <c r="KU124">
        <v>0.99</v>
      </c>
      <c r="KV124">
        <v>4.68</v>
      </c>
      <c r="KY124" t="s">
        <v>305</v>
      </c>
      <c r="KZ124">
        <v>1.6</v>
      </c>
      <c r="LA124">
        <v>0.62</v>
      </c>
      <c r="LB124">
        <v>0.76</v>
      </c>
      <c r="LC124">
        <v>6.55</v>
      </c>
      <c r="LF124" t="s">
        <v>305</v>
      </c>
      <c r="LG124">
        <v>1.76</v>
      </c>
      <c r="LH124">
        <v>1.49</v>
      </c>
      <c r="LI124">
        <v>0.17</v>
      </c>
      <c r="LJ124">
        <v>8.4499999999999993</v>
      </c>
      <c r="LM124" t="s">
        <v>305</v>
      </c>
      <c r="LN124">
        <v>2.52</v>
      </c>
      <c r="LO124">
        <v>2.2599999999999998</v>
      </c>
      <c r="LP124">
        <v>0.86</v>
      </c>
      <c r="LQ124">
        <v>13.58</v>
      </c>
      <c r="LT124" t="s">
        <v>305</v>
      </c>
      <c r="LU124">
        <v>1.88</v>
      </c>
      <c r="LV124">
        <v>1.42</v>
      </c>
      <c r="LW124">
        <v>1.36</v>
      </c>
      <c r="LX124">
        <v>5.36</v>
      </c>
      <c r="MA124" t="s">
        <v>305</v>
      </c>
      <c r="MB124">
        <v>5.3</v>
      </c>
      <c r="MC124">
        <v>13.81</v>
      </c>
      <c r="MD124">
        <v>0.85</v>
      </c>
      <c r="ME124">
        <v>7.58</v>
      </c>
      <c r="MH124" t="s">
        <v>305</v>
      </c>
      <c r="MI124">
        <v>6.97</v>
      </c>
      <c r="MJ124">
        <v>15.47</v>
      </c>
      <c r="MK124">
        <v>1.84</v>
      </c>
      <c r="ML124">
        <v>11.54</v>
      </c>
      <c r="MO124" t="s">
        <v>305</v>
      </c>
      <c r="MP124">
        <v>8.8800000000000008</v>
      </c>
      <c r="MQ124">
        <v>20.8</v>
      </c>
      <c r="MR124">
        <v>2.0699999999999998</v>
      </c>
      <c r="MS124">
        <v>13.88</v>
      </c>
      <c r="MV124" t="s">
        <v>305</v>
      </c>
      <c r="MW124">
        <v>9.52</v>
      </c>
      <c r="MX124">
        <v>20.76</v>
      </c>
      <c r="MY124">
        <v>1.97</v>
      </c>
      <c r="MZ124">
        <v>16.46</v>
      </c>
      <c r="NC124" t="s">
        <v>305</v>
      </c>
      <c r="ND124">
        <v>8.5</v>
      </c>
      <c r="NE124">
        <v>17.84</v>
      </c>
      <c r="NF124">
        <v>4.3600000000000003</v>
      </c>
      <c r="NG124">
        <v>8.7100000000000009</v>
      </c>
      <c r="NJ124" t="s">
        <v>305</v>
      </c>
      <c r="NK124">
        <v>8.7899999999999991</v>
      </c>
      <c r="NL124">
        <v>20.67</v>
      </c>
      <c r="NM124">
        <v>4.57</v>
      </c>
      <c r="NN124">
        <v>4.49</v>
      </c>
      <c r="NQ124" t="s">
        <v>305</v>
      </c>
      <c r="NR124">
        <v>6.97</v>
      </c>
      <c r="NS124">
        <v>17.05</v>
      </c>
      <c r="NT124">
        <v>3.03</v>
      </c>
      <c r="NU124">
        <v>7.06</v>
      </c>
      <c r="NX124" t="s">
        <v>305</v>
      </c>
      <c r="NY124">
        <v>11.28</v>
      </c>
      <c r="NZ124">
        <v>24.51</v>
      </c>
      <c r="OA124">
        <v>4.8600000000000003</v>
      </c>
      <c r="OB124">
        <v>11.6</v>
      </c>
      <c r="OE124" t="s">
        <v>305</v>
      </c>
      <c r="OF124">
        <v>13.49</v>
      </c>
      <c r="OG124">
        <v>26.46</v>
      </c>
      <c r="OH124">
        <v>6.53</v>
      </c>
      <c r="OI124">
        <v>13.97</v>
      </c>
      <c r="OL124" t="s">
        <v>305</v>
      </c>
      <c r="OM124">
        <v>9.36</v>
      </c>
      <c r="ON124">
        <v>26.37</v>
      </c>
      <c r="OO124">
        <v>2.61</v>
      </c>
      <c r="OP124">
        <v>8.02</v>
      </c>
      <c r="OS124" t="s">
        <v>305</v>
      </c>
      <c r="OT124">
        <v>7.26</v>
      </c>
      <c r="OU124">
        <v>13.77</v>
      </c>
      <c r="OV124">
        <v>3.18</v>
      </c>
      <c r="OW124">
        <v>14.97</v>
      </c>
      <c r="OZ124" t="s">
        <v>305</v>
      </c>
      <c r="PA124">
        <v>1.62</v>
      </c>
      <c r="PB124">
        <v>2.1800000000000002</v>
      </c>
      <c r="PC124">
        <v>0.6</v>
      </c>
      <c r="PD124">
        <v>5.59</v>
      </c>
      <c r="PG124" t="s">
        <v>305</v>
      </c>
      <c r="PH124">
        <v>2.0499999999999998</v>
      </c>
      <c r="PI124">
        <v>3.06</v>
      </c>
      <c r="PJ124">
        <v>0.99</v>
      </c>
      <c r="PK124">
        <v>5.86</v>
      </c>
      <c r="PN124" t="s">
        <v>305</v>
      </c>
      <c r="PO124">
        <v>2.19</v>
      </c>
      <c r="PP124">
        <v>3.34</v>
      </c>
      <c r="PQ124">
        <v>1.21</v>
      </c>
      <c r="PR124">
        <v>5.92</v>
      </c>
      <c r="PU124" t="s">
        <v>305</v>
      </c>
      <c r="PV124">
        <v>1.83</v>
      </c>
      <c r="PW124">
        <v>1.2</v>
      </c>
      <c r="PX124">
        <v>1.19</v>
      </c>
      <c r="PY124">
        <v>8.3000000000000007</v>
      </c>
      <c r="QB124" t="s">
        <v>305</v>
      </c>
      <c r="QC124">
        <v>1.79</v>
      </c>
      <c r="QD124">
        <v>2.86</v>
      </c>
      <c r="QE124">
        <v>0.96</v>
      </c>
      <c r="QF124">
        <v>3.75</v>
      </c>
      <c r="QI124" t="s">
        <v>305</v>
      </c>
      <c r="QJ124">
        <v>1.59</v>
      </c>
      <c r="QK124">
        <v>1.17</v>
      </c>
      <c r="QL124">
        <v>0.89</v>
      </c>
      <c r="QM124">
        <v>7.9</v>
      </c>
      <c r="QP124" t="s">
        <v>305</v>
      </c>
      <c r="QQ124">
        <v>1.51</v>
      </c>
      <c r="QR124">
        <v>2.39</v>
      </c>
      <c r="QS124">
        <v>0.55000000000000004</v>
      </c>
      <c r="QT124">
        <v>4.7300000000000004</v>
      </c>
      <c r="QW124" t="s">
        <v>305</v>
      </c>
      <c r="QX124">
        <v>1.64</v>
      </c>
      <c r="QY124">
        <v>2.29</v>
      </c>
      <c r="QZ124">
        <v>1.3</v>
      </c>
      <c r="RA124">
        <v>2.72</v>
      </c>
      <c r="RD124" t="s">
        <v>305</v>
      </c>
      <c r="RE124">
        <v>1.23</v>
      </c>
      <c r="RF124">
        <v>1.85</v>
      </c>
      <c r="RG124">
        <v>1.01</v>
      </c>
      <c r="RH124">
        <v>1.74</v>
      </c>
      <c r="RK124" t="s">
        <v>305</v>
      </c>
      <c r="RL124">
        <v>2.38</v>
      </c>
      <c r="RM124">
        <v>3.33</v>
      </c>
      <c r="RN124">
        <v>2.21</v>
      </c>
      <c r="RO124">
        <v>3.08</v>
      </c>
      <c r="RR124" t="s">
        <v>305</v>
      </c>
      <c r="RS124">
        <v>4.1100000000000003</v>
      </c>
      <c r="RT124">
        <v>6.61</v>
      </c>
      <c r="RU124">
        <v>2.67</v>
      </c>
      <c r="RV124">
        <v>4.08</v>
      </c>
      <c r="RY124" t="s">
        <v>305</v>
      </c>
      <c r="RZ124">
        <v>6.67</v>
      </c>
      <c r="SA124">
        <v>10.36</v>
      </c>
      <c r="SB124">
        <v>2.74</v>
      </c>
      <c r="SC124">
        <v>19.489999999999998</v>
      </c>
      <c r="SF124" t="s">
        <v>305</v>
      </c>
      <c r="SG124">
        <v>7.32</v>
      </c>
      <c r="SH124">
        <v>6.43</v>
      </c>
      <c r="SI124">
        <v>5.31</v>
      </c>
      <c r="SJ124">
        <v>25.17</v>
      </c>
      <c r="SM124" t="s">
        <v>305</v>
      </c>
      <c r="SN124">
        <v>4.22</v>
      </c>
      <c r="SO124">
        <v>4.4400000000000004</v>
      </c>
      <c r="SP124">
        <v>4.7300000000000004</v>
      </c>
      <c r="SQ124">
        <v>0</v>
      </c>
      <c r="ST124" t="s">
        <v>305</v>
      </c>
      <c r="SU124">
        <v>3.54</v>
      </c>
      <c r="SV124">
        <v>6.62</v>
      </c>
      <c r="SW124">
        <v>3.04</v>
      </c>
      <c r="SX124">
        <v>0</v>
      </c>
      <c r="TA124" t="s">
        <v>305</v>
      </c>
      <c r="TB124">
        <v>2.54</v>
      </c>
      <c r="TC124">
        <v>6.87</v>
      </c>
      <c r="TD124">
        <v>1.24</v>
      </c>
      <c r="TE124">
        <v>0</v>
      </c>
      <c r="TH124" t="s">
        <v>305</v>
      </c>
      <c r="TI124">
        <v>1.23</v>
      </c>
      <c r="TJ124">
        <v>3.3</v>
      </c>
      <c r="TK124">
        <v>0.31</v>
      </c>
      <c r="TL124">
        <v>0</v>
      </c>
      <c r="TO124" t="s">
        <v>305</v>
      </c>
      <c r="TP124">
        <v>0.8</v>
      </c>
      <c r="TQ124">
        <v>3.05</v>
      </c>
      <c r="TR124">
        <v>0</v>
      </c>
      <c r="TS124">
        <v>0</v>
      </c>
      <c r="TV124" t="s">
        <v>305</v>
      </c>
      <c r="TW124">
        <v>0.61</v>
      </c>
      <c r="TX124">
        <v>2.52</v>
      </c>
      <c r="TY124">
        <v>0</v>
      </c>
      <c r="TZ124">
        <v>0</v>
      </c>
      <c r="UC124" t="s">
        <v>305</v>
      </c>
      <c r="UD124">
        <v>0.33</v>
      </c>
      <c r="UE124">
        <v>0.84</v>
      </c>
      <c r="UF124">
        <v>0.22</v>
      </c>
      <c r="UG124">
        <v>0</v>
      </c>
      <c r="UJ124" t="s">
        <v>305</v>
      </c>
      <c r="UK124">
        <v>1.1000000000000001</v>
      </c>
      <c r="UL124">
        <v>1.94</v>
      </c>
      <c r="UM124">
        <v>1.04</v>
      </c>
      <c r="UN124">
        <v>0</v>
      </c>
      <c r="UQ124" t="s">
        <v>305</v>
      </c>
      <c r="UR124">
        <v>0.84</v>
      </c>
      <c r="US124">
        <v>3.03</v>
      </c>
      <c r="UT124">
        <v>0</v>
      </c>
      <c r="UU124">
        <v>0</v>
      </c>
      <c r="UX124" t="s">
        <v>305</v>
      </c>
      <c r="UY124">
        <v>0.56999999999999995</v>
      </c>
      <c r="UZ124">
        <v>2</v>
      </c>
      <c r="VA124">
        <v>0.18</v>
      </c>
      <c r="VB124">
        <v>0</v>
      </c>
      <c r="VE124" t="s">
        <v>305</v>
      </c>
      <c r="VF124">
        <v>0.47</v>
      </c>
      <c r="VG124">
        <v>0</v>
      </c>
      <c r="VH124">
        <v>0.8</v>
      </c>
      <c r="VI124">
        <v>0</v>
      </c>
      <c r="VL124" t="s">
        <v>305</v>
      </c>
      <c r="VM124">
        <v>0.17</v>
      </c>
      <c r="VN124">
        <v>0</v>
      </c>
      <c r="VO124">
        <v>0.31</v>
      </c>
      <c r="VP124">
        <v>0</v>
      </c>
      <c r="VS124" t="s">
        <v>305</v>
      </c>
      <c r="VT124">
        <v>0.2</v>
      </c>
      <c r="VU124">
        <v>0</v>
      </c>
      <c r="VV124">
        <v>0.21</v>
      </c>
      <c r="VW124">
        <v>0</v>
      </c>
      <c r="VZ124" t="s">
        <v>305</v>
      </c>
      <c r="WA124">
        <v>0.28000000000000003</v>
      </c>
      <c r="WB124">
        <v>0.2</v>
      </c>
      <c r="WC124">
        <v>0.26</v>
      </c>
      <c r="WD124">
        <v>0</v>
      </c>
      <c r="WG124" t="s">
        <v>305</v>
      </c>
      <c r="WH124">
        <v>7.0000000000000007E-2</v>
      </c>
      <c r="WI124">
        <v>0</v>
      </c>
      <c r="WJ124">
        <v>0</v>
      </c>
      <c r="WK124">
        <v>0</v>
      </c>
      <c r="WN124" t="s">
        <v>305</v>
      </c>
      <c r="WO124">
        <v>0.28999999999999998</v>
      </c>
      <c r="WP124">
        <v>0.28999999999999998</v>
      </c>
      <c r="WQ124">
        <v>0.39</v>
      </c>
      <c r="WR124">
        <v>0</v>
      </c>
      <c r="WU124" t="s">
        <v>305</v>
      </c>
      <c r="WV124">
        <v>0.08</v>
      </c>
      <c r="WW124">
        <v>0</v>
      </c>
      <c r="WX124">
        <v>0.15</v>
      </c>
      <c r="WY124">
        <v>0</v>
      </c>
      <c r="XB124" t="s">
        <v>305</v>
      </c>
      <c r="XC124">
        <v>0.26</v>
      </c>
      <c r="XD124">
        <v>0.22</v>
      </c>
      <c r="XE124">
        <v>0.35</v>
      </c>
      <c r="XF124">
        <v>0</v>
      </c>
      <c r="XI124" t="s">
        <v>305</v>
      </c>
      <c r="XJ124">
        <v>1.0900000000000001</v>
      </c>
      <c r="XK124">
        <v>0.26</v>
      </c>
      <c r="XL124">
        <v>1.78</v>
      </c>
      <c r="XM124">
        <v>0</v>
      </c>
      <c r="XP124" t="s">
        <v>305</v>
      </c>
      <c r="XQ124">
        <v>7.86</v>
      </c>
      <c r="XR124">
        <v>7.36</v>
      </c>
      <c r="XS124">
        <v>9.4</v>
      </c>
      <c r="XT124">
        <v>4.78</v>
      </c>
      <c r="XW124" t="s">
        <v>305</v>
      </c>
      <c r="XX124">
        <v>3.51</v>
      </c>
      <c r="XY124">
        <v>2.5099999999999998</v>
      </c>
      <c r="XZ124">
        <v>3.5</v>
      </c>
      <c r="YA124">
        <v>8.8800000000000008</v>
      </c>
    </row>
    <row r="125" spans="1:651" x14ac:dyDescent="0.25">
      <c r="A125" s="1">
        <v>6.0000999999999998</v>
      </c>
      <c r="B125" s="1">
        <v>6.05</v>
      </c>
      <c r="C125" s="1" t="s">
        <v>306</v>
      </c>
      <c r="D125" s="1">
        <v>0.14000000000000001</v>
      </c>
      <c r="E125" s="1">
        <v>0</v>
      </c>
      <c r="F125" s="1">
        <v>0.15</v>
      </c>
      <c r="G125" s="1">
        <v>0</v>
      </c>
      <c r="H125" s="1"/>
      <c r="I125" s="1"/>
      <c r="J125" s="1" t="s">
        <v>306</v>
      </c>
      <c r="K125" s="1">
        <v>0.93</v>
      </c>
      <c r="L125" s="1">
        <v>0.66</v>
      </c>
      <c r="M125" s="1">
        <v>1.1599999999999999</v>
      </c>
      <c r="N125" s="1">
        <v>0.41</v>
      </c>
      <c r="O125" s="1"/>
      <c r="P125" s="1"/>
      <c r="Q125" s="1" t="s">
        <v>306</v>
      </c>
      <c r="R125" s="1">
        <v>0.26</v>
      </c>
      <c r="S125" s="1">
        <v>0.31</v>
      </c>
      <c r="T125" s="1">
        <v>0.36</v>
      </c>
      <c r="U125" s="1">
        <v>0</v>
      </c>
      <c r="V125" s="1"/>
      <c r="W125" s="1"/>
      <c r="X125" s="1" t="s">
        <v>306</v>
      </c>
      <c r="Y125" s="1">
        <v>0.83</v>
      </c>
      <c r="Z125" s="1">
        <v>1.05</v>
      </c>
      <c r="AA125" s="1">
        <v>0.52</v>
      </c>
      <c r="AB125" s="1">
        <v>0.51</v>
      </c>
      <c r="AC125" s="1"/>
      <c r="AD125" s="1"/>
      <c r="AE125" t="s">
        <v>306</v>
      </c>
      <c r="AF125">
        <v>0.32</v>
      </c>
      <c r="AG125">
        <v>0.6</v>
      </c>
      <c r="AH125">
        <v>0.09</v>
      </c>
      <c r="AI125">
        <v>0.76</v>
      </c>
      <c r="AJ125" s="1"/>
      <c r="AK125" s="1"/>
      <c r="AL125" t="s">
        <v>306</v>
      </c>
      <c r="AM125">
        <v>0.2</v>
      </c>
      <c r="AN125">
        <v>0</v>
      </c>
      <c r="AO125">
        <v>0.4</v>
      </c>
      <c r="AP125">
        <v>0</v>
      </c>
      <c r="AQ125" s="1"/>
      <c r="AR125" s="1"/>
      <c r="AS125" t="s">
        <v>306</v>
      </c>
      <c r="AT125">
        <v>0.71</v>
      </c>
      <c r="AU125">
        <v>0.13</v>
      </c>
      <c r="AV125">
        <v>0.73</v>
      </c>
      <c r="AW125">
        <v>0</v>
      </c>
      <c r="AZ125" t="s">
        <v>306</v>
      </c>
      <c r="BA125">
        <v>0.27</v>
      </c>
      <c r="BB125">
        <v>0.33</v>
      </c>
      <c r="BC125">
        <v>0.24</v>
      </c>
      <c r="BD125">
        <v>0</v>
      </c>
      <c r="BG125" t="s">
        <v>306</v>
      </c>
      <c r="BH125">
        <v>0.34</v>
      </c>
      <c r="BI125">
        <v>0.25</v>
      </c>
      <c r="BJ125">
        <v>0.51</v>
      </c>
      <c r="BK125">
        <v>0</v>
      </c>
      <c r="BN125" t="s">
        <v>306</v>
      </c>
      <c r="BO125">
        <v>0.37</v>
      </c>
      <c r="BP125">
        <v>0</v>
      </c>
      <c r="BQ125">
        <v>0.46</v>
      </c>
      <c r="BR125">
        <v>0.39</v>
      </c>
      <c r="BU125" t="s">
        <v>306</v>
      </c>
      <c r="BV125">
        <v>0.27</v>
      </c>
      <c r="BW125">
        <v>0.24</v>
      </c>
      <c r="BX125">
        <v>0.05</v>
      </c>
      <c r="BY125">
        <v>0.43</v>
      </c>
      <c r="CB125" t="s">
        <v>306</v>
      </c>
      <c r="CC125">
        <v>0.06</v>
      </c>
      <c r="CD125">
        <v>0</v>
      </c>
      <c r="CE125">
        <v>0.11</v>
      </c>
      <c r="CF125">
        <v>0</v>
      </c>
      <c r="CI125" t="s">
        <v>306</v>
      </c>
      <c r="CJ125">
        <v>0.17</v>
      </c>
      <c r="CK125">
        <v>0</v>
      </c>
      <c r="CL125">
        <v>0.16</v>
      </c>
      <c r="CM125">
        <v>0</v>
      </c>
      <c r="CP125" t="s">
        <v>306</v>
      </c>
      <c r="CQ125">
        <v>0.15</v>
      </c>
      <c r="CR125">
        <v>0.42</v>
      </c>
      <c r="CS125">
        <v>0</v>
      </c>
      <c r="CT125">
        <v>0</v>
      </c>
      <c r="CW125" t="s">
        <v>306</v>
      </c>
      <c r="CX125">
        <v>0.42</v>
      </c>
      <c r="CY125">
        <v>0.23</v>
      </c>
      <c r="CZ125">
        <v>0.42</v>
      </c>
      <c r="DA125">
        <v>0</v>
      </c>
      <c r="DD125" t="s">
        <v>306</v>
      </c>
      <c r="DE125">
        <v>0.11</v>
      </c>
      <c r="DF125">
        <v>0.3</v>
      </c>
      <c r="DG125">
        <v>0.05</v>
      </c>
      <c r="DH125">
        <v>0</v>
      </c>
      <c r="DK125" t="s">
        <v>306</v>
      </c>
      <c r="DL125">
        <v>0.16</v>
      </c>
      <c r="DM125">
        <v>0</v>
      </c>
      <c r="DN125">
        <v>0</v>
      </c>
      <c r="DO125">
        <v>0.77</v>
      </c>
      <c r="DR125" t="s">
        <v>306</v>
      </c>
      <c r="DS125">
        <v>0.49</v>
      </c>
      <c r="DT125">
        <v>0.93</v>
      </c>
      <c r="DU125">
        <v>0</v>
      </c>
      <c r="DV125">
        <v>1.05</v>
      </c>
      <c r="DY125" t="s">
        <v>306</v>
      </c>
      <c r="DZ125">
        <v>0.31</v>
      </c>
      <c r="EA125">
        <v>0.28000000000000003</v>
      </c>
      <c r="EB125">
        <v>0.11</v>
      </c>
      <c r="EC125">
        <v>0</v>
      </c>
      <c r="EF125" t="s">
        <v>306</v>
      </c>
      <c r="EG125">
        <v>0.46</v>
      </c>
      <c r="EH125">
        <v>0.32</v>
      </c>
      <c r="EI125">
        <v>0.42</v>
      </c>
      <c r="EJ125">
        <v>0</v>
      </c>
      <c r="EM125" t="s">
        <v>306</v>
      </c>
      <c r="EN125">
        <v>0.11</v>
      </c>
      <c r="EO125">
        <v>0</v>
      </c>
      <c r="EP125">
        <v>0.06</v>
      </c>
      <c r="EQ125">
        <v>0</v>
      </c>
      <c r="ET125" t="s">
        <v>306</v>
      </c>
      <c r="EU125">
        <v>0.66</v>
      </c>
      <c r="EV125">
        <v>1.31</v>
      </c>
      <c r="EW125">
        <v>0.56000000000000005</v>
      </c>
      <c r="EX125">
        <v>0</v>
      </c>
      <c r="FA125" t="s">
        <v>306</v>
      </c>
      <c r="FB125">
        <v>0.62</v>
      </c>
      <c r="FC125">
        <v>0.94</v>
      </c>
      <c r="FD125">
        <v>0</v>
      </c>
      <c r="FE125">
        <v>2.5099999999999998</v>
      </c>
      <c r="FH125" t="s">
        <v>306</v>
      </c>
      <c r="FI125">
        <v>0.32</v>
      </c>
      <c r="FJ125">
        <v>0.73</v>
      </c>
      <c r="FK125">
        <v>0.23</v>
      </c>
      <c r="FL125">
        <v>0</v>
      </c>
      <c r="FO125" t="s">
        <v>306</v>
      </c>
      <c r="FP125">
        <v>0.41</v>
      </c>
      <c r="FQ125">
        <v>0.19</v>
      </c>
      <c r="FR125">
        <v>0.16</v>
      </c>
      <c r="FS125">
        <v>2.1</v>
      </c>
      <c r="FV125" t="s">
        <v>306</v>
      </c>
      <c r="FW125">
        <v>0.16</v>
      </c>
      <c r="FX125">
        <v>0</v>
      </c>
      <c r="FY125">
        <v>0.08</v>
      </c>
      <c r="FZ125">
        <v>0</v>
      </c>
      <c r="GC125" t="s">
        <v>306</v>
      </c>
      <c r="GD125">
        <v>0.2</v>
      </c>
      <c r="GE125">
        <v>0.25</v>
      </c>
      <c r="GF125">
        <v>0.15</v>
      </c>
      <c r="GG125">
        <v>0</v>
      </c>
      <c r="GJ125" t="s">
        <v>306</v>
      </c>
      <c r="GK125">
        <v>0.28999999999999998</v>
      </c>
      <c r="GL125">
        <v>0.26</v>
      </c>
      <c r="GM125">
        <v>0.3</v>
      </c>
      <c r="GN125">
        <v>0</v>
      </c>
      <c r="GQ125" t="s">
        <v>306</v>
      </c>
      <c r="GR125">
        <v>0.44</v>
      </c>
      <c r="GS125">
        <v>0</v>
      </c>
      <c r="GT125">
        <v>0.84</v>
      </c>
      <c r="GU125">
        <v>0</v>
      </c>
      <c r="GX125" t="s">
        <v>306</v>
      </c>
      <c r="GY125">
        <v>0.83</v>
      </c>
      <c r="GZ125">
        <v>1.1499999999999999</v>
      </c>
      <c r="HA125">
        <v>0.9</v>
      </c>
      <c r="HB125">
        <v>0</v>
      </c>
      <c r="HE125" s="49" t="s">
        <v>306</v>
      </c>
      <c r="HF125" s="49">
        <v>0.46</v>
      </c>
      <c r="HG125" s="49">
        <v>0.46</v>
      </c>
      <c r="HH125" s="49">
        <v>0.23</v>
      </c>
      <c r="HI125" s="49">
        <v>0</v>
      </c>
      <c r="HL125" s="49" t="s">
        <v>306</v>
      </c>
      <c r="HM125" s="49">
        <v>0.5</v>
      </c>
      <c r="HN125" s="49">
        <v>0.48</v>
      </c>
      <c r="HO125" s="49">
        <v>0.28999999999999998</v>
      </c>
      <c r="HP125" s="49">
        <v>1.56</v>
      </c>
      <c r="HS125" s="49" t="s">
        <v>306</v>
      </c>
      <c r="HT125" s="49">
        <v>0.44</v>
      </c>
      <c r="HU125" s="49">
        <v>1.1299999999999999</v>
      </c>
      <c r="HV125" s="49">
        <v>7.0000000000000007E-2</v>
      </c>
      <c r="HW125" s="49">
        <v>0.27</v>
      </c>
      <c r="HZ125" s="49" t="s">
        <v>306</v>
      </c>
      <c r="IA125">
        <v>0.32</v>
      </c>
      <c r="IB125">
        <v>0.42</v>
      </c>
      <c r="IC125">
        <v>0.26</v>
      </c>
      <c r="ID125">
        <v>0</v>
      </c>
      <c r="IG125" s="49" t="s">
        <v>306</v>
      </c>
      <c r="IH125" s="49">
        <v>0.14000000000000001</v>
      </c>
      <c r="II125" s="49">
        <v>0.28000000000000003</v>
      </c>
      <c r="IJ125" s="49">
        <v>0.12</v>
      </c>
      <c r="IK125" s="49">
        <v>0</v>
      </c>
      <c r="IN125" s="49" t="s">
        <v>306</v>
      </c>
      <c r="IO125" s="49">
        <v>0.63</v>
      </c>
      <c r="IP125" s="49">
        <v>0.92</v>
      </c>
      <c r="IQ125" s="49">
        <v>0.44</v>
      </c>
      <c r="IR125" s="49">
        <v>0</v>
      </c>
      <c r="IU125" s="49" t="s">
        <v>306</v>
      </c>
      <c r="IV125" s="49">
        <v>0.32</v>
      </c>
      <c r="IW125" s="49">
        <v>0.69</v>
      </c>
      <c r="IX125" s="49">
        <v>0.18</v>
      </c>
      <c r="IY125" s="49">
        <v>0</v>
      </c>
      <c r="JB125" s="49" t="s">
        <v>306</v>
      </c>
      <c r="JC125">
        <v>0.49</v>
      </c>
      <c r="JD125">
        <v>0</v>
      </c>
      <c r="JE125">
        <v>0.72</v>
      </c>
      <c r="JF125">
        <v>0</v>
      </c>
      <c r="JI125" s="49" t="s">
        <v>306</v>
      </c>
      <c r="JJ125" s="49">
        <v>0.55000000000000004</v>
      </c>
      <c r="JK125" s="49">
        <v>0</v>
      </c>
      <c r="JL125" s="49">
        <v>0.63</v>
      </c>
      <c r="JM125" s="49">
        <v>0</v>
      </c>
      <c r="JP125" t="s">
        <v>306</v>
      </c>
      <c r="JQ125">
        <v>0.4</v>
      </c>
      <c r="JR125">
        <v>0.3</v>
      </c>
      <c r="JS125">
        <v>0.45</v>
      </c>
      <c r="JT125">
        <v>0</v>
      </c>
      <c r="JW125" t="s">
        <v>306</v>
      </c>
      <c r="JX125">
        <v>0.46</v>
      </c>
      <c r="JY125">
        <v>0.74</v>
      </c>
      <c r="JZ125">
        <v>0.44</v>
      </c>
      <c r="KA125">
        <v>0</v>
      </c>
      <c r="KD125" t="s">
        <v>306</v>
      </c>
      <c r="KE125">
        <v>0.08</v>
      </c>
      <c r="KF125">
        <v>0</v>
      </c>
      <c r="KG125">
        <v>0.16</v>
      </c>
      <c r="KH125">
        <v>0</v>
      </c>
      <c r="KK125" t="s">
        <v>306</v>
      </c>
      <c r="KL125">
        <v>0.56000000000000005</v>
      </c>
      <c r="KM125">
        <v>0.77</v>
      </c>
      <c r="KN125">
        <v>7.0000000000000007E-2</v>
      </c>
      <c r="KO125">
        <v>0.26</v>
      </c>
      <c r="KR125" t="s">
        <v>306</v>
      </c>
      <c r="KS125">
        <v>0.85</v>
      </c>
      <c r="KT125">
        <v>0.6</v>
      </c>
      <c r="KU125">
        <v>0.38</v>
      </c>
      <c r="KV125">
        <v>3.01</v>
      </c>
      <c r="KY125" t="s">
        <v>306</v>
      </c>
      <c r="KZ125">
        <v>0.46</v>
      </c>
      <c r="LA125">
        <v>0.28000000000000003</v>
      </c>
      <c r="LB125">
        <v>0.44</v>
      </c>
      <c r="LC125">
        <v>1.1299999999999999</v>
      </c>
      <c r="LF125" t="s">
        <v>306</v>
      </c>
      <c r="LG125">
        <v>0.39</v>
      </c>
      <c r="LH125">
        <v>0.3</v>
      </c>
      <c r="LI125">
        <v>0.42</v>
      </c>
      <c r="LJ125">
        <v>0</v>
      </c>
      <c r="LM125" t="s">
        <v>306</v>
      </c>
      <c r="LN125">
        <v>0.15</v>
      </c>
      <c r="LO125">
        <v>0.1</v>
      </c>
      <c r="LP125">
        <v>0.15</v>
      </c>
      <c r="LQ125">
        <v>0</v>
      </c>
      <c r="LT125" t="s">
        <v>306</v>
      </c>
      <c r="LU125">
        <v>0.42</v>
      </c>
      <c r="LV125">
        <v>0.6</v>
      </c>
      <c r="LW125">
        <v>0.53</v>
      </c>
      <c r="LX125">
        <v>0</v>
      </c>
      <c r="MA125" t="s">
        <v>306</v>
      </c>
      <c r="MB125">
        <v>0.48</v>
      </c>
      <c r="MC125">
        <v>0.27</v>
      </c>
      <c r="MD125">
        <v>0.51</v>
      </c>
      <c r="ME125">
        <v>0</v>
      </c>
      <c r="MH125" t="s">
        <v>306</v>
      </c>
      <c r="MI125">
        <v>0.38</v>
      </c>
      <c r="MJ125">
        <v>0</v>
      </c>
      <c r="MK125">
        <v>0.37</v>
      </c>
      <c r="ML125">
        <v>0</v>
      </c>
      <c r="MO125" t="s">
        <v>306</v>
      </c>
      <c r="MP125">
        <v>0.46</v>
      </c>
      <c r="MQ125">
        <v>0.6</v>
      </c>
      <c r="MR125">
        <v>0.44</v>
      </c>
      <c r="MS125">
        <v>0</v>
      </c>
      <c r="MV125" t="s">
        <v>306</v>
      </c>
      <c r="MW125">
        <v>0.67</v>
      </c>
      <c r="MX125">
        <v>1.04</v>
      </c>
      <c r="MY125">
        <v>0.66</v>
      </c>
      <c r="MZ125">
        <v>0</v>
      </c>
      <c r="NC125" t="s">
        <v>306</v>
      </c>
      <c r="ND125">
        <v>0.18</v>
      </c>
      <c r="NE125">
        <v>0</v>
      </c>
      <c r="NF125">
        <v>0.34</v>
      </c>
      <c r="NG125">
        <v>0</v>
      </c>
      <c r="NJ125" t="s">
        <v>306</v>
      </c>
      <c r="NK125">
        <v>0.21</v>
      </c>
      <c r="NL125">
        <v>0.17</v>
      </c>
      <c r="NM125">
        <v>0.23</v>
      </c>
      <c r="NN125">
        <v>0</v>
      </c>
      <c r="NQ125" t="s">
        <v>306</v>
      </c>
      <c r="NR125">
        <v>0.73</v>
      </c>
      <c r="NS125">
        <v>0.22</v>
      </c>
      <c r="NT125">
        <v>0.26</v>
      </c>
      <c r="NU125">
        <v>0</v>
      </c>
      <c r="NX125" t="s">
        <v>306</v>
      </c>
      <c r="NY125">
        <v>0.49</v>
      </c>
      <c r="NZ125">
        <v>0.14000000000000001</v>
      </c>
      <c r="OA125">
        <v>0.65</v>
      </c>
      <c r="OB125">
        <v>1.26</v>
      </c>
      <c r="OE125" t="s">
        <v>306</v>
      </c>
      <c r="OF125">
        <v>0</v>
      </c>
      <c r="OG125">
        <v>0</v>
      </c>
      <c r="OH125">
        <v>0</v>
      </c>
      <c r="OI125">
        <v>0</v>
      </c>
      <c r="OL125" t="s">
        <v>306</v>
      </c>
      <c r="OM125">
        <v>0.73</v>
      </c>
      <c r="ON125">
        <v>0</v>
      </c>
      <c r="OO125">
        <v>1.24</v>
      </c>
      <c r="OP125">
        <v>0.62</v>
      </c>
      <c r="OS125" t="s">
        <v>306</v>
      </c>
      <c r="OT125">
        <v>4.6900000000000004</v>
      </c>
      <c r="OU125">
        <v>6.91</v>
      </c>
      <c r="OV125">
        <v>4.97</v>
      </c>
      <c r="OW125">
        <v>0.63</v>
      </c>
      <c r="OZ125" t="s">
        <v>306</v>
      </c>
      <c r="PA125">
        <v>3.38</v>
      </c>
      <c r="PB125">
        <v>4.38</v>
      </c>
      <c r="PC125">
        <v>3.76</v>
      </c>
      <c r="PD125">
        <v>0.66</v>
      </c>
      <c r="PG125" t="s">
        <v>306</v>
      </c>
      <c r="PH125">
        <v>2.0699999999999998</v>
      </c>
      <c r="PI125">
        <v>0.65</v>
      </c>
      <c r="PJ125">
        <v>3.6</v>
      </c>
      <c r="PK125">
        <v>0</v>
      </c>
      <c r="PN125" t="s">
        <v>306</v>
      </c>
      <c r="PO125">
        <v>1.97</v>
      </c>
      <c r="PP125">
        <v>1.1499999999999999</v>
      </c>
      <c r="PQ125">
        <v>2.25</v>
      </c>
      <c r="PR125">
        <v>2.4300000000000002</v>
      </c>
      <c r="PU125" t="s">
        <v>306</v>
      </c>
      <c r="PV125">
        <v>2.2400000000000002</v>
      </c>
      <c r="PW125">
        <v>1.57</v>
      </c>
      <c r="PX125">
        <v>3.16</v>
      </c>
      <c r="PY125">
        <v>0.52</v>
      </c>
      <c r="QB125" t="s">
        <v>306</v>
      </c>
      <c r="QC125">
        <v>2.0699999999999998</v>
      </c>
      <c r="QD125">
        <v>1.46</v>
      </c>
      <c r="QE125">
        <v>2.85</v>
      </c>
      <c r="QF125">
        <v>0</v>
      </c>
      <c r="QI125" t="s">
        <v>306</v>
      </c>
      <c r="QJ125">
        <v>2.29</v>
      </c>
      <c r="QK125">
        <v>0.83</v>
      </c>
      <c r="QL125">
        <v>3.55</v>
      </c>
      <c r="QM125">
        <v>0</v>
      </c>
      <c r="QP125" t="s">
        <v>306</v>
      </c>
      <c r="QQ125">
        <v>2.83</v>
      </c>
      <c r="QR125">
        <v>0.6</v>
      </c>
      <c r="QS125">
        <v>4.76</v>
      </c>
      <c r="QT125">
        <v>0</v>
      </c>
      <c r="QW125" t="s">
        <v>306</v>
      </c>
      <c r="QX125">
        <v>1.4</v>
      </c>
      <c r="QY125">
        <v>1.19</v>
      </c>
      <c r="QZ125">
        <v>1.04</v>
      </c>
      <c r="RA125">
        <v>0</v>
      </c>
      <c r="RD125" t="s">
        <v>306</v>
      </c>
      <c r="RE125">
        <v>0.78</v>
      </c>
      <c r="RF125">
        <v>0.62</v>
      </c>
      <c r="RG125">
        <v>0.87</v>
      </c>
      <c r="RH125">
        <v>0.89</v>
      </c>
      <c r="RK125" t="s">
        <v>306</v>
      </c>
      <c r="RL125">
        <v>2.36</v>
      </c>
      <c r="RM125">
        <v>3.55</v>
      </c>
      <c r="RN125">
        <v>1.73</v>
      </c>
      <c r="RO125">
        <v>0</v>
      </c>
      <c r="RR125" t="s">
        <v>306</v>
      </c>
      <c r="RS125">
        <v>2.06</v>
      </c>
      <c r="RT125">
        <v>3.23</v>
      </c>
      <c r="RU125">
        <v>1.67</v>
      </c>
      <c r="RV125">
        <v>2.21</v>
      </c>
      <c r="RY125" t="s">
        <v>306</v>
      </c>
      <c r="RZ125">
        <v>6.79</v>
      </c>
      <c r="SA125">
        <v>1.22</v>
      </c>
      <c r="SB125">
        <v>11.97</v>
      </c>
      <c r="SC125">
        <v>2.9</v>
      </c>
      <c r="SF125" t="s">
        <v>306</v>
      </c>
      <c r="SG125">
        <v>5.09</v>
      </c>
      <c r="SH125">
        <v>2.65</v>
      </c>
      <c r="SI125">
        <v>6.62</v>
      </c>
      <c r="SJ125">
        <v>4.1399999999999997</v>
      </c>
      <c r="SM125" t="s">
        <v>306</v>
      </c>
      <c r="SN125">
        <v>0.84</v>
      </c>
      <c r="SO125">
        <v>1.34</v>
      </c>
      <c r="SP125">
        <v>0.49</v>
      </c>
      <c r="SQ125">
        <v>1.04</v>
      </c>
      <c r="ST125" t="s">
        <v>306</v>
      </c>
      <c r="SU125">
        <v>0.68</v>
      </c>
      <c r="SV125">
        <v>0.83</v>
      </c>
      <c r="SW125">
        <v>0.55000000000000004</v>
      </c>
      <c r="SX125">
        <v>0</v>
      </c>
      <c r="TA125" t="s">
        <v>306</v>
      </c>
      <c r="TB125">
        <v>0.95</v>
      </c>
      <c r="TC125">
        <v>1.84</v>
      </c>
      <c r="TD125">
        <v>0.61</v>
      </c>
      <c r="TE125">
        <v>0.69</v>
      </c>
      <c r="TH125" t="s">
        <v>306</v>
      </c>
      <c r="TI125">
        <v>1.39</v>
      </c>
      <c r="TJ125">
        <v>0.85</v>
      </c>
      <c r="TK125">
        <v>0.42</v>
      </c>
      <c r="TL125">
        <v>0</v>
      </c>
      <c r="TO125" t="s">
        <v>306</v>
      </c>
      <c r="TP125">
        <v>0.34</v>
      </c>
      <c r="TQ125">
        <v>0.54</v>
      </c>
      <c r="TR125">
        <v>0.14000000000000001</v>
      </c>
      <c r="TS125">
        <v>0</v>
      </c>
      <c r="TV125" t="s">
        <v>306</v>
      </c>
      <c r="TW125">
        <v>0.99</v>
      </c>
      <c r="TX125">
        <v>2.5499999999999998</v>
      </c>
      <c r="TY125">
        <v>0.4</v>
      </c>
      <c r="TZ125">
        <v>0</v>
      </c>
      <c r="UC125" t="s">
        <v>306</v>
      </c>
      <c r="UD125">
        <v>1.69</v>
      </c>
      <c r="UE125">
        <v>3.39</v>
      </c>
      <c r="UF125">
        <v>0.47</v>
      </c>
      <c r="UG125">
        <v>0</v>
      </c>
      <c r="UJ125" t="s">
        <v>306</v>
      </c>
      <c r="UK125">
        <v>1.27</v>
      </c>
      <c r="UL125">
        <v>1.73</v>
      </c>
      <c r="UM125">
        <v>0.22</v>
      </c>
      <c r="UN125">
        <v>4.12</v>
      </c>
      <c r="UQ125" t="s">
        <v>306</v>
      </c>
      <c r="UR125">
        <v>0.82</v>
      </c>
      <c r="US125">
        <v>0.5</v>
      </c>
      <c r="UT125">
        <v>0.53</v>
      </c>
      <c r="UU125">
        <v>0</v>
      </c>
      <c r="UX125" t="s">
        <v>306</v>
      </c>
      <c r="UY125">
        <v>0.78</v>
      </c>
      <c r="UZ125">
        <v>0.53</v>
      </c>
      <c r="VA125">
        <v>0.73</v>
      </c>
      <c r="VB125">
        <v>2.06</v>
      </c>
      <c r="VE125" t="s">
        <v>306</v>
      </c>
      <c r="VF125">
        <v>1.65</v>
      </c>
      <c r="VG125">
        <v>3.77</v>
      </c>
      <c r="VH125">
        <v>0.47</v>
      </c>
      <c r="VI125">
        <v>0.68</v>
      </c>
      <c r="VL125" t="s">
        <v>306</v>
      </c>
      <c r="VM125">
        <v>0.77</v>
      </c>
      <c r="VN125">
        <v>0.86</v>
      </c>
      <c r="VO125">
        <v>0.61</v>
      </c>
      <c r="VP125">
        <v>0</v>
      </c>
      <c r="VS125" t="s">
        <v>306</v>
      </c>
      <c r="VT125">
        <v>0.19</v>
      </c>
      <c r="VU125">
        <v>0.45</v>
      </c>
      <c r="VV125">
        <v>0.1</v>
      </c>
      <c r="VW125">
        <v>0</v>
      </c>
      <c r="VZ125" t="s">
        <v>306</v>
      </c>
      <c r="WA125">
        <v>1.1399999999999999</v>
      </c>
      <c r="WB125">
        <v>3.35</v>
      </c>
      <c r="WC125">
        <v>0.26</v>
      </c>
      <c r="WD125">
        <v>0</v>
      </c>
      <c r="WG125" t="s">
        <v>306</v>
      </c>
      <c r="WH125">
        <v>0.38</v>
      </c>
      <c r="WI125">
        <v>0.16</v>
      </c>
      <c r="WJ125">
        <v>0.59</v>
      </c>
      <c r="WK125">
        <v>0</v>
      </c>
      <c r="WN125" t="s">
        <v>306</v>
      </c>
      <c r="WO125">
        <v>1.1399999999999999</v>
      </c>
      <c r="WP125">
        <v>1.55</v>
      </c>
      <c r="WQ125">
        <v>0.9</v>
      </c>
      <c r="WR125">
        <v>0</v>
      </c>
      <c r="WU125" t="s">
        <v>306</v>
      </c>
      <c r="WV125">
        <v>0.21</v>
      </c>
      <c r="WW125">
        <v>0.74</v>
      </c>
      <c r="WX125">
        <v>0</v>
      </c>
      <c r="WY125">
        <v>0</v>
      </c>
      <c r="XB125" t="s">
        <v>306</v>
      </c>
      <c r="XC125">
        <v>0.28000000000000003</v>
      </c>
      <c r="XD125">
        <v>0.34</v>
      </c>
      <c r="XE125">
        <v>0.34</v>
      </c>
      <c r="XF125">
        <v>0</v>
      </c>
      <c r="XI125" t="s">
        <v>306</v>
      </c>
      <c r="XJ125">
        <v>0.46</v>
      </c>
      <c r="XK125">
        <v>0.23</v>
      </c>
      <c r="XL125">
        <v>0.22</v>
      </c>
      <c r="XM125">
        <v>0</v>
      </c>
      <c r="XP125" t="s">
        <v>306</v>
      </c>
      <c r="XQ125">
        <v>0.91</v>
      </c>
      <c r="XR125">
        <v>0.45</v>
      </c>
      <c r="XS125">
        <v>1.0900000000000001</v>
      </c>
      <c r="XT125">
        <v>0</v>
      </c>
      <c r="XW125" t="s">
        <v>306</v>
      </c>
      <c r="XX125">
        <v>0.81</v>
      </c>
      <c r="XY125">
        <v>1.81</v>
      </c>
      <c r="XZ125">
        <v>7.0000000000000007E-2</v>
      </c>
      <c r="YA125">
        <v>1.59</v>
      </c>
    </row>
    <row r="126" spans="1:651" x14ac:dyDescent="0.25">
      <c r="A126" s="1">
        <v>6.0500999999999996</v>
      </c>
      <c r="B126" s="1">
        <v>6.1</v>
      </c>
      <c r="C126" s="1" t="s">
        <v>307</v>
      </c>
      <c r="D126" s="1">
        <v>0.13</v>
      </c>
      <c r="E126" s="1">
        <v>0.35</v>
      </c>
      <c r="F126" s="1">
        <v>0</v>
      </c>
      <c r="G126" s="1">
        <v>0</v>
      </c>
      <c r="H126" s="1"/>
      <c r="I126" s="1"/>
      <c r="J126" s="1" t="s">
        <v>307</v>
      </c>
      <c r="K126" s="1">
        <v>0.03</v>
      </c>
      <c r="L126" s="1">
        <v>0</v>
      </c>
      <c r="M126" s="1">
        <v>0</v>
      </c>
      <c r="N126" s="1">
        <v>0.15</v>
      </c>
      <c r="O126" s="1"/>
      <c r="P126" s="1"/>
      <c r="Q126" s="1" t="s">
        <v>307</v>
      </c>
      <c r="R126" s="1">
        <v>0.05</v>
      </c>
      <c r="S126" s="1">
        <v>0</v>
      </c>
      <c r="T126" s="1">
        <v>0</v>
      </c>
      <c r="U126" s="1">
        <v>0</v>
      </c>
      <c r="V126" s="1"/>
      <c r="W126" s="1"/>
      <c r="X126" s="1" t="s">
        <v>307</v>
      </c>
      <c r="Y126" s="1">
        <v>0.34</v>
      </c>
      <c r="Z126" s="1">
        <v>0.44</v>
      </c>
      <c r="AA126" s="1">
        <v>0.26</v>
      </c>
      <c r="AB126" s="1">
        <v>0.56999999999999995</v>
      </c>
      <c r="AC126" s="1"/>
      <c r="AD126" s="1"/>
      <c r="AE126" t="s">
        <v>307</v>
      </c>
      <c r="AF126">
        <v>0.03</v>
      </c>
      <c r="AG126">
        <v>0.15</v>
      </c>
      <c r="AH126">
        <v>0</v>
      </c>
      <c r="AI126">
        <v>0</v>
      </c>
      <c r="AJ126" s="1"/>
      <c r="AK126" s="1"/>
      <c r="AL126" t="s">
        <v>307</v>
      </c>
      <c r="AM126">
        <v>0.04</v>
      </c>
      <c r="AN126">
        <v>0</v>
      </c>
      <c r="AO126">
        <v>7.0000000000000007E-2</v>
      </c>
      <c r="AP126">
        <v>0</v>
      </c>
      <c r="AQ126" s="1"/>
      <c r="AR126" s="1"/>
      <c r="AS126" t="s">
        <v>307</v>
      </c>
      <c r="AT126">
        <v>0.03</v>
      </c>
      <c r="AU126">
        <v>0</v>
      </c>
      <c r="AV126">
        <v>0</v>
      </c>
      <c r="AW126">
        <v>0</v>
      </c>
      <c r="AZ126" t="s">
        <v>307</v>
      </c>
      <c r="BA126">
        <v>0</v>
      </c>
      <c r="BB126">
        <v>0</v>
      </c>
      <c r="BC126">
        <v>0</v>
      </c>
      <c r="BD126">
        <v>0</v>
      </c>
      <c r="BG126" t="s">
        <v>307</v>
      </c>
      <c r="BH126">
        <v>0</v>
      </c>
      <c r="BI126">
        <v>0</v>
      </c>
      <c r="BJ126">
        <v>0</v>
      </c>
      <c r="BK126">
        <v>0</v>
      </c>
      <c r="BN126" t="s">
        <v>307</v>
      </c>
      <c r="BO126">
        <v>0.12</v>
      </c>
      <c r="BP126">
        <v>0</v>
      </c>
      <c r="BQ126">
        <v>0.26</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0.18</v>
      </c>
      <c r="EH126">
        <v>0</v>
      </c>
      <c r="EI126">
        <v>0.36</v>
      </c>
      <c r="EJ126">
        <v>0</v>
      </c>
      <c r="EM126" t="s">
        <v>307</v>
      </c>
      <c r="EN126">
        <v>0</v>
      </c>
      <c r="EO126">
        <v>0</v>
      </c>
      <c r="EP126">
        <v>0</v>
      </c>
      <c r="EQ126">
        <v>0</v>
      </c>
      <c r="ET126" t="s">
        <v>307</v>
      </c>
      <c r="EU126">
        <v>0</v>
      </c>
      <c r="EV126">
        <v>0</v>
      </c>
      <c r="EW126">
        <v>0</v>
      </c>
      <c r="EX126">
        <v>0</v>
      </c>
      <c r="FA126" t="s">
        <v>307</v>
      </c>
      <c r="FB126">
        <v>0.09</v>
      </c>
      <c r="FC126">
        <v>0.13</v>
      </c>
      <c r="FD126">
        <v>0.1</v>
      </c>
      <c r="FE126">
        <v>0</v>
      </c>
      <c r="FH126" t="s">
        <v>307</v>
      </c>
      <c r="FI126">
        <v>0.42</v>
      </c>
      <c r="FJ126">
        <v>1.54</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0.03</v>
      </c>
      <c r="GS126">
        <v>0.08</v>
      </c>
      <c r="GT126">
        <v>0</v>
      </c>
      <c r="GU126">
        <v>0</v>
      </c>
      <c r="GX126" t="s">
        <v>307</v>
      </c>
      <c r="GY126">
        <v>0</v>
      </c>
      <c r="GZ126">
        <v>0</v>
      </c>
      <c r="HA126">
        <v>0</v>
      </c>
      <c r="HB126">
        <v>0</v>
      </c>
      <c r="HE126" s="49" t="s">
        <v>307</v>
      </c>
      <c r="HF126" s="49">
        <v>0</v>
      </c>
      <c r="HG126" s="49">
        <v>0</v>
      </c>
      <c r="HH126" s="49">
        <v>0</v>
      </c>
      <c r="HI126" s="49">
        <v>0</v>
      </c>
      <c r="HL126" s="49" t="s">
        <v>307</v>
      </c>
      <c r="HM126" s="49">
        <v>0</v>
      </c>
      <c r="HN126" s="49">
        <v>0</v>
      </c>
      <c r="HO126" s="49">
        <v>0</v>
      </c>
      <c r="HP126" s="49">
        <v>0</v>
      </c>
      <c r="HS126" s="49" t="s">
        <v>307</v>
      </c>
      <c r="HT126" s="49">
        <v>0</v>
      </c>
      <c r="HU126" s="49">
        <v>0</v>
      </c>
      <c r="HV126" s="49">
        <v>0</v>
      </c>
      <c r="HW126" s="49">
        <v>0</v>
      </c>
      <c r="HZ126" s="49" t="s">
        <v>307</v>
      </c>
      <c r="IA126">
        <v>0.16</v>
      </c>
      <c r="IB126">
        <v>0</v>
      </c>
      <c r="IC126">
        <v>0.28000000000000003</v>
      </c>
      <c r="ID126">
        <v>0</v>
      </c>
      <c r="IG126" s="49" t="s">
        <v>307</v>
      </c>
      <c r="IH126" s="49">
        <v>0.03</v>
      </c>
      <c r="II126" s="49">
        <v>0.14000000000000001</v>
      </c>
      <c r="IJ126" s="49">
        <v>0</v>
      </c>
      <c r="IK126" s="49">
        <v>0</v>
      </c>
      <c r="IN126" s="49" t="s">
        <v>307</v>
      </c>
      <c r="IO126" s="49">
        <v>0</v>
      </c>
      <c r="IP126" s="49">
        <v>0</v>
      </c>
      <c r="IQ126" s="49">
        <v>0</v>
      </c>
      <c r="IR126" s="49">
        <v>0</v>
      </c>
      <c r="IU126" s="49" t="s">
        <v>307</v>
      </c>
      <c r="IV126" s="49">
        <v>0</v>
      </c>
      <c r="IW126" s="49">
        <v>0</v>
      </c>
      <c r="IX126" s="49">
        <v>0</v>
      </c>
      <c r="IY126" s="49">
        <v>0</v>
      </c>
      <c r="JB126" s="49" t="s">
        <v>307</v>
      </c>
      <c r="JC126">
        <v>0</v>
      </c>
      <c r="JD126">
        <v>0</v>
      </c>
      <c r="JE126">
        <v>0</v>
      </c>
      <c r="JF126">
        <v>0</v>
      </c>
      <c r="JI126" s="49" t="s">
        <v>307</v>
      </c>
      <c r="JJ126" s="49">
        <v>0</v>
      </c>
      <c r="JK126" s="49">
        <v>0</v>
      </c>
      <c r="JL126" s="49">
        <v>0</v>
      </c>
      <c r="JM126" s="49">
        <v>0</v>
      </c>
      <c r="JP126" t="s">
        <v>307</v>
      </c>
      <c r="JQ126">
        <v>0</v>
      </c>
      <c r="JR126">
        <v>0</v>
      </c>
      <c r="JS126">
        <v>0</v>
      </c>
      <c r="JT126">
        <v>0</v>
      </c>
      <c r="JW126" t="s">
        <v>307</v>
      </c>
      <c r="JX126">
        <v>0</v>
      </c>
      <c r="JY126">
        <v>0</v>
      </c>
      <c r="JZ126">
        <v>0</v>
      </c>
      <c r="KA126">
        <v>0</v>
      </c>
      <c r="KD126" t="s">
        <v>307</v>
      </c>
      <c r="KE126">
        <v>0.09</v>
      </c>
      <c r="KF126">
        <v>0</v>
      </c>
      <c r="KG126">
        <v>0</v>
      </c>
      <c r="KH126">
        <v>0</v>
      </c>
      <c r="KK126" t="s">
        <v>307</v>
      </c>
      <c r="KL126">
        <v>0</v>
      </c>
      <c r="KM126">
        <v>0</v>
      </c>
      <c r="KN126">
        <v>0</v>
      </c>
      <c r="KO126">
        <v>0</v>
      </c>
      <c r="KR126" t="s">
        <v>307</v>
      </c>
      <c r="KS126">
        <v>7.0000000000000007E-2</v>
      </c>
      <c r="KT126">
        <v>0</v>
      </c>
      <c r="KU126">
        <v>0.14000000000000001</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0.12</v>
      </c>
      <c r="MC126">
        <v>0</v>
      </c>
      <c r="MD126">
        <v>0.23</v>
      </c>
      <c r="ME126">
        <v>0</v>
      </c>
      <c r="MH126" t="s">
        <v>307</v>
      </c>
      <c r="MI126">
        <v>0.28999999999999998</v>
      </c>
      <c r="MJ126">
        <v>0</v>
      </c>
      <c r="MK126">
        <v>0.32</v>
      </c>
      <c r="ML126">
        <v>1.01</v>
      </c>
      <c r="MO126" t="s">
        <v>307</v>
      </c>
      <c r="MP126">
        <v>0</v>
      </c>
      <c r="MQ126">
        <v>0</v>
      </c>
      <c r="MR126">
        <v>0</v>
      </c>
      <c r="MS126">
        <v>0</v>
      </c>
      <c r="MV126" t="s">
        <v>307</v>
      </c>
      <c r="MW126">
        <v>0</v>
      </c>
      <c r="MX126">
        <v>0</v>
      </c>
      <c r="MY126">
        <v>0</v>
      </c>
      <c r="MZ126">
        <v>0</v>
      </c>
      <c r="NC126" t="s">
        <v>307</v>
      </c>
      <c r="ND126">
        <v>0</v>
      </c>
      <c r="NE126">
        <v>0</v>
      </c>
      <c r="NF126">
        <v>0</v>
      </c>
      <c r="NG126">
        <v>0</v>
      </c>
      <c r="NJ126" t="s">
        <v>307</v>
      </c>
      <c r="NK126">
        <v>0.11</v>
      </c>
      <c r="NL126">
        <v>0.13</v>
      </c>
      <c r="NM126">
        <v>0.13</v>
      </c>
      <c r="NN126">
        <v>0</v>
      </c>
      <c r="NQ126" t="s">
        <v>307</v>
      </c>
      <c r="NR126">
        <v>0.3</v>
      </c>
      <c r="NS126">
        <v>0.3</v>
      </c>
      <c r="NT126">
        <v>0.22</v>
      </c>
      <c r="NU126">
        <v>1.21</v>
      </c>
      <c r="NX126" t="s">
        <v>307</v>
      </c>
      <c r="NY126">
        <v>0</v>
      </c>
      <c r="NZ126">
        <v>0</v>
      </c>
      <c r="OA126">
        <v>0</v>
      </c>
      <c r="OB126">
        <v>0</v>
      </c>
      <c r="OE126" t="s">
        <v>307</v>
      </c>
      <c r="OF126">
        <v>0</v>
      </c>
      <c r="OG126">
        <v>0</v>
      </c>
      <c r="OH126">
        <v>0</v>
      </c>
      <c r="OI126">
        <v>0</v>
      </c>
      <c r="OL126" t="s">
        <v>307</v>
      </c>
      <c r="OM126">
        <v>0.33</v>
      </c>
      <c r="ON126">
        <v>0.4</v>
      </c>
      <c r="OO126">
        <v>0.44</v>
      </c>
      <c r="OP126">
        <v>0</v>
      </c>
      <c r="OS126" t="s">
        <v>307</v>
      </c>
      <c r="OT126">
        <v>0.23</v>
      </c>
      <c r="OU126">
        <v>0.37</v>
      </c>
      <c r="OV126">
        <v>0</v>
      </c>
      <c r="OW126">
        <v>1.17</v>
      </c>
      <c r="OZ126" t="s">
        <v>307</v>
      </c>
      <c r="PA126">
        <v>0</v>
      </c>
      <c r="PB126">
        <v>0</v>
      </c>
      <c r="PC126">
        <v>0</v>
      </c>
      <c r="PD126">
        <v>0</v>
      </c>
      <c r="PG126" t="s">
        <v>307</v>
      </c>
      <c r="PH126">
        <v>7.0000000000000007E-2</v>
      </c>
      <c r="PI126">
        <v>0.24</v>
      </c>
      <c r="PJ126">
        <v>0</v>
      </c>
      <c r="PK126">
        <v>0</v>
      </c>
      <c r="PN126" t="s">
        <v>307</v>
      </c>
      <c r="PO126">
        <v>0.12</v>
      </c>
      <c r="PP126">
        <v>0</v>
      </c>
      <c r="PQ126">
        <v>0</v>
      </c>
      <c r="PR126">
        <v>1.1000000000000001</v>
      </c>
      <c r="PU126" t="s">
        <v>307</v>
      </c>
      <c r="PV126">
        <v>0.41</v>
      </c>
      <c r="PW126">
        <v>0.66</v>
      </c>
      <c r="PX126">
        <v>0.42</v>
      </c>
      <c r="PY126">
        <v>0</v>
      </c>
      <c r="QB126" t="s">
        <v>307</v>
      </c>
      <c r="QC126">
        <v>0.15</v>
      </c>
      <c r="QD126">
        <v>0.26</v>
      </c>
      <c r="QE126">
        <v>7.0000000000000007E-2</v>
      </c>
      <c r="QF126">
        <v>0.41</v>
      </c>
      <c r="QI126" t="s">
        <v>307</v>
      </c>
      <c r="QJ126">
        <v>0</v>
      </c>
      <c r="QK126">
        <v>0</v>
      </c>
      <c r="QL126">
        <v>0</v>
      </c>
      <c r="QM126">
        <v>0</v>
      </c>
      <c r="QP126" t="s">
        <v>307</v>
      </c>
      <c r="QQ126">
        <v>0</v>
      </c>
      <c r="QR126">
        <v>0</v>
      </c>
      <c r="QS126">
        <v>0</v>
      </c>
      <c r="QT126">
        <v>0</v>
      </c>
      <c r="QW126" t="s">
        <v>307</v>
      </c>
      <c r="QX126">
        <v>0</v>
      </c>
      <c r="QY126">
        <v>0</v>
      </c>
      <c r="QZ126">
        <v>0</v>
      </c>
      <c r="RA126">
        <v>0</v>
      </c>
      <c r="RD126" t="s">
        <v>307</v>
      </c>
      <c r="RE126">
        <v>0.2</v>
      </c>
      <c r="RF126">
        <v>0.56000000000000005</v>
      </c>
      <c r="RG126">
        <v>0</v>
      </c>
      <c r="RH126">
        <v>0</v>
      </c>
      <c r="RK126" t="s">
        <v>307</v>
      </c>
      <c r="RL126">
        <v>0.04</v>
      </c>
      <c r="RM126">
        <v>0.14000000000000001</v>
      </c>
      <c r="RN126">
        <v>0</v>
      </c>
      <c r="RO126">
        <v>0</v>
      </c>
      <c r="RR126" t="s">
        <v>307</v>
      </c>
      <c r="RS126">
        <v>1.1100000000000001</v>
      </c>
      <c r="RT126">
        <v>0</v>
      </c>
      <c r="RU126">
        <v>1.9</v>
      </c>
      <c r="RV126">
        <v>0</v>
      </c>
      <c r="RY126" t="s">
        <v>307</v>
      </c>
      <c r="RZ126">
        <v>8.81</v>
      </c>
      <c r="SA126">
        <v>0.31</v>
      </c>
      <c r="SB126">
        <v>13.46</v>
      </c>
      <c r="SC126">
        <v>11.69</v>
      </c>
      <c r="SF126" t="s">
        <v>307</v>
      </c>
      <c r="SG126">
        <v>6.88</v>
      </c>
      <c r="SH126">
        <v>1.79</v>
      </c>
      <c r="SI126">
        <v>9.84</v>
      </c>
      <c r="SJ126">
        <v>8.27</v>
      </c>
      <c r="SM126" t="s">
        <v>307</v>
      </c>
      <c r="SN126">
        <v>0.17</v>
      </c>
      <c r="SO126">
        <v>0.38</v>
      </c>
      <c r="SP126">
        <v>0.12</v>
      </c>
      <c r="SQ126">
        <v>0</v>
      </c>
      <c r="ST126" t="s">
        <v>307</v>
      </c>
      <c r="SU126">
        <v>0.27</v>
      </c>
      <c r="SV126">
        <v>0.21</v>
      </c>
      <c r="SW126">
        <v>0.08</v>
      </c>
      <c r="SX126">
        <v>0</v>
      </c>
      <c r="TA126" t="s">
        <v>307</v>
      </c>
      <c r="TB126">
        <v>0</v>
      </c>
      <c r="TC126">
        <v>0</v>
      </c>
      <c r="TD126">
        <v>0</v>
      </c>
      <c r="TE126">
        <v>0</v>
      </c>
      <c r="TH126" t="s">
        <v>307</v>
      </c>
      <c r="TI126">
        <v>0</v>
      </c>
      <c r="TJ126">
        <v>0</v>
      </c>
      <c r="TK126">
        <v>0</v>
      </c>
      <c r="TL126">
        <v>0</v>
      </c>
      <c r="TO126" t="s">
        <v>307</v>
      </c>
      <c r="TP126">
        <v>0.18</v>
      </c>
      <c r="TQ126">
        <v>0.7</v>
      </c>
      <c r="TR126">
        <v>0</v>
      </c>
      <c r="TS126">
        <v>0</v>
      </c>
      <c r="TV126" t="s">
        <v>307</v>
      </c>
      <c r="TW126">
        <v>0</v>
      </c>
      <c r="TX126">
        <v>0</v>
      </c>
      <c r="TY126">
        <v>0</v>
      </c>
      <c r="TZ126">
        <v>0</v>
      </c>
      <c r="UC126" t="s">
        <v>307</v>
      </c>
      <c r="UD126">
        <v>0</v>
      </c>
      <c r="UE126">
        <v>0</v>
      </c>
      <c r="UF126">
        <v>0</v>
      </c>
      <c r="UG126">
        <v>0</v>
      </c>
      <c r="UJ126" t="s">
        <v>307</v>
      </c>
      <c r="UK126">
        <v>0</v>
      </c>
      <c r="UL126">
        <v>0</v>
      </c>
      <c r="UM126">
        <v>0</v>
      </c>
      <c r="UN126">
        <v>0</v>
      </c>
      <c r="UQ126" t="s">
        <v>307</v>
      </c>
      <c r="UR126">
        <v>0.18</v>
      </c>
      <c r="US126">
        <v>0.64</v>
      </c>
      <c r="UT126">
        <v>0</v>
      </c>
      <c r="UU126">
        <v>0</v>
      </c>
      <c r="UX126" t="s">
        <v>307</v>
      </c>
      <c r="UY126">
        <v>0.05</v>
      </c>
      <c r="UZ126">
        <v>0.24</v>
      </c>
      <c r="VA126">
        <v>0</v>
      </c>
      <c r="VB126">
        <v>0</v>
      </c>
      <c r="VE126" t="s">
        <v>307</v>
      </c>
      <c r="VF126">
        <v>0.02</v>
      </c>
      <c r="VG126">
        <v>7.0000000000000007E-2</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0.14000000000000001</v>
      </c>
      <c r="WW126">
        <v>0</v>
      </c>
      <c r="WX126">
        <v>0.09</v>
      </c>
      <c r="WY126">
        <v>0</v>
      </c>
      <c r="XB126" t="s">
        <v>307</v>
      </c>
      <c r="XC126">
        <v>0.08</v>
      </c>
      <c r="XD126">
        <v>0</v>
      </c>
      <c r="XE126">
        <v>0</v>
      </c>
      <c r="XF126">
        <v>0</v>
      </c>
      <c r="XI126" t="s">
        <v>307</v>
      </c>
      <c r="XJ126">
        <v>0.06</v>
      </c>
      <c r="XK126">
        <v>0</v>
      </c>
      <c r="XL126">
        <v>0</v>
      </c>
      <c r="XM126">
        <v>0</v>
      </c>
      <c r="XP126" t="s">
        <v>307</v>
      </c>
      <c r="XQ126">
        <v>7.0000000000000007E-2</v>
      </c>
      <c r="XR126">
        <v>0</v>
      </c>
      <c r="XS126">
        <v>0.12</v>
      </c>
      <c r="XT126">
        <v>0</v>
      </c>
      <c r="XW126" t="s">
        <v>307</v>
      </c>
      <c r="XX126">
        <v>0.23</v>
      </c>
      <c r="XY126">
        <v>0</v>
      </c>
      <c r="XZ126">
        <v>0.44</v>
      </c>
      <c r="YA126">
        <v>0</v>
      </c>
    </row>
    <row r="127" spans="1:651" x14ac:dyDescent="0.25">
      <c r="A127" s="1">
        <v>6.1000999999999994</v>
      </c>
      <c r="B127" s="1">
        <v>6.15</v>
      </c>
      <c r="C127" s="1" t="s">
        <v>308</v>
      </c>
      <c r="D127" s="1">
        <v>0</v>
      </c>
      <c r="E127" s="1">
        <v>0</v>
      </c>
      <c r="F127" s="1">
        <v>0</v>
      </c>
      <c r="G127" s="1">
        <v>0</v>
      </c>
      <c r="H127" s="1"/>
      <c r="I127" s="1"/>
      <c r="J127" s="1" t="s">
        <v>308</v>
      </c>
      <c r="K127" s="1">
        <v>0</v>
      </c>
      <c r="L127" s="1">
        <v>0</v>
      </c>
      <c r="M127" s="1">
        <v>0</v>
      </c>
      <c r="N127" s="1">
        <v>0</v>
      </c>
      <c r="O127" s="1"/>
      <c r="P127" s="1"/>
      <c r="Q127" s="1" t="s">
        <v>308</v>
      </c>
      <c r="R127" s="1">
        <v>0.21</v>
      </c>
      <c r="S127" s="1">
        <v>0</v>
      </c>
      <c r="T127" s="1">
        <v>0.39</v>
      </c>
      <c r="U127" s="1">
        <v>0</v>
      </c>
      <c r="V127" s="1"/>
      <c r="W127" s="1"/>
      <c r="X127" s="1" t="s">
        <v>308</v>
      </c>
      <c r="Y127" s="1">
        <v>0</v>
      </c>
      <c r="Z127" s="1">
        <v>0</v>
      </c>
      <c r="AA127" s="1">
        <v>0</v>
      </c>
      <c r="AB127" s="1">
        <v>0</v>
      </c>
      <c r="AC127" s="1"/>
      <c r="AD127" s="1"/>
      <c r="AE127" t="s">
        <v>308</v>
      </c>
      <c r="AF127">
        <v>0.15</v>
      </c>
      <c r="AG127">
        <v>0.17</v>
      </c>
      <c r="AH127">
        <v>0.2</v>
      </c>
      <c r="AI127">
        <v>0</v>
      </c>
      <c r="AJ127" s="1"/>
      <c r="AK127" s="1"/>
      <c r="AL127" t="s">
        <v>308</v>
      </c>
      <c r="AM127">
        <v>3.18</v>
      </c>
      <c r="AN127">
        <v>11.1</v>
      </c>
      <c r="AO127">
        <v>0.75</v>
      </c>
      <c r="AP127">
        <v>0.35</v>
      </c>
      <c r="AQ127" s="1"/>
      <c r="AR127" s="1"/>
      <c r="AS127" t="s">
        <v>308</v>
      </c>
      <c r="AT127">
        <v>3.72</v>
      </c>
      <c r="AU127">
        <v>8.8800000000000008</v>
      </c>
      <c r="AV127">
        <v>2.2999999999999998</v>
      </c>
      <c r="AW127">
        <v>0.31</v>
      </c>
      <c r="AZ127" t="s">
        <v>308</v>
      </c>
      <c r="BA127">
        <v>2.93</v>
      </c>
      <c r="BB127">
        <v>6.56</v>
      </c>
      <c r="BC127">
        <v>0.89</v>
      </c>
      <c r="BD127">
        <v>1.05</v>
      </c>
      <c r="BG127" t="s">
        <v>308</v>
      </c>
      <c r="BH127">
        <v>2.44</v>
      </c>
      <c r="BI127">
        <v>8.93</v>
      </c>
      <c r="BJ127">
        <v>0.31</v>
      </c>
      <c r="BK127">
        <v>0</v>
      </c>
      <c r="BN127" t="s">
        <v>308</v>
      </c>
      <c r="BO127">
        <v>1.72</v>
      </c>
      <c r="BP127">
        <v>3.4</v>
      </c>
      <c r="BQ127">
        <v>1.19</v>
      </c>
      <c r="BR127">
        <v>0.23</v>
      </c>
      <c r="BU127" t="s">
        <v>308</v>
      </c>
      <c r="BV127">
        <v>3.04</v>
      </c>
      <c r="BW127">
        <v>8.93</v>
      </c>
      <c r="BX127">
        <v>1.6</v>
      </c>
      <c r="BY127">
        <v>0</v>
      </c>
      <c r="CB127" t="s">
        <v>308</v>
      </c>
      <c r="CC127">
        <v>0.28000000000000003</v>
      </c>
      <c r="CD127">
        <v>0.54</v>
      </c>
      <c r="CE127">
        <v>0</v>
      </c>
      <c r="CF127">
        <v>0.69</v>
      </c>
      <c r="CI127" t="s">
        <v>308</v>
      </c>
      <c r="CJ127">
        <v>0.04</v>
      </c>
      <c r="CK127">
        <v>0.12</v>
      </c>
      <c r="CL127">
        <v>0</v>
      </c>
      <c r="CM127">
        <v>0</v>
      </c>
      <c r="CP127" t="s">
        <v>308</v>
      </c>
      <c r="CQ127">
        <v>0.28999999999999998</v>
      </c>
      <c r="CR127">
        <v>0.49</v>
      </c>
      <c r="CS127">
        <v>0.08</v>
      </c>
      <c r="CT127">
        <v>0</v>
      </c>
      <c r="CW127" t="s">
        <v>308</v>
      </c>
      <c r="CX127">
        <v>0.15</v>
      </c>
      <c r="CY127">
        <v>0.09</v>
      </c>
      <c r="CZ127">
        <v>0.23</v>
      </c>
      <c r="DA127">
        <v>0</v>
      </c>
      <c r="DD127" t="s">
        <v>308</v>
      </c>
      <c r="DE127">
        <v>0</v>
      </c>
      <c r="DF127">
        <v>0</v>
      </c>
      <c r="DG127">
        <v>0</v>
      </c>
      <c r="DH127">
        <v>0</v>
      </c>
      <c r="DK127" t="s">
        <v>308</v>
      </c>
      <c r="DL127">
        <v>0.04</v>
      </c>
      <c r="DM127">
        <v>0</v>
      </c>
      <c r="DN127">
        <v>0.08</v>
      </c>
      <c r="DO127">
        <v>0</v>
      </c>
      <c r="DR127" t="s">
        <v>308</v>
      </c>
      <c r="DS127">
        <v>0.28000000000000003</v>
      </c>
      <c r="DT127">
        <v>0.67</v>
      </c>
      <c r="DU127">
        <v>0.18</v>
      </c>
      <c r="DV127">
        <v>0</v>
      </c>
      <c r="DY127" t="s">
        <v>308</v>
      </c>
      <c r="DZ127">
        <v>0.19</v>
      </c>
      <c r="EA127">
        <v>0</v>
      </c>
      <c r="EB127">
        <v>0.41</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0.17</v>
      </c>
      <c r="FC127">
        <v>0</v>
      </c>
      <c r="FD127">
        <v>0.35</v>
      </c>
      <c r="FE127">
        <v>0</v>
      </c>
      <c r="FH127" t="s">
        <v>308</v>
      </c>
      <c r="FI127">
        <v>0.1</v>
      </c>
      <c r="FJ127">
        <v>0</v>
      </c>
      <c r="FK127">
        <v>0</v>
      </c>
      <c r="FL127">
        <v>0</v>
      </c>
      <c r="FO127" t="s">
        <v>308</v>
      </c>
      <c r="FP127">
        <v>0</v>
      </c>
      <c r="FQ127">
        <v>0</v>
      </c>
      <c r="FR127">
        <v>0</v>
      </c>
      <c r="FS127">
        <v>0</v>
      </c>
      <c r="FV127" t="s">
        <v>308</v>
      </c>
      <c r="FW127">
        <v>0</v>
      </c>
      <c r="FX127">
        <v>0</v>
      </c>
      <c r="FY127">
        <v>0</v>
      </c>
      <c r="FZ127">
        <v>0</v>
      </c>
      <c r="GC127" t="s">
        <v>308</v>
      </c>
      <c r="GD127">
        <v>0.11</v>
      </c>
      <c r="GE127">
        <v>0</v>
      </c>
      <c r="GF127">
        <v>0</v>
      </c>
      <c r="GG127">
        <v>0</v>
      </c>
      <c r="GJ127" t="s">
        <v>308</v>
      </c>
      <c r="GK127">
        <v>0</v>
      </c>
      <c r="GL127">
        <v>0</v>
      </c>
      <c r="GM127">
        <v>0</v>
      </c>
      <c r="GN127">
        <v>0</v>
      </c>
      <c r="GQ127" t="s">
        <v>308</v>
      </c>
      <c r="GR127">
        <v>0</v>
      </c>
      <c r="GS127">
        <v>0</v>
      </c>
      <c r="GT127">
        <v>0</v>
      </c>
      <c r="GU127">
        <v>0</v>
      </c>
      <c r="GX127" t="s">
        <v>308</v>
      </c>
      <c r="GY127">
        <v>0.11</v>
      </c>
      <c r="GZ127">
        <v>0</v>
      </c>
      <c r="HA127">
        <v>0</v>
      </c>
      <c r="HB127">
        <v>0</v>
      </c>
      <c r="HE127" s="49" t="s">
        <v>308</v>
      </c>
      <c r="HF127" s="49">
        <v>0.05</v>
      </c>
      <c r="HG127" s="49">
        <v>0</v>
      </c>
      <c r="HH127" s="49">
        <v>0</v>
      </c>
      <c r="HI127" s="49">
        <v>0</v>
      </c>
      <c r="HL127" s="49" t="s">
        <v>308</v>
      </c>
      <c r="HM127" s="49">
        <v>0</v>
      </c>
      <c r="HN127" s="49">
        <v>0</v>
      </c>
      <c r="HO127" s="49">
        <v>0</v>
      </c>
      <c r="HP127" s="49">
        <v>0</v>
      </c>
      <c r="HS127" s="49" t="s">
        <v>308</v>
      </c>
      <c r="HT127" s="49">
        <v>0</v>
      </c>
      <c r="HU127" s="49">
        <v>0</v>
      </c>
      <c r="HV127" s="49">
        <v>0</v>
      </c>
      <c r="HW127" s="49">
        <v>0</v>
      </c>
      <c r="HZ127" s="49" t="s">
        <v>308</v>
      </c>
      <c r="IA127">
        <v>0</v>
      </c>
      <c r="IB127">
        <v>0</v>
      </c>
      <c r="IC127">
        <v>0</v>
      </c>
      <c r="ID127">
        <v>0</v>
      </c>
      <c r="IG127" s="49" t="s">
        <v>308</v>
      </c>
      <c r="IH127" s="49">
        <v>0</v>
      </c>
      <c r="II127" s="49">
        <v>0</v>
      </c>
      <c r="IJ127" s="49">
        <v>0</v>
      </c>
      <c r="IK127" s="49">
        <v>0</v>
      </c>
      <c r="IN127" s="49" t="s">
        <v>308</v>
      </c>
      <c r="IO127" s="49">
        <v>0</v>
      </c>
      <c r="IP127" s="49">
        <v>0</v>
      </c>
      <c r="IQ127" s="49">
        <v>0</v>
      </c>
      <c r="IR127" s="49">
        <v>0</v>
      </c>
      <c r="IU127" s="49" t="s">
        <v>308</v>
      </c>
      <c r="IV127" s="49">
        <v>7.0000000000000007E-2</v>
      </c>
      <c r="IW127" s="49">
        <v>0</v>
      </c>
      <c r="IX127" s="49">
        <v>0.13</v>
      </c>
      <c r="IY127" s="49">
        <v>0</v>
      </c>
      <c r="JB127" s="49" t="s">
        <v>308</v>
      </c>
      <c r="JC127">
        <v>0</v>
      </c>
      <c r="JD127">
        <v>0</v>
      </c>
      <c r="JE127">
        <v>0</v>
      </c>
      <c r="JF127">
        <v>0</v>
      </c>
      <c r="JI127" s="49" t="s">
        <v>308</v>
      </c>
      <c r="JJ127" s="49">
        <v>0</v>
      </c>
      <c r="JK127" s="49">
        <v>0</v>
      </c>
      <c r="JL127" s="49">
        <v>0</v>
      </c>
      <c r="JM127" s="49">
        <v>0</v>
      </c>
      <c r="JP127" t="s">
        <v>308</v>
      </c>
      <c r="JQ127">
        <v>0</v>
      </c>
      <c r="JR127">
        <v>0</v>
      </c>
      <c r="JS127">
        <v>0</v>
      </c>
      <c r="JT127">
        <v>0</v>
      </c>
      <c r="JW127" t="s">
        <v>308</v>
      </c>
      <c r="JX127">
        <v>0</v>
      </c>
      <c r="JY127">
        <v>0</v>
      </c>
      <c r="JZ127">
        <v>0</v>
      </c>
      <c r="KA127">
        <v>0</v>
      </c>
      <c r="KD127" t="s">
        <v>308</v>
      </c>
      <c r="KE127">
        <v>0</v>
      </c>
      <c r="KF127">
        <v>0</v>
      </c>
      <c r="KG127">
        <v>0</v>
      </c>
      <c r="KH127">
        <v>0</v>
      </c>
      <c r="KK127" t="s">
        <v>308</v>
      </c>
      <c r="KL127">
        <v>0.06</v>
      </c>
      <c r="KM127">
        <v>0</v>
      </c>
      <c r="KN127">
        <v>0.12</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0.08</v>
      </c>
      <c r="LV127">
        <v>0.28000000000000003</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0.05</v>
      </c>
      <c r="MX127">
        <v>0</v>
      </c>
      <c r="MY127">
        <v>0</v>
      </c>
      <c r="MZ127">
        <v>0</v>
      </c>
      <c r="NC127" t="s">
        <v>308</v>
      </c>
      <c r="ND127">
        <v>0.03</v>
      </c>
      <c r="NE127">
        <v>0</v>
      </c>
      <c r="NF127">
        <v>0</v>
      </c>
      <c r="NG127">
        <v>0.28000000000000003</v>
      </c>
      <c r="NJ127" t="s">
        <v>308</v>
      </c>
      <c r="NK127">
        <v>0.33</v>
      </c>
      <c r="NL127">
        <v>0.54</v>
      </c>
      <c r="NM127">
        <v>0</v>
      </c>
      <c r="NN127">
        <v>1.83</v>
      </c>
      <c r="NQ127" t="s">
        <v>308</v>
      </c>
      <c r="NR127">
        <v>0.05</v>
      </c>
      <c r="NS127">
        <v>0</v>
      </c>
      <c r="NT127">
        <v>0.1</v>
      </c>
      <c r="NU127">
        <v>0</v>
      </c>
      <c r="NX127" t="s">
        <v>308</v>
      </c>
      <c r="NY127">
        <v>0.25</v>
      </c>
      <c r="NZ127">
        <v>0</v>
      </c>
      <c r="OA127">
        <v>0.08</v>
      </c>
      <c r="OB127">
        <v>0.49</v>
      </c>
      <c r="OE127" t="s">
        <v>308</v>
      </c>
      <c r="OF127">
        <v>0.12</v>
      </c>
      <c r="OG127">
        <v>0</v>
      </c>
      <c r="OH127">
        <v>0</v>
      </c>
      <c r="OI127">
        <v>0.48</v>
      </c>
      <c r="OL127" t="s">
        <v>308</v>
      </c>
      <c r="OM127">
        <v>0.44</v>
      </c>
      <c r="ON127">
        <v>0</v>
      </c>
      <c r="OO127">
        <v>0.53</v>
      </c>
      <c r="OP127">
        <v>0.82</v>
      </c>
      <c r="OS127" t="s">
        <v>308</v>
      </c>
      <c r="OT127">
        <v>0.51</v>
      </c>
      <c r="OU127">
        <v>0</v>
      </c>
      <c r="OV127">
        <v>0.2</v>
      </c>
      <c r="OW127">
        <v>3.6</v>
      </c>
      <c r="OZ127" t="s">
        <v>308</v>
      </c>
      <c r="PA127">
        <v>0.2</v>
      </c>
      <c r="PB127">
        <v>0</v>
      </c>
      <c r="PC127">
        <v>0.13</v>
      </c>
      <c r="PD127">
        <v>1.1599999999999999</v>
      </c>
      <c r="PG127" t="s">
        <v>308</v>
      </c>
      <c r="PH127">
        <v>0.32</v>
      </c>
      <c r="PI127">
        <v>0.54</v>
      </c>
      <c r="PJ127">
        <v>0.11</v>
      </c>
      <c r="PK127">
        <v>0.97</v>
      </c>
      <c r="PN127" t="s">
        <v>308</v>
      </c>
      <c r="PO127">
        <v>0.14000000000000001</v>
      </c>
      <c r="PP127">
        <v>0</v>
      </c>
      <c r="PQ127">
        <v>0</v>
      </c>
      <c r="PR127">
        <v>1.34</v>
      </c>
      <c r="PU127" t="s">
        <v>308</v>
      </c>
      <c r="PV127">
        <v>0.05</v>
      </c>
      <c r="PW127">
        <v>0</v>
      </c>
      <c r="PX127">
        <v>0</v>
      </c>
      <c r="PY127">
        <v>0.5</v>
      </c>
      <c r="QB127" t="s">
        <v>308</v>
      </c>
      <c r="QC127">
        <v>0.18</v>
      </c>
      <c r="QD127">
        <v>0</v>
      </c>
      <c r="QE127">
        <v>7.0000000000000007E-2</v>
      </c>
      <c r="QF127">
        <v>1.34</v>
      </c>
      <c r="QI127" t="s">
        <v>308</v>
      </c>
      <c r="QJ127">
        <v>0.24</v>
      </c>
      <c r="QK127">
        <v>0.22</v>
      </c>
      <c r="QL127">
        <v>0.26</v>
      </c>
      <c r="QM127">
        <v>0.42</v>
      </c>
      <c r="QP127" t="s">
        <v>308</v>
      </c>
      <c r="QQ127">
        <v>0</v>
      </c>
      <c r="QR127">
        <v>0</v>
      </c>
      <c r="QS127">
        <v>0</v>
      </c>
      <c r="QT127">
        <v>0</v>
      </c>
      <c r="QW127" t="s">
        <v>308</v>
      </c>
      <c r="QX127">
        <v>0.1</v>
      </c>
      <c r="QY127">
        <v>0</v>
      </c>
      <c r="QZ127">
        <v>0.18</v>
      </c>
      <c r="RA127">
        <v>0</v>
      </c>
      <c r="RD127" t="s">
        <v>308</v>
      </c>
      <c r="RE127">
        <v>0.31</v>
      </c>
      <c r="RF127">
        <v>0.25</v>
      </c>
      <c r="RG127">
        <v>0.34</v>
      </c>
      <c r="RH127">
        <v>0</v>
      </c>
      <c r="RK127" t="s">
        <v>308</v>
      </c>
      <c r="RL127">
        <v>0.33</v>
      </c>
      <c r="RM127">
        <v>0.22</v>
      </c>
      <c r="RN127">
        <v>0.5</v>
      </c>
      <c r="RO127">
        <v>0</v>
      </c>
      <c r="RR127" t="s">
        <v>308</v>
      </c>
      <c r="RS127">
        <v>0.11</v>
      </c>
      <c r="RT127">
        <v>0.18</v>
      </c>
      <c r="RU127">
        <v>0.11</v>
      </c>
      <c r="RV127">
        <v>0</v>
      </c>
      <c r="RY127" t="s">
        <v>308</v>
      </c>
      <c r="RZ127">
        <v>0.06</v>
      </c>
      <c r="SA127">
        <v>0</v>
      </c>
      <c r="SB127">
        <v>0.12</v>
      </c>
      <c r="SC127">
        <v>0</v>
      </c>
      <c r="SF127" t="s">
        <v>308</v>
      </c>
      <c r="SG127">
        <v>0.15</v>
      </c>
      <c r="SH127">
        <v>0.31</v>
      </c>
      <c r="SI127">
        <v>0.11</v>
      </c>
      <c r="SJ127">
        <v>0</v>
      </c>
      <c r="SM127" t="s">
        <v>308</v>
      </c>
      <c r="SN127">
        <v>0.08</v>
      </c>
      <c r="SO127">
        <v>0.28999999999999998</v>
      </c>
      <c r="SP127">
        <v>0</v>
      </c>
      <c r="SQ127">
        <v>0</v>
      </c>
      <c r="ST127" t="s">
        <v>308</v>
      </c>
      <c r="SU127">
        <v>0.36</v>
      </c>
      <c r="SV127">
        <v>0</v>
      </c>
      <c r="SW127">
        <v>0.33</v>
      </c>
      <c r="SX127">
        <v>0</v>
      </c>
      <c r="TA127" t="s">
        <v>308</v>
      </c>
      <c r="TB127">
        <v>0.61</v>
      </c>
      <c r="TC127">
        <v>0</v>
      </c>
      <c r="TD127">
        <v>0.85</v>
      </c>
      <c r="TE127">
        <v>0</v>
      </c>
      <c r="TH127" t="s">
        <v>308</v>
      </c>
      <c r="TI127">
        <v>0.11</v>
      </c>
      <c r="TJ127">
        <v>0</v>
      </c>
      <c r="TK127">
        <v>0</v>
      </c>
      <c r="TL127">
        <v>1.34</v>
      </c>
      <c r="TO127" t="s">
        <v>308</v>
      </c>
      <c r="TP127">
        <v>0.18</v>
      </c>
      <c r="TQ127">
        <v>0</v>
      </c>
      <c r="TR127">
        <v>0.15</v>
      </c>
      <c r="TS127">
        <v>0</v>
      </c>
      <c r="TV127" t="s">
        <v>308</v>
      </c>
      <c r="TW127">
        <v>0.12</v>
      </c>
      <c r="TX127">
        <v>0.48</v>
      </c>
      <c r="TY127">
        <v>0</v>
      </c>
      <c r="TZ127">
        <v>0</v>
      </c>
      <c r="UC127" t="s">
        <v>308</v>
      </c>
      <c r="UD127">
        <v>7.0000000000000007E-2</v>
      </c>
      <c r="UE127">
        <v>0</v>
      </c>
      <c r="UF127">
        <v>0.14000000000000001</v>
      </c>
      <c r="UG127">
        <v>0</v>
      </c>
      <c r="UJ127" t="s">
        <v>308</v>
      </c>
      <c r="UK127">
        <v>0</v>
      </c>
      <c r="UL127">
        <v>0</v>
      </c>
      <c r="UM127">
        <v>0</v>
      </c>
      <c r="UN127">
        <v>0</v>
      </c>
      <c r="UQ127" t="s">
        <v>308</v>
      </c>
      <c r="UR127">
        <v>0</v>
      </c>
      <c r="US127">
        <v>0</v>
      </c>
      <c r="UT127">
        <v>0</v>
      </c>
      <c r="UU127">
        <v>0</v>
      </c>
      <c r="UX127" t="s">
        <v>308</v>
      </c>
      <c r="UY127">
        <v>0.05</v>
      </c>
      <c r="UZ127">
        <v>0</v>
      </c>
      <c r="VA127">
        <v>0.08</v>
      </c>
      <c r="VB127">
        <v>0</v>
      </c>
      <c r="VE127" t="s">
        <v>308</v>
      </c>
      <c r="VF127">
        <v>0</v>
      </c>
      <c r="VG127">
        <v>0</v>
      </c>
      <c r="VH127">
        <v>0</v>
      </c>
      <c r="VI127">
        <v>0</v>
      </c>
      <c r="VL127" t="s">
        <v>308</v>
      </c>
      <c r="VM127">
        <v>0.38</v>
      </c>
      <c r="VN127">
        <v>0</v>
      </c>
      <c r="VO127">
        <v>0.67</v>
      </c>
      <c r="VP127">
        <v>0</v>
      </c>
      <c r="VS127" t="s">
        <v>308</v>
      </c>
      <c r="VT127">
        <v>0.06</v>
      </c>
      <c r="VU127">
        <v>0</v>
      </c>
      <c r="VV127">
        <v>0.12</v>
      </c>
      <c r="VW127">
        <v>0</v>
      </c>
      <c r="VZ127" t="s">
        <v>308</v>
      </c>
      <c r="WA127">
        <v>0.22</v>
      </c>
      <c r="WB127">
        <v>0</v>
      </c>
      <c r="WC127">
        <v>0.39</v>
      </c>
      <c r="WD127">
        <v>0</v>
      </c>
      <c r="WG127" t="s">
        <v>308</v>
      </c>
      <c r="WH127">
        <v>0.06</v>
      </c>
      <c r="WI127">
        <v>0</v>
      </c>
      <c r="WJ127">
        <v>0.1</v>
      </c>
      <c r="WK127">
        <v>0</v>
      </c>
      <c r="WN127" t="s">
        <v>308</v>
      </c>
      <c r="WO127">
        <v>0.05</v>
      </c>
      <c r="WP127">
        <v>0</v>
      </c>
      <c r="WQ127">
        <v>0.08</v>
      </c>
      <c r="WR127">
        <v>0</v>
      </c>
      <c r="WU127" t="s">
        <v>308</v>
      </c>
      <c r="WV127">
        <v>7.0000000000000007E-2</v>
      </c>
      <c r="WW127">
        <v>0</v>
      </c>
      <c r="WX127">
        <v>0.13</v>
      </c>
      <c r="WY127">
        <v>0</v>
      </c>
      <c r="XB127" t="s">
        <v>308</v>
      </c>
      <c r="XC127">
        <v>0.05</v>
      </c>
      <c r="XD127">
        <v>0</v>
      </c>
      <c r="XE127">
        <v>0.08</v>
      </c>
      <c r="XF127">
        <v>0</v>
      </c>
      <c r="XI127" t="s">
        <v>308</v>
      </c>
      <c r="XJ127">
        <v>0.02</v>
      </c>
      <c r="XK127">
        <v>0</v>
      </c>
      <c r="XL127">
        <v>0</v>
      </c>
      <c r="XM127">
        <v>0</v>
      </c>
      <c r="XP127" t="s">
        <v>308</v>
      </c>
      <c r="XQ127">
        <v>0.14000000000000001</v>
      </c>
      <c r="XR127">
        <v>0</v>
      </c>
      <c r="XS127">
        <v>0</v>
      </c>
      <c r="XT127">
        <v>0.75</v>
      </c>
      <c r="XW127" t="s">
        <v>308</v>
      </c>
      <c r="XX127">
        <v>0.87</v>
      </c>
      <c r="XY127">
        <v>2.0299999999999998</v>
      </c>
      <c r="XZ127">
        <v>0</v>
      </c>
      <c r="YA127">
        <v>1.45</v>
      </c>
    </row>
    <row r="128" spans="1:651" x14ac:dyDescent="0.25">
      <c r="A128" s="1">
        <v>6.1501000000000001</v>
      </c>
      <c r="B128" s="1">
        <v>6.2</v>
      </c>
      <c r="C128" s="1" t="s">
        <v>309</v>
      </c>
      <c r="D128" s="1">
        <v>0</v>
      </c>
      <c r="E128" s="1">
        <v>0</v>
      </c>
      <c r="F128" s="1">
        <v>0</v>
      </c>
      <c r="G128" s="1">
        <v>0</v>
      </c>
      <c r="H128" s="1"/>
      <c r="I128" s="1"/>
      <c r="J128" s="1" t="s">
        <v>309</v>
      </c>
      <c r="K128" s="1">
        <v>0.06</v>
      </c>
      <c r="L128" s="1">
        <v>0.27</v>
      </c>
      <c r="M128" s="1">
        <v>0</v>
      </c>
      <c r="N128" s="1">
        <v>0</v>
      </c>
      <c r="O128" s="1"/>
      <c r="P128" s="1"/>
      <c r="Q128" s="1" t="s">
        <v>309</v>
      </c>
      <c r="R128" s="1">
        <v>0.03</v>
      </c>
      <c r="S128" s="1">
        <v>0</v>
      </c>
      <c r="T128" s="1">
        <v>0.06</v>
      </c>
      <c r="U128" s="1">
        <v>0</v>
      </c>
      <c r="V128" s="1"/>
      <c r="W128" s="1"/>
      <c r="X128" s="1" t="s">
        <v>309</v>
      </c>
      <c r="Y128" s="1">
        <v>0.03</v>
      </c>
      <c r="Z128" s="1">
        <v>0</v>
      </c>
      <c r="AA128" s="1">
        <v>0.05</v>
      </c>
      <c r="AB128" s="1">
        <v>0</v>
      </c>
      <c r="AC128" s="1"/>
      <c r="AD128" s="1"/>
      <c r="AE128" t="s">
        <v>309</v>
      </c>
      <c r="AF128">
        <v>0.05</v>
      </c>
      <c r="AG128">
        <v>0</v>
      </c>
      <c r="AH128">
        <v>0.09</v>
      </c>
      <c r="AI128">
        <v>0</v>
      </c>
      <c r="AJ128" s="1"/>
      <c r="AK128" s="1"/>
      <c r="AL128" t="s">
        <v>309</v>
      </c>
      <c r="AM128">
        <v>0.22</v>
      </c>
      <c r="AN128">
        <v>0.49</v>
      </c>
      <c r="AO128">
        <v>0.08</v>
      </c>
      <c r="AP128">
        <v>0.32</v>
      </c>
      <c r="AQ128" s="1"/>
      <c r="AR128" s="1"/>
      <c r="AS128" t="s">
        <v>309</v>
      </c>
      <c r="AT128">
        <v>0.06</v>
      </c>
      <c r="AU128">
        <v>0.22</v>
      </c>
      <c r="AV128">
        <v>0</v>
      </c>
      <c r="AW128">
        <v>0</v>
      </c>
      <c r="AZ128" t="s">
        <v>309</v>
      </c>
      <c r="BA128">
        <v>0.7</v>
      </c>
      <c r="BB128">
        <v>0.45</v>
      </c>
      <c r="BC128">
        <v>0.95</v>
      </c>
      <c r="BD128">
        <v>0</v>
      </c>
      <c r="BG128" t="s">
        <v>309</v>
      </c>
      <c r="BH128">
        <v>0.09</v>
      </c>
      <c r="BI128">
        <v>0.37</v>
      </c>
      <c r="BJ128">
        <v>0</v>
      </c>
      <c r="BK128">
        <v>0</v>
      </c>
      <c r="BN128" t="s">
        <v>309</v>
      </c>
      <c r="BO128">
        <v>0.05</v>
      </c>
      <c r="BP128">
        <v>0</v>
      </c>
      <c r="BQ128">
        <v>0.11</v>
      </c>
      <c r="BR128">
        <v>0</v>
      </c>
      <c r="BU128" t="s">
        <v>309</v>
      </c>
      <c r="BV128">
        <v>0.02</v>
      </c>
      <c r="BW128">
        <v>0</v>
      </c>
      <c r="BX128">
        <v>0.04</v>
      </c>
      <c r="BY128">
        <v>0</v>
      </c>
      <c r="CB128" t="s">
        <v>309</v>
      </c>
      <c r="CC128">
        <v>0.27</v>
      </c>
      <c r="CD128">
        <v>0.12</v>
      </c>
      <c r="CE128">
        <v>0.47</v>
      </c>
      <c r="CF128">
        <v>0</v>
      </c>
      <c r="CI128" t="s">
        <v>309</v>
      </c>
      <c r="CJ128">
        <v>0.28999999999999998</v>
      </c>
      <c r="CK128">
        <v>0</v>
      </c>
      <c r="CL128">
        <v>0.28000000000000003</v>
      </c>
      <c r="CM128">
        <v>0.34</v>
      </c>
      <c r="CP128" t="s">
        <v>309</v>
      </c>
      <c r="CQ128">
        <v>0</v>
      </c>
      <c r="CR128">
        <v>0</v>
      </c>
      <c r="CS128">
        <v>0</v>
      </c>
      <c r="CT128">
        <v>0</v>
      </c>
      <c r="CW128" t="s">
        <v>309</v>
      </c>
      <c r="CX128">
        <v>0.17</v>
      </c>
      <c r="CY128">
        <v>0</v>
      </c>
      <c r="CZ128">
        <v>0</v>
      </c>
      <c r="DA128">
        <v>0</v>
      </c>
      <c r="DD128" t="s">
        <v>309</v>
      </c>
      <c r="DE128">
        <v>0</v>
      </c>
      <c r="DF128">
        <v>0</v>
      </c>
      <c r="DG128">
        <v>0</v>
      </c>
      <c r="DH128">
        <v>0</v>
      </c>
      <c r="DK128" t="s">
        <v>309</v>
      </c>
      <c r="DL128">
        <v>0</v>
      </c>
      <c r="DM128">
        <v>0</v>
      </c>
      <c r="DN128">
        <v>0</v>
      </c>
      <c r="DO128">
        <v>0</v>
      </c>
      <c r="DR128" t="s">
        <v>309</v>
      </c>
      <c r="DS128">
        <v>0.05</v>
      </c>
      <c r="DT128">
        <v>0</v>
      </c>
      <c r="DU128">
        <v>0</v>
      </c>
      <c r="DV128">
        <v>0</v>
      </c>
      <c r="DY128" t="s">
        <v>309</v>
      </c>
      <c r="DZ128">
        <v>0.05</v>
      </c>
      <c r="EA128">
        <v>0</v>
      </c>
      <c r="EB128">
        <v>0</v>
      </c>
      <c r="EC128">
        <v>0</v>
      </c>
      <c r="EF128" t="s">
        <v>309</v>
      </c>
      <c r="EG128">
        <v>0.06</v>
      </c>
      <c r="EH128">
        <v>0.19</v>
      </c>
      <c r="EI128">
        <v>0</v>
      </c>
      <c r="EJ128">
        <v>0</v>
      </c>
      <c r="EM128" t="s">
        <v>309</v>
      </c>
      <c r="EN128">
        <v>0.16</v>
      </c>
      <c r="EO128">
        <v>0</v>
      </c>
      <c r="EP128">
        <v>0.3</v>
      </c>
      <c r="EQ128">
        <v>0</v>
      </c>
      <c r="ET128" t="s">
        <v>309</v>
      </c>
      <c r="EU128">
        <v>0</v>
      </c>
      <c r="EV128">
        <v>0</v>
      </c>
      <c r="EW128">
        <v>0</v>
      </c>
      <c r="EX128">
        <v>0</v>
      </c>
      <c r="FA128" t="s">
        <v>309</v>
      </c>
      <c r="FB128">
        <v>0.04</v>
      </c>
      <c r="FC128">
        <v>0.14000000000000001</v>
      </c>
      <c r="FD128">
        <v>0</v>
      </c>
      <c r="FE128">
        <v>0</v>
      </c>
      <c r="FH128" t="s">
        <v>309</v>
      </c>
      <c r="FI128">
        <v>0</v>
      </c>
      <c r="FJ128">
        <v>0</v>
      </c>
      <c r="FK128">
        <v>0</v>
      </c>
      <c r="FL128">
        <v>0</v>
      </c>
      <c r="FO128" t="s">
        <v>309</v>
      </c>
      <c r="FP128">
        <v>0.15</v>
      </c>
      <c r="FQ128">
        <v>0.62</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0.03</v>
      </c>
      <c r="GS128">
        <v>0.09</v>
      </c>
      <c r="GT128">
        <v>0</v>
      </c>
      <c r="GU128">
        <v>0</v>
      </c>
      <c r="GX128" t="s">
        <v>309</v>
      </c>
      <c r="GY128">
        <v>0</v>
      </c>
      <c r="GZ128">
        <v>0</v>
      </c>
      <c r="HA128">
        <v>0</v>
      </c>
      <c r="HB128">
        <v>0</v>
      </c>
      <c r="HE128" s="49" t="s">
        <v>309</v>
      </c>
      <c r="HF128" s="49">
        <v>0</v>
      </c>
      <c r="HG128" s="49">
        <v>0</v>
      </c>
      <c r="HH128" s="49">
        <v>0</v>
      </c>
      <c r="HI128" s="49">
        <v>0</v>
      </c>
      <c r="HL128" s="49" t="s">
        <v>309</v>
      </c>
      <c r="HM128" s="49">
        <v>0</v>
      </c>
      <c r="HN128" s="49">
        <v>0</v>
      </c>
      <c r="HO128" s="49">
        <v>0</v>
      </c>
      <c r="HP128" s="49">
        <v>0</v>
      </c>
      <c r="HS128" s="49" t="s">
        <v>309</v>
      </c>
      <c r="HT128" s="49">
        <v>0.2</v>
      </c>
      <c r="HU128" s="49">
        <v>0.66</v>
      </c>
      <c r="HV128" s="49">
        <v>0</v>
      </c>
      <c r="HW128" s="49">
        <v>0</v>
      </c>
      <c r="HZ128" s="49" t="s">
        <v>309</v>
      </c>
      <c r="IA128">
        <v>0</v>
      </c>
      <c r="IB128">
        <v>0</v>
      </c>
      <c r="IC128">
        <v>0</v>
      </c>
      <c r="ID128">
        <v>0</v>
      </c>
      <c r="IG128" s="49" t="s">
        <v>309</v>
      </c>
      <c r="IH128" s="49">
        <v>0.04</v>
      </c>
      <c r="II128" s="49">
        <v>0</v>
      </c>
      <c r="IJ128" s="49">
        <v>0</v>
      </c>
      <c r="IK128" s="49">
        <v>0</v>
      </c>
      <c r="IN128" s="49" t="s">
        <v>309</v>
      </c>
      <c r="IO128" s="49">
        <v>0</v>
      </c>
      <c r="IP128" s="49">
        <v>0</v>
      </c>
      <c r="IQ128" s="49">
        <v>0</v>
      </c>
      <c r="IR128" s="49">
        <v>0</v>
      </c>
      <c r="IU128" s="49" t="s">
        <v>309</v>
      </c>
      <c r="IV128" s="49">
        <v>0</v>
      </c>
      <c r="IW128" s="49">
        <v>0</v>
      </c>
      <c r="IX128" s="49">
        <v>0</v>
      </c>
      <c r="IY128" s="49">
        <v>0</v>
      </c>
      <c r="JB128" s="49" t="s">
        <v>309</v>
      </c>
      <c r="JC128">
        <v>0</v>
      </c>
      <c r="JD128">
        <v>0</v>
      </c>
      <c r="JE128">
        <v>0</v>
      </c>
      <c r="JF128">
        <v>0</v>
      </c>
      <c r="JI128" s="49" t="s">
        <v>309</v>
      </c>
      <c r="JJ128" s="49">
        <v>0.05</v>
      </c>
      <c r="JK128" s="49">
        <v>0.19</v>
      </c>
      <c r="JL128" s="49">
        <v>0</v>
      </c>
      <c r="JM128" s="49">
        <v>0</v>
      </c>
      <c r="JP128" t="s">
        <v>309</v>
      </c>
      <c r="JQ128">
        <v>0</v>
      </c>
      <c r="JR128">
        <v>0</v>
      </c>
      <c r="JS128">
        <v>0</v>
      </c>
      <c r="JT128">
        <v>0</v>
      </c>
      <c r="JW128" t="s">
        <v>309</v>
      </c>
      <c r="JX128">
        <v>7.0000000000000007E-2</v>
      </c>
      <c r="JY128">
        <v>0</v>
      </c>
      <c r="JZ128">
        <v>0</v>
      </c>
      <c r="KA128">
        <v>0</v>
      </c>
      <c r="KD128" t="s">
        <v>309</v>
      </c>
      <c r="KE128">
        <v>0.06</v>
      </c>
      <c r="KF128">
        <v>0</v>
      </c>
      <c r="KG128">
        <v>0.12</v>
      </c>
      <c r="KH128">
        <v>0</v>
      </c>
      <c r="KK128" t="s">
        <v>309</v>
      </c>
      <c r="KL128">
        <v>0.05</v>
      </c>
      <c r="KM128">
        <v>0</v>
      </c>
      <c r="KN128">
        <v>0.1</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0.04</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0.49</v>
      </c>
      <c r="NE128">
        <v>0</v>
      </c>
      <c r="NF128">
        <v>7.0000000000000007E-2</v>
      </c>
      <c r="NG128">
        <v>4.58</v>
      </c>
      <c r="NJ128" t="s">
        <v>309</v>
      </c>
      <c r="NK128">
        <v>0.28999999999999998</v>
      </c>
      <c r="NL128">
        <v>0</v>
      </c>
      <c r="NM128">
        <v>0</v>
      </c>
      <c r="NN128">
        <v>2.79</v>
      </c>
      <c r="NQ128" t="s">
        <v>309</v>
      </c>
      <c r="NR128">
        <v>0.08</v>
      </c>
      <c r="NS128">
        <v>0</v>
      </c>
      <c r="NT128">
        <v>0</v>
      </c>
      <c r="NU128">
        <v>0.88</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0.11</v>
      </c>
      <c r="PB128">
        <v>0</v>
      </c>
      <c r="PC128">
        <v>0</v>
      </c>
      <c r="PD128">
        <v>0</v>
      </c>
      <c r="PG128" t="s">
        <v>309</v>
      </c>
      <c r="PH128">
        <v>0.12</v>
      </c>
      <c r="PI128">
        <v>0.41</v>
      </c>
      <c r="PJ128">
        <v>0</v>
      </c>
      <c r="PK128">
        <v>0</v>
      </c>
      <c r="PN128" t="s">
        <v>309</v>
      </c>
      <c r="PO128">
        <v>0</v>
      </c>
      <c r="PP128">
        <v>0</v>
      </c>
      <c r="PQ128">
        <v>0</v>
      </c>
      <c r="PR128">
        <v>0</v>
      </c>
      <c r="PU128" t="s">
        <v>309</v>
      </c>
      <c r="PV128">
        <v>0.41</v>
      </c>
      <c r="PW128">
        <v>1.2</v>
      </c>
      <c r="PX128">
        <v>0</v>
      </c>
      <c r="PY128">
        <v>0</v>
      </c>
      <c r="QB128" t="s">
        <v>309</v>
      </c>
      <c r="QC128">
        <v>0</v>
      </c>
      <c r="QD128">
        <v>0</v>
      </c>
      <c r="QE128">
        <v>0</v>
      </c>
      <c r="QF128">
        <v>0</v>
      </c>
      <c r="QI128" t="s">
        <v>309</v>
      </c>
      <c r="QJ128">
        <v>0.27</v>
      </c>
      <c r="QK128">
        <v>0.59</v>
      </c>
      <c r="QL128">
        <v>0.13</v>
      </c>
      <c r="QM128">
        <v>0.52</v>
      </c>
      <c r="QP128" t="s">
        <v>309</v>
      </c>
      <c r="QQ128">
        <v>0.12</v>
      </c>
      <c r="QR128">
        <v>0</v>
      </c>
      <c r="QS128">
        <v>0.22</v>
      </c>
      <c r="QT128">
        <v>0</v>
      </c>
      <c r="QW128" t="s">
        <v>309</v>
      </c>
      <c r="QX128">
        <v>0.1</v>
      </c>
      <c r="QY128">
        <v>0</v>
      </c>
      <c r="QZ128">
        <v>0</v>
      </c>
      <c r="RA128">
        <v>0</v>
      </c>
      <c r="RD128" t="s">
        <v>309</v>
      </c>
      <c r="RE128">
        <v>0</v>
      </c>
      <c r="RF128">
        <v>0</v>
      </c>
      <c r="RG128">
        <v>0</v>
      </c>
      <c r="RH128">
        <v>0</v>
      </c>
      <c r="RK128" t="s">
        <v>309</v>
      </c>
      <c r="RL128">
        <v>0.35</v>
      </c>
      <c r="RM128">
        <v>0</v>
      </c>
      <c r="RN128">
        <v>0.64</v>
      </c>
      <c r="RO128">
        <v>0</v>
      </c>
      <c r="RR128" t="s">
        <v>309</v>
      </c>
      <c r="RS128">
        <v>0.18</v>
      </c>
      <c r="RT128">
        <v>0</v>
      </c>
      <c r="RU128">
        <v>0.32</v>
      </c>
      <c r="RV128">
        <v>0</v>
      </c>
      <c r="RY128" t="s">
        <v>309</v>
      </c>
      <c r="RZ128">
        <v>0.63</v>
      </c>
      <c r="SA128">
        <v>1.45</v>
      </c>
      <c r="SB128">
        <v>0.24</v>
      </c>
      <c r="SC128">
        <v>0</v>
      </c>
      <c r="SF128" t="s">
        <v>309</v>
      </c>
      <c r="SG128">
        <v>0.27</v>
      </c>
      <c r="SH128">
        <v>0.72</v>
      </c>
      <c r="SI128">
        <v>7.0000000000000007E-2</v>
      </c>
      <c r="SJ128">
        <v>0</v>
      </c>
      <c r="SM128" t="s">
        <v>309</v>
      </c>
      <c r="SN128">
        <v>0.67</v>
      </c>
      <c r="SO128">
        <v>0.37</v>
      </c>
      <c r="SP128">
        <v>0.51</v>
      </c>
      <c r="SQ128">
        <v>0.51</v>
      </c>
      <c r="ST128" t="s">
        <v>309</v>
      </c>
      <c r="SU128">
        <v>1.21</v>
      </c>
      <c r="SV128">
        <v>1.93</v>
      </c>
      <c r="SW128">
        <v>0.97</v>
      </c>
      <c r="SX128">
        <v>2.25</v>
      </c>
      <c r="TA128" t="s">
        <v>309</v>
      </c>
      <c r="TB128">
        <v>0.75</v>
      </c>
      <c r="TC128">
        <v>1.21</v>
      </c>
      <c r="TD128">
        <v>0.75</v>
      </c>
      <c r="TE128">
        <v>0</v>
      </c>
      <c r="TH128" t="s">
        <v>309</v>
      </c>
      <c r="TI128">
        <v>0.11</v>
      </c>
      <c r="TJ128">
        <v>0</v>
      </c>
      <c r="TK128">
        <v>0.2</v>
      </c>
      <c r="TL128">
        <v>0</v>
      </c>
      <c r="TO128" t="s">
        <v>309</v>
      </c>
      <c r="TP128">
        <v>0</v>
      </c>
      <c r="TQ128">
        <v>0</v>
      </c>
      <c r="TR128">
        <v>0</v>
      </c>
      <c r="TS128">
        <v>0</v>
      </c>
      <c r="TV128" t="s">
        <v>309</v>
      </c>
      <c r="TW128">
        <v>0.13</v>
      </c>
      <c r="TX128">
        <v>0</v>
      </c>
      <c r="TY128">
        <v>0</v>
      </c>
      <c r="TZ128">
        <v>0</v>
      </c>
      <c r="UC128" t="s">
        <v>309</v>
      </c>
      <c r="UD128">
        <v>0</v>
      </c>
      <c r="UE128">
        <v>0</v>
      </c>
      <c r="UF128">
        <v>0</v>
      </c>
      <c r="UG128">
        <v>0</v>
      </c>
      <c r="UJ128" t="s">
        <v>309</v>
      </c>
      <c r="UK128">
        <v>0.14000000000000001</v>
      </c>
      <c r="UL128">
        <v>0.42</v>
      </c>
      <c r="UM128">
        <v>0.05</v>
      </c>
      <c r="UN128">
        <v>0</v>
      </c>
      <c r="UQ128" t="s">
        <v>309</v>
      </c>
      <c r="UR128">
        <v>0.23</v>
      </c>
      <c r="US128">
        <v>0</v>
      </c>
      <c r="UT128">
        <v>0.26</v>
      </c>
      <c r="UU128">
        <v>0</v>
      </c>
      <c r="UX128" t="s">
        <v>309</v>
      </c>
      <c r="UY128">
        <v>0.15</v>
      </c>
      <c r="UZ128">
        <v>0</v>
      </c>
      <c r="VA128">
        <v>0.24</v>
      </c>
      <c r="VB128">
        <v>0</v>
      </c>
      <c r="VE128" t="s">
        <v>309</v>
      </c>
      <c r="VF128">
        <v>0.04</v>
      </c>
      <c r="VG128">
        <v>0</v>
      </c>
      <c r="VH128">
        <v>7.0000000000000007E-2</v>
      </c>
      <c r="VI128">
        <v>0</v>
      </c>
      <c r="VL128" t="s">
        <v>309</v>
      </c>
      <c r="VM128">
        <v>0.2</v>
      </c>
      <c r="VN128">
        <v>0.35</v>
      </c>
      <c r="VO128">
        <v>0.18</v>
      </c>
      <c r="VP128">
        <v>0</v>
      </c>
      <c r="VS128" t="s">
        <v>309</v>
      </c>
      <c r="VT128">
        <v>7.0000000000000007E-2</v>
      </c>
      <c r="VU128">
        <v>0</v>
      </c>
      <c r="VV128">
        <v>0.13</v>
      </c>
      <c r="VW128">
        <v>0</v>
      </c>
      <c r="VZ128" t="s">
        <v>309</v>
      </c>
      <c r="WA128">
        <v>0.2</v>
      </c>
      <c r="WB128">
        <v>0.4</v>
      </c>
      <c r="WC128">
        <v>0.17</v>
      </c>
      <c r="WD128">
        <v>0</v>
      </c>
      <c r="WG128" t="s">
        <v>309</v>
      </c>
      <c r="WH128">
        <v>0</v>
      </c>
      <c r="WI128">
        <v>0</v>
      </c>
      <c r="WJ128">
        <v>0</v>
      </c>
      <c r="WK128">
        <v>0</v>
      </c>
      <c r="WN128" t="s">
        <v>309</v>
      </c>
      <c r="WO128">
        <v>0.11</v>
      </c>
      <c r="WP128">
        <v>0</v>
      </c>
      <c r="WQ128">
        <v>0.19</v>
      </c>
      <c r="WR128">
        <v>0</v>
      </c>
      <c r="WU128" t="s">
        <v>309</v>
      </c>
      <c r="WV128">
        <v>0.06</v>
      </c>
      <c r="WW128">
        <v>0</v>
      </c>
      <c r="WX128">
        <v>0.1</v>
      </c>
      <c r="WY128">
        <v>0</v>
      </c>
      <c r="XB128" t="s">
        <v>309</v>
      </c>
      <c r="XC128">
        <v>0.14000000000000001</v>
      </c>
      <c r="XD128">
        <v>0</v>
      </c>
      <c r="XE128">
        <v>0.25</v>
      </c>
      <c r="XF128">
        <v>0</v>
      </c>
      <c r="XI128" t="s">
        <v>309</v>
      </c>
      <c r="XJ128">
        <v>1.19</v>
      </c>
      <c r="XK128">
        <v>4.09</v>
      </c>
      <c r="XL128">
        <v>0.33</v>
      </c>
      <c r="XM128">
        <v>0</v>
      </c>
      <c r="XP128" t="s">
        <v>309</v>
      </c>
      <c r="XQ128">
        <v>2.82</v>
      </c>
      <c r="XR128">
        <v>0.14000000000000001</v>
      </c>
      <c r="XS128">
        <v>4.0599999999999996</v>
      </c>
      <c r="XT128">
        <v>2.69</v>
      </c>
      <c r="XW128" t="s">
        <v>309</v>
      </c>
      <c r="XX128">
        <v>12.43</v>
      </c>
      <c r="XY128">
        <v>2.5099999999999998</v>
      </c>
      <c r="XZ128">
        <v>19.05</v>
      </c>
      <c r="YA128">
        <v>17.39</v>
      </c>
    </row>
    <row r="129" spans="1:651" x14ac:dyDescent="0.25">
      <c r="A129" s="1">
        <v>6.2000999999999999</v>
      </c>
      <c r="B129" s="1">
        <v>6.25</v>
      </c>
      <c r="C129" s="1" t="s">
        <v>310</v>
      </c>
      <c r="D129" s="1">
        <v>0</v>
      </c>
      <c r="E129" s="1">
        <v>0</v>
      </c>
      <c r="F129" s="1">
        <v>0</v>
      </c>
      <c r="G129" s="1">
        <v>0</v>
      </c>
      <c r="H129" s="1"/>
      <c r="I129" s="1"/>
      <c r="J129" s="1" t="s">
        <v>310</v>
      </c>
      <c r="K129" s="1">
        <v>0.04</v>
      </c>
      <c r="L129" s="1">
        <v>0</v>
      </c>
      <c r="M129" s="1">
        <v>0</v>
      </c>
      <c r="N129" s="1">
        <v>0</v>
      </c>
      <c r="O129" s="1"/>
      <c r="P129" s="1"/>
      <c r="Q129" s="1" t="s">
        <v>310</v>
      </c>
      <c r="R129" s="1">
        <v>0.18</v>
      </c>
      <c r="S129" s="1">
        <v>0</v>
      </c>
      <c r="T129" s="1">
        <v>0.35</v>
      </c>
      <c r="U129" s="1">
        <v>0</v>
      </c>
      <c r="V129" s="1"/>
      <c r="W129" s="1"/>
      <c r="X129" s="1" t="s">
        <v>310</v>
      </c>
      <c r="Y129" s="1">
        <v>0.03</v>
      </c>
      <c r="Z129" s="1">
        <v>0</v>
      </c>
      <c r="AA129" s="1">
        <v>0.05</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0.08</v>
      </c>
      <c r="AU129">
        <v>0.28999999999999998</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0.22</v>
      </c>
      <c r="BW129">
        <v>0</v>
      </c>
      <c r="BX129">
        <v>0.41</v>
      </c>
      <c r="BY129">
        <v>0</v>
      </c>
      <c r="CB129" t="s">
        <v>310</v>
      </c>
      <c r="CC129">
        <v>0</v>
      </c>
      <c r="CD129">
        <v>0</v>
      </c>
      <c r="CE129">
        <v>0</v>
      </c>
      <c r="CF129">
        <v>0</v>
      </c>
      <c r="CI129" t="s">
        <v>310</v>
      </c>
      <c r="CJ129">
        <v>0.16</v>
      </c>
      <c r="CK129">
        <v>0.55000000000000004</v>
      </c>
      <c r="CL129">
        <v>0</v>
      </c>
      <c r="CM129">
        <v>0</v>
      </c>
      <c r="CP129" t="s">
        <v>310</v>
      </c>
      <c r="CQ129">
        <v>0</v>
      </c>
      <c r="CR129">
        <v>0</v>
      </c>
      <c r="CS129">
        <v>0</v>
      </c>
      <c r="CT129">
        <v>0</v>
      </c>
      <c r="CW129" t="s">
        <v>310</v>
      </c>
      <c r="CX129">
        <v>0</v>
      </c>
      <c r="CY129">
        <v>0</v>
      </c>
      <c r="CZ129">
        <v>0</v>
      </c>
      <c r="DA129">
        <v>0</v>
      </c>
      <c r="DD129" t="s">
        <v>310</v>
      </c>
      <c r="DE129">
        <v>0.08</v>
      </c>
      <c r="DF129">
        <v>0</v>
      </c>
      <c r="DG129">
        <v>0.16</v>
      </c>
      <c r="DH129">
        <v>0</v>
      </c>
      <c r="DK129" t="s">
        <v>310</v>
      </c>
      <c r="DL129">
        <v>0.04</v>
      </c>
      <c r="DM129">
        <v>0</v>
      </c>
      <c r="DN129">
        <v>7.0000000000000007E-2</v>
      </c>
      <c r="DO129">
        <v>0</v>
      </c>
      <c r="DR129" t="s">
        <v>310</v>
      </c>
      <c r="DS129">
        <v>0</v>
      </c>
      <c r="DT129">
        <v>0</v>
      </c>
      <c r="DU129">
        <v>0</v>
      </c>
      <c r="DV129">
        <v>0</v>
      </c>
      <c r="DY129" t="s">
        <v>310</v>
      </c>
      <c r="DZ129">
        <v>0.04</v>
      </c>
      <c r="EA129">
        <v>0</v>
      </c>
      <c r="EB129">
        <v>0.09</v>
      </c>
      <c r="EC129">
        <v>0</v>
      </c>
      <c r="EF129" t="s">
        <v>310</v>
      </c>
      <c r="EG129">
        <v>0</v>
      </c>
      <c r="EH129">
        <v>0</v>
      </c>
      <c r="EI129">
        <v>0</v>
      </c>
      <c r="EJ129">
        <v>0</v>
      </c>
      <c r="EM129" t="s">
        <v>310</v>
      </c>
      <c r="EN129">
        <v>0</v>
      </c>
      <c r="EO129">
        <v>0</v>
      </c>
      <c r="EP129">
        <v>0</v>
      </c>
      <c r="EQ129">
        <v>0</v>
      </c>
      <c r="ET129" t="s">
        <v>310</v>
      </c>
      <c r="EU129">
        <v>0.06</v>
      </c>
      <c r="EV129">
        <v>0.21</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s="49" t="s">
        <v>310</v>
      </c>
      <c r="HF129" s="49">
        <v>0.25</v>
      </c>
      <c r="HG129" s="49">
        <v>0</v>
      </c>
      <c r="HH129" s="49">
        <v>0</v>
      </c>
      <c r="HI129" s="49">
        <v>0</v>
      </c>
      <c r="HL129" s="49" t="s">
        <v>310</v>
      </c>
      <c r="HM129" s="49">
        <v>0</v>
      </c>
      <c r="HN129" s="49">
        <v>0</v>
      </c>
      <c r="HO129" s="49">
        <v>0</v>
      </c>
      <c r="HP129" s="49">
        <v>0</v>
      </c>
      <c r="HS129" s="49" t="s">
        <v>310</v>
      </c>
      <c r="HT129" s="49">
        <v>0.03</v>
      </c>
      <c r="HU129" s="49">
        <v>0</v>
      </c>
      <c r="HV129" s="49">
        <v>0.06</v>
      </c>
      <c r="HW129" s="49">
        <v>0</v>
      </c>
      <c r="HZ129" s="49" t="s">
        <v>310</v>
      </c>
      <c r="IA129">
        <v>0</v>
      </c>
      <c r="IB129">
        <v>0</v>
      </c>
      <c r="IC129">
        <v>0</v>
      </c>
      <c r="ID129">
        <v>0</v>
      </c>
      <c r="IG129" s="49" t="s">
        <v>310</v>
      </c>
      <c r="IH129" s="49">
        <v>0</v>
      </c>
      <c r="II129" s="49">
        <v>0</v>
      </c>
      <c r="IJ129" s="49">
        <v>0</v>
      </c>
      <c r="IK129" s="49">
        <v>0</v>
      </c>
      <c r="IN129" s="49" t="s">
        <v>310</v>
      </c>
      <c r="IO129" s="49">
        <v>0</v>
      </c>
      <c r="IP129" s="49">
        <v>0</v>
      </c>
      <c r="IQ129" s="49">
        <v>0</v>
      </c>
      <c r="IR129" s="49">
        <v>0</v>
      </c>
      <c r="IU129" s="49" t="s">
        <v>310</v>
      </c>
      <c r="IV129" s="49">
        <v>0</v>
      </c>
      <c r="IW129" s="49">
        <v>0</v>
      </c>
      <c r="IX129" s="49">
        <v>0</v>
      </c>
      <c r="IY129" s="49">
        <v>0</v>
      </c>
      <c r="JB129" s="49" t="s">
        <v>310</v>
      </c>
      <c r="JC129">
        <v>0</v>
      </c>
      <c r="JD129">
        <v>0</v>
      </c>
      <c r="JE129">
        <v>0</v>
      </c>
      <c r="JF129">
        <v>0</v>
      </c>
      <c r="JI129" s="49" t="s">
        <v>310</v>
      </c>
      <c r="JJ129" s="49">
        <v>0</v>
      </c>
      <c r="JK129" s="49">
        <v>0</v>
      </c>
      <c r="JL129" s="49">
        <v>0</v>
      </c>
      <c r="JM129" s="49">
        <v>0</v>
      </c>
      <c r="JP129" t="s">
        <v>310</v>
      </c>
      <c r="JQ129">
        <v>0</v>
      </c>
      <c r="JR129">
        <v>0</v>
      </c>
      <c r="JS129">
        <v>0</v>
      </c>
      <c r="JT129">
        <v>0</v>
      </c>
      <c r="JW129" t="s">
        <v>310</v>
      </c>
      <c r="JX129">
        <v>0.1</v>
      </c>
      <c r="JY129">
        <v>0</v>
      </c>
      <c r="JZ129">
        <v>0.21</v>
      </c>
      <c r="KA129">
        <v>0</v>
      </c>
      <c r="KD129" t="s">
        <v>310</v>
      </c>
      <c r="KE129">
        <v>0</v>
      </c>
      <c r="KF129">
        <v>0</v>
      </c>
      <c r="KG129">
        <v>0</v>
      </c>
      <c r="KH129">
        <v>0</v>
      </c>
      <c r="KK129" t="s">
        <v>310</v>
      </c>
      <c r="KL129">
        <v>0.16</v>
      </c>
      <c r="KM129">
        <v>0</v>
      </c>
      <c r="KN129">
        <v>0.33</v>
      </c>
      <c r="KO129">
        <v>0</v>
      </c>
      <c r="KR129" t="s">
        <v>310</v>
      </c>
      <c r="KS129">
        <v>0.12</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0.14000000000000001</v>
      </c>
      <c r="MJ129">
        <v>0.22</v>
      </c>
      <c r="MK129">
        <v>0.16</v>
      </c>
      <c r="ML129">
        <v>0</v>
      </c>
      <c r="MO129" t="s">
        <v>310</v>
      </c>
      <c r="MP129">
        <v>0</v>
      </c>
      <c r="MQ129">
        <v>0</v>
      </c>
      <c r="MR129">
        <v>0</v>
      </c>
      <c r="MS129">
        <v>0</v>
      </c>
      <c r="MV129" t="s">
        <v>310</v>
      </c>
      <c r="MW129">
        <v>0</v>
      </c>
      <c r="MX129">
        <v>0</v>
      </c>
      <c r="MY129">
        <v>0</v>
      </c>
      <c r="MZ129">
        <v>0</v>
      </c>
      <c r="NC129" t="s">
        <v>310</v>
      </c>
      <c r="ND129">
        <v>0.19</v>
      </c>
      <c r="NE129">
        <v>0</v>
      </c>
      <c r="NF129">
        <v>0.36</v>
      </c>
      <c r="NG129">
        <v>0</v>
      </c>
      <c r="NJ129" t="s">
        <v>310</v>
      </c>
      <c r="NK129">
        <v>0</v>
      </c>
      <c r="NL129">
        <v>0</v>
      </c>
      <c r="NM129">
        <v>0</v>
      </c>
      <c r="NN129">
        <v>0</v>
      </c>
      <c r="NQ129" t="s">
        <v>310</v>
      </c>
      <c r="NR129">
        <v>0.08</v>
      </c>
      <c r="NS129">
        <v>0</v>
      </c>
      <c r="NT129">
        <v>0.16</v>
      </c>
      <c r="NU129">
        <v>0</v>
      </c>
      <c r="NX129" t="s">
        <v>310</v>
      </c>
      <c r="NY129">
        <v>7.0000000000000007E-2</v>
      </c>
      <c r="NZ129">
        <v>0</v>
      </c>
      <c r="OA129">
        <v>0</v>
      </c>
      <c r="OB129">
        <v>0</v>
      </c>
      <c r="OE129" t="s">
        <v>310</v>
      </c>
      <c r="OF129">
        <v>0.11</v>
      </c>
      <c r="OG129">
        <v>0</v>
      </c>
      <c r="OH129">
        <v>0.21</v>
      </c>
      <c r="OI129">
        <v>0</v>
      </c>
      <c r="OL129" t="s">
        <v>310</v>
      </c>
      <c r="OM129">
        <v>0.5</v>
      </c>
      <c r="ON129">
        <v>0.3</v>
      </c>
      <c r="OO129">
        <v>0.57999999999999996</v>
      </c>
      <c r="OP129">
        <v>0</v>
      </c>
      <c r="OS129" t="s">
        <v>310</v>
      </c>
      <c r="OT129">
        <v>0</v>
      </c>
      <c r="OU129">
        <v>0</v>
      </c>
      <c r="OV129">
        <v>0</v>
      </c>
      <c r="OW129">
        <v>0</v>
      </c>
      <c r="OZ129" t="s">
        <v>310</v>
      </c>
      <c r="PA129">
        <v>0.06</v>
      </c>
      <c r="PB129">
        <v>0.21</v>
      </c>
      <c r="PC129">
        <v>0</v>
      </c>
      <c r="PD129">
        <v>0</v>
      </c>
      <c r="PG129" t="s">
        <v>310</v>
      </c>
      <c r="PH129">
        <v>0.13</v>
      </c>
      <c r="PI129">
        <v>0.45</v>
      </c>
      <c r="PJ129">
        <v>0</v>
      </c>
      <c r="PK129">
        <v>0</v>
      </c>
      <c r="PN129" t="s">
        <v>310</v>
      </c>
      <c r="PO129">
        <v>0</v>
      </c>
      <c r="PP129">
        <v>0</v>
      </c>
      <c r="PQ129">
        <v>0</v>
      </c>
      <c r="PR129">
        <v>0</v>
      </c>
      <c r="PU129" t="s">
        <v>310</v>
      </c>
      <c r="PV129">
        <v>0</v>
      </c>
      <c r="PW129">
        <v>0</v>
      </c>
      <c r="PX129">
        <v>0</v>
      </c>
      <c r="PY129">
        <v>0</v>
      </c>
      <c r="QB129" t="s">
        <v>310</v>
      </c>
      <c r="QC129">
        <v>0.1</v>
      </c>
      <c r="QD129">
        <v>0</v>
      </c>
      <c r="QE129">
        <v>0.19</v>
      </c>
      <c r="QF129">
        <v>0</v>
      </c>
      <c r="QI129" t="s">
        <v>310</v>
      </c>
      <c r="QJ129">
        <v>0.17</v>
      </c>
      <c r="QK129">
        <v>0</v>
      </c>
      <c r="QL129">
        <v>0</v>
      </c>
      <c r="QM129">
        <v>1.64</v>
      </c>
      <c r="QP129" t="s">
        <v>310</v>
      </c>
      <c r="QQ129">
        <v>0</v>
      </c>
      <c r="QR129">
        <v>0</v>
      </c>
      <c r="QS129">
        <v>0</v>
      </c>
      <c r="QT129">
        <v>0</v>
      </c>
      <c r="QW129" t="s">
        <v>310</v>
      </c>
      <c r="QX129">
        <v>0.48</v>
      </c>
      <c r="QY129">
        <v>0</v>
      </c>
      <c r="QZ129">
        <v>0.77</v>
      </c>
      <c r="RA129">
        <v>0</v>
      </c>
      <c r="RD129" t="s">
        <v>310</v>
      </c>
      <c r="RE129">
        <v>0.09</v>
      </c>
      <c r="RF129">
        <v>0.33</v>
      </c>
      <c r="RG129">
        <v>0</v>
      </c>
      <c r="RH129">
        <v>0</v>
      </c>
      <c r="RK129" t="s">
        <v>310</v>
      </c>
      <c r="RL129">
        <v>0.46</v>
      </c>
      <c r="RM129">
        <v>0.57999999999999996</v>
      </c>
      <c r="RN129">
        <v>0.43</v>
      </c>
      <c r="RO129">
        <v>0</v>
      </c>
      <c r="RR129" t="s">
        <v>310</v>
      </c>
      <c r="RS129">
        <v>0.14000000000000001</v>
      </c>
      <c r="RT129">
        <v>0</v>
      </c>
      <c r="RU129">
        <v>0</v>
      </c>
      <c r="RV129">
        <v>0</v>
      </c>
      <c r="RY129" t="s">
        <v>310</v>
      </c>
      <c r="RZ129">
        <v>0.09</v>
      </c>
      <c r="SA129">
        <v>0</v>
      </c>
      <c r="SB129">
        <v>0.17</v>
      </c>
      <c r="SC129">
        <v>0</v>
      </c>
      <c r="SF129" t="s">
        <v>310</v>
      </c>
      <c r="SG129">
        <v>0.75</v>
      </c>
      <c r="SH129">
        <v>1.1399999999999999</v>
      </c>
      <c r="SI129">
        <v>0.63</v>
      </c>
      <c r="SJ129">
        <v>1.02</v>
      </c>
      <c r="SM129" t="s">
        <v>310</v>
      </c>
      <c r="SN129">
        <v>0.28999999999999998</v>
      </c>
      <c r="SO129">
        <v>0.3</v>
      </c>
      <c r="SP129">
        <v>0.37</v>
      </c>
      <c r="SQ129">
        <v>0</v>
      </c>
      <c r="ST129" t="s">
        <v>310</v>
      </c>
      <c r="SU129">
        <v>0.12</v>
      </c>
      <c r="SV129">
        <v>0.32</v>
      </c>
      <c r="SW129">
        <v>0</v>
      </c>
      <c r="SX129">
        <v>0</v>
      </c>
      <c r="TA129" t="s">
        <v>310</v>
      </c>
      <c r="TB129">
        <v>0.26</v>
      </c>
      <c r="TC129">
        <v>0.25</v>
      </c>
      <c r="TD129">
        <v>0.1</v>
      </c>
      <c r="TE129">
        <v>0</v>
      </c>
      <c r="TH129" t="s">
        <v>310</v>
      </c>
      <c r="TI129">
        <v>0</v>
      </c>
      <c r="TJ129">
        <v>0</v>
      </c>
      <c r="TK129">
        <v>0</v>
      </c>
      <c r="TL129">
        <v>0</v>
      </c>
      <c r="TO129" t="s">
        <v>310</v>
      </c>
      <c r="TP129">
        <v>0</v>
      </c>
      <c r="TQ129">
        <v>0</v>
      </c>
      <c r="TR129">
        <v>0</v>
      </c>
      <c r="TS129">
        <v>0</v>
      </c>
      <c r="TV129" t="s">
        <v>310</v>
      </c>
      <c r="TW129">
        <v>0.28000000000000003</v>
      </c>
      <c r="TX129">
        <v>0</v>
      </c>
      <c r="TY129">
        <v>0.42</v>
      </c>
      <c r="TZ129">
        <v>0</v>
      </c>
      <c r="UC129" t="s">
        <v>310</v>
      </c>
      <c r="UD129">
        <v>0.21</v>
      </c>
      <c r="UE129">
        <v>0.42</v>
      </c>
      <c r="UF129">
        <v>0</v>
      </c>
      <c r="UG129">
        <v>1.2</v>
      </c>
      <c r="UJ129" t="s">
        <v>310</v>
      </c>
      <c r="UK129">
        <v>0</v>
      </c>
      <c r="UL129">
        <v>0</v>
      </c>
      <c r="UM129">
        <v>0</v>
      </c>
      <c r="UN129">
        <v>0</v>
      </c>
      <c r="UQ129" t="s">
        <v>310</v>
      </c>
      <c r="UR129">
        <v>0.06</v>
      </c>
      <c r="US129">
        <v>0</v>
      </c>
      <c r="UT129">
        <v>0.1</v>
      </c>
      <c r="UU129">
        <v>0</v>
      </c>
      <c r="UX129" t="s">
        <v>310</v>
      </c>
      <c r="UY129">
        <v>0.03</v>
      </c>
      <c r="UZ129">
        <v>0</v>
      </c>
      <c r="VA129">
        <v>0</v>
      </c>
      <c r="VB129">
        <v>0</v>
      </c>
      <c r="VE129" t="s">
        <v>310</v>
      </c>
      <c r="VF129">
        <v>0.03</v>
      </c>
      <c r="VG129">
        <v>0</v>
      </c>
      <c r="VH129">
        <v>0</v>
      </c>
      <c r="VI129">
        <v>0</v>
      </c>
      <c r="VL129" t="s">
        <v>310</v>
      </c>
      <c r="VM129">
        <v>0.04</v>
      </c>
      <c r="VN129">
        <v>0</v>
      </c>
      <c r="VO129">
        <v>0</v>
      </c>
      <c r="VP129">
        <v>0</v>
      </c>
      <c r="VS129" t="s">
        <v>310</v>
      </c>
      <c r="VT129">
        <v>0.1</v>
      </c>
      <c r="VU129">
        <v>0</v>
      </c>
      <c r="VV129">
        <v>0</v>
      </c>
      <c r="VW129">
        <v>0</v>
      </c>
      <c r="VZ129" t="s">
        <v>310</v>
      </c>
      <c r="WA129">
        <v>0</v>
      </c>
      <c r="WB129">
        <v>0</v>
      </c>
      <c r="WC129">
        <v>0</v>
      </c>
      <c r="WD129">
        <v>0</v>
      </c>
      <c r="WG129" t="s">
        <v>310</v>
      </c>
      <c r="WH129">
        <v>0</v>
      </c>
      <c r="WI129">
        <v>0</v>
      </c>
      <c r="WJ129">
        <v>0</v>
      </c>
      <c r="WK129">
        <v>0</v>
      </c>
      <c r="WN129" t="s">
        <v>310</v>
      </c>
      <c r="WO129">
        <v>0.04</v>
      </c>
      <c r="WP129">
        <v>0</v>
      </c>
      <c r="WQ129">
        <v>0</v>
      </c>
      <c r="WR129">
        <v>0</v>
      </c>
      <c r="WU129" t="s">
        <v>310</v>
      </c>
      <c r="WV129">
        <v>0.11</v>
      </c>
      <c r="WW129">
        <v>0</v>
      </c>
      <c r="WX129">
        <v>0</v>
      </c>
      <c r="WY129">
        <v>0</v>
      </c>
      <c r="XB129" t="s">
        <v>310</v>
      </c>
      <c r="XC129">
        <v>0.08</v>
      </c>
      <c r="XD129">
        <v>0</v>
      </c>
      <c r="XE129">
        <v>0</v>
      </c>
      <c r="XF129">
        <v>0</v>
      </c>
      <c r="XI129" t="s">
        <v>310</v>
      </c>
      <c r="XJ129">
        <v>0.12</v>
      </c>
      <c r="XK129">
        <v>0.12</v>
      </c>
      <c r="XL129">
        <v>0</v>
      </c>
      <c r="XM129">
        <v>0</v>
      </c>
      <c r="XP129" t="s">
        <v>310</v>
      </c>
      <c r="XQ129">
        <v>0.11</v>
      </c>
      <c r="XR129">
        <v>0</v>
      </c>
      <c r="XS129">
        <v>0.12</v>
      </c>
      <c r="XT129">
        <v>0</v>
      </c>
      <c r="XW129" t="s">
        <v>310</v>
      </c>
      <c r="XX129">
        <v>0.35</v>
      </c>
      <c r="XY129">
        <v>0.78</v>
      </c>
      <c r="XZ129">
        <v>0.19</v>
      </c>
      <c r="YA129">
        <v>0</v>
      </c>
    </row>
    <row r="130" spans="1:651" x14ac:dyDescent="0.25">
      <c r="A130" s="1">
        <v>6.2500999999999998</v>
      </c>
      <c r="B130" s="1">
        <v>6.3</v>
      </c>
      <c r="C130" s="1" t="s">
        <v>311</v>
      </c>
      <c r="D130" s="1">
        <v>2.2999999999999998</v>
      </c>
      <c r="E130" s="1">
        <v>8.4</v>
      </c>
      <c r="F130" s="1">
        <v>0.32</v>
      </c>
      <c r="G130" s="1">
        <v>0.14000000000000001</v>
      </c>
      <c r="H130" s="1"/>
      <c r="I130" s="1"/>
      <c r="J130" s="1" t="s">
        <v>311</v>
      </c>
      <c r="K130" s="1">
        <v>4.07</v>
      </c>
      <c r="L130" s="1">
        <v>11.76</v>
      </c>
      <c r="M130" s="1">
        <v>2.02</v>
      </c>
      <c r="N130" s="1">
        <v>0.41</v>
      </c>
      <c r="O130" s="1"/>
      <c r="P130" s="1"/>
      <c r="Q130" s="1" t="s">
        <v>311</v>
      </c>
      <c r="R130" s="1">
        <v>4.8</v>
      </c>
      <c r="S130" s="1">
        <v>11.12</v>
      </c>
      <c r="T130" s="1">
        <v>3.4</v>
      </c>
      <c r="U130" s="1">
        <v>0.85</v>
      </c>
      <c r="V130" s="1"/>
      <c r="W130" s="1"/>
      <c r="X130" s="1" t="s">
        <v>311</v>
      </c>
      <c r="Y130" s="1">
        <v>5.72</v>
      </c>
      <c r="Z130" s="1">
        <v>17.96</v>
      </c>
      <c r="AA130" s="1">
        <v>2.29</v>
      </c>
      <c r="AB130" s="1">
        <v>1.8</v>
      </c>
      <c r="AC130" s="1"/>
      <c r="AD130" s="1"/>
      <c r="AE130" t="s">
        <v>311</v>
      </c>
      <c r="AF130">
        <v>4.18</v>
      </c>
      <c r="AG130">
        <v>9.18</v>
      </c>
      <c r="AH130">
        <v>2.98</v>
      </c>
      <c r="AI130">
        <v>1.2</v>
      </c>
      <c r="AJ130" s="1"/>
      <c r="AK130" s="1"/>
      <c r="AL130" t="s">
        <v>311</v>
      </c>
      <c r="AM130">
        <v>3.76</v>
      </c>
      <c r="AN130">
        <v>8.81</v>
      </c>
      <c r="AO130">
        <v>2.74</v>
      </c>
      <c r="AP130">
        <v>0.47</v>
      </c>
      <c r="AQ130" s="1"/>
      <c r="AR130" s="1"/>
      <c r="AS130" t="s">
        <v>311</v>
      </c>
      <c r="AT130">
        <v>3.76</v>
      </c>
      <c r="AU130">
        <v>10.46</v>
      </c>
      <c r="AV130">
        <v>1.46</v>
      </c>
      <c r="AW130">
        <v>0.49</v>
      </c>
      <c r="AZ130" t="s">
        <v>311</v>
      </c>
      <c r="BA130">
        <v>5.05</v>
      </c>
      <c r="BB130">
        <v>11.86</v>
      </c>
      <c r="BC130">
        <v>2.15</v>
      </c>
      <c r="BD130">
        <v>1.43</v>
      </c>
      <c r="BG130" t="s">
        <v>311</v>
      </c>
      <c r="BH130">
        <v>2.21</v>
      </c>
      <c r="BI130">
        <v>4.74</v>
      </c>
      <c r="BJ130">
        <v>1.83</v>
      </c>
      <c r="BK130">
        <v>0.27</v>
      </c>
      <c r="BN130" t="s">
        <v>311</v>
      </c>
      <c r="BO130">
        <v>2.2200000000000002</v>
      </c>
      <c r="BP130">
        <v>6.51</v>
      </c>
      <c r="BQ130">
        <v>0.14000000000000001</v>
      </c>
      <c r="BR130">
        <v>0.35</v>
      </c>
      <c r="BU130" t="s">
        <v>311</v>
      </c>
      <c r="BV130">
        <v>0.73</v>
      </c>
      <c r="BW130">
        <v>0</v>
      </c>
      <c r="BX130">
        <v>0.85</v>
      </c>
      <c r="BY130">
        <v>0</v>
      </c>
      <c r="CB130" t="s">
        <v>311</v>
      </c>
      <c r="CC130">
        <v>0.15</v>
      </c>
      <c r="CD130">
        <v>0.31</v>
      </c>
      <c r="CE130">
        <v>0</v>
      </c>
      <c r="CF130">
        <v>0</v>
      </c>
      <c r="CI130" t="s">
        <v>311</v>
      </c>
      <c r="CJ130">
        <v>0.38</v>
      </c>
      <c r="CK130">
        <v>0.35</v>
      </c>
      <c r="CL130">
        <v>0.45</v>
      </c>
      <c r="CM130">
        <v>0</v>
      </c>
      <c r="CP130" t="s">
        <v>311</v>
      </c>
      <c r="CQ130">
        <v>0.1</v>
      </c>
      <c r="CR130">
        <v>0.13</v>
      </c>
      <c r="CS130">
        <v>0</v>
      </c>
      <c r="CT130">
        <v>0</v>
      </c>
      <c r="CW130" t="s">
        <v>311</v>
      </c>
      <c r="CX130">
        <v>0</v>
      </c>
      <c r="CY130">
        <v>0</v>
      </c>
      <c r="CZ130">
        <v>0</v>
      </c>
      <c r="DA130">
        <v>0</v>
      </c>
      <c r="DD130" t="s">
        <v>311</v>
      </c>
      <c r="DE130">
        <v>0.12</v>
      </c>
      <c r="DF130">
        <v>0.16</v>
      </c>
      <c r="DG130">
        <v>0.15</v>
      </c>
      <c r="DH130">
        <v>0</v>
      </c>
      <c r="DK130" t="s">
        <v>311</v>
      </c>
      <c r="DL130">
        <v>0.09</v>
      </c>
      <c r="DM130">
        <v>7.0000000000000007E-2</v>
      </c>
      <c r="DN130">
        <v>0</v>
      </c>
      <c r="DO130">
        <v>0</v>
      </c>
      <c r="DR130" t="s">
        <v>311</v>
      </c>
      <c r="DS130">
        <v>0.11</v>
      </c>
      <c r="DT130">
        <v>0.19</v>
      </c>
      <c r="DU130">
        <v>0.04</v>
      </c>
      <c r="DV130">
        <v>0</v>
      </c>
      <c r="DY130" t="s">
        <v>311</v>
      </c>
      <c r="DZ130">
        <v>0.76</v>
      </c>
      <c r="EA130">
        <v>0.14000000000000001</v>
      </c>
      <c r="EB130">
        <v>0.5</v>
      </c>
      <c r="EC130">
        <v>0</v>
      </c>
      <c r="EF130" t="s">
        <v>311</v>
      </c>
      <c r="EG130">
        <v>7.0000000000000007E-2</v>
      </c>
      <c r="EH130">
        <v>0</v>
      </c>
      <c r="EI130">
        <v>0</v>
      </c>
      <c r="EJ130">
        <v>0</v>
      </c>
      <c r="EM130" t="s">
        <v>311</v>
      </c>
      <c r="EN130">
        <v>0.14000000000000001</v>
      </c>
      <c r="EO130">
        <v>0</v>
      </c>
      <c r="EP130">
        <v>0</v>
      </c>
      <c r="EQ130">
        <v>0</v>
      </c>
      <c r="ET130" t="s">
        <v>311</v>
      </c>
      <c r="EU130">
        <v>0.04</v>
      </c>
      <c r="EV130">
        <v>0</v>
      </c>
      <c r="EW130">
        <v>0.08</v>
      </c>
      <c r="EX130">
        <v>0</v>
      </c>
      <c r="FA130" t="s">
        <v>311</v>
      </c>
      <c r="FB130">
        <v>0.08</v>
      </c>
      <c r="FC130">
        <v>0</v>
      </c>
      <c r="FD130">
        <v>0</v>
      </c>
      <c r="FE130">
        <v>0</v>
      </c>
      <c r="FH130" t="s">
        <v>311</v>
      </c>
      <c r="FI130">
        <v>0.1</v>
      </c>
      <c r="FJ130">
        <v>0</v>
      </c>
      <c r="FK130">
        <v>0.05</v>
      </c>
      <c r="FL130">
        <v>0</v>
      </c>
      <c r="FO130" t="s">
        <v>311</v>
      </c>
      <c r="FP130">
        <v>0.11</v>
      </c>
      <c r="FQ130">
        <v>0.11</v>
      </c>
      <c r="FR130">
        <v>0</v>
      </c>
      <c r="FS130">
        <v>0</v>
      </c>
      <c r="FV130" t="s">
        <v>311</v>
      </c>
      <c r="FW130">
        <v>0.15</v>
      </c>
      <c r="FX130">
        <v>0.27</v>
      </c>
      <c r="FY130">
        <v>0</v>
      </c>
      <c r="FZ130">
        <v>0</v>
      </c>
      <c r="GC130" t="s">
        <v>311</v>
      </c>
      <c r="GD130">
        <v>7.0000000000000007E-2</v>
      </c>
      <c r="GE130">
        <v>0.28000000000000003</v>
      </c>
      <c r="GF130">
        <v>0</v>
      </c>
      <c r="GG130">
        <v>0</v>
      </c>
      <c r="GJ130" t="s">
        <v>311</v>
      </c>
      <c r="GK130">
        <v>0</v>
      </c>
      <c r="GL130">
        <v>0</v>
      </c>
      <c r="GM130">
        <v>0</v>
      </c>
      <c r="GN130">
        <v>0</v>
      </c>
      <c r="GQ130" t="s">
        <v>311</v>
      </c>
      <c r="GR130">
        <v>0.18</v>
      </c>
      <c r="GS130">
        <v>0.23</v>
      </c>
      <c r="GT130">
        <v>7.0000000000000007E-2</v>
      </c>
      <c r="GU130">
        <v>0</v>
      </c>
      <c r="GX130" t="s">
        <v>311</v>
      </c>
      <c r="GY130">
        <v>1.02</v>
      </c>
      <c r="GZ130">
        <v>2.92</v>
      </c>
      <c r="HA130">
        <v>0.2</v>
      </c>
      <c r="HB130">
        <v>0</v>
      </c>
      <c r="HE130" s="49" t="s">
        <v>311</v>
      </c>
      <c r="HF130" s="49">
        <v>0.54</v>
      </c>
      <c r="HG130" s="49">
        <v>1.26</v>
      </c>
      <c r="HH130" s="49">
        <v>0.06</v>
      </c>
      <c r="HI130" s="49">
        <v>0</v>
      </c>
      <c r="HL130" s="49" t="s">
        <v>311</v>
      </c>
      <c r="HM130" s="49">
        <v>0.43</v>
      </c>
      <c r="HN130" s="49">
        <v>0.43</v>
      </c>
      <c r="HO130" s="49">
        <v>0.56999999999999995</v>
      </c>
      <c r="HP130" s="49">
        <v>0</v>
      </c>
      <c r="HS130" s="49" t="s">
        <v>311</v>
      </c>
      <c r="HT130" s="49">
        <v>0.27</v>
      </c>
      <c r="HU130" s="49">
        <v>0.31</v>
      </c>
      <c r="HV130" s="49">
        <v>0.15</v>
      </c>
      <c r="HW130" s="49">
        <v>0</v>
      </c>
      <c r="HZ130" s="49" t="s">
        <v>311</v>
      </c>
      <c r="IA130">
        <v>0</v>
      </c>
      <c r="IB130">
        <v>0</v>
      </c>
      <c r="IC130">
        <v>0</v>
      </c>
      <c r="ID130">
        <v>0</v>
      </c>
      <c r="IG130" s="49" t="s">
        <v>311</v>
      </c>
      <c r="IH130" s="49">
        <v>0.16</v>
      </c>
      <c r="II130" s="49">
        <v>0.31</v>
      </c>
      <c r="IJ130" s="49">
        <v>0</v>
      </c>
      <c r="IK130" s="49">
        <v>0</v>
      </c>
      <c r="IN130" s="49" t="s">
        <v>311</v>
      </c>
      <c r="IO130" s="49">
        <v>0</v>
      </c>
      <c r="IP130" s="49">
        <v>0</v>
      </c>
      <c r="IQ130" s="49">
        <v>0</v>
      </c>
      <c r="IR130" s="49">
        <v>0</v>
      </c>
      <c r="IU130" s="49" t="s">
        <v>311</v>
      </c>
      <c r="IV130" s="49">
        <v>0.02</v>
      </c>
      <c r="IW130" s="49">
        <v>7.0000000000000007E-2</v>
      </c>
      <c r="IX130" s="49">
        <v>0</v>
      </c>
      <c r="IY130" s="49">
        <v>0</v>
      </c>
      <c r="JB130" s="49" t="s">
        <v>311</v>
      </c>
      <c r="JC130">
        <v>0.26</v>
      </c>
      <c r="JD130">
        <v>0.48</v>
      </c>
      <c r="JE130">
        <v>0.27</v>
      </c>
      <c r="JF130">
        <v>0</v>
      </c>
      <c r="JI130" s="49" t="s">
        <v>311</v>
      </c>
      <c r="JJ130" s="49">
        <v>0.11</v>
      </c>
      <c r="JK130" s="49">
        <v>0</v>
      </c>
      <c r="JL130" s="49">
        <v>0</v>
      </c>
      <c r="JM130" s="49">
        <v>0</v>
      </c>
      <c r="JP130" t="s">
        <v>311</v>
      </c>
      <c r="JQ130">
        <v>0.11</v>
      </c>
      <c r="JR130">
        <v>0.4</v>
      </c>
      <c r="JS130">
        <v>0</v>
      </c>
      <c r="JT130">
        <v>0</v>
      </c>
      <c r="JW130" t="s">
        <v>311</v>
      </c>
      <c r="JX130">
        <v>0.05</v>
      </c>
      <c r="JY130">
        <v>0.18</v>
      </c>
      <c r="JZ130">
        <v>0</v>
      </c>
      <c r="KA130">
        <v>0</v>
      </c>
      <c r="KD130" t="s">
        <v>311</v>
      </c>
      <c r="KE130">
        <v>0.13</v>
      </c>
      <c r="KF130">
        <v>0.15</v>
      </c>
      <c r="KG130">
        <v>0</v>
      </c>
      <c r="KH130">
        <v>0</v>
      </c>
      <c r="KK130" t="s">
        <v>311</v>
      </c>
      <c r="KL130">
        <v>0.12</v>
      </c>
      <c r="KM130">
        <v>0.49</v>
      </c>
      <c r="KN130">
        <v>0</v>
      </c>
      <c r="KO130">
        <v>0</v>
      </c>
      <c r="KR130" t="s">
        <v>311</v>
      </c>
      <c r="KS130">
        <v>0.09</v>
      </c>
      <c r="KT130">
        <v>0</v>
      </c>
      <c r="KU130">
        <v>0</v>
      </c>
      <c r="KV130">
        <v>0</v>
      </c>
      <c r="KY130" t="s">
        <v>311</v>
      </c>
      <c r="KZ130">
        <v>0.06</v>
      </c>
      <c r="LA130">
        <v>0</v>
      </c>
      <c r="LB130">
        <v>0</v>
      </c>
      <c r="LC130">
        <v>0.43</v>
      </c>
      <c r="LF130" t="s">
        <v>311</v>
      </c>
      <c r="LG130">
        <v>0.05</v>
      </c>
      <c r="LH130">
        <v>0.2</v>
      </c>
      <c r="LI130">
        <v>0</v>
      </c>
      <c r="LJ130">
        <v>0</v>
      </c>
      <c r="LM130" t="s">
        <v>311</v>
      </c>
      <c r="LN130">
        <v>0.27</v>
      </c>
      <c r="LO130">
        <v>0</v>
      </c>
      <c r="LP130">
        <v>0.51</v>
      </c>
      <c r="LQ130">
        <v>0</v>
      </c>
      <c r="LT130" t="s">
        <v>311</v>
      </c>
      <c r="LU130">
        <v>0.04</v>
      </c>
      <c r="LV130">
        <v>0.14000000000000001</v>
      </c>
      <c r="LW130">
        <v>0</v>
      </c>
      <c r="LX130">
        <v>0</v>
      </c>
      <c r="MA130" t="s">
        <v>311</v>
      </c>
      <c r="MB130">
        <v>0</v>
      </c>
      <c r="MC130">
        <v>0</v>
      </c>
      <c r="MD130">
        <v>0</v>
      </c>
      <c r="ME130">
        <v>0</v>
      </c>
      <c r="MH130" t="s">
        <v>311</v>
      </c>
      <c r="MI130">
        <v>0.21</v>
      </c>
      <c r="MJ130">
        <v>0.76</v>
      </c>
      <c r="MK130">
        <v>0</v>
      </c>
      <c r="ML130">
        <v>0</v>
      </c>
      <c r="MO130" t="s">
        <v>311</v>
      </c>
      <c r="MP130">
        <v>0.12</v>
      </c>
      <c r="MQ130">
        <v>0</v>
      </c>
      <c r="MR130">
        <v>0.23</v>
      </c>
      <c r="MS130">
        <v>0</v>
      </c>
      <c r="MV130" t="s">
        <v>311</v>
      </c>
      <c r="MW130">
        <v>0</v>
      </c>
      <c r="MX130">
        <v>0</v>
      </c>
      <c r="MY130">
        <v>0</v>
      </c>
      <c r="MZ130">
        <v>0</v>
      </c>
      <c r="NC130" t="s">
        <v>311</v>
      </c>
      <c r="ND130">
        <v>0.05</v>
      </c>
      <c r="NE130">
        <v>0</v>
      </c>
      <c r="NF130">
        <v>0</v>
      </c>
      <c r="NG130">
        <v>0</v>
      </c>
      <c r="NJ130" t="s">
        <v>311</v>
      </c>
      <c r="NK130">
        <v>0</v>
      </c>
      <c r="NL130">
        <v>0</v>
      </c>
      <c r="NM130">
        <v>0</v>
      </c>
      <c r="NN130">
        <v>0</v>
      </c>
      <c r="NQ130" t="s">
        <v>311</v>
      </c>
      <c r="NR130">
        <v>0.05</v>
      </c>
      <c r="NS130">
        <v>0</v>
      </c>
      <c r="NT130">
        <v>0.1</v>
      </c>
      <c r="NU130">
        <v>0</v>
      </c>
      <c r="NX130" t="s">
        <v>311</v>
      </c>
      <c r="NY130">
        <v>0</v>
      </c>
      <c r="NZ130">
        <v>0</v>
      </c>
      <c r="OA130">
        <v>0</v>
      </c>
      <c r="OB130">
        <v>0</v>
      </c>
      <c r="OE130" t="s">
        <v>311</v>
      </c>
      <c r="OF130">
        <v>0.26</v>
      </c>
      <c r="OG130">
        <v>0</v>
      </c>
      <c r="OH130">
        <v>0.52</v>
      </c>
      <c r="OI130">
        <v>0</v>
      </c>
      <c r="OL130" t="s">
        <v>311</v>
      </c>
      <c r="OM130">
        <v>0.19</v>
      </c>
      <c r="ON130">
        <v>0.4</v>
      </c>
      <c r="OO130">
        <v>0</v>
      </c>
      <c r="OP130">
        <v>0.63</v>
      </c>
      <c r="OS130" t="s">
        <v>311</v>
      </c>
      <c r="OT130">
        <v>0.18</v>
      </c>
      <c r="OU130">
        <v>0</v>
      </c>
      <c r="OV130">
        <v>0.34</v>
      </c>
      <c r="OW130">
        <v>0</v>
      </c>
      <c r="OZ130" t="s">
        <v>311</v>
      </c>
      <c r="PA130">
        <v>0.34</v>
      </c>
      <c r="PB130">
        <v>0.18</v>
      </c>
      <c r="PC130">
        <v>0.44</v>
      </c>
      <c r="PD130">
        <v>0</v>
      </c>
      <c r="PG130" t="s">
        <v>311</v>
      </c>
      <c r="PH130">
        <v>0.15</v>
      </c>
      <c r="PI130">
        <v>0.51</v>
      </c>
      <c r="PJ130">
        <v>0</v>
      </c>
      <c r="PK130">
        <v>0</v>
      </c>
      <c r="PN130" t="s">
        <v>311</v>
      </c>
      <c r="PO130">
        <v>0.24</v>
      </c>
      <c r="PP130">
        <v>0.33</v>
      </c>
      <c r="PQ130">
        <v>0.28000000000000003</v>
      </c>
      <c r="PR130">
        <v>0</v>
      </c>
      <c r="PU130" t="s">
        <v>311</v>
      </c>
      <c r="PV130">
        <v>0.23</v>
      </c>
      <c r="PW130">
        <v>0.33</v>
      </c>
      <c r="PX130">
        <v>0.18</v>
      </c>
      <c r="PY130">
        <v>0</v>
      </c>
      <c r="QB130" t="s">
        <v>311</v>
      </c>
      <c r="QC130">
        <v>1.08</v>
      </c>
      <c r="QD130">
        <v>2.4500000000000002</v>
      </c>
      <c r="QE130">
        <v>0.8</v>
      </c>
      <c r="QF130">
        <v>0</v>
      </c>
      <c r="QI130" t="s">
        <v>311</v>
      </c>
      <c r="QJ130">
        <v>0.94</v>
      </c>
      <c r="QK130">
        <v>1.87</v>
      </c>
      <c r="QL130">
        <v>0.28000000000000003</v>
      </c>
      <c r="QM130">
        <v>2.44</v>
      </c>
      <c r="QP130" t="s">
        <v>311</v>
      </c>
      <c r="QQ130">
        <v>0.84</v>
      </c>
      <c r="QR130">
        <v>1.81</v>
      </c>
      <c r="QS130">
        <v>0.57999999999999996</v>
      </c>
      <c r="QT130">
        <v>0</v>
      </c>
      <c r="QW130" t="s">
        <v>311</v>
      </c>
      <c r="QX130">
        <v>0.38</v>
      </c>
      <c r="QY130">
        <v>1.27</v>
      </c>
      <c r="QZ130">
        <v>0</v>
      </c>
      <c r="RA130">
        <v>0</v>
      </c>
      <c r="RD130" t="s">
        <v>311</v>
      </c>
      <c r="RE130">
        <v>0.98</v>
      </c>
      <c r="RF130">
        <v>2.56</v>
      </c>
      <c r="RG130">
        <v>0.56000000000000005</v>
      </c>
      <c r="RH130">
        <v>0</v>
      </c>
      <c r="RK130" t="s">
        <v>311</v>
      </c>
      <c r="RL130">
        <v>1</v>
      </c>
      <c r="RM130">
        <v>2.36</v>
      </c>
      <c r="RN130">
        <v>0.66</v>
      </c>
      <c r="RO130">
        <v>0</v>
      </c>
      <c r="RR130" t="s">
        <v>311</v>
      </c>
      <c r="RS130">
        <v>1.1399999999999999</v>
      </c>
      <c r="RT130">
        <v>1.25</v>
      </c>
      <c r="RU130">
        <v>1.01</v>
      </c>
      <c r="RV130">
        <v>2.64</v>
      </c>
      <c r="RY130" t="s">
        <v>311</v>
      </c>
      <c r="RZ130">
        <v>0.78</v>
      </c>
      <c r="SA130">
        <v>0.61</v>
      </c>
      <c r="SB130">
        <v>1.1399999999999999</v>
      </c>
      <c r="SC130">
        <v>0</v>
      </c>
      <c r="SF130" t="s">
        <v>311</v>
      </c>
      <c r="SG130">
        <v>1.0900000000000001</v>
      </c>
      <c r="SH130">
        <v>0.63</v>
      </c>
      <c r="SI130">
        <v>1.23</v>
      </c>
      <c r="SJ130">
        <v>2.4500000000000002</v>
      </c>
      <c r="SM130" t="s">
        <v>311</v>
      </c>
      <c r="SN130">
        <v>2.2400000000000002</v>
      </c>
      <c r="SO130">
        <v>0.5</v>
      </c>
      <c r="SP130">
        <v>3.41</v>
      </c>
      <c r="SQ130">
        <v>0.5</v>
      </c>
      <c r="ST130" t="s">
        <v>311</v>
      </c>
      <c r="SU130">
        <v>0.55000000000000004</v>
      </c>
      <c r="SV130">
        <v>0.45</v>
      </c>
      <c r="SW130">
        <v>0.73</v>
      </c>
      <c r="SX130">
        <v>0</v>
      </c>
      <c r="TA130" t="s">
        <v>311</v>
      </c>
      <c r="TB130">
        <v>0.68</v>
      </c>
      <c r="TC130">
        <v>2.11</v>
      </c>
      <c r="TD130">
        <v>0.2</v>
      </c>
      <c r="TE130">
        <v>0</v>
      </c>
      <c r="TH130" t="s">
        <v>311</v>
      </c>
      <c r="TI130">
        <v>0.14000000000000001</v>
      </c>
      <c r="TJ130">
        <v>0.34</v>
      </c>
      <c r="TK130">
        <v>0.08</v>
      </c>
      <c r="TL130">
        <v>0</v>
      </c>
      <c r="TO130" t="s">
        <v>311</v>
      </c>
      <c r="TP130">
        <v>0.37</v>
      </c>
      <c r="TQ130">
        <v>0.43</v>
      </c>
      <c r="TR130">
        <v>0.11</v>
      </c>
      <c r="TS130">
        <v>0</v>
      </c>
      <c r="TV130" t="s">
        <v>311</v>
      </c>
      <c r="TW130">
        <v>0.3</v>
      </c>
      <c r="TX130">
        <v>0</v>
      </c>
      <c r="TY130">
        <v>0</v>
      </c>
      <c r="TZ130">
        <v>1.63</v>
      </c>
      <c r="UC130" t="s">
        <v>311</v>
      </c>
      <c r="UD130">
        <v>0.48</v>
      </c>
      <c r="UE130">
        <v>0.88</v>
      </c>
      <c r="UF130">
        <v>0.13</v>
      </c>
      <c r="UG130">
        <v>0</v>
      </c>
      <c r="UJ130" t="s">
        <v>311</v>
      </c>
      <c r="UK130">
        <v>0.31</v>
      </c>
      <c r="UL130">
        <v>0</v>
      </c>
      <c r="UM130">
        <v>0.55000000000000004</v>
      </c>
      <c r="UN130">
        <v>0</v>
      </c>
      <c r="UQ130" t="s">
        <v>311</v>
      </c>
      <c r="UR130">
        <v>0.26</v>
      </c>
      <c r="US130">
        <v>0.28999999999999998</v>
      </c>
      <c r="UT130">
        <v>0.1</v>
      </c>
      <c r="UU130">
        <v>0</v>
      </c>
      <c r="UX130" t="s">
        <v>311</v>
      </c>
      <c r="UY130">
        <v>0.33</v>
      </c>
      <c r="UZ130">
        <v>0</v>
      </c>
      <c r="VA130">
        <v>0.39</v>
      </c>
      <c r="VB130">
        <v>0</v>
      </c>
      <c r="VE130" t="s">
        <v>311</v>
      </c>
      <c r="VF130">
        <v>1.66</v>
      </c>
      <c r="VG130">
        <v>2.13</v>
      </c>
      <c r="VH130">
        <v>1.65</v>
      </c>
      <c r="VI130">
        <v>0</v>
      </c>
      <c r="VL130" t="s">
        <v>311</v>
      </c>
      <c r="VM130">
        <v>0.37</v>
      </c>
      <c r="VN130">
        <v>0</v>
      </c>
      <c r="VO130">
        <v>0.66</v>
      </c>
      <c r="VP130">
        <v>0</v>
      </c>
      <c r="VS130" t="s">
        <v>311</v>
      </c>
      <c r="VT130">
        <v>0.22</v>
      </c>
      <c r="VU130">
        <v>0.5</v>
      </c>
      <c r="VV130">
        <v>0.15</v>
      </c>
      <c r="VW130">
        <v>0</v>
      </c>
      <c r="VZ130" t="s">
        <v>311</v>
      </c>
      <c r="WA130">
        <v>0.5</v>
      </c>
      <c r="WB130">
        <v>0.22</v>
      </c>
      <c r="WC130">
        <v>0.61</v>
      </c>
      <c r="WD130">
        <v>0</v>
      </c>
      <c r="WG130" t="s">
        <v>311</v>
      </c>
      <c r="WH130">
        <v>0.43</v>
      </c>
      <c r="WI130">
        <v>0</v>
      </c>
      <c r="WJ130">
        <v>0.51</v>
      </c>
      <c r="WK130">
        <v>0</v>
      </c>
      <c r="WN130" t="s">
        <v>311</v>
      </c>
      <c r="WO130">
        <v>0.26</v>
      </c>
      <c r="WP130">
        <v>0.36</v>
      </c>
      <c r="WQ130">
        <v>0.3</v>
      </c>
      <c r="WR130">
        <v>0</v>
      </c>
      <c r="WU130" t="s">
        <v>311</v>
      </c>
      <c r="WV130">
        <v>0.56000000000000005</v>
      </c>
      <c r="WW130">
        <v>0</v>
      </c>
      <c r="WX130">
        <v>1.01</v>
      </c>
      <c r="WY130">
        <v>0</v>
      </c>
      <c r="XB130" t="s">
        <v>311</v>
      </c>
      <c r="XC130">
        <v>7.0000000000000007E-2</v>
      </c>
      <c r="XD130">
        <v>0</v>
      </c>
      <c r="XE130">
        <v>0</v>
      </c>
      <c r="XF130">
        <v>0</v>
      </c>
      <c r="XI130" t="s">
        <v>311</v>
      </c>
      <c r="XJ130">
        <v>0.66</v>
      </c>
      <c r="XK130">
        <v>0</v>
      </c>
      <c r="XL130">
        <v>0.74</v>
      </c>
      <c r="XM130">
        <v>0</v>
      </c>
      <c r="XP130" t="s">
        <v>311</v>
      </c>
      <c r="XQ130">
        <v>0.62</v>
      </c>
      <c r="XR130">
        <v>0</v>
      </c>
      <c r="XS130">
        <v>0.33</v>
      </c>
      <c r="XT130">
        <v>2.02</v>
      </c>
      <c r="XW130" t="s">
        <v>311</v>
      </c>
      <c r="XX130">
        <v>0.5</v>
      </c>
      <c r="XY130">
        <v>0.36</v>
      </c>
      <c r="XZ130">
        <v>0.61</v>
      </c>
      <c r="YA130">
        <v>0</v>
      </c>
    </row>
    <row r="131" spans="1:651" x14ac:dyDescent="0.25">
      <c r="A131" s="1">
        <v>6.3000999999999996</v>
      </c>
      <c r="B131" s="1">
        <v>6.35</v>
      </c>
      <c r="C131" s="1" t="s">
        <v>312</v>
      </c>
      <c r="D131" s="1">
        <v>0.11</v>
      </c>
      <c r="E131" s="1">
        <v>0.42</v>
      </c>
      <c r="F131" s="1">
        <v>0</v>
      </c>
      <c r="G131" s="1">
        <v>0</v>
      </c>
      <c r="H131" s="1"/>
      <c r="I131" s="1"/>
      <c r="J131" s="1" t="s">
        <v>312</v>
      </c>
      <c r="K131" s="1">
        <v>0.19</v>
      </c>
      <c r="L131" s="1">
        <v>0.82</v>
      </c>
      <c r="M131" s="1">
        <v>0</v>
      </c>
      <c r="N131" s="1">
        <v>0</v>
      </c>
      <c r="O131" s="1"/>
      <c r="P131" s="1"/>
      <c r="Q131" s="1" t="s">
        <v>312</v>
      </c>
      <c r="R131" s="1">
        <v>0</v>
      </c>
      <c r="S131" s="1">
        <v>0</v>
      </c>
      <c r="T131" s="1">
        <v>0</v>
      </c>
      <c r="U131" s="1">
        <v>0</v>
      </c>
      <c r="V131" s="1"/>
      <c r="W131" s="1"/>
      <c r="X131" s="1" t="s">
        <v>312</v>
      </c>
      <c r="Y131" s="1">
        <v>0.09</v>
      </c>
      <c r="Z131" s="1">
        <v>0.21</v>
      </c>
      <c r="AA131" s="1">
        <v>0</v>
      </c>
      <c r="AB131" s="1">
        <v>0.24</v>
      </c>
      <c r="AC131" s="1"/>
      <c r="AD131" s="1"/>
      <c r="AE131" t="s">
        <v>312</v>
      </c>
      <c r="AF131">
        <v>0.03</v>
      </c>
      <c r="AG131">
        <v>0.14000000000000001</v>
      </c>
      <c r="AH131">
        <v>0</v>
      </c>
      <c r="AI131">
        <v>0</v>
      </c>
      <c r="AJ131" s="1"/>
      <c r="AK131" s="1"/>
      <c r="AL131" t="s">
        <v>312</v>
      </c>
      <c r="AM131">
        <v>7.0000000000000007E-2</v>
      </c>
      <c r="AN131">
        <v>0</v>
      </c>
      <c r="AO131">
        <v>0</v>
      </c>
      <c r="AP131">
        <v>0</v>
      </c>
      <c r="AQ131" s="1"/>
      <c r="AR131" s="1"/>
      <c r="AS131" t="s">
        <v>312</v>
      </c>
      <c r="AT131">
        <v>0.08</v>
      </c>
      <c r="AU131">
        <v>0.3</v>
      </c>
      <c r="AV131">
        <v>0</v>
      </c>
      <c r="AW131">
        <v>0</v>
      </c>
      <c r="AZ131" t="s">
        <v>312</v>
      </c>
      <c r="BA131">
        <v>0.09</v>
      </c>
      <c r="BB131">
        <v>0.15</v>
      </c>
      <c r="BC131">
        <v>0.09</v>
      </c>
      <c r="BD131">
        <v>0</v>
      </c>
      <c r="BG131" t="s">
        <v>312</v>
      </c>
      <c r="BH131">
        <v>7.0000000000000007E-2</v>
      </c>
      <c r="BI131">
        <v>0</v>
      </c>
      <c r="BJ131">
        <v>0.13</v>
      </c>
      <c r="BK131">
        <v>0</v>
      </c>
      <c r="BN131" t="s">
        <v>312</v>
      </c>
      <c r="BO131">
        <v>0</v>
      </c>
      <c r="BP131">
        <v>0</v>
      </c>
      <c r="BQ131">
        <v>0</v>
      </c>
      <c r="BR131">
        <v>0</v>
      </c>
      <c r="BU131" t="s">
        <v>312</v>
      </c>
      <c r="BV131">
        <v>0.06</v>
      </c>
      <c r="BW131">
        <v>0</v>
      </c>
      <c r="BX131">
        <v>0.1</v>
      </c>
      <c r="BY131">
        <v>0</v>
      </c>
      <c r="CB131" t="s">
        <v>312</v>
      </c>
      <c r="CC131">
        <v>0.06</v>
      </c>
      <c r="CD131">
        <v>0</v>
      </c>
      <c r="CE131">
        <v>0</v>
      </c>
      <c r="CF131">
        <v>0</v>
      </c>
      <c r="CI131" t="s">
        <v>312</v>
      </c>
      <c r="CJ131">
        <v>0.06</v>
      </c>
      <c r="CK131">
        <v>7.0000000000000007E-2</v>
      </c>
      <c r="CL131">
        <v>0.09</v>
      </c>
      <c r="CM131">
        <v>0</v>
      </c>
      <c r="CP131" t="s">
        <v>312</v>
      </c>
      <c r="CQ131">
        <v>0.23</v>
      </c>
      <c r="CR131">
        <v>0.09</v>
      </c>
      <c r="CS131">
        <v>0</v>
      </c>
      <c r="CT131">
        <v>0</v>
      </c>
      <c r="CW131" t="s">
        <v>312</v>
      </c>
      <c r="CX131">
        <v>0.14000000000000001</v>
      </c>
      <c r="CY131">
        <v>0.57999999999999996</v>
      </c>
      <c r="CZ131">
        <v>0</v>
      </c>
      <c r="DA131">
        <v>0</v>
      </c>
      <c r="DD131" t="s">
        <v>312</v>
      </c>
      <c r="DE131">
        <v>0.05</v>
      </c>
      <c r="DF131">
        <v>0.17</v>
      </c>
      <c r="DG131">
        <v>0</v>
      </c>
      <c r="DH131">
        <v>0</v>
      </c>
      <c r="DK131" t="s">
        <v>312</v>
      </c>
      <c r="DL131">
        <v>0</v>
      </c>
      <c r="DM131">
        <v>0</v>
      </c>
      <c r="DN131">
        <v>0</v>
      </c>
      <c r="DO131">
        <v>0</v>
      </c>
      <c r="DR131" t="s">
        <v>312</v>
      </c>
      <c r="DS131">
        <v>0</v>
      </c>
      <c r="DT131">
        <v>0</v>
      </c>
      <c r="DU131">
        <v>0</v>
      </c>
      <c r="DV131">
        <v>0</v>
      </c>
      <c r="DY131" t="s">
        <v>312</v>
      </c>
      <c r="DZ131">
        <v>0.13</v>
      </c>
      <c r="EA131">
        <v>0</v>
      </c>
      <c r="EB131">
        <v>0</v>
      </c>
      <c r="EC131">
        <v>0</v>
      </c>
      <c r="EF131" t="s">
        <v>312</v>
      </c>
      <c r="EG131">
        <v>0.12</v>
      </c>
      <c r="EH131">
        <v>0.18</v>
      </c>
      <c r="EI131">
        <v>0</v>
      </c>
      <c r="EJ131">
        <v>0.48</v>
      </c>
      <c r="EM131" t="s">
        <v>312</v>
      </c>
      <c r="EN131">
        <v>0.05</v>
      </c>
      <c r="EO131">
        <v>0.18</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0.05</v>
      </c>
      <c r="FQ131">
        <v>0</v>
      </c>
      <c r="FR131">
        <v>0.09</v>
      </c>
      <c r="FS131">
        <v>0</v>
      </c>
      <c r="FV131" t="s">
        <v>312</v>
      </c>
      <c r="FW131">
        <v>0</v>
      </c>
      <c r="FX131">
        <v>0</v>
      </c>
      <c r="FY131">
        <v>0</v>
      </c>
      <c r="FZ131">
        <v>0</v>
      </c>
      <c r="GC131" t="s">
        <v>312</v>
      </c>
      <c r="GD131">
        <v>0</v>
      </c>
      <c r="GE131">
        <v>0</v>
      </c>
      <c r="GF131">
        <v>0</v>
      </c>
      <c r="GG131">
        <v>0</v>
      </c>
      <c r="GJ131" t="s">
        <v>312</v>
      </c>
      <c r="GK131">
        <v>0.3</v>
      </c>
      <c r="GL131">
        <v>0</v>
      </c>
      <c r="GM131">
        <v>0.55000000000000004</v>
      </c>
      <c r="GN131">
        <v>0</v>
      </c>
      <c r="GQ131" t="s">
        <v>312</v>
      </c>
      <c r="GR131">
        <v>0.14000000000000001</v>
      </c>
      <c r="GS131">
        <v>0.3</v>
      </c>
      <c r="GT131">
        <v>0</v>
      </c>
      <c r="GU131">
        <v>0</v>
      </c>
      <c r="GX131" t="s">
        <v>312</v>
      </c>
      <c r="GY131">
        <v>0</v>
      </c>
      <c r="GZ131">
        <v>0</v>
      </c>
      <c r="HA131">
        <v>0</v>
      </c>
      <c r="HB131">
        <v>0</v>
      </c>
      <c r="HE131" s="49" t="s">
        <v>312</v>
      </c>
      <c r="HF131" s="49">
        <v>0.06</v>
      </c>
      <c r="HG131" s="49">
        <v>0</v>
      </c>
      <c r="HH131" s="49">
        <v>0</v>
      </c>
      <c r="HI131" s="49">
        <v>0</v>
      </c>
      <c r="HL131" s="49" t="s">
        <v>312</v>
      </c>
      <c r="HM131" s="49">
        <v>7.0000000000000007E-2</v>
      </c>
      <c r="HN131" s="49">
        <v>0</v>
      </c>
      <c r="HO131" s="49">
        <v>0</v>
      </c>
      <c r="HP131" s="49">
        <v>0</v>
      </c>
      <c r="HS131" s="49" t="s">
        <v>312</v>
      </c>
      <c r="HT131" s="49">
        <v>0</v>
      </c>
      <c r="HU131" s="49">
        <v>0</v>
      </c>
      <c r="HV131" s="49">
        <v>0</v>
      </c>
      <c r="HW131" s="49">
        <v>0</v>
      </c>
      <c r="HZ131" s="49" t="s">
        <v>312</v>
      </c>
      <c r="IA131">
        <v>0.11</v>
      </c>
      <c r="IB131">
        <v>0</v>
      </c>
      <c r="IC131">
        <v>0.19</v>
      </c>
      <c r="ID131">
        <v>0</v>
      </c>
      <c r="IG131" s="49" t="s">
        <v>312</v>
      </c>
      <c r="IH131" s="49">
        <v>0.05</v>
      </c>
      <c r="II131" s="49">
        <v>0.23</v>
      </c>
      <c r="IJ131" s="49">
        <v>0</v>
      </c>
      <c r="IK131" s="49">
        <v>0</v>
      </c>
      <c r="IN131" s="49" t="s">
        <v>312</v>
      </c>
      <c r="IO131" s="49">
        <v>0.27</v>
      </c>
      <c r="IP131" s="49">
        <v>0</v>
      </c>
      <c r="IQ131" s="49">
        <v>0.44</v>
      </c>
      <c r="IR131" s="49">
        <v>0</v>
      </c>
      <c r="IU131" s="49" t="s">
        <v>312</v>
      </c>
      <c r="IV131" s="49">
        <v>0.34</v>
      </c>
      <c r="IW131" s="49">
        <v>0.89</v>
      </c>
      <c r="IX131" s="49">
        <v>0.08</v>
      </c>
      <c r="IY131" s="49">
        <v>0</v>
      </c>
      <c r="JB131" s="49" t="s">
        <v>312</v>
      </c>
      <c r="JC131">
        <v>0.12</v>
      </c>
      <c r="JD131">
        <v>0.4</v>
      </c>
      <c r="JE131">
        <v>0.04</v>
      </c>
      <c r="JF131">
        <v>0</v>
      </c>
      <c r="JI131" s="49" t="s">
        <v>312</v>
      </c>
      <c r="JJ131" s="49">
        <v>0.4</v>
      </c>
      <c r="JK131" s="49">
        <v>0.72</v>
      </c>
      <c r="JL131" s="49">
        <v>0</v>
      </c>
      <c r="JM131" s="49">
        <v>0</v>
      </c>
      <c r="JP131" t="s">
        <v>312</v>
      </c>
      <c r="JQ131">
        <v>0.12</v>
      </c>
      <c r="JR131">
        <v>0</v>
      </c>
      <c r="JS131">
        <v>0</v>
      </c>
      <c r="JT131">
        <v>0</v>
      </c>
      <c r="JW131" t="s">
        <v>312</v>
      </c>
      <c r="JX131">
        <v>0.09</v>
      </c>
      <c r="JY131">
        <v>0.34</v>
      </c>
      <c r="JZ131">
        <v>0</v>
      </c>
      <c r="KA131">
        <v>0</v>
      </c>
      <c r="KD131" t="s">
        <v>312</v>
      </c>
      <c r="KE131">
        <v>0.12</v>
      </c>
      <c r="KF131">
        <v>0.36</v>
      </c>
      <c r="KG131">
        <v>0</v>
      </c>
      <c r="KH131">
        <v>0</v>
      </c>
      <c r="KK131" t="s">
        <v>312</v>
      </c>
      <c r="KL131">
        <v>0.13</v>
      </c>
      <c r="KM131">
        <v>0</v>
      </c>
      <c r="KN131">
        <v>0.28000000000000003</v>
      </c>
      <c r="KO131">
        <v>0</v>
      </c>
      <c r="KR131" t="s">
        <v>312</v>
      </c>
      <c r="KS131">
        <v>0</v>
      </c>
      <c r="KT131">
        <v>0</v>
      </c>
      <c r="KU131">
        <v>0</v>
      </c>
      <c r="KV131">
        <v>0</v>
      </c>
      <c r="KY131" t="s">
        <v>312</v>
      </c>
      <c r="KZ131">
        <v>0</v>
      </c>
      <c r="LA131">
        <v>0</v>
      </c>
      <c r="LB131">
        <v>0</v>
      </c>
      <c r="LC131">
        <v>0</v>
      </c>
      <c r="LF131" t="s">
        <v>312</v>
      </c>
      <c r="LG131">
        <v>0.12</v>
      </c>
      <c r="LH131">
        <v>0.19</v>
      </c>
      <c r="LI131">
        <v>0</v>
      </c>
      <c r="LJ131">
        <v>0</v>
      </c>
      <c r="LM131" t="s">
        <v>312</v>
      </c>
      <c r="LN131">
        <v>0.15</v>
      </c>
      <c r="LO131">
        <v>0</v>
      </c>
      <c r="LP131">
        <v>0</v>
      </c>
      <c r="LQ131">
        <v>0</v>
      </c>
      <c r="LT131" t="s">
        <v>312</v>
      </c>
      <c r="LU131">
        <v>0</v>
      </c>
      <c r="LV131">
        <v>0</v>
      </c>
      <c r="LW131">
        <v>0</v>
      </c>
      <c r="LX131">
        <v>0</v>
      </c>
      <c r="MA131" t="s">
        <v>312</v>
      </c>
      <c r="MB131">
        <v>0</v>
      </c>
      <c r="MC131">
        <v>0</v>
      </c>
      <c r="MD131">
        <v>0</v>
      </c>
      <c r="ME131">
        <v>0</v>
      </c>
      <c r="MH131" t="s">
        <v>312</v>
      </c>
      <c r="MI131">
        <v>7.0000000000000007E-2</v>
      </c>
      <c r="MJ131">
        <v>0</v>
      </c>
      <c r="MK131">
        <v>0</v>
      </c>
      <c r="ML131">
        <v>0</v>
      </c>
      <c r="MO131" t="s">
        <v>312</v>
      </c>
      <c r="MP131">
        <v>0.09</v>
      </c>
      <c r="MQ131">
        <v>0</v>
      </c>
      <c r="MR131">
        <v>0</v>
      </c>
      <c r="MS131">
        <v>0</v>
      </c>
      <c r="MV131" t="s">
        <v>312</v>
      </c>
      <c r="MW131">
        <v>0</v>
      </c>
      <c r="MX131">
        <v>0</v>
      </c>
      <c r="MY131">
        <v>0</v>
      </c>
      <c r="MZ131">
        <v>0</v>
      </c>
      <c r="NC131" t="s">
        <v>312</v>
      </c>
      <c r="ND131">
        <v>7.0000000000000007E-2</v>
      </c>
      <c r="NE131">
        <v>0</v>
      </c>
      <c r="NF131">
        <v>0</v>
      </c>
      <c r="NG131">
        <v>0.68</v>
      </c>
      <c r="NJ131" t="s">
        <v>312</v>
      </c>
      <c r="NK131">
        <v>0.08</v>
      </c>
      <c r="NL131">
        <v>0</v>
      </c>
      <c r="NM131">
        <v>0</v>
      </c>
      <c r="NN131">
        <v>0</v>
      </c>
      <c r="NQ131" t="s">
        <v>312</v>
      </c>
      <c r="NR131">
        <v>0.08</v>
      </c>
      <c r="NS131">
        <v>0</v>
      </c>
      <c r="NT131">
        <v>0.16</v>
      </c>
      <c r="NU131">
        <v>0</v>
      </c>
      <c r="NX131" t="s">
        <v>312</v>
      </c>
      <c r="NY131">
        <v>0</v>
      </c>
      <c r="NZ131">
        <v>0</v>
      </c>
      <c r="OA131">
        <v>0</v>
      </c>
      <c r="OB131">
        <v>0</v>
      </c>
      <c r="OE131" t="s">
        <v>312</v>
      </c>
      <c r="OF131">
        <v>0</v>
      </c>
      <c r="OG131">
        <v>0</v>
      </c>
      <c r="OH131">
        <v>0</v>
      </c>
      <c r="OI131">
        <v>0</v>
      </c>
      <c r="OL131" t="s">
        <v>312</v>
      </c>
      <c r="OM131">
        <v>0.11</v>
      </c>
      <c r="ON131">
        <v>0</v>
      </c>
      <c r="OO131">
        <v>0.08</v>
      </c>
      <c r="OP131">
        <v>0</v>
      </c>
      <c r="OS131" t="s">
        <v>312</v>
      </c>
      <c r="OT131">
        <v>0</v>
      </c>
      <c r="OU131">
        <v>0</v>
      </c>
      <c r="OV131">
        <v>0</v>
      </c>
      <c r="OW131">
        <v>0</v>
      </c>
      <c r="OZ131" t="s">
        <v>312</v>
      </c>
      <c r="PA131">
        <v>0</v>
      </c>
      <c r="PB131">
        <v>0</v>
      </c>
      <c r="PC131">
        <v>0</v>
      </c>
      <c r="PD131">
        <v>0</v>
      </c>
      <c r="PG131" t="s">
        <v>312</v>
      </c>
      <c r="PH131">
        <v>0.1</v>
      </c>
      <c r="PI131">
        <v>0</v>
      </c>
      <c r="PJ131">
        <v>0</v>
      </c>
      <c r="PK131">
        <v>0</v>
      </c>
      <c r="PN131" t="s">
        <v>312</v>
      </c>
      <c r="PO131">
        <v>0</v>
      </c>
      <c r="PP131">
        <v>0</v>
      </c>
      <c r="PQ131">
        <v>0</v>
      </c>
      <c r="PR131">
        <v>0</v>
      </c>
      <c r="PU131" t="s">
        <v>312</v>
      </c>
      <c r="PV131">
        <v>7.0000000000000007E-2</v>
      </c>
      <c r="PW131">
        <v>0</v>
      </c>
      <c r="PX131">
        <v>0.13</v>
      </c>
      <c r="PY131">
        <v>0</v>
      </c>
      <c r="QB131" t="s">
        <v>312</v>
      </c>
      <c r="QC131">
        <v>0.14000000000000001</v>
      </c>
      <c r="QD131">
        <v>0.19</v>
      </c>
      <c r="QE131">
        <v>0</v>
      </c>
      <c r="QF131">
        <v>0</v>
      </c>
      <c r="QI131" t="s">
        <v>312</v>
      </c>
      <c r="QJ131">
        <v>0.17</v>
      </c>
      <c r="QK131">
        <v>0.16</v>
      </c>
      <c r="QL131">
        <v>0</v>
      </c>
      <c r="QM131">
        <v>0</v>
      </c>
      <c r="QP131" t="s">
        <v>312</v>
      </c>
      <c r="QQ131">
        <v>0.08</v>
      </c>
      <c r="QR131">
        <v>0.28000000000000003</v>
      </c>
      <c r="QS131">
        <v>0</v>
      </c>
      <c r="QT131">
        <v>0</v>
      </c>
      <c r="QW131" t="s">
        <v>312</v>
      </c>
      <c r="QX131">
        <v>0.12</v>
      </c>
      <c r="QY131">
        <v>0.47</v>
      </c>
      <c r="QZ131">
        <v>0</v>
      </c>
      <c r="RA131">
        <v>0</v>
      </c>
      <c r="RD131" t="s">
        <v>312</v>
      </c>
      <c r="RE131">
        <v>0.26</v>
      </c>
      <c r="RF131">
        <v>0.21</v>
      </c>
      <c r="RG131">
        <v>0.39</v>
      </c>
      <c r="RH131">
        <v>0</v>
      </c>
      <c r="RK131" t="s">
        <v>312</v>
      </c>
      <c r="RL131">
        <v>0.47</v>
      </c>
      <c r="RM131">
        <v>0</v>
      </c>
      <c r="RN131">
        <v>0.25</v>
      </c>
      <c r="RO131">
        <v>3.03</v>
      </c>
      <c r="RR131" t="s">
        <v>312</v>
      </c>
      <c r="RS131">
        <v>7.0000000000000007E-2</v>
      </c>
      <c r="RT131">
        <v>0.25</v>
      </c>
      <c r="RU131">
        <v>0</v>
      </c>
      <c r="RV131">
        <v>0</v>
      </c>
      <c r="RY131" t="s">
        <v>312</v>
      </c>
      <c r="RZ131">
        <v>0.26</v>
      </c>
      <c r="SA131">
        <v>0.17</v>
      </c>
      <c r="SB131">
        <v>0.21</v>
      </c>
      <c r="SC131">
        <v>0</v>
      </c>
      <c r="SF131" t="s">
        <v>312</v>
      </c>
      <c r="SG131">
        <v>0.19</v>
      </c>
      <c r="SH131">
        <v>0.5</v>
      </c>
      <c r="SI131">
        <v>0.09</v>
      </c>
      <c r="SJ131">
        <v>0</v>
      </c>
      <c r="SM131" t="s">
        <v>312</v>
      </c>
      <c r="SN131">
        <v>0.43</v>
      </c>
      <c r="SO131">
        <v>0</v>
      </c>
      <c r="SP131">
        <v>0.79</v>
      </c>
      <c r="SQ131">
        <v>0</v>
      </c>
      <c r="ST131" t="s">
        <v>312</v>
      </c>
      <c r="SU131">
        <v>0.26</v>
      </c>
      <c r="SV131">
        <v>0</v>
      </c>
      <c r="SW131">
        <v>0.34</v>
      </c>
      <c r="SX131">
        <v>0.76</v>
      </c>
      <c r="TA131" t="s">
        <v>312</v>
      </c>
      <c r="TB131">
        <v>0.27</v>
      </c>
      <c r="TC131">
        <v>0</v>
      </c>
      <c r="TD131">
        <v>0.17</v>
      </c>
      <c r="TE131">
        <v>0</v>
      </c>
      <c r="TH131" t="s">
        <v>312</v>
      </c>
      <c r="TI131">
        <v>0</v>
      </c>
      <c r="TJ131">
        <v>0</v>
      </c>
      <c r="TK131">
        <v>0</v>
      </c>
      <c r="TL131">
        <v>0</v>
      </c>
      <c r="TO131" t="s">
        <v>312</v>
      </c>
      <c r="TP131">
        <v>0.14000000000000001</v>
      </c>
      <c r="TQ131">
        <v>0</v>
      </c>
      <c r="TR131">
        <v>0.27</v>
      </c>
      <c r="TS131">
        <v>0</v>
      </c>
      <c r="TV131" t="s">
        <v>312</v>
      </c>
      <c r="TW131">
        <v>0.57999999999999996</v>
      </c>
      <c r="TX131">
        <v>0.23</v>
      </c>
      <c r="TY131">
        <v>0.91</v>
      </c>
      <c r="TZ131">
        <v>0</v>
      </c>
      <c r="UC131" t="s">
        <v>312</v>
      </c>
      <c r="UD131">
        <v>0.21</v>
      </c>
      <c r="UE131">
        <v>0</v>
      </c>
      <c r="UF131">
        <v>0.38</v>
      </c>
      <c r="UG131">
        <v>0</v>
      </c>
      <c r="UJ131" t="s">
        <v>312</v>
      </c>
      <c r="UK131">
        <v>0</v>
      </c>
      <c r="UL131">
        <v>0</v>
      </c>
      <c r="UM131">
        <v>0</v>
      </c>
      <c r="UN131">
        <v>0</v>
      </c>
      <c r="UQ131" t="s">
        <v>312</v>
      </c>
      <c r="UR131">
        <v>0.13</v>
      </c>
      <c r="US131">
        <v>0.48</v>
      </c>
      <c r="UT131">
        <v>0</v>
      </c>
      <c r="UU131">
        <v>0</v>
      </c>
      <c r="UX131" t="s">
        <v>312</v>
      </c>
      <c r="UY131">
        <v>0</v>
      </c>
      <c r="UZ131">
        <v>0</v>
      </c>
      <c r="VA131">
        <v>0</v>
      </c>
      <c r="VB131">
        <v>0</v>
      </c>
      <c r="VE131" t="s">
        <v>312</v>
      </c>
      <c r="VF131">
        <v>0.11</v>
      </c>
      <c r="VG131">
        <v>0.22</v>
      </c>
      <c r="VH131">
        <v>0</v>
      </c>
      <c r="VI131">
        <v>0</v>
      </c>
      <c r="VL131" t="s">
        <v>312</v>
      </c>
      <c r="VM131">
        <v>0</v>
      </c>
      <c r="VN131">
        <v>0</v>
      </c>
      <c r="VO131">
        <v>0</v>
      </c>
      <c r="VP131">
        <v>0</v>
      </c>
      <c r="VS131" t="s">
        <v>312</v>
      </c>
      <c r="VT131">
        <v>0</v>
      </c>
      <c r="VU131">
        <v>0</v>
      </c>
      <c r="VV131">
        <v>0</v>
      </c>
      <c r="VW131">
        <v>0</v>
      </c>
      <c r="VZ131" t="s">
        <v>312</v>
      </c>
      <c r="WA131">
        <v>0.06</v>
      </c>
      <c r="WB131">
        <v>0</v>
      </c>
      <c r="WC131">
        <v>0.1</v>
      </c>
      <c r="WD131">
        <v>0</v>
      </c>
      <c r="WG131" t="s">
        <v>312</v>
      </c>
      <c r="WH131">
        <v>0</v>
      </c>
      <c r="WI131">
        <v>0</v>
      </c>
      <c r="WJ131">
        <v>0</v>
      </c>
      <c r="WK131">
        <v>0</v>
      </c>
      <c r="WN131" t="s">
        <v>312</v>
      </c>
      <c r="WO131">
        <v>0</v>
      </c>
      <c r="WP131">
        <v>0</v>
      </c>
      <c r="WQ131">
        <v>0</v>
      </c>
      <c r="WR131">
        <v>0</v>
      </c>
      <c r="WU131" t="s">
        <v>312</v>
      </c>
      <c r="WV131">
        <v>0.11</v>
      </c>
      <c r="WW131">
        <v>0.18</v>
      </c>
      <c r="WX131">
        <v>0.11</v>
      </c>
      <c r="WY131">
        <v>0</v>
      </c>
      <c r="XB131" t="s">
        <v>312</v>
      </c>
      <c r="XC131">
        <v>0.18</v>
      </c>
      <c r="XD131">
        <v>0.42</v>
      </c>
      <c r="XE131">
        <v>0</v>
      </c>
      <c r="XF131">
        <v>0</v>
      </c>
      <c r="XI131" t="s">
        <v>312</v>
      </c>
      <c r="XJ131">
        <v>0.17</v>
      </c>
      <c r="XK131">
        <v>0</v>
      </c>
      <c r="XL131">
        <v>0.06</v>
      </c>
      <c r="XM131">
        <v>0</v>
      </c>
      <c r="XP131" t="s">
        <v>312</v>
      </c>
      <c r="XQ131">
        <v>2.82</v>
      </c>
      <c r="XR131">
        <v>4.72</v>
      </c>
      <c r="XS131">
        <v>0.84</v>
      </c>
      <c r="XT131">
        <v>9.74</v>
      </c>
      <c r="XW131" t="s">
        <v>312</v>
      </c>
      <c r="XX131">
        <v>1.1599999999999999</v>
      </c>
      <c r="XY131">
        <v>1.94</v>
      </c>
      <c r="XZ131">
        <v>0.08</v>
      </c>
      <c r="YA131">
        <v>5.03</v>
      </c>
    </row>
    <row r="132" spans="1:651" x14ac:dyDescent="0.25">
      <c r="A132" s="1">
        <v>6.3500999999999994</v>
      </c>
      <c r="B132" s="1">
        <v>6.4</v>
      </c>
      <c r="C132" s="1" t="s">
        <v>313</v>
      </c>
      <c r="D132" s="1">
        <v>0.22</v>
      </c>
      <c r="E132" s="1">
        <v>0</v>
      </c>
      <c r="F132" s="1">
        <v>0.48</v>
      </c>
      <c r="G132" s="1">
        <v>0</v>
      </c>
      <c r="H132" s="1"/>
      <c r="I132" s="1"/>
      <c r="J132" s="1" t="s">
        <v>313</v>
      </c>
      <c r="K132" s="1">
        <v>0.42</v>
      </c>
      <c r="L132" s="1">
        <v>0.2</v>
      </c>
      <c r="M132" s="1">
        <v>0.67</v>
      </c>
      <c r="N132" s="1">
        <v>0.2</v>
      </c>
      <c r="O132" s="1"/>
      <c r="P132" s="1"/>
      <c r="Q132" s="1" t="s">
        <v>313</v>
      </c>
      <c r="R132" s="1">
        <v>0.21</v>
      </c>
      <c r="S132" s="1">
        <v>0</v>
      </c>
      <c r="T132" s="1">
        <v>0.41</v>
      </c>
      <c r="U132" s="1">
        <v>0</v>
      </c>
      <c r="V132" s="1"/>
      <c r="W132" s="1"/>
      <c r="X132" s="1" t="s">
        <v>313</v>
      </c>
      <c r="Y132" s="1">
        <v>0.23</v>
      </c>
      <c r="Z132" s="1">
        <v>0.81</v>
      </c>
      <c r="AA132" s="1">
        <v>0.08</v>
      </c>
      <c r="AB132" s="1">
        <v>0</v>
      </c>
      <c r="AC132" s="1"/>
      <c r="AD132" s="1"/>
      <c r="AE132" t="s">
        <v>313</v>
      </c>
      <c r="AF132">
        <v>0.04</v>
      </c>
      <c r="AG132">
        <v>0</v>
      </c>
      <c r="AH132">
        <v>7.0000000000000007E-2</v>
      </c>
      <c r="AI132">
        <v>0</v>
      </c>
      <c r="AJ132" s="1"/>
      <c r="AK132" s="1"/>
      <c r="AL132" t="s">
        <v>313</v>
      </c>
      <c r="AM132">
        <v>0.38</v>
      </c>
      <c r="AN132">
        <v>0</v>
      </c>
      <c r="AO132">
        <v>0.75</v>
      </c>
      <c r="AP132">
        <v>0</v>
      </c>
      <c r="AQ132" s="1"/>
      <c r="AR132" s="1"/>
      <c r="AS132" t="s">
        <v>313</v>
      </c>
      <c r="AT132">
        <v>0.38</v>
      </c>
      <c r="AU132">
        <v>0.46</v>
      </c>
      <c r="AV132">
        <v>0.53</v>
      </c>
      <c r="AW132">
        <v>0</v>
      </c>
      <c r="AZ132" t="s">
        <v>313</v>
      </c>
      <c r="BA132">
        <v>0.08</v>
      </c>
      <c r="BB132">
        <v>0.27</v>
      </c>
      <c r="BC132">
        <v>0</v>
      </c>
      <c r="BD132">
        <v>0</v>
      </c>
      <c r="BG132" t="s">
        <v>313</v>
      </c>
      <c r="BH132">
        <v>0.04</v>
      </c>
      <c r="BI132">
        <v>0.16</v>
      </c>
      <c r="BJ132">
        <v>0</v>
      </c>
      <c r="BK132">
        <v>0</v>
      </c>
      <c r="BN132" t="s">
        <v>313</v>
      </c>
      <c r="BO132">
        <v>0.52</v>
      </c>
      <c r="BP132">
        <v>0.11</v>
      </c>
      <c r="BQ132">
        <v>1.03</v>
      </c>
      <c r="BR132">
        <v>0</v>
      </c>
      <c r="BU132" t="s">
        <v>313</v>
      </c>
      <c r="BV132">
        <v>0.7</v>
      </c>
      <c r="BW132">
        <v>0</v>
      </c>
      <c r="BX132">
        <v>1.29</v>
      </c>
      <c r="BY132">
        <v>0</v>
      </c>
      <c r="CB132" t="s">
        <v>313</v>
      </c>
      <c r="CC132">
        <v>0.42</v>
      </c>
      <c r="CD132">
        <v>0</v>
      </c>
      <c r="CE132">
        <v>0.82</v>
      </c>
      <c r="CF132">
        <v>0</v>
      </c>
      <c r="CI132" t="s">
        <v>313</v>
      </c>
      <c r="CJ132">
        <v>0.32</v>
      </c>
      <c r="CK132">
        <v>0.12</v>
      </c>
      <c r="CL132">
        <v>0.59</v>
      </c>
      <c r="CM132">
        <v>0</v>
      </c>
      <c r="CP132" t="s">
        <v>313</v>
      </c>
      <c r="CQ132">
        <v>0.24</v>
      </c>
      <c r="CR132">
        <v>0</v>
      </c>
      <c r="CS132">
        <v>0.47</v>
      </c>
      <c r="CT132">
        <v>0</v>
      </c>
      <c r="CW132" t="s">
        <v>313</v>
      </c>
      <c r="CX132">
        <v>0.38</v>
      </c>
      <c r="CY132">
        <v>0.18</v>
      </c>
      <c r="CZ132">
        <v>0.61</v>
      </c>
      <c r="DA132">
        <v>0</v>
      </c>
      <c r="DD132" t="s">
        <v>313</v>
      </c>
      <c r="DE132">
        <v>0.02</v>
      </c>
      <c r="DF132">
        <v>0</v>
      </c>
      <c r="DG132">
        <v>0.04</v>
      </c>
      <c r="DH132">
        <v>0</v>
      </c>
      <c r="DK132" t="s">
        <v>313</v>
      </c>
      <c r="DL132">
        <v>0</v>
      </c>
      <c r="DM132">
        <v>0</v>
      </c>
      <c r="DN132">
        <v>0</v>
      </c>
      <c r="DO132">
        <v>0</v>
      </c>
      <c r="DR132" t="s">
        <v>313</v>
      </c>
      <c r="DS132">
        <v>0.25</v>
      </c>
      <c r="DT132">
        <v>0</v>
      </c>
      <c r="DU132">
        <v>0.38</v>
      </c>
      <c r="DV132">
        <v>0</v>
      </c>
      <c r="DY132" t="s">
        <v>313</v>
      </c>
      <c r="DZ132">
        <v>0.51</v>
      </c>
      <c r="EA132">
        <v>0</v>
      </c>
      <c r="EB132">
        <v>0.98</v>
      </c>
      <c r="EC132">
        <v>0.3</v>
      </c>
      <c r="EF132" t="s">
        <v>313</v>
      </c>
      <c r="EG132">
        <v>0.34</v>
      </c>
      <c r="EH132">
        <v>0.32</v>
      </c>
      <c r="EI132">
        <v>0.16</v>
      </c>
      <c r="EJ132">
        <v>0.53</v>
      </c>
      <c r="EM132" t="s">
        <v>313</v>
      </c>
      <c r="EN132">
        <v>0.24</v>
      </c>
      <c r="EO132">
        <v>0</v>
      </c>
      <c r="EP132">
        <v>0.45</v>
      </c>
      <c r="EQ132">
        <v>0</v>
      </c>
      <c r="ET132" t="s">
        <v>313</v>
      </c>
      <c r="EU132">
        <v>0.3</v>
      </c>
      <c r="EV132">
        <v>0</v>
      </c>
      <c r="EW132">
        <v>0.26</v>
      </c>
      <c r="EX132">
        <v>1.21</v>
      </c>
      <c r="FA132" t="s">
        <v>313</v>
      </c>
      <c r="FB132">
        <v>0.02</v>
      </c>
      <c r="FC132">
        <v>0</v>
      </c>
      <c r="FD132">
        <v>0.04</v>
      </c>
      <c r="FE132">
        <v>0</v>
      </c>
      <c r="FH132" t="s">
        <v>313</v>
      </c>
      <c r="FI132">
        <v>0.38</v>
      </c>
      <c r="FJ132">
        <v>0</v>
      </c>
      <c r="FK132">
        <v>0.09</v>
      </c>
      <c r="FL132">
        <v>0.46</v>
      </c>
      <c r="FO132" t="s">
        <v>313</v>
      </c>
      <c r="FP132">
        <v>0.77</v>
      </c>
      <c r="FQ132">
        <v>0</v>
      </c>
      <c r="FR132">
        <v>0.49</v>
      </c>
      <c r="FS132">
        <v>2.92</v>
      </c>
      <c r="FV132" t="s">
        <v>313</v>
      </c>
      <c r="FW132">
        <v>0.23</v>
      </c>
      <c r="FX132">
        <v>0</v>
      </c>
      <c r="FY132">
        <v>0.3</v>
      </c>
      <c r="FZ132">
        <v>0</v>
      </c>
      <c r="GC132" t="s">
        <v>313</v>
      </c>
      <c r="GD132">
        <v>0.23</v>
      </c>
      <c r="GE132">
        <v>0</v>
      </c>
      <c r="GF132">
        <v>0.23</v>
      </c>
      <c r="GG132">
        <v>0.85</v>
      </c>
      <c r="GJ132" t="s">
        <v>313</v>
      </c>
      <c r="GK132">
        <v>0.28000000000000003</v>
      </c>
      <c r="GL132">
        <v>0.23</v>
      </c>
      <c r="GM132">
        <v>0.41</v>
      </c>
      <c r="GN132">
        <v>0</v>
      </c>
      <c r="GQ132" t="s">
        <v>313</v>
      </c>
      <c r="GR132">
        <v>0.13</v>
      </c>
      <c r="GS132">
        <v>0</v>
      </c>
      <c r="GT132">
        <v>0.08</v>
      </c>
      <c r="GU132">
        <v>0.26</v>
      </c>
      <c r="GX132" t="s">
        <v>313</v>
      </c>
      <c r="GY132">
        <v>0.44</v>
      </c>
      <c r="GZ132">
        <v>0.22</v>
      </c>
      <c r="HA132">
        <v>0.37</v>
      </c>
      <c r="HB132">
        <v>0</v>
      </c>
      <c r="HE132" s="49" t="s">
        <v>313</v>
      </c>
      <c r="HF132" s="49">
        <v>0.48</v>
      </c>
      <c r="HG132" s="49">
        <v>0</v>
      </c>
      <c r="HH132" s="49">
        <v>0.88</v>
      </c>
      <c r="HI132" s="49">
        <v>0</v>
      </c>
      <c r="HL132" s="49" t="s">
        <v>313</v>
      </c>
      <c r="HM132" s="49">
        <v>0.63</v>
      </c>
      <c r="HN132" s="49">
        <v>0.31</v>
      </c>
      <c r="HO132" s="49">
        <v>0.99</v>
      </c>
      <c r="HP132" s="49">
        <v>0</v>
      </c>
      <c r="HS132" s="49" t="s">
        <v>313</v>
      </c>
      <c r="HT132" s="49">
        <v>0.33</v>
      </c>
      <c r="HU132" s="49">
        <v>0</v>
      </c>
      <c r="HV132" s="49">
        <v>0.32</v>
      </c>
      <c r="HW132" s="49">
        <v>1.58</v>
      </c>
      <c r="HZ132" s="49" t="s">
        <v>313</v>
      </c>
      <c r="IA132">
        <v>0.27</v>
      </c>
      <c r="IB132">
        <v>0</v>
      </c>
      <c r="IC132">
        <v>0.23</v>
      </c>
      <c r="ID132">
        <v>1.4</v>
      </c>
      <c r="IG132" s="49" t="s">
        <v>313</v>
      </c>
      <c r="IH132" s="49">
        <v>0.21</v>
      </c>
      <c r="II132" s="49">
        <v>0.33</v>
      </c>
      <c r="IJ132" s="49">
        <v>0</v>
      </c>
      <c r="IK132" s="49">
        <v>1.23</v>
      </c>
      <c r="IN132" s="49" t="s">
        <v>313</v>
      </c>
      <c r="IO132" s="49">
        <v>0.03</v>
      </c>
      <c r="IP132" s="49">
        <v>0</v>
      </c>
      <c r="IQ132" s="49">
        <v>0.06</v>
      </c>
      <c r="IR132" s="49">
        <v>0</v>
      </c>
      <c r="IU132" s="49" t="s">
        <v>313</v>
      </c>
      <c r="IV132" s="49">
        <v>0.15</v>
      </c>
      <c r="IW132" s="49">
        <v>0</v>
      </c>
      <c r="IX132" s="49">
        <v>0.27</v>
      </c>
      <c r="IY132" s="49">
        <v>0</v>
      </c>
      <c r="JB132" s="49" t="s">
        <v>313</v>
      </c>
      <c r="JC132">
        <v>0.16</v>
      </c>
      <c r="JD132">
        <v>0</v>
      </c>
      <c r="JE132">
        <v>0.31</v>
      </c>
      <c r="JF132">
        <v>0</v>
      </c>
      <c r="JI132" s="49" t="s">
        <v>313</v>
      </c>
      <c r="JJ132" s="49">
        <v>0.11</v>
      </c>
      <c r="JK132" s="49">
        <v>0</v>
      </c>
      <c r="JL132" s="49">
        <v>0.21</v>
      </c>
      <c r="JM132" s="49">
        <v>0</v>
      </c>
      <c r="JP132" t="s">
        <v>313</v>
      </c>
      <c r="JQ132">
        <v>0.15</v>
      </c>
      <c r="JR132">
        <v>0</v>
      </c>
      <c r="JS132">
        <v>0.3</v>
      </c>
      <c r="JT132">
        <v>0</v>
      </c>
      <c r="JW132" t="s">
        <v>313</v>
      </c>
      <c r="JX132">
        <v>0.1</v>
      </c>
      <c r="JY132">
        <v>0</v>
      </c>
      <c r="JZ132">
        <v>0.21</v>
      </c>
      <c r="KA132">
        <v>0</v>
      </c>
      <c r="KD132" t="s">
        <v>313</v>
      </c>
      <c r="KE132">
        <v>0.4</v>
      </c>
      <c r="KF132">
        <v>0.47</v>
      </c>
      <c r="KG132">
        <v>0.52</v>
      </c>
      <c r="KH132">
        <v>0</v>
      </c>
      <c r="KK132" t="s">
        <v>313</v>
      </c>
      <c r="KL132">
        <v>0.14000000000000001</v>
      </c>
      <c r="KM132">
        <v>0</v>
      </c>
      <c r="KN132">
        <v>0.18</v>
      </c>
      <c r="KO132">
        <v>0</v>
      </c>
      <c r="KR132" t="s">
        <v>313</v>
      </c>
      <c r="KS132">
        <v>7.0000000000000007E-2</v>
      </c>
      <c r="KT132">
        <v>0.24</v>
      </c>
      <c r="KU132">
        <v>0</v>
      </c>
      <c r="KV132">
        <v>0</v>
      </c>
      <c r="KY132" t="s">
        <v>313</v>
      </c>
      <c r="KZ132">
        <v>0</v>
      </c>
      <c r="LA132">
        <v>0</v>
      </c>
      <c r="LB132">
        <v>0</v>
      </c>
      <c r="LC132">
        <v>0</v>
      </c>
      <c r="LF132" t="s">
        <v>313</v>
      </c>
      <c r="LG132">
        <v>0.08</v>
      </c>
      <c r="LH132">
        <v>0</v>
      </c>
      <c r="LI132">
        <v>0.16</v>
      </c>
      <c r="LJ132">
        <v>0</v>
      </c>
      <c r="LM132" t="s">
        <v>313</v>
      </c>
      <c r="LN132">
        <v>0</v>
      </c>
      <c r="LO132">
        <v>0</v>
      </c>
      <c r="LP132">
        <v>0</v>
      </c>
      <c r="LQ132">
        <v>0</v>
      </c>
      <c r="LT132" t="s">
        <v>313</v>
      </c>
      <c r="LU132">
        <v>0.22</v>
      </c>
      <c r="LV132">
        <v>0.47</v>
      </c>
      <c r="LW132">
        <v>0.18</v>
      </c>
      <c r="LX132">
        <v>0</v>
      </c>
      <c r="MA132" t="s">
        <v>313</v>
      </c>
      <c r="MB132">
        <v>0</v>
      </c>
      <c r="MC132">
        <v>0</v>
      </c>
      <c r="MD132">
        <v>0</v>
      </c>
      <c r="ME132">
        <v>0</v>
      </c>
      <c r="MH132" t="s">
        <v>313</v>
      </c>
      <c r="MI132">
        <v>0.17</v>
      </c>
      <c r="MJ132">
        <v>0.17</v>
      </c>
      <c r="MK132">
        <v>0.25</v>
      </c>
      <c r="ML132">
        <v>0</v>
      </c>
      <c r="MO132" t="s">
        <v>313</v>
      </c>
      <c r="MP132">
        <v>0.05</v>
      </c>
      <c r="MQ132">
        <v>0</v>
      </c>
      <c r="MR132">
        <v>0.09</v>
      </c>
      <c r="MS132">
        <v>0</v>
      </c>
      <c r="MV132" t="s">
        <v>313</v>
      </c>
      <c r="MW132">
        <v>0.13</v>
      </c>
      <c r="MX132">
        <v>0.47</v>
      </c>
      <c r="MY132">
        <v>0</v>
      </c>
      <c r="MZ132">
        <v>0</v>
      </c>
      <c r="NC132" t="s">
        <v>313</v>
      </c>
      <c r="ND132">
        <v>7.0000000000000007E-2</v>
      </c>
      <c r="NE132">
        <v>0.26</v>
      </c>
      <c r="NF132">
        <v>0</v>
      </c>
      <c r="NG132">
        <v>0</v>
      </c>
      <c r="NJ132" t="s">
        <v>313</v>
      </c>
      <c r="NK132">
        <v>0.35</v>
      </c>
      <c r="NL132">
        <v>1.33</v>
      </c>
      <c r="NM132">
        <v>0</v>
      </c>
      <c r="NN132">
        <v>0</v>
      </c>
      <c r="NQ132" t="s">
        <v>313</v>
      </c>
      <c r="NR132">
        <v>0.84</v>
      </c>
      <c r="NS132">
        <v>3.17</v>
      </c>
      <c r="NT132">
        <v>0</v>
      </c>
      <c r="NU132">
        <v>0</v>
      </c>
      <c r="NX132" t="s">
        <v>313</v>
      </c>
      <c r="NY132">
        <v>0.11</v>
      </c>
      <c r="NZ132">
        <v>0</v>
      </c>
      <c r="OA132">
        <v>0.21</v>
      </c>
      <c r="OB132">
        <v>0</v>
      </c>
      <c r="OE132" t="s">
        <v>313</v>
      </c>
      <c r="OF132">
        <v>0.37</v>
      </c>
      <c r="OG132">
        <v>0.34</v>
      </c>
      <c r="OH132">
        <v>0.52</v>
      </c>
      <c r="OI132">
        <v>0</v>
      </c>
      <c r="OL132" t="s">
        <v>313</v>
      </c>
      <c r="OM132">
        <v>0.62</v>
      </c>
      <c r="ON132">
        <v>0.42</v>
      </c>
      <c r="OO132">
        <v>0.79</v>
      </c>
      <c r="OP132">
        <v>0</v>
      </c>
      <c r="OS132" t="s">
        <v>313</v>
      </c>
      <c r="OT132">
        <v>0.82</v>
      </c>
      <c r="OU132">
        <v>3.11</v>
      </c>
      <c r="OV132">
        <v>0</v>
      </c>
      <c r="OW132">
        <v>0</v>
      </c>
      <c r="OZ132" t="s">
        <v>313</v>
      </c>
      <c r="PA132">
        <v>0.41</v>
      </c>
      <c r="PB132">
        <v>0</v>
      </c>
      <c r="PC132">
        <v>0.76</v>
      </c>
      <c r="PD132">
        <v>0</v>
      </c>
      <c r="PG132" t="s">
        <v>313</v>
      </c>
      <c r="PH132">
        <v>7.0000000000000007E-2</v>
      </c>
      <c r="PI132">
        <v>0</v>
      </c>
      <c r="PJ132">
        <v>0.14000000000000001</v>
      </c>
      <c r="PK132">
        <v>0</v>
      </c>
      <c r="PN132" t="s">
        <v>313</v>
      </c>
      <c r="PO132">
        <v>0.3</v>
      </c>
      <c r="PP132">
        <v>0</v>
      </c>
      <c r="PQ132">
        <v>0.53</v>
      </c>
      <c r="PR132">
        <v>0</v>
      </c>
      <c r="PU132" t="s">
        <v>313</v>
      </c>
      <c r="PV132">
        <v>0.2</v>
      </c>
      <c r="PW132">
        <v>0</v>
      </c>
      <c r="PX132">
        <v>0.39</v>
      </c>
      <c r="PY132">
        <v>0</v>
      </c>
      <c r="QB132" t="s">
        <v>313</v>
      </c>
      <c r="QC132">
        <v>0.08</v>
      </c>
      <c r="QD132">
        <v>0</v>
      </c>
      <c r="QE132">
        <v>0.14000000000000001</v>
      </c>
      <c r="QF132">
        <v>0</v>
      </c>
      <c r="QI132" t="s">
        <v>313</v>
      </c>
      <c r="QJ132">
        <v>0.02</v>
      </c>
      <c r="QK132">
        <v>0</v>
      </c>
      <c r="QL132">
        <v>0.04</v>
      </c>
      <c r="QM132">
        <v>0</v>
      </c>
      <c r="QP132" t="s">
        <v>313</v>
      </c>
      <c r="QQ132">
        <v>0</v>
      </c>
      <c r="QR132">
        <v>0</v>
      </c>
      <c r="QS132">
        <v>0</v>
      </c>
      <c r="QT132">
        <v>0</v>
      </c>
      <c r="QW132" t="s">
        <v>313</v>
      </c>
      <c r="QX132">
        <v>0.33</v>
      </c>
      <c r="QY132">
        <v>1.1499999999999999</v>
      </c>
      <c r="QZ132">
        <v>0</v>
      </c>
      <c r="RA132">
        <v>0</v>
      </c>
      <c r="RD132" t="s">
        <v>313</v>
      </c>
      <c r="RE132">
        <v>0.34</v>
      </c>
      <c r="RF132">
        <v>1.27</v>
      </c>
      <c r="RG132">
        <v>0</v>
      </c>
      <c r="RH132">
        <v>0</v>
      </c>
      <c r="RK132" t="s">
        <v>313</v>
      </c>
      <c r="RL132">
        <v>0</v>
      </c>
      <c r="RM132">
        <v>0</v>
      </c>
      <c r="RN132">
        <v>0</v>
      </c>
      <c r="RO132">
        <v>0</v>
      </c>
      <c r="RR132" t="s">
        <v>313</v>
      </c>
      <c r="RS132">
        <v>0.28999999999999998</v>
      </c>
      <c r="RT132">
        <v>0</v>
      </c>
      <c r="RU132">
        <v>0.47</v>
      </c>
      <c r="RV132">
        <v>0.37</v>
      </c>
      <c r="RY132" t="s">
        <v>313</v>
      </c>
      <c r="RZ132">
        <v>0.64</v>
      </c>
      <c r="SA132">
        <v>0</v>
      </c>
      <c r="SB132">
        <v>1.04</v>
      </c>
      <c r="SC132">
        <v>0.41</v>
      </c>
      <c r="SF132" t="s">
        <v>313</v>
      </c>
      <c r="SG132">
        <v>2.86</v>
      </c>
      <c r="SH132">
        <v>0.18</v>
      </c>
      <c r="SI132">
        <v>4.1100000000000003</v>
      </c>
      <c r="SJ132">
        <v>4.55</v>
      </c>
      <c r="SM132" t="s">
        <v>313</v>
      </c>
      <c r="SN132">
        <v>8.56</v>
      </c>
      <c r="SO132">
        <v>1.07</v>
      </c>
      <c r="SP132">
        <v>13.31</v>
      </c>
      <c r="SQ132">
        <v>3.79</v>
      </c>
      <c r="ST132" t="s">
        <v>313</v>
      </c>
      <c r="SU132">
        <v>3.67</v>
      </c>
      <c r="SV132">
        <v>0.65</v>
      </c>
      <c r="SW132">
        <v>4.8099999999999996</v>
      </c>
      <c r="SX132">
        <v>4.6500000000000004</v>
      </c>
      <c r="TA132" t="s">
        <v>313</v>
      </c>
      <c r="TB132">
        <v>0.44</v>
      </c>
      <c r="TC132">
        <v>0</v>
      </c>
      <c r="TD132">
        <v>0.64</v>
      </c>
      <c r="TE132">
        <v>0</v>
      </c>
      <c r="TH132" t="s">
        <v>313</v>
      </c>
      <c r="TI132">
        <v>0.08</v>
      </c>
      <c r="TJ132">
        <v>0</v>
      </c>
      <c r="TK132">
        <v>0.15</v>
      </c>
      <c r="TL132">
        <v>0</v>
      </c>
      <c r="TO132" t="s">
        <v>313</v>
      </c>
      <c r="TP132">
        <v>0</v>
      </c>
      <c r="TQ132">
        <v>0</v>
      </c>
      <c r="TR132">
        <v>0</v>
      </c>
      <c r="TS132">
        <v>0</v>
      </c>
      <c r="TV132" t="s">
        <v>313</v>
      </c>
      <c r="TW132">
        <v>0</v>
      </c>
      <c r="TX132">
        <v>0</v>
      </c>
      <c r="TY132">
        <v>0</v>
      </c>
      <c r="TZ132">
        <v>0</v>
      </c>
      <c r="UC132" t="s">
        <v>313</v>
      </c>
      <c r="UD132">
        <v>0.1</v>
      </c>
      <c r="UE132">
        <v>0.4</v>
      </c>
      <c r="UF132">
        <v>0</v>
      </c>
      <c r="UG132">
        <v>0</v>
      </c>
      <c r="UJ132" t="s">
        <v>313</v>
      </c>
      <c r="UK132">
        <v>0</v>
      </c>
      <c r="UL132">
        <v>0</v>
      </c>
      <c r="UM132">
        <v>0</v>
      </c>
      <c r="UN132">
        <v>0</v>
      </c>
      <c r="UQ132" t="s">
        <v>313</v>
      </c>
      <c r="UR132">
        <v>0.08</v>
      </c>
      <c r="US132">
        <v>0.27</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v>
      </c>
      <c r="VU132">
        <v>0</v>
      </c>
      <c r="VV132">
        <v>0</v>
      </c>
      <c r="VW132">
        <v>0</v>
      </c>
      <c r="VZ132" t="s">
        <v>313</v>
      </c>
      <c r="WA132">
        <v>0.13</v>
      </c>
      <c r="WB132">
        <v>0</v>
      </c>
      <c r="WC132">
        <v>0.23</v>
      </c>
      <c r="WD132">
        <v>0</v>
      </c>
      <c r="WG132" t="s">
        <v>313</v>
      </c>
      <c r="WH132">
        <v>0</v>
      </c>
      <c r="WI132">
        <v>0</v>
      </c>
      <c r="WJ132">
        <v>0</v>
      </c>
      <c r="WK132">
        <v>0</v>
      </c>
      <c r="WN132" t="s">
        <v>313</v>
      </c>
      <c r="WO132">
        <v>0.25</v>
      </c>
      <c r="WP132">
        <v>0.95</v>
      </c>
      <c r="WQ132">
        <v>0</v>
      </c>
      <c r="WR132">
        <v>0</v>
      </c>
      <c r="WU132" t="s">
        <v>313</v>
      </c>
      <c r="WV132">
        <v>0.04</v>
      </c>
      <c r="WW132">
        <v>0.14000000000000001</v>
      </c>
      <c r="WX132">
        <v>0</v>
      </c>
      <c r="WY132">
        <v>0</v>
      </c>
      <c r="XB132" t="s">
        <v>313</v>
      </c>
      <c r="XC132">
        <v>0.11</v>
      </c>
      <c r="XD132">
        <v>0.17</v>
      </c>
      <c r="XE132">
        <v>0.11</v>
      </c>
      <c r="XF132">
        <v>0</v>
      </c>
      <c r="XI132" t="s">
        <v>313</v>
      </c>
      <c r="XJ132">
        <v>0.82</v>
      </c>
      <c r="XK132">
        <v>0</v>
      </c>
      <c r="XL132">
        <v>1.1499999999999999</v>
      </c>
      <c r="XM132">
        <v>0.38</v>
      </c>
      <c r="XP132" t="s">
        <v>313</v>
      </c>
      <c r="XQ132">
        <v>13.05</v>
      </c>
      <c r="XR132">
        <v>1.06</v>
      </c>
      <c r="XS132">
        <v>18.23</v>
      </c>
      <c r="XT132">
        <v>23.99</v>
      </c>
      <c r="XW132" t="s">
        <v>313</v>
      </c>
      <c r="XX132">
        <v>2.99</v>
      </c>
      <c r="XY132">
        <v>1.05</v>
      </c>
      <c r="XZ132">
        <v>4.2</v>
      </c>
      <c r="YA132">
        <v>5.25</v>
      </c>
    </row>
    <row r="133" spans="1:651" x14ac:dyDescent="0.25">
      <c r="A133" s="1">
        <v>6.4001000000000001</v>
      </c>
      <c r="B133" s="1">
        <v>6.45</v>
      </c>
      <c r="C133" s="1" t="s">
        <v>314</v>
      </c>
      <c r="D133" s="1">
        <v>0.08</v>
      </c>
      <c r="E133" s="1">
        <v>0</v>
      </c>
      <c r="F133" s="1">
        <v>0</v>
      </c>
      <c r="G133" s="1">
        <v>0</v>
      </c>
      <c r="H133" s="1"/>
      <c r="I133" s="1"/>
      <c r="J133" s="1" t="s">
        <v>314</v>
      </c>
      <c r="K133" s="1">
        <v>7.0000000000000007E-2</v>
      </c>
      <c r="L133" s="1">
        <v>0</v>
      </c>
      <c r="M133" s="1">
        <v>0</v>
      </c>
      <c r="N133" s="1">
        <v>0</v>
      </c>
      <c r="O133" s="1"/>
      <c r="P133" s="1"/>
      <c r="Q133" s="1" t="s">
        <v>314</v>
      </c>
      <c r="R133" s="1">
        <v>0.18</v>
      </c>
      <c r="S133" s="1">
        <v>0.42</v>
      </c>
      <c r="T133" s="1">
        <v>0</v>
      </c>
      <c r="U133" s="1">
        <v>0</v>
      </c>
      <c r="V133" s="1"/>
      <c r="W133" s="1"/>
      <c r="X133" s="1" t="s">
        <v>314</v>
      </c>
      <c r="Y133" s="1">
        <v>0.14000000000000001</v>
      </c>
      <c r="Z133" s="1">
        <v>0.3</v>
      </c>
      <c r="AA133" s="1">
        <v>0</v>
      </c>
      <c r="AB133" s="1">
        <v>0</v>
      </c>
      <c r="AC133" s="1"/>
      <c r="AD133" s="1"/>
      <c r="AE133" t="s">
        <v>314</v>
      </c>
      <c r="AF133">
        <v>0.05</v>
      </c>
      <c r="AG133">
        <v>0.21</v>
      </c>
      <c r="AH133">
        <v>0</v>
      </c>
      <c r="AI133">
        <v>0</v>
      </c>
      <c r="AJ133" s="1"/>
      <c r="AK133" s="1"/>
      <c r="AL133" t="s">
        <v>314</v>
      </c>
      <c r="AM133">
        <v>0.14000000000000001</v>
      </c>
      <c r="AN133">
        <v>0</v>
      </c>
      <c r="AO133">
        <v>0.27</v>
      </c>
      <c r="AP133">
        <v>0</v>
      </c>
      <c r="AQ133" s="1"/>
      <c r="AR133" s="1"/>
      <c r="AS133" t="s">
        <v>314</v>
      </c>
      <c r="AT133">
        <v>0.28000000000000003</v>
      </c>
      <c r="AU133">
        <v>0</v>
      </c>
      <c r="AV133">
        <v>0.27</v>
      </c>
      <c r="AW133">
        <v>0</v>
      </c>
      <c r="AZ133" t="s">
        <v>314</v>
      </c>
      <c r="BA133">
        <v>0.16</v>
      </c>
      <c r="BB133">
        <v>0</v>
      </c>
      <c r="BC133">
        <v>0.16</v>
      </c>
      <c r="BD133">
        <v>0</v>
      </c>
      <c r="BG133" t="s">
        <v>314</v>
      </c>
      <c r="BH133">
        <v>0.04</v>
      </c>
      <c r="BI133">
        <v>0</v>
      </c>
      <c r="BJ133">
        <v>0.08</v>
      </c>
      <c r="BK133">
        <v>0</v>
      </c>
      <c r="BN133" t="s">
        <v>314</v>
      </c>
      <c r="BO133">
        <v>0.28999999999999998</v>
      </c>
      <c r="BP133">
        <v>0</v>
      </c>
      <c r="BQ133">
        <v>0.47</v>
      </c>
      <c r="BR133">
        <v>0</v>
      </c>
      <c r="BU133" t="s">
        <v>314</v>
      </c>
      <c r="BV133">
        <v>0</v>
      </c>
      <c r="BW133">
        <v>0</v>
      </c>
      <c r="BX133">
        <v>0</v>
      </c>
      <c r="BY133">
        <v>0</v>
      </c>
      <c r="CB133" t="s">
        <v>314</v>
      </c>
      <c r="CC133">
        <v>0.03</v>
      </c>
      <c r="CD133">
        <v>0</v>
      </c>
      <c r="CE133">
        <v>0</v>
      </c>
      <c r="CF133">
        <v>0.2</v>
      </c>
      <c r="CI133" t="s">
        <v>314</v>
      </c>
      <c r="CJ133">
        <v>0.05</v>
      </c>
      <c r="CK133">
        <v>0</v>
      </c>
      <c r="CL133">
        <v>0.09</v>
      </c>
      <c r="CM133">
        <v>0</v>
      </c>
      <c r="CP133" t="s">
        <v>314</v>
      </c>
      <c r="CQ133">
        <v>0.05</v>
      </c>
      <c r="CR133">
        <v>0</v>
      </c>
      <c r="CS133">
        <v>0.1</v>
      </c>
      <c r="CT133">
        <v>0</v>
      </c>
      <c r="CW133" t="s">
        <v>314</v>
      </c>
      <c r="CX133">
        <v>0</v>
      </c>
      <c r="CY133">
        <v>0</v>
      </c>
      <c r="CZ133">
        <v>0</v>
      </c>
      <c r="DA133">
        <v>0</v>
      </c>
      <c r="DD133" t="s">
        <v>314</v>
      </c>
      <c r="DE133">
        <v>0.1</v>
      </c>
      <c r="DF133">
        <v>0</v>
      </c>
      <c r="DG133">
        <v>0.19</v>
      </c>
      <c r="DH133">
        <v>0</v>
      </c>
      <c r="DK133" t="s">
        <v>314</v>
      </c>
      <c r="DL133">
        <v>0.17</v>
      </c>
      <c r="DM133">
        <v>0.13</v>
      </c>
      <c r="DN133">
        <v>0.25</v>
      </c>
      <c r="DO133">
        <v>0</v>
      </c>
      <c r="DR133" t="s">
        <v>314</v>
      </c>
      <c r="DS133">
        <v>0.16</v>
      </c>
      <c r="DT133">
        <v>0</v>
      </c>
      <c r="DU133">
        <v>0.31</v>
      </c>
      <c r="DV133">
        <v>0</v>
      </c>
      <c r="DY133" t="s">
        <v>314</v>
      </c>
      <c r="DZ133">
        <v>0.26</v>
      </c>
      <c r="EA133">
        <v>0.26</v>
      </c>
      <c r="EB133">
        <v>0.12</v>
      </c>
      <c r="EC133">
        <v>0</v>
      </c>
      <c r="EF133" t="s">
        <v>314</v>
      </c>
      <c r="EG133">
        <v>0.1</v>
      </c>
      <c r="EH133">
        <v>0</v>
      </c>
      <c r="EI133">
        <v>0.21</v>
      </c>
      <c r="EJ133">
        <v>0</v>
      </c>
      <c r="EM133" t="s">
        <v>314</v>
      </c>
      <c r="EN133">
        <v>0.38</v>
      </c>
      <c r="EO133">
        <v>0.17</v>
      </c>
      <c r="EP133">
        <v>0.62</v>
      </c>
      <c r="EQ133">
        <v>0</v>
      </c>
      <c r="ET133" t="s">
        <v>314</v>
      </c>
      <c r="EU133">
        <v>0.2</v>
      </c>
      <c r="EV133">
        <v>0.36</v>
      </c>
      <c r="EW133">
        <v>0</v>
      </c>
      <c r="EX133">
        <v>0</v>
      </c>
      <c r="FA133" t="s">
        <v>314</v>
      </c>
      <c r="FB133">
        <v>0.11</v>
      </c>
      <c r="FC133">
        <v>0.37</v>
      </c>
      <c r="FD133">
        <v>0</v>
      </c>
      <c r="FE133">
        <v>0</v>
      </c>
      <c r="FH133" t="s">
        <v>314</v>
      </c>
      <c r="FI133">
        <v>0.13</v>
      </c>
      <c r="FJ133">
        <v>0</v>
      </c>
      <c r="FK133">
        <v>0.24</v>
      </c>
      <c r="FL133">
        <v>0</v>
      </c>
      <c r="FO133" t="s">
        <v>314</v>
      </c>
      <c r="FP133">
        <v>0.04</v>
      </c>
      <c r="FQ133">
        <v>0.17</v>
      </c>
      <c r="FR133">
        <v>0</v>
      </c>
      <c r="FS133">
        <v>0</v>
      </c>
      <c r="FV133" t="s">
        <v>314</v>
      </c>
      <c r="FW133">
        <v>0</v>
      </c>
      <c r="FX133">
        <v>0</v>
      </c>
      <c r="FY133">
        <v>0</v>
      </c>
      <c r="FZ133">
        <v>0</v>
      </c>
      <c r="GC133" t="s">
        <v>314</v>
      </c>
      <c r="GD133">
        <v>0.13</v>
      </c>
      <c r="GE133">
        <v>0</v>
      </c>
      <c r="GF133">
        <v>0.21</v>
      </c>
      <c r="GG133">
        <v>0</v>
      </c>
      <c r="GJ133" t="s">
        <v>314</v>
      </c>
      <c r="GK133">
        <v>0</v>
      </c>
      <c r="GL133">
        <v>0</v>
      </c>
      <c r="GM133">
        <v>0</v>
      </c>
      <c r="GN133">
        <v>0</v>
      </c>
      <c r="GQ133" t="s">
        <v>314</v>
      </c>
      <c r="GR133">
        <v>0.11</v>
      </c>
      <c r="GS133">
        <v>0.37</v>
      </c>
      <c r="GT133">
        <v>0</v>
      </c>
      <c r="GU133">
        <v>0</v>
      </c>
      <c r="GX133" t="s">
        <v>314</v>
      </c>
      <c r="GY133">
        <v>0</v>
      </c>
      <c r="GZ133">
        <v>0</v>
      </c>
      <c r="HA133">
        <v>0</v>
      </c>
      <c r="HB133">
        <v>0</v>
      </c>
      <c r="HE133" s="49" t="s">
        <v>314</v>
      </c>
      <c r="HF133" s="49">
        <v>0.26</v>
      </c>
      <c r="HG133" s="49">
        <v>0</v>
      </c>
      <c r="HH133" s="49">
        <v>0</v>
      </c>
      <c r="HI133" s="49">
        <v>0</v>
      </c>
      <c r="HL133" s="49" t="s">
        <v>314</v>
      </c>
      <c r="HM133" s="49">
        <v>0.08</v>
      </c>
      <c r="HN133" s="49">
        <v>0.24</v>
      </c>
      <c r="HO133" s="49">
        <v>0</v>
      </c>
      <c r="HP133" s="49">
        <v>0</v>
      </c>
      <c r="HS133" s="49" t="s">
        <v>314</v>
      </c>
      <c r="HT133" s="49">
        <v>0</v>
      </c>
      <c r="HU133" s="49">
        <v>0</v>
      </c>
      <c r="HV133" s="49">
        <v>0</v>
      </c>
      <c r="HW133" s="49">
        <v>0</v>
      </c>
      <c r="HZ133" s="49" t="s">
        <v>314</v>
      </c>
      <c r="IA133">
        <v>0.03</v>
      </c>
      <c r="IB133">
        <v>0</v>
      </c>
      <c r="IC133">
        <v>0.05</v>
      </c>
      <c r="ID133">
        <v>0</v>
      </c>
      <c r="IG133" s="49" t="s">
        <v>314</v>
      </c>
      <c r="IH133" s="49">
        <v>0.13</v>
      </c>
      <c r="II133" s="49">
        <v>0</v>
      </c>
      <c r="IJ133" s="49">
        <v>0.16</v>
      </c>
      <c r="IK133" s="49">
        <v>0</v>
      </c>
      <c r="IN133" s="49" t="s">
        <v>314</v>
      </c>
      <c r="IO133" s="49">
        <v>0.05</v>
      </c>
      <c r="IP133" s="49">
        <v>0.18</v>
      </c>
      <c r="IQ133" s="49">
        <v>0</v>
      </c>
      <c r="IR133" s="49">
        <v>0</v>
      </c>
      <c r="IU133" s="49" t="s">
        <v>314</v>
      </c>
      <c r="IV133" s="49">
        <v>0.03</v>
      </c>
      <c r="IW133" s="49">
        <v>0.1</v>
      </c>
      <c r="IX133" s="49">
        <v>0</v>
      </c>
      <c r="IY133" s="49">
        <v>0</v>
      </c>
      <c r="JB133" s="49" t="s">
        <v>314</v>
      </c>
      <c r="JC133">
        <v>0</v>
      </c>
      <c r="JD133">
        <v>0</v>
      </c>
      <c r="JE133">
        <v>0</v>
      </c>
      <c r="JF133">
        <v>0</v>
      </c>
      <c r="JI133" s="49" t="s">
        <v>314</v>
      </c>
      <c r="JJ133" s="49">
        <v>0</v>
      </c>
      <c r="JK133" s="49">
        <v>0</v>
      </c>
      <c r="JL133" s="49">
        <v>0</v>
      </c>
      <c r="JM133" s="49">
        <v>0</v>
      </c>
      <c r="JP133" t="s">
        <v>314</v>
      </c>
      <c r="JQ133">
        <v>0</v>
      </c>
      <c r="JR133">
        <v>0</v>
      </c>
      <c r="JS133">
        <v>0</v>
      </c>
      <c r="JT133">
        <v>0</v>
      </c>
      <c r="JW133" t="s">
        <v>314</v>
      </c>
      <c r="JX133">
        <v>0.19</v>
      </c>
      <c r="JY133">
        <v>0</v>
      </c>
      <c r="JZ133">
        <v>0.4</v>
      </c>
      <c r="KA133">
        <v>0</v>
      </c>
      <c r="KD133" t="s">
        <v>314</v>
      </c>
      <c r="KE133">
        <v>0</v>
      </c>
      <c r="KF133">
        <v>0</v>
      </c>
      <c r="KG133">
        <v>0</v>
      </c>
      <c r="KH133">
        <v>0</v>
      </c>
      <c r="KK133" t="s">
        <v>314</v>
      </c>
      <c r="KL133">
        <v>0.28999999999999998</v>
      </c>
      <c r="KM133">
        <v>0</v>
      </c>
      <c r="KN133">
        <v>0</v>
      </c>
      <c r="KO133">
        <v>0</v>
      </c>
      <c r="KR133" t="s">
        <v>314</v>
      </c>
      <c r="KS133">
        <v>0</v>
      </c>
      <c r="KT133">
        <v>0</v>
      </c>
      <c r="KU133">
        <v>0</v>
      </c>
      <c r="KV133">
        <v>0</v>
      </c>
      <c r="KY133" t="s">
        <v>314</v>
      </c>
      <c r="KZ133">
        <v>0</v>
      </c>
      <c r="LA133">
        <v>0</v>
      </c>
      <c r="LB133">
        <v>0</v>
      </c>
      <c r="LC133">
        <v>0</v>
      </c>
      <c r="LF133" t="s">
        <v>314</v>
      </c>
      <c r="LG133">
        <v>0.26</v>
      </c>
      <c r="LH133">
        <v>0.28000000000000003</v>
      </c>
      <c r="LI133">
        <v>0.28999999999999998</v>
      </c>
      <c r="LJ133">
        <v>0</v>
      </c>
      <c r="LM133" t="s">
        <v>314</v>
      </c>
      <c r="LN133">
        <v>0.21</v>
      </c>
      <c r="LO133">
        <v>0.16</v>
      </c>
      <c r="LP133">
        <v>0.32</v>
      </c>
      <c r="LQ133">
        <v>0</v>
      </c>
      <c r="LT133" t="s">
        <v>314</v>
      </c>
      <c r="LU133">
        <v>0.06</v>
      </c>
      <c r="LV133">
        <v>0</v>
      </c>
      <c r="LW133">
        <v>0</v>
      </c>
      <c r="LX133">
        <v>0</v>
      </c>
      <c r="MA133" t="s">
        <v>314</v>
      </c>
      <c r="MB133">
        <v>0.31</v>
      </c>
      <c r="MC133">
        <v>0.18</v>
      </c>
      <c r="MD133">
        <v>0.51</v>
      </c>
      <c r="ME133">
        <v>0</v>
      </c>
      <c r="MH133" t="s">
        <v>314</v>
      </c>
      <c r="MI133">
        <v>0.22</v>
      </c>
      <c r="MJ133">
        <v>0</v>
      </c>
      <c r="MK133">
        <v>0.42</v>
      </c>
      <c r="ML133">
        <v>0</v>
      </c>
      <c r="MO133" t="s">
        <v>314</v>
      </c>
      <c r="MP133">
        <v>0.14000000000000001</v>
      </c>
      <c r="MQ133">
        <v>0</v>
      </c>
      <c r="MR133">
        <v>0.27</v>
      </c>
      <c r="MS133">
        <v>0</v>
      </c>
      <c r="MV133" t="s">
        <v>314</v>
      </c>
      <c r="MW133">
        <v>0.23</v>
      </c>
      <c r="MX133">
        <v>0.64</v>
      </c>
      <c r="MY133">
        <v>0.09</v>
      </c>
      <c r="MZ133">
        <v>0</v>
      </c>
      <c r="NC133" t="s">
        <v>314</v>
      </c>
      <c r="ND133">
        <v>0.18</v>
      </c>
      <c r="NE133">
        <v>0</v>
      </c>
      <c r="NF133">
        <v>0.34</v>
      </c>
      <c r="NG133">
        <v>0</v>
      </c>
      <c r="NJ133" t="s">
        <v>314</v>
      </c>
      <c r="NK133">
        <v>0.13</v>
      </c>
      <c r="NL133">
        <v>0</v>
      </c>
      <c r="NM133">
        <v>0.16</v>
      </c>
      <c r="NN133">
        <v>0</v>
      </c>
      <c r="NQ133" t="s">
        <v>314</v>
      </c>
      <c r="NR133">
        <v>0.1</v>
      </c>
      <c r="NS133">
        <v>0</v>
      </c>
      <c r="NT133">
        <v>0</v>
      </c>
      <c r="NU133">
        <v>0</v>
      </c>
      <c r="NX133" t="s">
        <v>314</v>
      </c>
      <c r="NY133">
        <v>0</v>
      </c>
      <c r="NZ133">
        <v>0</v>
      </c>
      <c r="OA133">
        <v>0</v>
      </c>
      <c r="OB133">
        <v>0</v>
      </c>
      <c r="OE133" t="s">
        <v>314</v>
      </c>
      <c r="OF133">
        <v>0</v>
      </c>
      <c r="OG133">
        <v>0</v>
      </c>
      <c r="OH133">
        <v>0</v>
      </c>
      <c r="OI133">
        <v>0</v>
      </c>
      <c r="OL133" t="s">
        <v>314</v>
      </c>
      <c r="OM133">
        <v>0.24</v>
      </c>
      <c r="ON133">
        <v>0.19</v>
      </c>
      <c r="OO133">
        <v>0</v>
      </c>
      <c r="OP133">
        <v>1.67</v>
      </c>
      <c r="OS133" t="s">
        <v>314</v>
      </c>
      <c r="OT133">
        <v>0.06</v>
      </c>
      <c r="OU133">
        <v>0.23</v>
      </c>
      <c r="OV133">
        <v>0</v>
      </c>
      <c r="OW133">
        <v>0</v>
      </c>
      <c r="OZ133" t="s">
        <v>314</v>
      </c>
      <c r="PA133">
        <v>0</v>
      </c>
      <c r="PB133">
        <v>0</v>
      </c>
      <c r="PC133">
        <v>0</v>
      </c>
      <c r="PD133">
        <v>0</v>
      </c>
      <c r="PG133" t="s">
        <v>314</v>
      </c>
      <c r="PH133">
        <v>0.15</v>
      </c>
      <c r="PI133">
        <v>0</v>
      </c>
      <c r="PJ133">
        <v>0.28000000000000003</v>
      </c>
      <c r="PK133">
        <v>0</v>
      </c>
      <c r="PN133" t="s">
        <v>314</v>
      </c>
      <c r="PO133">
        <v>0.47</v>
      </c>
      <c r="PP133">
        <v>1</v>
      </c>
      <c r="PQ133">
        <v>0.4</v>
      </c>
      <c r="PR133">
        <v>0</v>
      </c>
      <c r="PU133" t="s">
        <v>314</v>
      </c>
      <c r="PV133">
        <v>0.03</v>
      </c>
      <c r="PW133">
        <v>0</v>
      </c>
      <c r="PX133">
        <v>0.06</v>
      </c>
      <c r="PY133">
        <v>0</v>
      </c>
      <c r="QB133" t="s">
        <v>314</v>
      </c>
      <c r="QC133">
        <v>0.36</v>
      </c>
      <c r="QD133">
        <v>0.3</v>
      </c>
      <c r="QE133">
        <v>0</v>
      </c>
      <c r="QF133">
        <v>2.66</v>
      </c>
      <c r="QI133" t="s">
        <v>314</v>
      </c>
      <c r="QJ133">
        <v>0.14000000000000001</v>
      </c>
      <c r="QK133">
        <v>0</v>
      </c>
      <c r="QL133">
        <v>0</v>
      </c>
      <c r="QM133">
        <v>1.42</v>
      </c>
      <c r="QP133" t="s">
        <v>314</v>
      </c>
      <c r="QQ133">
        <v>0.04</v>
      </c>
      <c r="QR133">
        <v>0</v>
      </c>
      <c r="QS133">
        <v>0</v>
      </c>
      <c r="QT133">
        <v>0.42</v>
      </c>
      <c r="QW133" t="s">
        <v>314</v>
      </c>
      <c r="QX133">
        <v>0.42</v>
      </c>
      <c r="QY133">
        <v>0.42</v>
      </c>
      <c r="QZ133">
        <v>0</v>
      </c>
      <c r="RA133">
        <v>1.2</v>
      </c>
      <c r="RD133" t="s">
        <v>314</v>
      </c>
      <c r="RE133">
        <v>0</v>
      </c>
      <c r="RF133">
        <v>0</v>
      </c>
      <c r="RG133">
        <v>0</v>
      </c>
      <c r="RH133">
        <v>0</v>
      </c>
      <c r="RK133" t="s">
        <v>314</v>
      </c>
      <c r="RL133">
        <v>0.36</v>
      </c>
      <c r="RM133">
        <v>0.44</v>
      </c>
      <c r="RN133">
        <v>0</v>
      </c>
      <c r="RO133">
        <v>1.22</v>
      </c>
      <c r="RR133" t="s">
        <v>314</v>
      </c>
      <c r="RS133">
        <v>0.45</v>
      </c>
      <c r="RT133">
        <v>0.93</v>
      </c>
      <c r="RU133">
        <v>0.1</v>
      </c>
      <c r="RV133">
        <v>0</v>
      </c>
      <c r="RY133" t="s">
        <v>314</v>
      </c>
      <c r="RZ133">
        <v>0.28999999999999998</v>
      </c>
      <c r="SA133">
        <v>0.36</v>
      </c>
      <c r="SB133">
        <v>0.34</v>
      </c>
      <c r="SC133">
        <v>0</v>
      </c>
      <c r="SF133" t="s">
        <v>314</v>
      </c>
      <c r="SG133">
        <v>0.16</v>
      </c>
      <c r="SH133">
        <v>0.41</v>
      </c>
      <c r="SI133">
        <v>0</v>
      </c>
      <c r="SJ133">
        <v>0.54</v>
      </c>
      <c r="SM133" t="s">
        <v>314</v>
      </c>
      <c r="SN133">
        <v>0.81</v>
      </c>
      <c r="SO133">
        <v>0.41</v>
      </c>
      <c r="SP133">
        <v>0.25</v>
      </c>
      <c r="SQ133">
        <v>4.33</v>
      </c>
      <c r="ST133" t="s">
        <v>314</v>
      </c>
      <c r="SU133">
        <v>0.66</v>
      </c>
      <c r="SV133">
        <v>0.28999999999999998</v>
      </c>
      <c r="SW133">
        <v>0.51</v>
      </c>
      <c r="SX133">
        <v>2.2999999999999998</v>
      </c>
      <c r="TA133" t="s">
        <v>314</v>
      </c>
      <c r="TB133">
        <v>0</v>
      </c>
      <c r="TC133">
        <v>0</v>
      </c>
      <c r="TD133">
        <v>0</v>
      </c>
      <c r="TE133">
        <v>0</v>
      </c>
      <c r="TH133" t="s">
        <v>314</v>
      </c>
      <c r="TI133">
        <v>0.21</v>
      </c>
      <c r="TJ133">
        <v>0.34</v>
      </c>
      <c r="TK133">
        <v>0.21</v>
      </c>
      <c r="TL133">
        <v>0</v>
      </c>
      <c r="TO133" t="s">
        <v>314</v>
      </c>
      <c r="TP133">
        <v>0</v>
      </c>
      <c r="TQ133">
        <v>0</v>
      </c>
      <c r="TR133">
        <v>0</v>
      </c>
      <c r="TS133">
        <v>0</v>
      </c>
      <c r="TV133" t="s">
        <v>314</v>
      </c>
      <c r="TW133">
        <v>0</v>
      </c>
      <c r="TX133">
        <v>0</v>
      </c>
      <c r="TY133">
        <v>0</v>
      </c>
      <c r="TZ133">
        <v>0</v>
      </c>
      <c r="UC133" t="s">
        <v>314</v>
      </c>
      <c r="UD133">
        <v>0.74</v>
      </c>
      <c r="UE133">
        <v>2.38</v>
      </c>
      <c r="UF133">
        <v>0.27</v>
      </c>
      <c r="UG133">
        <v>0</v>
      </c>
      <c r="UJ133" t="s">
        <v>314</v>
      </c>
      <c r="UK133">
        <v>0</v>
      </c>
      <c r="UL133">
        <v>0</v>
      </c>
      <c r="UM133">
        <v>0</v>
      </c>
      <c r="UN133">
        <v>0</v>
      </c>
      <c r="UQ133" t="s">
        <v>314</v>
      </c>
      <c r="UR133">
        <v>0.11</v>
      </c>
      <c r="US133">
        <v>0</v>
      </c>
      <c r="UT133">
        <v>0.19</v>
      </c>
      <c r="UU133">
        <v>0</v>
      </c>
      <c r="UX133" t="s">
        <v>314</v>
      </c>
      <c r="UY133">
        <v>0.14000000000000001</v>
      </c>
      <c r="UZ133">
        <v>0</v>
      </c>
      <c r="VA133">
        <v>0.22</v>
      </c>
      <c r="VB133">
        <v>0</v>
      </c>
      <c r="VE133" t="s">
        <v>314</v>
      </c>
      <c r="VF133">
        <v>0.13</v>
      </c>
      <c r="VG133">
        <v>0</v>
      </c>
      <c r="VH133">
        <v>0.23</v>
      </c>
      <c r="VI133">
        <v>0</v>
      </c>
      <c r="VL133" t="s">
        <v>314</v>
      </c>
      <c r="VM133">
        <v>0.03</v>
      </c>
      <c r="VN133">
        <v>0.09</v>
      </c>
      <c r="VO133">
        <v>0</v>
      </c>
      <c r="VP133">
        <v>0</v>
      </c>
      <c r="VS133" t="s">
        <v>314</v>
      </c>
      <c r="VT133">
        <v>0.1</v>
      </c>
      <c r="VU133">
        <v>0</v>
      </c>
      <c r="VV133">
        <v>0.18</v>
      </c>
      <c r="VW133">
        <v>0</v>
      </c>
      <c r="VZ133" t="s">
        <v>314</v>
      </c>
      <c r="WA133">
        <v>0</v>
      </c>
      <c r="WB133">
        <v>0</v>
      </c>
      <c r="WC133">
        <v>0</v>
      </c>
      <c r="WD133">
        <v>0</v>
      </c>
      <c r="WG133" t="s">
        <v>314</v>
      </c>
      <c r="WH133">
        <v>0</v>
      </c>
      <c r="WI133">
        <v>0</v>
      </c>
      <c r="WJ133">
        <v>0</v>
      </c>
      <c r="WK133">
        <v>0</v>
      </c>
      <c r="WN133" t="s">
        <v>314</v>
      </c>
      <c r="WO133">
        <v>0</v>
      </c>
      <c r="WP133">
        <v>0</v>
      </c>
      <c r="WQ133">
        <v>0</v>
      </c>
      <c r="WR133">
        <v>0</v>
      </c>
      <c r="WU133" t="s">
        <v>314</v>
      </c>
      <c r="WV133">
        <v>0.14000000000000001</v>
      </c>
      <c r="WW133">
        <v>0</v>
      </c>
      <c r="WX133">
        <v>0.26</v>
      </c>
      <c r="WY133">
        <v>0</v>
      </c>
      <c r="XB133" t="s">
        <v>314</v>
      </c>
      <c r="XC133">
        <v>0.57999999999999996</v>
      </c>
      <c r="XD133">
        <v>0.15</v>
      </c>
      <c r="XE133">
        <v>0.95</v>
      </c>
      <c r="XF133">
        <v>0</v>
      </c>
      <c r="XI133" t="s">
        <v>314</v>
      </c>
      <c r="XJ133">
        <v>0.14000000000000001</v>
      </c>
      <c r="XK133">
        <v>0.1</v>
      </c>
      <c r="XL133">
        <v>0.09</v>
      </c>
      <c r="XM133">
        <v>0</v>
      </c>
      <c r="XP133" t="s">
        <v>314</v>
      </c>
      <c r="XQ133">
        <v>0.42</v>
      </c>
      <c r="XR133">
        <v>0.71</v>
      </c>
      <c r="XS133">
        <v>0.42</v>
      </c>
      <c r="XT133">
        <v>0</v>
      </c>
      <c r="XW133" t="s">
        <v>314</v>
      </c>
      <c r="XX133">
        <v>0.72</v>
      </c>
      <c r="XY133">
        <v>1.63</v>
      </c>
      <c r="XZ133">
        <v>0.16</v>
      </c>
      <c r="YA133">
        <v>0</v>
      </c>
    </row>
    <row r="134" spans="1:651" x14ac:dyDescent="0.25">
      <c r="A134" s="1">
        <v>6.4500999999999999</v>
      </c>
      <c r="B134" s="1">
        <v>6.5</v>
      </c>
      <c r="C134" s="1" t="s">
        <v>315</v>
      </c>
      <c r="D134" s="1">
        <v>0.06</v>
      </c>
      <c r="E134" s="1">
        <v>0.22</v>
      </c>
      <c r="F134" s="1">
        <v>0</v>
      </c>
      <c r="G134" s="1">
        <v>0</v>
      </c>
      <c r="H134" s="1"/>
      <c r="I134" s="1"/>
      <c r="J134" s="1" t="s">
        <v>315</v>
      </c>
      <c r="K134" s="1">
        <v>0.71</v>
      </c>
      <c r="L134" s="1">
        <v>0</v>
      </c>
      <c r="M134" s="1">
        <v>1.24</v>
      </c>
      <c r="N134" s="1">
        <v>0</v>
      </c>
      <c r="O134" s="1"/>
      <c r="P134" s="1"/>
      <c r="Q134" s="1" t="s">
        <v>315</v>
      </c>
      <c r="R134" s="1">
        <v>0.27</v>
      </c>
      <c r="S134" s="1">
        <v>0.93</v>
      </c>
      <c r="T134" s="1">
        <v>0.1</v>
      </c>
      <c r="U134" s="1">
        <v>0</v>
      </c>
      <c r="V134" s="1"/>
      <c r="W134" s="1"/>
      <c r="X134" s="1" t="s">
        <v>315</v>
      </c>
      <c r="Y134" s="1">
        <v>0.42</v>
      </c>
      <c r="Z134" s="1">
        <v>0</v>
      </c>
      <c r="AA134" s="1">
        <v>0.77</v>
      </c>
      <c r="AB134" s="1">
        <v>0</v>
      </c>
      <c r="AC134" s="1"/>
      <c r="AD134" s="1"/>
      <c r="AE134" t="s">
        <v>315</v>
      </c>
      <c r="AF134">
        <v>0.55000000000000004</v>
      </c>
      <c r="AG134">
        <v>0.36</v>
      </c>
      <c r="AH134">
        <v>0.86</v>
      </c>
      <c r="AI134">
        <v>0</v>
      </c>
      <c r="AJ134" s="1"/>
      <c r="AK134" s="1"/>
      <c r="AL134" t="s">
        <v>315</v>
      </c>
      <c r="AM134">
        <v>0.61</v>
      </c>
      <c r="AN134">
        <v>0.61</v>
      </c>
      <c r="AO134">
        <v>0.64</v>
      </c>
      <c r="AP134">
        <v>0.7</v>
      </c>
      <c r="AQ134" s="1"/>
      <c r="AR134" s="1"/>
      <c r="AS134" t="s">
        <v>315</v>
      </c>
      <c r="AT134">
        <v>0.95</v>
      </c>
      <c r="AU134">
        <v>0</v>
      </c>
      <c r="AV134">
        <v>0.96</v>
      </c>
      <c r="AW134">
        <v>2.94</v>
      </c>
      <c r="AZ134" t="s">
        <v>315</v>
      </c>
      <c r="BA134">
        <v>0.4</v>
      </c>
      <c r="BB134">
        <v>0.43</v>
      </c>
      <c r="BC134">
        <v>0.54</v>
      </c>
      <c r="BD134">
        <v>0</v>
      </c>
      <c r="BG134" t="s">
        <v>315</v>
      </c>
      <c r="BH134">
        <v>1.26</v>
      </c>
      <c r="BI134">
        <v>0</v>
      </c>
      <c r="BJ134">
        <v>1.0900000000000001</v>
      </c>
      <c r="BK134">
        <v>3.62</v>
      </c>
      <c r="BN134" t="s">
        <v>315</v>
      </c>
      <c r="BO134">
        <v>1.06</v>
      </c>
      <c r="BP134">
        <v>0.55000000000000004</v>
      </c>
      <c r="BQ134">
        <v>1.41</v>
      </c>
      <c r="BR134">
        <v>1.03</v>
      </c>
      <c r="BU134" t="s">
        <v>315</v>
      </c>
      <c r="BV134">
        <v>0.63</v>
      </c>
      <c r="BW134">
        <v>0.97</v>
      </c>
      <c r="BX134">
        <v>0.4</v>
      </c>
      <c r="BY134">
        <v>1.19</v>
      </c>
      <c r="CB134" t="s">
        <v>315</v>
      </c>
      <c r="CC134">
        <v>0.57999999999999996</v>
      </c>
      <c r="CD134">
        <v>0.65</v>
      </c>
      <c r="CE134">
        <v>0.2</v>
      </c>
      <c r="CF134">
        <v>1.37</v>
      </c>
      <c r="CI134" t="s">
        <v>315</v>
      </c>
      <c r="CJ134">
        <v>0.53</v>
      </c>
      <c r="CK134">
        <v>0</v>
      </c>
      <c r="CL134">
        <v>0.1</v>
      </c>
      <c r="CM134">
        <v>2.57</v>
      </c>
      <c r="CP134" t="s">
        <v>315</v>
      </c>
      <c r="CQ134">
        <v>0</v>
      </c>
      <c r="CR134">
        <v>0</v>
      </c>
      <c r="CS134">
        <v>0</v>
      </c>
      <c r="CT134">
        <v>0</v>
      </c>
      <c r="CW134" t="s">
        <v>315</v>
      </c>
      <c r="CX134">
        <v>0</v>
      </c>
      <c r="CY134">
        <v>0</v>
      </c>
      <c r="CZ134">
        <v>0</v>
      </c>
      <c r="DA134">
        <v>0</v>
      </c>
      <c r="DD134" t="s">
        <v>315</v>
      </c>
      <c r="DE134">
        <v>0.04</v>
      </c>
      <c r="DF134">
        <v>0.15</v>
      </c>
      <c r="DG134">
        <v>0</v>
      </c>
      <c r="DH134">
        <v>0</v>
      </c>
      <c r="DK134" t="s">
        <v>315</v>
      </c>
      <c r="DL134">
        <v>0.1</v>
      </c>
      <c r="DM134">
        <v>0.2</v>
      </c>
      <c r="DN134">
        <v>0</v>
      </c>
      <c r="DO134">
        <v>0</v>
      </c>
      <c r="DR134" t="s">
        <v>315</v>
      </c>
      <c r="DS134">
        <v>0</v>
      </c>
      <c r="DT134">
        <v>0</v>
      </c>
      <c r="DU134">
        <v>0</v>
      </c>
      <c r="DV134">
        <v>0</v>
      </c>
      <c r="DY134" t="s">
        <v>315</v>
      </c>
      <c r="DZ134">
        <v>0.13</v>
      </c>
      <c r="EA134">
        <v>0.16</v>
      </c>
      <c r="EB134">
        <v>0.18</v>
      </c>
      <c r="EC134">
        <v>0</v>
      </c>
      <c r="EF134" t="s">
        <v>315</v>
      </c>
      <c r="EG134">
        <v>0</v>
      </c>
      <c r="EH134">
        <v>0</v>
      </c>
      <c r="EI134">
        <v>0</v>
      </c>
      <c r="EJ134">
        <v>0</v>
      </c>
      <c r="EM134" t="s">
        <v>315</v>
      </c>
      <c r="EN134">
        <v>0</v>
      </c>
      <c r="EO134">
        <v>0</v>
      </c>
      <c r="EP134">
        <v>0</v>
      </c>
      <c r="EQ134">
        <v>0</v>
      </c>
      <c r="ET134" t="s">
        <v>315</v>
      </c>
      <c r="EU134">
        <v>0.04</v>
      </c>
      <c r="EV134">
        <v>0.15</v>
      </c>
      <c r="EW134">
        <v>0</v>
      </c>
      <c r="EX134">
        <v>0</v>
      </c>
      <c r="FA134" t="s">
        <v>315</v>
      </c>
      <c r="FB134">
        <v>0</v>
      </c>
      <c r="FC134">
        <v>0</v>
      </c>
      <c r="FD134">
        <v>0</v>
      </c>
      <c r="FE134">
        <v>0</v>
      </c>
      <c r="FH134" t="s">
        <v>315</v>
      </c>
      <c r="FI134">
        <v>0.05</v>
      </c>
      <c r="FJ134">
        <v>0.17</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0.31</v>
      </c>
      <c r="GS134">
        <v>1.03</v>
      </c>
      <c r="GT134">
        <v>0</v>
      </c>
      <c r="GU134">
        <v>0</v>
      </c>
      <c r="GX134" t="s">
        <v>315</v>
      </c>
      <c r="GY134">
        <v>0.06</v>
      </c>
      <c r="GZ134">
        <v>0.18</v>
      </c>
      <c r="HA134">
        <v>0</v>
      </c>
      <c r="HB134">
        <v>0</v>
      </c>
      <c r="HE134" s="49" t="s">
        <v>315</v>
      </c>
      <c r="HF134" s="49">
        <v>0</v>
      </c>
      <c r="HG134" s="49">
        <v>0</v>
      </c>
      <c r="HH134" s="49">
        <v>0</v>
      </c>
      <c r="HI134" s="49">
        <v>0</v>
      </c>
      <c r="HL134" s="49" t="s">
        <v>315</v>
      </c>
      <c r="HM134" s="49">
        <v>7.0000000000000007E-2</v>
      </c>
      <c r="HN134" s="49">
        <v>0</v>
      </c>
      <c r="HO134" s="49">
        <v>0</v>
      </c>
      <c r="HP134" s="49">
        <v>0</v>
      </c>
      <c r="HS134" s="49" t="s">
        <v>315</v>
      </c>
      <c r="HT134" s="49">
        <v>0.39</v>
      </c>
      <c r="HU134" s="49">
        <v>1.29</v>
      </c>
      <c r="HV134" s="49">
        <v>0</v>
      </c>
      <c r="HW134" s="49">
        <v>0</v>
      </c>
      <c r="HZ134" s="49" t="s">
        <v>315</v>
      </c>
      <c r="IA134">
        <v>0.23</v>
      </c>
      <c r="IB134">
        <v>0.71</v>
      </c>
      <c r="IC134">
        <v>0</v>
      </c>
      <c r="ID134">
        <v>0</v>
      </c>
      <c r="IG134" s="49" t="s">
        <v>315</v>
      </c>
      <c r="IH134" s="49">
        <v>0</v>
      </c>
      <c r="II134" s="49">
        <v>0</v>
      </c>
      <c r="IJ134" s="49">
        <v>0</v>
      </c>
      <c r="IK134" s="49">
        <v>0</v>
      </c>
      <c r="IN134" s="49" t="s">
        <v>315</v>
      </c>
      <c r="IO134" s="49">
        <v>0.08</v>
      </c>
      <c r="IP134" s="49">
        <v>0</v>
      </c>
      <c r="IQ134" s="49">
        <v>0</v>
      </c>
      <c r="IR134" s="49">
        <v>0</v>
      </c>
      <c r="IU134" s="49" t="s">
        <v>315</v>
      </c>
      <c r="IV134" s="49">
        <v>0</v>
      </c>
      <c r="IW134" s="49">
        <v>0</v>
      </c>
      <c r="IX134" s="49">
        <v>0</v>
      </c>
      <c r="IY134" s="49">
        <v>0</v>
      </c>
      <c r="JB134" s="49" t="s">
        <v>315</v>
      </c>
      <c r="JC134">
        <v>7.0000000000000007E-2</v>
      </c>
      <c r="JD134">
        <v>0</v>
      </c>
      <c r="JE134">
        <v>0</v>
      </c>
      <c r="JF134">
        <v>0</v>
      </c>
      <c r="JI134" s="49" t="s">
        <v>315</v>
      </c>
      <c r="JJ134" s="49">
        <v>0</v>
      </c>
      <c r="JK134" s="49">
        <v>0</v>
      </c>
      <c r="JL134" s="49">
        <v>0</v>
      </c>
      <c r="JM134" s="49">
        <v>0</v>
      </c>
      <c r="JP134" t="s">
        <v>315</v>
      </c>
      <c r="JQ134">
        <v>7.0000000000000007E-2</v>
      </c>
      <c r="JR134">
        <v>0</v>
      </c>
      <c r="JS134">
        <v>0</v>
      </c>
      <c r="JT134">
        <v>0</v>
      </c>
      <c r="JW134" t="s">
        <v>315</v>
      </c>
      <c r="JX134">
        <v>0</v>
      </c>
      <c r="JY134">
        <v>0</v>
      </c>
      <c r="JZ134">
        <v>0</v>
      </c>
      <c r="KA134">
        <v>0</v>
      </c>
      <c r="KD134" t="s">
        <v>315</v>
      </c>
      <c r="KE134">
        <v>0.06</v>
      </c>
      <c r="KF134">
        <v>0</v>
      </c>
      <c r="KG134">
        <v>0</v>
      </c>
      <c r="KH134">
        <v>0</v>
      </c>
      <c r="KK134" t="s">
        <v>315</v>
      </c>
      <c r="KL134">
        <v>0</v>
      </c>
      <c r="KM134">
        <v>0</v>
      </c>
      <c r="KN134">
        <v>0</v>
      </c>
      <c r="KO134">
        <v>0</v>
      </c>
      <c r="KR134" t="s">
        <v>315</v>
      </c>
      <c r="KS134">
        <v>0</v>
      </c>
      <c r="KT134">
        <v>0</v>
      </c>
      <c r="KU134">
        <v>0</v>
      </c>
      <c r="KV134">
        <v>0</v>
      </c>
      <c r="KY134" t="s">
        <v>315</v>
      </c>
      <c r="KZ134">
        <v>0.06</v>
      </c>
      <c r="LA134">
        <v>0</v>
      </c>
      <c r="LB134">
        <v>0</v>
      </c>
      <c r="LC134">
        <v>0</v>
      </c>
      <c r="LF134" t="s">
        <v>315</v>
      </c>
      <c r="LG134">
        <v>0.2</v>
      </c>
      <c r="LH134">
        <v>0</v>
      </c>
      <c r="LI134">
        <v>0</v>
      </c>
      <c r="LJ134">
        <v>0</v>
      </c>
      <c r="LM134" t="s">
        <v>315</v>
      </c>
      <c r="LN134">
        <v>0</v>
      </c>
      <c r="LO134">
        <v>0</v>
      </c>
      <c r="LP134">
        <v>0</v>
      </c>
      <c r="LQ134">
        <v>0</v>
      </c>
      <c r="LT134" t="s">
        <v>315</v>
      </c>
      <c r="LU134">
        <v>0.06</v>
      </c>
      <c r="LV134">
        <v>0</v>
      </c>
      <c r="LW134">
        <v>0</v>
      </c>
      <c r="LX134">
        <v>0</v>
      </c>
      <c r="MA134" t="s">
        <v>315</v>
      </c>
      <c r="MB134">
        <v>0</v>
      </c>
      <c r="MC134">
        <v>0</v>
      </c>
      <c r="MD134">
        <v>0</v>
      </c>
      <c r="ME134">
        <v>0</v>
      </c>
      <c r="MH134" t="s">
        <v>315</v>
      </c>
      <c r="MI134">
        <v>0</v>
      </c>
      <c r="MJ134">
        <v>0</v>
      </c>
      <c r="MK134">
        <v>0</v>
      </c>
      <c r="ML134">
        <v>0</v>
      </c>
      <c r="MO134" t="s">
        <v>315</v>
      </c>
      <c r="MP134">
        <v>0.08</v>
      </c>
      <c r="MQ134">
        <v>0</v>
      </c>
      <c r="MR134">
        <v>0</v>
      </c>
      <c r="MS134">
        <v>0</v>
      </c>
      <c r="MV134" t="s">
        <v>315</v>
      </c>
      <c r="MW134">
        <v>0.15</v>
      </c>
      <c r="MX134">
        <v>0</v>
      </c>
      <c r="MY134">
        <v>0.3</v>
      </c>
      <c r="MZ134">
        <v>0</v>
      </c>
      <c r="NC134" t="s">
        <v>315</v>
      </c>
      <c r="ND134">
        <v>0.06</v>
      </c>
      <c r="NE134">
        <v>0</v>
      </c>
      <c r="NF134">
        <v>0</v>
      </c>
      <c r="NG134">
        <v>0</v>
      </c>
      <c r="NJ134" t="s">
        <v>315</v>
      </c>
      <c r="NK134">
        <v>7.0000000000000007E-2</v>
      </c>
      <c r="NL134">
        <v>0</v>
      </c>
      <c r="NM134">
        <v>0.12</v>
      </c>
      <c r="NN134">
        <v>0</v>
      </c>
      <c r="NQ134" t="s">
        <v>315</v>
      </c>
      <c r="NR134">
        <v>0.06</v>
      </c>
      <c r="NS134">
        <v>0</v>
      </c>
      <c r="NT134">
        <v>0</v>
      </c>
      <c r="NU134">
        <v>0</v>
      </c>
      <c r="NX134" t="s">
        <v>315</v>
      </c>
      <c r="NY134">
        <v>0</v>
      </c>
      <c r="NZ134">
        <v>0</v>
      </c>
      <c r="OA134">
        <v>0</v>
      </c>
      <c r="OB134">
        <v>0</v>
      </c>
      <c r="OE134" t="s">
        <v>315</v>
      </c>
      <c r="OF134">
        <v>0</v>
      </c>
      <c r="OG134">
        <v>0</v>
      </c>
      <c r="OH134">
        <v>0</v>
      </c>
      <c r="OI134">
        <v>0</v>
      </c>
      <c r="OL134" t="s">
        <v>315</v>
      </c>
      <c r="OM134">
        <v>0.05</v>
      </c>
      <c r="ON134">
        <v>0</v>
      </c>
      <c r="OO134">
        <v>0</v>
      </c>
      <c r="OP134">
        <v>0</v>
      </c>
      <c r="OS134" t="s">
        <v>315</v>
      </c>
      <c r="OT134">
        <v>0</v>
      </c>
      <c r="OU134">
        <v>0</v>
      </c>
      <c r="OV134">
        <v>0</v>
      </c>
      <c r="OW134">
        <v>0</v>
      </c>
      <c r="OZ134" t="s">
        <v>315</v>
      </c>
      <c r="PA134">
        <v>0.32</v>
      </c>
      <c r="PB134">
        <v>0.56000000000000005</v>
      </c>
      <c r="PC134">
        <v>0</v>
      </c>
      <c r="PD134">
        <v>0</v>
      </c>
      <c r="PG134" t="s">
        <v>315</v>
      </c>
      <c r="PH134">
        <v>0.11</v>
      </c>
      <c r="PI134">
        <v>0.39</v>
      </c>
      <c r="PJ134">
        <v>0</v>
      </c>
      <c r="PK134">
        <v>0</v>
      </c>
      <c r="PN134" t="s">
        <v>315</v>
      </c>
      <c r="PO134">
        <v>0.27</v>
      </c>
      <c r="PP134">
        <v>0</v>
      </c>
      <c r="PQ134">
        <v>0.49</v>
      </c>
      <c r="PR134">
        <v>0</v>
      </c>
      <c r="PU134" t="s">
        <v>315</v>
      </c>
      <c r="PV134">
        <v>0.13</v>
      </c>
      <c r="PW134">
        <v>0</v>
      </c>
      <c r="PX134">
        <v>0.11</v>
      </c>
      <c r="PY134">
        <v>0</v>
      </c>
      <c r="QB134" t="s">
        <v>315</v>
      </c>
      <c r="QC134">
        <v>0</v>
      </c>
      <c r="QD134">
        <v>0</v>
      </c>
      <c r="QE134">
        <v>0</v>
      </c>
      <c r="QF134">
        <v>0</v>
      </c>
      <c r="QI134" t="s">
        <v>315</v>
      </c>
      <c r="QJ134">
        <v>0.06</v>
      </c>
      <c r="QK134">
        <v>0.23</v>
      </c>
      <c r="QL134">
        <v>0</v>
      </c>
      <c r="QM134">
        <v>0</v>
      </c>
      <c r="QP134" t="s">
        <v>315</v>
      </c>
      <c r="QQ134">
        <v>0</v>
      </c>
      <c r="QR134">
        <v>0</v>
      </c>
      <c r="QS134">
        <v>0</v>
      </c>
      <c r="QT134">
        <v>0</v>
      </c>
      <c r="QW134" t="s">
        <v>315</v>
      </c>
      <c r="QX134">
        <v>0.28000000000000003</v>
      </c>
      <c r="QY134">
        <v>0.62</v>
      </c>
      <c r="QZ134">
        <v>0.1</v>
      </c>
      <c r="RA134">
        <v>0</v>
      </c>
      <c r="RD134" t="s">
        <v>315</v>
      </c>
      <c r="RE134">
        <v>0.62</v>
      </c>
      <c r="RF134">
        <v>1.54</v>
      </c>
      <c r="RG134">
        <v>0.4</v>
      </c>
      <c r="RH134">
        <v>0</v>
      </c>
      <c r="RK134" t="s">
        <v>315</v>
      </c>
      <c r="RL134">
        <v>0.56000000000000005</v>
      </c>
      <c r="RM134">
        <v>0.49</v>
      </c>
      <c r="RN134">
        <v>0.67</v>
      </c>
      <c r="RO134">
        <v>0.7</v>
      </c>
      <c r="RR134" t="s">
        <v>315</v>
      </c>
      <c r="RS134">
        <v>0.85</v>
      </c>
      <c r="RT134">
        <v>1.99</v>
      </c>
      <c r="RU134">
        <v>0.27</v>
      </c>
      <c r="RV134">
        <v>0.66</v>
      </c>
      <c r="RY134" t="s">
        <v>315</v>
      </c>
      <c r="RZ134">
        <v>0.73</v>
      </c>
      <c r="SA134">
        <v>0.83</v>
      </c>
      <c r="SB134">
        <v>0.77</v>
      </c>
      <c r="SC134">
        <v>0</v>
      </c>
      <c r="SF134" t="s">
        <v>315</v>
      </c>
      <c r="SG134">
        <v>6.77</v>
      </c>
      <c r="SH134">
        <v>0.84</v>
      </c>
      <c r="SI134">
        <v>10.56</v>
      </c>
      <c r="SJ134">
        <v>6.51</v>
      </c>
      <c r="SM134" t="s">
        <v>315</v>
      </c>
      <c r="SN134">
        <v>12.36</v>
      </c>
      <c r="SO134">
        <v>1.92</v>
      </c>
      <c r="SP134">
        <v>18.02</v>
      </c>
      <c r="SQ134">
        <v>16.93</v>
      </c>
      <c r="ST134" t="s">
        <v>315</v>
      </c>
      <c r="SU134">
        <v>7.16</v>
      </c>
      <c r="SV134">
        <v>4.16</v>
      </c>
      <c r="SW134">
        <v>7.24</v>
      </c>
      <c r="SX134">
        <v>17.170000000000002</v>
      </c>
      <c r="TA134" t="s">
        <v>315</v>
      </c>
      <c r="TB134">
        <v>4.1500000000000004</v>
      </c>
      <c r="TC134">
        <v>3.14</v>
      </c>
      <c r="TD134">
        <v>4.88</v>
      </c>
      <c r="TE134">
        <v>4.67</v>
      </c>
      <c r="TH134" t="s">
        <v>315</v>
      </c>
      <c r="TI134">
        <v>3.45</v>
      </c>
      <c r="TJ134">
        <v>1.0900000000000001</v>
      </c>
      <c r="TK134">
        <v>5.6</v>
      </c>
      <c r="TL134">
        <v>1.9</v>
      </c>
      <c r="TO134" t="s">
        <v>315</v>
      </c>
      <c r="TP134">
        <v>3.09</v>
      </c>
      <c r="TQ134">
        <v>0.5</v>
      </c>
      <c r="TR134">
        <v>5.23</v>
      </c>
      <c r="TS134">
        <v>1.01</v>
      </c>
      <c r="TV134" t="s">
        <v>315</v>
      </c>
      <c r="TW134">
        <v>0.5</v>
      </c>
      <c r="TX134">
        <v>1.32</v>
      </c>
      <c r="TY134">
        <v>0</v>
      </c>
      <c r="TZ134">
        <v>1.96</v>
      </c>
      <c r="UC134" t="s">
        <v>315</v>
      </c>
      <c r="UD134">
        <v>0.45</v>
      </c>
      <c r="UE134">
        <v>0.38</v>
      </c>
      <c r="UF134">
        <v>0.51</v>
      </c>
      <c r="UG134">
        <v>0.96</v>
      </c>
      <c r="UJ134" t="s">
        <v>315</v>
      </c>
      <c r="UK134">
        <v>0.69</v>
      </c>
      <c r="UL134">
        <v>2.2000000000000002</v>
      </c>
      <c r="UM134">
        <v>0.2</v>
      </c>
      <c r="UN134">
        <v>0</v>
      </c>
      <c r="UQ134" t="s">
        <v>315</v>
      </c>
      <c r="UR134">
        <v>0.16</v>
      </c>
      <c r="US134">
        <v>0.57999999999999996</v>
      </c>
      <c r="UT134">
        <v>0</v>
      </c>
      <c r="UU134">
        <v>0</v>
      </c>
      <c r="UX134" t="s">
        <v>315</v>
      </c>
      <c r="UY134">
        <v>0</v>
      </c>
      <c r="UZ134">
        <v>0</v>
      </c>
      <c r="VA134">
        <v>0</v>
      </c>
      <c r="VB134">
        <v>0</v>
      </c>
      <c r="VE134" t="s">
        <v>315</v>
      </c>
      <c r="VF134">
        <v>0.13</v>
      </c>
      <c r="VG134">
        <v>0</v>
      </c>
      <c r="VH134">
        <v>7.0000000000000007E-2</v>
      </c>
      <c r="VI134">
        <v>0.91</v>
      </c>
      <c r="VL134" t="s">
        <v>315</v>
      </c>
      <c r="VM134">
        <v>0.26</v>
      </c>
      <c r="VN134">
        <v>0</v>
      </c>
      <c r="VO134">
        <v>0.11</v>
      </c>
      <c r="VP134">
        <v>2.4500000000000002</v>
      </c>
      <c r="VS134" t="s">
        <v>315</v>
      </c>
      <c r="VT134">
        <v>0.52</v>
      </c>
      <c r="VU134">
        <v>0</v>
      </c>
      <c r="VV134">
        <v>0.42</v>
      </c>
      <c r="VW134">
        <v>1.56</v>
      </c>
      <c r="VZ134" t="s">
        <v>315</v>
      </c>
      <c r="WA134">
        <v>0.19</v>
      </c>
      <c r="WB134">
        <v>0</v>
      </c>
      <c r="WC134">
        <v>0.17</v>
      </c>
      <c r="WD134">
        <v>0.79</v>
      </c>
      <c r="WG134" t="s">
        <v>315</v>
      </c>
      <c r="WH134">
        <v>0.04</v>
      </c>
      <c r="WI134">
        <v>0</v>
      </c>
      <c r="WJ134">
        <v>0</v>
      </c>
      <c r="WK134">
        <v>0.41</v>
      </c>
      <c r="WN134" t="s">
        <v>315</v>
      </c>
      <c r="WO134">
        <v>0.11</v>
      </c>
      <c r="WP134">
        <v>0.26</v>
      </c>
      <c r="WQ134">
        <v>0</v>
      </c>
      <c r="WR134">
        <v>0.37</v>
      </c>
      <c r="WU134" t="s">
        <v>315</v>
      </c>
      <c r="WV134">
        <v>0.12</v>
      </c>
      <c r="WW134">
        <v>0</v>
      </c>
      <c r="WX134">
        <v>0.13</v>
      </c>
      <c r="WY134">
        <v>0.44</v>
      </c>
      <c r="XB134" t="s">
        <v>315</v>
      </c>
      <c r="XC134">
        <v>0.5</v>
      </c>
      <c r="XD134">
        <v>0.32</v>
      </c>
      <c r="XE134">
        <v>0</v>
      </c>
      <c r="XF134">
        <v>0</v>
      </c>
      <c r="XI134" t="s">
        <v>315</v>
      </c>
      <c r="XJ134">
        <v>0.59</v>
      </c>
      <c r="XK134">
        <v>0</v>
      </c>
      <c r="XL134">
        <v>0.71</v>
      </c>
      <c r="XM134">
        <v>0</v>
      </c>
      <c r="XP134" t="s">
        <v>315</v>
      </c>
      <c r="XQ134">
        <v>0.24</v>
      </c>
      <c r="XR134">
        <v>0</v>
      </c>
      <c r="XS134">
        <v>0</v>
      </c>
      <c r="XT134">
        <v>0</v>
      </c>
      <c r="XW134" t="s">
        <v>315</v>
      </c>
      <c r="XX134">
        <v>1.92</v>
      </c>
      <c r="XY134">
        <v>1.04</v>
      </c>
      <c r="XZ134">
        <v>3.08</v>
      </c>
      <c r="YA134">
        <v>0</v>
      </c>
    </row>
    <row r="135" spans="1:651" x14ac:dyDescent="0.25">
      <c r="A135" s="1">
        <v>6.5000999999999998</v>
      </c>
      <c r="B135" s="1">
        <v>6.55</v>
      </c>
      <c r="C135" s="1" t="s">
        <v>316</v>
      </c>
      <c r="D135" s="1">
        <v>0.17</v>
      </c>
      <c r="E135" s="1">
        <v>0.45</v>
      </c>
      <c r="F135" s="1">
        <v>0.11</v>
      </c>
      <c r="G135" s="1">
        <v>0</v>
      </c>
      <c r="H135" s="1"/>
      <c r="I135" s="1"/>
      <c r="J135" s="1" t="s">
        <v>316</v>
      </c>
      <c r="K135" s="1">
        <v>0</v>
      </c>
      <c r="L135" s="1">
        <v>0</v>
      </c>
      <c r="M135" s="1">
        <v>0</v>
      </c>
      <c r="N135" s="1">
        <v>0</v>
      </c>
      <c r="O135" s="1"/>
      <c r="P135" s="1"/>
      <c r="Q135" s="1" t="s">
        <v>316</v>
      </c>
      <c r="R135" s="1">
        <v>7.0000000000000007E-2</v>
      </c>
      <c r="S135" s="1">
        <v>0.14000000000000001</v>
      </c>
      <c r="T135" s="1">
        <v>0.08</v>
      </c>
      <c r="U135" s="1">
        <v>0</v>
      </c>
      <c r="V135" s="1"/>
      <c r="W135" s="1"/>
      <c r="X135" s="1" t="s">
        <v>316</v>
      </c>
      <c r="Y135" s="1">
        <v>0.08</v>
      </c>
      <c r="Z135" s="1">
        <v>0.35</v>
      </c>
      <c r="AA135" s="1">
        <v>0</v>
      </c>
      <c r="AB135" s="1">
        <v>0</v>
      </c>
      <c r="AC135" s="1"/>
      <c r="AD135" s="1"/>
      <c r="AE135" t="s">
        <v>316</v>
      </c>
      <c r="AF135">
        <v>0</v>
      </c>
      <c r="AG135">
        <v>0</v>
      </c>
      <c r="AH135">
        <v>0</v>
      </c>
      <c r="AI135">
        <v>0</v>
      </c>
      <c r="AJ135" s="1"/>
      <c r="AK135" s="1"/>
      <c r="AL135" t="s">
        <v>316</v>
      </c>
      <c r="AM135">
        <v>0.56000000000000005</v>
      </c>
      <c r="AN135">
        <v>1.32</v>
      </c>
      <c r="AO135">
        <v>0.46</v>
      </c>
      <c r="AP135">
        <v>0</v>
      </c>
      <c r="AQ135" s="1"/>
      <c r="AR135" s="1"/>
      <c r="AS135" t="s">
        <v>316</v>
      </c>
      <c r="AT135">
        <v>0.1</v>
      </c>
      <c r="AU135">
        <v>0.09</v>
      </c>
      <c r="AV135">
        <v>0</v>
      </c>
      <c r="AW135">
        <v>0.45</v>
      </c>
      <c r="AZ135" t="s">
        <v>316</v>
      </c>
      <c r="BA135">
        <v>0</v>
      </c>
      <c r="BB135">
        <v>0</v>
      </c>
      <c r="BC135">
        <v>0</v>
      </c>
      <c r="BD135">
        <v>0</v>
      </c>
      <c r="BG135" t="s">
        <v>316</v>
      </c>
      <c r="BH135">
        <v>0</v>
      </c>
      <c r="BI135">
        <v>0</v>
      </c>
      <c r="BJ135">
        <v>0</v>
      </c>
      <c r="BK135">
        <v>0</v>
      </c>
      <c r="BN135" t="s">
        <v>316</v>
      </c>
      <c r="BO135">
        <v>0</v>
      </c>
      <c r="BP135">
        <v>0</v>
      </c>
      <c r="BQ135">
        <v>0</v>
      </c>
      <c r="BR135">
        <v>0</v>
      </c>
      <c r="BU135" t="s">
        <v>316</v>
      </c>
      <c r="BV135">
        <v>0.19</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0.05</v>
      </c>
      <c r="EO135">
        <v>0</v>
      </c>
      <c r="EP135">
        <v>0.09</v>
      </c>
      <c r="EQ135">
        <v>0</v>
      </c>
      <c r="ET135" t="s">
        <v>316</v>
      </c>
      <c r="EU135">
        <v>0</v>
      </c>
      <c r="EV135">
        <v>0</v>
      </c>
      <c r="EW135">
        <v>0</v>
      </c>
      <c r="EX135">
        <v>0</v>
      </c>
      <c r="FA135" t="s">
        <v>316</v>
      </c>
      <c r="FB135">
        <v>0</v>
      </c>
      <c r="FC135">
        <v>0</v>
      </c>
      <c r="FD135">
        <v>0</v>
      </c>
      <c r="FE135">
        <v>0</v>
      </c>
      <c r="FH135" t="s">
        <v>316</v>
      </c>
      <c r="FI135">
        <v>0.16</v>
      </c>
      <c r="FJ135">
        <v>0.2</v>
      </c>
      <c r="FK135">
        <v>0</v>
      </c>
      <c r="FL135">
        <v>0</v>
      </c>
      <c r="FO135" t="s">
        <v>316</v>
      </c>
      <c r="FP135">
        <v>0</v>
      </c>
      <c r="FQ135">
        <v>0</v>
      </c>
      <c r="FR135">
        <v>0</v>
      </c>
      <c r="FS135">
        <v>0</v>
      </c>
      <c r="FV135" t="s">
        <v>316</v>
      </c>
      <c r="FW135">
        <v>0.26</v>
      </c>
      <c r="FX135">
        <v>0</v>
      </c>
      <c r="FY135">
        <v>0.18</v>
      </c>
      <c r="FZ135">
        <v>1.84</v>
      </c>
      <c r="GC135" t="s">
        <v>316</v>
      </c>
      <c r="GD135">
        <v>0</v>
      </c>
      <c r="GE135">
        <v>0</v>
      </c>
      <c r="GF135">
        <v>0</v>
      </c>
      <c r="GG135">
        <v>0</v>
      </c>
      <c r="GJ135" t="s">
        <v>316</v>
      </c>
      <c r="GK135">
        <v>0.11</v>
      </c>
      <c r="GL135">
        <v>0</v>
      </c>
      <c r="GM135">
        <v>0</v>
      </c>
      <c r="GN135">
        <v>0</v>
      </c>
      <c r="GQ135" t="s">
        <v>316</v>
      </c>
      <c r="GR135">
        <v>0.04</v>
      </c>
      <c r="GS135">
        <v>0</v>
      </c>
      <c r="GT135">
        <v>0.08</v>
      </c>
      <c r="GU135">
        <v>0</v>
      </c>
      <c r="GX135" t="s">
        <v>316</v>
      </c>
      <c r="GY135">
        <v>0.05</v>
      </c>
      <c r="GZ135">
        <v>0</v>
      </c>
      <c r="HA135">
        <v>0.09</v>
      </c>
      <c r="HB135">
        <v>0</v>
      </c>
      <c r="HE135" s="49" t="s">
        <v>316</v>
      </c>
      <c r="HF135" s="49">
        <v>0.27</v>
      </c>
      <c r="HG135" s="49">
        <v>0</v>
      </c>
      <c r="HH135" s="49">
        <v>0.44</v>
      </c>
      <c r="HI135" s="49">
        <v>0</v>
      </c>
      <c r="HL135" s="49" t="s">
        <v>316</v>
      </c>
      <c r="HM135" s="49">
        <v>0</v>
      </c>
      <c r="HN135" s="49">
        <v>0</v>
      </c>
      <c r="HO135" s="49">
        <v>0</v>
      </c>
      <c r="HP135" s="49">
        <v>0</v>
      </c>
      <c r="HS135" s="49" t="s">
        <v>316</v>
      </c>
      <c r="HT135" s="49">
        <v>0.13</v>
      </c>
      <c r="HU135" s="49">
        <v>0</v>
      </c>
      <c r="HV135" s="49">
        <v>0.24</v>
      </c>
      <c r="HW135" s="49">
        <v>0</v>
      </c>
      <c r="HZ135" s="49" t="s">
        <v>316</v>
      </c>
      <c r="IA135">
        <v>0.03</v>
      </c>
      <c r="IB135">
        <v>0</v>
      </c>
      <c r="IC135">
        <v>0.06</v>
      </c>
      <c r="ID135">
        <v>0</v>
      </c>
      <c r="IG135" s="49" t="s">
        <v>316</v>
      </c>
      <c r="IH135" s="49">
        <v>0</v>
      </c>
      <c r="II135" s="49">
        <v>0</v>
      </c>
      <c r="IJ135" s="49">
        <v>0</v>
      </c>
      <c r="IK135" s="49">
        <v>0</v>
      </c>
      <c r="IN135" s="49" t="s">
        <v>316</v>
      </c>
      <c r="IO135" s="49">
        <v>0.05</v>
      </c>
      <c r="IP135" s="49">
        <v>0</v>
      </c>
      <c r="IQ135" s="49">
        <v>0</v>
      </c>
      <c r="IR135" s="49">
        <v>0</v>
      </c>
      <c r="IU135" s="49" t="s">
        <v>316</v>
      </c>
      <c r="IV135" s="49">
        <v>0</v>
      </c>
      <c r="IW135" s="49">
        <v>0</v>
      </c>
      <c r="IX135" s="49">
        <v>0</v>
      </c>
      <c r="IY135" s="49">
        <v>0</v>
      </c>
      <c r="JB135" s="49" t="s">
        <v>316</v>
      </c>
      <c r="JC135">
        <v>7.0000000000000007E-2</v>
      </c>
      <c r="JD135">
        <v>0</v>
      </c>
      <c r="JE135">
        <v>0.13</v>
      </c>
      <c r="JF135">
        <v>0</v>
      </c>
      <c r="JI135" s="49" t="s">
        <v>316</v>
      </c>
      <c r="JJ135" s="49">
        <v>0</v>
      </c>
      <c r="JK135" s="49">
        <v>0</v>
      </c>
      <c r="JL135" s="49">
        <v>0</v>
      </c>
      <c r="JM135" s="49">
        <v>0</v>
      </c>
      <c r="JP135" t="s">
        <v>316</v>
      </c>
      <c r="JQ135">
        <v>0.15</v>
      </c>
      <c r="JR135">
        <v>0</v>
      </c>
      <c r="JS135">
        <v>0.24</v>
      </c>
      <c r="JT135">
        <v>0</v>
      </c>
      <c r="JW135" t="s">
        <v>316</v>
      </c>
      <c r="JX135">
        <v>0</v>
      </c>
      <c r="JY135">
        <v>0</v>
      </c>
      <c r="JZ135">
        <v>0</v>
      </c>
      <c r="KA135">
        <v>0</v>
      </c>
      <c r="KD135" t="s">
        <v>316</v>
      </c>
      <c r="KE135">
        <v>0.03</v>
      </c>
      <c r="KF135">
        <v>0</v>
      </c>
      <c r="KG135">
        <v>0.06</v>
      </c>
      <c r="KH135">
        <v>0</v>
      </c>
      <c r="KK135" t="s">
        <v>316</v>
      </c>
      <c r="KL135">
        <v>0</v>
      </c>
      <c r="KM135">
        <v>0</v>
      </c>
      <c r="KN135">
        <v>0</v>
      </c>
      <c r="KO135">
        <v>0</v>
      </c>
      <c r="KR135" t="s">
        <v>316</v>
      </c>
      <c r="KS135">
        <v>0</v>
      </c>
      <c r="KT135">
        <v>0</v>
      </c>
      <c r="KU135">
        <v>0</v>
      </c>
      <c r="KV135">
        <v>0</v>
      </c>
      <c r="KY135" t="s">
        <v>316</v>
      </c>
      <c r="KZ135">
        <v>0.12</v>
      </c>
      <c r="LA135">
        <v>0</v>
      </c>
      <c r="LB135">
        <v>0.1</v>
      </c>
      <c r="LC135">
        <v>0</v>
      </c>
      <c r="LF135" t="s">
        <v>316</v>
      </c>
      <c r="LG135">
        <v>0.09</v>
      </c>
      <c r="LH135">
        <v>0</v>
      </c>
      <c r="LI135">
        <v>0.18</v>
      </c>
      <c r="LJ135">
        <v>0</v>
      </c>
      <c r="LM135" t="s">
        <v>316</v>
      </c>
      <c r="LN135">
        <v>0</v>
      </c>
      <c r="LO135">
        <v>0</v>
      </c>
      <c r="LP135">
        <v>0</v>
      </c>
      <c r="LQ135">
        <v>0</v>
      </c>
      <c r="LT135" t="s">
        <v>316</v>
      </c>
      <c r="LU135">
        <v>0.08</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0.05</v>
      </c>
      <c r="MX135">
        <v>0.19</v>
      </c>
      <c r="MY135">
        <v>0</v>
      </c>
      <c r="MZ135">
        <v>0</v>
      </c>
      <c r="NC135" t="s">
        <v>316</v>
      </c>
      <c r="ND135">
        <v>0.14000000000000001</v>
      </c>
      <c r="NE135">
        <v>0</v>
      </c>
      <c r="NF135">
        <v>0.26</v>
      </c>
      <c r="NG135">
        <v>0</v>
      </c>
      <c r="NJ135" t="s">
        <v>316</v>
      </c>
      <c r="NK135">
        <v>0.05</v>
      </c>
      <c r="NL135">
        <v>0</v>
      </c>
      <c r="NM135">
        <v>0.09</v>
      </c>
      <c r="NN135">
        <v>0</v>
      </c>
      <c r="NQ135" t="s">
        <v>316</v>
      </c>
      <c r="NR135">
        <v>7.0000000000000007E-2</v>
      </c>
      <c r="NS135">
        <v>0.27</v>
      </c>
      <c r="NT135">
        <v>0</v>
      </c>
      <c r="NU135">
        <v>0</v>
      </c>
      <c r="NX135" t="s">
        <v>316</v>
      </c>
      <c r="NY135">
        <v>0.09</v>
      </c>
      <c r="NZ135">
        <v>0</v>
      </c>
      <c r="OA135">
        <v>0</v>
      </c>
      <c r="OB135">
        <v>0</v>
      </c>
      <c r="OE135" t="s">
        <v>316</v>
      </c>
      <c r="OF135">
        <v>0.06</v>
      </c>
      <c r="OG135">
        <v>0.2</v>
      </c>
      <c r="OH135">
        <v>0</v>
      </c>
      <c r="OI135">
        <v>0</v>
      </c>
      <c r="OL135" t="s">
        <v>316</v>
      </c>
      <c r="OM135">
        <v>7.0000000000000007E-2</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0.12</v>
      </c>
      <c r="PP135">
        <v>0</v>
      </c>
      <c r="PQ135">
        <v>0.21</v>
      </c>
      <c r="PR135">
        <v>0</v>
      </c>
      <c r="PU135" t="s">
        <v>316</v>
      </c>
      <c r="PV135">
        <v>0</v>
      </c>
      <c r="PW135">
        <v>0</v>
      </c>
      <c r="PX135">
        <v>0</v>
      </c>
      <c r="PY135">
        <v>0</v>
      </c>
      <c r="QB135" t="s">
        <v>316</v>
      </c>
      <c r="QC135">
        <v>0</v>
      </c>
      <c r="QD135">
        <v>0</v>
      </c>
      <c r="QE135">
        <v>0</v>
      </c>
      <c r="QF135">
        <v>0</v>
      </c>
      <c r="QI135" t="s">
        <v>316</v>
      </c>
      <c r="QJ135">
        <v>0.1</v>
      </c>
      <c r="QK135">
        <v>0.22</v>
      </c>
      <c r="QL135">
        <v>0</v>
      </c>
      <c r="QM135">
        <v>0</v>
      </c>
      <c r="QP135" t="s">
        <v>316</v>
      </c>
      <c r="QQ135">
        <v>0.05</v>
      </c>
      <c r="QR135">
        <v>0.17</v>
      </c>
      <c r="QS135">
        <v>0</v>
      </c>
      <c r="QT135">
        <v>0</v>
      </c>
      <c r="QW135" t="s">
        <v>316</v>
      </c>
      <c r="QX135">
        <v>0.1</v>
      </c>
      <c r="QY135">
        <v>0</v>
      </c>
      <c r="QZ135">
        <v>0</v>
      </c>
      <c r="RA135">
        <v>0</v>
      </c>
      <c r="RD135" t="s">
        <v>316</v>
      </c>
      <c r="RE135">
        <v>0.56000000000000005</v>
      </c>
      <c r="RF135">
        <v>0</v>
      </c>
      <c r="RG135">
        <v>0.84</v>
      </c>
      <c r="RH135">
        <v>0.31</v>
      </c>
      <c r="RK135" t="s">
        <v>316</v>
      </c>
      <c r="RL135">
        <v>0.92</v>
      </c>
      <c r="RM135">
        <v>0.27</v>
      </c>
      <c r="RN135">
        <v>1.54</v>
      </c>
      <c r="RO135">
        <v>0</v>
      </c>
      <c r="RR135" t="s">
        <v>316</v>
      </c>
      <c r="RS135">
        <v>1.71</v>
      </c>
      <c r="RT135">
        <v>1.57</v>
      </c>
      <c r="RU135">
        <v>1.63</v>
      </c>
      <c r="RV135">
        <v>2.5299999999999998</v>
      </c>
      <c r="RY135" t="s">
        <v>316</v>
      </c>
      <c r="RZ135">
        <v>0.6</v>
      </c>
      <c r="SA135">
        <v>1.04</v>
      </c>
      <c r="SB135">
        <v>0.23</v>
      </c>
      <c r="SC135">
        <v>0.66</v>
      </c>
      <c r="SF135" t="s">
        <v>316</v>
      </c>
      <c r="SG135">
        <v>1.03</v>
      </c>
      <c r="SH135">
        <v>1.04</v>
      </c>
      <c r="SI135">
        <v>0.85</v>
      </c>
      <c r="SJ135">
        <v>0</v>
      </c>
      <c r="SM135" t="s">
        <v>316</v>
      </c>
      <c r="SN135">
        <v>1.46</v>
      </c>
      <c r="SO135">
        <v>2.15</v>
      </c>
      <c r="SP135">
        <v>0.91</v>
      </c>
      <c r="SQ135">
        <v>2.95</v>
      </c>
      <c r="ST135" t="s">
        <v>316</v>
      </c>
      <c r="SU135">
        <v>1.29</v>
      </c>
      <c r="SV135">
        <v>2.2599999999999998</v>
      </c>
      <c r="SW135">
        <v>1.25</v>
      </c>
      <c r="SX135">
        <v>0</v>
      </c>
      <c r="TA135" t="s">
        <v>316</v>
      </c>
      <c r="TB135">
        <v>0.51</v>
      </c>
      <c r="TC135">
        <v>0.91</v>
      </c>
      <c r="TD135">
        <v>0.48</v>
      </c>
      <c r="TE135">
        <v>0</v>
      </c>
      <c r="TH135" t="s">
        <v>316</v>
      </c>
      <c r="TI135">
        <v>0.43</v>
      </c>
      <c r="TJ135">
        <v>0.59</v>
      </c>
      <c r="TK135">
        <v>0.49</v>
      </c>
      <c r="TL135">
        <v>0</v>
      </c>
      <c r="TO135" t="s">
        <v>316</v>
      </c>
      <c r="TP135">
        <v>1.05</v>
      </c>
      <c r="TQ135">
        <v>1.24</v>
      </c>
      <c r="TR135">
        <v>1.07</v>
      </c>
      <c r="TS135">
        <v>0</v>
      </c>
      <c r="TV135" t="s">
        <v>316</v>
      </c>
      <c r="TW135">
        <v>0.14000000000000001</v>
      </c>
      <c r="TX135">
        <v>0.59</v>
      </c>
      <c r="TY135">
        <v>0</v>
      </c>
      <c r="TZ135">
        <v>0</v>
      </c>
      <c r="UC135" t="s">
        <v>316</v>
      </c>
      <c r="UD135">
        <v>0.12</v>
      </c>
      <c r="UE135">
        <v>0.5</v>
      </c>
      <c r="UF135">
        <v>0</v>
      </c>
      <c r="UG135">
        <v>0</v>
      </c>
      <c r="UJ135" t="s">
        <v>316</v>
      </c>
      <c r="UK135">
        <v>0.27</v>
      </c>
      <c r="UL135">
        <v>0</v>
      </c>
      <c r="UM135">
        <v>0.14000000000000001</v>
      </c>
      <c r="UN135">
        <v>0</v>
      </c>
      <c r="UQ135" t="s">
        <v>316</v>
      </c>
      <c r="UR135">
        <v>0.27</v>
      </c>
      <c r="US135">
        <v>0</v>
      </c>
      <c r="UT135">
        <v>0.35</v>
      </c>
      <c r="UU135">
        <v>0.69</v>
      </c>
      <c r="UX135" t="s">
        <v>316</v>
      </c>
      <c r="UY135">
        <v>0.35</v>
      </c>
      <c r="UZ135">
        <v>0</v>
      </c>
      <c r="VA135">
        <v>0.19</v>
      </c>
      <c r="VB135">
        <v>0</v>
      </c>
      <c r="VE135" t="s">
        <v>316</v>
      </c>
      <c r="VF135">
        <v>0</v>
      </c>
      <c r="VG135">
        <v>0</v>
      </c>
      <c r="VH135">
        <v>0</v>
      </c>
      <c r="VI135">
        <v>0</v>
      </c>
      <c r="VL135" t="s">
        <v>316</v>
      </c>
      <c r="VM135">
        <v>0.1</v>
      </c>
      <c r="VN135">
        <v>0.35</v>
      </c>
      <c r="VO135">
        <v>0</v>
      </c>
      <c r="VP135">
        <v>0</v>
      </c>
      <c r="VS135" t="s">
        <v>316</v>
      </c>
      <c r="VT135">
        <v>0</v>
      </c>
      <c r="VU135">
        <v>0</v>
      </c>
      <c r="VV135">
        <v>0</v>
      </c>
      <c r="VW135">
        <v>0</v>
      </c>
      <c r="VZ135" t="s">
        <v>316</v>
      </c>
      <c r="WA135">
        <v>0.21</v>
      </c>
      <c r="WB135">
        <v>0</v>
      </c>
      <c r="WC135">
        <v>0.36</v>
      </c>
      <c r="WD135">
        <v>0</v>
      </c>
      <c r="WG135" t="s">
        <v>316</v>
      </c>
      <c r="WH135">
        <v>0</v>
      </c>
      <c r="WI135">
        <v>0</v>
      </c>
      <c r="WJ135">
        <v>0</v>
      </c>
      <c r="WK135">
        <v>0</v>
      </c>
      <c r="WN135" t="s">
        <v>316</v>
      </c>
      <c r="WO135">
        <v>0</v>
      </c>
      <c r="WP135">
        <v>0</v>
      </c>
      <c r="WQ135">
        <v>0</v>
      </c>
      <c r="WR135">
        <v>0</v>
      </c>
      <c r="WU135" t="s">
        <v>316</v>
      </c>
      <c r="WV135">
        <v>0.08</v>
      </c>
      <c r="WW135">
        <v>0.18</v>
      </c>
      <c r="WX135">
        <v>0</v>
      </c>
      <c r="WY135">
        <v>0</v>
      </c>
      <c r="XB135" t="s">
        <v>316</v>
      </c>
      <c r="XC135">
        <v>4.37</v>
      </c>
      <c r="XD135">
        <v>0.44</v>
      </c>
      <c r="XE135">
        <v>6.97</v>
      </c>
      <c r="XF135">
        <v>0.72</v>
      </c>
      <c r="XI135" t="s">
        <v>316</v>
      </c>
      <c r="XJ135">
        <v>7.51</v>
      </c>
      <c r="XK135">
        <v>4.2300000000000004</v>
      </c>
      <c r="XL135">
        <v>10.5</v>
      </c>
      <c r="XM135">
        <v>5.3</v>
      </c>
      <c r="XP135" t="s">
        <v>316</v>
      </c>
      <c r="XQ135">
        <v>0.28999999999999998</v>
      </c>
      <c r="XR135">
        <v>0</v>
      </c>
      <c r="XS135">
        <v>0.54</v>
      </c>
      <c r="XT135">
        <v>0</v>
      </c>
      <c r="XW135" t="s">
        <v>316</v>
      </c>
      <c r="XX135">
        <v>0.54</v>
      </c>
      <c r="XY135">
        <v>0.1</v>
      </c>
      <c r="XZ135">
        <v>1</v>
      </c>
      <c r="YA135">
        <v>0</v>
      </c>
    </row>
    <row r="136" spans="1:651" x14ac:dyDescent="0.25">
      <c r="A136" s="1">
        <v>6.5500999999999996</v>
      </c>
      <c r="B136" s="1">
        <v>6.6</v>
      </c>
      <c r="C136" s="1" t="s">
        <v>317</v>
      </c>
      <c r="D136" s="1">
        <v>0</v>
      </c>
      <c r="E136" s="1">
        <v>0</v>
      </c>
      <c r="F136" s="1">
        <v>0</v>
      </c>
      <c r="G136" s="1">
        <v>0</v>
      </c>
      <c r="H136" s="1"/>
      <c r="I136" s="1"/>
      <c r="J136" s="1" t="s">
        <v>317</v>
      </c>
      <c r="K136" s="1">
        <v>0.37</v>
      </c>
      <c r="L136" s="1">
        <v>0</v>
      </c>
      <c r="M136" s="1">
        <v>0</v>
      </c>
      <c r="N136" s="1">
        <v>1.88</v>
      </c>
      <c r="O136" s="1"/>
      <c r="P136" s="1"/>
      <c r="Q136" s="1" t="s">
        <v>317</v>
      </c>
      <c r="R136" s="1">
        <v>0.08</v>
      </c>
      <c r="S136" s="1">
        <v>0</v>
      </c>
      <c r="T136" s="1">
        <v>0</v>
      </c>
      <c r="U136" s="1">
        <v>0.43</v>
      </c>
      <c r="V136" s="1"/>
      <c r="W136" s="1"/>
      <c r="X136" s="1" t="s">
        <v>317</v>
      </c>
      <c r="Y136" s="1">
        <v>7.0000000000000007E-2</v>
      </c>
      <c r="Z136" s="1">
        <v>0</v>
      </c>
      <c r="AA136" s="1">
        <v>0</v>
      </c>
      <c r="AB136" s="1">
        <v>0.39</v>
      </c>
      <c r="AC136" s="1"/>
      <c r="AD136" s="1"/>
      <c r="AE136" t="s">
        <v>317</v>
      </c>
      <c r="AF136">
        <v>0</v>
      </c>
      <c r="AG136">
        <v>0</v>
      </c>
      <c r="AH136">
        <v>0</v>
      </c>
      <c r="AI136">
        <v>0</v>
      </c>
      <c r="AJ136" s="1"/>
      <c r="AK136" s="1"/>
      <c r="AL136" t="s">
        <v>317</v>
      </c>
      <c r="AM136">
        <v>0.14000000000000001</v>
      </c>
      <c r="AN136">
        <v>0.15</v>
      </c>
      <c r="AO136">
        <v>0.05</v>
      </c>
      <c r="AP136">
        <v>0.42</v>
      </c>
      <c r="AQ136" s="1"/>
      <c r="AR136" s="1"/>
      <c r="AS136" t="s">
        <v>317</v>
      </c>
      <c r="AT136">
        <v>0.14000000000000001</v>
      </c>
      <c r="AU136">
        <v>0</v>
      </c>
      <c r="AV136">
        <v>0</v>
      </c>
      <c r="AW136">
        <v>0.83</v>
      </c>
      <c r="AZ136" t="s">
        <v>317</v>
      </c>
      <c r="BA136">
        <v>0.35</v>
      </c>
      <c r="BB136">
        <v>0.44</v>
      </c>
      <c r="BC136">
        <v>0</v>
      </c>
      <c r="BD136">
        <v>1.63</v>
      </c>
      <c r="BG136" t="s">
        <v>317</v>
      </c>
      <c r="BH136">
        <v>0.14000000000000001</v>
      </c>
      <c r="BI136">
        <v>0</v>
      </c>
      <c r="BJ136">
        <v>0</v>
      </c>
      <c r="BK136">
        <v>0.86</v>
      </c>
      <c r="BN136" t="s">
        <v>317</v>
      </c>
      <c r="BO136">
        <v>0.09</v>
      </c>
      <c r="BP136">
        <v>0</v>
      </c>
      <c r="BQ136">
        <v>0</v>
      </c>
      <c r="BR136">
        <v>0.59</v>
      </c>
      <c r="BU136" t="s">
        <v>317</v>
      </c>
      <c r="BV136">
        <v>0.21</v>
      </c>
      <c r="BW136">
        <v>0</v>
      </c>
      <c r="BX136">
        <v>0.21</v>
      </c>
      <c r="BY136">
        <v>0.62</v>
      </c>
      <c r="CB136" t="s">
        <v>317</v>
      </c>
      <c r="CC136">
        <v>0.1</v>
      </c>
      <c r="CD136">
        <v>0</v>
      </c>
      <c r="CE136">
        <v>0</v>
      </c>
      <c r="CF136">
        <v>0.62</v>
      </c>
      <c r="CI136" t="s">
        <v>317</v>
      </c>
      <c r="CJ136">
        <v>0.04</v>
      </c>
      <c r="CK136">
        <v>0</v>
      </c>
      <c r="CL136">
        <v>0</v>
      </c>
      <c r="CM136">
        <v>0.26</v>
      </c>
      <c r="CP136" t="s">
        <v>317</v>
      </c>
      <c r="CQ136">
        <v>0.04</v>
      </c>
      <c r="CR136">
        <v>0</v>
      </c>
      <c r="CS136">
        <v>0</v>
      </c>
      <c r="CT136">
        <v>0.28999999999999998</v>
      </c>
      <c r="CW136" t="s">
        <v>317</v>
      </c>
      <c r="CX136">
        <v>0.03</v>
      </c>
      <c r="CY136">
        <v>0</v>
      </c>
      <c r="CZ136">
        <v>0</v>
      </c>
      <c r="DA136">
        <v>0.23</v>
      </c>
      <c r="DD136" t="s">
        <v>317</v>
      </c>
      <c r="DE136">
        <v>0</v>
      </c>
      <c r="DF136">
        <v>0</v>
      </c>
      <c r="DG136">
        <v>0</v>
      </c>
      <c r="DH136">
        <v>0</v>
      </c>
      <c r="DK136" t="s">
        <v>317</v>
      </c>
      <c r="DL136">
        <v>0.03</v>
      </c>
      <c r="DM136">
        <v>0</v>
      </c>
      <c r="DN136">
        <v>0</v>
      </c>
      <c r="DO136">
        <v>0.21</v>
      </c>
      <c r="DR136" t="s">
        <v>317</v>
      </c>
      <c r="DS136">
        <v>0.08</v>
      </c>
      <c r="DT136">
        <v>0</v>
      </c>
      <c r="DU136">
        <v>0</v>
      </c>
      <c r="DV136">
        <v>0.53</v>
      </c>
      <c r="DY136" t="s">
        <v>317</v>
      </c>
      <c r="DZ136">
        <v>0.04</v>
      </c>
      <c r="EA136">
        <v>0.14000000000000001</v>
      </c>
      <c r="EB136">
        <v>0</v>
      </c>
      <c r="EC136">
        <v>0</v>
      </c>
      <c r="EF136" t="s">
        <v>317</v>
      </c>
      <c r="EG136">
        <v>0.14000000000000001</v>
      </c>
      <c r="EH136">
        <v>0</v>
      </c>
      <c r="EI136">
        <v>0</v>
      </c>
      <c r="EJ136">
        <v>1.19</v>
      </c>
      <c r="EM136" t="s">
        <v>317</v>
      </c>
      <c r="EN136">
        <v>0.16</v>
      </c>
      <c r="EO136">
        <v>0</v>
      </c>
      <c r="EP136">
        <v>0</v>
      </c>
      <c r="EQ136">
        <v>1.39</v>
      </c>
      <c r="ET136" t="s">
        <v>317</v>
      </c>
      <c r="EU136">
        <v>0</v>
      </c>
      <c r="EV136">
        <v>0</v>
      </c>
      <c r="EW136">
        <v>0</v>
      </c>
      <c r="EX136">
        <v>0</v>
      </c>
      <c r="FA136" t="s">
        <v>317</v>
      </c>
      <c r="FB136">
        <v>0.11</v>
      </c>
      <c r="FC136">
        <v>0</v>
      </c>
      <c r="FD136">
        <v>0.23</v>
      </c>
      <c r="FE136">
        <v>0</v>
      </c>
      <c r="FH136" t="s">
        <v>317</v>
      </c>
      <c r="FI136">
        <v>0.27</v>
      </c>
      <c r="FJ136">
        <v>0.64</v>
      </c>
      <c r="FK136">
        <v>0</v>
      </c>
      <c r="FL136">
        <v>0.78</v>
      </c>
      <c r="FO136" t="s">
        <v>317</v>
      </c>
      <c r="FP136">
        <v>0.2</v>
      </c>
      <c r="FQ136">
        <v>0</v>
      </c>
      <c r="FR136">
        <v>0.37</v>
      </c>
      <c r="FS136">
        <v>0</v>
      </c>
      <c r="FV136" t="s">
        <v>317</v>
      </c>
      <c r="FW136">
        <v>0.08</v>
      </c>
      <c r="FX136">
        <v>0</v>
      </c>
      <c r="FY136">
        <v>0.15</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0.03</v>
      </c>
      <c r="GZ136">
        <v>0.1</v>
      </c>
      <c r="HA136">
        <v>0</v>
      </c>
      <c r="HB136">
        <v>0</v>
      </c>
      <c r="HE136" s="49" t="s">
        <v>317</v>
      </c>
      <c r="HF136" s="49">
        <v>0</v>
      </c>
      <c r="HG136" s="49">
        <v>0</v>
      </c>
      <c r="HH136" s="49">
        <v>0</v>
      </c>
      <c r="HI136" s="49">
        <v>0</v>
      </c>
      <c r="HL136" s="49" t="s">
        <v>317</v>
      </c>
      <c r="HM136" s="49">
        <v>0</v>
      </c>
      <c r="HN136" s="49">
        <v>0</v>
      </c>
      <c r="HO136" s="49">
        <v>0</v>
      </c>
      <c r="HP136" s="49">
        <v>0</v>
      </c>
      <c r="HS136" s="49" t="s">
        <v>317</v>
      </c>
      <c r="HT136" s="49">
        <v>0</v>
      </c>
      <c r="HU136" s="49">
        <v>0</v>
      </c>
      <c r="HV136" s="49">
        <v>0</v>
      </c>
      <c r="HW136" s="49">
        <v>0</v>
      </c>
      <c r="HZ136" s="49" t="s">
        <v>317</v>
      </c>
      <c r="IA136">
        <v>0.06</v>
      </c>
      <c r="IB136">
        <v>0</v>
      </c>
      <c r="IC136">
        <v>0</v>
      </c>
      <c r="ID136">
        <v>0.54</v>
      </c>
      <c r="IG136" s="49" t="s">
        <v>317</v>
      </c>
      <c r="IH136" s="49">
        <v>0</v>
      </c>
      <c r="II136" s="49">
        <v>0</v>
      </c>
      <c r="IJ136" s="49">
        <v>0</v>
      </c>
      <c r="IK136" s="49">
        <v>0</v>
      </c>
      <c r="IN136" s="49" t="s">
        <v>317</v>
      </c>
      <c r="IO136" s="49">
        <v>0</v>
      </c>
      <c r="IP136" s="49">
        <v>0</v>
      </c>
      <c r="IQ136" s="49">
        <v>0</v>
      </c>
      <c r="IR136" s="49">
        <v>0</v>
      </c>
      <c r="IU136" s="49" t="s">
        <v>317</v>
      </c>
      <c r="IV136" s="49">
        <v>0.06</v>
      </c>
      <c r="IW136" s="49">
        <v>0</v>
      </c>
      <c r="IX136" s="49">
        <v>0</v>
      </c>
      <c r="IY136" s="49">
        <v>0</v>
      </c>
      <c r="JB136" s="49" t="s">
        <v>317</v>
      </c>
      <c r="JC136">
        <v>0</v>
      </c>
      <c r="JD136">
        <v>0</v>
      </c>
      <c r="JE136">
        <v>0</v>
      </c>
      <c r="JF136">
        <v>0</v>
      </c>
      <c r="JI136" s="49" t="s">
        <v>317</v>
      </c>
      <c r="JJ136" s="49">
        <v>0</v>
      </c>
      <c r="JK136" s="49">
        <v>0</v>
      </c>
      <c r="JL136" s="49">
        <v>0</v>
      </c>
      <c r="JM136" s="49">
        <v>0</v>
      </c>
      <c r="JP136" t="s">
        <v>317</v>
      </c>
      <c r="JQ136">
        <v>0</v>
      </c>
      <c r="JR136">
        <v>0</v>
      </c>
      <c r="JS136">
        <v>0</v>
      </c>
      <c r="JT136">
        <v>0</v>
      </c>
      <c r="JW136" t="s">
        <v>317</v>
      </c>
      <c r="JX136">
        <v>0</v>
      </c>
      <c r="JY136">
        <v>0</v>
      </c>
      <c r="JZ136">
        <v>0</v>
      </c>
      <c r="KA136">
        <v>0</v>
      </c>
      <c r="KD136" t="s">
        <v>317</v>
      </c>
      <c r="KE136">
        <v>0</v>
      </c>
      <c r="KF136">
        <v>0</v>
      </c>
      <c r="KG136">
        <v>0</v>
      </c>
      <c r="KH136">
        <v>0</v>
      </c>
      <c r="KK136" t="s">
        <v>317</v>
      </c>
      <c r="KL136">
        <v>0.1</v>
      </c>
      <c r="KM136">
        <v>0.28999999999999998</v>
      </c>
      <c r="KN136">
        <v>0.06</v>
      </c>
      <c r="KO136">
        <v>0</v>
      </c>
      <c r="KR136" t="s">
        <v>317</v>
      </c>
      <c r="KS136">
        <v>0</v>
      </c>
      <c r="KT136">
        <v>0</v>
      </c>
      <c r="KU136">
        <v>0</v>
      </c>
      <c r="KV136">
        <v>0</v>
      </c>
      <c r="KY136" t="s">
        <v>317</v>
      </c>
      <c r="KZ136">
        <v>0.06</v>
      </c>
      <c r="LA136">
        <v>0.22</v>
      </c>
      <c r="LB136">
        <v>0</v>
      </c>
      <c r="LC136">
        <v>0</v>
      </c>
      <c r="LF136" t="s">
        <v>317</v>
      </c>
      <c r="LG136">
        <v>0</v>
      </c>
      <c r="LH136">
        <v>0</v>
      </c>
      <c r="LI136">
        <v>0</v>
      </c>
      <c r="LJ136">
        <v>0</v>
      </c>
      <c r="LM136" t="s">
        <v>317</v>
      </c>
      <c r="LN136">
        <v>0</v>
      </c>
      <c r="LO136">
        <v>0</v>
      </c>
      <c r="LP136">
        <v>0</v>
      </c>
      <c r="LQ136">
        <v>0</v>
      </c>
      <c r="LT136" t="s">
        <v>317</v>
      </c>
      <c r="LU136">
        <v>0.49</v>
      </c>
      <c r="LV136">
        <v>0</v>
      </c>
      <c r="LW136">
        <v>1</v>
      </c>
      <c r="LX136">
        <v>0</v>
      </c>
      <c r="MA136" t="s">
        <v>317</v>
      </c>
      <c r="MB136">
        <v>0.52</v>
      </c>
      <c r="MC136">
        <v>0</v>
      </c>
      <c r="MD136">
        <v>1.01</v>
      </c>
      <c r="ME136">
        <v>0</v>
      </c>
      <c r="MH136" t="s">
        <v>317</v>
      </c>
      <c r="MI136">
        <v>0.12</v>
      </c>
      <c r="MJ136">
        <v>0</v>
      </c>
      <c r="MK136">
        <v>0.24</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0.05</v>
      </c>
      <c r="NZ136">
        <v>0.16</v>
      </c>
      <c r="OA136">
        <v>0</v>
      </c>
      <c r="OB136">
        <v>0</v>
      </c>
      <c r="OE136" t="s">
        <v>317</v>
      </c>
      <c r="OF136">
        <v>0</v>
      </c>
      <c r="OG136">
        <v>0</v>
      </c>
      <c r="OH136">
        <v>0</v>
      </c>
      <c r="OI136">
        <v>0</v>
      </c>
      <c r="OL136" t="s">
        <v>317</v>
      </c>
      <c r="OM136">
        <v>0.08</v>
      </c>
      <c r="ON136">
        <v>0.32</v>
      </c>
      <c r="OO136">
        <v>0</v>
      </c>
      <c r="OP136">
        <v>0</v>
      </c>
      <c r="OS136" t="s">
        <v>317</v>
      </c>
      <c r="OT136">
        <v>0.18</v>
      </c>
      <c r="OU136">
        <v>0</v>
      </c>
      <c r="OV136">
        <v>0.21</v>
      </c>
      <c r="OW136">
        <v>0</v>
      </c>
      <c r="OZ136" t="s">
        <v>317</v>
      </c>
      <c r="PA136">
        <v>0.12</v>
      </c>
      <c r="PB136">
        <v>0.44</v>
      </c>
      <c r="PC136">
        <v>0</v>
      </c>
      <c r="PD136">
        <v>0</v>
      </c>
      <c r="PG136" t="s">
        <v>317</v>
      </c>
      <c r="PH136">
        <v>0.55000000000000004</v>
      </c>
      <c r="PI136">
        <v>1.7</v>
      </c>
      <c r="PJ136">
        <v>0.13</v>
      </c>
      <c r="PK136">
        <v>0</v>
      </c>
      <c r="PN136" t="s">
        <v>317</v>
      </c>
      <c r="PO136">
        <v>0.83</v>
      </c>
      <c r="PP136">
        <v>2.0299999999999998</v>
      </c>
      <c r="PQ136">
        <v>0.31</v>
      </c>
      <c r="PR136">
        <v>0</v>
      </c>
      <c r="PU136" t="s">
        <v>317</v>
      </c>
      <c r="PV136">
        <v>2.46</v>
      </c>
      <c r="PW136">
        <v>5.92</v>
      </c>
      <c r="PX136">
        <v>1.45</v>
      </c>
      <c r="PY136">
        <v>0</v>
      </c>
      <c r="QB136" t="s">
        <v>317</v>
      </c>
      <c r="QC136">
        <v>2.5499999999999998</v>
      </c>
      <c r="QD136">
        <v>7.57</v>
      </c>
      <c r="QE136">
        <v>0.69</v>
      </c>
      <c r="QF136">
        <v>0</v>
      </c>
      <c r="QI136" t="s">
        <v>317</v>
      </c>
      <c r="QJ136">
        <v>0.31</v>
      </c>
      <c r="QK136">
        <v>0.86</v>
      </c>
      <c r="QL136">
        <v>0.18</v>
      </c>
      <c r="QM136">
        <v>0</v>
      </c>
      <c r="QP136" t="s">
        <v>317</v>
      </c>
      <c r="QQ136">
        <v>0.26</v>
      </c>
      <c r="QR136">
        <v>0.62</v>
      </c>
      <c r="QS136">
        <v>0</v>
      </c>
      <c r="QT136">
        <v>0.93</v>
      </c>
      <c r="QW136" t="s">
        <v>317</v>
      </c>
      <c r="QX136">
        <v>0.06</v>
      </c>
      <c r="QY136">
        <v>0</v>
      </c>
      <c r="QZ136">
        <v>0.1</v>
      </c>
      <c r="RA136">
        <v>0</v>
      </c>
      <c r="RD136" t="s">
        <v>317</v>
      </c>
      <c r="RE136">
        <v>0.25</v>
      </c>
      <c r="RF136">
        <v>0.65</v>
      </c>
      <c r="RG136">
        <v>0.14000000000000001</v>
      </c>
      <c r="RH136">
        <v>0</v>
      </c>
      <c r="RK136" t="s">
        <v>317</v>
      </c>
      <c r="RL136">
        <v>0.42</v>
      </c>
      <c r="RM136">
        <v>0.24</v>
      </c>
      <c r="RN136">
        <v>0.64</v>
      </c>
      <c r="RO136">
        <v>0</v>
      </c>
      <c r="RR136" t="s">
        <v>317</v>
      </c>
      <c r="RS136">
        <v>0.35</v>
      </c>
      <c r="RT136">
        <v>0.6</v>
      </c>
      <c r="RU136">
        <v>0.34</v>
      </c>
      <c r="RV136">
        <v>0</v>
      </c>
      <c r="RY136" t="s">
        <v>317</v>
      </c>
      <c r="RZ136">
        <v>1.07</v>
      </c>
      <c r="SA136">
        <v>0.94</v>
      </c>
      <c r="SB136">
        <v>0.78</v>
      </c>
      <c r="SC136">
        <v>4.1900000000000004</v>
      </c>
      <c r="SF136" t="s">
        <v>317</v>
      </c>
      <c r="SG136">
        <v>0.47</v>
      </c>
      <c r="SH136">
        <v>0.76</v>
      </c>
      <c r="SI136">
        <v>0.48</v>
      </c>
      <c r="SJ136">
        <v>0</v>
      </c>
      <c r="SM136" t="s">
        <v>317</v>
      </c>
      <c r="SN136">
        <v>1.08</v>
      </c>
      <c r="SO136">
        <v>0.67</v>
      </c>
      <c r="SP136">
        <v>1.3</v>
      </c>
      <c r="SQ136">
        <v>0</v>
      </c>
      <c r="ST136" t="s">
        <v>317</v>
      </c>
      <c r="SU136">
        <v>1.89</v>
      </c>
      <c r="SV136">
        <v>1.07</v>
      </c>
      <c r="SW136">
        <v>2.2999999999999998</v>
      </c>
      <c r="SX136">
        <v>1.24</v>
      </c>
      <c r="TA136" t="s">
        <v>317</v>
      </c>
      <c r="TB136">
        <v>2.0499999999999998</v>
      </c>
      <c r="TC136">
        <v>0</v>
      </c>
      <c r="TD136">
        <v>2.04</v>
      </c>
      <c r="TE136">
        <v>9.2799999999999994</v>
      </c>
      <c r="TH136" t="s">
        <v>317</v>
      </c>
      <c r="TI136">
        <v>1.78</v>
      </c>
      <c r="TJ136">
        <v>0.92</v>
      </c>
      <c r="TK136">
        <v>2.2000000000000002</v>
      </c>
      <c r="TL136">
        <v>3.61</v>
      </c>
      <c r="TO136" t="s">
        <v>317</v>
      </c>
      <c r="TP136">
        <v>0.88</v>
      </c>
      <c r="TQ136">
        <v>1.0900000000000001</v>
      </c>
      <c r="TR136">
        <v>0.91</v>
      </c>
      <c r="TS136">
        <v>0.88</v>
      </c>
      <c r="TV136" t="s">
        <v>317</v>
      </c>
      <c r="TW136">
        <v>1.3</v>
      </c>
      <c r="TX136">
        <v>2.36</v>
      </c>
      <c r="TY136">
        <v>0.89</v>
      </c>
      <c r="TZ136">
        <v>2.34</v>
      </c>
      <c r="UC136" t="s">
        <v>317</v>
      </c>
      <c r="UD136">
        <v>0.38</v>
      </c>
      <c r="UE136">
        <v>0.9</v>
      </c>
      <c r="UF136">
        <v>0</v>
      </c>
      <c r="UG136">
        <v>1.71</v>
      </c>
      <c r="UJ136" t="s">
        <v>317</v>
      </c>
      <c r="UK136">
        <v>7.0000000000000007E-2</v>
      </c>
      <c r="UL136">
        <v>0</v>
      </c>
      <c r="UM136">
        <v>0</v>
      </c>
      <c r="UN136">
        <v>0</v>
      </c>
      <c r="UQ136" t="s">
        <v>317</v>
      </c>
      <c r="UR136">
        <v>0.33</v>
      </c>
      <c r="US136">
        <v>0.43</v>
      </c>
      <c r="UT136">
        <v>0.15</v>
      </c>
      <c r="UU136">
        <v>1.19</v>
      </c>
      <c r="UX136" t="s">
        <v>317</v>
      </c>
      <c r="UY136">
        <v>0.06</v>
      </c>
      <c r="UZ136">
        <v>0</v>
      </c>
      <c r="VA136">
        <v>0</v>
      </c>
      <c r="VB136">
        <v>0.56000000000000005</v>
      </c>
      <c r="VE136" t="s">
        <v>317</v>
      </c>
      <c r="VF136">
        <v>0.32</v>
      </c>
      <c r="VG136">
        <v>0.57999999999999996</v>
      </c>
      <c r="VH136">
        <v>0</v>
      </c>
      <c r="VI136">
        <v>1.1499999999999999</v>
      </c>
      <c r="VL136" t="s">
        <v>317</v>
      </c>
      <c r="VM136">
        <v>0.36</v>
      </c>
      <c r="VN136">
        <v>0</v>
      </c>
      <c r="VO136">
        <v>0.14000000000000001</v>
      </c>
      <c r="VP136">
        <v>3.41</v>
      </c>
      <c r="VS136" t="s">
        <v>317</v>
      </c>
      <c r="VT136">
        <v>0.57999999999999996</v>
      </c>
      <c r="VU136">
        <v>0</v>
      </c>
      <c r="VV136">
        <v>0.31</v>
      </c>
      <c r="VW136">
        <v>3.42</v>
      </c>
      <c r="VZ136" t="s">
        <v>317</v>
      </c>
      <c r="WA136">
        <v>0.09</v>
      </c>
      <c r="WB136">
        <v>0.34</v>
      </c>
      <c r="WC136">
        <v>0</v>
      </c>
      <c r="WD136">
        <v>0</v>
      </c>
      <c r="WG136" t="s">
        <v>317</v>
      </c>
      <c r="WH136">
        <v>0</v>
      </c>
      <c r="WI136">
        <v>0</v>
      </c>
      <c r="WJ136">
        <v>0</v>
      </c>
      <c r="WK136">
        <v>0</v>
      </c>
      <c r="WN136" t="s">
        <v>317</v>
      </c>
      <c r="WO136">
        <v>0.06</v>
      </c>
      <c r="WP136">
        <v>0</v>
      </c>
      <c r="WQ136">
        <v>0</v>
      </c>
      <c r="WR136">
        <v>0.51</v>
      </c>
      <c r="WU136" t="s">
        <v>317</v>
      </c>
      <c r="WV136">
        <v>0</v>
      </c>
      <c r="WW136">
        <v>0</v>
      </c>
      <c r="WX136">
        <v>0</v>
      </c>
      <c r="WY136">
        <v>0</v>
      </c>
      <c r="XB136" t="s">
        <v>317</v>
      </c>
      <c r="XC136">
        <v>0.28000000000000003</v>
      </c>
      <c r="XD136">
        <v>0.56999999999999995</v>
      </c>
      <c r="XE136">
        <v>0.23</v>
      </c>
      <c r="XF136">
        <v>0</v>
      </c>
      <c r="XI136" t="s">
        <v>317</v>
      </c>
      <c r="XJ136">
        <v>0.91</v>
      </c>
      <c r="XK136">
        <v>1.1000000000000001</v>
      </c>
      <c r="XL136">
        <v>0.71</v>
      </c>
      <c r="XM136">
        <v>2.37</v>
      </c>
      <c r="XP136" t="s">
        <v>317</v>
      </c>
      <c r="XQ136">
        <v>0.19</v>
      </c>
      <c r="XR136">
        <v>0</v>
      </c>
      <c r="XS136">
        <v>0.35</v>
      </c>
      <c r="XT136">
        <v>0</v>
      </c>
      <c r="XW136" t="s">
        <v>317</v>
      </c>
      <c r="XX136">
        <v>0.04</v>
      </c>
      <c r="XY136">
        <v>0</v>
      </c>
      <c r="XZ136">
        <v>0</v>
      </c>
      <c r="YA136">
        <v>0.4</v>
      </c>
    </row>
    <row r="137" spans="1:651" x14ac:dyDescent="0.25">
      <c r="A137" s="1">
        <v>6.6000999999999994</v>
      </c>
      <c r="B137" s="1">
        <v>6.65</v>
      </c>
      <c r="C137" s="1" t="s">
        <v>318</v>
      </c>
      <c r="D137" s="1">
        <v>0.46</v>
      </c>
      <c r="E137" s="1">
        <v>0</v>
      </c>
      <c r="F137" s="1">
        <v>0.56999999999999995</v>
      </c>
      <c r="G137" s="1">
        <v>0.28999999999999998</v>
      </c>
      <c r="H137" s="1"/>
      <c r="I137" s="1"/>
      <c r="J137" s="1" t="s">
        <v>318</v>
      </c>
      <c r="K137" s="1">
        <v>0.15</v>
      </c>
      <c r="L137" s="1">
        <v>0</v>
      </c>
      <c r="M137" s="1">
        <v>0.3</v>
      </c>
      <c r="N137" s="1">
        <v>0</v>
      </c>
      <c r="O137" s="1"/>
      <c r="P137" s="1"/>
      <c r="Q137" s="1" t="s">
        <v>318</v>
      </c>
      <c r="R137" s="1">
        <v>0.5</v>
      </c>
      <c r="S137" s="1">
        <v>1.56</v>
      </c>
      <c r="T137" s="1">
        <v>0.25</v>
      </c>
      <c r="U137" s="1">
        <v>0</v>
      </c>
      <c r="V137" s="1"/>
      <c r="W137" s="1"/>
      <c r="X137" s="1" t="s">
        <v>318</v>
      </c>
      <c r="Y137" s="1">
        <v>0.37</v>
      </c>
      <c r="Z137" s="1">
        <v>0.56000000000000005</v>
      </c>
      <c r="AA137" s="1">
        <v>0.44</v>
      </c>
      <c r="AB137" s="1">
        <v>0</v>
      </c>
      <c r="AC137" s="1"/>
      <c r="AD137" s="1"/>
      <c r="AE137" t="s">
        <v>318</v>
      </c>
      <c r="AF137">
        <v>0.28999999999999998</v>
      </c>
      <c r="AG137">
        <v>1.28</v>
      </c>
      <c r="AH137">
        <v>0</v>
      </c>
      <c r="AI137">
        <v>0</v>
      </c>
      <c r="AJ137" s="1"/>
      <c r="AK137" s="1"/>
      <c r="AL137" t="s">
        <v>318</v>
      </c>
      <c r="AM137">
        <v>0.51</v>
      </c>
      <c r="AN137">
        <v>0.26</v>
      </c>
      <c r="AO137">
        <v>0.8</v>
      </c>
      <c r="AP137">
        <v>0</v>
      </c>
      <c r="AQ137" s="1"/>
      <c r="AR137" s="1"/>
      <c r="AS137" t="s">
        <v>318</v>
      </c>
      <c r="AT137">
        <v>0.05</v>
      </c>
      <c r="AU137">
        <v>0.18</v>
      </c>
      <c r="AV137">
        <v>0</v>
      </c>
      <c r="AW137">
        <v>0</v>
      </c>
      <c r="AZ137" t="s">
        <v>318</v>
      </c>
      <c r="BA137">
        <v>0.12</v>
      </c>
      <c r="BB137">
        <v>0.23</v>
      </c>
      <c r="BC137">
        <v>0.1</v>
      </c>
      <c r="BD137">
        <v>0</v>
      </c>
      <c r="BG137" t="s">
        <v>318</v>
      </c>
      <c r="BH137">
        <v>0.27</v>
      </c>
      <c r="BI137">
        <v>0.28999999999999998</v>
      </c>
      <c r="BJ137">
        <v>0.1</v>
      </c>
      <c r="BK137">
        <v>0.49</v>
      </c>
      <c r="BN137" t="s">
        <v>318</v>
      </c>
      <c r="BO137">
        <v>0.36</v>
      </c>
      <c r="BP137">
        <v>0.09</v>
      </c>
      <c r="BQ137">
        <v>0.6</v>
      </c>
      <c r="BR137">
        <v>0</v>
      </c>
      <c r="BU137" t="s">
        <v>318</v>
      </c>
      <c r="BV137">
        <v>0.17</v>
      </c>
      <c r="BW137">
        <v>0.46</v>
      </c>
      <c r="BX137">
        <v>0.11</v>
      </c>
      <c r="BY137">
        <v>0</v>
      </c>
      <c r="CB137" t="s">
        <v>318</v>
      </c>
      <c r="CC137">
        <v>0.5</v>
      </c>
      <c r="CD137">
        <v>0</v>
      </c>
      <c r="CE137">
        <v>0.75</v>
      </c>
      <c r="CF137">
        <v>0</v>
      </c>
      <c r="CI137" t="s">
        <v>318</v>
      </c>
      <c r="CJ137">
        <v>0.21</v>
      </c>
      <c r="CK137">
        <v>0.1</v>
      </c>
      <c r="CL137">
        <v>0.37</v>
      </c>
      <c r="CM137">
        <v>0</v>
      </c>
      <c r="CP137" t="s">
        <v>318</v>
      </c>
      <c r="CQ137">
        <v>0.38</v>
      </c>
      <c r="CR137">
        <v>1.33</v>
      </c>
      <c r="CS137">
        <v>0</v>
      </c>
      <c r="CT137">
        <v>0</v>
      </c>
      <c r="CW137" t="s">
        <v>318</v>
      </c>
      <c r="CX137">
        <v>0.09</v>
      </c>
      <c r="CY137">
        <v>0</v>
      </c>
      <c r="CZ137">
        <v>0.16</v>
      </c>
      <c r="DA137">
        <v>0</v>
      </c>
      <c r="DD137" t="s">
        <v>318</v>
      </c>
      <c r="DE137">
        <v>0.47</v>
      </c>
      <c r="DF137">
        <v>0.95</v>
      </c>
      <c r="DG137">
        <v>0.18</v>
      </c>
      <c r="DH137">
        <v>0.78</v>
      </c>
      <c r="DK137" t="s">
        <v>318</v>
      </c>
      <c r="DL137">
        <v>0.35</v>
      </c>
      <c r="DM137">
        <v>0</v>
      </c>
      <c r="DN137">
        <v>0.49</v>
      </c>
      <c r="DO137">
        <v>0</v>
      </c>
      <c r="DR137" t="s">
        <v>318</v>
      </c>
      <c r="DS137">
        <v>7.0000000000000007E-2</v>
      </c>
      <c r="DT137">
        <v>0</v>
      </c>
      <c r="DU137">
        <v>0.14000000000000001</v>
      </c>
      <c r="DV137">
        <v>0</v>
      </c>
      <c r="DY137" t="s">
        <v>318</v>
      </c>
      <c r="DZ137">
        <v>0.15</v>
      </c>
      <c r="EA137">
        <v>0.49</v>
      </c>
      <c r="EB137">
        <v>0</v>
      </c>
      <c r="EC137">
        <v>0</v>
      </c>
      <c r="EF137" t="s">
        <v>318</v>
      </c>
      <c r="EG137">
        <v>7.0000000000000007E-2</v>
      </c>
      <c r="EH137">
        <v>0</v>
      </c>
      <c r="EI137">
        <v>0.15</v>
      </c>
      <c r="EJ137">
        <v>0</v>
      </c>
      <c r="EM137" t="s">
        <v>318</v>
      </c>
      <c r="EN137">
        <v>0.4</v>
      </c>
      <c r="EO137">
        <v>0.37</v>
      </c>
      <c r="EP137">
        <v>0.54</v>
      </c>
      <c r="EQ137">
        <v>0</v>
      </c>
      <c r="ET137" t="s">
        <v>318</v>
      </c>
      <c r="EU137">
        <v>0.19</v>
      </c>
      <c r="EV137">
        <v>0.69</v>
      </c>
      <c r="EW137">
        <v>0</v>
      </c>
      <c r="EX137">
        <v>0</v>
      </c>
      <c r="FA137" t="s">
        <v>318</v>
      </c>
      <c r="FB137">
        <v>0.52</v>
      </c>
      <c r="FC137">
        <v>0.76</v>
      </c>
      <c r="FD137">
        <v>0.46</v>
      </c>
      <c r="FE137">
        <v>0</v>
      </c>
      <c r="FH137" t="s">
        <v>318</v>
      </c>
      <c r="FI137">
        <v>0.43</v>
      </c>
      <c r="FJ137">
        <v>1.1000000000000001</v>
      </c>
      <c r="FK137">
        <v>0.24</v>
      </c>
      <c r="FL137">
        <v>0</v>
      </c>
      <c r="FO137" t="s">
        <v>318</v>
      </c>
      <c r="FP137">
        <v>0.4</v>
      </c>
      <c r="FQ137">
        <v>0.57999999999999996</v>
      </c>
      <c r="FR137">
        <v>0.46</v>
      </c>
      <c r="FS137">
        <v>0</v>
      </c>
      <c r="FV137" t="s">
        <v>318</v>
      </c>
      <c r="FW137">
        <v>0.17</v>
      </c>
      <c r="FX137">
        <v>0.68</v>
      </c>
      <c r="FY137">
        <v>0</v>
      </c>
      <c r="FZ137">
        <v>0</v>
      </c>
      <c r="GC137" t="s">
        <v>318</v>
      </c>
      <c r="GD137">
        <v>0.39</v>
      </c>
      <c r="GE137">
        <v>0.67</v>
      </c>
      <c r="GF137">
        <v>0.39</v>
      </c>
      <c r="GG137">
        <v>0</v>
      </c>
      <c r="GJ137" t="s">
        <v>318</v>
      </c>
      <c r="GK137">
        <v>0.18</v>
      </c>
      <c r="GL137">
        <v>0.67</v>
      </c>
      <c r="GM137">
        <v>0</v>
      </c>
      <c r="GN137">
        <v>0</v>
      </c>
      <c r="GQ137" t="s">
        <v>318</v>
      </c>
      <c r="GR137">
        <v>0.16</v>
      </c>
      <c r="GS137">
        <v>0.34</v>
      </c>
      <c r="GT137">
        <v>0.12</v>
      </c>
      <c r="GU137">
        <v>0</v>
      </c>
      <c r="GX137" t="s">
        <v>318</v>
      </c>
      <c r="GY137">
        <v>0.91</v>
      </c>
      <c r="GZ137">
        <v>2.67</v>
      </c>
      <c r="HA137">
        <v>0.15</v>
      </c>
      <c r="HB137">
        <v>0</v>
      </c>
      <c r="HE137" s="49" t="s">
        <v>318</v>
      </c>
      <c r="HF137" s="49">
        <v>0.67</v>
      </c>
      <c r="HG137" s="49">
        <v>1.51</v>
      </c>
      <c r="HH137" s="49">
        <v>0.22</v>
      </c>
      <c r="HI137" s="49">
        <v>2.06</v>
      </c>
      <c r="HL137" s="49" t="s">
        <v>318</v>
      </c>
      <c r="HM137" s="49">
        <v>0.61</v>
      </c>
      <c r="HN137" s="49">
        <v>0.54</v>
      </c>
      <c r="HO137" s="49">
        <v>0.66</v>
      </c>
      <c r="HP137" s="49">
        <v>0</v>
      </c>
      <c r="HS137" s="49" t="s">
        <v>318</v>
      </c>
      <c r="HT137" s="49">
        <v>0.42</v>
      </c>
      <c r="HU137" s="49">
        <v>0.84</v>
      </c>
      <c r="HV137" s="49">
        <v>0.25</v>
      </c>
      <c r="HW137" s="49">
        <v>0</v>
      </c>
      <c r="HZ137" s="49" t="s">
        <v>318</v>
      </c>
      <c r="IA137">
        <v>0.13</v>
      </c>
      <c r="IB137">
        <v>0.55000000000000004</v>
      </c>
      <c r="IC137">
        <v>0</v>
      </c>
      <c r="ID137">
        <v>0</v>
      </c>
      <c r="IG137" s="49" t="s">
        <v>318</v>
      </c>
      <c r="IH137" s="49">
        <v>0.23</v>
      </c>
      <c r="II137" s="49">
        <v>0.84</v>
      </c>
      <c r="IJ137" s="49">
        <v>0</v>
      </c>
      <c r="IK137" s="49">
        <v>0.28000000000000003</v>
      </c>
      <c r="IN137" s="49" t="s">
        <v>318</v>
      </c>
      <c r="IO137" s="49">
        <v>0.03</v>
      </c>
      <c r="IP137" s="49">
        <v>0.1</v>
      </c>
      <c r="IQ137" s="49">
        <v>0</v>
      </c>
      <c r="IR137" s="49">
        <v>0</v>
      </c>
      <c r="IU137" s="49" t="s">
        <v>318</v>
      </c>
      <c r="IV137" s="49">
        <v>0.25</v>
      </c>
      <c r="IW137" s="49">
        <v>0.69</v>
      </c>
      <c r="IX137" s="49">
        <v>0</v>
      </c>
      <c r="IY137" s="49">
        <v>0.69</v>
      </c>
      <c r="JB137" s="49" t="s">
        <v>318</v>
      </c>
      <c r="JC137">
        <v>0.8</v>
      </c>
      <c r="JD137">
        <v>1.43</v>
      </c>
      <c r="JE137">
        <v>0</v>
      </c>
      <c r="JF137">
        <v>3.05</v>
      </c>
      <c r="JI137" s="49" t="s">
        <v>318</v>
      </c>
      <c r="JJ137" s="49">
        <v>0.65</v>
      </c>
      <c r="JK137" s="49">
        <v>1.17</v>
      </c>
      <c r="JL137" s="49">
        <v>0.24</v>
      </c>
      <c r="JM137" s="49">
        <v>1.85</v>
      </c>
      <c r="JP137" t="s">
        <v>318</v>
      </c>
      <c r="JQ137">
        <v>0.13</v>
      </c>
      <c r="JR137">
        <v>0.23</v>
      </c>
      <c r="JS137">
        <v>0.08</v>
      </c>
      <c r="JT137">
        <v>0.2</v>
      </c>
      <c r="JW137" t="s">
        <v>318</v>
      </c>
      <c r="JX137">
        <v>0.28000000000000003</v>
      </c>
      <c r="JY137">
        <v>0.87</v>
      </c>
      <c r="JZ137">
        <v>0</v>
      </c>
      <c r="KA137">
        <v>0.26</v>
      </c>
      <c r="KD137" t="s">
        <v>318</v>
      </c>
      <c r="KE137">
        <v>0.26</v>
      </c>
      <c r="KF137">
        <v>0.4</v>
      </c>
      <c r="KG137">
        <v>0</v>
      </c>
      <c r="KH137">
        <v>1.1599999999999999</v>
      </c>
      <c r="KK137" t="s">
        <v>318</v>
      </c>
      <c r="KL137">
        <v>0.34</v>
      </c>
      <c r="KM137">
        <v>0.69</v>
      </c>
      <c r="KN137">
        <v>0.12</v>
      </c>
      <c r="KO137">
        <v>0.73</v>
      </c>
      <c r="KR137" t="s">
        <v>318</v>
      </c>
      <c r="KS137">
        <v>0.11</v>
      </c>
      <c r="KT137">
        <v>0.24</v>
      </c>
      <c r="KU137">
        <v>0.09</v>
      </c>
      <c r="KV137">
        <v>0</v>
      </c>
      <c r="KY137" t="s">
        <v>318</v>
      </c>
      <c r="KZ137">
        <v>0.18</v>
      </c>
      <c r="LA137">
        <v>0.23</v>
      </c>
      <c r="LB137">
        <v>0.22</v>
      </c>
      <c r="LC137">
        <v>0</v>
      </c>
      <c r="LF137" t="s">
        <v>318</v>
      </c>
      <c r="LG137">
        <v>0.19</v>
      </c>
      <c r="LH137">
        <v>0</v>
      </c>
      <c r="LI137">
        <v>0.16</v>
      </c>
      <c r="LJ137">
        <v>0.76</v>
      </c>
      <c r="LM137" t="s">
        <v>318</v>
      </c>
      <c r="LN137">
        <v>0.13</v>
      </c>
      <c r="LO137">
        <v>0.51</v>
      </c>
      <c r="LP137">
        <v>0</v>
      </c>
      <c r="LQ137">
        <v>0</v>
      </c>
      <c r="LT137" t="s">
        <v>318</v>
      </c>
      <c r="LU137">
        <v>0.17</v>
      </c>
      <c r="LV137">
        <v>0.62</v>
      </c>
      <c r="LW137">
        <v>0</v>
      </c>
      <c r="LX137">
        <v>0</v>
      </c>
      <c r="MA137" t="s">
        <v>318</v>
      </c>
      <c r="MB137">
        <v>0</v>
      </c>
      <c r="MC137">
        <v>0</v>
      </c>
      <c r="MD137">
        <v>0</v>
      </c>
      <c r="ME137">
        <v>0</v>
      </c>
      <c r="MH137" t="s">
        <v>318</v>
      </c>
      <c r="MI137">
        <v>0.15</v>
      </c>
      <c r="MJ137">
        <v>0.28999999999999998</v>
      </c>
      <c r="MK137">
        <v>0.14000000000000001</v>
      </c>
      <c r="ML137">
        <v>0</v>
      </c>
      <c r="MO137" t="s">
        <v>318</v>
      </c>
      <c r="MP137">
        <v>0</v>
      </c>
      <c r="MQ137">
        <v>0</v>
      </c>
      <c r="MR137">
        <v>0</v>
      </c>
      <c r="MS137">
        <v>0</v>
      </c>
      <c r="MV137" t="s">
        <v>318</v>
      </c>
      <c r="MW137">
        <v>0.36</v>
      </c>
      <c r="MX137">
        <v>0.84</v>
      </c>
      <c r="MY137">
        <v>0.25</v>
      </c>
      <c r="MZ137">
        <v>0</v>
      </c>
      <c r="NC137" t="s">
        <v>318</v>
      </c>
      <c r="ND137">
        <v>0.6</v>
      </c>
      <c r="NE137">
        <v>0.91</v>
      </c>
      <c r="NF137">
        <v>0.49</v>
      </c>
      <c r="NG137">
        <v>0.84</v>
      </c>
      <c r="NJ137" t="s">
        <v>318</v>
      </c>
      <c r="NK137">
        <v>0.46</v>
      </c>
      <c r="NL137">
        <v>0.46</v>
      </c>
      <c r="NM137">
        <v>0.61</v>
      </c>
      <c r="NN137">
        <v>0</v>
      </c>
      <c r="NQ137" t="s">
        <v>318</v>
      </c>
      <c r="NR137">
        <v>0.36</v>
      </c>
      <c r="NS137">
        <v>0.22</v>
      </c>
      <c r="NT137">
        <v>0.43</v>
      </c>
      <c r="NU137">
        <v>0</v>
      </c>
      <c r="NX137" t="s">
        <v>318</v>
      </c>
      <c r="NY137">
        <v>0.15</v>
      </c>
      <c r="NZ137">
        <v>0</v>
      </c>
      <c r="OA137">
        <v>0.28000000000000003</v>
      </c>
      <c r="OB137">
        <v>0</v>
      </c>
      <c r="OE137" t="s">
        <v>318</v>
      </c>
      <c r="OF137">
        <v>0.17</v>
      </c>
      <c r="OG137">
        <v>0</v>
      </c>
      <c r="OH137">
        <v>0.34</v>
      </c>
      <c r="OI137">
        <v>0</v>
      </c>
      <c r="OL137" t="s">
        <v>318</v>
      </c>
      <c r="OM137">
        <v>0.36</v>
      </c>
      <c r="ON137">
        <v>0.48</v>
      </c>
      <c r="OO137">
        <v>0.46</v>
      </c>
      <c r="OP137">
        <v>0</v>
      </c>
      <c r="OS137" t="s">
        <v>318</v>
      </c>
      <c r="OT137">
        <v>0.06</v>
      </c>
      <c r="OU137">
        <v>0</v>
      </c>
      <c r="OV137">
        <v>0.11</v>
      </c>
      <c r="OW137">
        <v>0</v>
      </c>
      <c r="OZ137" t="s">
        <v>318</v>
      </c>
      <c r="PA137">
        <v>0.13</v>
      </c>
      <c r="PB137">
        <v>0</v>
      </c>
      <c r="PC137">
        <v>0.25</v>
      </c>
      <c r="PD137">
        <v>0</v>
      </c>
      <c r="PG137" t="s">
        <v>318</v>
      </c>
      <c r="PH137">
        <v>0.35</v>
      </c>
      <c r="PI137">
        <v>0.16</v>
      </c>
      <c r="PJ137">
        <v>0.57999999999999996</v>
      </c>
      <c r="PK137">
        <v>0</v>
      </c>
      <c r="PN137" t="s">
        <v>318</v>
      </c>
      <c r="PO137">
        <v>0.4</v>
      </c>
      <c r="PP137">
        <v>0.37</v>
      </c>
      <c r="PQ137">
        <v>0.55000000000000004</v>
      </c>
      <c r="PR137">
        <v>0</v>
      </c>
      <c r="PU137" t="s">
        <v>318</v>
      </c>
      <c r="PV137">
        <v>0.18</v>
      </c>
      <c r="PW137">
        <v>0.47</v>
      </c>
      <c r="PX137">
        <v>0.08</v>
      </c>
      <c r="PY137">
        <v>0</v>
      </c>
      <c r="QB137" t="s">
        <v>318</v>
      </c>
      <c r="QC137">
        <v>0.15</v>
      </c>
      <c r="QD137">
        <v>0</v>
      </c>
      <c r="QE137">
        <v>0.28000000000000003</v>
      </c>
      <c r="QF137">
        <v>0</v>
      </c>
      <c r="QI137" t="s">
        <v>318</v>
      </c>
      <c r="QJ137">
        <v>0.36</v>
      </c>
      <c r="QK137">
        <v>0.55000000000000004</v>
      </c>
      <c r="QL137">
        <v>0.34</v>
      </c>
      <c r="QM137">
        <v>0.35</v>
      </c>
      <c r="QP137" t="s">
        <v>318</v>
      </c>
      <c r="QQ137">
        <v>0.32</v>
      </c>
      <c r="QR137">
        <v>0.16</v>
      </c>
      <c r="QS137">
        <v>0.33</v>
      </c>
      <c r="QT137">
        <v>0.48</v>
      </c>
      <c r="QW137" t="s">
        <v>318</v>
      </c>
      <c r="QX137">
        <v>0.3</v>
      </c>
      <c r="QY137">
        <v>0.38</v>
      </c>
      <c r="QZ137">
        <v>0.38</v>
      </c>
      <c r="RA137">
        <v>0</v>
      </c>
      <c r="RD137" t="s">
        <v>318</v>
      </c>
      <c r="RE137">
        <v>0.42</v>
      </c>
      <c r="RF137">
        <v>0.26</v>
      </c>
      <c r="RG137">
        <v>0.09</v>
      </c>
      <c r="RH137">
        <v>1.59</v>
      </c>
      <c r="RK137" t="s">
        <v>318</v>
      </c>
      <c r="RL137">
        <v>0.35</v>
      </c>
      <c r="RM137">
        <v>0.22</v>
      </c>
      <c r="RN137">
        <v>0.13</v>
      </c>
      <c r="RO137">
        <v>2.6</v>
      </c>
      <c r="RR137" t="s">
        <v>318</v>
      </c>
      <c r="RS137">
        <v>0.56999999999999995</v>
      </c>
      <c r="RT137">
        <v>0.46</v>
      </c>
      <c r="RU137">
        <v>0.69</v>
      </c>
      <c r="RV137">
        <v>0.75</v>
      </c>
      <c r="RY137" t="s">
        <v>318</v>
      </c>
      <c r="RZ137">
        <v>0.88</v>
      </c>
      <c r="SA137">
        <v>1.03</v>
      </c>
      <c r="SB137">
        <v>0.84</v>
      </c>
      <c r="SC137">
        <v>1.29</v>
      </c>
      <c r="SF137" t="s">
        <v>318</v>
      </c>
      <c r="SG137">
        <v>0.43</v>
      </c>
      <c r="SH137">
        <v>0</v>
      </c>
      <c r="SI137">
        <v>0.76</v>
      </c>
      <c r="SJ137">
        <v>0</v>
      </c>
      <c r="SM137" t="s">
        <v>318</v>
      </c>
      <c r="SN137">
        <v>0</v>
      </c>
      <c r="SO137">
        <v>0</v>
      </c>
      <c r="SP137">
        <v>0</v>
      </c>
      <c r="SQ137">
        <v>0</v>
      </c>
      <c r="ST137" t="s">
        <v>318</v>
      </c>
      <c r="SU137">
        <v>0.56000000000000005</v>
      </c>
      <c r="SV137">
        <v>0</v>
      </c>
      <c r="SW137">
        <v>0.7</v>
      </c>
      <c r="SX137">
        <v>0</v>
      </c>
      <c r="TA137" t="s">
        <v>318</v>
      </c>
      <c r="TB137">
        <v>0.41</v>
      </c>
      <c r="TC137">
        <v>1.02</v>
      </c>
      <c r="TD137">
        <v>0.11</v>
      </c>
      <c r="TE137">
        <v>0</v>
      </c>
      <c r="TH137" t="s">
        <v>318</v>
      </c>
      <c r="TI137">
        <v>0.65</v>
      </c>
      <c r="TJ137">
        <v>1.74</v>
      </c>
      <c r="TK137">
        <v>0</v>
      </c>
      <c r="TL137">
        <v>0</v>
      </c>
      <c r="TO137" t="s">
        <v>318</v>
      </c>
      <c r="TP137">
        <v>0.63</v>
      </c>
      <c r="TQ137">
        <v>0.85</v>
      </c>
      <c r="TR137">
        <v>0.43</v>
      </c>
      <c r="TS137">
        <v>0.76</v>
      </c>
      <c r="TV137" t="s">
        <v>318</v>
      </c>
      <c r="TW137">
        <v>0.53</v>
      </c>
      <c r="TX137">
        <v>0.82</v>
      </c>
      <c r="TY137">
        <v>0.56999999999999995</v>
      </c>
      <c r="TZ137">
        <v>0</v>
      </c>
      <c r="UC137" t="s">
        <v>318</v>
      </c>
      <c r="UD137">
        <v>0.34</v>
      </c>
      <c r="UE137">
        <v>0.5</v>
      </c>
      <c r="UF137">
        <v>0</v>
      </c>
      <c r="UG137">
        <v>2.36</v>
      </c>
      <c r="UJ137" t="s">
        <v>318</v>
      </c>
      <c r="UK137">
        <v>0.67</v>
      </c>
      <c r="UL137">
        <v>0.55000000000000004</v>
      </c>
      <c r="UM137">
        <v>0.21</v>
      </c>
      <c r="UN137">
        <v>3.3</v>
      </c>
      <c r="UQ137" t="s">
        <v>318</v>
      </c>
      <c r="UR137">
        <v>0.67</v>
      </c>
      <c r="US137">
        <v>0.22</v>
      </c>
      <c r="UT137">
        <v>0.14000000000000001</v>
      </c>
      <c r="UU137">
        <v>4.74</v>
      </c>
      <c r="UX137" t="s">
        <v>318</v>
      </c>
      <c r="UY137">
        <v>0</v>
      </c>
      <c r="UZ137">
        <v>0</v>
      </c>
      <c r="VA137">
        <v>0</v>
      </c>
      <c r="VB137">
        <v>0</v>
      </c>
      <c r="VE137" t="s">
        <v>318</v>
      </c>
      <c r="VF137">
        <v>0.36</v>
      </c>
      <c r="VG137">
        <v>0.71</v>
      </c>
      <c r="VH137">
        <v>0.14000000000000001</v>
      </c>
      <c r="VI137">
        <v>0.99</v>
      </c>
      <c r="VL137" t="s">
        <v>318</v>
      </c>
      <c r="VM137">
        <v>0.37</v>
      </c>
      <c r="VN137">
        <v>0.82</v>
      </c>
      <c r="VO137">
        <v>0.24</v>
      </c>
      <c r="VP137">
        <v>0</v>
      </c>
      <c r="VS137" t="s">
        <v>318</v>
      </c>
      <c r="VT137">
        <v>0.13</v>
      </c>
      <c r="VU137">
        <v>0.16</v>
      </c>
      <c r="VV137">
        <v>0</v>
      </c>
      <c r="VW137">
        <v>0</v>
      </c>
      <c r="VZ137" t="s">
        <v>318</v>
      </c>
      <c r="WA137">
        <v>0.6</v>
      </c>
      <c r="WB137">
        <v>0.42</v>
      </c>
      <c r="WC137">
        <v>0.64</v>
      </c>
      <c r="WD137">
        <v>0</v>
      </c>
      <c r="WG137" t="s">
        <v>318</v>
      </c>
      <c r="WH137">
        <v>0.18</v>
      </c>
      <c r="WI137">
        <v>0.37</v>
      </c>
      <c r="WJ137">
        <v>0.15</v>
      </c>
      <c r="WK137">
        <v>0</v>
      </c>
      <c r="WN137" t="s">
        <v>318</v>
      </c>
      <c r="WO137">
        <v>0.96</v>
      </c>
      <c r="WP137">
        <v>2.42</v>
      </c>
      <c r="WQ137">
        <v>0.31</v>
      </c>
      <c r="WR137">
        <v>0</v>
      </c>
      <c r="WU137" t="s">
        <v>318</v>
      </c>
      <c r="WV137">
        <v>0.56000000000000005</v>
      </c>
      <c r="WW137">
        <v>1.82</v>
      </c>
      <c r="WX137">
        <v>0</v>
      </c>
      <c r="WY137">
        <v>0</v>
      </c>
      <c r="XB137" t="s">
        <v>318</v>
      </c>
      <c r="XC137">
        <v>0.74</v>
      </c>
      <c r="XD137">
        <v>2.0499999999999998</v>
      </c>
      <c r="XE137">
        <v>0.17</v>
      </c>
      <c r="XF137">
        <v>0</v>
      </c>
      <c r="XI137" t="s">
        <v>318</v>
      </c>
      <c r="XJ137">
        <v>0.24</v>
      </c>
      <c r="XK137">
        <v>0.6</v>
      </c>
      <c r="XL137">
        <v>0.09</v>
      </c>
      <c r="XM137">
        <v>0.35</v>
      </c>
      <c r="XP137" t="s">
        <v>318</v>
      </c>
      <c r="XQ137">
        <v>2.19</v>
      </c>
      <c r="XR137">
        <v>0.73</v>
      </c>
      <c r="XS137">
        <v>0.64</v>
      </c>
      <c r="XT137">
        <v>13.24</v>
      </c>
      <c r="XW137" t="s">
        <v>318</v>
      </c>
      <c r="XX137">
        <v>0.14000000000000001</v>
      </c>
      <c r="XY137">
        <v>0.23</v>
      </c>
      <c r="XZ137">
        <v>0</v>
      </c>
      <c r="YA137">
        <v>0</v>
      </c>
    </row>
    <row r="138" spans="1:651" x14ac:dyDescent="0.25">
      <c r="A138" s="1">
        <v>6.6501000000000001</v>
      </c>
      <c r="B138" s="1">
        <v>6.7</v>
      </c>
      <c r="C138" s="1" t="s">
        <v>319</v>
      </c>
      <c r="D138" s="1">
        <v>0.67</v>
      </c>
      <c r="E138" s="1">
        <v>1.69</v>
      </c>
      <c r="F138" s="1">
        <v>0.52</v>
      </c>
      <c r="G138" s="1">
        <v>0</v>
      </c>
      <c r="H138" s="1"/>
      <c r="I138" s="1"/>
      <c r="J138" s="1" t="s">
        <v>319</v>
      </c>
      <c r="K138" s="1">
        <v>0.62</v>
      </c>
      <c r="L138" s="1">
        <v>0.93</v>
      </c>
      <c r="M138" s="1">
        <v>0.67</v>
      </c>
      <c r="N138" s="1">
        <v>0.3</v>
      </c>
      <c r="O138" s="1"/>
      <c r="P138" s="1"/>
      <c r="Q138" s="1" t="s">
        <v>319</v>
      </c>
      <c r="R138" s="1">
        <v>0.14000000000000001</v>
      </c>
      <c r="S138" s="1">
        <v>0.32</v>
      </c>
      <c r="T138" s="1">
        <v>0</v>
      </c>
      <c r="U138" s="1">
        <v>0.38</v>
      </c>
      <c r="V138" s="1"/>
      <c r="W138" s="1"/>
      <c r="X138" s="1" t="s">
        <v>319</v>
      </c>
      <c r="Y138" s="1">
        <v>0.26</v>
      </c>
      <c r="Z138" s="1">
        <v>0.24</v>
      </c>
      <c r="AA138" s="1">
        <v>0.38</v>
      </c>
      <c r="AB138" s="1">
        <v>0</v>
      </c>
      <c r="AC138" s="1"/>
      <c r="AD138" s="1"/>
      <c r="AE138" t="s">
        <v>319</v>
      </c>
      <c r="AF138">
        <v>0.41</v>
      </c>
      <c r="AG138">
        <v>0.17</v>
      </c>
      <c r="AH138">
        <v>0.65</v>
      </c>
      <c r="AI138">
        <v>0</v>
      </c>
      <c r="AJ138" s="1"/>
      <c r="AK138" s="1"/>
      <c r="AL138" t="s">
        <v>319</v>
      </c>
      <c r="AM138">
        <v>0.76</v>
      </c>
      <c r="AN138">
        <v>0.38</v>
      </c>
      <c r="AO138">
        <v>1.21</v>
      </c>
      <c r="AP138">
        <v>0</v>
      </c>
      <c r="AQ138" s="1"/>
      <c r="AR138" s="1"/>
      <c r="AS138" t="s">
        <v>319</v>
      </c>
      <c r="AT138">
        <v>0.22</v>
      </c>
      <c r="AU138">
        <v>0.5</v>
      </c>
      <c r="AV138">
        <v>0.19</v>
      </c>
      <c r="AW138">
        <v>0</v>
      </c>
      <c r="AZ138" t="s">
        <v>319</v>
      </c>
      <c r="BA138">
        <v>0.73</v>
      </c>
      <c r="BB138">
        <v>0.71</v>
      </c>
      <c r="BC138">
        <v>1.04</v>
      </c>
      <c r="BD138">
        <v>0</v>
      </c>
      <c r="BG138" t="s">
        <v>319</v>
      </c>
      <c r="BH138">
        <v>0.5</v>
      </c>
      <c r="BI138">
        <v>0</v>
      </c>
      <c r="BJ138">
        <v>0.91</v>
      </c>
      <c r="BK138">
        <v>0</v>
      </c>
      <c r="BN138" t="s">
        <v>319</v>
      </c>
      <c r="BO138">
        <v>0.05</v>
      </c>
      <c r="BP138">
        <v>0</v>
      </c>
      <c r="BQ138">
        <v>0.1</v>
      </c>
      <c r="BR138">
        <v>0</v>
      </c>
      <c r="BU138" t="s">
        <v>319</v>
      </c>
      <c r="BV138">
        <v>1.19</v>
      </c>
      <c r="BW138">
        <v>0.93</v>
      </c>
      <c r="BX138">
        <v>0.9</v>
      </c>
      <c r="BY138">
        <v>2.88</v>
      </c>
      <c r="CB138" t="s">
        <v>319</v>
      </c>
      <c r="CC138">
        <v>0.12</v>
      </c>
      <c r="CD138">
        <v>0.14000000000000001</v>
      </c>
      <c r="CE138">
        <v>0.17</v>
      </c>
      <c r="CF138">
        <v>0</v>
      </c>
      <c r="CI138" t="s">
        <v>319</v>
      </c>
      <c r="CJ138">
        <v>0.2</v>
      </c>
      <c r="CK138">
        <v>0.41</v>
      </c>
      <c r="CL138">
        <v>0.16</v>
      </c>
      <c r="CM138">
        <v>0</v>
      </c>
      <c r="CP138" t="s">
        <v>319</v>
      </c>
      <c r="CQ138">
        <v>0.52</v>
      </c>
      <c r="CR138">
        <v>0.49</v>
      </c>
      <c r="CS138">
        <v>0.76</v>
      </c>
      <c r="CT138">
        <v>0</v>
      </c>
      <c r="CW138" t="s">
        <v>319</v>
      </c>
      <c r="CX138">
        <v>0.77</v>
      </c>
      <c r="CY138">
        <v>1.54</v>
      </c>
      <c r="CZ138">
        <v>0.43</v>
      </c>
      <c r="DA138">
        <v>0.8</v>
      </c>
      <c r="DD138" t="s">
        <v>319</v>
      </c>
      <c r="DE138">
        <v>0.35</v>
      </c>
      <c r="DF138">
        <v>0.39</v>
      </c>
      <c r="DG138">
        <v>0.38</v>
      </c>
      <c r="DH138">
        <v>0</v>
      </c>
      <c r="DK138" t="s">
        <v>319</v>
      </c>
      <c r="DL138">
        <v>0.55000000000000004</v>
      </c>
      <c r="DM138">
        <v>0.88</v>
      </c>
      <c r="DN138">
        <v>0.48</v>
      </c>
      <c r="DO138">
        <v>0.34</v>
      </c>
      <c r="DR138" t="s">
        <v>319</v>
      </c>
      <c r="DS138">
        <v>0.42</v>
      </c>
      <c r="DT138">
        <v>0.49</v>
      </c>
      <c r="DU138">
        <v>0.55000000000000004</v>
      </c>
      <c r="DV138">
        <v>0</v>
      </c>
      <c r="DY138" t="s">
        <v>319</v>
      </c>
      <c r="DZ138">
        <v>0.08</v>
      </c>
      <c r="EA138">
        <v>0.28000000000000003</v>
      </c>
      <c r="EB138">
        <v>0</v>
      </c>
      <c r="EC138">
        <v>0</v>
      </c>
      <c r="EF138" t="s">
        <v>319</v>
      </c>
      <c r="EG138">
        <v>0.34</v>
      </c>
      <c r="EH138">
        <v>0.24</v>
      </c>
      <c r="EI138">
        <v>0.54</v>
      </c>
      <c r="EJ138">
        <v>0</v>
      </c>
      <c r="EM138" t="s">
        <v>319</v>
      </c>
      <c r="EN138">
        <v>0.1</v>
      </c>
      <c r="EO138">
        <v>0.19</v>
      </c>
      <c r="EP138">
        <v>0.08</v>
      </c>
      <c r="EQ138">
        <v>0</v>
      </c>
      <c r="ET138" t="s">
        <v>319</v>
      </c>
      <c r="EU138">
        <v>0.18</v>
      </c>
      <c r="EV138">
        <v>0.3</v>
      </c>
      <c r="EW138">
        <v>0.17</v>
      </c>
      <c r="EX138">
        <v>0</v>
      </c>
      <c r="FA138" t="s">
        <v>319</v>
      </c>
      <c r="FB138">
        <v>0.11</v>
      </c>
      <c r="FC138">
        <v>0.23</v>
      </c>
      <c r="FD138">
        <v>0.09</v>
      </c>
      <c r="FE138">
        <v>0</v>
      </c>
      <c r="FH138" t="s">
        <v>319</v>
      </c>
      <c r="FI138">
        <v>0.08</v>
      </c>
      <c r="FJ138">
        <v>0</v>
      </c>
      <c r="FK138">
        <v>0.16</v>
      </c>
      <c r="FL138">
        <v>0</v>
      </c>
      <c r="FO138" t="s">
        <v>319</v>
      </c>
      <c r="FP138">
        <v>0.32</v>
      </c>
      <c r="FQ138">
        <v>0.22</v>
      </c>
      <c r="FR138">
        <v>0.48</v>
      </c>
      <c r="FS138">
        <v>0</v>
      </c>
      <c r="FV138" t="s">
        <v>319</v>
      </c>
      <c r="FW138">
        <v>0.86</v>
      </c>
      <c r="FX138">
        <v>0.82</v>
      </c>
      <c r="FY138">
        <v>0.85</v>
      </c>
      <c r="FZ138">
        <v>0.53</v>
      </c>
      <c r="GC138" t="s">
        <v>319</v>
      </c>
      <c r="GD138">
        <v>0.55000000000000004</v>
      </c>
      <c r="GE138">
        <v>1.5</v>
      </c>
      <c r="GF138">
        <v>0.21</v>
      </c>
      <c r="GG138">
        <v>0.63</v>
      </c>
      <c r="GJ138" t="s">
        <v>319</v>
      </c>
      <c r="GK138">
        <v>0.11</v>
      </c>
      <c r="GL138">
        <v>0.24</v>
      </c>
      <c r="GM138">
        <v>0.08</v>
      </c>
      <c r="GN138">
        <v>0</v>
      </c>
      <c r="GQ138" t="s">
        <v>319</v>
      </c>
      <c r="GR138">
        <v>0.18</v>
      </c>
      <c r="GS138">
        <v>0</v>
      </c>
      <c r="GT138">
        <v>0.35</v>
      </c>
      <c r="GU138">
        <v>0</v>
      </c>
      <c r="GX138" t="s">
        <v>319</v>
      </c>
      <c r="GY138">
        <v>0.24</v>
      </c>
      <c r="GZ138">
        <v>0.63</v>
      </c>
      <c r="HA138">
        <v>0.08</v>
      </c>
      <c r="HB138">
        <v>0</v>
      </c>
      <c r="HE138" s="49" t="s">
        <v>319</v>
      </c>
      <c r="HF138" s="49">
        <v>0</v>
      </c>
      <c r="HG138" s="49">
        <v>0</v>
      </c>
      <c r="HH138" s="49">
        <v>0</v>
      </c>
      <c r="HI138" s="49">
        <v>0</v>
      </c>
      <c r="HL138" s="49" t="s">
        <v>319</v>
      </c>
      <c r="HM138" s="49">
        <v>0.08</v>
      </c>
      <c r="HN138" s="49">
        <v>0.12</v>
      </c>
      <c r="HO138" s="49">
        <v>0</v>
      </c>
      <c r="HP138" s="49">
        <v>0.38</v>
      </c>
      <c r="HS138" s="49" t="s">
        <v>319</v>
      </c>
      <c r="HT138" s="49">
        <v>0.47</v>
      </c>
      <c r="HU138" s="49">
        <v>0</v>
      </c>
      <c r="HV138" s="49">
        <v>0.87</v>
      </c>
      <c r="HW138" s="49">
        <v>0</v>
      </c>
      <c r="HZ138" s="49" t="s">
        <v>319</v>
      </c>
      <c r="IA138">
        <v>0.33</v>
      </c>
      <c r="IB138">
        <v>1.04</v>
      </c>
      <c r="IC138">
        <v>0.15</v>
      </c>
      <c r="ID138">
        <v>0</v>
      </c>
      <c r="IG138" s="49" t="s">
        <v>319</v>
      </c>
      <c r="IH138" s="49">
        <v>0.08</v>
      </c>
      <c r="II138" s="49">
        <v>0.19</v>
      </c>
      <c r="IJ138" s="49">
        <v>0</v>
      </c>
      <c r="IK138" s="49">
        <v>0.28000000000000003</v>
      </c>
      <c r="IN138" s="49" t="s">
        <v>319</v>
      </c>
      <c r="IO138" s="49">
        <v>0.05</v>
      </c>
      <c r="IP138" s="49">
        <v>0.19</v>
      </c>
      <c r="IQ138" s="49">
        <v>0</v>
      </c>
      <c r="IR138" s="49">
        <v>0</v>
      </c>
      <c r="IU138" s="49" t="s">
        <v>319</v>
      </c>
      <c r="IV138" s="49">
        <v>0.08</v>
      </c>
      <c r="IW138" s="49">
        <v>0</v>
      </c>
      <c r="IX138" s="49">
        <v>0.04</v>
      </c>
      <c r="IY138" s="49">
        <v>0.71</v>
      </c>
      <c r="JB138" s="49" t="s">
        <v>319</v>
      </c>
      <c r="JC138">
        <v>0.2</v>
      </c>
      <c r="JD138">
        <v>0.42</v>
      </c>
      <c r="JE138">
        <v>0.18</v>
      </c>
      <c r="JF138">
        <v>0</v>
      </c>
      <c r="JI138" s="49" t="s">
        <v>319</v>
      </c>
      <c r="JJ138" s="49">
        <v>0.12</v>
      </c>
      <c r="JK138" s="49">
        <v>0.23</v>
      </c>
      <c r="JL138" s="49">
        <v>0.12</v>
      </c>
      <c r="JM138" s="49">
        <v>0</v>
      </c>
      <c r="JP138" t="s">
        <v>319</v>
      </c>
      <c r="JQ138">
        <v>0.14000000000000001</v>
      </c>
      <c r="JR138">
        <v>0.31</v>
      </c>
      <c r="JS138">
        <v>0.11</v>
      </c>
      <c r="JT138">
        <v>0</v>
      </c>
      <c r="JW138" t="s">
        <v>319</v>
      </c>
      <c r="JX138">
        <v>0</v>
      </c>
      <c r="JY138">
        <v>0</v>
      </c>
      <c r="JZ138">
        <v>0</v>
      </c>
      <c r="KA138">
        <v>0</v>
      </c>
      <c r="KD138" t="s">
        <v>319</v>
      </c>
      <c r="KE138">
        <v>0.08</v>
      </c>
      <c r="KF138">
        <v>0</v>
      </c>
      <c r="KG138">
        <v>0</v>
      </c>
      <c r="KH138">
        <v>0.75</v>
      </c>
      <c r="KK138" t="s">
        <v>319</v>
      </c>
      <c r="KL138">
        <v>7.0000000000000007E-2</v>
      </c>
      <c r="KM138">
        <v>0</v>
      </c>
      <c r="KN138">
        <v>0</v>
      </c>
      <c r="KO138">
        <v>0.46</v>
      </c>
      <c r="KR138" t="s">
        <v>319</v>
      </c>
      <c r="KS138">
        <v>0.36</v>
      </c>
      <c r="KT138">
        <v>0.38</v>
      </c>
      <c r="KU138">
        <v>0.52</v>
      </c>
      <c r="KV138">
        <v>0</v>
      </c>
      <c r="KY138" t="s">
        <v>319</v>
      </c>
      <c r="KZ138">
        <v>0.03</v>
      </c>
      <c r="LA138">
        <v>0</v>
      </c>
      <c r="LB138">
        <v>0.06</v>
      </c>
      <c r="LC138">
        <v>0</v>
      </c>
      <c r="LF138" t="s">
        <v>319</v>
      </c>
      <c r="LG138">
        <v>0.45</v>
      </c>
      <c r="LH138">
        <v>0.39</v>
      </c>
      <c r="LI138">
        <v>0.45</v>
      </c>
      <c r="LJ138">
        <v>0.87</v>
      </c>
      <c r="LM138" t="s">
        <v>319</v>
      </c>
      <c r="LN138">
        <v>0.23</v>
      </c>
      <c r="LO138">
        <v>0.11</v>
      </c>
      <c r="LP138">
        <v>0.38</v>
      </c>
      <c r="LQ138">
        <v>0</v>
      </c>
      <c r="LT138" t="s">
        <v>319</v>
      </c>
      <c r="LU138">
        <v>0.26</v>
      </c>
      <c r="LV138">
        <v>0.78</v>
      </c>
      <c r="LW138">
        <v>0.1</v>
      </c>
      <c r="LX138">
        <v>0</v>
      </c>
      <c r="MA138" t="s">
        <v>319</v>
      </c>
      <c r="MB138">
        <v>0.39</v>
      </c>
      <c r="MC138">
        <v>0.19</v>
      </c>
      <c r="MD138">
        <v>0.57999999999999996</v>
      </c>
      <c r="ME138">
        <v>0.34</v>
      </c>
      <c r="MH138" t="s">
        <v>319</v>
      </c>
      <c r="MI138">
        <v>0.09</v>
      </c>
      <c r="MJ138">
        <v>0</v>
      </c>
      <c r="MK138">
        <v>7.0000000000000007E-2</v>
      </c>
      <c r="ML138">
        <v>0</v>
      </c>
      <c r="MO138" t="s">
        <v>319</v>
      </c>
      <c r="MP138">
        <v>7.0000000000000007E-2</v>
      </c>
      <c r="MQ138">
        <v>0.27</v>
      </c>
      <c r="MR138">
        <v>0</v>
      </c>
      <c r="MS138">
        <v>0</v>
      </c>
      <c r="MV138" t="s">
        <v>319</v>
      </c>
      <c r="MW138">
        <v>0.25</v>
      </c>
      <c r="MX138">
        <v>0.28999999999999998</v>
      </c>
      <c r="MY138">
        <v>0.34</v>
      </c>
      <c r="MZ138">
        <v>0</v>
      </c>
      <c r="NC138" t="s">
        <v>319</v>
      </c>
      <c r="ND138">
        <v>0.1</v>
      </c>
      <c r="NE138">
        <v>7.0000000000000007E-2</v>
      </c>
      <c r="NF138">
        <v>0.14000000000000001</v>
      </c>
      <c r="NG138">
        <v>0</v>
      </c>
      <c r="NJ138" t="s">
        <v>319</v>
      </c>
      <c r="NK138">
        <v>0.5</v>
      </c>
      <c r="NL138">
        <v>0</v>
      </c>
      <c r="NM138">
        <v>0.91</v>
      </c>
      <c r="NN138">
        <v>0</v>
      </c>
      <c r="NQ138" t="s">
        <v>319</v>
      </c>
      <c r="NR138">
        <v>0.47</v>
      </c>
      <c r="NS138">
        <v>1.52</v>
      </c>
      <c r="NT138">
        <v>0.17</v>
      </c>
      <c r="NU138">
        <v>0</v>
      </c>
      <c r="NX138" t="s">
        <v>319</v>
      </c>
      <c r="NY138">
        <v>1.05</v>
      </c>
      <c r="NZ138">
        <v>0.18</v>
      </c>
      <c r="OA138">
        <v>1.17</v>
      </c>
      <c r="OB138">
        <v>3.92</v>
      </c>
      <c r="OE138" t="s">
        <v>319</v>
      </c>
      <c r="OF138">
        <v>0.49</v>
      </c>
      <c r="OG138">
        <v>0.33</v>
      </c>
      <c r="OH138">
        <v>0.54</v>
      </c>
      <c r="OI138">
        <v>0</v>
      </c>
      <c r="OL138" t="s">
        <v>319</v>
      </c>
      <c r="OM138">
        <v>0.39</v>
      </c>
      <c r="ON138">
        <v>0</v>
      </c>
      <c r="OO138">
        <v>0.52</v>
      </c>
      <c r="OP138">
        <v>0</v>
      </c>
      <c r="OS138" t="s">
        <v>319</v>
      </c>
      <c r="OT138">
        <v>0.11</v>
      </c>
      <c r="OU138">
        <v>0</v>
      </c>
      <c r="OV138">
        <v>0.21</v>
      </c>
      <c r="OW138">
        <v>0</v>
      </c>
      <c r="OZ138" t="s">
        <v>319</v>
      </c>
      <c r="PA138">
        <v>0.53</v>
      </c>
      <c r="PB138">
        <v>0.56000000000000005</v>
      </c>
      <c r="PC138">
        <v>0.71</v>
      </c>
      <c r="PD138">
        <v>0</v>
      </c>
      <c r="PG138" t="s">
        <v>319</v>
      </c>
      <c r="PH138">
        <v>1.39</v>
      </c>
      <c r="PI138">
        <v>0.19</v>
      </c>
      <c r="PJ138">
        <v>1.86</v>
      </c>
      <c r="PK138">
        <v>2.31</v>
      </c>
      <c r="PN138" t="s">
        <v>319</v>
      </c>
      <c r="PO138">
        <v>0.38</v>
      </c>
      <c r="PP138">
        <v>0.25</v>
      </c>
      <c r="PQ138">
        <v>0.46</v>
      </c>
      <c r="PR138">
        <v>0.56000000000000005</v>
      </c>
      <c r="PU138" t="s">
        <v>319</v>
      </c>
      <c r="PV138">
        <v>0.93</v>
      </c>
      <c r="PW138">
        <v>0.96</v>
      </c>
      <c r="PX138">
        <v>1.17</v>
      </c>
      <c r="PY138">
        <v>0</v>
      </c>
      <c r="QB138" t="s">
        <v>319</v>
      </c>
      <c r="QC138">
        <v>1.33</v>
      </c>
      <c r="QD138">
        <v>1.69</v>
      </c>
      <c r="QE138">
        <v>1.61</v>
      </c>
      <c r="QF138">
        <v>0</v>
      </c>
      <c r="QI138" t="s">
        <v>319</v>
      </c>
      <c r="QJ138">
        <v>0.64</v>
      </c>
      <c r="QK138">
        <v>0.83</v>
      </c>
      <c r="QL138">
        <v>0.32</v>
      </c>
      <c r="QM138">
        <v>1.75</v>
      </c>
      <c r="QP138" t="s">
        <v>319</v>
      </c>
      <c r="QQ138">
        <v>0.76</v>
      </c>
      <c r="QR138">
        <v>0.97</v>
      </c>
      <c r="QS138">
        <v>0.67</v>
      </c>
      <c r="QT138">
        <v>1.4</v>
      </c>
      <c r="QW138" t="s">
        <v>319</v>
      </c>
      <c r="QX138">
        <v>0.81</v>
      </c>
      <c r="QY138">
        <v>0.57999999999999996</v>
      </c>
      <c r="QZ138">
        <v>0.5</v>
      </c>
      <c r="RA138">
        <v>2.16</v>
      </c>
      <c r="RD138" t="s">
        <v>319</v>
      </c>
      <c r="RE138">
        <v>1.23</v>
      </c>
      <c r="RF138">
        <v>0.25</v>
      </c>
      <c r="RG138">
        <v>1.1299999999999999</v>
      </c>
      <c r="RH138">
        <v>1.29</v>
      </c>
      <c r="RK138" t="s">
        <v>319</v>
      </c>
      <c r="RL138">
        <v>1.79</v>
      </c>
      <c r="RM138">
        <v>0.67</v>
      </c>
      <c r="RN138">
        <v>1.61</v>
      </c>
      <c r="RO138">
        <v>8.7200000000000006</v>
      </c>
      <c r="RR138" t="s">
        <v>319</v>
      </c>
      <c r="RS138">
        <v>1.01</v>
      </c>
      <c r="RT138">
        <v>0.37</v>
      </c>
      <c r="RU138">
        <v>0.34</v>
      </c>
      <c r="RV138">
        <v>7.67</v>
      </c>
      <c r="RY138" t="s">
        <v>319</v>
      </c>
      <c r="RZ138">
        <v>1.37</v>
      </c>
      <c r="SA138">
        <v>1.37</v>
      </c>
      <c r="SB138">
        <v>1.56</v>
      </c>
      <c r="SC138">
        <v>0.53</v>
      </c>
      <c r="SF138" t="s">
        <v>319</v>
      </c>
      <c r="SG138">
        <v>0.9</v>
      </c>
      <c r="SH138">
        <v>0.87</v>
      </c>
      <c r="SI138">
        <v>0.56999999999999995</v>
      </c>
      <c r="SJ138">
        <v>3.73</v>
      </c>
      <c r="SM138" t="s">
        <v>319</v>
      </c>
      <c r="SN138">
        <v>1.55</v>
      </c>
      <c r="SO138">
        <v>0.55000000000000004</v>
      </c>
      <c r="SP138">
        <v>0.88</v>
      </c>
      <c r="SQ138">
        <v>9.83</v>
      </c>
      <c r="ST138" t="s">
        <v>319</v>
      </c>
      <c r="SU138">
        <v>2.02</v>
      </c>
      <c r="SV138">
        <v>2.99</v>
      </c>
      <c r="SW138">
        <v>1.59</v>
      </c>
      <c r="SX138">
        <v>3.83</v>
      </c>
      <c r="TA138" t="s">
        <v>319</v>
      </c>
      <c r="TB138">
        <v>0.99</v>
      </c>
      <c r="TC138">
        <v>1.1100000000000001</v>
      </c>
      <c r="TD138">
        <v>1.1100000000000001</v>
      </c>
      <c r="TE138">
        <v>0.79</v>
      </c>
      <c r="TH138" t="s">
        <v>319</v>
      </c>
      <c r="TI138">
        <v>0.56999999999999995</v>
      </c>
      <c r="TJ138">
        <v>0.43</v>
      </c>
      <c r="TK138">
        <v>0.45</v>
      </c>
      <c r="TL138">
        <v>0</v>
      </c>
      <c r="TO138" t="s">
        <v>319</v>
      </c>
      <c r="TP138">
        <v>1.18</v>
      </c>
      <c r="TQ138">
        <v>1.91</v>
      </c>
      <c r="TR138">
        <v>1.25</v>
      </c>
      <c r="TS138">
        <v>0</v>
      </c>
      <c r="TV138" t="s">
        <v>319</v>
      </c>
      <c r="TW138">
        <v>0.83</v>
      </c>
      <c r="TX138">
        <v>0</v>
      </c>
      <c r="TY138">
        <v>1.33</v>
      </c>
      <c r="TZ138">
        <v>0</v>
      </c>
      <c r="UC138" t="s">
        <v>319</v>
      </c>
      <c r="UD138">
        <v>1.38</v>
      </c>
      <c r="UE138">
        <v>0.71</v>
      </c>
      <c r="UF138">
        <v>2.14</v>
      </c>
      <c r="UG138">
        <v>0</v>
      </c>
      <c r="UJ138" t="s">
        <v>319</v>
      </c>
      <c r="UK138">
        <v>0.83</v>
      </c>
      <c r="UL138">
        <v>0</v>
      </c>
      <c r="UM138">
        <v>1.28</v>
      </c>
      <c r="UN138">
        <v>0</v>
      </c>
      <c r="UQ138" t="s">
        <v>319</v>
      </c>
      <c r="UR138">
        <v>0.74</v>
      </c>
      <c r="US138">
        <v>0</v>
      </c>
      <c r="UT138">
        <v>1.32</v>
      </c>
      <c r="UU138">
        <v>0</v>
      </c>
      <c r="UX138" t="s">
        <v>319</v>
      </c>
      <c r="UY138">
        <v>1.1299999999999999</v>
      </c>
      <c r="UZ138">
        <v>1.1499999999999999</v>
      </c>
      <c r="VA138">
        <v>1.43</v>
      </c>
      <c r="VB138">
        <v>0</v>
      </c>
      <c r="VE138" t="s">
        <v>319</v>
      </c>
      <c r="VF138">
        <v>0.64</v>
      </c>
      <c r="VG138">
        <v>1.2</v>
      </c>
      <c r="VH138">
        <v>0.56999999999999995</v>
      </c>
      <c r="VI138">
        <v>0</v>
      </c>
      <c r="VL138" t="s">
        <v>319</v>
      </c>
      <c r="VM138">
        <v>0.97</v>
      </c>
      <c r="VN138">
        <v>2.33</v>
      </c>
      <c r="VO138">
        <v>0.54</v>
      </c>
      <c r="VP138">
        <v>0</v>
      </c>
      <c r="VS138" t="s">
        <v>319</v>
      </c>
      <c r="VT138">
        <v>0.83</v>
      </c>
      <c r="VU138">
        <v>0.33</v>
      </c>
      <c r="VV138">
        <v>1.38</v>
      </c>
      <c r="VW138">
        <v>0</v>
      </c>
      <c r="VZ138" t="s">
        <v>319</v>
      </c>
      <c r="WA138">
        <v>0.42</v>
      </c>
      <c r="WB138">
        <v>0.5</v>
      </c>
      <c r="WC138">
        <v>0.5</v>
      </c>
      <c r="WD138">
        <v>0</v>
      </c>
      <c r="WG138" t="s">
        <v>319</v>
      </c>
      <c r="WH138">
        <v>0.2</v>
      </c>
      <c r="WI138">
        <v>0.23</v>
      </c>
      <c r="WJ138">
        <v>0.17</v>
      </c>
      <c r="WK138">
        <v>0</v>
      </c>
      <c r="WN138" t="s">
        <v>319</v>
      </c>
      <c r="WO138">
        <v>1.2</v>
      </c>
      <c r="WP138">
        <v>2.39</v>
      </c>
      <c r="WQ138">
        <v>0.76</v>
      </c>
      <c r="WR138">
        <v>0</v>
      </c>
      <c r="WU138" t="s">
        <v>319</v>
      </c>
      <c r="WV138">
        <v>0.36</v>
      </c>
      <c r="WW138">
        <v>0.91</v>
      </c>
      <c r="WX138">
        <v>0.1</v>
      </c>
      <c r="WY138">
        <v>0.66</v>
      </c>
      <c r="XB138" t="s">
        <v>319</v>
      </c>
      <c r="XC138">
        <v>0.73</v>
      </c>
      <c r="XD138">
        <v>1.19</v>
      </c>
      <c r="XE138">
        <v>0.74</v>
      </c>
      <c r="XF138">
        <v>0</v>
      </c>
      <c r="XI138" t="s">
        <v>319</v>
      </c>
      <c r="XJ138">
        <v>0.48</v>
      </c>
      <c r="XK138">
        <v>0.38</v>
      </c>
      <c r="XL138">
        <v>0.66</v>
      </c>
      <c r="XM138">
        <v>0.35</v>
      </c>
      <c r="XP138" t="s">
        <v>319</v>
      </c>
      <c r="XQ138">
        <v>1.67</v>
      </c>
      <c r="XR138">
        <v>1.29</v>
      </c>
      <c r="XS138">
        <v>2.2000000000000002</v>
      </c>
      <c r="XT138">
        <v>1.23</v>
      </c>
      <c r="XW138" t="s">
        <v>319</v>
      </c>
      <c r="XX138">
        <v>1.32</v>
      </c>
      <c r="XY138">
        <v>0.81</v>
      </c>
      <c r="XZ138">
        <v>1.4</v>
      </c>
      <c r="YA138">
        <v>0.68</v>
      </c>
    </row>
    <row r="139" spans="1:651" x14ac:dyDescent="0.25">
      <c r="A139" s="1">
        <v>6.7000999999999999</v>
      </c>
      <c r="B139" s="1">
        <v>6.75</v>
      </c>
      <c r="C139" s="1" t="s">
        <v>320</v>
      </c>
      <c r="D139" s="1">
        <v>0</v>
      </c>
      <c r="E139" s="1">
        <v>0</v>
      </c>
      <c r="F139" s="1">
        <v>0</v>
      </c>
      <c r="G139" s="1">
        <v>0</v>
      </c>
      <c r="H139" s="1"/>
      <c r="I139" s="1"/>
      <c r="J139" s="1" t="s">
        <v>320</v>
      </c>
      <c r="K139" s="1">
        <v>0.05</v>
      </c>
      <c r="L139" s="1">
        <v>0</v>
      </c>
      <c r="M139" s="1">
        <v>0</v>
      </c>
      <c r="N139" s="1">
        <v>0</v>
      </c>
      <c r="O139" s="1"/>
      <c r="P139" s="1"/>
      <c r="Q139" s="1" t="s">
        <v>320</v>
      </c>
      <c r="R139" s="1">
        <v>0.04</v>
      </c>
      <c r="S139" s="1">
        <v>0.18</v>
      </c>
      <c r="T139" s="1">
        <v>0</v>
      </c>
      <c r="U139" s="1">
        <v>0</v>
      </c>
      <c r="V139" s="1"/>
      <c r="W139" s="1"/>
      <c r="X139" s="1" t="s">
        <v>320</v>
      </c>
      <c r="Y139" s="1">
        <v>0.19</v>
      </c>
      <c r="Z139" s="1">
        <v>0</v>
      </c>
      <c r="AA139" s="1">
        <v>0</v>
      </c>
      <c r="AB139" s="1">
        <v>0.55000000000000004</v>
      </c>
      <c r="AC139" s="1"/>
      <c r="AD139" s="1"/>
      <c r="AE139" t="s">
        <v>320</v>
      </c>
      <c r="AF139">
        <v>0.15</v>
      </c>
      <c r="AG139">
        <v>0</v>
      </c>
      <c r="AH139">
        <v>7.0000000000000007E-2</v>
      </c>
      <c r="AI139">
        <v>0.63</v>
      </c>
      <c r="AJ139" s="1"/>
      <c r="AK139" s="1"/>
      <c r="AL139" t="s">
        <v>320</v>
      </c>
      <c r="AM139">
        <v>0</v>
      </c>
      <c r="AN139">
        <v>0</v>
      </c>
      <c r="AO139">
        <v>0</v>
      </c>
      <c r="AP139">
        <v>0</v>
      </c>
      <c r="AQ139" s="1"/>
      <c r="AR139" s="1"/>
      <c r="AS139" t="s">
        <v>320</v>
      </c>
      <c r="AT139">
        <v>0.27</v>
      </c>
      <c r="AU139">
        <v>0</v>
      </c>
      <c r="AV139">
        <v>0</v>
      </c>
      <c r="AW139">
        <v>1.55</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0.17</v>
      </c>
      <c r="CD139">
        <v>0</v>
      </c>
      <c r="CE139">
        <v>0</v>
      </c>
      <c r="CF139">
        <v>1.03</v>
      </c>
      <c r="CI139" t="s">
        <v>320</v>
      </c>
      <c r="CJ139">
        <v>0</v>
      </c>
      <c r="CK139">
        <v>0</v>
      </c>
      <c r="CL139">
        <v>0</v>
      </c>
      <c r="CM139">
        <v>0</v>
      </c>
      <c r="CP139" t="s">
        <v>320</v>
      </c>
      <c r="CQ139">
        <v>7.0000000000000007E-2</v>
      </c>
      <c r="CR139">
        <v>0</v>
      </c>
      <c r="CS139">
        <v>0</v>
      </c>
      <c r="CT139">
        <v>0.49</v>
      </c>
      <c r="CW139" t="s">
        <v>320</v>
      </c>
      <c r="CX139">
        <v>0.06</v>
      </c>
      <c r="CY139">
        <v>0</v>
      </c>
      <c r="CZ139">
        <v>0</v>
      </c>
      <c r="DA139">
        <v>0.41</v>
      </c>
      <c r="DD139" t="s">
        <v>320</v>
      </c>
      <c r="DE139">
        <v>0</v>
      </c>
      <c r="DF139">
        <v>0</v>
      </c>
      <c r="DG139">
        <v>0</v>
      </c>
      <c r="DH139">
        <v>0</v>
      </c>
      <c r="DK139" t="s">
        <v>320</v>
      </c>
      <c r="DL139">
        <v>0</v>
      </c>
      <c r="DM139">
        <v>0</v>
      </c>
      <c r="DN139">
        <v>0</v>
      </c>
      <c r="DO139">
        <v>0</v>
      </c>
      <c r="DR139" t="s">
        <v>320</v>
      </c>
      <c r="DS139">
        <v>0.03</v>
      </c>
      <c r="DT139">
        <v>0.12</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7.0000000000000007E-2</v>
      </c>
      <c r="FC139">
        <v>0</v>
      </c>
      <c r="FD139">
        <v>0</v>
      </c>
      <c r="FE139">
        <v>0.5</v>
      </c>
      <c r="FH139" t="s">
        <v>320</v>
      </c>
      <c r="FI139">
        <v>0.23</v>
      </c>
      <c r="FJ139">
        <v>0</v>
      </c>
      <c r="FK139">
        <v>0.43</v>
      </c>
      <c r="FL139">
        <v>0</v>
      </c>
      <c r="FO139" t="s">
        <v>320</v>
      </c>
      <c r="FP139">
        <v>0</v>
      </c>
      <c r="FQ139">
        <v>0</v>
      </c>
      <c r="FR139">
        <v>0</v>
      </c>
      <c r="FS139">
        <v>0</v>
      </c>
      <c r="FV139" t="s">
        <v>320</v>
      </c>
      <c r="FW139">
        <v>0.1</v>
      </c>
      <c r="FX139">
        <v>0.22</v>
      </c>
      <c r="FY139">
        <v>7.0000000000000007E-2</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s="49" t="s">
        <v>320</v>
      </c>
      <c r="HF139" s="49">
        <v>0</v>
      </c>
      <c r="HG139" s="49">
        <v>0</v>
      </c>
      <c r="HH139" s="49">
        <v>0</v>
      </c>
      <c r="HI139" s="49">
        <v>0</v>
      </c>
      <c r="HL139" s="49" t="s">
        <v>320</v>
      </c>
      <c r="HM139" s="49">
        <v>0</v>
      </c>
      <c r="HN139" s="49">
        <v>0</v>
      </c>
      <c r="HO139" s="49">
        <v>0</v>
      </c>
      <c r="HP139" s="49">
        <v>0</v>
      </c>
      <c r="HS139" s="49" t="s">
        <v>320</v>
      </c>
      <c r="HT139" s="49">
        <v>0</v>
      </c>
      <c r="HU139" s="49">
        <v>0</v>
      </c>
      <c r="HV139" s="49">
        <v>0</v>
      </c>
      <c r="HW139" s="49">
        <v>0</v>
      </c>
      <c r="HZ139" s="49" t="s">
        <v>320</v>
      </c>
      <c r="IA139">
        <v>0</v>
      </c>
      <c r="IB139">
        <v>0</v>
      </c>
      <c r="IC139">
        <v>0</v>
      </c>
      <c r="ID139">
        <v>0</v>
      </c>
      <c r="IG139" s="49" t="s">
        <v>320</v>
      </c>
      <c r="IH139" s="49">
        <v>0</v>
      </c>
      <c r="II139" s="49">
        <v>0</v>
      </c>
      <c r="IJ139" s="49">
        <v>0</v>
      </c>
      <c r="IK139" s="49">
        <v>0</v>
      </c>
      <c r="IN139" s="49" t="s">
        <v>320</v>
      </c>
      <c r="IO139" s="49">
        <v>0.04</v>
      </c>
      <c r="IP139" s="49">
        <v>0</v>
      </c>
      <c r="IQ139" s="49">
        <v>0.08</v>
      </c>
      <c r="IR139" s="49">
        <v>0</v>
      </c>
      <c r="IU139" s="49" t="s">
        <v>320</v>
      </c>
      <c r="IV139" s="49">
        <v>0</v>
      </c>
      <c r="IW139" s="49">
        <v>0</v>
      </c>
      <c r="IX139" s="49">
        <v>0</v>
      </c>
      <c r="IY139" s="49">
        <v>0</v>
      </c>
      <c r="JB139" s="49" t="s">
        <v>320</v>
      </c>
      <c r="JC139">
        <v>7.0000000000000007E-2</v>
      </c>
      <c r="JD139">
        <v>0</v>
      </c>
      <c r="JE139">
        <v>0</v>
      </c>
      <c r="JF139">
        <v>0.55000000000000004</v>
      </c>
      <c r="JI139" s="49" t="s">
        <v>320</v>
      </c>
      <c r="JJ139" s="49">
        <v>0</v>
      </c>
      <c r="JK139" s="49">
        <v>0</v>
      </c>
      <c r="JL139" s="49">
        <v>0</v>
      </c>
      <c r="JM139" s="49">
        <v>0</v>
      </c>
      <c r="JP139" t="s">
        <v>320</v>
      </c>
      <c r="JQ139">
        <v>0</v>
      </c>
      <c r="JR139">
        <v>0</v>
      </c>
      <c r="JS139">
        <v>0</v>
      </c>
      <c r="JT139">
        <v>0</v>
      </c>
      <c r="JW139" t="s">
        <v>320</v>
      </c>
      <c r="JX139">
        <v>0.26</v>
      </c>
      <c r="JY139">
        <v>0.94</v>
      </c>
      <c r="JZ139">
        <v>0</v>
      </c>
      <c r="KA139">
        <v>0</v>
      </c>
      <c r="KD139" t="s">
        <v>320</v>
      </c>
      <c r="KE139">
        <v>0</v>
      </c>
      <c r="KF139">
        <v>0</v>
      </c>
      <c r="KG139">
        <v>0</v>
      </c>
      <c r="KH139">
        <v>0</v>
      </c>
      <c r="KK139" t="s">
        <v>320</v>
      </c>
      <c r="KL139">
        <v>0</v>
      </c>
      <c r="KM139">
        <v>0</v>
      </c>
      <c r="KN139">
        <v>0</v>
      </c>
      <c r="KO139">
        <v>0</v>
      </c>
      <c r="KR139" t="s">
        <v>320</v>
      </c>
      <c r="KS139">
        <v>0.06</v>
      </c>
      <c r="KT139">
        <v>0</v>
      </c>
      <c r="KU139">
        <v>0.12</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0.14000000000000001</v>
      </c>
      <c r="NL139">
        <v>0</v>
      </c>
      <c r="NM139">
        <v>0.26</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0.37</v>
      </c>
      <c r="OU139">
        <v>1.39</v>
      </c>
      <c r="OV139">
        <v>0</v>
      </c>
      <c r="OW139">
        <v>0</v>
      </c>
      <c r="OZ139" t="s">
        <v>320</v>
      </c>
      <c r="PA139">
        <v>0.94</v>
      </c>
      <c r="PB139">
        <v>2.86</v>
      </c>
      <c r="PC139">
        <v>0.34</v>
      </c>
      <c r="PD139">
        <v>0</v>
      </c>
      <c r="PG139" t="s">
        <v>320</v>
      </c>
      <c r="PH139">
        <v>0</v>
      </c>
      <c r="PI139">
        <v>0</v>
      </c>
      <c r="PJ139">
        <v>0</v>
      </c>
      <c r="PK139">
        <v>0</v>
      </c>
      <c r="PN139" t="s">
        <v>320</v>
      </c>
      <c r="PO139">
        <v>0</v>
      </c>
      <c r="PP139">
        <v>0</v>
      </c>
      <c r="PQ139">
        <v>0</v>
      </c>
      <c r="PR139">
        <v>0</v>
      </c>
      <c r="PU139" t="s">
        <v>320</v>
      </c>
      <c r="PV139">
        <v>0.06</v>
      </c>
      <c r="PW139">
        <v>0</v>
      </c>
      <c r="PX139">
        <v>0.11</v>
      </c>
      <c r="PY139">
        <v>0</v>
      </c>
      <c r="QB139" t="s">
        <v>320</v>
      </c>
      <c r="QC139">
        <v>0</v>
      </c>
      <c r="QD139">
        <v>0</v>
      </c>
      <c r="QE139">
        <v>0</v>
      </c>
      <c r="QF139">
        <v>0</v>
      </c>
      <c r="QI139" t="s">
        <v>320</v>
      </c>
      <c r="QJ139">
        <v>0.03</v>
      </c>
      <c r="QK139">
        <v>0.14000000000000001</v>
      </c>
      <c r="QL139">
        <v>0</v>
      </c>
      <c r="QM139">
        <v>0</v>
      </c>
      <c r="QP139" t="s">
        <v>320</v>
      </c>
      <c r="QQ139">
        <v>0.08</v>
      </c>
      <c r="QR139">
        <v>0.28999999999999998</v>
      </c>
      <c r="QS139">
        <v>0</v>
      </c>
      <c r="QT139">
        <v>0</v>
      </c>
      <c r="QW139" t="s">
        <v>320</v>
      </c>
      <c r="QX139">
        <v>0.19</v>
      </c>
      <c r="QY139">
        <v>0.76</v>
      </c>
      <c r="QZ139">
        <v>0</v>
      </c>
      <c r="RA139">
        <v>0</v>
      </c>
      <c r="RD139" t="s">
        <v>320</v>
      </c>
      <c r="RE139">
        <v>0.13</v>
      </c>
      <c r="RF139">
        <v>0</v>
      </c>
      <c r="RG139">
        <v>0</v>
      </c>
      <c r="RH139">
        <v>1.07</v>
      </c>
      <c r="RK139" t="s">
        <v>320</v>
      </c>
      <c r="RL139">
        <v>0.19</v>
      </c>
      <c r="RM139">
        <v>0.37</v>
      </c>
      <c r="RN139">
        <v>0.16</v>
      </c>
      <c r="RO139">
        <v>0</v>
      </c>
      <c r="RR139" t="s">
        <v>320</v>
      </c>
      <c r="RS139">
        <v>0.09</v>
      </c>
      <c r="RT139">
        <v>0.33</v>
      </c>
      <c r="RU139">
        <v>0</v>
      </c>
      <c r="RV139">
        <v>0</v>
      </c>
      <c r="RY139" t="s">
        <v>320</v>
      </c>
      <c r="RZ139">
        <v>0.38</v>
      </c>
      <c r="SA139">
        <v>0.98</v>
      </c>
      <c r="SB139">
        <v>0.13</v>
      </c>
      <c r="SC139">
        <v>0</v>
      </c>
      <c r="SF139" t="s">
        <v>320</v>
      </c>
      <c r="SG139">
        <v>0.19</v>
      </c>
      <c r="SH139">
        <v>0.6</v>
      </c>
      <c r="SI139">
        <v>0.05</v>
      </c>
      <c r="SJ139">
        <v>0</v>
      </c>
      <c r="SM139" t="s">
        <v>320</v>
      </c>
      <c r="SN139">
        <v>0.75</v>
      </c>
      <c r="SO139">
        <v>2.25</v>
      </c>
      <c r="SP139">
        <v>0.25</v>
      </c>
      <c r="SQ139">
        <v>0</v>
      </c>
      <c r="ST139" t="s">
        <v>320</v>
      </c>
      <c r="SU139">
        <v>2.46</v>
      </c>
      <c r="SV139">
        <v>1.1599999999999999</v>
      </c>
      <c r="SW139">
        <v>2.91</v>
      </c>
      <c r="SX139">
        <v>4.01</v>
      </c>
      <c r="TA139" t="s">
        <v>320</v>
      </c>
      <c r="TB139">
        <v>1.63</v>
      </c>
      <c r="TC139">
        <v>0.37</v>
      </c>
      <c r="TD139">
        <v>1.55</v>
      </c>
      <c r="TE139">
        <v>7.74</v>
      </c>
      <c r="TH139" t="s">
        <v>320</v>
      </c>
      <c r="TI139">
        <v>0.37</v>
      </c>
      <c r="TJ139">
        <v>0.99</v>
      </c>
      <c r="TK139">
        <v>0.14000000000000001</v>
      </c>
      <c r="TL139">
        <v>0</v>
      </c>
      <c r="TO139" t="s">
        <v>320</v>
      </c>
      <c r="TP139">
        <v>0.28000000000000003</v>
      </c>
      <c r="TQ139">
        <v>0</v>
      </c>
      <c r="TR139">
        <v>0.52</v>
      </c>
      <c r="TS139">
        <v>0</v>
      </c>
      <c r="TV139" t="s">
        <v>320</v>
      </c>
      <c r="TW139">
        <v>0.15</v>
      </c>
      <c r="TX139">
        <v>0.63</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0.26</v>
      </c>
      <c r="UZ139">
        <v>0</v>
      </c>
      <c r="VA139">
        <v>0</v>
      </c>
      <c r="VB139">
        <v>2.4300000000000002</v>
      </c>
      <c r="VE139" t="s">
        <v>320</v>
      </c>
      <c r="VF139">
        <v>0.28000000000000003</v>
      </c>
      <c r="VG139">
        <v>0.24</v>
      </c>
      <c r="VH139">
        <v>0</v>
      </c>
      <c r="VI139">
        <v>2.3199999999999998</v>
      </c>
      <c r="VL139" t="s">
        <v>320</v>
      </c>
      <c r="VM139">
        <v>0</v>
      </c>
      <c r="VN139">
        <v>0</v>
      </c>
      <c r="VO139">
        <v>0</v>
      </c>
      <c r="VP139">
        <v>0</v>
      </c>
      <c r="VS139" t="s">
        <v>320</v>
      </c>
      <c r="VT139">
        <v>0.13</v>
      </c>
      <c r="VU139">
        <v>0.46</v>
      </c>
      <c r="VV139">
        <v>0</v>
      </c>
      <c r="VW139">
        <v>0</v>
      </c>
      <c r="VZ139" t="s">
        <v>320</v>
      </c>
      <c r="WA139">
        <v>0</v>
      </c>
      <c r="WB139">
        <v>0</v>
      </c>
      <c r="WC139">
        <v>0</v>
      </c>
      <c r="WD139">
        <v>0</v>
      </c>
      <c r="WG139" t="s">
        <v>320</v>
      </c>
      <c r="WH139">
        <v>0.03</v>
      </c>
      <c r="WI139">
        <v>0.13</v>
      </c>
      <c r="WJ139">
        <v>0</v>
      </c>
      <c r="WK139">
        <v>0</v>
      </c>
      <c r="WN139" t="s">
        <v>320</v>
      </c>
      <c r="WO139">
        <v>0.28999999999999998</v>
      </c>
      <c r="WP139">
        <v>0</v>
      </c>
      <c r="WQ139">
        <v>0.36</v>
      </c>
      <c r="WR139">
        <v>0</v>
      </c>
      <c r="WU139" t="s">
        <v>320</v>
      </c>
      <c r="WV139">
        <v>0.05</v>
      </c>
      <c r="WW139">
        <v>0</v>
      </c>
      <c r="WX139">
        <v>0</v>
      </c>
      <c r="WY139">
        <v>0</v>
      </c>
      <c r="XB139" t="s">
        <v>320</v>
      </c>
      <c r="XC139">
        <v>0.23</v>
      </c>
      <c r="XD139">
        <v>0.86</v>
      </c>
      <c r="XE139">
        <v>0</v>
      </c>
      <c r="XF139">
        <v>0</v>
      </c>
      <c r="XI139" t="s">
        <v>320</v>
      </c>
      <c r="XJ139">
        <v>3.15</v>
      </c>
      <c r="XK139">
        <v>9.82</v>
      </c>
      <c r="XL139">
        <v>0.76</v>
      </c>
      <c r="XM139">
        <v>1.96</v>
      </c>
      <c r="XP139" t="s">
        <v>320</v>
      </c>
      <c r="XQ139">
        <v>0.45</v>
      </c>
      <c r="XR139">
        <v>1.68</v>
      </c>
      <c r="XS139">
        <v>0</v>
      </c>
      <c r="XT139">
        <v>0</v>
      </c>
      <c r="XW139" t="s">
        <v>320</v>
      </c>
      <c r="XX139">
        <v>0.09</v>
      </c>
      <c r="XY139">
        <v>0.27</v>
      </c>
      <c r="XZ139">
        <v>0</v>
      </c>
      <c r="YA139">
        <v>0</v>
      </c>
    </row>
    <row r="140" spans="1:651" x14ac:dyDescent="0.25">
      <c r="A140" s="1">
        <v>6.7500999999999998</v>
      </c>
      <c r="B140" s="1">
        <v>6.8</v>
      </c>
      <c r="C140" s="1" t="s">
        <v>321</v>
      </c>
      <c r="D140" s="1">
        <v>0.1</v>
      </c>
      <c r="E140" s="1">
        <v>0.25</v>
      </c>
      <c r="F140" s="1">
        <v>0.09</v>
      </c>
      <c r="G140" s="1">
        <v>0</v>
      </c>
      <c r="H140" s="1"/>
      <c r="I140" s="1"/>
      <c r="J140" s="1" t="s">
        <v>321</v>
      </c>
      <c r="K140" s="1">
        <v>0.09</v>
      </c>
      <c r="L140" s="1">
        <v>0.38</v>
      </c>
      <c r="M140" s="1">
        <v>0</v>
      </c>
      <c r="N140" s="1">
        <v>0</v>
      </c>
      <c r="O140" s="1"/>
      <c r="P140" s="1"/>
      <c r="Q140" s="1" t="s">
        <v>321</v>
      </c>
      <c r="R140" s="1">
        <v>0.25</v>
      </c>
      <c r="S140" s="1">
        <v>0.15</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0.05</v>
      </c>
      <c r="BW140">
        <v>0</v>
      </c>
      <c r="BX140">
        <v>0.08</v>
      </c>
      <c r="BY140">
        <v>0</v>
      </c>
      <c r="CB140" t="s">
        <v>321</v>
      </c>
      <c r="CC140">
        <v>0</v>
      </c>
      <c r="CD140">
        <v>0</v>
      </c>
      <c r="CE140">
        <v>0</v>
      </c>
      <c r="CF140">
        <v>0</v>
      </c>
      <c r="CI140" t="s">
        <v>321</v>
      </c>
      <c r="CJ140">
        <v>0</v>
      </c>
      <c r="CK140">
        <v>0</v>
      </c>
      <c r="CL140">
        <v>0</v>
      </c>
      <c r="CM140">
        <v>0</v>
      </c>
      <c r="CP140" t="s">
        <v>321</v>
      </c>
      <c r="CQ140">
        <v>0.04</v>
      </c>
      <c r="CR140">
        <v>0</v>
      </c>
      <c r="CS140">
        <v>0.09</v>
      </c>
      <c r="CT140">
        <v>0</v>
      </c>
      <c r="CW140" t="s">
        <v>321</v>
      </c>
      <c r="CX140">
        <v>0</v>
      </c>
      <c r="CY140">
        <v>0</v>
      </c>
      <c r="CZ140">
        <v>0</v>
      </c>
      <c r="DA140">
        <v>0</v>
      </c>
      <c r="DD140" t="s">
        <v>321</v>
      </c>
      <c r="DE140">
        <v>0.22</v>
      </c>
      <c r="DF140">
        <v>0</v>
      </c>
      <c r="DG140">
        <v>0.1</v>
      </c>
      <c r="DH140">
        <v>1.23</v>
      </c>
      <c r="DK140" t="s">
        <v>321</v>
      </c>
      <c r="DL140">
        <v>0</v>
      </c>
      <c r="DM140">
        <v>0</v>
      </c>
      <c r="DN140">
        <v>0</v>
      </c>
      <c r="DO140">
        <v>0</v>
      </c>
      <c r="DR140" t="s">
        <v>321</v>
      </c>
      <c r="DS140">
        <v>0.05</v>
      </c>
      <c r="DT140">
        <v>0</v>
      </c>
      <c r="DU140">
        <v>0.09</v>
      </c>
      <c r="DV140">
        <v>0</v>
      </c>
      <c r="DY140" t="s">
        <v>321</v>
      </c>
      <c r="DZ140">
        <v>0.06</v>
      </c>
      <c r="EA140">
        <v>0</v>
      </c>
      <c r="EB140">
        <v>0.12</v>
      </c>
      <c r="EC140">
        <v>0</v>
      </c>
      <c r="EF140" t="s">
        <v>321</v>
      </c>
      <c r="EG140">
        <v>0.24</v>
      </c>
      <c r="EH140">
        <v>0.39</v>
      </c>
      <c r="EI140">
        <v>0.22</v>
      </c>
      <c r="EJ140">
        <v>0</v>
      </c>
      <c r="EM140" t="s">
        <v>321</v>
      </c>
      <c r="EN140">
        <v>0.03</v>
      </c>
      <c r="EO140">
        <v>0</v>
      </c>
      <c r="EP140">
        <v>0.06</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0.33</v>
      </c>
      <c r="FQ140">
        <v>1.36</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0.14000000000000001</v>
      </c>
      <c r="GS140">
        <v>0.22</v>
      </c>
      <c r="GT140">
        <v>0.15</v>
      </c>
      <c r="GU140">
        <v>0</v>
      </c>
      <c r="GX140" t="s">
        <v>321</v>
      </c>
      <c r="GY140">
        <v>0</v>
      </c>
      <c r="GZ140">
        <v>0</v>
      </c>
      <c r="HA140">
        <v>0</v>
      </c>
      <c r="HB140">
        <v>0</v>
      </c>
      <c r="HE140" s="49" t="s">
        <v>321</v>
      </c>
      <c r="HF140" s="49">
        <v>0</v>
      </c>
      <c r="HG140" s="49">
        <v>0</v>
      </c>
      <c r="HH140" s="49">
        <v>0</v>
      </c>
      <c r="HI140" s="49">
        <v>0</v>
      </c>
      <c r="HL140" s="49" t="s">
        <v>321</v>
      </c>
      <c r="HM140" s="49">
        <v>7.0000000000000007E-2</v>
      </c>
      <c r="HN140" s="49">
        <v>0</v>
      </c>
      <c r="HO140" s="49">
        <v>0.15</v>
      </c>
      <c r="HP140" s="49">
        <v>0</v>
      </c>
      <c r="HS140" s="49" t="s">
        <v>321</v>
      </c>
      <c r="HT140" s="49">
        <v>0</v>
      </c>
      <c r="HU140" s="49">
        <v>0</v>
      </c>
      <c r="HV140" s="49">
        <v>0</v>
      </c>
      <c r="HW140" s="49">
        <v>0</v>
      </c>
      <c r="HZ140" s="49" t="s">
        <v>321</v>
      </c>
      <c r="IA140">
        <v>0</v>
      </c>
      <c r="IB140">
        <v>0</v>
      </c>
      <c r="IC140">
        <v>0</v>
      </c>
      <c r="ID140">
        <v>0</v>
      </c>
      <c r="IG140" s="49" t="s">
        <v>321</v>
      </c>
      <c r="IH140" s="49">
        <v>0</v>
      </c>
      <c r="II140" s="49">
        <v>0</v>
      </c>
      <c r="IJ140" s="49">
        <v>0</v>
      </c>
      <c r="IK140" s="49">
        <v>0</v>
      </c>
      <c r="IN140" s="49" t="s">
        <v>321</v>
      </c>
      <c r="IO140" s="49">
        <v>0</v>
      </c>
      <c r="IP140" s="49">
        <v>0</v>
      </c>
      <c r="IQ140" s="49">
        <v>0</v>
      </c>
      <c r="IR140" s="49">
        <v>0</v>
      </c>
      <c r="IU140" s="49" t="s">
        <v>321</v>
      </c>
      <c r="IV140" s="49">
        <v>0.15</v>
      </c>
      <c r="IW140" s="49">
        <v>0</v>
      </c>
      <c r="IX140" s="49">
        <v>0.27</v>
      </c>
      <c r="IY140" s="49">
        <v>0</v>
      </c>
      <c r="JB140" s="49" t="s">
        <v>321</v>
      </c>
      <c r="JC140">
        <v>0.43</v>
      </c>
      <c r="JD140">
        <v>1.71</v>
      </c>
      <c r="JE140">
        <v>0</v>
      </c>
      <c r="JF140">
        <v>0</v>
      </c>
      <c r="JI140" s="49" t="s">
        <v>321</v>
      </c>
      <c r="JJ140" s="49">
        <v>0.08</v>
      </c>
      <c r="JK140" s="49">
        <v>0</v>
      </c>
      <c r="JL140" s="49">
        <v>0</v>
      </c>
      <c r="JM140" s="49">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0.2</v>
      </c>
      <c r="LA140">
        <v>0.41</v>
      </c>
      <c r="LB140">
        <v>0</v>
      </c>
      <c r="LC140">
        <v>0.56999999999999995</v>
      </c>
      <c r="LF140" t="s">
        <v>321</v>
      </c>
      <c r="LG140">
        <v>0</v>
      </c>
      <c r="LH140">
        <v>0</v>
      </c>
      <c r="LI140">
        <v>0</v>
      </c>
      <c r="LJ140">
        <v>0</v>
      </c>
      <c r="LM140" t="s">
        <v>321</v>
      </c>
      <c r="LN140">
        <v>0</v>
      </c>
      <c r="LO140">
        <v>0</v>
      </c>
      <c r="LP140">
        <v>0</v>
      </c>
      <c r="LQ140">
        <v>0</v>
      </c>
      <c r="LT140" t="s">
        <v>321</v>
      </c>
      <c r="LU140">
        <v>0</v>
      </c>
      <c r="LV140">
        <v>0</v>
      </c>
      <c r="LW140">
        <v>0</v>
      </c>
      <c r="LX140">
        <v>0</v>
      </c>
      <c r="MA140" t="s">
        <v>321</v>
      </c>
      <c r="MB140">
        <v>7.0000000000000007E-2</v>
      </c>
      <c r="MC140">
        <v>0</v>
      </c>
      <c r="MD140">
        <v>0.13</v>
      </c>
      <c r="ME140">
        <v>0</v>
      </c>
      <c r="MH140" t="s">
        <v>321</v>
      </c>
      <c r="MI140">
        <v>0</v>
      </c>
      <c r="MJ140">
        <v>0</v>
      </c>
      <c r="MK140">
        <v>0</v>
      </c>
      <c r="ML140">
        <v>0</v>
      </c>
      <c r="MO140" t="s">
        <v>321</v>
      </c>
      <c r="MP140">
        <v>0.25</v>
      </c>
      <c r="MQ140">
        <v>0</v>
      </c>
      <c r="MR140">
        <v>0.34</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0.22</v>
      </c>
      <c r="OG140">
        <v>0.24</v>
      </c>
      <c r="OH140">
        <v>0.28999999999999998</v>
      </c>
      <c r="OI140">
        <v>0</v>
      </c>
      <c r="OL140" t="s">
        <v>321</v>
      </c>
      <c r="OM140">
        <v>0.1</v>
      </c>
      <c r="ON140">
        <v>0</v>
      </c>
      <c r="OO140">
        <v>7.0000000000000007E-2</v>
      </c>
      <c r="OP140">
        <v>0</v>
      </c>
      <c r="OS140" t="s">
        <v>321</v>
      </c>
      <c r="OT140">
        <v>0</v>
      </c>
      <c r="OU140">
        <v>0</v>
      </c>
      <c r="OV140">
        <v>0</v>
      </c>
      <c r="OW140">
        <v>0</v>
      </c>
      <c r="OZ140" t="s">
        <v>321</v>
      </c>
      <c r="PA140">
        <v>0</v>
      </c>
      <c r="PB140">
        <v>0</v>
      </c>
      <c r="PC140">
        <v>0</v>
      </c>
      <c r="PD140">
        <v>0</v>
      </c>
      <c r="PG140" t="s">
        <v>321</v>
      </c>
      <c r="PH140">
        <v>0.24</v>
      </c>
      <c r="PI140">
        <v>0.64</v>
      </c>
      <c r="PJ140">
        <v>0</v>
      </c>
      <c r="PK140">
        <v>0.53</v>
      </c>
      <c r="PN140" t="s">
        <v>321</v>
      </c>
      <c r="PO140">
        <v>0.57999999999999996</v>
      </c>
      <c r="PP140">
        <v>1.44</v>
      </c>
      <c r="PQ140">
        <v>0.41</v>
      </c>
      <c r="PR140">
        <v>0</v>
      </c>
      <c r="PU140" t="s">
        <v>321</v>
      </c>
      <c r="PV140">
        <v>0.16</v>
      </c>
      <c r="PW140">
        <v>0</v>
      </c>
      <c r="PX140">
        <v>0.3</v>
      </c>
      <c r="PY140">
        <v>0</v>
      </c>
      <c r="QB140" t="s">
        <v>321</v>
      </c>
      <c r="QC140">
        <v>0.16</v>
      </c>
      <c r="QD140">
        <v>0.28000000000000003</v>
      </c>
      <c r="QE140">
        <v>0</v>
      </c>
      <c r="QF140">
        <v>0.79</v>
      </c>
      <c r="QI140" t="s">
        <v>321</v>
      </c>
      <c r="QJ140">
        <v>0.34</v>
      </c>
      <c r="QK140">
        <v>0</v>
      </c>
      <c r="QL140">
        <v>0.61</v>
      </c>
      <c r="QM140">
        <v>0</v>
      </c>
      <c r="QP140" t="s">
        <v>321</v>
      </c>
      <c r="QQ140">
        <v>0.19</v>
      </c>
      <c r="QR140">
        <v>0.12</v>
      </c>
      <c r="QS140">
        <v>0.28000000000000003</v>
      </c>
      <c r="QT140">
        <v>0</v>
      </c>
      <c r="QW140" t="s">
        <v>321</v>
      </c>
      <c r="QX140">
        <v>0.05</v>
      </c>
      <c r="QY140">
        <v>0</v>
      </c>
      <c r="QZ140">
        <v>0.1</v>
      </c>
      <c r="RA140">
        <v>0</v>
      </c>
      <c r="RD140" t="s">
        <v>321</v>
      </c>
      <c r="RE140">
        <v>0.22</v>
      </c>
      <c r="RF140">
        <v>0</v>
      </c>
      <c r="RG140">
        <v>0.41</v>
      </c>
      <c r="RH140">
        <v>0</v>
      </c>
      <c r="RK140" t="s">
        <v>321</v>
      </c>
      <c r="RL140">
        <v>0.16</v>
      </c>
      <c r="RM140">
        <v>0</v>
      </c>
      <c r="RN140">
        <v>0.28999999999999998</v>
      </c>
      <c r="RO140">
        <v>0</v>
      </c>
      <c r="RR140" t="s">
        <v>321</v>
      </c>
      <c r="RS140">
        <v>0.31</v>
      </c>
      <c r="RT140">
        <v>0</v>
      </c>
      <c r="RU140">
        <v>0.56999999999999995</v>
      </c>
      <c r="RV140">
        <v>0</v>
      </c>
      <c r="RY140" t="s">
        <v>321</v>
      </c>
      <c r="RZ140">
        <v>0.62</v>
      </c>
      <c r="SA140">
        <v>1</v>
      </c>
      <c r="SB140">
        <v>0.32</v>
      </c>
      <c r="SC140">
        <v>0.66</v>
      </c>
      <c r="SF140" t="s">
        <v>321</v>
      </c>
      <c r="SG140">
        <v>1</v>
      </c>
      <c r="SH140">
        <v>1.79</v>
      </c>
      <c r="SI140">
        <v>0.92</v>
      </c>
      <c r="SJ140">
        <v>0</v>
      </c>
      <c r="SM140" t="s">
        <v>321</v>
      </c>
      <c r="SN140">
        <v>0.19</v>
      </c>
      <c r="SO140">
        <v>0.18</v>
      </c>
      <c r="SP140">
        <v>0.25</v>
      </c>
      <c r="SQ140">
        <v>0</v>
      </c>
      <c r="ST140" t="s">
        <v>321</v>
      </c>
      <c r="SU140">
        <v>2.54</v>
      </c>
      <c r="SV140">
        <v>3.14</v>
      </c>
      <c r="SW140">
        <v>1.4</v>
      </c>
      <c r="SX140">
        <v>12.05</v>
      </c>
      <c r="TA140" t="s">
        <v>321</v>
      </c>
      <c r="TB140">
        <v>1.93</v>
      </c>
      <c r="TC140">
        <v>1.78</v>
      </c>
      <c r="TD140">
        <v>1.47</v>
      </c>
      <c r="TE140">
        <v>4.79</v>
      </c>
      <c r="TH140" t="s">
        <v>321</v>
      </c>
      <c r="TI140">
        <v>0.08</v>
      </c>
      <c r="TJ140">
        <v>0</v>
      </c>
      <c r="TK140">
        <v>0</v>
      </c>
      <c r="TL140">
        <v>0</v>
      </c>
      <c r="TO140" t="s">
        <v>321</v>
      </c>
      <c r="TP140">
        <v>0.11</v>
      </c>
      <c r="TQ140">
        <v>0</v>
      </c>
      <c r="TR140">
        <v>0</v>
      </c>
      <c r="TS140">
        <v>1</v>
      </c>
      <c r="TV140" t="s">
        <v>321</v>
      </c>
      <c r="TW140">
        <v>0</v>
      </c>
      <c r="TX140">
        <v>0</v>
      </c>
      <c r="TY140">
        <v>0</v>
      </c>
      <c r="TZ140">
        <v>0</v>
      </c>
      <c r="UC140" t="s">
        <v>321</v>
      </c>
      <c r="UD140">
        <v>0.3</v>
      </c>
      <c r="UE140">
        <v>0.73</v>
      </c>
      <c r="UF140">
        <v>0</v>
      </c>
      <c r="UG140">
        <v>1.32</v>
      </c>
      <c r="UJ140" t="s">
        <v>321</v>
      </c>
      <c r="UK140">
        <v>0.46</v>
      </c>
      <c r="UL140">
        <v>1.03</v>
      </c>
      <c r="UM140">
        <v>0</v>
      </c>
      <c r="UN140">
        <v>0</v>
      </c>
      <c r="UQ140" t="s">
        <v>321</v>
      </c>
      <c r="UR140">
        <v>0</v>
      </c>
      <c r="US140">
        <v>0</v>
      </c>
      <c r="UT140">
        <v>0</v>
      </c>
      <c r="UU140">
        <v>0</v>
      </c>
      <c r="UX140" t="s">
        <v>321</v>
      </c>
      <c r="UY140">
        <v>0.22</v>
      </c>
      <c r="UZ140">
        <v>0</v>
      </c>
      <c r="VA140">
        <v>0.12</v>
      </c>
      <c r="VB140">
        <v>0.78</v>
      </c>
      <c r="VE140" t="s">
        <v>321</v>
      </c>
      <c r="VF140">
        <v>0.28000000000000003</v>
      </c>
      <c r="VG140">
        <v>0.8</v>
      </c>
      <c r="VH140">
        <v>0.12</v>
      </c>
      <c r="VI140">
        <v>0</v>
      </c>
      <c r="VL140" t="s">
        <v>321</v>
      </c>
      <c r="VM140">
        <v>0</v>
      </c>
      <c r="VN140">
        <v>0</v>
      </c>
      <c r="VO140">
        <v>0</v>
      </c>
      <c r="VP140">
        <v>0</v>
      </c>
      <c r="VS140" t="s">
        <v>321</v>
      </c>
      <c r="VT140">
        <v>0</v>
      </c>
      <c r="VU140">
        <v>0</v>
      </c>
      <c r="VV140">
        <v>0</v>
      </c>
      <c r="VW140">
        <v>0</v>
      </c>
      <c r="VZ140" t="s">
        <v>321</v>
      </c>
      <c r="WA140">
        <v>0.55000000000000004</v>
      </c>
      <c r="WB140">
        <v>1.27</v>
      </c>
      <c r="WC140">
        <v>0.39</v>
      </c>
      <c r="WD140">
        <v>0</v>
      </c>
      <c r="WG140" t="s">
        <v>321</v>
      </c>
      <c r="WH140">
        <v>0.26</v>
      </c>
      <c r="WI140">
        <v>0.87</v>
      </c>
      <c r="WJ140">
        <v>0.09</v>
      </c>
      <c r="WK140">
        <v>0</v>
      </c>
      <c r="WN140" t="s">
        <v>321</v>
      </c>
      <c r="WO140">
        <v>0.33</v>
      </c>
      <c r="WP140">
        <v>1.24</v>
      </c>
      <c r="WQ140">
        <v>0</v>
      </c>
      <c r="WR140">
        <v>0</v>
      </c>
      <c r="WU140" t="s">
        <v>321</v>
      </c>
      <c r="WV140">
        <v>0.36</v>
      </c>
      <c r="WW140">
        <v>0.61</v>
      </c>
      <c r="WX140">
        <v>0.36</v>
      </c>
      <c r="WY140">
        <v>0</v>
      </c>
      <c r="XB140" t="s">
        <v>321</v>
      </c>
      <c r="XC140">
        <v>6.92</v>
      </c>
      <c r="XD140">
        <v>0.23</v>
      </c>
      <c r="XE140">
        <v>10.130000000000001</v>
      </c>
      <c r="XF140">
        <v>8.58</v>
      </c>
      <c r="XI140" t="s">
        <v>321</v>
      </c>
      <c r="XJ140">
        <v>23.5</v>
      </c>
      <c r="XK140">
        <v>2.73</v>
      </c>
      <c r="XL140">
        <v>29.17</v>
      </c>
      <c r="XM140">
        <v>63.42</v>
      </c>
      <c r="XP140" t="s">
        <v>321</v>
      </c>
      <c r="XQ140">
        <v>2.99</v>
      </c>
      <c r="XR140">
        <v>2.1800000000000002</v>
      </c>
      <c r="XS140">
        <v>3.42</v>
      </c>
      <c r="XT140">
        <v>4.1399999999999997</v>
      </c>
      <c r="XW140" t="s">
        <v>321</v>
      </c>
      <c r="XX140">
        <v>0.5</v>
      </c>
      <c r="XY140">
        <v>0</v>
      </c>
      <c r="XZ140">
        <v>0.38</v>
      </c>
      <c r="YA140">
        <v>2.9</v>
      </c>
    </row>
    <row r="141" spans="1:651" x14ac:dyDescent="0.25">
      <c r="A141" s="1">
        <v>6.8000999999999996</v>
      </c>
      <c r="B141" s="1">
        <v>6.85</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0.05</v>
      </c>
      <c r="AU141">
        <v>0</v>
      </c>
      <c r="AV141">
        <v>0</v>
      </c>
      <c r="AW141">
        <v>0</v>
      </c>
      <c r="AZ141" t="s">
        <v>322</v>
      </c>
      <c r="BA141">
        <v>0</v>
      </c>
      <c r="BB141">
        <v>0</v>
      </c>
      <c r="BC141">
        <v>0</v>
      </c>
      <c r="BD141">
        <v>0</v>
      </c>
      <c r="BG141" t="s">
        <v>322</v>
      </c>
      <c r="BH141">
        <v>0</v>
      </c>
      <c r="BI141">
        <v>0</v>
      </c>
      <c r="BJ141">
        <v>0</v>
      </c>
      <c r="BK141">
        <v>0</v>
      </c>
      <c r="BN141" t="s">
        <v>322</v>
      </c>
      <c r="BO141">
        <v>0.05</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0.03</v>
      </c>
      <c r="EA141">
        <v>0</v>
      </c>
      <c r="EB141">
        <v>0.06</v>
      </c>
      <c r="EC141">
        <v>0</v>
      </c>
      <c r="EF141" t="s">
        <v>322</v>
      </c>
      <c r="EG141">
        <v>0</v>
      </c>
      <c r="EH141">
        <v>0</v>
      </c>
      <c r="EI141">
        <v>0</v>
      </c>
      <c r="EJ141">
        <v>0</v>
      </c>
      <c r="EM141" t="s">
        <v>322</v>
      </c>
      <c r="EN141">
        <v>0</v>
      </c>
      <c r="EO141">
        <v>0</v>
      </c>
      <c r="EP141">
        <v>0</v>
      </c>
      <c r="EQ141">
        <v>0</v>
      </c>
      <c r="ET141" t="s">
        <v>322</v>
      </c>
      <c r="EU141">
        <v>0.08</v>
      </c>
      <c r="EV141">
        <v>0.28999999999999998</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s="49" t="s">
        <v>322</v>
      </c>
      <c r="HF141" s="49">
        <v>0</v>
      </c>
      <c r="HG141" s="49">
        <v>0</v>
      </c>
      <c r="HH141" s="49">
        <v>0</v>
      </c>
      <c r="HI141" s="49">
        <v>0</v>
      </c>
      <c r="HL141" s="49" t="s">
        <v>322</v>
      </c>
      <c r="HM141" s="49">
        <v>0</v>
      </c>
      <c r="HN141" s="49">
        <v>0</v>
      </c>
      <c r="HO141" s="49">
        <v>0</v>
      </c>
      <c r="HP141" s="49">
        <v>0</v>
      </c>
      <c r="HS141" s="49" t="s">
        <v>322</v>
      </c>
      <c r="HT141" s="49">
        <v>0</v>
      </c>
      <c r="HU141" s="49">
        <v>0</v>
      </c>
      <c r="HV141" s="49">
        <v>0</v>
      </c>
      <c r="HW141" s="49">
        <v>0</v>
      </c>
      <c r="HZ141" s="49" t="s">
        <v>322</v>
      </c>
      <c r="IA141">
        <v>0</v>
      </c>
      <c r="IB141">
        <v>0</v>
      </c>
      <c r="IC141">
        <v>0</v>
      </c>
      <c r="ID141">
        <v>0</v>
      </c>
      <c r="IG141" s="49" t="s">
        <v>322</v>
      </c>
      <c r="IH141" s="49">
        <v>0</v>
      </c>
      <c r="II141" s="49">
        <v>0</v>
      </c>
      <c r="IJ141" s="49">
        <v>0</v>
      </c>
      <c r="IK141" s="49">
        <v>0</v>
      </c>
      <c r="IN141" s="49" t="s">
        <v>322</v>
      </c>
      <c r="IO141" s="49">
        <v>0</v>
      </c>
      <c r="IP141" s="49">
        <v>0</v>
      </c>
      <c r="IQ141" s="49">
        <v>0</v>
      </c>
      <c r="IR141" s="49">
        <v>0</v>
      </c>
      <c r="IU141" s="49" t="s">
        <v>322</v>
      </c>
      <c r="IV141" s="49">
        <v>0</v>
      </c>
      <c r="IW141" s="49">
        <v>0</v>
      </c>
      <c r="IX141" s="49">
        <v>0</v>
      </c>
      <c r="IY141" s="49">
        <v>0</v>
      </c>
      <c r="JB141" s="49" t="s">
        <v>322</v>
      </c>
      <c r="JC141">
        <v>0</v>
      </c>
      <c r="JD141">
        <v>0</v>
      </c>
      <c r="JE141">
        <v>0</v>
      </c>
      <c r="JF141">
        <v>0</v>
      </c>
      <c r="JI141" s="49" t="s">
        <v>322</v>
      </c>
      <c r="JJ141" s="49">
        <v>0.08</v>
      </c>
      <c r="JK141" s="49">
        <v>0</v>
      </c>
      <c r="JL141" s="49">
        <v>0</v>
      </c>
      <c r="JM141" s="49">
        <v>0</v>
      </c>
      <c r="JP141" t="s">
        <v>322</v>
      </c>
      <c r="JQ141">
        <v>0</v>
      </c>
      <c r="JR141">
        <v>0</v>
      </c>
      <c r="JS141">
        <v>0</v>
      </c>
      <c r="JT141">
        <v>0</v>
      </c>
      <c r="JW141" t="s">
        <v>322</v>
      </c>
      <c r="JX141">
        <v>0.06</v>
      </c>
      <c r="JY141">
        <v>0.22</v>
      </c>
      <c r="JZ141">
        <v>0</v>
      </c>
      <c r="KA141">
        <v>0</v>
      </c>
      <c r="KD141" t="s">
        <v>322</v>
      </c>
      <c r="KE141">
        <v>0</v>
      </c>
      <c r="KF141">
        <v>0</v>
      </c>
      <c r="KG141">
        <v>0</v>
      </c>
      <c r="KH141">
        <v>0</v>
      </c>
      <c r="KK141" t="s">
        <v>322</v>
      </c>
      <c r="KL141">
        <v>0</v>
      </c>
      <c r="KM141">
        <v>0</v>
      </c>
      <c r="KN141">
        <v>0</v>
      </c>
      <c r="KO141">
        <v>0</v>
      </c>
      <c r="KR141" t="s">
        <v>322</v>
      </c>
      <c r="KS141">
        <v>0.05</v>
      </c>
      <c r="KT141">
        <v>0.2</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0.05</v>
      </c>
      <c r="LV141">
        <v>0.18</v>
      </c>
      <c r="LW141">
        <v>0</v>
      </c>
      <c r="LX141">
        <v>0</v>
      </c>
      <c r="MA141" t="s">
        <v>322</v>
      </c>
      <c r="MB141">
        <v>0.04</v>
      </c>
      <c r="MC141">
        <v>0.16</v>
      </c>
      <c r="MD141">
        <v>0</v>
      </c>
      <c r="ME141">
        <v>0</v>
      </c>
      <c r="MH141" t="s">
        <v>322</v>
      </c>
      <c r="MI141">
        <v>0.16</v>
      </c>
      <c r="MJ141">
        <v>0.61</v>
      </c>
      <c r="MK141">
        <v>0</v>
      </c>
      <c r="ML141">
        <v>0</v>
      </c>
      <c r="MO141" t="s">
        <v>322</v>
      </c>
      <c r="MP141">
        <v>0</v>
      </c>
      <c r="MQ141">
        <v>0</v>
      </c>
      <c r="MR141">
        <v>0</v>
      </c>
      <c r="MS141">
        <v>0</v>
      </c>
      <c r="MV141" t="s">
        <v>322</v>
      </c>
      <c r="MW141">
        <v>0.04</v>
      </c>
      <c r="MX141">
        <v>0.14000000000000001</v>
      </c>
      <c r="MY141">
        <v>0</v>
      </c>
      <c r="MZ141">
        <v>0</v>
      </c>
      <c r="NC141" t="s">
        <v>322</v>
      </c>
      <c r="ND141">
        <v>0.03</v>
      </c>
      <c r="NE141">
        <v>0.11</v>
      </c>
      <c r="NF141">
        <v>0</v>
      </c>
      <c r="NG141">
        <v>0</v>
      </c>
      <c r="NJ141" t="s">
        <v>322</v>
      </c>
      <c r="NK141">
        <v>0</v>
      </c>
      <c r="NL141">
        <v>0</v>
      </c>
      <c r="NM141">
        <v>0</v>
      </c>
      <c r="NN141">
        <v>0</v>
      </c>
      <c r="NQ141" t="s">
        <v>322</v>
      </c>
      <c r="NR141">
        <v>1.62</v>
      </c>
      <c r="NS141">
        <v>0</v>
      </c>
      <c r="NT141">
        <v>0.16</v>
      </c>
      <c r="NU141">
        <v>0</v>
      </c>
      <c r="NX141" t="s">
        <v>322</v>
      </c>
      <c r="NY141">
        <v>0</v>
      </c>
      <c r="NZ141">
        <v>0</v>
      </c>
      <c r="OA141">
        <v>0</v>
      </c>
      <c r="OB141">
        <v>0</v>
      </c>
      <c r="OE141" t="s">
        <v>322</v>
      </c>
      <c r="OF141">
        <v>0</v>
      </c>
      <c r="OG141">
        <v>0</v>
      </c>
      <c r="OH141">
        <v>0</v>
      </c>
      <c r="OI141">
        <v>0</v>
      </c>
      <c r="OL141" t="s">
        <v>322</v>
      </c>
      <c r="OM141">
        <v>0.19</v>
      </c>
      <c r="ON141">
        <v>0</v>
      </c>
      <c r="OO141">
        <v>0</v>
      </c>
      <c r="OP141">
        <v>0</v>
      </c>
      <c r="OS141" t="s">
        <v>322</v>
      </c>
      <c r="OT141">
        <v>0.21</v>
      </c>
      <c r="OU141">
        <v>0</v>
      </c>
      <c r="OV141">
        <v>0.27</v>
      </c>
      <c r="OW141">
        <v>0</v>
      </c>
      <c r="OZ141" t="s">
        <v>322</v>
      </c>
      <c r="PA141">
        <v>0.15</v>
      </c>
      <c r="PB141">
        <v>0</v>
      </c>
      <c r="PC141">
        <v>0.09</v>
      </c>
      <c r="PD141">
        <v>0</v>
      </c>
      <c r="PG141" t="s">
        <v>322</v>
      </c>
      <c r="PH141">
        <v>0.18</v>
      </c>
      <c r="PI141">
        <v>0.44</v>
      </c>
      <c r="PJ141">
        <v>0</v>
      </c>
      <c r="PK141">
        <v>0</v>
      </c>
      <c r="PN141" t="s">
        <v>322</v>
      </c>
      <c r="PO141">
        <v>0</v>
      </c>
      <c r="PP141">
        <v>0</v>
      </c>
      <c r="PQ141">
        <v>0</v>
      </c>
      <c r="PR141">
        <v>0</v>
      </c>
      <c r="PU141" t="s">
        <v>322</v>
      </c>
      <c r="PV141">
        <v>0.06</v>
      </c>
      <c r="PW141">
        <v>0</v>
      </c>
      <c r="PX141">
        <v>0</v>
      </c>
      <c r="PY141">
        <v>0</v>
      </c>
      <c r="QB141" t="s">
        <v>322</v>
      </c>
      <c r="QC141">
        <v>0</v>
      </c>
      <c r="QD141">
        <v>0</v>
      </c>
      <c r="QE141">
        <v>0</v>
      </c>
      <c r="QF141">
        <v>0</v>
      </c>
      <c r="QI141" t="s">
        <v>322</v>
      </c>
      <c r="QJ141">
        <v>0</v>
      </c>
      <c r="QK141">
        <v>0</v>
      </c>
      <c r="QL141">
        <v>0</v>
      </c>
      <c r="QM141">
        <v>0</v>
      </c>
      <c r="QP141" t="s">
        <v>322</v>
      </c>
      <c r="QQ141">
        <v>0.06</v>
      </c>
      <c r="QR141">
        <v>0.2</v>
      </c>
      <c r="QS141">
        <v>0</v>
      </c>
      <c r="QT141">
        <v>0</v>
      </c>
      <c r="QW141" t="s">
        <v>322</v>
      </c>
      <c r="QX141">
        <v>0.09</v>
      </c>
      <c r="QY141">
        <v>0.16</v>
      </c>
      <c r="QZ141">
        <v>0</v>
      </c>
      <c r="RA141">
        <v>0</v>
      </c>
      <c r="RD141" t="s">
        <v>322</v>
      </c>
      <c r="RE141">
        <v>2.14</v>
      </c>
      <c r="RF141">
        <v>0.17</v>
      </c>
      <c r="RG141">
        <v>3.66</v>
      </c>
      <c r="RH141">
        <v>0</v>
      </c>
      <c r="RK141" t="s">
        <v>322</v>
      </c>
      <c r="RL141">
        <v>1.28</v>
      </c>
      <c r="RM141">
        <v>0</v>
      </c>
      <c r="RN141">
        <v>2.2200000000000002</v>
      </c>
      <c r="RO141">
        <v>0</v>
      </c>
      <c r="RR141" t="s">
        <v>322</v>
      </c>
      <c r="RS141">
        <v>0.96</v>
      </c>
      <c r="RT141">
        <v>0.31</v>
      </c>
      <c r="RU141">
        <v>1.61</v>
      </c>
      <c r="RV141">
        <v>0</v>
      </c>
      <c r="RY141" t="s">
        <v>322</v>
      </c>
      <c r="RZ141">
        <v>0.4</v>
      </c>
      <c r="SA141">
        <v>0.52</v>
      </c>
      <c r="SB141">
        <v>0.45</v>
      </c>
      <c r="SC141">
        <v>0</v>
      </c>
      <c r="SF141" t="s">
        <v>322</v>
      </c>
      <c r="SG141">
        <v>0.61</v>
      </c>
      <c r="SH141">
        <v>0</v>
      </c>
      <c r="SI141">
        <v>0.21</v>
      </c>
      <c r="SJ141">
        <v>3.38</v>
      </c>
      <c r="SM141" t="s">
        <v>322</v>
      </c>
      <c r="SN141">
        <v>0</v>
      </c>
      <c r="SO141">
        <v>0</v>
      </c>
      <c r="SP141">
        <v>0</v>
      </c>
      <c r="SQ141">
        <v>0</v>
      </c>
      <c r="ST141" t="s">
        <v>322</v>
      </c>
      <c r="SU141">
        <v>11.35</v>
      </c>
      <c r="SV141">
        <v>0.69</v>
      </c>
      <c r="SW141">
        <v>16.86</v>
      </c>
      <c r="SX141">
        <v>8.35</v>
      </c>
      <c r="TA141" t="s">
        <v>322</v>
      </c>
      <c r="TB141">
        <v>4.5599999999999996</v>
      </c>
      <c r="TC141">
        <v>0.89</v>
      </c>
      <c r="TD141">
        <v>6.68</v>
      </c>
      <c r="TE141">
        <v>3.89</v>
      </c>
      <c r="TH141" t="s">
        <v>322</v>
      </c>
      <c r="TI141">
        <v>0.18</v>
      </c>
      <c r="TJ141">
        <v>0</v>
      </c>
      <c r="TK141">
        <v>0.11</v>
      </c>
      <c r="TL141">
        <v>1.58</v>
      </c>
      <c r="TO141" t="s">
        <v>322</v>
      </c>
      <c r="TP141">
        <v>0.8</v>
      </c>
      <c r="TQ141">
        <v>0</v>
      </c>
      <c r="TR141">
        <v>0.28000000000000003</v>
      </c>
      <c r="TS141">
        <v>3.1</v>
      </c>
      <c r="TV141" t="s">
        <v>322</v>
      </c>
      <c r="TW141">
        <v>0.2</v>
      </c>
      <c r="TX141">
        <v>0</v>
      </c>
      <c r="TY141">
        <v>0.22</v>
      </c>
      <c r="TZ141">
        <v>0</v>
      </c>
      <c r="UC141" t="s">
        <v>322</v>
      </c>
      <c r="UD141">
        <v>0.08</v>
      </c>
      <c r="UE141">
        <v>0</v>
      </c>
      <c r="UF141">
        <v>0</v>
      </c>
      <c r="UG141">
        <v>0.86</v>
      </c>
      <c r="UJ141" t="s">
        <v>322</v>
      </c>
      <c r="UK141">
        <v>0</v>
      </c>
      <c r="UL141">
        <v>0</v>
      </c>
      <c r="UM141">
        <v>0</v>
      </c>
      <c r="UN141">
        <v>0</v>
      </c>
      <c r="UQ141" t="s">
        <v>322</v>
      </c>
      <c r="UR141">
        <v>0.24</v>
      </c>
      <c r="US141">
        <v>0.65</v>
      </c>
      <c r="UT141">
        <v>0.11</v>
      </c>
      <c r="UU141">
        <v>0</v>
      </c>
      <c r="UX141" t="s">
        <v>322</v>
      </c>
      <c r="UY141">
        <v>0.1</v>
      </c>
      <c r="UZ141">
        <v>0.16</v>
      </c>
      <c r="VA141">
        <v>0.11</v>
      </c>
      <c r="VB141">
        <v>0</v>
      </c>
      <c r="VE141" t="s">
        <v>322</v>
      </c>
      <c r="VF141">
        <v>0</v>
      </c>
      <c r="VG141">
        <v>0</v>
      </c>
      <c r="VH141">
        <v>0</v>
      </c>
      <c r="VI141">
        <v>0</v>
      </c>
      <c r="VL141" t="s">
        <v>322</v>
      </c>
      <c r="VM141">
        <v>0.08</v>
      </c>
      <c r="VN141">
        <v>0.28000000000000003</v>
      </c>
      <c r="VO141">
        <v>0</v>
      </c>
      <c r="VP141">
        <v>0</v>
      </c>
      <c r="VS141" t="s">
        <v>322</v>
      </c>
      <c r="VT141">
        <v>0.12</v>
      </c>
      <c r="VU141">
        <v>0.4</v>
      </c>
      <c r="VV141">
        <v>0</v>
      </c>
      <c r="VW141">
        <v>0</v>
      </c>
      <c r="VZ141" t="s">
        <v>322</v>
      </c>
      <c r="WA141">
        <v>0</v>
      </c>
      <c r="WB141">
        <v>0</v>
      </c>
      <c r="WC141">
        <v>0</v>
      </c>
      <c r="WD141">
        <v>0</v>
      </c>
      <c r="WG141" t="s">
        <v>322</v>
      </c>
      <c r="WH141">
        <v>0.18</v>
      </c>
      <c r="WI141">
        <v>0.78</v>
      </c>
      <c r="WJ141">
        <v>0</v>
      </c>
      <c r="WK141">
        <v>0</v>
      </c>
      <c r="WN141" t="s">
        <v>322</v>
      </c>
      <c r="WO141">
        <v>0</v>
      </c>
      <c r="WP141">
        <v>0</v>
      </c>
      <c r="WQ141">
        <v>0</v>
      </c>
      <c r="WR141">
        <v>0</v>
      </c>
      <c r="WU141" t="s">
        <v>322</v>
      </c>
      <c r="WV141">
        <v>0</v>
      </c>
      <c r="WW141">
        <v>0</v>
      </c>
      <c r="WX141">
        <v>0</v>
      </c>
      <c r="WY141">
        <v>0</v>
      </c>
      <c r="XB141" t="s">
        <v>322</v>
      </c>
      <c r="XC141">
        <v>0.18</v>
      </c>
      <c r="XD141">
        <v>0.39</v>
      </c>
      <c r="XE141">
        <v>0</v>
      </c>
      <c r="XF141">
        <v>0</v>
      </c>
      <c r="XI141" t="s">
        <v>322</v>
      </c>
      <c r="XJ141">
        <v>0</v>
      </c>
      <c r="XK141">
        <v>0</v>
      </c>
      <c r="XL141">
        <v>0</v>
      </c>
      <c r="XM141">
        <v>0</v>
      </c>
      <c r="XP141" t="s">
        <v>322</v>
      </c>
      <c r="XQ141">
        <v>0.12</v>
      </c>
      <c r="XR141">
        <v>0</v>
      </c>
      <c r="XS141">
        <v>0.22</v>
      </c>
      <c r="XT141">
        <v>0</v>
      </c>
      <c r="XW141" t="s">
        <v>322</v>
      </c>
      <c r="XX141">
        <v>0</v>
      </c>
      <c r="XY141">
        <v>0</v>
      </c>
      <c r="XZ141">
        <v>0</v>
      </c>
      <c r="YA141">
        <v>0</v>
      </c>
    </row>
    <row r="142" spans="1:651" x14ac:dyDescent="0.25">
      <c r="A142" s="1">
        <v>6.8500999999999994</v>
      </c>
      <c r="B142" s="1">
        <v>6.9</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0.09</v>
      </c>
      <c r="BW142">
        <v>0</v>
      </c>
      <c r="BX142">
        <v>0.16</v>
      </c>
      <c r="BY142">
        <v>0</v>
      </c>
      <c r="CB142" t="s">
        <v>323</v>
      </c>
      <c r="CC142">
        <v>0</v>
      </c>
      <c r="CD142">
        <v>0</v>
      </c>
      <c r="CE142">
        <v>0</v>
      </c>
      <c r="CF142">
        <v>0</v>
      </c>
      <c r="CI142" t="s">
        <v>323</v>
      </c>
      <c r="CJ142">
        <v>0.04</v>
      </c>
      <c r="CK142">
        <v>0</v>
      </c>
      <c r="CL142">
        <v>0</v>
      </c>
      <c r="CM142">
        <v>0.25</v>
      </c>
      <c r="CP142" t="s">
        <v>323</v>
      </c>
      <c r="CQ142">
        <v>0</v>
      </c>
      <c r="CR142">
        <v>0</v>
      </c>
      <c r="CS142">
        <v>0</v>
      </c>
      <c r="CT142">
        <v>0</v>
      </c>
      <c r="CW142" t="s">
        <v>323</v>
      </c>
      <c r="CX142">
        <v>0</v>
      </c>
      <c r="CY142">
        <v>0</v>
      </c>
      <c r="CZ142">
        <v>0</v>
      </c>
      <c r="DA142">
        <v>0</v>
      </c>
      <c r="DD142" t="s">
        <v>323</v>
      </c>
      <c r="DE142">
        <v>0</v>
      </c>
      <c r="DF142">
        <v>0</v>
      </c>
      <c r="DG142">
        <v>0</v>
      </c>
      <c r="DH142">
        <v>0</v>
      </c>
      <c r="DK142" t="s">
        <v>323</v>
      </c>
      <c r="DL142">
        <v>0.25</v>
      </c>
      <c r="DM142">
        <v>0.25</v>
      </c>
      <c r="DN142">
        <v>0.33</v>
      </c>
      <c r="DO142">
        <v>0</v>
      </c>
      <c r="DR142" t="s">
        <v>323</v>
      </c>
      <c r="DS142">
        <v>0</v>
      </c>
      <c r="DT142">
        <v>0</v>
      </c>
      <c r="DU142">
        <v>0</v>
      </c>
      <c r="DV142">
        <v>0</v>
      </c>
      <c r="DY142" t="s">
        <v>323</v>
      </c>
      <c r="DZ142">
        <v>0.08</v>
      </c>
      <c r="EA142">
        <v>0.25</v>
      </c>
      <c r="EB142">
        <v>0</v>
      </c>
      <c r="EC142">
        <v>0</v>
      </c>
      <c r="EF142" t="s">
        <v>323</v>
      </c>
      <c r="EG142">
        <v>0.08</v>
      </c>
      <c r="EH142">
        <v>0.25</v>
      </c>
      <c r="EI142">
        <v>0</v>
      </c>
      <c r="EJ142">
        <v>0</v>
      </c>
      <c r="EM142" t="s">
        <v>323</v>
      </c>
      <c r="EN142">
        <v>0</v>
      </c>
      <c r="EO142">
        <v>0</v>
      </c>
      <c r="EP142">
        <v>0</v>
      </c>
      <c r="EQ142">
        <v>0</v>
      </c>
      <c r="ET142" t="s">
        <v>323</v>
      </c>
      <c r="EU142">
        <v>0.08</v>
      </c>
      <c r="EV142">
        <v>0.27</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0.05</v>
      </c>
      <c r="FX142">
        <v>0</v>
      </c>
      <c r="FY142">
        <v>0.08</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s="49" t="s">
        <v>323</v>
      </c>
      <c r="HF142" s="49">
        <v>0</v>
      </c>
      <c r="HG142" s="49">
        <v>0</v>
      </c>
      <c r="HH142" s="49">
        <v>0</v>
      </c>
      <c r="HI142" s="49">
        <v>0</v>
      </c>
      <c r="HL142" s="49" t="s">
        <v>323</v>
      </c>
      <c r="HM142" s="49">
        <v>0</v>
      </c>
      <c r="HN142" s="49">
        <v>0</v>
      </c>
      <c r="HO142" s="49">
        <v>0</v>
      </c>
      <c r="HP142" s="49">
        <v>0</v>
      </c>
      <c r="HS142" s="49" t="s">
        <v>323</v>
      </c>
      <c r="HT142" s="49">
        <v>0</v>
      </c>
      <c r="HU142" s="49">
        <v>0</v>
      </c>
      <c r="HV142" s="49">
        <v>0</v>
      </c>
      <c r="HW142" s="49">
        <v>0</v>
      </c>
      <c r="HZ142" s="49" t="s">
        <v>323</v>
      </c>
      <c r="IA142">
        <v>0</v>
      </c>
      <c r="IB142">
        <v>0</v>
      </c>
      <c r="IC142">
        <v>0</v>
      </c>
      <c r="ID142">
        <v>0</v>
      </c>
      <c r="IG142" s="49" t="s">
        <v>323</v>
      </c>
      <c r="IH142" s="49">
        <v>0</v>
      </c>
      <c r="II142" s="49">
        <v>0</v>
      </c>
      <c r="IJ142" s="49">
        <v>0</v>
      </c>
      <c r="IK142" s="49">
        <v>0</v>
      </c>
      <c r="IN142" s="49" t="s">
        <v>323</v>
      </c>
      <c r="IO142" s="49">
        <v>0</v>
      </c>
      <c r="IP142" s="49">
        <v>0</v>
      </c>
      <c r="IQ142" s="49">
        <v>0</v>
      </c>
      <c r="IR142" s="49">
        <v>0</v>
      </c>
      <c r="IU142" s="49" t="s">
        <v>323</v>
      </c>
      <c r="IV142" s="49">
        <v>0.09</v>
      </c>
      <c r="IW142" s="49">
        <v>0.35</v>
      </c>
      <c r="IX142" s="49">
        <v>0</v>
      </c>
      <c r="IY142" s="49">
        <v>0</v>
      </c>
      <c r="JB142" s="49" t="s">
        <v>323</v>
      </c>
      <c r="JC142">
        <v>0.04</v>
      </c>
      <c r="JD142">
        <v>0.14000000000000001</v>
      </c>
      <c r="JE142">
        <v>0</v>
      </c>
      <c r="JF142">
        <v>0</v>
      </c>
      <c r="JI142" s="49" t="s">
        <v>323</v>
      </c>
      <c r="JJ142" s="49">
        <v>0</v>
      </c>
      <c r="JK142" s="49">
        <v>0</v>
      </c>
      <c r="JL142" s="49">
        <v>0</v>
      </c>
      <c r="JM142" s="49">
        <v>0</v>
      </c>
      <c r="JP142" t="s">
        <v>323</v>
      </c>
      <c r="JQ142">
        <v>0.24</v>
      </c>
      <c r="JR142">
        <v>0.14000000000000001</v>
      </c>
      <c r="JS142">
        <v>0.4</v>
      </c>
      <c r="JT142">
        <v>0</v>
      </c>
      <c r="JW142" t="s">
        <v>323</v>
      </c>
      <c r="JX142">
        <v>0</v>
      </c>
      <c r="JY142">
        <v>0</v>
      </c>
      <c r="JZ142">
        <v>0</v>
      </c>
      <c r="KA142">
        <v>0</v>
      </c>
      <c r="KD142" t="s">
        <v>323</v>
      </c>
      <c r="KE142">
        <v>0.04</v>
      </c>
      <c r="KF142">
        <v>0.13</v>
      </c>
      <c r="KG142">
        <v>0</v>
      </c>
      <c r="KH142">
        <v>0</v>
      </c>
      <c r="KK142" t="s">
        <v>323</v>
      </c>
      <c r="KL142">
        <v>0</v>
      </c>
      <c r="KM142">
        <v>0</v>
      </c>
      <c r="KN142">
        <v>0</v>
      </c>
      <c r="KO142">
        <v>0</v>
      </c>
      <c r="KR142" t="s">
        <v>323</v>
      </c>
      <c r="KS142">
        <v>0.05</v>
      </c>
      <c r="KT142">
        <v>0.17</v>
      </c>
      <c r="KU142">
        <v>0</v>
      </c>
      <c r="KV142">
        <v>0</v>
      </c>
      <c r="KY142" t="s">
        <v>323</v>
      </c>
      <c r="KZ142">
        <v>0</v>
      </c>
      <c r="LA142">
        <v>0</v>
      </c>
      <c r="LB142">
        <v>0</v>
      </c>
      <c r="LC142">
        <v>0</v>
      </c>
      <c r="LF142" t="s">
        <v>323</v>
      </c>
      <c r="LG142">
        <v>0</v>
      </c>
      <c r="LH142">
        <v>0</v>
      </c>
      <c r="LI142">
        <v>0</v>
      </c>
      <c r="LJ142">
        <v>0</v>
      </c>
      <c r="LM142" t="s">
        <v>323</v>
      </c>
      <c r="LN142">
        <v>0.14000000000000001</v>
      </c>
      <c r="LO142">
        <v>0.54</v>
      </c>
      <c r="LP142">
        <v>0</v>
      </c>
      <c r="LQ142">
        <v>0</v>
      </c>
      <c r="LT142" t="s">
        <v>323</v>
      </c>
      <c r="LU142">
        <v>0.13</v>
      </c>
      <c r="LV142">
        <v>0.48</v>
      </c>
      <c r="LW142">
        <v>0</v>
      </c>
      <c r="LX142">
        <v>0</v>
      </c>
      <c r="MA142" t="s">
        <v>323</v>
      </c>
      <c r="MB142">
        <v>0.11</v>
      </c>
      <c r="MC142">
        <v>0.42</v>
      </c>
      <c r="MD142">
        <v>0</v>
      </c>
      <c r="ME142">
        <v>0</v>
      </c>
      <c r="MH142" t="s">
        <v>323</v>
      </c>
      <c r="MI142">
        <v>0.22</v>
      </c>
      <c r="MJ142">
        <v>0.55000000000000004</v>
      </c>
      <c r="MK142">
        <v>0.14000000000000001</v>
      </c>
      <c r="ML142">
        <v>0</v>
      </c>
      <c r="MO142" t="s">
        <v>323</v>
      </c>
      <c r="MP142">
        <v>0</v>
      </c>
      <c r="MQ142">
        <v>0</v>
      </c>
      <c r="MR142">
        <v>0</v>
      </c>
      <c r="MS142">
        <v>0</v>
      </c>
      <c r="MV142" t="s">
        <v>323</v>
      </c>
      <c r="MW142">
        <v>0</v>
      </c>
      <c r="MX142">
        <v>0</v>
      </c>
      <c r="MY142">
        <v>0</v>
      </c>
      <c r="MZ142">
        <v>0</v>
      </c>
      <c r="NC142" t="s">
        <v>323</v>
      </c>
      <c r="ND142">
        <v>0.1</v>
      </c>
      <c r="NE142">
        <v>0.35</v>
      </c>
      <c r="NF142">
        <v>0</v>
      </c>
      <c r="NG142">
        <v>0</v>
      </c>
      <c r="NJ142" t="s">
        <v>323</v>
      </c>
      <c r="NK142">
        <v>0.09</v>
      </c>
      <c r="NL142">
        <v>0.34</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0.37</v>
      </c>
      <c r="PB142">
        <v>0.42</v>
      </c>
      <c r="PC142">
        <v>0.48</v>
      </c>
      <c r="PD142">
        <v>0</v>
      </c>
      <c r="PG142" t="s">
        <v>323</v>
      </c>
      <c r="PH142">
        <v>0.67</v>
      </c>
      <c r="PI142">
        <v>0.38</v>
      </c>
      <c r="PJ142">
        <v>1.07</v>
      </c>
      <c r="PK142">
        <v>0</v>
      </c>
      <c r="PN142" t="s">
        <v>323</v>
      </c>
      <c r="PO142">
        <v>0.28999999999999998</v>
      </c>
      <c r="PP142">
        <v>0.61</v>
      </c>
      <c r="PQ142">
        <v>0.09</v>
      </c>
      <c r="PR142">
        <v>0</v>
      </c>
      <c r="PU142" t="s">
        <v>323</v>
      </c>
      <c r="PV142">
        <v>0.52</v>
      </c>
      <c r="PW142">
        <v>0.96</v>
      </c>
      <c r="PX142">
        <v>0</v>
      </c>
      <c r="PY142">
        <v>2.31</v>
      </c>
      <c r="QB142" t="s">
        <v>323</v>
      </c>
      <c r="QC142">
        <v>0.26</v>
      </c>
      <c r="QD142">
        <v>0.35</v>
      </c>
      <c r="QE142">
        <v>0.31</v>
      </c>
      <c r="QF142">
        <v>0</v>
      </c>
      <c r="QI142" t="s">
        <v>323</v>
      </c>
      <c r="QJ142">
        <v>0.96</v>
      </c>
      <c r="QK142">
        <v>1.89</v>
      </c>
      <c r="QL142">
        <v>0.89</v>
      </c>
      <c r="QM142">
        <v>0</v>
      </c>
      <c r="QP142" t="s">
        <v>323</v>
      </c>
      <c r="QQ142">
        <v>0.13</v>
      </c>
      <c r="QR142">
        <v>0.23</v>
      </c>
      <c r="QS142">
        <v>0.11</v>
      </c>
      <c r="QT142">
        <v>0</v>
      </c>
      <c r="QW142" t="s">
        <v>323</v>
      </c>
      <c r="QX142">
        <v>0.61</v>
      </c>
      <c r="QY142">
        <v>0.91</v>
      </c>
      <c r="QZ142">
        <v>0.69</v>
      </c>
      <c r="RA142">
        <v>0</v>
      </c>
      <c r="RD142" t="s">
        <v>323</v>
      </c>
      <c r="RE142">
        <v>0.39</v>
      </c>
      <c r="RF142">
        <v>0.2</v>
      </c>
      <c r="RG142">
        <v>0.51</v>
      </c>
      <c r="RH142">
        <v>0</v>
      </c>
      <c r="RK142" t="s">
        <v>323</v>
      </c>
      <c r="RL142">
        <v>0.3</v>
      </c>
      <c r="RM142">
        <v>0</v>
      </c>
      <c r="RN142">
        <v>0.55000000000000004</v>
      </c>
      <c r="RO142">
        <v>0</v>
      </c>
      <c r="RR142" t="s">
        <v>323</v>
      </c>
      <c r="RS142">
        <v>0.31</v>
      </c>
      <c r="RT142">
        <v>0</v>
      </c>
      <c r="RU142">
        <v>0.56000000000000005</v>
      </c>
      <c r="RV142">
        <v>0</v>
      </c>
      <c r="RY142" t="s">
        <v>323</v>
      </c>
      <c r="RZ142">
        <v>1.89</v>
      </c>
      <c r="SA142">
        <v>0</v>
      </c>
      <c r="SB142">
        <v>3.67</v>
      </c>
      <c r="SC142">
        <v>0</v>
      </c>
      <c r="SF142" t="s">
        <v>323</v>
      </c>
      <c r="SG142">
        <v>1.1100000000000001</v>
      </c>
      <c r="SH142">
        <v>0.51</v>
      </c>
      <c r="SI142">
        <v>1.73</v>
      </c>
      <c r="SJ142">
        <v>0</v>
      </c>
      <c r="SM142" t="s">
        <v>323</v>
      </c>
      <c r="SN142">
        <v>1.18</v>
      </c>
      <c r="SO142">
        <v>1.44</v>
      </c>
      <c r="SP142">
        <v>0.93</v>
      </c>
      <c r="SQ142">
        <v>0</v>
      </c>
      <c r="ST142" t="s">
        <v>323</v>
      </c>
      <c r="SU142">
        <v>0.66</v>
      </c>
      <c r="SV142">
        <v>0.45</v>
      </c>
      <c r="SW142">
        <v>0.8</v>
      </c>
      <c r="SX142">
        <v>0</v>
      </c>
      <c r="TA142" t="s">
        <v>323</v>
      </c>
      <c r="TB142">
        <v>0.42</v>
      </c>
      <c r="TC142">
        <v>1.0900000000000001</v>
      </c>
      <c r="TD142">
        <v>0.22</v>
      </c>
      <c r="TE142">
        <v>0</v>
      </c>
      <c r="TH142" t="s">
        <v>323</v>
      </c>
      <c r="TI142">
        <v>0.06</v>
      </c>
      <c r="TJ142">
        <v>0.21</v>
      </c>
      <c r="TK142">
        <v>0</v>
      </c>
      <c r="TL142">
        <v>0</v>
      </c>
      <c r="TO142" t="s">
        <v>323</v>
      </c>
      <c r="TP142">
        <v>0.18</v>
      </c>
      <c r="TQ142">
        <v>0.38</v>
      </c>
      <c r="TR142">
        <v>0.15</v>
      </c>
      <c r="TS142">
        <v>0</v>
      </c>
      <c r="TV142" t="s">
        <v>323</v>
      </c>
      <c r="TW142">
        <v>0</v>
      </c>
      <c r="TX142">
        <v>0</v>
      </c>
      <c r="TY142">
        <v>0</v>
      </c>
      <c r="TZ142">
        <v>0</v>
      </c>
      <c r="UC142" t="s">
        <v>323</v>
      </c>
      <c r="UD142">
        <v>0</v>
      </c>
      <c r="UE142">
        <v>0</v>
      </c>
      <c r="UF142">
        <v>0</v>
      </c>
      <c r="UG142">
        <v>0</v>
      </c>
      <c r="UJ142" t="s">
        <v>323</v>
      </c>
      <c r="UK142">
        <v>0.55000000000000004</v>
      </c>
      <c r="UL142">
        <v>1.83</v>
      </c>
      <c r="UM142">
        <v>0.11</v>
      </c>
      <c r="UN142">
        <v>0</v>
      </c>
      <c r="UQ142" t="s">
        <v>323</v>
      </c>
      <c r="UR142">
        <v>0.26</v>
      </c>
      <c r="US142">
        <v>0.68</v>
      </c>
      <c r="UT142">
        <v>0.13</v>
      </c>
      <c r="UU142">
        <v>0</v>
      </c>
      <c r="UX142" t="s">
        <v>323</v>
      </c>
      <c r="UY142">
        <v>0.23</v>
      </c>
      <c r="UZ142">
        <v>0.99</v>
      </c>
      <c r="VA142">
        <v>0</v>
      </c>
      <c r="VB142">
        <v>0</v>
      </c>
      <c r="VE142" t="s">
        <v>323</v>
      </c>
      <c r="VF142">
        <v>0.16</v>
      </c>
      <c r="VG142">
        <v>0.61</v>
      </c>
      <c r="VH142">
        <v>0</v>
      </c>
      <c r="VI142">
        <v>0</v>
      </c>
      <c r="VL142" t="s">
        <v>323</v>
      </c>
      <c r="VM142">
        <v>0.08</v>
      </c>
      <c r="VN142">
        <v>0.28999999999999998</v>
      </c>
      <c r="VO142">
        <v>0</v>
      </c>
      <c r="VP142">
        <v>0</v>
      </c>
      <c r="VS142" t="s">
        <v>323</v>
      </c>
      <c r="VT142">
        <v>0</v>
      </c>
      <c r="VU142">
        <v>0</v>
      </c>
      <c r="VV142">
        <v>0</v>
      </c>
      <c r="VW142">
        <v>0</v>
      </c>
      <c r="VZ142" t="s">
        <v>323</v>
      </c>
      <c r="WA142">
        <v>0.35</v>
      </c>
      <c r="WB142">
        <v>0.37</v>
      </c>
      <c r="WC142">
        <v>0.44</v>
      </c>
      <c r="WD142">
        <v>0</v>
      </c>
      <c r="WG142" t="s">
        <v>323</v>
      </c>
      <c r="WH142">
        <v>0</v>
      </c>
      <c r="WI142">
        <v>0</v>
      </c>
      <c r="WJ142">
        <v>0</v>
      </c>
      <c r="WK142">
        <v>0</v>
      </c>
      <c r="WN142" t="s">
        <v>323</v>
      </c>
      <c r="WO142">
        <v>0.43</v>
      </c>
      <c r="WP142">
        <v>0</v>
      </c>
      <c r="WQ142">
        <v>0.63</v>
      </c>
      <c r="WR142">
        <v>0</v>
      </c>
      <c r="WU142" t="s">
        <v>323</v>
      </c>
      <c r="WV142">
        <v>0.04</v>
      </c>
      <c r="WW142">
        <v>0</v>
      </c>
      <c r="WX142">
        <v>0</v>
      </c>
      <c r="WY142">
        <v>0</v>
      </c>
      <c r="XB142" t="s">
        <v>323</v>
      </c>
      <c r="XC142">
        <v>0.69</v>
      </c>
      <c r="XD142">
        <v>0.61</v>
      </c>
      <c r="XE142">
        <v>0.68</v>
      </c>
      <c r="XF142">
        <v>1.52</v>
      </c>
      <c r="XI142" t="s">
        <v>323</v>
      </c>
      <c r="XJ142">
        <v>3.24</v>
      </c>
      <c r="XK142">
        <v>2.14</v>
      </c>
      <c r="XL142">
        <v>4.72</v>
      </c>
      <c r="XM142">
        <v>0.51</v>
      </c>
      <c r="XP142" t="s">
        <v>323</v>
      </c>
      <c r="XQ142">
        <v>2.81</v>
      </c>
      <c r="XR142">
        <v>0.08</v>
      </c>
      <c r="XS142">
        <v>4.34</v>
      </c>
      <c r="XT142">
        <v>4</v>
      </c>
      <c r="XW142" t="s">
        <v>323</v>
      </c>
      <c r="XX142">
        <v>0.28999999999999998</v>
      </c>
      <c r="XY142">
        <v>0</v>
      </c>
      <c r="XZ142">
        <v>0.56999999999999995</v>
      </c>
      <c r="YA142">
        <v>0</v>
      </c>
    </row>
    <row r="143" spans="1:651" x14ac:dyDescent="0.25">
      <c r="A143" s="1">
        <v>6.9001000000000001</v>
      </c>
      <c r="B143" s="1">
        <v>6.95</v>
      </c>
      <c r="C143" s="1" t="s">
        <v>324</v>
      </c>
      <c r="D143" s="1">
        <v>0</v>
      </c>
      <c r="E143" s="1">
        <v>0</v>
      </c>
      <c r="F143" s="1">
        <v>0</v>
      </c>
      <c r="G143" s="1">
        <v>0</v>
      </c>
      <c r="H143" s="1"/>
      <c r="I143" s="1"/>
      <c r="J143" s="1" t="s">
        <v>324</v>
      </c>
      <c r="K143" s="1">
        <v>0</v>
      </c>
      <c r="L143" s="1">
        <v>0</v>
      </c>
      <c r="M143" s="1">
        <v>0</v>
      </c>
      <c r="N143" s="1">
        <v>0</v>
      </c>
      <c r="O143" s="1"/>
      <c r="P143" s="1"/>
      <c r="Q143" s="1" t="s">
        <v>324</v>
      </c>
      <c r="R143" s="1">
        <v>0.03</v>
      </c>
      <c r="S143" s="1">
        <v>0</v>
      </c>
      <c r="T143" s="1">
        <v>0.05</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0.03</v>
      </c>
      <c r="AN143">
        <v>0.14000000000000001</v>
      </c>
      <c r="AO143">
        <v>0</v>
      </c>
      <c r="AP143">
        <v>0</v>
      </c>
      <c r="AQ143" s="1"/>
      <c r="AR143" s="1"/>
      <c r="AS143" t="s">
        <v>324</v>
      </c>
      <c r="AT143">
        <v>0.03</v>
      </c>
      <c r="AU143">
        <v>0</v>
      </c>
      <c r="AV143">
        <v>0</v>
      </c>
      <c r="AW143">
        <v>0</v>
      </c>
      <c r="AZ143" t="s">
        <v>324</v>
      </c>
      <c r="BA143">
        <v>0.18</v>
      </c>
      <c r="BB143">
        <v>0</v>
      </c>
      <c r="BC143">
        <v>0.36</v>
      </c>
      <c r="BD143">
        <v>0</v>
      </c>
      <c r="BG143" t="s">
        <v>324</v>
      </c>
      <c r="BH143">
        <v>0.04</v>
      </c>
      <c r="BI143">
        <v>0.16</v>
      </c>
      <c r="BJ143">
        <v>0</v>
      </c>
      <c r="BK143">
        <v>0</v>
      </c>
      <c r="BN143" t="s">
        <v>324</v>
      </c>
      <c r="BO143">
        <v>0</v>
      </c>
      <c r="BP143">
        <v>0</v>
      </c>
      <c r="BQ143">
        <v>0</v>
      </c>
      <c r="BR143">
        <v>0</v>
      </c>
      <c r="BU143" t="s">
        <v>324</v>
      </c>
      <c r="BV143">
        <v>0.13</v>
      </c>
      <c r="BW143">
        <v>0</v>
      </c>
      <c r="BX143">
        <v>0.23</v>
      </c>
      <c r="BY143">
        <v>0</v>
      </c>
      <c r="CB143" t="s">
        <v>324</v>
      </c>
      <c r="CC143">
        <v>0.05</v>
      </c>
      <c r="CD143">
        <v>0</v>
      </c>
      <c r="CE143">
        <v>0.09</v>
      </c>
      <c r="CF143">
        <v>0</v>
      </c>
      <c r="CI143" t="s">
        <v>324</v>
      </c>
      <c r="CJ143">
        <v>0</v>
      </c>
      <c r="CK143">
        <v>0</v>
      </c>
      <c r="CL143">
        <v>0</v>
      </c>
      <c r="CM143">
        <v>0</v>
      </c>
      <c r="CP143" t="s">
        <v>324</v>
      </c>
      <c r="CQ143">
        <v>0.08</v>
      </c>
      <c r="CR143">
        <v>0.12</v>
      </c>
      <c r="CS143">
        <v>0.09</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7.0000000000000007E-2</v>
      </c>
      <c r="DT143">
        <v>0.25</v>
      </c>
      <c r="DU143">
        <v>0</v>
      </c>
      <c r="DV143">
        <v>0</v>
      </c>
      <c r="DY143" t="s">
        <v>324</v>
      </c>
      <c r="DZ143">
        <v>0</v>
      </c>
      <c r="EA143">
        <v>0</v>
      </c>
      <c r="EB143">
        <v>0</v>
      </c>
      <c r="EC143">
        <v>0</v>
      </c>
      <c r="EF143" t="s">
        <v>324</v>
      </c>
      <c r="EG143">
        <v>0</v>
      </c>
      <c r="EH143">
        <v>0</v>
      </c>
      <c r="EI143">
        <v>0</v>
      </c>
      <c r="EJ143">
        <v>0</v>
      </c>
      <c r="EM143" t="s">
        <v>324</v>
      </c>
      <c r="EN143">
        <v>0.3</v>
      </c>
      <c r="EO143">
        <v>0</v>
      </c>
      <c r="EP143">
        <v>0.55000000000000004</v>
      </c>
      <c r="EQ143">
        <v>0</v>
      </c>
      <c r="ET143" t="s">
        <v>324</v>
      </c>
      <c r="EU143">
        <v>0.09</v>
      </c>
      <c r="EV143">
        <v>0</v>
      </c>
      <c r="EW143">
        <v>0.17</v>
      </c>
      <c r="EX143">
        <v>0</v>
      </c>
      <c r="FA143" t="s">
        <v>324</v>
      </c>
      <c r="FB143">
        <v>0</v>
      </c>
      <c r="FC143">
        <v>0</v>
      </c>
      <c r="FD143">
        <v>0</v>
      </c>
      <c r="FE143">
        <v>0</v>
      </c>
      <c r="FH143" t="s">
        <v>324</v>
      </c>
      <c r="FI143">
        <v>0</v>
      </c>
      <c r="FJ143">
        <v>0</v>
      </c>
      <c r="FK143">
        <v>0</v>
      </c>
      <c r="FL143">
        <v>0</v>
      </c>
      <c r="FO143" t="s">
        <v>324</v>
      </c>
      <c r="FP143">
        <v>0.27</v>
      </c>
      <c r="FQ143">
        <v>0</v>
      </c>
      <c r="FR143">
        <v>0.49</v>
      </c>
      <c r="FS143">
        <v>0</v>
      </c>
      <c r="FV143" t="s">
        <v>324</v>
      </c>
      <c r="FW143">
        <v>0</v>
      </c>
      <c r="FX143">
        <v>0</v>
      </c>
      <c r="FY143">
        <v>0</v>
      </c>
      <c r="FZ143">
        <v>0</v>
      </c>
      <c r="GC143" t="s">
        <v>324</v>
      </c>
      <c r="GD143">
        <v>0.03</v>
      </c>
      <c r="GE143">
        <v>0.14000000000000001</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s="49" t="s">
        <v>324</v>
      </c>
      <c r="HF143" s="49">
        <v>0</v>
      </c>
      <c r="HG143" s="49">
        <v>0</v>
      </c>
      <c r="HH143" s="49">
        <v>0</v>
      </c>
      <c r="HI143" s="49">
        <v>0</v>
      </c>
      <c r="HL143" s="49" t="s">
        <v>324</v>
      </c>
      <c r="HM143" s="49">
        <v>0</v>
      </c>
      <c r="HN143" s="49">
        <v>0</v>
      </c>
      <c r="HO143" s="49">
        <v>0</v>
      </c>
      <c r="HP143" s="49">
        <v>0</v>
      </c>
      <c r="HS143" s="49" t="s">
        <v>324</v>
      </c>
      <c r="HT143" s="49">
        <v>0.05</v>
      </c>
      <c r="HU143" s="49">
        <v>0.08</v>
      </c>
      <c r="HV143" s="49">
        <v>0.06</v>
      </c>
      <c r="HW143" s="49">
        <v>0</v>
      </c>
      <c r="HZ143" s="49" t="s">
        <v>324</v>
      </c>
      <c r="IA143">
        <v>0.19</v>
      </c>
      <c r="IB143">
        <v>0.48</v>
      </c>
      <c r="IC143">
        <v>0</v>
      </c>
      <c r="ID143">
        <v>0</v>
      </c>
      <c r="IG143" s="49" t="s">
        <v>324</v>
      </c>
      <c r="IH143" s="49">
        <v>0</v>
      </c>
      <c r="II143" s="49">
        <v>0</v>
      </c>
      <c r="IJ143" s="49">
        <v>0</v>
      </c>
      <c r="IK143" s="49">
        <v>0</v>
      </c>
      <c r="IN143" s="49" t="s">
        <v>324</v>
      </c>
      <c r="IO143" s="49">
        <v>0</v>
      </c>
      <c r="IP143" s="49">
        <v>0</v>
      </c>
      <c r="IQ143" s="49">
        <v>0</v>
      </c>
      <c r="IR143" s="49">
        <v>0</v>
      </c>
      <c r="IU143" s="49" t="s">
        <v>324</v>
      </c>
      <c r="IV143" s="49">
        <v>0</v>
      </c>
      <c r="IW143" s="49">
        <v>0</v>
      </c>
      <c r="IX143" s="49">
        <v>0</v>
      </c>
      <c r="IY143" s="49">
        <v>0</v>
      </c>
      <c r="JB143" s="49" t="s">
        <v>324</v>
      </c>
      <c r="JC143">
        <v>7.0000000000000007E-2</v>
      </c>
      <c r="JD143">
        <v>0</v>
      </c>
      <c r="JE143">
        <v>0</v>
      </c>
      <c r="JF143">
        <v>0</v>
      </c>
      <c r="JI143" s="49" t="s">
        <v>324</v>
      </c>
      <c r="JJ143" s="49">
        <v>0</v>
      </c>
      <c r="JK143" s="49">
        <v>0</v>
      </c>
      <c r="JL143" s="49">
        <v>0</v>
      </c>
      <c r="JM143" s="49">
        <v>0</v>
      </c>
      <c r="JP143" t="s">
        <v>324</v>
      </c>
      <c r="JQ143">
        <v>0</v>
      </c>
      <c r="JR143">
        <v>0</v>
      </c>
      <c r="JS143">
        <v>0</v>
      </c>
      <c r="JT143">
        <v>0</v>
      </c>
      <c r="JW143" t="s">
        <v>324</v>
      </c>
      <c r="JX143">
        <v>0</v>
      </c>
      <c r="JY143">
        <v>0</v>
      </c>
      <c r="JZ143">
        <v>0</v>
      </c>
      <c r="KA143">
        <v>0</v>
      </c>
      <c r="KD143" t="s">
        <v>324</v>
      </c>
      <c r="KE143">
        <v>7.0000000000000007E-2</v>
      </c>
      <c r="KF143">
        <v>0</v>
      </c>
      <c r="KG143">
        <v>0</v>
      </c>
      <c r="KH143">
        <v>0</v>
      </c>
      <c r="KK143" t="s">
        <v>324</v>
      </c>
      <c r="KL143">
        <v>0</v>
      </c>
      <c r="KM143">
        <v>0</v>
      </c>
      <c r="KN143">
        <v>0</v>
      </c>
      <c r="KO143">
        <v>0</v>
      </c>
      <c r="KR143" t="s">
        <v>324</v>
      </c>
      <c r="KS143">
        <v>0.05</v>
      </c>
      <c r="KT143">
        <v>0</v>
      </c>
      <c r="KU143">
        <v>0.11</v>
      </c>
      <c r="KV143">
        <v>0</v>
      </c>
      <c r="KY143" t="s">
        <v>324</v>
      </c>
      <c r="KZ143">
        <v>0</v>
      </c>
      <c r="LA143">
        <v>0</v>
      </c>
      <c r="LB143">
        <v>0</v>
      </c>
      <c r="LC143">
        <v>0</v>
      </c>
      <c r="LF143" t="s">
        <v>324</v>
      </c>
      <c r="LG143">
        <v>0.05</v>
      </c>
      <c r="LH143">
        <v>0.21</v>
      </c>
      <c r="LI143">
        <v>0</v>
      </c>
      <c r="LJ143">
        <v>0</v>
      </c>
      <c r="LM143" t="s">
        <v>324</v>
      </c>
      <c r="LN143">
        <v>0</v>
      </c>
      <c r="LO143">
        <v>0</v>
      </c>
      <c r="LP143">
        <v>0</v>
      </c>
      <c r="LQ143">
        <v>0</v>
      </c>
      <c r="LT143" t="s">
        <v>324</v>
      </c>
      <c r="LU143">
        <v>0.05</v>
      </c>
      <c r="LV143">
        <v>0.17</v>
      </c>
      <c r="LW143">
        <v>0</v>
      </c>
      <c r="LX143">
        <v>0</v>
      </c>
      <c r="MA143" t="s">
        <v>324</v>
      </c>
      <c r="MB143">
        <v>0</v>
      </c>
      <c r="MC143">
        <v>0</v>
      </c>
      <c r="MD143">
        <v>0</v>
      </c>
      <c r="ME143">
        <v>0</v>
      </c>
      <c r="MH143" t="s">
        <v>324</v>
      </c>
      <c r="MI143">
        <v>0.08</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0.14000000000000001</v>
      </c>
      <c r="NL143">
        <v>0.39</v>
      </c>
      <c r="NM143">
        <v>7.0000000000000007E-2</v>
      </c>
      <c r="NN143">
        <v>0</v>
      </c>
      <c r="NQ143" t="s">
        <v>324</v>
      </c>
      <c r="NR143">
        <v>0.04</v>
      </c>
      <c r="NS143">
        <v>0</v>
      </c>
      <c r="NT143">
        <v>0.08</v>
      </c>
      <c r="NU143">
        <v>0</v>
      </c>
      <c r="NX143" t="s">
        <v>324</v>
      </c>
      <c r="NY143">
        <v>0.21</v>
      </c>
      <c r="NZ143">
        <v>0</v>
      </c>
      <c r="OA143">
        <v>0</v>
      </c>
      <c r="OB143">
        <v>2.59</v>
      </c>
      <c r="OE143" t="s">
        <v>324</v>
      </c>
      <c r="OF143">
        <v>0.39</v>
      </c>
      <c r="OG143">
        <v>0</v>
      </c>
      <c r="OH143">
        <v>0</v>
      </c>
      <c r="OI143">
        <v>2.72</v>
      </c>
      <c r="OL143" t="s">
        <v>324</v>
      </c>
      <c r="OM143">
        <v>0</v>
      </c>
      <c r="ON143">
        <v>0</v>
      </c>
      <c r="OO143">
        <v>0</v>
      </c>
      <c r="OP143">
        <v>0</v>
      </c>
      <c r="OS143" t="s">
        <v>324</v>
      </c>
      <c r="OT143">
        <v>0</v>
      </c>
      <c r="OU143">
        <v>0</v>
      </c>
      <c r="OV143">
        <v>0</v>
      </c>
      <c r="OW143">
        <v>0</v>
      </c>
      <c r="OZ143" t="s">
        <v>324</v>
      </c>
      <c r="PA143">
        <v>0</v>
      </c>
      <c r="PB143">
        <v>0</v>
      </c>
      <c r="PC143">
        <v>0</v>
      </c>
      <c r="PD143">
        <v>0</v>
      </c>
      <c r="PG143" t="s">
        <v>324</v>
      </c>
      <c r="PH143">
        <v>0.1</v>
      </c>
      <c r="PI143">
        <v>0</v>
      </c>
      <c r="PJ143">
        <v>0</v>
      </c>
      <c r="PK143">
        <v>0</v>
      </c>
      <c r="PN143" t="s">
        <v>324</v>
      </c>
      <c r="PO143">
        <v>0.1</v>
      </c>
      <c r="PP143">
        <v>0</v>
      </c>
      <c r="PQ143">
        <v>0</v>
      </c>
      <c r="PR143">
        <v>0</v>
      </c>
      <c r="PU143" t="s">
        <v>324</v>
      </c>
      <c r="PV143">
        <v>7.0000000000000007E-2</v>
      </c>
      <c r="PW143">
        <v>0</v>
      </c>
      <c r="PX143">
        <v>0.14000000000000001</v>
      </c>
      <c r="PY143">
        <v>0</v>
      </c>
      <c r="QB143" t="s">
        <v>324</v>
      </c>
      <c r="QC143">
        <v>0.32</v>
      </c>
      <c r="QD143">
        <v>1.2</v>
      </c>
      <c r="QE143">
        <v>0</v>
      </c>
      <c r="QF143">
        <v>0</v>
      </c>
      <c r="QI143" t="s">
        <v>324</v>
      </c>
      <c r="QJ143">
        <v>1.21</v>
      </c>
      <c r="QK143">
        <v>4.07</v>
      </c>
      <c r="QL143">
        <v>0.25</v>
      </c>
      <c r="QM143">
        <v>0</v>
      </c>
      <c r="QP143" t="s">
        <v>324</v>
      </c>
      <c r="QQ143">
        <v>0.36</v>
      </c>
      <c r="QR143">
        <v>0.39</v>
      </c>
      <c r="QS143">
        <v>0.46</v>
      </c>
      <c r="QT143">
        <v>0</v>
      </c>
      <c r="QW143" t="s">
        <v>324</v>
      </c>
      <c r="QX143">
        <v>0.28999999999999998</v>
      </c>
      <c r="QY143">
        <v>1.17</v>
      </c>
      <c r="QZ143">
        <v>0</v>
      </c>
      <c r="RA143">
        <v>0</v>
      </c>
      <c r="RD143" t="s">
        <v>324</v>
      </c>
      <c r="RE143">
        <v>0.28999999999999998</v>
      </c>
      <c r="RF143">
        <v>0.89</v>
      </c>
      <c r="RG143">
        <v>0</v>
      </c>
      <c r="RH143">
        <v>0</v>
      </c>
      <c r="RK143" t="s">
        <v>324</v>
      </c>
      <c r="RL143">
        <v>0.06</v>
      </c>
      <c r="RM143">
        <v>0</v>
      </c>
      <c r="RN143">
        <v>0.12</v>
      </c>
      <c r="RO143">
        <v>0</v>
      </c>
      <c r="RR143" t="s">
        <v>324</v>
      </c>
      <c r="RS143">
        <v>0.11</v>
      </c>
      <c r="RT143">
        <v>0.42</v>
      </c>
      <c r="RU143">
        <v>0</v>
      </c>
      <c r="RV143">
        <v>0</v>
      </c>
      <c r="RY143" t="s">
        <v>324</v>
      </c>
      <c r="RZ143">
        <v>0.49</v>
      </c>
      <c r="SA143">
        <v>1.3</v>
      </c>
      <c r="SB143">
        <v>0.14000000000000001</v>
      </c>
      <c r="SC143">
        <v>0</v>
      </c>
      <c r="SF143" t="s">
        <v>324</v>
      </c>
      <c r="SG143">
        <v>0.36</v>
      </c>
      <c r="SH143">
        <v>0</v>
      </c>
      <c r="SI143">
        <v>0.46</v>
      </c>
      <c r="SJ143">
        <v>0</v>
      </c>
      <c r="SM143" t="s">
        <v>324</v>
      </c>
      <c r="SN143">
        <v>0.38</v>
      </c>
      <c r="SO143">
        <v>0</v>
      </c>
      <c r="SP143">
        <v>0.17</v>
      </c>
      <c r="SQ143">
        <v>0</v>
      </c>
      <c r="ST143" t="s">
        <v>324</v>
      </c>
      <c r="SU143">
        <v>0.71</v>
      </c>
      <c r="SV143">
        <v>0.85</v>
      </c>
      <c r="SW143">
        <v>0.83</v>
      </c>
      <c r="SX143">
        <v>0</v>
      </c>
      <c r="TA143" t="s">
        <v>324</v>
      </c>
      <c r="TB143">
        <v>1.0900000000000001</v>
      </c>
      <c r="TC143">
        <v>0.28000000000000003</v>
      </c>
      <c r="TD143">
        <v>1.06</v>
      </c>
      <c r="TE143">
        <v>3.69</v>
      </c>
      <c r="TH143" t="s">
        <v>324</v>
      </c>
      <c r="TI143">
        <v>7.0000000000000007E-2</v>
      </c>
      <c r="TJ143">
        <v>0</v>
      </c>
      <c r="TK143">
        <v>0.14000000000000001</v>
      </c>
      <c r="TL143">
        <v>0</v>
      </c>
      <c r="TO143" t="s">
        <v>324</v>
      </c>
      <c r="TP143">
        <v>0.14000000000000001</v>
      </c>
      <c r="TQ143">
        <v>0.52</v>
      </c>
      <c r="TR143">
        <v>0</v>
      </c>
      <c r="TS143">
        <v>0</v>
      </c>
      <c r="TV143" t="s">
        <v>324</v>
      </c>
      <c r="TW143">
        <v>2.29</v>
      </c>
      <c r="TX143">
        <v>1.29</v>
      </c>
      <c r="TY143">
        <v>3.23</v>
      </c>
      <c r="TZ143">
        <v>0</v>
      </c>
      <c r="UC143" t="s">
        <v>324</v>
      </c>
      <c r="UD143">
        <v>0.48</v>
      </c>
      <c r="UE143">
        <v>0.41</v>
      </c>
      <c r="UF143">
        <v>0.56000000000000005</v>
      </c>
      <c r="UG143">
        <v>0.88</v>
      </c>
      <c r="UJ143" t="s">
        <v>324</v>
      </c>
      <c r="UK143">
        <v>0.36</v>
      </c>
      <c r="UL143">
        <v>0</v>
      </c>
      <c r="UM143">
        <v>0.64</v>
      </c>
      <c r="UN143">
        <v>0</v>
      </c>
      <c r="UQ143" t="s">
        <v>324</v>
      </c>
      <c r="UR143">
        <v>0.47</v>
      </c>
      <c r="US143">
        <v>1.24</v>
      </c>
      <c r="UT143">
        <v>0.24</v>
      </c>
      <c r="UU143">
        <v>0</v>
      </c>
      <c r="UX143" t="s">
        <v>324</v>
      </c>
      <c r="UY143">
        <v>0.18</v>
      </c>
      <c r="UZ143">
        <v>0.81</v>
      </c>
      <c r="VA143">
        <v>0</v>
      </c>
      <c r="VB143">
        <v>0</v>
      </c>
      <c r="VE143" t="s">
        <v>324</v>
      </c>
      <c r="VF143">
        <v>0</v>
      </c>
      <c r="VG143">
        <v>0</v>
      </c>
      <c r="VH143">
        <v>0</v>
      </c>
      <c r="VI143">
        <v>0</v>
      </c>
      <c r="VL143" t="s">
        <v>324</v>
      </c>
      <c r="VM143">
        <v>0</v>
      </c>
      <c r="VN143">
        <v>0</v>
      </c>
      <c r="VO143">
        <v>0</v>
      </c>
      <c r="VP143">
        <v>0</v>
      </c>
      <c r="VS143" t="s">
        <v>324</v>
      </c>
      <c r="VT143">
        <v>0.18</v>
      </c>
      <c r="VU143">
        <v>0.62</v>
      </c>
      <c r="VV143">
        <v>0</v>
      </c>
      <c r="VW143">
        <v>0</v>
      </c>
      <c r="VZ143" t="s">
        <v>324</v>
      </c>
      <c r="WA143">
        <v>0.1</v>
      </c>
      <c r="WB143">
        <v>0.41</v>
      </c>
      <c r="WC143">
        <v>0</v>
      </c>
      <c r="WD143">
        <v>0</v>
      </c>
      <c r="WG143" t="s">
        <v>324</v>
      </c>
      <c r="WH143">
        <v>0.09</v>
      </c>
      <c r="WI143">
        <v>0</v>
      </c>
      <c r="WJ143">
        <v>0.15</v>
      </c>
      <c r="WK143">
        <v>0</v>
      </c>
      <c r="WN143" t="s">
        <v>324</v>
      </c>
      <c r="WO143">
        <v>0.43</v>
      </c>
      <c r="WP143">
        <v>1.62</v>
      </c>
      <c r="WQ143">
        <v>0</v>
      </c>
      <c r="WR143">
        <v>0</v>
      </c>
      <c r="WU143" t="s">
        <v>324</v>
      </c>
      <c r="WV143">
        <v>0.13</v>
      </c>
      <c r="WW143">
        <v>0.25</v>
      </c>
      <c r="WX143">
        <v>0.11</v>
      </c>
      <c r="WY143">
        <v>0</v>
      </c>
      <c r="XB143" t="s">
        <v>324</v>
      </c>
      <c r="XC143">
        <v>0.08</v>
      </c>
      <c r="XD143">
        <v>0.3</v>
      </c>
      <c r="XE143">
        <v>0</v>
      </c>
      <c r="XF143">
        <v>0</v>
      </c>
      <c r="XI143" t="s">
        <v>324</v>
      </c>
      <c r="XJ143">
        <v>0.62</v>
      </c>
      <c r="XK143">
        <v>0.62</v>
      </c>
      <c r="XL143">
        <v>0.66</v>
      </c>
      <c r="XM143">
        <v>0.54</v>
      </c>
      <c r="XP143" t="s">
        <v>324</v>
      </c>
      <c r="XQ143">
        <v>0.06</v>
      </c>
      <c r="XR143">
        <v>0</v>
      </c>
      <c r="XS143">
        <v>0.12</v>
      </c>
      <c r="XT143">
        <v>0</v>
      </c>
      <c r="XW143" t="s">
        <v>324</v>
      </c>
      <c r="XX143">
        <v>0.08</v>
      </c>
      <c r="XY143">
        <v>0.25</v>
      </c>
      <c r="XZ143">
        <v>0</v>
      </c>
      <c r="YA143">
        <v>0</v>
      </c>
    </row>
    <row r="144" spans="1:651" x14ac:dyDescent="0.25">
      <c r="A144" s="1">
        <v>6.9500999999999999</v>
      </c>
      <c r="B144" s="1">
        <v>7</v>
      </c>
      <c r="C144" s="1" t="s">
        <v>325</v>
      </c>
      <c r="D144" s="1">
        <v>0.04</v>
      </c>
      <c r="E144" s="1">
        <v>0</v>
      </c>
      <c r="F144" s="1">
        <v>0</v>
      </c>
      <c r="G144" s="1">
        <v>0</v>
      </c>
      <c r="H144" s="1"/>
      <c r="I144" s="1"/>
      <c r="J144" s="1" t="s">
        <v>325</v>
      </c>
      <c r="K144" s="1">
        <v>0.12</v>
      </c>
      <c r="L144" s="1">
        <v>0.32</v>
      </c>
      <c r="M144" s="1">
        <v>0</v>
      </c>
      <c r="N144" s="1">
        <v>0</v>
      </c>
      <c r="O144" s="1"/>
      <c r="P144" s="1"/>
      <c r="Q144" s="1" t="s">
        <v>325</v>
      </c>
      <c r="R144" s="1">
        <v>0</v>
      </c>
      <c r="S144" s="1">
        <v>0</v>
      </c>
      <c r="T144" s="1">
        <v>0</v>
      </c>
      <c r="U144" s="1">
        <v>0</v>
      </c>
      <c r="V144" s="1"/>
      <c r="W144" s="1"/>
      <c r="X144" s="1" t="s">
        <v>325</v>
      </c>
      <c r="Y144" s="1">
        <v>0.4</v>
      </c>
      <c r="Z144" s="1">
        <v>1.06</v>
      </c>
      <c r="AA144" s="1">
        <v>0.21</v>
      </c>
      <c r="AB144" s="1">
        <v>0.25</v>
      </c>
      <c r="AC144" s="1"/>
      <c r="AD144" s="1"/>
      <c r="AE144" t="s">
        <v>325</v>
      </c>
      <c r="AF144">
        <v>0.45</v>
      </c>
      <c r="AG144">
        <v>0.79</v>
      </c>
      <c r="AH144">
        <v>0.49</v>
      </c>
      <c r="AI144">
        <v>0</v>
      </c>
      <c r="AJ144" s="1"/>
      <c r="AK144" s="1"/>
      <c r="AL144" t="s">
        <v>325</v>
      </c>
      <c r="AM144">
        <v>0</v>
      </c>
      <c r="AN144">
        <v>0</v>
      </c>
      <c r="AO144">
        <v>0</v>
      </c>
      <c r="AP144">
        <v>0</v>
      </c>
      <c r="AQ144" s="1"/>
      <c r="AR144" s="1"/>
      <c r="AS144" t="s">
        <v>325</v>
      </c>
      <c r="AT144">
        <v>0.17</v>
      </c>
      <c r="AU144">
        <v>0.5</v>
      </c>
      <c r="AV144">
        <v>0</v>
      </c>
      <c r="AW144">
        <v>0.23</v>
      </c>
      <c r="AZ144" t="s">
        <v>325</v>
      </c>
      <c r="BA144">
        <v>0.22</v>
      </c>
      <c r="BB144">
        <v>0.51</v>
      </c>
      <c r="BC144">
        <v>0</v>
      </c>
      <c r="BD144">
        <v>0.56999999999999995</v>
      </c>
      <c r="BG144" t="s">
        <v>325</v>
      </c>
      <c r="BH144">
        <v>0</v>
      </c>
      <c r="BI144">
        <v>0</v>
      </c>
      <c r="BJ144">
        <v>0</v>
      </c>
      <c r="BK144">
        <v>0</v>
      </c>
      <c r="BN144" t="s">
        <v>325</v>
      </c>
      <c r="BO144">
        <v>0.5</v>
      </c>
      <c r="BP144">
        <v>0.57999999999999996</v>
      </c>
      <c r="BQ144">
        <v>0.11</v>
      </c>
      <c r="BR144">
        <v>1.72</v>
      </c>
      <c r="BU144" t="s">
        <v>325</v>
      </c>
      <c r="BV144">
        <v>0.38</v>
      </c>
      <c r="BW144">
        <v>0.94</v>
      </c>
      <c r="BX144">
        <v>0.3</v>
      </c>
      <c r="BY144">
        <v>0</v>
      </c>
      <c r="CB144" t="s">
        <v>325</v>
      </c>
      <c r="CC144">
        <v>0.16</v>
      </c>
      <c r="CD144">
        <v>0.23</v>
      </c>
      <c r="CE144">
        <v>0</v>
      </c>
      <c r="CF144">
        <v>0.59</v>
      </c>
      <c r="CI144" t="s">
        <v>325</v>
      </c>
      <c r="CJ144">
        <v>0.15</v>
      </c>
      <c r="CK144">
        <v>0</v>
      </c>
      <c r="CL144">
        <v>0.06</v>
      </c>
      <c r="CM144">
        <v>0.43</v>
      </c>
      <c r="CP144" t="s">
        <v>325</v>
      </c>
      <c r="CQ144">
        <v>0.11</v>
      </c>
      <c r="CR144">
        <v>0.37</v>
      </c>
      <c r="CS144">
        <v>0</v>
      </c>
      <c r="CT144">
        <v>0</v>
      </c>
      <c r="CW144" t="s">
        <v>325</v>
      </c>
      <c r="CX144">
        <v>0.2</v>
      </c>
      <c r="CY144">
        <v>0.23</v>
      </c>
      <c r="CZ144">
        <v>0.14000000000000001</v>
      </c>
      <c r="DA144">
        <v>0.44</v>
      </c>
      <c r="DD144" t="s">
        <v>325</v>
      </c>
      <c r="DE144">
        <v>0.05</v>
      </c>
      <c r="DF144">
        <v>0.16</v>
      </c>
      <c r="DG144">
        <v>0</v>
      </c>
      <c r="DH144">
        <v>0</v>
      </c>
      <c r="DK144" t="s">
        <v>325</v>
      </c>
      <c r="DL144">
        <v>0</v>
      </c>
      <c r="DM144">
        <v>0</v>
      </c>
      <c r="DN144">
        <v>0</v>
      </c>
      <c r="DO144">
        <v>0</v>
      </c>
      <c r="DR144" t="s">
        <v>325</v>
      </c>
      <c r="DS144">
        <v>0.16</v>
      </c>
      <c r="DT144">
        <v>0.4</v>
      </c>
      <c r="DU144">
        <v>0.1</v>
      </c>
      <c r="DV144">
        <v>0</v>
      </c>
      <c r="DY144" t="s">
        <v>325</v>
      </c>
      <c r="DZ144">
        <v>0.13</v>
      </c>
      <c r="EA144">
        <v>0.32</v>
      </c>
      <c r="EB144">
        <v>0</v>
      </c>
      <c r="EC144">
        <v>0.21</v>
      </c>
      <c r="EF144" t="s">
        <v>325</v>
      </c>
      <c r="EG144">
        <v>0.08</v>
      </c>
      <c r="EH144">
        <v>0.23</v>
      </c>
      <c r="EI144">
        <v>0</v>
      </c>
      <c r="EJ144">
        <v>0</v>
      </c>
      <c r="EM144" t="s">
        <v>325</v>
      </c>
      <c r="EN144">
        <v>0.1</v>
      </c>
      <c r="EO144">
        <v>0.34</v>
      </c>
      <c r="EP144">
        <v>0</v>
      </c>
      <c r="EQ144">
        <v>0</v>
      </c>
      <c r="ET144" t="s">
        <v>325</v>
      </c>
      <c r="EU144">
        <v>0.1</v>
      </c>
      <c r="EV144">
        <v>0.34</v>
      </c>
      <c r="EW144">
        <v>0</v>
      </c>
      <c r="EX144">
        <v>0</v>
      </c>
      <c r="FA144" t="s">
        <v>325</v>
      </c>
      <c r="FB144">
        <v>0.19</v>
      </c>
      <c r="FC144">
        <v>0.54</v>
      </c>
      <c r="FD144">
        <v>0.05</v>
      </c>
      <c r="FE144">
        <v>0</v>
      </c>
      <c r="FH144" t="s">
        <v>325</v>
      </c>
      <c r="FI144">
        <v>0.25</v>
      </c>
      <c r="FJ144">
        <v>0.39</v>
      </c>
      <c r="FK144">
        <v>0.18</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0.27</v>
      </c>
      <c r="GZ144">
        <v>0</v>
      </c>
      <c r="HA144">
        <v>0</v>
      </c>
      <c r="HB144">
        <v>3.45</v>
      </c>
      <c r="HE144" s="49" t="s">
        <v>325</v>
      </c>
      <c r="HF144" s="49">
        <v>0.32</v>
      </c>
      <c r="HG144" s="49">
        <v>0</v>
      </c>
      <c r="HH144" s="49">
        <v>0</v>
      </c>
      <c r="HI144" s="49">
        <v>2.33</v>
      </c>
      <c r="HL144" s="49" t="s">
        <v>325</v>
      </c>
      <c r="HM144" s="49">
        <v>0</v>
      </c>
      <c r="HN144" s="49">
        <v>0</v>
      </c>
      <c r="HO144" s="49">
        <v>0</v>
      </c>
      <c r="HP144" s="49">
        <v>0</v>
      </c>
      <c r="HS144" s="49" t="s">
        <v>325</v>
      </c>
      <c r="HT144" s="49">
        <v>0</v>
      </c>
      <c r="HU144" s="49">
        <v>0</v>
      </c>
      <c r="HV144" s="49">
        <v>0</v>
      </c>
      <c r="HW144" s="49">
        <v>0</v>
      </c>
      <c r="HZ144" s="49" t="s">
        <v>325</v>
      </c>
      <c r="IA144">
        <v>0</v>
      </c>
      <c r="IB144">
        <v>0</v>
      </c>
      <c r="IC144">
        <v>0</v>
      </c>
      <c r="ID144">
        <v>0</v>
      </c>
      <c r="IG144" s="49" t="s">
        <v>325</v>
      </c>
      <c r="IH144" s="49">
        <v>0.03</v>
      </c>
      <c r="II144" s="49">
        <v>0</v>
      </c>
      <c r="IJ144" s="49">
        <v>0</v>
      </c>
      <c r="IK144" s="49">
        <v>0.3</v>
      </c>
      <c r="IN144" s="49" t="s">
        <v>325</v>
      </c>
      <c r="IO144" s="49">
        <v>0</v>
      </c>
      <c r="IP144" s="49">
        <v>0</v>
      </c>
      <c r="IQ144" s="49">
        <v>0</v>
      </c>
      <c r="IR144" s="49">
        <v>0</v>
      </c>
      <c r="IU144" s="49" t="s">
        <v>325</v>
      </c>
      <c r="IV144" s="49">
        <v>0.09</v>
      </c>
      <c r="IW144" s="49">
        <v>0</v>
      </c>
      <c r="IX144" s="49">
        <v>0</v>
      </c>
      <c r="IY144" s="49">
        <v>1</v>
      </c>
      <c r="JB144" s="49" t="s">
        <v>325</v>
      </c>
      <c r="JC144">
        <v>0.61</v>
      </c>
      <c r="JD144">
        <v>0</v>
      </c>
      <c r="JE144">
        <v>0</v>
      </c>
      <c r="JF144">
        <v>4.97</v>
      </c>
      <c r="JI144" s="49" t="s">
        <v>325</v>
      </c>
      <c r="JJ144" s="49">
        <v>0</v>
      </c>
      <c r="JK144" s="49">
        <v>0</v>
      </c>
      <c r="JL144" s="49">
        <v>0</v>
      </c>
      <c r="JM144" s="49">
        <v>0</v>
      </c>
      <c r="JP144" t="s">
        <v>325</v>
      </c>
      <c r="JQ144">
        <v>0.05</v>
      </c>
      <c r="JR144">
        <v>0</v>
      </c>
      <c r="JS144">
        <v>0</v>
      </c>
      <c r="JT144">
        <v>0</v>
      </c>
      <c r="JW144" t="s">
        <v>325</v>
      </c>
      <c r="JX144">
        <v>0.1</v>
      </c>
      <c r="JY144">
        <v>0</v>
      </c>
      <c r="JZ144">
        <v>0</v>
      </c>
      <c r="KA144">
        <v>0.71</v>
      </c>
      <c r="KD144" t="s">
        <v>325</v>
      </c>
      <c r="KE144">
        <v>0.05</v>
      </c>
      <c r="KF144">
        <v>0</v>
      </c>
      <c r="KG144">
        <v>0</v>
      </c>
      <c r="KH144">
        <v>0.43</v>
      </c>
      <c r="KK144" t="s">
        <v>325</v>
      </c>
      <c r="KL144">
        <v>0.1</v>
      </c>
      <c r="KM144">
        <v>0</v>
      </c>
      <c r="KN144">
        <v>0</v>
      </c>
      <c r="KO144">
        <v>0.4</v>
      </c>
      <c r="KR144" t="s">
        <v>325</v>
      </c>
      <c r="KS144">
        <v>0.16</v>
      </c>
      <c r="KT144">
        <v>0</v>
      </c>
      <c r="KU144">
        <v>0</v>
      </c>
      <c r="KV144">
        <v>1.03</v>
      </c>
      <c r="KY144" t="s">
        <v>325</v>
      </c>
      <c r="KZ144">
        <v>0.84</v>
      </c>
      <c r="LA144">
        <v>0</v>
      </c>
      <c r="LB144">
        <v>0</v>
      </c>
      <c r="LC144">
        <v>6.1</v>
      </c>
      <c r="LF144" t="s">
        <v>325</v>
      </c>
      <c r="LG144">
        <v>0.14000000000000001</v>
      </c>
      <c r="LH144">
        <v>0</v>
      </c>
      <c r="LI144">
        <v>0</v>
      </c>
      <c r="LJ144">
        <v>0.99</v>
      </c>
      <c r="LM144" t="s">
        <v>325</v>
      </c>
      <c r="LN144">
        <v>0.05</v>
      </c>
      <c r="LO144">
        <v>0</v>
      </c>
      <c r="LP144">
        <v>0</v>
      </c>
      <c r="LQ144">
        <v>0.44</v>
      </c>
      <c r="LT144" t="s">
        <v>325</v>
      </c>
      <c r="LU144">
        <v>0.28000000000000003</v>
      </c>
      <c r="LV144">
        <v>0</v>
      </c>
      <c r="LW144">
        <v>0</v>
      </c>
      <c r="LX144">
        <v>1.89</v>
      </c>
      <c r="MA144" t="s">
        <v>325</v>
      </c>
      <c r="MB144">
        <v>0.39</v>
      </c>
      <c r="MC144">
        <v>0</v>
      </c>
      <c r="MD144">
        <v>0.23</v>
      </c>
      <c r="ME144">
        <v>1.98</v>
      </c>
      <c r="MH144" t="s">
        <v>325</v>
      </c>
      <c r="MI144">
        <v>0.65</v>
      </c>
      <c r="MJ144">
        <v>0.15</v>
      </c>
      <c r="MK144">
        <v>0.17</v>
      </c>
      <c r="ML144">
        <v>3.9</v>
      </c>
      <c r="MO144" t="s">
        <v>325</v>
      </c>
      <c r="MP144">
        <v>0.06</v>
      </c>
      <c r="MQ144">
        <v>0.22</v>
      </c>
      <c r="MR144">
        <v>0</v>
      </c>
      <c r="MS144">
        <v>0</v>
      </c>
      <c r="MV144" t="s">
        <v>325</v>
      </c>
      <c r="MW144">
        <v>0</v>
      </c>
      <c r="MX144">
        <v>0</v>
      </c>
      <c r="MY144">
        <v>0</v>
      </c>
      <c r="MZ144">
        <v>0</v>
      </c>
      <c r="NC144" t="s">
        <v>325</v>
      </c>
      <c r="ND144">
        <v>0.14000000000000001</v>
      </c>
      <c r="NE144">
        <v>0.51</v>
      </c>
      <c r="NF144">
        <v>0</v>
      </c>
      <c r="NG144">
        <v>0</v>
      </c>
      <c r="NJ144" t="s">
        <v>325</v>
      </c>
      <c r="NK144">
        <v>0.05</v>
      </c>
      <c r="NL144">
        <v>0</v>
      </c>
      <c r="NM144">
        <v>0</v>
      </c>
      <c r="NN144">
        <v>0.51</v>
      </c>
      <c r="NQ144" t="s">
        <v>325</v>
      </c>
      <c r="NR144">
        <v>0.56999999999999995</v>
      </c>
      <c r="NS144">
        <v>0.39</v>
      </c>
      <c r="NT144">
        <v>0.56000000000000005</v>
      </c>
      <c r="NU144">
        <v>1.1599999999999999</v>
      </c>
      <c r="NX144" t="s">
        <v>325</v>
      </c>
      <c r="NY144">
        <v>0.31</v>
      </c>
      <c r="NZ144">
        <v>0.22</v>
      </c>
      <c r="OA144">
        <v>0.2</v>
      </c>
      <c r="OB144">
        <v>0.95</v>
      </c>
      <c r="OE144" t="s">
        <v>325</v>
      </c>
      <c r="OF144">
        <v>0.52</v>
      </c>
      <c r="OG144">
        <v>0.71</v>
      </c>
      <c r="OH144">
        <v>0.43</v>
      </c>
      <c r="OI144">
        <v>0</v>
      </c>
      <c r="OL144" t="s">
        <v>325</v>
      </c>
      <c r="OM144">
        <v>0.09</v>
      </c>
      <c r="ON144">
        <v>0.14000000000000001</v>
      </c>
      <c r="OO144">
        <v>0</v>
      </c>
      <c r="OP144">
        <v>0.5</v>
      </c>
      <c r="OS144" t="s">
        <v>325</v>
      </c>
      <c r="OT144">
        <v>0.28999999999999998</v>
      </c>
      <c r="OU144">
        <v>0.19</v>
      </c>
      <c r="OV144">
        <v>0.33</v>
      </c>
      <c r="OW144">
        <v>0.56999999999999995</v>
      </c>
      <c r="OZ144" t="s">
        <v>325</v>
      </c>
      <c r="PA144">
        <v>5.3</v>
      </c>
      <c r="PB144">
        <v>17.059999999999999</v>
      </c>
      <c r="PC144">
        <v>1.34</v>
      </c>
      <c r="PD144">
        <v>0</v>
      </c>
      <c r="PG144" t="s">
        <v>325</v>
      </c>
      <c r="PH144">
        <v>5.83</v>
      </c>
      <c r="PI144">
        <v>16.5</v>
      </c>
      <c r="PJ144">
        <v>1.23</v>
      </c>
      <c r="PK144">
        <v>2.15</v>
      </c>
      <c r="PN144" t="s">
        <v>325</v>
      </c>
      <c r="PO144">
        <v>3.56</v>
      </c>
      <c r="PP144">
        <v>9.11</v>
      </c>
      <c r="PQ144">
        <v>1.1499999999999999</v>
      </c>
      <c r="PR144">
        <v>4.4800000000000004</v>
      </c>
      <c r="PU144" t="s">
        <v>325</v>
      </c>
      <c r="PV144">
        <v>3.35</v>
      </c>
      <c r="PW144">
        <v>8.49</v>
      </c>
      <c r="PX144">
        <v>0.85</v>
      </c>
      <c r="PY144">
        <v>2.36</v>
      </c>
      <c r="QB144" t="s">
        <v>325</v>
      </c>
      <c r="QC144">
        <v>3.86</v>
      </c>
      <c r="QD144">
        <v>11.4</v>
      </c>
      <c r="QE144">
        <v>1.1499999999999999</v>
      </c>
      <c r="QF144">
        <v>1.01</v>
      </c>
      <c r="QI144" t="s">
        <v>325</v>
      </c>
      <c r="QJ144">
        <v>5.14</v>
      </c>
      <c r="QK144">
        <v>18.079999999999998</v>
      </c>
      <c r="QL144">
        <v>0.72</v>
      </c>
      <c r="QM144">
        <v>1.79</v>
      </c>
      <c r="QP144" t="s">
        <v>325</v>
      </c>
      <c r="QQ144">
        <v>12.69</v>
      </c>
      <c r="QR144">
        <v>25.77</v>
      </c>
      <c r="QS144">
        <v>8.23</v>
      </c>
      <c r="QT144">
        <v>5.33</v>
      </c>
      <c r="QW144" t="s">
        <v>325</v>
      </c>
      <c r="QX144">
        <v>2.4700000000000002</v>
      </c>
      <c r="QY144">
        <v>5.05</v>
      </c>
      <c r="QZ144">
        <v>0.81</v>
      </c>
      <c r="RA144">
        <v>8.17</v>
      </c>
      <c r="RD144" t="s">
        <v>325</v>
      </c>
      <c r="RE144">
        <v>0.39</v>
      </c>
      <c r="RF144">
        <v>0.17</v>
      </c>
      <c r="RG144">
        <v>0.27</v>
      </c>
      <c r="RH144">
        <v>1.73</v>
      </c>
      <c r="RK144" t="s">
        <v>325</v>
      </c>
      <c r="RL144">
        <v>0.68</v>
      </c>
      <c r="RM144">
        <v>1.7</v>
      </c>
      <c r="RN144">
        <v>7.0000000000000007E-2</v>
      </c>
      <c r="RO144">
        <v>1.1399999999999999</v>
      </c>
      <c r="RR144" t="s">
        <v>325</v>
      </c>
      <c r="RS144">
        <v>0.75</v>
      </c>
      <c r="RT144">
        <v>0.59</v>
      </c>
      <c r="RU144">
        <v>1</v>
      </c>
      <c r="RV144">
        <v>0</v>
      </c>
      <c r="RY144" t="s">
        <v>325</v>
      </c>
      <c r="RZ144">
        <v>0.81</v>
      </c>
      <c r="SA144">
        <v>0.28000000000000003</v>
      </c>
      <c r="SB144">
        <v>1.23</v>
      </c>
      <c r="SC144">
        <v>0</v>
      </c>
      <c r="SF144" t="s">
        <v>325</v>
      </c>
      <c r="SG144">
        <v>0.57999999999999996</v>
      </c>
      <c r="SH144">
        <v>0.69</v>
      </c>
      <c r="SI144">
        <v>0.56999999999999995</v>
      </c>
      <c r="SJ144">
        <v>0.83</v>
      </c>
      <c r="SM144" t="s">
        <v>325</v>
      </c>
      <c r="SN144">
        <v>0.76</v>
      </c>
      <c r="SO144">
        <v>0.62</v>
      </c>
      <c r="SP144">
        <v>0.96</v>
      </c>
      <c r="SQ144">
        <v>0</v>
      </c>
      <c r="ST144" t="s">
        <v>325</v>
      </c>
      <c r="SU144">
        <v>2.87</v>
      </c>
      <c r="SV144">
        <v>3.74</v>
      </c>
      <c r="SW144">
        <v>2.2200000000000002</v>
      </c>
      <c r="SX144">
        <v>4.45</v>
      </c>
      <c r="TA144" t="s">
        <v>325</v>
      </c>
      <c r="TB144">
        <v>1.75</v>
      </c>
      <c r="TC144">
        <v>0.65</v>
      </c>
      <c r="TD144">
        <v>2.29</v>
      </c>
      <c r="TE144">
        <v>1.72</v>
      </c>
      <c r="TH144" t="s">
        <v>325</v>
      </c>
      <c r="TI144">
        <v>1.1100000000000001</v>
      </c>
      <c r="TJ144">
        <v>0.18</v>
      </c>
      <c r="TK144">
        <v>1.08</v>
      </c>
      <c r="TL144">
        <v>4.08</v>
      </c>
      <c r="TO144" t="s">
        <v>325</v>
      </c>
      <c r="TP144">
        <v>0.62</v>
      </c>
      <c r="TQ144">
        <v>0.32</v>
      </c>
      <c r="TR144">
        <v>0.24</v>
      </c>
      <c r="TS144">
        <v>3.55</v>
      </c>
      <c r="TV144" t="s">
        <v>325</v>
      </c>
      <c r="TW144">
        <v>0.53</v>
      </c>
      <c r="TX144">
        <v>0.78</v>
      </c>
      <c r="TY144">
        <v>0.11</v>
      </c>
      <c r="TZ144">
        <v>1.47</v>
      </c>
      <c r="UC144" t="s">
        <v>325</v>
      </c>
      <c r="UD144">
        <v>0.28000000000000003</v>
      </c>
      <c r="UE144">
        <v>0</v>
      </c>
      <c r="UF144">
        <v>0.14000000000000001</v>
      </c>
      <c r="UG144">
        <v>0</v>
      </c>
      <c r="UJ144" t="s">
        <v>325</v>
      </c>
      <c r="UK144">
        <v>0.19</v>
      </c>
      <c r="UL144">
        <v>0.25</v>
      </c>
      <c r="UM144">
        <v>0</v>
      </c>
      <c r="UN144">
        <v>1.46</v>
      </c>
      <c r="UQ144" t="s">
        <v>325</v>
      </c>
      <c r="UR144">
        <v>7.0000000000000007E-2</v>
      </c>
      <c r="US144">
        <v>0</v>
      </c>
      <c r="UT144">
        <v>0.13</v>
      </c>
      <c r="UU144">
        <v>0</v>
      </c>
      <c r="UX144" t="s">
        <v>325</v>
      </c>
      <c r="UY144">
        <v>0.05</v>
      </c>
      <c r="UZ144">
        <v>0</v>
      </c>
      <c r="VA144">
        <v>0.08</v>
      </c>
      <c r="VB144">
        <v>0</v>
      </c>
      <c r="VE144" t="s">
        <v>325</v>
      </c>
      <c r="VF144">
        <v>0.2</v>
      </c>
      <c r="VG144">
        <v>0</v>
      </c>
      <c r="VH144">
        <v>0.24</v>
      </c>
      <c r="VI144">
        <v>0</v>
      </c>
      <c r="VL144" t="s">
        <v>325</v>
      </c>
      <c r="VM144">
        <v>0.19</v>
      </c>
      <c r="VN144">
        <v>0</v>
      </c>
      <c r="VO144">
        <v>0.34</v>
      </c>
      <c r="VP144">
        <v>0</v>
      </c>
      <c r="VS144" t="s">
        <v>325</v>
      </c>
      <c r="VT144">
        <v>0.13</v>
      </c>
      <c r="VU144">
        <v>0.43</v>
      </c>
      <c r="VV144">
        <v>0</v>
      </c>
      <c r="VW144">
        <v>0</v>
      </c>
      <c r="VZ144" t="s">
        <v>325</v>
      </c>
      <c r="WA144">
        <v>0.09</v>
      </c>
      <c r="WB144">
        <v>0</v>
      </c>
      <c r="WC144">
        <v>0</v>
      </c>
      <c r="WD144">
        <v>0</v>
      </c>
      <c r="WG144" t="s">
        <v>325</v>
      </c>
      <c r="WH144">
        <v>0.4</v>
      </c>
      <c r="WI144">
        <v>0.1</v>
      </c>
      <c r="WJ144">
        <v>0.42</v>
      </c>
      <c r="WK144">
        <v>0</v>
      </c>
      <c r="WN144" t="s">
        <v>325</v>
      </c>
      <c r="WO144">
        <v>0.46</v>
      </c>
      <c r="WP144">
        <v>0</v>
      </c>
      <c r="WQ144">
        <v>0.52</v>
      </c>
      <c r="WR144">
        <v>0</v>
      </c>
      <c r="WU144" t="s">
        <v>325</v>
      </c>
      <c r="WV144">
        <v>0.24</v>
      </c>
      <c r="WW144">
        <v>0.13</v>
      </c>
      <c r="WX144">
        <v>0.3</v>
      </c>
      <c r="WY144">
        <v>0.47</v>
      </c>
      <c r="XB144" t="s">
        <v>325</v>
      </c>
      <c r="XC144">
        <v>5.8</v>
      </c>
      <c r="XD144">
        <v>17.63</v>
      </c>
      <c r="XE144">
        <v>1.43</v>
      </c>
      <c r="XF144">
        <v>1.79</v>
      </c>
      <c r="XI144" t="s">
        <v>325</v>
      </c>
      <c r="XJ144">
        <v>5.45</v>
      </c>
      <c r="XK144">
        <v>16.47</v>
      </c>
      <c r="XL144">
        <v>1.58</v>
      </c>
      <c r="XM144">
        <v>0.49</v>
      </c>
      <c r="XP144" t="s">
        <v>325</v>
      </c>
      <c r="XQ144">
        <v>3.54</v>
      </c>
      <c r="XR144">
        <v>4.66</v>
      </c>
      <c r="XS144">
        <v>3.69</v>
      </c>
      <c r="XT144">
        <v>2.27</v>
      </c>
      <c r="XW144" t="s">
        <v>325</v>
      </c>
      <c r="XX144">
        <v>2.4900000000000002</v>
      </c>
      <c r="XY144">
        <v>1.68</v>
      </c>
      <c r="XZ144">
        <v>1.94</v>
      </c>
      <c r="YA144">
        <v>9.9700000000000006</v>
      </c>
    </row>
    <row r="145" spans="1:651" x14ac:dyDescent="0.25">
      <c r="A145" s="1">
        <v>7.0000999999999998</v>
      </c>
      <c r="B145" s="1">
        <v>7.05</v>
      </c>
      <c r="C145" s="1" t="s">
        <v>326</v>
      </c>
      <c r="D145" s="1">
        <v>0.26</v>
      </c>
      <c r="E145" s="1">
        <v>0</v>
      </c>
      <c r="F145" s="1">
        <v>0.22</v>
      </c>
      <c r="G145" s="1">
        <v>0.4</v>
      </c>
      <c r="H145" s="1"/>
      <c r="I145" s="1"/>
      <c r="J145" s="1" t="s">
        <v>326</v>
      </c>
      <c r="K145" s="1">
        <v>0</v>
      </c>
      <c r="L145" s="1">
        <v>0</v>
      </c>
      <c r="M145" s="1">
        <v>0</v>
      </c>
      <c r="N145" s="1">
        <v>0</v>
      </c>
      <c r="O145" s="1"/>
      <c r="P145" s="1"/>
      <c r="Q145" s="1" t="s">
        <v>326</v>
      </c>
      <c r="R145" s="1">
        <v>0.1</v>
      </c>
      <c r="S145" s="1">
        <v>0.43</v>
      </c>
      <c r="T145" s="1">
        <v>0</v>
      </c>
      <c r="U145" s="1">
        <v>0</v>
      </c>
      <c r="V145" s="1"/>
      <c r="W145" s="1"/>
      <c r="X145" s="1" t="s">
        <v>326</v>
      </c>
      <c r="Y145" s="1">
        <v>0</v>
      </c>
      <c r="Z145" s="1">
        <v>0</v>
      </c>
      <c r="AA145" s="1">
        <v>0</v>
      </c>
      <c r="AB145" s="1">
        <v>0</v>
      </c>
      <c r="AC145" s="1"/>
      <c r="AD145" s="1"/>
      <c r="AE145" t="s">
        <v>326</v>
      </c>
      <c r="AF145">
        <v>0.05</v>
      </c>
      <c r="AG145">
        <v>0</v>
      </c>
      <c r="AH145">
        <v>0</v>
      </c>
      <c r="AI145">
        <v>0</v>
      </c>
      <c r="AJ145" s="1"/>
      <c r="AK145" s="1"/>
      <c r="AL145" t="s">
        <v>326</v>
      </c>
      <c r="AM145">
        <v>0</v>
      </c>
      <c r="AN145">
        <v>0</v>
      </c>
      <c r="AO145">
        <v>0</v>
      </c>
      <c r="AP145">
        <v>0</v>
      </c>
      <c r="AQ145" s="1"/>
      <c r="AR145" s="1"/>
      <c r="AS145" t="s">
        <v>326</v>
      </c>
      <c r="AT145">
        <v>0.15</v>
      </c>
      <c r="AU145">
        <v>0.17</v>
      </c>
      <c r="AV145">
        <v>0.23</v>
      </c>
      <c r="AW145">
        <v>0</v>
      </c>
      <c r="AZ145" t="s">
        <v>326</v>
      </c>
      <c r="BA145">
        <v>0.03</v>
      </c>
      <c r="BB145">
        <v>0.1</v>
      </c>
      <c r="BC145">
        <v>0</v>
      </c>
      <c r="BD145">
        <v>0</v>
      </c>
      <c r="BG145" t="s">
        <v>326</v>
      </c>
      <c r="BH145">
        <v>0.23</v>
      </c>
      <c r="BI145">
        <v>0</v>
      </c>
      <c r="BJ145">
        <v>0.28999999999999998</v>
      </c>
      <c r="BK145">
        <v>0</v>
      </c>
      <c r="BN145" t="s">
        <v>326</v>
      </c>
      <c r="BO145">
        <v>0.05</v>
      </c>
      <c r="BP145">
        <v>0.15</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0.02</v>
      </c>
      <c r="CR145">
        <v>0</v>
      </c>
      <c r="CS145">
        <v>0.05</v>
      </c>
      <c r="CT145">
        <v>0</v>
      </c>
      <c r="CW145" t="s">
        <v>326</v>
      </c>
      <c r="CX145">
        <v>0.12</v>
      </c>
      <c r="CY145">
        <v>0</v>
      </c>
      <c r="CZ145">
        <v>0.05</v>
      </c>
      <c r="DA145">
        <v>0.35</v>
      </c>
      <c r="DD145" t="s">
        <v>326</v>
      </c>
      <c r="DE145">
        <v>0.49</v>
      </c>
      <c r="DF145">
        <v>0.33</v>
      </c>
      <c r="DG145">
        <v>0.59</v>
      </c>
      <c r="DH145">
        <v>0</v>
      </c>
      <c r="DK145" t="s">
        <v>326</v>
      </c>
      <c r="DL145">
        <v>0.1</v>
      </c>
      <c r="DM145">
        <v>0</v>
      </c>
      <c r="DN145">
        <v>0</v>
      </c>
      <c r="DO145">
        <v>0</v>
      </c>
      <c r="DR145" t="s">
        <v>326</v>
      </c>
      <c r="DS145">
        <v>0.13</v>
      </c>
      <c r="DT145">
        <v>0</v>
      </c>
      <c r="DU145">
        <v>0.1</v>
      </c>
      <c r="DV145">
        <v>0</v>
      </c>
      <c r="DY145" t="s">
        <v>326</v>
      </c>
      <c r="DZ145">
        <v>1.27</v>
      </c>
      <c r="EA145">
        <v>0.13</v>
      </c>
      <c r="EB145">
        <v>0.77</v>
      </c>
      <c r="EC145">
        <v>0</v>
      </c>
      <c r="EF145" t="s">
        <v>326</v>
      </c>
      <c r="EG145">
        <v>0</v>
      </c>
      <c r="EH145">
        <v>0</v>
      </c>
      <c r="EI145">
        <v>0</v>
      </c>
      <c r="EJ145">
        <v>0</v>
      </c>
      <c r="EM145" t="s">
        <v>326</v>
      </c>
      <c r="EN145">
        <v>0.42</v>
      </c>
      <c r="EO145">
        <v>0</v>
      </c>
      <c r="EP145">
        <v>0.78</v>
      </c>
      <c r="EQ145">
        <v>0</v>
      </c>
      <c r="ET145" t="s">
        <v>326</v>
      </c>
      <c r="EU145">
        <v>0.11</v>
      </c>
      <c r="EV145">
        <v>0.21</v>
      </c>
      <c r="EW145">
        <v>0.1</v>
      </c>
      <c r="EX145">
        <v>0</v>
      </c>
      <c r="FA145" t="s">
        <v>326</v>
      </c>
      <c r="FB145">
        <v>0.24</v>
      </c>
      <c r="FC145">
        <v>0.16</v>
      </c>
      <c r="FD145">
        <v>0.11</v>
      </c>
      <c r="FE145">
        <v>1.06</v>
      </c>
      <c r="FH145" t="s">
        <v>326</v>
      </c>
      <c r="FI145">
        <v>0.2</v>
      </c>
      <c r="FJ145">
        <v>0.3</v>
      </c>
      <c r="FK145">
        <v>0.1</v>
      </c>
      <c r="FL145">
        <v>0</v>
      </c>
      <c r="FO145" t="s">
        <v>326</v>
      </c>
      <c r="FP145">
        <v>0</v>
      </c>
      <c r="FQ145">
        <v>0</v>
      </c>
      <c r="FR145">
        <v>0</v>
      </c>
      <c r="FS145">
        <v>0</v>
      </c>
      <c r="FV145" t="s">
        <v>326</v>
      </c>
      <c r="FW145">
        <v>0</v>
      </c>
      <c r="FX145">
        <v>0</v>
      </c>
      <c r="FY145">
        <v>0</v>
      </c>
      <c r="FZ145">
        <v>0</v>
      </c>
      <c r="GC145" t="s">
        <v>326</v>
      </c>
      <c r="GD145">
        <v>0.22</v>
      </c>
      <c r="GE145">
        <v>0.19</v>
      </c>
      <c r="GF145">
        <v>0.2</v>
      </c>
      <c r="GG145">
        <v>0</v>
      </c>
      <c r="GJ145" t="s">
        <v>326</v>
      </c>
      <c r="GK145">
        <v>0.03</v>
      </c>
      <c r="GL145">
        <v>0</v>
      </c>
      <c r="GM145">
        <v>7.0000000000000007E-2</v>
      </c>
      <c r="GN145">
        <v>0</v>
      </c>
      <c r="GQ145" t="s">
        <v>326</v>
      </c>
      <c r="GR145">
        <v>0.06</v>
      </c>
      <c r="GS145">
        <v>0</v>
      </c>
      <c r="GT145">
        <v>0.11</v>
      </c>
      <c r="GU145">
        <v>0</v>
      </c>
      <c r="GX145" t="s">
        <v>326</v>
      </c>
      <c r="GY145">
        <v>0.09</v>
      </c>
      <c r="GZ145">
        <v>0</v>
      </c>
      <c r="HA145">
        <v>0.17</v>
      </c>
      <c r="HB145">
        <v>0</v>
      </c>
      <c r="HE145" s="49" t="s">
        <v>326</v>
      </c>
      <c r="HF145" s="49">
        <v>3.74</v>
      </c>
      <c r="HG145" s="49">
        <v>0.84</v>
      </c>
      <c r="HH145" s="49">
        <v>0.93</v>
      </c>
      <c r="HI145" s="49">
        <v>0.44</v>
      </c>
      <c r="HL145" s="49" t="s">
        <v>326</v>
      </c>
      <c r="HM145" s="49">
        <v>0.4</v>
      </c>
      <c r="HN145" s="49">
        <v>0.53</v>
      </c>
      <c r="HO145" s="49">
        <v>0.2</v>
      </c>
      <c r="HP145" s="49">
        <v>0</v>
      </c>
      <c r="HS145" s="49" t="s">
        <v>326</v>
      </c>
      <c r="HT145" s="49">
        <v>0.15</v>
      </c>
      <c r="HU145" s="49">
        <v>0</v>
      </c>
      <c r="HV145" s="49">
        <v>0.28000000000000003</v>
      </c>
      <c r="HW145" s="49">
        <v>0</v>
      </c>
      <c r="HZ145" s="49" t="s">
        <v>326</v>
      </c>
      <c r="IA145">
        <v>0.14000000000000001</v>
      </c>
      <c r="IB145">
        <v>0.16</v>
      </c>
      <c r="IC145">
        <v>0.09</v>
      </c>
      <c r="ID145">
        <v>0</v>
      </c>
      <c r="IG145" s="49" t="s">
        <v>326</v>
      </c>
      <c r="IH145" s="49">
        <v>0.09</v>
      </c>
      <c r="II145" s="49">
        <v>0</v>
      </c>
      <c r="IJ145" s="49">
        <v>0.16</v>
      </c>
      <c r="IK145" s="49">
        <v>0</v>
      </c>
      <c r="IN145" s="49" t="s">
        <v>326</v>
      </c>
      <c r="IO145" s="49">
        <v>0.1</v>
      </c>
      <c r="IP145" s="49">
        <v>0.31</v>
      </c>
      <c r="IQ145" s="49">
        <v>0.04</v>
      </c>
      <c r="IR145" s="49">
        <v>0</v>
      </c>
      <c r="IU145" s="49" t="s">
        <v>326</v>
      </c>
      <c r="IV145" s="49">
        <v>0.13</v>
      </c>
      <c r="IW145" s="49">
        <v>0</v>
      </c>
      <c r="IX145" s="49">
        <v>0.14000000000000001</v>
      </c>
      <c r="IY145" s="49">
        <v>0</v>
      </c>
      <c r="JB145" s="49" t="s">
        <v>326</v>
      </c>
      <c r="JC145">
        <v>0.2</v>
      </c>
      <c r="JD145">
        <v>0.15</v>
      </c>
      <c r="JE145">
        <v>0.3</v>
      </c>
      <c r="JF145">
        <v>0</v>
      </c>
      <c r="JI145" s="49" t="s">
        <v>326</v>
      </c>
      <c r="JJ145" s="49">
        <v>0.26</v>
      </c>
      <c r="JK145" s="49">
        <v>0</v>
      </c>
      <c r="JL145" s="49">
        <v>0.34</v>
      </c>
      <c r="JM145" s="49">
        <v>0</v>
      </c>
      <c r="JP145" t="s">
        <v>326</v>
      </c>
      <c r="JQ145">
        <v>0.05</v>
      </c>
      <c r="JR145">
        <v>0</v>
      </c>
      <c r="JS145">
        <v>0.11</v>
      </c>
      <c r="JT145">
        <v>0</v>
      </c>
      <c r="JW145" t="s">
        <v>326</v>
      </c>
      <c r="JX145">
        <v>0.05</v>
      </c>
      <c r="JY145">
        <v>0.17</v>
      </c>
      <c r="JZ145">
        <v>0</v>
      </c>
      <c r="KA145">
        <v>0</v>
      </c>
      <c r="KD145" t="s">
        <v>326</v>
      </c>
      <c r="KE145">
        <v>0.12</v>
      </c>
      <c r="KF145">
        <v>0</v>
      </c>
      <c r="KG145">
        <v>0</v>
      </c>
      <c r="KH145">
        <v>0</v>
      </c>
      <c r="KK145" t="s">
        <v>326</v>
      </c>
      <c r="KL145">
        <v>1.62</v>
      </c>
      <c r="KM145">
        <v>0.33</v>
      </c>
      <c r="KN145">
        <v>0.75</v>
      </c>
      <c r="KO145">
        <v>0</v>
      </c>
      <c r="KR145" t="s">
        <v>326</v>
      </c>
      <c r="KS145">
        <v>0.02</v>
      </c>
      <c r="KT145">
        <v>0.06</v>
      </c>
      <c r="KU145">
        <v>0</v>
      </c>
      <c r="KV145">
        <v>0</v>
      </c>
      <c r="KY145" t="s">
        <v>326</v>
      </c>
      <c r="KZ145">
        <v>0.19</v>
      </c>
      <c r="LA145">
        <v>0.5</v>
      </c>
      <c r="LB145">
        <v>0</v>
      </c>
      <c r="LC145">
        <v>0</v>
      </c>
      <c r="LF145" t="s">
        <v>326</v>
      </c>
      <c r="LG145">
        <v>0.08</v>
      </c>
      <c r="LH145">
        <v>0</v>
      </c>
      <c r="LI145">
        <v>0.16</v>
      </c>
      <c r="LJ145">
        <v>0</v>
      </c>
      <c r="LM145" t="s">
        <v>326</v>
      </c>
      <c r="LN145">
        <v>0.14000000000000001</v>
      </c>
      <c r="LO145">
        <v>0</v>
      </c>
      <c r="LP145">
        <v>0</v>
      </c>
      <c r="LQ145">
        <v>0</v>
      </c>
      <c r="LT145" t="s">
        <v>326</v>
      </c>
      <c r="LU145">
        <v>0</v>
      </c>
      <c r="LV145">
        <v>0</v>
      </c>
      <c r="LW145">
        <v>0</v>
      </c>
      <c r="LX145">
        <v>0</v>
      </c>
      <c r="MA145" t="s">
        <v>326</v>
      </c>
      <c r="MB145">
        <v>0.31</v>
      </c>
      <c r="MC145">
        <v>0.96</v>
      </c>
      <c r="MD145">
        <v>0</v>
      </c>
      <c r="ME145">
        <v>0</v>
      </c>
      <c r="MH145" t="s">
        <v>326</v>
      </c>
      <c r="MI145">
        <v>0.2</v>
      </c>
      <c r="MJ145">
        <v>0</v>
      </c>
      <c r="MK145">
        <v>0.28999999999999998</v>
      </c>
      <c r="ML145">
        <v>0</v>
      </c>
      <c r="MO145" t="s">
        <v>326</v>
      </c>
      <c r="MP145">
        <v>0</v>
      </c>
      <c r="MQ145">
        <v>0</v>
      </c>
      <c r="MR145">
        <v>0</v>
      </c>
      <c r="MS145">
        <v>0</v>
      </c>
      <c r="MV145" t="s">
        <v>326</v>
      </c>
      <c r="MW145">
        <v>0.24</v>
      </c>
      <c r="MX145">
        <v>0</v>
      </c>
      <c r="MY145">
        <v>0.21</v>
      </c>
      <c r="MZ145">
        <v>0</v>
      </c>
      <c r="NC145" t="s">
        <v>326</v>
      </c>
      <c r="ND145">
        <v>0.25</v>
      </c>
      <c r="NE145">
        <v>0.44</v>
      </c>
      <c r="NF145">
        <v>0.08</v>
      </c>
      <c r="NG145">
        <v>0</v>
      </c>
      <c r="NJ145" t="s">
        <v>326</v>
      </c>
      <c r="NK145">
        <v>0.45</v>
      </c>
      <c r="NL145">
        <v>1.29</v>
      </c>
      <c r="NM145">
        <v>0</v>
      </c>
      <c r="NN145">
        <v>0</v>
      </c>
      <c r="NQ145" t="s">
        <v>326</v>
      </c>
      <c r="NR145">
        <v>0.39</v>
      </c>
      <c r="NS145">
        <v>0</v>
      </c>
      <c r="NT145">
        <v>0.63</v>
      </c>
      <c r="NU145">
        <v>0</v>
      </c>
      <c r="NX145" t="s">
        <v>326</v>
      </c>
      <c r="NY145">
        <v>0.25</v>
      </c>
      <c r="NZ145">
        <v>0</v>
      </c>
      <c r="OA145">
        <v>0.36</v>
      </c>
      <c r="OB145">
        <v>0</v>
      </c>
      <c r="OE145" t="s">
        <v>326</v>
      </c>
      <c r="OF145">
        <v>0.12</v>
      </c>
      <c r="OG145">
        <v>0.19</v>
      </c>
      <c r="OH145">
        <v>0.13</v>
      </c>
      <c r="OI145">
        <v>0</v>
      </c>
      <c r="OL145" t="s">
        <v>326</v>
      </c>
      <c r="OM145">
        <v>0.08</v>
      </c>
      <c r="ON145">
        <v>0</v>
      </c>
      <c r="OO145">
        <v>0</v>
      </c>
      <c r="OP145">
        <v>0</v>
      </c>
      <c r="OS145" t="s">
        <v>326</v>
      </c>
      <c r="OT145">
        <v>0.13</v>
      </c>
      <c r="OU145">
        <v>0</v>
      </c>
      <c r="OV145">
        <v>0.25</v>
      </c>
      <c r="OW145">
        <v>0</v>
      </c>
      <c r="OZ145" t="s">
        <v>326</v>
      </c>
      <c r="PA145">
        <v>0.05</v>
      </c>
      <c r="PB145">
        <v>0</v>
      </c>
      <c r="PC145">
        <v>0</v>
      </c>
      <c r="PD145">
        <v>0</v>
      </c>
      <c r="PG145" t="s">
        <v>326</v>
      </c>
      <c r="PH145">
        <v>0.15</v>
      </c>
      <c r="PI145">
        <v>0</v>
      </c>
      <c r="PJ145">
        <v>0</v>
      </c>
      <c r="PK145">
        <v>0</v>
      </c>
      <c r="PN145" t="s">
        <v>326</v>
      </c>
      <c r="PO145">
        <v>0.1</v>
      </c>
      <c r="PP145">
        <v>0</v>
      </c>
      <c r="PQ145">
        <v>0.18</v>
      </c>
      <c r="PR145">
        <v>0</v>
      </c>
      <c r="PU145" t="s">
        <v>326</v>
      </c>
      <c r="PV145">
        <v>0.36</v>
      </c>
      <c r="PW145">
        <v>1.25</v>
      </c>
      <c r="PX145">
        <v>0</v>
      </c>
      <c r="PY145">
        <v>0</v>
      </c>
      <c r="QB145" t="s">
        <v>326</v>
      </c>
      <c r="QC145">
        <v>0.11</v>
      </c>
      <c r="QD145">
        <v>0.19</v>
      </c>
      <c r="QE145">
        <v>0</v>
      </c>
      <c r="QF145">
        <v>0.59</v>
      </c>
      <c r="QI145" t="s">
        <v>326</v>
      </c>
      <c r="QJ145">
        <v>0.08</v>
      </c>
      <c r="QK145">
        <v>0</v>
      </c>
      <c r="QL145">
        <v>0</v>
      </c>
      <c r="QM145">
        <v>0</v>
      </c>
      <c r="QP145" t="s">
        <v>326</v>
      </c>
      <c r="QQ145">
        <v>0.06</v>
      </c>
      <c r="QR145">
        <v>0.22</v>
      </c>
      <c r="QS145">
        <v>0</v>
      </c>
      <c r="QT145">
        <v>0</v>
      </c>
      <c r="QW145" t="s">
        <v>326</v>
      </c>
      <c r="QX145">
        <v>0.2</v>
      </c>
      <c r="QY145">
        <v>0</v>
      </c>
      <c r="QZ145">
        <v>0</v>
      </c>
      <c r="RA145">
        <v>0</v>
      </c>
      <c r="RD145" t="s">
        <v>326</v>
      </c>
      <c r="RE145">
        <v>0</v>
      </c>
      <c r="RF145">
        <v>0</v>
      </c>
      <c r="RG145">
        <v>0</v>
      </c>
      <c r="RH145">
        <v>0</v>
      </c>
      <c r="RK145" t="s">
        <v>326</v>
      </c>
      <c r="RL145">
        <v>0.6</v>
      </c>
      <c r="RM145">
        <v>2.0299999999999998</v>
      </c>
      <c r="RN145">
        <v>0.1</v>
      </c>
      <c r="RO145">
        <v>0</v>
      </c>
      <c r="RR145" t="s">
        <v>326</v>
      </c>
      <c r="RS145">
        <v>0.5</v>
      </c>
      <c r="RT145">
        <v>1.5</v>
      </c>
      <c r="RU145">
        <v>0.17</v>
      </c>
      <c r="RV145">
        <v>0</v>
      </c>
      <c r="RY145" t="s">
        <v>326</v>
      </c>
      <c r="RZ145">
        <v>0.23</v>
      </c>
      <c r="SA145">
        <v>0</v>
      </c>
      <c r="SB145">
        <v>0.32</v>
      </c>
      <c r="SC145">
        <v>0</v>
      </c>
      <c r="SF145" t="s">
        <v>326</v>
      </c>
      <c r="SG145">
        <v>0.06</v>
      </c>
      <c r="SH145">
        <v>0</v>
      </c>
      <c r="SI145">
        <v>0.1</v>
      </c>
      <c r="SJ145">
        <v>0</v>
      </c>
      <c r="SM145" t="s">
        <v>326</v>
      </c>
      <c r="SN145">
        <v>0.17</v>
      </c>
      <c r="SO145">
        <v>0</v>
      </c>
      <c r="SP145">
        <v>0.32</v>
      </c>
      <c r="SQ145">
        <v>0</v>
      </c>
      <c r="ST145" t="s">
        <v>326</v>
      </c>
      <c r="SU145">
        <v>0.65</v>
      </c>
      <c r="SV145">
        <v>0.75</v>
      </c>
      <c r="SW145">
        <v>0.28000000000000003</v>
      </c>
      <c r="SX145">
        <v>0</v>
      </c>
      <c r="TA145" t="s">
        <v>326</v>
      </c>
      <c r="TB145">
        <v>0.49</v>
      </c>
      <c r="TC145">
        <v>0.22</v>
      </c>
      <c r="TD145">
        <v>0</v>
      </c>
      <c r="TE145">
        <v>0.96</v>
      </c>
      <c r="TH145" t="s">
        <v>326</v>
      </c>
      <c r="TI145">
        <v>1.19</v>
      </c>
      <c r="TJ145">
        <v>0.38</v>
      </c>
      <c r="TK145">
        <v>1.29</v>
      </c>
      <c r="TL145">
        <v>1.77</v>
      </c>
      <c r="TO145" t="s">
        <v>326</v>
      </c>
      <c r="TP145">
        <v>1.33</v>
      </c>
      <c r="TQ145">
        <v>0.68</v>
      </c>
      <c r="TR145">
        <v>1.1499999999999999</v>
      </c>
      <c r="TS145">
        <v>1.36</v>
      </c>
      <c r="TV145" t="s">
        <v>326</v>
      </c>
      <c r="TW145">
        <v>1.18</v>
      </c>
      <c r="TX145">
        <v>2.09</v>
      </c>
      <c r="TY145">
        <v>0.46</v>
      </c>
      <c r="TZ145">
        <v>1.02</v>
      </c>
      <c r="UC145" t="s">
        <v>326</v>
      </c>
      <c r="UD145">
        <v>0.51</v>
      </c>
      <c r="UE145">
        <v>0.64</v>
      </c>
      <c r="UF145">
        <v>0</v>
      </c>
      <c r="UG145">
        <v>0</v>
      </c>
      <c r="UJ145" t="s">
        <v>326</v>
      </c>
      <c r="UK145">
        <v>1.21</v>
      </c>
      <c r="UL145">
        <v>0.75</v>
      </c>
      <c r="UM145">
        <v>1.79</v>
      </c>
      <c r="UN145">
        <v>0</v>
      </c>
      <c r="UQ145" t="s">
        <v>326</v>
      </c>
      <c r="UR145">
        <v>0.98</v>
      </c>
      <c r="US145">
        <v>1</v>
      </c>
      <c r="UT145">
        <v>1.25</v>
      </c>
      <c r="UU145">
        <v>0</v>
      </c>
      <c r="UX145" t="s">
        <v>326</v>
      </c>
      <c r="UY145">
        <v>0.73</v>
      </c>
      <c r="UZ145">
        <v>0.38</v>
      </c>
      <c r="VA145">
        <v>0.61</v>
      </c>
      <c r="VB145">
        <v>0.82</v>
      </c>
      <c r="VE145" t="s">
        <v>326</v>
      </c>
      <c r="VF145">
        <v>0.28000000000000003</v>
      </c>
      <c r="VG145">
        <v>0.37</v>
      </c>
      <c r="VH145">
        <v>0.25</v>
      </c>
      <c r="VI145">
        <v>0</v>
      </c>
      <c r="VL145" t="s">
        <v>326</v>
      </c>
      <c r="VM145">
        <v>1.19</v>
      </c>
      <c r="VN145">
        <v>2.04</v>
      </c>
      <c r="VO145">
        <v>0.3</v>
      </c>
      <c r="VP145">
        <v>0</v>
      </c>
      <c r="VS145" t="s">
        <v>326</v>
      </c>
      <c r="VT145">
        <v>0.89</v>
      </c>
      <c r="VU145">
        <v>0.36</v>
      </c>
      <c r="VV145">
        <v>1.27</v>
      </c>
      <c r="VW145">
        <v>0</v>
      </c>
      <c r="VZ145" t="s">
        <v>326</v>
      </c>
      <c r="WA145">
        <v>0.68</v>
      </c>
      <c r="WB145">
        <v>1.42</v>
      </c>
      <c r="WC145">
        <v>0.54</v>
      </c>
      <c r="WD145">
        <v>0</v>
      </c>
      <c r="WG145" t="s">
        <v>326</v>
      </c>
      <c r="WH145">
        <v>0.14000000000000001</v>
      </c>
      <c r="WI145">
        <v>0.34</v>
      </c>
      <c r="WJ145">
        <v>0.11</v>
      </c>
      <c r="WK145">
        <v>0</v>
      </c>
      <c r="WN145" t="s">
        <v>326</v>
      </c>
      <c r="WO145">
        <v>1.02</v>
      </c>
      <c r="WP145">
        <v>0.72</v>
      </c>
      <c r="WQ145">
        <v>1.42</v>
      </c>
      <c r="WR145">
        <v>0.43</v>
      </c>
      <c r="WU145" t="s">
        <v>326</v>
      </c>
      <c r="WV145">
        <v>0.84</v>
      </c>
      <c r="WW145">
        <v>0.53</v>
      </c>
      <c r="WX145">
        <v>0.61</v>
      </c>
      <c r="WY145">
        <v>0.5</v>
      </c>
      <c r="XB145" t="s">
        <v>326</v>
      </c>
      <c r="XC145">
        <v>1.52</v>
      </c>
      <c r="XD145">
        <v>2.23</v>
      </c>
      <c r="XE145">
        <v>1.45</v>
      </c>
      <c r="XF145">
        <v>1.03</v>
      </c>
      <c r="XI145" t="s">
        <v>326</v>
      </c>
      <c r="XJ145">
        <v>0.66</v>
      </c>
      <c r="XK145">
        <v>1.4</v>
      </c>
      <c r="XL145">
        <v>0.48</v>
      </c>
      <c r="XM145">
        <v>0</v>
      </c>
      <c r="XP145" t="s">
        <v>326</v>
      </c>
      <c r="XQ145">
        <v>0.89</v>
      </c>
      <c r="XR145">
        <v>0.48</v>
      </c>
      <c r="XS145">
        <v>1.29</v>
      </c>
      <c r="XT145">
        <v>0</v>
      </c>
      <c r="XW145" t="s">
        <v>326</v>
      </c>
      <c r="XX145">
        <v>0.26</v>
      </c>
      <c r="XY145">
        <v>0.12</v>
      </c>
      <c r="XZ145">
        <v>0.19</v>
      </c>
      <c r="YA145">
        <v>0.27</v>
      </c>
    </row>
    <row r="146" spans="1:651" x14ac:dyDescent="0.25">
      <c r="A146" s="1">
        <v>7.0500999999999996</v>
      </c>
      <c r="B146" s="1">
        <v>7.1</v>
      </c>
      <c r="C146" s="1" t="s">
        <v>327</v>
      </c>
      <c r="D146" s="1">
        <v>0</v>
      </c>
      <c r="E146" s="1">
        <v>0</v>
      </c>
      <c r="F146" s="1">
        <v>0</v>
      </c>
      <c r="G146" s="1">
        <v>0</v>
      </c>
      <c r="H146" s="1"/>
      <c r="I146" s="1"/>
      <c r="J146" s="1" t="s">
        <v>327</v>
      </c>
      <c r="K146" s="1">
        <v>0.05</v>
      </c>
      <c r="L146" s="1">
        <v>0.21</v>
      </c>
      <c r="M146" s="1">
        <v>0</v>
      </c>
      <c r="N146" s="1">
        <v>0</v>
      </c>
      <c r="O146" s="1"/>
      <c r="P146" s="1"/>
      <c r="Q146" s="1" t="s">
        <v>327</v>
      </c>
      <c r="R146" s="1">
        <v>0</v>
      </c>
      <c r="S146" s="1">
        <v>0</v>
      </c>
      <c r="T146" s="1">
        <v>0</v>
      </c>
      <c r="U146" s="1">
        <v>0</v>
      </c>
      <c r="V146" s="1"/>
      <c r="W146" s="1"/>
      <c r="X146" s="1" t="s">
        <v>327</v>
      </c>
      <c r="Y146" s="1">
        <v>0.04</v>
      </c>
      <c r="Z146" s="1">
        <v>0.17</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0.12</v>
      </c>
      <c r="CY146">
        <v>0.28999999999999998</v>
      </c>
      <c r="CZ146">
        <v>0.09</v>
      </c>
      <c r="DA146">
        <v>0</v>
      </c>
      <c r="DD146" t="s">
        <v>327</v>
      </c>
      <c r="DE146">
        <v>0.23</v>
      </c>
      <c r="DF146">
        <v>0.24</v>
      </c>
      <c r="DG146">
        <v>0.31</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0.06</v>
      </c>
      <c r="FC146">
        <v>0.18</v>
      </c>
      <c r="FD146">
        <v>0</v>
      </c>
      <c r="FE146">
        <v>0</v>
      </c>
      <c r="FH146" t="s">
        <v>327</v>
      </c>
      <c r="FI146">
        <v>0.06</v>
      </c>
      <c r="FJ146">
        <v>0.21</v>
      </c>
      <c r="FK146">
        <v>0</v>
      </c>
      <c r="FL146">
        <v>0</v>
      </c>
      <c r="FO146" t="s">
        <v>327</v>
      </c>
      <c r="FP146">
        <v>0.19</v>
      </c>
      <c r="FQ146">
        <v>0</v>
      </c>
      <c r="FR146">
        <v>0.34</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s="49" t="s">
        <v>327</v>
      </c>
      <c r="HF146" s="49">
        <v>0</v>
      </c>
      <c r="HG146" s="49">
        <v>0</v>
      </c>
      <c r="HH146" s="49">
        <v>0</v>
      </c>
      <c r="HI146" s="49">
        <v>0</v>
      </c>
      <c r="HL146" s="49" t="s">
        <v>327</v>
      </c>
      <c r="HM146" s="49">
        <v>0</v>
      </c>
      <c r="HN146" s="49">
        <v>0</v>
      </c>
      <c r="HO146" s="49">
        <v>0</v>
      </c>
      <c r="HP146" s="49">
        <v>0</v>
      </c>
      <c r="HS146" s="49" t="s">
        <v>327</v>
      </c>
      <c r="HT146" s="49">
        <v>0.06</v>
      </c>
      <c r="HU146" s="49">
        <v>0.19</v>
      </c>
      <c r="HV146" s="49">
        <v>0</v>
      </c>
      <c r="HW146" s="49">
        <v>0</v>
      </c>
      <c r="HZ146" s="49" t="s">
        <v>327</v>
      </c>
      <c r="IA146">
        <v>0</v>
      </c>
      <c r="IB146">
        <v>0</v>
      </c>
      <c r="IC146">
        <v>0</v>
      </c>
      <c r="ID146">
        <v>0</v>
      </c>
      <c r="IG146" s="49" t="s">
        <v>327</v>
      </c>
      <c r="IH146" s="49">
        <v>0</v>
      </c>
      <c r="II146" s="49">
        <v>0</v>
      </c>
      <c r="IJ146" s="49">
        <v>0</v>
      </c>
      <c r="IK146" s="49">
        <v>0</v>
      </c>
      <c r="IN146" s="49" t="s">
        <v>327</v>
      </c>
      <c r="IO146" s="49">
        <v>0</v>
      </c>
      <c r="IP146" s="49">
        <v>0</v>
      </c>
      <c r="IQ146" s="49">
        <v>0</v>
      </c>
      <c r="IR146" s="49">
        <v>0</v>
      </c>
      <c r="IU146" s="49" t="s">
        <v>327</v>
      </c>
      <c r="IV146" s="49">
        <v>0</v>
      </c>
      <c r="IW146" s="49">
        <v>0</v>
      </c>
      <c r="IX146" s="49">
        <v>0</v>
      </c>
      <c r="IY146" s="49">
        <v>0</v>
      </c>
      <c r="JB146" s="49" t="s">
        <v>327</v>
      </c>
      <c r="JC146">
        <v>0.11</v>
      </c>
      <c r="JD146">
        <v>0.43</v>
      </c>
      <c r="JE146">
        <v>0</v>
      </c>
      <c r="JF146">
        <v>0</v>
      </c>
      <c r="JI146" s="49" t="s">
        <v>327</v>
      </c>
      <c r="JJ146" s="49">
        <v>0.11</v>
      </c>
      <c r="JK146" s="49">
        <v>0.4</v>
      </c>
      <c r="JL146" s="49">
        <v>0</v>
      </c>
      <c r="JM146" s="49">
        <v>0</v>
      </c>
      <c r="JP146" t="s">
        <v>327</v>
      </c>
      <c r="JQ146">
        <v>0.03</v>
      </c>
      <c r="JR146">
        <v>0</v>
      </c>
      <c r="JS146">
        <v>0.06</v>
      </c>
      <c r="JT146">
        <v>0</v>
      </c>
      <c r="JW146" t="s">
        <v>327</v>
      </c>
      <c r="JX146">
        <v>0</v>
      </c>
      <c r="JY146">
        <v>0</v>
      </c>
      <c r="JZ146">
        <v>0</v>
      </c>
      <c r="KA146">
        <v>0</v>
      </c>
      <c r="KD146" t="s">
        <v>327</v>
      </c>
      <c r="KE146">
        <v>0</v>
      </c>
      <c r="KF146">
        <v>0</v>
      </c>
      <c r="KG146">
        <v>0</v>
      </c>
      <c r="KH146">
        <v>0</v>
      </c>
      <c r="KK146" t="s">
        <v>327</v>
      </c>
      <c r="KL146">
        <v>7.0000000000000007E-2</v>
      </c>
      <c r="KM146">
        <v>0.31</v>
      </c>
      <c r="KN146">
        <v>0</v>
      </c>
      <c r="KO146">
        <v>0</v>
      </c>
      <c r="KR146" t="s">
        <v>327</v>
      </c>
      <c r="KS146">
        <v>0</v>
      </c>
      <c r="KT146">
        <v>0</v>
      </c>
      <c r="KU146">
        <v>0</v>
      </c>
      <c r="KV146">
        <v>0</v>
      </c>
      <c r="KY146" t="s">
        <v>327</v>
      </c>
      <c r="KZ146">
        <v>0</v>
      </c>
      <c r="LA146">
        <v>0</v>
      </c>
      <c r="LB146">
        <v>0</v>
      </c>
      <c r="LC146">
        <v>0</v>
      </c>
      <c r="LF146" t="s">
        <v>327</v>
      </c>
      <c r="LG146">
        <v>0.21</v>
      </c>
      <c r="LH146">
        <v>0.8</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0.05</v>
      </c>
      <c r="MJ146">
        <v>0.2</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0.11</v>
      </c>
      <c r="OU146">
        <v>0</v>
      </c>
      <c r="OV146">
        <v>0</v>
      </c>
      <c r="OW146">
        <v>0</v>
      </c>
      <c r="OZ146" t="s">
        <v>327</v>
      </c>
      <c r="PA146">
        <v>0</v>
      </c>
      <c r="PB146">
        <v>0</v>
      </c>
      <c r="PC146">
        <v>0</v>
      </c>
      <c r="PD146">
        <v>0</v>
      </c>
      <c r="PG146" t="s">
        <v>327</v>
      </c>
      <c r="PH146">
        <v>0.18</v>
      </c>
      <c r="PI146">
        <v>0.28000000000000003</v>
      </c>
      <c r="PJ146">
        <v>0</v>
      </c>
      <c r="PK146">
        <v>0.92</v>
      </c>
      <c r="PN146" t="s">
        <v>327</v>
      </c>
      <c r="PO146">
        <v>0.12</v>
      </c>
      <c r="PP146">
        <v>0</v>
      </c>
      <c r="PQ146">
        <v>0</v>
      </c>
      <c r="PR146">
        <v>1.1399999999999999</v>
      </c>
      <c r="PU146" t="s">
        <v>327</v>
      </c>
      <c r="PV146">
        <v>1.76</v>
      </c>
      <c r="PW146">
        <v>3.39</v>
      </c>
      <c r="PX146">
        <v>1.41</v>
      </c>
      <c r="PY146">
        <v>0.49</v>
      </c>
      <c r="QB146" t="s">
        <v>327</v>
      </c>
      <c r="QC146">
        <v>0.23</v>
      </c>
      <c r="QD146">
        <v>0</v>
      </c>
      <c r="QE146">
        <v>0.14000000000000001</v>
      </c>
      <c r="QF146">
        <v>1.41</v>
      </c>
      <c r="QI146" t="s">
        <v>327</v>
      </c>
      <c r="QJ146">
        <v>0.09</v>
      </c>
      <c r="QK146">
        <v>0</v>
      </c>
      <c r="QL146">
        <v>0</v>
      </c>
      <c r="QM146">
        <v>0.9</v>
      </c>
      <c r="QP146" t="s">
        <v>327</v>
      </c>
      <c r="QQ146">
        <v>0</v>
      </c>
      <c r="QR146">
        <v>0</v>
      </c>
      <c r="QS146">
        <v>0</v>
      </c>
      <c r="QT146">
        <v>0</v>
      </c>
      <c r="QW146" t="s">
        <v>327</v>
      </c>
      <c r="QX146">
        <v>0.05</v>
      </c>
      <c r="QY146">
        <v>0</v>
      </c>
      <c r="QZ146">
        <v>0</v>
      </c>
      <c r="RA146">
        <v>0.6</v>
      </c>
      <c r="RD146" t="s">
        <v>327</v>
      </c>
      <c r="RE146">
        <v>0.31</v>
      </c>
      <c r="RF146">
        <v>0.95</v>
      </c>
      <c r="RG146">
        <v>0.11</v>
      </c>
      <c r="RH146">
        <v>0</v>
      </c>
      <c r="RK146" t="s">
        <v>327</v>
      </c>
      <c r="RL146">
        <v>0.04</v>
      </c>
      <c r="RM146">
        <v>0</v>
      </c>
      <c r="RN146">
        <v>7.0000000000000007E-2</v>
      </c>
      <c r="RO146">
        <v>0</v>
      </c>
      <c r="RR146" t="s">
        <v>327</v>
      </c>
      <c r="RS146">
        <v>0.09</v>
      </c>
      <c r="RT146">
        <v>0</v>
      </c>
      <c r="RU146">
        <v>0.05</v>
      </c>
      <c r="RV146">
        <v>0</v>
      </c>
      <c r="RY146" t="s">
        <v>327</v>
      </c>
      <c r="RZ146">
        <v>0.08</v>
      </c>
      <c r="SA146">
        <v>0.26</v>
      </c>
      <c r="SB146">
        <v>0</v>
      </c>
      <c r="SC146">
        <v>0</v>
      </c>
      <c r="SF146" t="s">
        <v>327</v>
      </c>
      <c r="SG146">
        <v>0.08</v>
      </c>
      <c r="SH146">
        <v>0.3</v>
      </c>
      <c r="SI146">
        <v>0</v>
      </c>
      <c r="SJ146">
        <v>0</v>
      </c>
      <c r="SM146" t="s">
        <v>327</v>
      </c>
      <c r="SN146">
        <v>0.24</v>
      </c>
      <c r="SO146">
        <v>0.32</v>
      </c>
      <c r="SP146">
        <v>7.0000000000000007E-2</v>
      </c>
      <c r="SQ146">
        <v>0</v>
      </c>
      <c r="ST146" t="s">
        <v>327</v>
      </c>
      <c r="SU146">
        <v>0</v>
      </c>
      <c r="SV146">
        <v>0</v>
      </c>
      <c r="SW146">
        <v>0</v>
      </c>
      <c r="SX146">
        <v>0</v>
      </c>
      <c r="TA146" t="s">
        <v>327</v>
      </c>
      <c r="TB146">
        <v>0.11</v>
      </c>
      <c r="TC146">
        <v>0</v>
      </c>
      <c r="TD146">
        <v>0</v>
      </c>
      <c r="TE146">
        <v>0</v>
      </c>
      <c r="TH146" t="s">
        <v>327</v>
      </c>
      <c r="TI146">
        <v>0.15</v>
      </c>
      <c r="TJ146">
        <v>0</v>
      </c>
      <c r="TK146">
        <v>0.12</v>
      </c>
      <c r="TL146">
        <v>0</v>
      </c>
      <c r="TO146" t="s">
        <v>327</v>
      </c>
      <c r="TP146">
        <v>0.35</v>
      </c>
      <c r="TQ146">
        <v>0.52</v>
      </c>
      <c r="TR146">
        <v>0.12</v>
      </c>
      <c r="TS146">
        <v>0</v>
      </c>
      <c r="TV146" t="s">
        <v>327</v>
      </c>
      <c r="TW146">
        <v>0.61</v>
      </c>
      <c r="TX146">
        <v>2.2200000000000002</v>
      </c>
      <c r="TY146">
        <v>0</v>
      </c>
      <c r="TZ146">
        <v>0</v>
      </c>
      <c r="UC146" t="s">
        <v>327</v>
      </c>
      <c r="UD146">
        <v>0.19</v>
      </c>
      <c r="UE146">
        <v>0.46</v>
      </c>
      <c r="UF146">
        <v>0</v>
      </c>
      <c r="UG146">
        <v>0</v>
      </c>
      <c r="UJ146" t="s">
        <v>327</v>
      </c>
      <c r="UK146">
        <v>0.17</v>
      </c>
      <c r="UL146">
        <v>0</v>
      </c>
      <c r="UM146">
        <v>0.17</v>
      </c>
      <c r="UN146">
        <v>0</v>
      </c>
      <c r="UQ146" t="s">
        <v>327</v>
      </c>
      <c r="UR146">
        <v>0.16</v>
      </c>
      <c r="US146">
        <v>0.34</v>
      </c>
      <c r="UT146">
        <v>0.12</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0.14000000000000001</v>
      </c>
      <c r="WB146">
        <v>0</v>
      </c>
      <c r="WC146">
        <v>0.25</v>
      </c>
      <c r="WD146">
        <v>0</v>
      </c>
      <c r="WG146" t="s">
        <v>327</v>
      </c>
      <c r="WH146">
        <v>0</v>
      </c>
      <c r="WI146">
        <v>0</v>
      </c>
      <c r="WJ146">
        <v>0</v>
      </c>
      <c r="WK146">
        <v>0</v>
      </c>
      <c r="WN146" t="s">
        <v>327</v>
      </c>
      <c r="WO146">
        <v>0.02</v>
      </c>
      <c r="WP146">
        <v>7.0000000000000007E-2</v>
      </c>
      <c r="WQ146">
        <v>0</v>
      </c>
      <c r="WR146">
        <v>0</v>
      </c>
      <c r="WU146" t="s">
        <v>327</v>
      </c>
      <c r="WV146">
        <v>0</v>
      </c>
      <c r="WW146">
        <v>0</v>
      </c>
      <c r="WX146">
        <v>0</v>
      </c>
      <c r="WY146">
        <v>0</v>
      </c>
      <c r="XB146" t="s">
        <v>327</v>
      </c>
      <c r="XC146">
        <v>0</v>
      </c>
      <c r="XD146">
        <v>0</v>
      </c>
      <c r="XE146">
        <v>0</v>
      </c>
      <c r="XF146">
        <v>0</v>
      </c>
      <c r="XI146" t="s">
        <v>327</v>
      </c>
      <c r="XJ146">
        <v>0</v>
      </c>
      <c r="XK146">
        <v>0</v>
      </c>
      <c r="XL146">
        <v>0</v>
      </c>
      <c r="XM146">
        <v>0</v>
      </c>
      <c r="XP146" t="s">
        <v>327</v>
      </c>
      <c r="XQ146">
        <v>0</v>
      </c>
      <c r="XR146">
        <v>0</v>
      </c>
      <c r="XS146">
        <v>0</v>
      </c>
      <c r="XT146">
        <v>0</v>
      </c>
      <c r="XW146" t="s">
        <v>327</v>
      </c>
      <c r="XX146">
        <v>0</v>
      </c>
      <c r="XY146">
        <v>0</v>
      </c>
      <c r="XZ146">
        <v>0</v>
      </c>
      <c r="YA146">
        <v>0</v>
      </c>
    </row>
    <row r="147" spans="1:651" x14ac:dyDescent="0.25">
      <c r="A147" s="1">
        <v>7.1000999999999994</v>
      </c>
      <c r="B147" s="1">
        <v>7.15</v>
      </c>
      <c r="C147" s="1" t="s">
        <v>328</v>
      </c>
      <c r="D147" s="1">
        <v>0</v>
      </c>
      <c r="E147" s="1">
        <v>0</v>
      </c>
      <c r="F147" s="1">
        <v>0</v>
      </c>
      <c r="G147" s="1">
        <v>0</v>
      </c>
      <c r="H147" s="1"/>
      <c r="I147" s="1"/>
      <c r="J147" s="1" t="s">
        <v>328</v>
      </c>
      <c r="K147" s="1">
        <v>0.17</v>
      </c>
      <c r="L147" s="1">
        <v>0</v>
      </c>
      <c r="M147" s="1">
        <v>0.34</v>
      </c>
      <c r="N147" s="1">
        <v>0</v>
      </c>
      <c r="O147" s="1"/>
      <c r="P147" s="1"/>
      <c r="Q147" s="1" t="s">
        <v>328</v>
      </c>
      <c r="R147" s="1">
        <v>0.17</v>
      </c>
      <c r="S147" s="1">
        <v>0.21</v>
      </c>
      <c r="T147" s="1">
        <v>0.23</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0.03</v>
      </c>
      <c r="AN147">
        <v>0.14000000000000001</v>
      </c>
      <c r="AO147">
        <v>0</v>
      </c>
      <c r="AP147">
        <v>0</v>
      </c>
      <c r="AQ147" s="1"/>
      <c r="AR147" s="1"/>
      <c r="AS147" t="s">
        <v>328</v>
      </c>
      <c r="AT147">
        <v>0.24</v>
      </c>
      <c r="AU147">
        <v>0.3</v>
      </c>
      <c r="AV147">
        <v>0.34</v>
      </c>
      <c r="AW147">
        <v>0</v>
      </c>
      <c r="AZ147" t="s">
        <v>328</v>
      </c>
      <c r="BA147">
        <v>0</v>
      </c>
      <c r="BB147">
        <v>0</v>
      </c>
      <c r="BC147">
        <v>0</v>
      </c>
      <c r="BD147">
        <v>0</v>
      </c>
      <c r="BG147" t="s">
        <v>328</v>
      </c>
      <c r="BH147">
        <v>0.24</v>
      </c>
      <c r="BI147">
        <v>0.69</v>
      </c>
      <c r="BJ147">
        <v>0.14000000000000001</v>
      </c>
      <c r="BK147">
        <v>0</v>
      </c>
      <c r="BN147" t="s">
        <v>328</v>
      </c>
      <c r="BO147">
        <v>0.18</v>
      </c>
      <c r="BP147">
        <v>0.12</v>
      </c>
      <c r="BQ147">
        <v>0.31</v>
      </c>
      <c r="BR147">
        <v>0</v>
      </c>
      <c r="BU147" t="s">
        <v>328</v>
      </c>
      <c r="BV147">
        <v>0</v>
      </c>
      <c r="BW147">
        <v>0</v>
      </c>
      <c r="BX147">
        <v>0</v>
      </c>
      <c r="BY147">
        <v>0</v>
      </c>
      <c r="CB147" t="s">
        <v>328</v>
      </c>
      <c r="CC147">
        <v>7.0000000000000007E-2</v>
      </c>
      <c r="CD147">
        <v>0.16</v>
      </c>
      <c r="CE147">
        <v>0.06</v>
      </c>
      <c r="CF147">
        <v>0</v>
      </c>
      <c r="CI147" t="s">
        <v>328</v>
      </c>
      <c r="CJ147">
        <v>0.32</v>
      </c>
      <c r="CK147">
        <v>0.36</v>
      </c>
      <c r="CL147">
        <v>0.36</v>
      </c>
      <c r="CM147">
        <v>0</v>
      </c>
      <c r="CP147" t="s">
        <v>328</v>
      </c>
      <c r="CQ147">
        <v>0.12</v>
      </c>
      <c r="CR147">
        <v>0.42</v>
      </c>
      <c r="CS147">
        <v>0</v>
      </c>
      <c r="CT147">
        <v>0</v>
      </c>
      <c r="CW147" t="s">
        <v>328</v>
      </c>
      <c r="CX147">
        <v>0.04</v>
      </c>
      <c r="CY147">
        <v>0</v>
      </c>
      <c r="CZ147">
        <v>7.0000000000000007E-2</v>
      </c>
      <c r="DA147">
        <v>0</v>
      </c>
      <c r="DD147" t="s">
        <v>328</v>
      </c>
      <c r="DE147">
        <v>0</v>
      </c>
      <c r="DF147">
        <v>0</v>
      </c>
      <c r="DG147">
        <v>0</v>
      </c>
      <c r="DH147">
        <v>0</v>
      </c>
      <c r="DK147" t="s">
        <v>328</v>
      </c>
      <c r="DL147">
        <v>0.38</v>
      </c>
      <c r="DM147">
        <v>0.14000000000000001</v>
      </c>
      <c r="DN147">
        <v>0.63</v>
      </c>
      <c r="DO147">
        <v>0</v>
      </c>
      <c r="DR147" t="s">
        <v>328</v>
      </c>
      <c r="DS147">
        <v>0.22</v>
      </c>
      <c r="DT147">
        <v>0.13</v>
      </c>
      <c r="DU147">
        <v>0.35</v>
      </c>
      <c r="DV147">
        <v>0</v>
      </c>
      <c r="DY147" t="s">
        <v>328</v>
      </c>
      <c r="DZ147">
        <v>0</v>
      </c>
      <c r="EA147">
        <v>0</v>
      </c>
      <c r="EB147">
        <v>0</v>
      </c>
      <c r="EC147">
        <v>0</v>
      </c>
      <c r="EF147" t="s">
        <v>328</v>
      </c>
      <c r="EG147">
        <v>0.27</v>
      </c>
      <c r="EH147">
        <v>0.34</v>
      </c>
      <c r="EI147">
        <v>0.33</v>
      </c>
      <c r="EJ147">
        <v>0</v>
      </c>
      <c r="EM147" t="s">
        <v>328</v>
      </c>
      <c r="EN147">
        <v>0.2</v>
      </c>
      <c r="EO147">
        <v>0</v>
      </c>
      <c r="EP147">
        <v>0.16</v>
      </c>
      <c r="EQ147">
        <v>0.64</v>
      </c>
      <c r="ET147" t="s">
        <v>328</v>
      </c>
      <c r="EU147">
        <v>0.03</v>
      </c>
      <c r="EV147">
        <v>0.11</v>
      </c>
      <c r="EW147">
        <v>0</v>
      </c>
      <c r="EX147">
        <v>0</v>
      </c>
      <c r="FA147" t="s">
        <v>328</v>
      </c>
      <c r="FB147">
        <v>0.11</v>
      </c>
      <c r="FC147">
        <v>0.35</v>
      </c>
      <c r="FD147">
        <v>0</v>
      </c>
      <c r="FE147">
        <v>0</v>
      </c>
      <c r="FH147" t="s">
        <v>328</v>
      </c>
      <c r="FI147">
        <v>0.43</v>
      </c>
      <c r="FJ147">
        <v>0.92</v>
      </c>
      <c r="FK147">
        <v>0.33</v>
      </c>
      <c r="FL147">
        <v>0</v>
      </c>
      <c r="FO147" t="s">
        <v>328</v>
      </c>
      <c r="FP147">
        <v>0.24</v>
      </c>
      <c r="FQ147">
        <v>0.4</v>
      </c>
      <c r="FR147">
        <v>0.19</v>
      </c>
      <c r="FS147">
        <v>0</v>
      </c>
      <c r="FV147" t="s">
        <v>328</v>
      </c>
      <c r="FW147">
        <v>0.16</v>
      </c>
      <c r="FX147">
        <v>0.45</v>
      </c>
      <c r="FY147">
        <v>0.08</v>
      </c>
      <c r="FZ147">
        <v>0</v>
      </c>
      <c r="GC147" t="s">
        <v>328</v>
      </c>
      <c r="GD147">
        <v>7.0000000000000007E-2</v>
      </c>
      <c r="GE147">
        <v>0</v>
      </c>
      <c r="GF147">
        <v>0.13</v>
      </c>
      <c r="GG147">
        <v>0</v>
      </c>
      <c r="GJ147" t="s">
        <v>328</v>
      </c>
      <c r="GK147">
        <v>0</v>
      </c>
      <c r="GL147">
        <v>0</v>
      </c>
      <c r="GM147">
        <v>0</v>
      </c>
      <c r="GN147">
        <v>0</v>
      </c>
      <c r="GQ147" t="s">
        <v>328</v>
      </c>
      <c r="GR147">
        <v>0.05</v>
      </c>
      <c r="GS147">
        <v>0</v>
      </c>
      <c r="GT147">
        <v>0.1</v>
      </c>
      <c r="GU147">
        <v>0</v>
      </c>
      <c r="GX147" t="s">
        <v>328</v>
      </c>
      <c r="GY147">
        <v>0</v>
      </c>
      <c r="GZ147">
        <v>0</v>
      </c>
      <c r="HA147">
        <v>0</v>
      </c>
      <c r="HB147">
        <v>0</v>
      </c>
      <c r="HE147" s="49" t="s">
        <v>328</v>
      </c>
      <c r="HF147" s="49">
        <v>0.31</v>
      </c>
      <c r="HG147" s="49">
        <v>0.88</v>
      </c>
      <c r="HH147" s="49">
        <v>0.17</v>
      </c>
      <c r="HI147" s="49">
        <v>0</v>
      </c>
      <c r="HL147" s="49" t="s">
        <v>328</v>
      </c>
      <c r="HM147" s="49">
        <v>0.16</v>
      </c>
      <c r="HN147" s="49">
        <v>0</v>
      </c>
      <c r="HO147" s="49">
        <v>0.33</v>
      </c>
      <c r="HP147" s="49">
        <v>0</v>
      </c>
      <c r="HS147" s="49" t="s">
        <v>328</v>
      </c>
      <c r="HT147" s="49">
        <v>0.05</v>
      </c>
      <c r="HU147" s="49">
        <v>0</v>
      </c>
      <c r="HV147" s="49">
        <v>0.09</v>
      </c>
      <c r="HW147" s="49">
        <v>0</v>
      </c>
      <c r="HZ147" s="49" t="s">
        <v>328</v>
      </c>
      <c r="IA147">
        <v>0.2</v>
      </c>
      <c r="IB147">
        <v>0</v>
      </c>
      <c r="IC147">
        <v>0.35</v>
      </c>
      <c r="ID147">
        <v>0</v>
      </c>
      <c r="IG147" s="49" t="s">
        <v>328</v>
      </c>
      <c r="IH147" s="49">
        <v>0.03</v>
      </c>
      <c r="II147" s="49">
        <v>0</v>
      </c>
      <c r="IJ147" s="49">
        <v>0.06</v>
      </c>
      <c r="IK147" s="49">
        <v>0</v>
      </c>
      <c r="IN147" s="49" t="s">
        <v>328</v>
      </c>
      <c r="IO147" s="49">
        <v>0</v>
      </c>
      <c r="IP147" s="49">
        <v>0</v>
      </c>
      <c r="IQ147" s="49">
        <v>0</v>
      </c>
      <c r="IR147" s="49">
        <v>0</v>
      </c>
      <c r="IU147" s="49" t="s">
        <v>328</v>
      </c>
      <c r="IV147" s="49">
        <v>0.14000000000000001</v>
      </c>
      <c r="IW147" s="49">
        <v>0.15</v>
      </c>
      <c r="IX147" s="49">
        <v>0.09</v>
      </c>
      <c r="IY147" s="49">
        <v>0</v>
      </c>
      <c r="JB147" s="49" t="s">
        <v>328</v>
      </c>
      <c r="JC147">
        <v>0</v>
      </c>
      <c r="JD147">
        <v>0</v>
      </c>
      <c r="JE147">
        <v>0</v>
      </c>
      <c r="JF147">
        <v>0</v>
      </c>
      <c r="JI147" s="49" t="s">
        <v>328</v>
      </c>
      <c r="JJ147" s="49">
        <v>0</v>
      </c>
      <c r="JK147" s="49">
        <v>0</v>
      </c>
      <c r="JL147" s="49">
        <v>0</v>
      </c>
      <c r="JM147" s="49">
        <v>0</v>
      </c>
      <c r="JP147" t="s">
        <v>328</v>
      </c>
      <c r="JQ147">
        <v>0</v>
      </c>
      <c r="JR147">
        <v>0</v>
      </c>
      <c r="JS147">
        <v>0</v>
      </c>
      <c r="JT147">
        <v>0</v>
      </c>
      <c r="JW147" t="s">
        <v>328</v>
      </c>
      <c r="JX147">
        <v>0.04</v>
      </c>
      <c r="JY147">
        <v>0</v>
      </c>
      <c r="JZ147">
        <v>0.08</v>
      </c>
      <c r="KA147">
        <v>0</v>
      </c>
      <c r="KD147" t="s">
        <v>328</v>
      </c>
      <c r="KE147">
        <v>0</v>
      </c>
      <c r="KF147">
        <v>0</v>
      </c>
      <c r="KG147">
        <v>0</v>
      </c>
      <c r="KH147">
        <v>0</v>
      </c>
      <c r="KK147" t="s">
        <v>328</v>
      </c>
      <c r="KL147">
        <v>0.15</v>
      </c>
      <c r="KM147">
        <v>0</v>
      </c>
      <c r="KN147">
        <v>0.3</v>
      </c>
      <c r="KO147">
        <v>0</v>
      </c>
      <c r="KR147" t="s">
        <v>328</v>
      </c>
      <c r="KS147">
        <v>0.2</v>
      </c>
      <c r="KT147">
        <v>0</v>
      </c>
      <c r="KU147">
        <v>0.41</v>
      </c>
      <c r="KV147">
        <v>0</v>
      </c>
      <c r="KY147" t="s">
        <v>328</v>
      </c>
      <c r="KZ147">
        <v>0</v>
      </c>
      <c r="LA147">
        <v>0</v>
      </c>
      <c r="LB147">
        <v>0</v>
      </c>
      <c r="LC147">
        <v>0</v>
      </c>
      <c r="LF147" t="s">
        <v>328</v>
      </c>
      <c r="LG147">
        <v>0</v>
      </c>
      <c r="LH147">
        <v>0</v>
      </c>
      <c r="LI147">
        <v>0</v>
      </c>
      <c r="LJ147">
        <v>0</v>
      </c>
      <c r="LM147" t="s">
        <v>328</v>
      </c>
      <c r="LN147">
        <v>0.08</v>
      </c>
      <c r="LO147">
        <v>0</v>
      </c>
      <c r="LP147">
        <v>0.15</v>
      </c>
      <c r="LQ147">
        <v>0</v>
      </c>
      <c r="LT147" t="s">
        <v>328</v>
      </c>
      <c r="LU147">
        <v>0</v>
      </c>
      <c r="LV147">
        <v>0</v>
      </c>
      <c r="LW147">
        <v>0</v>
      </c>
      <c r="LX147">
        <v>0</v>
      </c>
      <c r="MA147" t="s">
        <v>328</v>
      </c>
      <c r="MB147">
        <v>0</v>
      </c>
      <c r="MC147">
        <v>0</v>
      </c>
      <c r="MD147">
        <v>0</v>
      </c>
      <c r="ME147">
        <v>0</v>
      </c>
      <c r="MH147" t="s">
        <v>328</v>
      </c>
      <c r="MI147">
        <v>0.08</v>
      </c>
      <c r="MJ147">
        <v>0.28999999999999998</v>
      </c>
      <c r="MK147">
        <v>0</v>
      </c>
      <c r="ML147">
        <v>0</v>
      </c>
      <c r="MO147" t="s">
        <v>328</v>
      </c>
      <c r="MP147">
        <v>0.05</v>
      </c>
      <c r="MQ147">
        <v>0</v>
      </c>
      <c r="MR147">
        <v>0.09</v>
      </c>
      <c r="MS147">
        <v>0</v>
      </c>
      <c r="MV147" t="s">
        <v>328</v>
      </c>
      <c r="MW147">
        <v>0</v>
      </c>
      <c r="MX147">
        <v>0</v>
      </c>
      <c r="MY147">
        <v>0</v>
      </c>
      <c r="MZ147">
        <v>0</v>
      </c>
      <c r="NC147" t="s">
        <v>328</v>
      </c>
      <c r="ND147">
        <v>0</v>
      </c>
      <c r="NE147">
        <v>0</v>
      </c>
      <c r="NF147">
        <v>0</v>
      </c>
      <c r="NG147">
        <v>0</v>
      </c>
      <c r="NJ147" t="s">
        <v>328</v>
      </c>
      <c r="NK147">
        <v>0.09</v>
      </c>
      <c r="NL147">
        <v>0</v>
      </c>
      <c r="NM147">
        <v>0.17</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0.17</v>
      </c>
      <c r="PB147">
        <v>0</v>
      </c>
      <c r="PC147">
        <v>0.31</v>
      </c>
      <c r="PD147">
        <v>0</v>
      </c>
      <c r="PG147" t="s">
        <v>328</v>
      </c>
      <c r="PH147">
        <v>0.05</v>
      </c>
      <c r="PI147">
        <v>0</v>
      </c>
      <c r="PJ147">
        <v>0.1</v>
      </c>
      <c r="PK147">
        <v>0</v>
      </c>
      <c r="PN147" t="s">
        <v>328</v>
      </c>
      <c r="PO147">
        <v>0</v>
      </c>
      <c r="PP147">
        <v>0</v>
      </c>
      <c r="PQ147">
        <v>0</v>
      </c>
      <c r="PR147">
        <v>0</v>
      </c>
      <c r="PU147" t="s">
        <v>328</v>
      </c>
      <c r="PV147">
        <v>0.04</v>
      </c>
      <c r="PW147">
        <v>0</v>
      </c>
      <c r="PX147">
        <v>7.0000000000000007E-2</v>
      </c>
      <c r="PY147">
        <v>0</v>
      </c>
      <c r="QB147" t="s">
        <v>328</v>
      </c>
      <c r="QC147">
        <v>0</v>
      </c>
      <c r="QD147">
        <v>0</v>
      </c>
      <c r="QE147">
        <v>0</v>
      </c>
      <c r="QF147">
        <v>0</v>
      </c>
      <c r="QI147" t="s">
        <v>328</v>
      </c>
      <c r="QJ147">
        <v>0</v>
      </c>
      <c r="QK147">
        <v>0</v>
      </c>
      <c r="QL147">
        <v>0</v>
      </c>
      <c r="QM147">
        <v>0</v>
      </c>
      <c r="QP147" t="s">
        <v>328</v>
      </c>
      <c r="QQ147">
        <v>0.35</v>
      </c>
      <c r="QR147">
        <v>0</v>
      </c>
      <c r="QS147">
        <v>0.65</v>
      </c>
      <c r="QT147">
        <v>0</v>
      </c>
      <c r="QW147" t="s">
        <v>328</v>
      </c>
      <c r="QX147">
        <v>1.58</v>
      </c>
      <c r="QY147">
        <v>0.21</v>
      </c>
      <c r="QZ147">
        <v>2.76</v>
      </c>
      <c r="RA147">
        <v>0</v>
      </c>
      <c r="RD147" t="s">
        <v>328</v>
      </c>
      <c r="RE147">
        <v>0.23</v>
      </c>
      <c r="RF147">
        <v>0</v>
      </c>
      <c r="RG147">
        <v>0.43</v>
      </c>
      <c r="RH147">
        <v>0</v>
      </c>
      <c r="RK147" t="s">
        <v>328</v>
      </c>
      <c r="RL147">
        <v>0.06</v>
      </c>
      <c r="RM147">
        <v>0</v>
      </c>
      <c r="RN147">
        <v>0.11</v>
      </c>
      <c r="RO147">
        <v>0</v>
      </c>
      <c r="RR147" t="s">
        <v>328</v>
      </c>
      <c r="RS147">
        <v>0.09</v>
      </c>
      <c r="RT147">
        <v>0</v>
      </c>
      <c r="RU147">
        <v>0.17</v>
      </c>
      <c r="RV147">
        <v>0</v>
      </c>
      <c r="RY147" t="s">
        <v>328</v>
      </c>
      <c r="RZ147">
        <v>0.23</v>
      </c>
      <c r="SA147">
        <v>0</v>
      </c>
      <c r="SB147">
        <v>0.45</v>
      </c>
      <c r="SC147">
        <v>0</v>
      </c>
      <c r="SF147" t="s">
        <v>328</v>
      </c>
      <c r="SG147">
        <v>0</v>
      </c>
      <c r="SH147">
        <v>0</v>
      </c>
      <c r="SI147">
        <v>0</v>
      </c>
      <c r="SJ147">
        <v>0</v>
      </c>
      <c r="SM147" t="s">
        <v>328</v>
      </c>
      <c r="SN147">
        <v>0.18</v>
      </c>
      <c r="SO147">
        <v>0</v>
      </c>
      <c r="SP147">
        <v>0.34</v>
      </c>
      <c r="SQ147">
        <v>0</v>
      </c>
      <c r="ST147" t="s">
        <v>328</v>
      </c>
      <c r="SU147">
        <v>0.44</v>
      </c>
      <c r="SV147">
        <v>1.1499999999999999</v>
      </c>
      <c r="SW147">
        <v>0.28000000000000003</v>
      </c>
      <c r="SX147">
        <v>0</v>
      </c>
      <c r="TA147" t="s">
        <v>328</v>
      </c>
      <c r="TB147">
        <v>0.03</v>
      </c>
      <c r="TC147">
        <v>0</v>
      </c>
      <c r="TD147">
        <v>0.05</v>
      </c>
      <c r="TE147">
        <v>0</v>
      </c>
      <c r="TH147" t="s">
        <v>328</v>
      </c>
      <c r="TI147">
        <v>0</v>
      </c>
      <c r="TJ147">
        <v>0</v>
      </c>
      <c r="TK147">
        <v>0</v>
      </c>
      <c r="TL147">
        <v>0</v>
      </c>
      <c r="TO147" t="s">
        <v>328</v>
      </c>
      <c r="TP147">
        <v>0.12</v>
      </c>
      <c r="TQ147">
        <v>0</v>
      </c>
      <c r="TR147">
        <v>0</v>
      </c>
      <c r="TS147">
        <v>0</v>
      </c>
      <c r="TV147" t="s">
        <v>328</v>
      </c>
      <c r="TW147">
        <v>0</v>
      </c>
      <c r="TX147">
        <v>0</v>
      </c>
      <c r="TY147">
        <v>0</v>
      </c>
      <c r="TZ147">
        <v>0</v>
      </c>
      <c r="UC147" t="s">
        <v>328</v>
      </c>
      <c r="UD147">
        <v>0</v>
      </c>
      <c r="UE147">
        <v>0</v>
      </c>
      <c r="UF147">
        <v>0</v>
      </c>
      <c r="UG147">
        <v>0</v>
      </c>
      <c r="UJ147" t="s">
        <v>328</v>
      </c>
      <c r="UK147">
        <v>0.05</v>
      </c>
      <c r="UL147">
        <v>0</v>
      </c>
      <c r="UM147">
        <v>0</v>
      </c>
      <c r="UN147">
        <v>0</v>
      </c>
      <c r="UQ147" t="s">
        <v>328</v>
      </c>
      <c r="UR147">
        <v>0</v>
      </c>
      <c r="US147">
        <v>0</v>
      </c>
      <c r="UT147">
        <v>0</v>
      </c>
      <c r="UU147">
        <v>0</v>
      </c>
      <c r="UX147" t="s">
        <v>328</v>
      </c>
      <c r="UY147">
        <v>0</v>
      </c>
      <c r="UZ147">
        <v>0</v>
      </c>
      <c r="VA147">
        <v>0</v>
      </c>
      <c r="VB147">
        <v>0</v>
      </c>
      <c r="VE147" t="s">
        <v>328</v>
      </c>
      <c r="VF147">
        <v>0.08</v>
      </c>
      <c r="VG147">
        <v>0</v>
      </c>
      <c r="VH147">
        <v>0.14000000000000001</v>
      </c>
      <c r="VI147">
        <v>0</v>
      </c>
      <c r="VL147" t="s">
        <v>328</v>
      </c>
      <c r="VM147">
        <v>0.06</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0.05</v>
      </c>
      <c r="WP147">
        <v>0.17</v>
      </c>
      <c r="WQ147">
        <v>0</v>
      </c>
      <c r="WR147">
        <v>0</v>
      </c>
      <c r="WU147" t="s">
        <v>328</v>
      </c>
      <c r="WV147">
        <v>0</v>
      </c>
      <c r="WW147">
        <v>0</v>
      </c>
      <c r="WX147">
        <v>0</v>
      </c>
      <c r="WY147">
        <v>0</v>
      </c>
      <c r="XB147" t="s">
        <v>328</v>
      </c>
      <c r="XC147">
        <v>0</v>
      </c>
      <c r="XD147">
        <v>0</v>
      </c>
      <c r="XE147">
        <v>0</v>
      </c>
      <c r="XF147">
        <v>0</v>
      </c>
      <c r="XI147" t="s">
        <v>328</v>
      </c>
      <c r="XJ147">
        <v>0.08</v>
      </c>
      <c r="XK147">
        <v>0.33</v>
      </c>
      <c r="XL147">
        <v>0</v>
      </c>
      <c r="XM147">
        <v>0</v>
      </c>
      <c r="XP147" t="s">
        <v>328</v>
      </c>
      <c r="XQ147">
        <v>0.3</v>
      </c>
      <c r="XR147">
        <v>0.59</v>
      </c>
      <c r="XS147">
        <v>0.15</v>
      </c>
      <c r="XT147">
        <v>0.53</v>
      </c>
      <c r="XW147" t="s">
        <v>328</v>
      </c>
      <c r="XX147">
        <v>0.05</v>
      </c>
      <c r="XY147">
        <v>0.14000000000000001</v>
      </c>
      <c r="XZ147">
        <v>0</v>
      </c>
      <c r="YA147">
        <v>0</v>
      </c>
    </row>
    <row r="148" spans="1:651" x14ac:dyDescent="0.25">
      <c r="A148" s="1">
        <v>7.1501000000000001</v>
      </c>
      <c r="B148" s="1">
        <v>7.2</v>
      </c>
      <c r="C148" s="1" t="s">
        <v>329</v>
      </c>
      <c r="D148" s="1">
        <v>0.19</v>
      </c>
      <c r="E148" s="1">
        <v>0.12</v>
      </c>
      <c r="F148" s="1">
        <v>0.33</v>
      </c>
      <c r="G148" s="1">
        <v>0</v>
      </c>
      <c r="H148" s="1"/>
      <c r="I148" s="1"/>
      <c r="J148" s="1" t="s">
        <v>329</v>
      </c>
      <c r="K148" s="1">
        <v>0.27</v>
      </c>
      <c r="L148" s="1">
        <v>0</v>
      </c>
      <c r="M148" s="1">
        <v>0.53</v>
      </c>
      <c r="N148" s="1">
        <v>0</v>
      </c>
      <c r="O148" s="1"/>
      <c r="P148" s="1"/>
      <c r="Q148" s="1" t="s">
        <v>329</v>
      </c>
      <c r="R148" s="1">
        <v>0.35</v>
      </c>
      <c r="S148" s="1">
        <v>0</v>
      </c>
      <c r="T148" s="1">
        <v>0.67</v>
      </c>
      <c r="U148" s="1">
        <v>0</v>
      </c>
      <c r="V148" s="1"/>
      <c r="W148" s="1"/>
      <c r="X148" s="1" t="s">
        <v>329</v>
      </c>
      <c r="Y148" s="1">
        <v>0.69</v>
      </c>
      <c r="Z148" s="1">
        <v>0.36</v>
      </c>
      <c r="AA148" s="1">
        <v>0.44</v>
      </c>
      <c r="AB148" s="1">
        <v>0</v>
      </c>
      <c r="AC148" s="1"/>
      <c r="AD148" s="1"/>
      <c r="AE148" t="s">
        <v>329</v>
      </c>
      <c r="AF148">
        <v>0.51</v>
      </c>
      <c r="AG148">
        <v>0</v>
      </c>
      <c r="AH148">
        <v>0.94</v>
      </c>
      <c r="AI148">
        <v>0</v>
      </c>
      <c r="AJ148" s="1"/>
      <c r="AK148" s="1"/>
      <c r="AL148" t="s">
        <v>329</v>
      </c>
      <c r="AM148">
        <v>0.1</v>
      </c>
      <c r="AN148">
        <v>0</v>
      </c>
      <c r="AO148">
        <v>7.0000000000000007E-2</v>
      </c>
      <c r="AP148">
        <v>0.37</v>
      </c>
      <c r="AQ148" s="1"/>
      <c r="AR148" s="1"/>
      <c r="AS148" t="s">
        <v>329</v>
      </c>
      <c r="AT148">
        <v>0.09</v>
      </c>
      <c r="AU148">
        <v>0</v>
      </c>
      <c r="AV148">
        <v>0</v>
      </c>
      <c r="AW148">
        <v>0.55000000000000004</v>
      </c>
      <c r="AZ148" t="s">
        <v>329</v>
      </c>
      <c r="BA148">
        <v>7.0000000000000007E-2</v>
      </c>
      <c r="BB148">
        <v>0.16</v>
      </c>
      <c r="BC148">
        <v>0.05</v>
      </c>
      <c r="BD148">
        <v>0</v>
      </c>
      <c r="BG148" t="s">
        <v>329</v>
      </c>
      <c r="BH148">
        <v>0.25</v>
      </c>
      <c r="BI148">
        <v>0.19</v>
      </c>
      <c r="BJ148">
        <v>0.37</v>
      </c>
      <c r="BK148">
        <v>0</v>
      </c>
      <c r="BN148" t="s">
        <v>329</v>
      </c>
      <c r="BO148">
        <v>0.03</v>
      </c>
      <c r="BP148">
        <v>0</v>
      </c>
      <c r="BQ148">
        <v>0.06</v>
      </c>
      <c r="BR148">
        <v>0</v>
      </c>
      <c r="BU148" t="s">
        <v>329</v>
      </c>
      <c r="BV148">
        <v>0.24</v>
      </c>
      <c r="BW148">
        <v>0</v>
      </c>
      <c r="BX148">
        <v>0.44</v>
      </c>
      <c r="BY148">
        <v>0</v>
      </c>
      <c r="CB148" t="s">
        <v>329</v>
      </c>
      <c r="CC148">
        <v>0.08</v>
      </c>
      <c r="CD148">
        <v>0</v>
      </c>
      <c r="CE148">
        <v>0.15</v>
      </c>
      <c r="CF148">
        <v>0</v>
      </c>
      <c r="CI148" t="s">
        <v>329</v>
      </c>
      <c r="CJ148">
        <v>0.24</v>
      </c>
      <c r="CK148">
        <v>0.36</v>
      </c>
      <c r="CL148">
        <v>0.17</v>
      </c>
      <c r="CM148">
        <v>0</v>
      </c>
      <c r="CP148" t="s">
        <v>329</v>
      </c>
      <c r="CQ148">
        <v>0.05</v>
      </c>
      <c r="CR148">
        <v>0</v>
      </c>
      <c r="CS148">
        <v>0.11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0.28999999999999998</v>
      </c>
      <c r="DT148">
        <v>0</v>
      </c>
      <c r="DU148">
        <v>0.56999999999999995</v>
      </c>
      <c r="DV148">
        <v>0</v>
      </c>
      <c r="DY148" t="s">
        <v>329</v>
      </c>
      <c r="DZ148">
        <v>0.09</v>
      </c>
      <c r="EA148">
        <v>0</v>
      </c>
      <c r="EB148">
        <v>0.19</v>
      </c>
      <c r="EC148">
        <v>0</v>
      </c>
      <c r="EF148" t="s">
        <v>329</v>
      </c>
      <c r="EG148">
        <v>7.0000000000000007E-2</v>
      </c>
      <c r="EH148">
        <v>0</v>
      </c>
      <c r="EI148">
        <v>0.15</v>
      </c>
      <c r="EJ148">
        <v>0</v>
      </c>
      <c r="EM148" t="s">
        <v>329</v>
      </c>
      <c r="EN148">
        <v>0.16</v>
      </c>
      <c r="EO148">
        <v>0</v>
      </c>
      <c r="EP148">
        <v>0.28999999999999998</v>
      </c>
      <c r="EQ148">
        <v>0</v>
      </c>
      <c r="ET148" t="s">
        <v>329</v>
      </c>
      <c r="EU148">
        <v>0.35</v>
      </c>
      <c r="EV148">
        <v>0</v>
      </c>
      <c r="EW148">
        <v>0.67</v>
      </c>
      <c r="EX148">
        <v>0</v>
      </c>
      <c r="FA148" t="s">
        <v>329</v>
      </c>
      <c r="FB148">
        <v>0.31</v>
      </c>
      <c r="FC148">
        <v>0</v>
      </c>
      <c r="FD148">
        <v>0.55000000000000004</v>
      </c>
      <c r="FE148">
        <v>0</v>
      </c>
      <c r="FH148" t="s">
        <v>329</v>
      </c>
      <c r="FI148">
        <v>0.15</v>
      </c>
      <c r="FJ148">
        <v>0.54</v>
      </c>
      <c r="FK148">
        <v>0</v>
      </c>
      <c r="FL148">
        <v>0</v>
      </c>
      <c r="FO148" t="s">
        <v>329</v>
      </c>
      <c r="FP148">
        <v>0.08</v>
      </c>
      <c r="FQ148">
        <v>0.34</v>
      </c>
      <c r="FR148">
        <v>0</v>
      </c>
      <c r="FS148">
        <v>0</v>
      </c>
      <c r="FV148" t="s">
        <v>329</v>
      </c>
      <c r="FW148">
        <v>0</v>
      </c>
      <c r="FX148">
        <v>0</v>
      </c>
      <c r="FY148">
        <v>0</v>
      </c>
      <c r="FZ148">
        <v>0</v>
      </c>
      <c r="GC148" t="s">
        <v>329</v>
      </c>
      <c r="GD148">
        <v>0</v>
      </c>
      <c r="GE148">
        <v>0</v>
      </c>
      <c r="GF148">
        <v>0</v>
      </c>
      <c r="GG148">
        <v>0</v>
      </c>
      <c r="GJ148" t="s">
        <v>329</v>
      </c>
      <c r="GK148">
        <v>0.12</v>
      </c>
      <c r="GL148">
        <v>0.21</v>
      </c>
      <c r="GM148">
        <v>0.12</v>
      </c>
      <c r="GN148">
        <v>0</v>
      </c>
      <c r="GQ148" t="s">
        <v>329</v>
      </c>
      <c r="GR148">
        <v>0</v>
      </c>
      <c r="GS148">
        <v>0</v>
      </c>
      <c r="GT148">
        <v>0</v>
      </c>
      <c r="GU148">
        <v>0</v>
      </c>
      <c r="GX148" t="s">
        <v>329</v>
      </c>
      <c r="GY148">
        <v>0</v>
      </c>
      <c r="GZ148">
        <v>0</v>
      </c>
      <c r="HA148">
        <v>0</v>
      </c>
      <c r="HB148">
        <v>0</v>
      </c>
      <c r="HE148" s="49" t="s">
        <v>329</v>
      </c>
      <c r="HF148" s="49">
        <v>0.15</v>
      </c>
      <c r="HG148" s="49">
        <v>0.27</v>
      </c>
      <c r="HH148" s="49">
        <v>0</v>
      </c>
      <c r="HI148" s="49">
        <v>0</v>
      </c>
      <c r="HL148" s="49" t="s">
        <v>329</v>
      </c>
      <c r="HM148" s="49">
        <v>0</v>
      </c>
      <c r="HN148" s="49">
        <v>0</v>
      </c>
      <c r="HO148" s="49">
        <v>0</v>
      </c>
      <c r="HP148" s="49">
        <v>0</v>
      </c>
      <c r="HS148" s="49" t="s">
        <v>329</v>
      </c>
      <c r="HT148" s="49">
        <v>0</v>
      </c>
      <c r="HU148" s="49">
        <v>0</v>
      </c>
      <c r="HV148" s="49">
        <v>0</v>
      </c>
      <c r="HW148" s="49">
        <v>0</v>
      </c>
      <c r="HZ148" s="49" t="s">
        <v>329</v>
      </c>
      <c r="IA148">
        <v>0</v>
      </c>
      <c r="IB148">
        <v>0</v>
      </c>
      <c r="IC148">
        <v>0</v>
      </c>
      <c r="ID148">
        <v>0</v>
      </c>
      <c r="IG148" s="49" t="s">
        <v>329</v>
      </c>
      <c r="IH148" s="49">
        <v>0</v>
      </c>
      <c r="II148" s="49">
        <v>0</v>
      </c>
      <c r="IJ148" s="49">
        <v>0</v>
      </c>
      <c r="IK148" s="49">
        <v>0</v>
      </c>
      <c r="IN148" s="49" t="s">
        <v>329</v>
      </c>
      <c r="IO148" s="49">
        <v>0.08</v>
      </c>
      <c r="IP148" s="49">
        <v>0</v>
      </c>
      <c r="IQ148" s="49">
        <v>0.15</v>
      </c>
      <c r="IR148" s="49">
        <v>0</v>
      </c>
      <c r="IU148" s="49" t="s">
        <v>329</v>
      </c>
      <c r="IV148" s="49">
        <v>0</v>
      </c>
      <c r="IW148" s="49">
        <v>0</v>
      </c>
      <c r="IX148" s="49">
        <v>0</v>
      </c>
      <c r="IY148" s="49">
        <v>0</v>
      </c>
      <c r="JB148" s="49" t="s">
        <v>329</v>
      </c>
      <c r="JC148">
        <v>0.09</v>
      </c>
      <c r="JD148">
        <v>0.36</v>
      </c>
      <c r="JE148">
        <v>0</v>
      </c>
      <c r="JF148">
        <v>0</v>
      </c>
      <c r="JI148" s="49" t="s">
        <v>329</v>
      </c>
      <c r="JJ148" s="49">
        <v>0</v>
      </c>
      <c r="JK148" s="49">
        <v>0</v>
      </c>
      <c r="JL148" s="49">
        <v>0</v>
      </c>
      <c r="JM148" s="49">
        <v>0</v>
      </c>
      <c r="JP148" t="s">
        <v>329</v>
      </c>
      <c r="JQ148">
        <v>0.15</v>
      </c>
      <c r="JR148">
        <v>0</v>
      </c>
      <c r="JS148">
        <v>0.3</v>
      </c>
      <c r="JT148">
        <v>0</v>
      </c>
      <c r="JW148" t="s">
        <v>329</v>
      </c>
      <c r="JX148">
        <v>0</v>
      </c>
      <c r="JY148">
        <v>0</v>
      </c>
      <c r="JZ148">
        <v>0</v>
      </c>
      <c r="KA148">
        <v>0</v>
      </c>
      <c r="KD148" t="s">
        <v>329</v>
      </c>
      <c r="KE148">
        <v>0.1</v>
      </c>
      <c r="KF148">
        <v>0</v>
      </c>
      <c r="KG148">
        <v>0.21</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0.15</v>
      </c>
      <c r="LO148">
        <v>0</v>
      </c>
      <c r="LP148">
        <v>0</v>
      </c>
      <c r="LQ148">
        <v>0</v>
      </c>
      <c r="LT148" t="s">
        <v>329</v>
      </c>
      <c r="LU148">
        <v>0</v>
      </c>
      <c r="LV148">
        <v>0</v>
      </c>
      <c r="LW148">
        <v>0</v>
      </c>
      <c r="LX148">
        <v>0</v>
      </c>
      <c r="MA148" t="s">
        <v>329</v>
      </c>
      <c r="MB148">
        <v>0.36</v>
      </c>
      <c r="MC148">
        <v>0.67</v>
      </c>
      <c r="MD148">
        <v>0.36</v>
      </c>
      <c r="ME148">
        <v>0</v>
      </c>
      <c r="MH148" t="s">
        <v>329</v>
      </c>
      <c r="MI148">
        <v>0</v>
      </c>
      <c r="MJ148">
        <v>0</v>
      </c>
      <c r="MK148">
        <v>0</v>
      </c>
      <c r="ML148">
        <v>0</v>
      </c>
      <c r="MO148" t="s">
        <v>329</v>
      </c>
      <c r="MP148">
        <v>0.52</v>
      </c>
      <c r="MQ148">
        <v>0.37</v>
      </c>
      <c r="MR148">
        <v>0.74</v>
      </c>
      <c r="MS148">
        <v>0.36</v>
      </c>
      <c r="MV148" t="s">
        <v>329</v>
      </c>
      <c r="MW148">
        <v>0.65</v>
      </c>
      <c r="MX148">
        <v>0.17</v>
      </c>
      <c r="MY148">
        <v>0.36</v>
      </c>
      <c r="MZ148">
        <v>3.21</v>
      </c>
      <c r="NC148" t="s">
        <v>329</v>
      </c>
      <c r="ND148">
        <v>0.36</v>
      </c>
      <c r="NE148">
        <v>0.3</v>
      </c>
      <c r="NF148">
        <v>0.52</v>
      </c>
      <c r="NG148">
        <v>0</v>
      </c>
      <c r="NJ148" t="s">
        <v>329</v>
      </c>
      <c r="NK148">
        <v>0</v>
      </c>
      <c r="NL148">
        <v>0</v>
      </c>
      <c r="NM148">
        <v>0</v>
      </c>
      <c r="NN148">
        <v>0</v>
      </c>
      <c r="NQ148" t="s">
        <v>329</v>
      </c>
      <c r="NR148">
        <v>0.1</v>
      </c>
      <c r="NS148">
        <v>0.41</v>
      </c>
      <c r="NT148">
        <v>0</v>
      </c>
      <c r="NU148">
        <v>0</v>
      </c>
      <c r="NX148" t="s">
        <v>329</v>
      </c>
      <c r="NY148">
        <v>0</v>
      </c>
      <c r="NZ148">
        <v>0</v>
      </c>
      <c r="OA148">
        <v>0</v>
      </c>
      <c r="OB148">
        <v>0</v>
      </c>
      <c r="OE148" t="s">
        <v>329</v>
      </c>
      <c r="OF148">
        <v>7.0000000000000007E-2</v>
      </c>
      <c r="OG148">
        <v>0</v>
      </c>
      <c r="OH148">
        <v>0.14000000000000001</v>
      </c>
      <c r="OI148">
        <v>0</v>
      </c>
      <c r="OL148" t="s">
        <v>329</v>
      </c>
      <c r="OM148">
        <v>0.35</v>
      </c>
      <c r="ON148">
        <v>0</v>
      </c>
      <c r="OO148">
        <v>0.66</v>
      </c>
      <c r="OP148">
        <v>0</v>
      </c>
      <c r="OS148" t="s">
        <v>329</v>
      </c>
      <c r="OT148">
        <v>0.13</v>
      </c>
      <c r="OU148">
        <v>0</v>
      </c>
      <c r="OV148">
        <v>0.24</v>
      </c>
      <c r="OW148">
        <v>0</v>
      </c>
      <c r="OZ148" t="s">
        <v>329</v>
      </c>
      <c r="PA148">
        <v>0.13</v>
      </c>
      <c r="PB148">
        <v>0</v>
      </c>
      <c r="PC148">
        <v>0.11</v>
      </c>
      <c r="PD148">
        <v>0.64</v>
      </c>
      <c r="PG148" t="s">
        <v>329</v>
      </c>
      <c r="PH148">
        <v>0</v>
      </c>
      <c r="PI148">
        <v>0</v>
      </c>
      <c r="PJ148">
        <v>0</v>
      </c>
      <c r="PK148">
        <v>0</v>
      </c>
      <c r="PN148" t="s">
        <v>329</v>
      </c>
      <c r="PO148">
        <v>0.4</v>
      </c>
      <c r="PP148">
        <v>0.85</v>
      </c>
      <c r="PQ148">
        <v>0.34</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0.11</v>
      </c>
      <c r="QY148">
        <v>0</v>
      </c>
      <c r="QZ148">
        <v>0</v>
      </c>
      <c r="RA148">
        <v>1.37</v>
      </c>
      <c r="RD148" t="s">
        <v>329</v>
      </c>
      <c r="RE148">
        <v>0</v>
      </c>
      <c r="RF148">
        <v>0</v>
      </c>
      <c r="RG148">
        <v>0</v>
      </c>
      <c r="RH148">
        <v>0</v>
      </c>
      <c r="RK148" t="s">
        <v>329</v>
      </c>
      <c r="RL148">
        <v>0.08</v>
      </c>
      <c r="RM148">
        <v>0</v>
      </c>
      <c r="RN148">
        <v>0.14000000000000001</v>
      </c>
      <c r="RO148">
        <v>0</v>
      </c>
      <c r="RR148" t="s">
        <v>329</v>
      </c>
      <c r="RS148">
        <v>0.28000000000000003</v>
      </c>
      <c r="RT148">
        <v>0</v>
      </c>
      <c r="RU148">
        <v>0.33</v>
      </c>
      <c r="RV148">
        <v>1.08</v>
      </c>
      <c r="RY148" t="s">
        <v>329</v>
      </c>
      <c r="RZ148">
        <v>0.11</v>
      </c>
      <c r="SA148">
        <v>0.34</v>
      </c>
      <c r="SB148">
        <v>0</v>
      </c>
      <c r="SC148">
        <v>0</v>
      </c>
      <c r="SF148" t="s">
        <v>329</v>
      </c>
      <c r="SG148">
        <v>0.11</v>
      </c>
      <c r="SH148">
        <v>0</v>
      </c>
      <c r="SI148">
        <v>0.16</v>
      </c>
      <c r="SJ148">
        <v>0.21</v>
      </c>
      <c r="SM148" t="s">
        <v>329</v>
      </c>
      <c r="SN148">
        <v>0.23</v>
      </c>
      <c r="SO148">
        <v>0.66</v>
      </c>
      <c r="SP148">
        <v>0.09</v>
      </c>
      <c r="SQ148">
        <v>0</v>
      </c>
      <c r="ST148" t="s">
        <v>329</v>
      </c>
      <c r="SU148">
        <v>0.39</v>
      </c>
      <c r="SV148">
        <v>1.67</v>
      </c>
      <c r="SW148">
        <v>0</v>
      </c>
      <c r="SX148">
        <v>0</v>
      </c>
      <c r="TA148" t="s">
        <v>329</v>
      </c>
      <c r="TB148">
        <v>0.57999999999999996</v>
      </c>
      <c r="TC148">
        <v>0</v>
      </c>
      <c r="TD148">
        <v>0.57999999999999996</v>
      </c>
      <c r="TE148">
        <v>0</v>
      </c>
      <c r="TH148" t="s">
        <v>329</v>
      </c>
      <c r="TI148">
        <v>0.62</v>
      </c>
      <c r="TJ148">
        <v>1.41</v>
      </c>
      <c r="TK148">
        <v>0.36</v>
      </c>
      <c r="TL148">
        <v>0</v>
      </c>
      <c r="TO148" t="s">
        <v>329</v>
      </c>
      <c r="TP148">
        <v>0</v>
      </c>
      <c r="TQ148">
        <v>0</v>
      </c>
      <c r="TR148">
        <v>0</v>
      </c>
      <c r="TS148">
        <v>0</v>
      </c>
      <c r="TV148" t="s">
        <v>329</v>
      </c>
      <c r="TW148">
        <v>0.08</v>
      </c>
      <c r="TX148">
        <v>0</v>
      </c>
      <c r="TY148">
        <v>0</v>
      </c>
      <c r="TZ148">
        <v>0</v>
      </c>
      <c r="UC148" t="s">
        <v>329</v>
      </c>
      <c r="UD148">
        <v>0.23</v>
      </c>
      <c r="UE148">
        <v>0.52</v>
      </c>
      <c r="UF148">
        <v>0.19</v>
      </c>
      <c r="UG148">
        <v>0</v>
      </c>
      <c r="UJ148" t="s">
        <v>329</v>
      </c>
      <c r="UK148">
        <v>0.16</v>
      </c>
      <c r="UL148">
        <v>0.3</v>
      </c>
      <c r="UM148">
        <v>0.14000000000000001</v>
      </c>
      <c r="UN148">
        <v>0</v>
      </c>
      <c r="UQ148" t="s">
        <v>329</v>
      </c>
      <c r="UR148">
        <v>0.14000000000000001</v>
      </c>
      <c r="US148">
        <v>0.52</v>
      </c>
      <c r="UT148">
        <v>0</v>
      </c>
      <c r="UU148">
        <v>0</v>
      </c>
      <c r="UX148" t="s">
        <v>329</v>
      </c>
      <c r="UY148">
        <v>0.09</v>
      </c>
      <c r="UZ148">
        <v>0.39</v>
      </c>
      <c r="VA148">
        <v>0</v>
      </c>
      <c r="VB148">
        <v>0</v>
      </c>
      <c r="VE148" t="s">
        <v>329</v>
      </c>
      <c r="VF148">
        <v>0.05</v>
      </c>
      <c r="VG148">
        <v>0.18</v>
      </c>
      <c r="VH148">
        <v>0</v>
      </c>
      <c r="VI148">
        <v>0</v>
      </c>
      <c r="VL148" t="s">
        <v>329</v>
      </c>
      <c r="VM148">
        <v>0</v>
      </c>
      <c r="VN148">
        <v>0</v>
      </c>
      <c r="VO148">
        <v>0</v>
      </c>
      <c r="VP148">
        <v>0</v>
      </c>
      <c r="VS148" t="s">
        <v>329</v>
      </c>
      <c r="VT148">
        <v>0</v>
      </c>
      <c r="VU148">
        <v>0</v>
      </c>
      <c r="VV148">
        <v>0</v>
      </c>
      <c r="VW148">
        <v>0</v>
      </c>
      <c r="VZ148" t="s">
        <v>329</v>
      </c>
      <c r="WA148">
        <v>0.1</v>
      </c>
      <c r="WB148">
        <v>0</v>
      </c>
      <c r="WC148">
        <v>0.18</v>
      </c>
      <c r="WD148">
        <v>0</v>
      </c>
      <c r="WG148" t="s">
        <v>329</v>
      </c>
      <c r="WH148">
        <v>0.2</v>
      </c>
      <c r="WI148">
        <v>0.17</v>
      </c>
      <c r="WJ148">
        <v>0.27</v>
      </c>
      <c r="WK148">
        <v>0</v>
      </c>
      <c r="WN148" t="s">
        <v>329</v>
      </c>
      <c r="WO148">
        <v>0.94</v>
      </c>
      <c r="WP148">
        <v>3.3</v>
      </c>
      <c r="WQ148">
        <v>0.1</v>
      </c>
      <c r="WR148">
        <v>0</v>
      </c>
      <c r="WU148" t="s">
        <v>329</v>
      </c>
      <c r="WV148">
        <v>0</v>
      </c>
      <c r="WW148">
        <v>0</v>
      </c>
      <c r="WX148">
        <v>0</v>
      </c>
      <c r="WY148">
        <v>0</v>
      </c>
      <c r="XB148" t="s">
        <v>329</v>
      </c>
      <c r="XC148">
        <v>0</v>
      </c>
      <c r="XD148">
        <v>0</v>
      </c>
      <c r="XE148">
        <v>0</v>
      </c>
      <c r="XF148">
        <v>0</v>
      </c>
      <c r="XI148" t="s">
        <v>329</v>
      </c>
      <c r="XJ148">
        <v>0.3</v>
      </c>
      <c r="XK148">
        <v>0</v>
      </c>
      <c r="XL148">
        <v>0.55000000000000004</v>
      </c>
      <c r="XM148">
        <v>0</v>
      </c>
      <c r="XP148" t="s">
        <v>329</v>
      </c>
      <c r="XQ148">
        <v>0.36</v>
      </c>
      <c r="XR148">
        <v>0</v>
      </c>
      <c r="XS148">
        <v>0.31</v>
      </c>
      <c r="XT148">
        <v>0</v>
      </c>
      <c r="XW148" t="s">
        <v>329</v>
      </c>
      <c r="XX148">
        <v>1.6</v>
      </c>
      <c r="XY148">
        <v>2.3199999999999998</v>
      </c>
      <c r="XZ148">
        <v>1.23</v>
      </c>
      <c r="YA148">
        <v>0</v>
      </c>
    </row>
    <row r="149" spans="1:651" x14ac:dyDescent="0.25">
      <c r="A149" s="1">
        <v>7.2000999999999999</v>
      </c>
      <c r="B149" s="1">
        <v>7.25</v>
      </c>
      <c r="C149" s="1" t="s">
        <v>330</v>
      </c>
      <c r="D149" s="1">
        <v>0.35</v>
      </c>
      <c r="E149" s="1">
        <v>0.15</v>
      </c>
      <c r="F149" s="1">
        <v>0.48</v>
      </c>
      <c r="G149" s="1">
        <v>0</v>
      </c>
      <c r="H149" s="1"/>
      <c r="I149" s="1"/>
      <c r="J149" s="1" t="s">
        <v>330</v>
      </c>
      <c r="K149" s="1">
        <v>0.43</v>
      </c>
      <c r="L149" s="1">
        <v>0.38</v>
      </c>
      <c r="M149" s="1">
        <v>0.67</v>
      </c>
      <c r="N149" s="1">
        <v>0</v>
      </c>
      <c r="O149" s="1"/>
      <c r="P149" s="1"/>
      <c r="Q149" s="1" t="s">
        <v>330</v>
      </c>
      <c r="R149" s="1">
        <v>0.18</v>
      </c>
      <c r="S149" s="1">
        <v>0</v>
      </c>
      <c r="T149" s="1">
        <v>0.34</v>
      </c>
      <c r="U149" s="1">
        <v>0</v>
      </c>
      <c r="V149" s="1"/>
      <c r="W149" s="1"/>
      <c r="X149" s="1" t="s">
        <v>330</v>
      </c>
      <c r="Y149" s="1">
        <v>0.21</v>
      </c>
      <c r="Z149" s="1">
        <v>0</v>
      </c>
      <c r="AA149" s="1">
        <v>0.38</v>
      </c>
      <c r="AB149" s="1">
        <v>0</v>
      </c>
      <c r="AC149" s="1"/>
      <c r="AD149" s="1"/>
      <c r="AE149" t="s">
        <v>330</v>
      </c>
      <c r="AF149">
        <v>0.19</v>
      </c>
      <c r="AG149">
        <v>0</v>
      </c>
      <c r="AH149">
        <v>0.35</v>
      </c>
      <c r="AI149">
        <v>0</v>
      </c>
      <c r="AJ149" s="1"/>
      <c r="AK149" s="1"/>
      <c r="AL149" t="s">
        <v>330</v>
      </c>
      <c r="AM149">
        <v>0.17</v>
      </c>
      <c r="AN149">
        <v>0</v>
      </c>
      <c r="AO149">
        <v>0.34</v>
      </c>
      <c r="AP149">
        <v>0</v>
      </c>
      <c r="AQ149" s="1"/>
      <c r="AR149" s="1"/>
      <c r="AS149" t="s">
        <v>330</v>
      </c>
      <c r="AT149">
        <v>0</v>
      </c>
      <c r="AU149">
        <v>0</v>
      </c>
      <c r="AV149">
        <v>0</v>
      </c>
      <c r="AW149">
        <v>0</v>
      </c>
      <c r="AZ149" t="s">
        <v>330</v>
      </c>
      <c r="BA149">
        <v>0.02</v>
      </c>
      <c r="BB149">
        <v>0.08</v>
      </c>
      <c r="BC149">
        <v>0</v>
      </c>
      <c r="BD149">
        <v>0</v>
      </c>
      <c r="BG149" t="s">
        <v>330</v>
      </c>
      <c r="BH149">
        <v>0.44</v>
      </c>
      <c r="BI149">
        <v>0</v>
      </c>
      <c r="BJ149">
        <v>0.81</v>
      </c>
      <c r="BK149">
        <v>0</v>
      </c>
      <c r="BN149" t="s">
        <v>330</v>
      </c>
      <c r="BO149">
        <v>0.09</v>
      </c>
      <c r="BP149">
        <v>0.14000000000000001</v>
      </c>
      <c r="BQ149">
        <v>0.1</v>
      </c>
      <c r="BR149">
        <v>0</v>
      </c>
      <c r="BU149" t="s">
        <v>330</v>
      </c>
      <c r="BV149">
        <v>0.14000000000000001</v>
      </c>
      <c r="BW149">
        <v>0.16</v>
      </c>
      <c r="BX149">
        <v>0.18</v>
      </c>
      <c r="BY149">
        <v>0</v>
      </c>
      <c r="CB149" t="s">
        <v>330</v>
      </c>
      <c r="CC149">
        <v>0.12</v>
      </c>
      <c r="CD149">
        <v>0</v>
      </c>
      <c r="CE149">
        <v>0.08</v>
      </c>
      <c r="CF149">
        <v>0</v>
      </c>
      <c r="CI149" t="s">
        <v>330</v>
      </c>
      <c r="CJ149">
        <v>0.04</v>
      </c>
      <c r="CK149">
        <v>0</v>
      </c>
      <c r="CL149">
        <v>0.08</v>
      </c>
      <c r="CM149">
        <v>0</v>
      </c>
      <c r="CP149" t="s">
        <v>330</v>
      </c>
      <c r="CQ149">
        <v>0.13</v>
      </c>
      <c r="CR149">
        <v>0.31</v>
      </c>
      <c r="CS149">
        <v>0.09</v>
      </c>
      <c r="CT149">
        <v>0</v>
      </c>
      <c r="CW149" t="s">
        <v>330</v>
      </c>
      <c r="CX149">
        <v>0.15</v>
      </c>
      <c r="CY149">
        <v>0</v>
      </c>
      <c r="CZ149">
        <v>0.15</v>
      </c>
      <c r="DA149">
        <v>0</v>
      </c>
      <c r="DD149" t="s">
        <v>330</v>
      </c>
      <c r="DE149">
        <v>7.0000000000000007E-2</v>
      </c>
      <c r="DF149">
        <v>0.24</v>
      </c>
      <c r="DG149">
        <v>0</v>
      </c>
      <c r="DH149">
        <v>0</v>
      </c>
      <c r="DK149" t="s">
        <v>330</v>
      </c>
      <c r="DL149">
        <v>0.4</v>
      </c>
      <c r="DM149">
        <v>1.28</v>
      </c>
      <c r="DN149">
        <v>0</v>
      </c>
      <c r="DO149">
        <v>0.32</v>
      </c>
      <c r="DR149" t="s">
        <v>330</v>
      </c>
      <c r="DS149">
        <v>0.04</v>
      </c>
      <c r="DT149">
        <v>0</v>
      </c>
      <c r="DU149">
        <v>0.08</v>
      </c>
      <c r="DV149">
        <v>0</v>
      </c>
      <c r="DY149" t="s">
        <v>330</v>
      </c>
      <c r="DZ149">
        <v>0.04</v>
      </c>
      <c r="EA149">
        <v>0</v>
      </c>
      <c r="EB149">
        <v>0.08</v>
      </c>
      <c r="EC149">
        <v>0</v>
      </c>
      <c r="EF149" t="s">
        <v>330</v>
      </c>
      <c r="EG149">
        <v>0.18</v>
      </c>
      <c r="EH149">
        <v>0.16</v>
      </c>
      <c r="EI149">
        <v>0.26</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0.05</v>
      </c>
      <c r="FQ149">
        <v>0</v>
      </c>
      <c r="FR149">
        <v>0.09</v>
      </c>
      <c r="FS149">
        <v>0</v>
      </c>
      <c r="FV149" t="s">
        <v>330</v>
      </c>
      <c r="FW149">
        <v>0</v>
      </c>
      <c r="FX149">
        <v>0</v>
      </c>
      <c r="FY149">
        <v>0</v>
      </c>
      <c r="FZ149">
        <v>0</v>
      </c>
      <c r="GC149" t="s">
        <v>330</v>
      </c>
      <c r="GD149">
        <v>0.13</v>
      </c>
      <c r="GE149">
        <v>0.31</v>
      </c>
      <c r="GF149">
        <v>0.09</v>
      </c>
      <c r="GG149">
        <v>0</v>
      </c>
      <c r="GJ149" t="s">
        <v>330</v>
      </c>
      <c r="GK149">
        <v>0.21</v>
      </c>
      <c r="GL149">
        <v>0.41</v>
      </c>
      <c r="GM149">
        <v>0.18</v>
      </c>
      <c r="GN149">
        <v>0</v>
      </c>
      <c r="GQ149" t="s">
        <v>330</v>
      </c>
      <c r="GR149">
        <v>0.04</v>
      </c>
      <c r="GS149">
        <v>0</v>
      </c>
      <c r="GT149">
        <v>7.0000000000000007E-2</v>
      </c>
      <c r="GU149">
        <v>0</v>
      </c>
      <c r="GX149" t="s">
        <v>330</v>
      </c>
      <c r="GY149">
        <v>0</v>
      </c>
      <c r="GZ149">
        <v>0</v>
      </c>
      <c r="HA149">
        <v>0</v>
      </c>
      <c r="HB149">
        <v>0</v>
      </c>
      <c r="HE149" s="49" t="s">
        <v>330</v>
      </c>
      <c r="HF149" s="49">
        <v>0.12</v>
      </c>
      <c r="HG149" s="49">
        <v>0.36</v>
      </c>
      <c r="HH149" s="49">
        <v>7.0000000000000007E-2</v>
      </c>
      <c r="HI149" s="49">
        <v>0</v>
      </c>
      <c r="HL149" s="49" t="s">
        <v>330</v>
      </c>
      <c r="HM149" s="49">
        <v>0</v>
      </c>
      <c r="HN149" s="49">
        <v>0</v>
      </c>
      <c r="HO149" s="49">
        <v>0</v>
      </c>
      <c r="HP149" s="49">
        <v>0</v>
      </c>
      <c r="HS149" s="49" t="s">
        <v>330</v>
      </c>
      <c r="HT149" s="49">
        <v>0.06</v>
      </c>
      <c r="HU149" s="49">
        <v>0</v>
      </c>
      <c r="HV149" s="49">
        <v>0.11</v>
      </c>
      <c r="HW149" s="49">
        <v>0</v>
      </c>
      <c r="HZ149" s="49" t="s">
        <v>330</v>
      </c>
      <c r="IA149">
        <v>0.05</v>
      </c>
      <c r="IB149">
        <v>0.2</v>
      </c>
      <c r="IC149">
        <v>0</v>
      </c>
      <c r="ID149">
        <v>0</v>
      </c>
      <c r="IG149" s="49" t="s">
        <v>330</v>
      </c>
      <c r="IH149" s="49">
        <v>0</v>
      </c>
      <c r="II149" s="49">
        <v>0</v>
      </c>
      <c r="IJ149" s="49">
        <v>0</v>
      </c>
      <c r="IK149" s="49">
        <v>0</v>
      </c>
      <c r="IN149" s="49" t="s">
        <v>330</v>
      </c>
      <c r="IO149" s="49">
        <v>0.27</v>
      </c>
      <c r="IP149" s="49">
        <v>0</v>
      </c>
      <c r="IQ149" s="49">
        <v>0.49</v>
      </c>
      <c r="IR149" s="49">
        <v>0</v>
      </c>
      <c r="IU149" s="49" t="s">
        <v>330</v>
      </c>
      <c r="IV149" s="49">
        <v>0</v>
      </c>
      <c r="IW149" s="49">
        <v>0</v>
      </c>
      <c r="IX149" s="49">
        <v>0</v>
      </c>
      <c r="IY149" s="49">
        <v>0</v>
      </c>
      <c r="JB149" s="49" t="s">
        <v>330</v>
      </c>
      <c r="JC149">
        <v>0.14000000000000001</v>
      </c>
      <c r="JD149">
        <v>0.56000000000000005</v>
      </c>
      <c r="JE149">
        <v>0</v>
      </c>
      <c r="JF149">
        <v>0</v>
      </c>
      <c r="JI149" s="49" t="s">
        <v>330</v>
      </c>
      <c r="JJ149" s="49">
        <v>0.03</v>
      </c>
      <c r="JK149" s="49">
        <v>0.11</v>
      </c>
      <c r="JL149" s="49">
        <v>0</v>
      </c>
      <c r="JM149" s="49">
        <v>0</v>
      </c>
      <c r="JP149" t="s">
        <v>330</v>
      </c>
      <c r="JQ149">
        <v>0.18</v>
      </c>
      <c r="JR149">
        <v>0.2</v>
      </c>
      <c r="JS149">
        <v>0.24</v>
      </c>
      <c r="JT149">
        <v>0</v>
      </c>
      <c r="JW149" t="s">
        <v>330</v>
      </c>
      <c r="JX149">
        <v>0</v>
      </c>
      <c r="JY149">
        <v>0</v>
      </c>
      <c r="JZ149">
        <v>0</v>
      </c>
      <c r="KA149">
        <v>0</v>
      </c>
      <c r="KD149" t="s">
        <v>330</v>
      </c>
      <c r="KE149">
        <v>0.04</v>
      </c>
      <c r="KF149">
        <v>0</v>
      </c>
      <c r="KG149">
        <v>0.09</v>
      </c>
      <c r="KH149">
        <v>0</v>
      </c>
      <c r="KK149" t="s">
        <v>330</v>
      </c>
      <c r="KL149">
        <v>0.11</v>
      </c>
      <c r="KM149">
        <v>0</v>
      </c>
      <c r="KN149">
        <v>0.12</v>
      </c>
      <c r="KO149">
        <v>0</v>
      </c>
      <c r="KR149" t="s">
        <v>330</v>
      </c>
      <c r="KS149">
        <v>0</v>
      </c>
      <c r="KT149">
        <v>0</v>
      </c>
      <c r="KU149">
        <v>0</v>
      </c>
      <c r="KV149">
        <v>0</v>
      </c>
      <c r="KY149" t="s">
        <v>330</v>
      </c>
      <c r="KZ149">
        <v>0.33</v>
      </c>
      <c r="LA149">
        <v>1.1200000000000001</v>
      </c>
      <c r="LB149">
        <v>0</v>
      </c>
      <c r="LC149">
        <v>0</v>
      </c>
      <c r="LF149" t="s">
        <v>330</v>
      </c>
      <c r="LG149">
        <v>0.05</v>
      </c>
      <c r="LH149">
        <v>0.2</v>
      </c>
      <c r="LI149">
        <v>0</v>
      </c>
      <c r="LJ149">
        <v>0</v>
      </c>
      <c r="LM149" t="s">
        <v>330</v>
      </c>
      <c r="LN149">
        <v>0</v>
      </c>
      <c r="LO149">
        <v>0</v>
      </c>
      <c r="LP149">
        <v>0</v>
      </c>
      <c r="LQ149">
        <v>0</v>
      </c>
      <c r="LT149" t="s">
        <v>330</v>
      </c>
      <c r="LU149">
        <v>0.13</v>
      </c>
      <c r="LV149">
        <v>0</v>
      </c>
      <c r="LW149">
        <v>0.26</v>
      </c>
      <c r="LX149">
        <v>0</v>
      </c>
      <c r="MA149" t="s">
        <v>330</v>
      </c>
      <c r="MB149">
        <v>0</v>
      </c>
      <c r="MC149">
        <v>0</v>
      </c>
      <c r="MD149">
        <v>0</v>
      </c>
      <c r="ME149">
        <v>0</v>
      </c>
      <c r="MH149" t="s">
        <v>330</v>
      </c>
      <c r="MI149">
        <v>0.43</v>
      </c>
      <c r="MJ149">
        <v>1.3</v>
      </c>
      <c r="MK149">
        <v>0.15</v>
      </c>
      <c r="ML149">
        <v>0</v>
      </c>
      <c r="MO149" t="s">
        <v>330</v>
      </c>
      <c r="MP149">
        <v>0</v>
      </c>
      <c r="MQ149">
        <v>0</v>
      </c>
      <c r="MR149">
        <v>0</v>
      </c>
      <c r="MS149">
        <v>0</v>
      </c>
      <c r="MV149" t="s">
        <v>330</v>
      </c>
      <c r="MW149">
        <v>0.21</v>
      </c>
      <c r="MX149">
        <v>0.73</v>
      </c>
      <c r="MY149">
        <v>0</v>
      </c>
      <c r="MZ149">
        <v>0</v>
      </c>
      <c r="NC149" t="s">
        <v>330</v>
      </c>
      <c r="ND149">
        <v>0</v>
      </c>
      <c r="NE149">
        <v>0</v>
      </c>
      <c r="NF149">
        <v>0</v>
      </c>
      <c r="NG149">
        <v>0</v>
      </c>
      <c r="NJ149" t="s">
        <v>330</v>
      </c>
      <c r="NK149">
        <v>0.28000000000000003</v>
      </c>
      <c r="NL149">
        <v>0</v>
      </c>
      <c r="NM149">
        <v>0.51</v>
      </c>
      <c r="NN149">
        <v>0</v>
      </c>
      <c r="NQ149" t="s">
        <v>330</v>
      </c>
      <c r="NR149">
        <v>0.25</v>
      </c>
      <c r="NS149">
        <v>0.45</v>
      </c>
      <c r="NT149">
        <v>0.26</v>
      </c>
      <c r="NU149">
        <v>0</v>
      </c>
      <c r="NX149" t="s">
        <v>330</v>
      </c>
      <c r="NY149">
        <v>0.06</v>
      </c>
      <c r="NZ149">
        <v>0</v>
      </c>
      <c r="OA149">
        <v>0</v>
      </c>
      <c r="OB149">
        <v>0</v>
      </c>
      <c r="OE149" t="s">
        <v>330</v>
      </c>
      <c r="OF149">
        <v>0.12</v>
      </c>
      <c r="OG149">
        <v>0</v>
      </c>
      <c r="OH149">
        <v>0.25</v>
      </c>
      <c r="OI149">
        <v>0</v>
      </c>
      <c r="OL149" t="s">
        <v>330</v>
      </c>
      <c r="OM149">
        <v>0.1</v>
      </c>
      <c r="ON149">
        <v>0</v>
      </c>
      <c r="OO149">
        <v>0.04</v>
      </c>
      <c r="OP149">
        <v>0.69</v>
      </c>
      <c r="OS149" t="s">
        <v>330</v>
      </c>
      <c r="OT149">
        <v>7.0000000000000007E-2</v>
      </c>
      <c r="OU149">
        <v>0</v>
      </c>
      <c r="OV149">
        <v>0.14000000000000001</v>
      </c>
      <c r="OW149">
        <v>0</v>
      </c>
      <c r="OZ149" t="s">
        <v>330</v>
      </c>
      <c r="PA149">
        <v>0.2</v>
      </c>
      <c r="PB149">
        <v>0.76</v>
      </c>
      <c r="PC149">
        <v>0</v>
      </c>
      <c r="PD149">
        <v>0</v>
      </c>
      <c r="PG149" t="s">
        <v>330</v>
      </c>
      <c r="PH149">
        <v>0</v>
      </c>
      <c r="PI149">
        <v>0</v>
      </c>
      <c r="PJ149">
        <v>0</v>
      </c>
      <c r="PK149">
        <v>0</v>
      </c>
      <c r="PN149" t="s">
        <v>330</v>
      </c>
      <c r="PO149">
        <v>0.06</v>
      </c>
      <c r="PP149">
        <v>0</v>
      </c>
      <c r="PQ149">
        <v>0.11</v>
      </c>
      <c r="PR149">
        <v>0</v>
      </c>
      <c r="PU149" t="s">
        <v>330</v>
      </c>
      <c r="PV149">
        <v>0</v>
      </c>
      <c r="PW149">
        <v>0</v>
      </c>
      <c r="PX149">
        <v>0</v>
      </c>
      <c r="PY149">
        <v>0</v>
      </c>
      <c r="QB149" t="s">
        <v>330</v>
      </c>
      <c r="QC149">
        <v>0</v>
      </c>
      <c r="QD149">
        <v>0</v>
      </c>
      <c r="QE149">
        <v>0</v>
      </c>
      <c r="QF149">
        <v>0</v>
      </c>
      <c r="QI149" t="s">
        <v>330</v>
      </c>
      <c r="QJ149">
        <v>0.05</v>
      </c>
      <c r="QK149">
        <v>0</v>
      </c>
      <c r="QL149">
        <v>0.09</v>
      </c>
      <c r="QM149">
        <v>0</v>
      </c>
      <c r="QP149" t="s">
        <v>330</v>
      </c>
      <c r="QQ149">
        <v>0.05</v>
      </c>
      <c r="QR149">
        <v>0</v>
      </c>
      <c r="QS149">
        <v>0.1</v>
      </c>
      <c r="QT149">
        <v>0</v>
      </c>
      <c r="QW149" t="s">
        <v>330</v>
      </c>
      <c r="QX149">
        <v>0.05</v>
      </c>
      <c r="QY149">
        <v>0</v>
      </c>
      <c r="QZ149">
        <v>0.1</v>
      </c>
      <c r="RA149">
        <v>0</v>
      </c>
      <c r="RD149" t="s">
        <v>330</v>
      </c>
      <c r="RE149">
        <v>0.9</v>
      </c>
      <c r="RF149">
        <v>1.63</v>
      </c>
      <c r="RG149">
        <v>0.89</v>
      </c>
      <c r="RH149">
        <v>0</v>
      </c>
      <c r="RK149" t="s">
        <v>330</v>
      </c>
      <c r="RL149">
        <v>0.19</v>
      </c>
      <c r="RM149">
        <v>0.12</v>
      </c>
      <c r="RN149">
        <v>0.28999999999999998</v>
      </c>
      <c r="RO149">
        <v>0</v>
      </c>
      <c r="RR149" t="s">
        <v>330</v>
      </c>
      <c r="RS149">
        <v>0.24</v>
      </c>
      <c r="RT149">
        <v>0</v>
      </c>
      <c r="RU149">
        <v>0.24</v>
      </c>
      <c r="RV149">
        <v>0</v>
      </c>
      <c r="RY149" t="s">
        <v>330</v>
      </c>
      <c r="RZ149">
        <v>0.08</v>
      </c>
      <c r="SA149">
        <v>0.25</v>
      </c>
      <c r="SB149">
        <v>0</v>
      </c>
      <c r="SC149">
        <v>0</v>
      </c>
      <c r="SF149" t="s">
        <v>330</v>
      </c>
      <c r="SG149">
        <v>0.15</v>
      </c>
      <c r="SH149">
        <v>0</v>
      </c>
      <c r="SI149">
        <v>0.19</v>
      </c>
      <c r="SJ149">
        <v>0</v>
      </c>
      <c r="SM149" t="s">
        <v>330</v>
      </c>
      <c r="SN149">
        <v>0.18</v>
      </c>
      <c r="SO149">
        <v>0.67</v>
      </c>
      <c r="SP149">
        <v>0</v>
      </c>
      <c r="SQ149">
        <v>0</v>
      </c>
      <c r="ST149" t="s">
        <v>330</v>
      </c>
      <c r="SU149">
        <v>0.42</v>
      </c>
      <c r="SV149">
        <v>0.43</v>
      </c>
      <c r="SW149">
        <v>0.28999999999999998</v>
      </c>
      <c r="SX149">
        <v>0</v>
      </c>
      <c r="TA149" t="s">
        <v>330</v>
      </c>
      <c r="TB149">
        <v>0.46</v>
      </c>
      <c r="TC149">
        <v>0.26</v>
      </c>
      <c r="TD149">
        <v>0.62</v>
      </c>
      <c r="TE149">
        <v>0</v>
      </c>
      <c r="TH149" t="s">
        <v>330</v>
      </c>
      <c r="TI149">
        <v>0.77</v>
      </c>
      <c r="TJ149">
        <v>1.46</v>
      </c>
      <c r="TK149">
        <v>0.62</v>
      </c>
      <c r="TL149">
        <v>0</v>
      </c>
      <c r="TO149" t="s">
        <v>330</v>
      </c>
      <c r="TP149">
        <v>0.28000000000000003</v>
      </c>
      <c r="TQ149">
        <v>0.28999999999999998</v>
      </c>
      <c r="TR149">
        <v>0.27</v>
      </c>
      <c r="TS149">
        <v>0</v>
      </c>
      <c r="TV149" t="s">
        <v>330</v>
      </c>
      <c r="TW149">
        <v>0.12</v>
      </c>
      <c r="TX149">
        <v>0.52</v>
      </c>
      <c r="TY149">
        <v>0</v>
      </c>
      <c r="TZ149">
        <v>0</v>
      </c>
      <c r="UC149" t="s">
        <v>330</v>
      </c>
      <c r="UD149">
        <v>1.05</v>
      </c>
      <c r="UE149">
        <v>2.0499999999999998</v>
      </c>
      <c r="UF149">
        <v>1</v>
      </c>
      <c r="UG149">
        <v>0</v>
      </c>
      <c r="UJ149" t="s">
        <v>330</v>
      </c>
      <c r="UK149">
        <v>0.82</v>
      </c>
      <c r="UL149">
        <v>2.44</v>
      </c>
      <c r="UM149">
        <v>0.31</v>
      </c>
      <c r="UN149">
        <v>0</v>
      </c>
      <c r="UQ149" t="s">
        <v>330</v>
      </c>
      <c r="UR149">
        <v>0.99</v>
      </c>
      <c r="US149">
        <v>1.06</v>
      </c>
      <c r="UT149">
        <v>1.25</v>
      </c>
      <c r="UU149">
        <v>0</v>
      </c>
      <c r="UX149" t="s">
        <v>330</v>
      </c>
      <c r="UY149">
        <v>0.05</v>
      </c>
      <c r="UZ149">
        <v>0</v>
      </c>
      <c r="VA149">
        <v>0.09</v>
      </c>
      <c r="VB149">
        <v>0</v>
      </c>
      <c r="VE149" t="s">
        <v>330</v>
      </c>
      <c r="VF149">
        <v>0.04</v>
      </c>
      <c r="VG149">
        <v>0</v>
      </c>
      <c r="VH149">
        <v>0.06</v>
      </c>
      <c r="VI149">
        <v>0</v>
      </c>
      <c r="VL149" t="s">
        <v>330</v>
      </c>
      <c r="VM149">
        <v>0.08</v>
      </c>
      <c r="VN149">
        <v>0</v>
      </c>
      <c r="VO149">
        <v>0.15</v>
      </c>
      <c r="VP149">
        <v>0</v>
      </c>
      <c r="VS149" t="s">
        <v>330</v>
      </c>
      <c r="VT149">
        <v>0.27</v>
      </c>
      <c r="VU149">
        <v>0.36</v>
      </c>
      <c r="VV149">
        <v>0.31</v>
      </c>
      <c r="VW149">
        <v>0</v>
      </c>
      <c r="VZ149" t="s">
        <v>330</v>
      </c>
      <c r="WA149">
        <v>0.22</v>
      </c>
      <c r="WB149">
        <v>0.31</v>
      </c>
      <c r="WC149">
        <v>0.25</v>
      </c>
      <c r="WD149">
        <v>0</v>
      </c>
      <c r="WG149" t="s">
        <v>330</v>
      </c>
      <c r="WH149">
        <v>0.06</v>
      </c>
      <c r="WI149">
        <v>0</v>
      </c>
      <c r="WJ149">
        <v>0.11</v>
      </c>
      <c r="WK149">
        <v>0</v>
      </c>
      <c r="WN149" t="s">
        <v>330</v>
      </c>
      <c r="WO149">
        <v>0.67</v>
      </c>
      <c r="WP149">
        <v>0.3</v>
      </c>
      <c r="WQ149">
        <v>1.01</v>
      </c>
      <c r="WR149">
        <v>0</v>
      </c>
      <c r="WU149" t="s">
        <v>330</v>
      </c>
      <c r="WV149">
        <v>0.19</v>
      </c>
      <c r="WW149">
        <v>0.19</v>
      </c>
      <c r="WX149">
        <v>0.21</v>
      </c>
      <c r="WY149">
        <v>0</v>
      </c>
      <c r="XB149" t="s">
        <v>330</v>
      </c>
      <c r="XC149">
        <v>0.18</v>
      </c>
      <c r="XD149">
        <v>0</v>
      </c>
      <c r="XE149">
        <v>0.11</v>
      </c>
      <c r="XF149">
        <v>0</v>
      </c>
      <c r="XI149" t="s">
        <v>330</v>
      </c>
      <c r="XJ149">
        <v>0.31</v>
      </c>
      <c r="XK149">
        <v>0</v>
      </c>
      <c r="XL149">
        <v>0.56999999999999995</v>
      </c>
      <c r="XM149">
        <v>0</v>
      </c>
      <c r="XP149" t="s">
        <v>330</v>
      </c>
      <c r="XQ149">
        <v>0.49</v>
      </c>
      <c r="XR149">
        <v>0.49</v>
      </c>
      <c r="XS149">
        <v>0.66</v>
      </c>
      <c r="XT149">
        <v>0</v>
      </c>
      <c r="XW149" t="s">
        <v>330</v>
      </c>
      <c r="XX149">
        <v>0.04</v>
      </c>
      <c r="XY149">
        <v>0</v>
      </c>
      <c r="XZ149">
        <v>7.0000000000000007E-2</v>
      </c>
      <c r="YA149">
        <v>0</v>
      </c>
    </row>
    <row r="150" spans="1:651" x14ac:dyDescent="0.25">
      <c r="A150" s="1">
        <v>7.2500999999999998</v>
      </c>
      <c r="B150" s="1">
        <v>7.3</v>
      </c>
      <c r="C150" s="1" t="s">
        <v>331</v>
      </c>
      <c r="D150" s="1">
        <v>0.16</v>
      </c>
      <c r="E150" s="1">
        <v>0</v>
      </c>
      <c r="F150" s="1">
        <v>0.24</v>
      </c>
      <c r="G150" s="1">
        <v>0</v>
      </c>
      <c r="H150" s="1"/>
      <c r="I150" s="1"/>
      <c r="J150" s="1" t="s">
        <v>331</v>
      </c>
      <c r="K150" s="1">
        <v>0.14000000000000001</v>
      </c>
      <c r="L150" s="1">
        <v>0</v>
      </c>
      <c r="M150" s="1">
        <v>0.28000000000000003</v>
      </c>
      <c r="N150" s="1">
        <v>0</v>
      </c>
      <c r="O150" s="1"/>
      <c r="P150" s="1"/>
      <c r="Q150" s="1" t="s">
        <v>331</v>
      </c>
      <c r="R150" s="1">
        <v>0.27</v>
      </c>
      <c r="S150" s="1">
        <v>0</v>
      </c>
      <c r="T150" s="1">
        <v>0.52</v>
      </c>
      <c r="U150" s="1">
        <v>0</v>
      </c>
      <c r="V150" s="1"/>
      <c r="W150" s="1"/>
      <c r="X150" s="1" t="s">
        <v>331</v>
      </c>
      <c r="Y150" s="1">
        <v>0.13</v>
      </c>
      <c r="Z150" s="1">
        <v>0.17</v>
      </c>
      <c r="AA150" s="1">
        <v>0.09</v>
      </c>
      <c r="AB150" s="1">
        <v>0</v>
      </c>
      <c r="AC150" s="1"/>
      <c r="AD150" s="1"/>
      <c r="AE150" t="s">
        <v>331</v>
      </c>
      <c r="AF150">
        <v>0.2</v>
      </c>
      <c r="AG150">
        <v>0</v>
      </c>
      <c r="AH150">
        <v>0</v>
      </c>
      <c r="AI150">
        <v>0</v>
      </c>
      <c r="AJ150" s="1"/>
      <c r="AK150" s="1"/>
      <c r="AL150" t="s">
        <v>331</v>
      </c>
      <c r="AM150">
        <v>0.19</v>
      </c>
      <c r="AN150">
        <v>0.13</v>
      </c>
      <c r="AO150">
        <v>0.22</v>
      </c>
      <c r="AP150">
        <v>0</v>
      </c>
      <c r="AQ150" s="1"/>
      <c r="AR150" s="1"/>
      <c r="AS150" t="s">
        <v>331</v>
      </c>
      <c r="AT150">
        <v>0.24</v>
      </c>
      <c r="AU150">
        <v>0</v>
      </c>
      <c r="AV150">
        <v>0.13</v>
      </c>
      <c r="AW150">
        <v>0</v>
      </c>
      <c r="AZ150" t="s">
        <v>331</v>
      </c>
      <c r="BA150">
        <v>0.21</v>
      </c>
      <c r="BB150">
        <v>0</v>
      </c>
      <c r="BC150">
        <v>7.0000000000000007E-2</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0.11</v>
      </c>
      <c r="CD150">
        <v>0.44</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0.06</v>
      </c>
      <c r="DT150">
        <v>0</v>
      </c>
      <c r="DU150">
        <v>0.12</v>
      </c>
      <c r="DV150">
        <v>0</v>
      </c>
      <c r="DY150" t="s">
        <v>331</v>
      </c>
      <c r="DZ150">
        <v>0.04</v>
      </c>
      <c r="EA150">
        <v>0</v>
      </c>
      <c r="EB150">
        <v>0.08</v>
      </c>
      <c r="EC150">
        <v>0</v>
      </c>
      <c r="EF150" t="s">
        <v>331</v>
      </c>
      <c r="EG150">
        <v>0.44</v>
      </c>
      <c r="EH150">
        <v>0.23</v>
      </c>
      <c r="EI150">
        <v>0.1</v>
      </c>
      <c r="EJ150">
        <v>0.76</v>
      </c>
      <c r="EM150" t="s">
        <v>331</v>
      </c>
      <c r="EN150">
        <v>0.14000000000000001</v>
      </c>
      <c r="EO150">
        <v>0</v>
      </c>
      <c r="EP150">
        <v>0.26</v>
      </c>
      <c r="EQ150">
        <v>0</v>
      </c>
      <c r="ET150" t="s">
        <v>331</v>
      </c>
      <c r="EU150">
        <v>0.28999999999999998</v>
      </c>
      <c r="EV150">
        <v>0</v>
      </c>
      <c r="EW150">
        <v>0</v>
      </c>
      <c r="EX150">
        <v>0</v>
      </c>
      <c r="FA150" t="s">
        <v>331</v>
      </c>
      <c r="FB150">
        <v>0.16</v>
      </c>
      <c r="FC150">
        <v>0</v>
      </c>
      <c r="FD150">
        <v>0</v>
      </c>
      <c r="FE150">
        <v>0</v>
      </c>
      <c r="FH150" t="s">
        <v>331</v>
      </c>
      <c r="FI150">
        <v>0</v>
      </c>
      <c r="FJ150">
        <v>0</v>
      </c>
      <c r="FK150">
        <v>0</v>
      </c>
      <c r="FL150">
        <v>0</v>
      </c>
      <c r="FO150" t="s">
        <v>331</v>
      </c>
      <c r="FP150">
        <v>0.16</v>
      </c>
      <c r="FQ150">
        <v>0</v>
      </c>
      <c r="FR150">
        <v>0.28000000000000003</v>
      </c>
      <c r="FS150">
        <v>0</v>
      </c>
      <c r="FV150" t="s">
        <v>331</v>
      </c>
      <c r="FW150">
        <v>0.48</v>
      </c>
      <c r="FX150">
        <v>0.86</v>
      </c>
      <c r="FY150">
        <v>7.0000000000000007E-2</v>
      </c>
      <c r="FZ150">
        <v>0</v>
      </c>
      <c r="GC150" t="s">
        <v>331</v>
      </c>
      <c r="GD150">
        <v>0.37</v>
      </c>
      <c r="GE150">
        <v>0</v>
      </c>
      <c r="GF150">
        <v>0.31</v>
      </c>
      <c r="GG150">
        <v>0</v>
      </c>
      <c r="GJ150" t="s">
        <v>331</v>
      </c>
      <c r="GK150">
        <v>0.3</v>
      </c>
      <c r="GL150">
        <v>0.25</v>
      </c>
      <c r="GM150">
        <v>0</v>
      </c>
      <c r="GN150">
        <v>0</v>
      </c>
      <c r="GQ150" t="s">
        <v>331</v>
      </c>
      <c r="GR150">
        <v>0.2</v>
      </c>
      <c r="GS150">
        <v>0.19</v>
      </c>
      <c r="GT150">
        <v>0</v>
      </c>
      <c r="GU150">
        <v>0</v>
      </c>
      <c r="GX150" t="s">
        <v>331</v>
      </c>
      <c r="GY150">
        <v>0.17</v>
      </c>
      <c r="GZ150">
        <v>0</v>
      </c>
      <c r="HA150">
        <v>0</v>
      </c>
      <c r="HB150">
        <v>0</v>
      </c>
      <c r="HE150" s="49" t="s">
        <v>331</v>
      </c>
      <c r="HF150" s="49">
        <v>7.0000000000000007E-2</v>
      </c>
      <c r="HG150" s="49">
        <v>0.3</v>
      </c>
      <c r="HH150" s="49">
        <v>0</v>
      </c>
      <c r="HI150" s="49">
        <v>0</v>
      </c>
      <c r="HL150" s="49" t="s">
        <v>331</v>
      </c>
      <c r="HM150" s="49">
        <v>0</v>
      </c>
      <c r="HN150" s="49">
        <v>0</v>
      </c>
      <c r="HO150" s="49">
        <v>0</v>
      </c>
      <c r="HP150" s="49">
        <v>0</v>
      </c>
      <c r="HS150" s="49" t="s">
        <v>331</v>
      </c>
      <c r="HT150" s="49">
        <v>0.32</v>
      </c>
      <c r="HU150" s="49">
        <v>0</v>
      </c>
      <c r="HV150" s="49">
        <v>0</v>
      </c>
      <c r="HW150" s="49">
        <v>0</v>
      </c>
      <c r="HZ150" s="49" t="s">
        <v>331</v>
      </c>
      <c r="IA150">
        <v>0</v>
      </c>
      <c r="IB150">
        <v>0</v>
      </c>
      <c r="IC150">
        <v>0</v>
      </c>
      <c r="ID150">
        <v>0</v>
      </c>
      <c r="IG150" s="49" t="s">
        <v>331</v>
      </c>
      <c r="IH150" s="49">
        <v>7.0000000000000007E-2</v>
      </c>
      <c r="II150" s="49">
        <v>0</v>
      </c>
      <c r="IJ150" s="49">
        <v>0.06</v>
      </c>
      <c r="IK150" s="49">
        <v>0.3</v>
      </c>
      <c r="IN150" s="49" t="s">
        <v>331</v>
      </c>
      <c r="IO150" s="49">
        <v>0.14000000000000001</v>
      </c>
      <c r="IP150" s="49">
        <v>0</v>
      </c>
      <c r="IQ150" s="49">
        <v>0</v>
      </c>
      <c r="IR150" s="49">
        <v>0</v>
      </c>
      <c r="IU150" s="49" t="s">
        <v>331</v>
      </c>
      <c r="IV150" s="49">
        <v>0.28000000000000003</v>
      </c>
      <c r="IW150" s="49">
        <v>0.06</v>
      </c>
      <c r="IX150" s="49">
        <v>0.2</v>
      </c>
      <c r="IY150" s="49">
        <v>0</v>
      </c>
      <c r="JB150" s="49" t="s">
        <v>331</v>
      </c>
      <c r="JC150">
        <v>0.17</v>
      </c>
      <c r="JD150">
        <v>0</v>
      </c>
      <c r="JE150">
        <v>0</v>
      </c>
      <c r="JF150">
        <v>0</v>
      </c>
      <c r="JI150" s="49" t="s">
        <v>331</v>
      </c>
      <c r="JJ150" s="49">
        <v>0</v>
      </c>
      <c r="JK150" s="49">
        <v>0</v>
      </c>
      <c r="JL150" s="49">
        <v>0</v>
      </c>
      <c r="JM150" s="49">
        <v>0</v>
      </c>
      <c r="JP150" t="s">
        <v>331</v>
      </c>
      <c r="JQ150">
        <v>0</v>
      </c>
      <c r="JR150">
        <v>0</v>
      </c>
      <c r="JS150">
        <v>0</v>
      </c>
      <c r="JT150">
        <v>0</v>
      </c>
      <c r="JW150" t="s">
        <v>331</v>
      </c>
      <c r="JX150">
        <v>0</v>
      </c>
      <c r="JY150">
        <v>0</v>
      </c>
      <c r="JZ150">
        <v>0</v>
      </c>
      <c r="KA150">
        <v>0</v>
      </c>
      <c r="KD150" t="s">
        <v>331</v>
      </c>
      <c r="KE150">
        <v>0</v>
      </c>
      <c r="KF150">
        <v>0</v>
      </c>
      <c r="KG150">
        <v>0</v>
      </c>
      <c r="KH150">
        <v>0</v>
      </c>
      <c r="KK150" t="s">
        <v>331</v>
      </c>
      <c r="KL150">
        <v>0.08</v>
      </c>
      <c r="KM150">
        <v>0</v>
      </c>
      <c r="KN150">
        <v>0.16</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0.08</v>
      </c>
      <c r="LV150">
        <v>0</v>
      </c>
      <c r="LW150">
        <v>0.17</v>
      </c>
      <c r="LX150">
        <v>0</v>
      </c>
      <c r="MA150" t="s">
        <v>331</v>
      </c>
      <c r="MB150">
        <v>0.16</v>
      </c>
      <c r="MC150">
        <v>0.28000000000000003</v>
      </c>
      <c r="MD150">
        <v>0.17</v>
      </c>
      <c r="ME150">
        <v>0</v>
      </c>
      <c r="MH150" t="s">
        <v>331</v>
      </c>
      <c r="MI150">
        <v>0.05</v>
      </c>
      <c r="MJ150">
        <v>0</v>
      </c>
      <c r="MK150">
        <v>0</v>
      </c>
      <c r="ML150">
        <v>0</v>
      </c>
      <c r="MO150" t="s">
        <v>331</v>
      </c>
      <c r="MP150">
        <v>0</v>
      </c>
      <c r="MQ150">
        <v>0</v>
      </c>
      <c r="MR150">
        <v>0</v>
      </c>
      <c r="MS150">
        <v>0</v>
      </c>
      <c r="MV150" t="s">
        <v>331</v>
      </c>
      <c r="MW150">
        <v>0.09</v>
      </c>
      <c r="MX150">
        <v>0</v>
      </c>
      <c r="MY150">
        <v>0.18</v>
      </c>
      <c r="MZ150">
        <v>0</v>
      </c>
      <c r="NC150" t="s">
        <v>331</v>
      </c>
      <c r="ND150">
        <v>0</v>
      </c>
      <c r="NE150">
        <v>0</v>
      </c>
      <c r="NF150">
        <v>0</v>
      </c>
      <c r="NG150">
        <v>0</v>
      </c>
      <c r="NJ150" t="s">
        <v>331</v>
      </c>
      <c r="NK150">
        <v>0.08</v>
      </c>
      <c r="NL150">
        <v>0</v>
      </c>
      <c r="NM150">
        <v>0.08</v>
      </c>
      <c r="NN150">
        <v>0</v>
      </c>
      <c r="NQ150" t="s">
        <v>331</v>
      </c>
      <c r="NR150">
        <v>0.05</v>
      </c>
      <c r="NS150">
        <v>0</v>
      </c>
      <c r="NT150">
        <v>0</v>
      </c>
      <c r="NU150">
        <v>0</v>
      </c>
      <c r="NX150" t="s">
        <v>331</v>
      </c>
      <c r="NY150">
        <v>0.35</v>
      </c>
      <c r="NZ150">
        <v>0</v>
      </c>
      <c r="OA150">
        <v>0.68</v>
      </c>
      <c r="OB150">
        <v>0</v>
      </c>
      <c r="OE150" t="s">
        <v>331</v>
      </c>
      <c r="OF150">
        <v>0</v>
      </c>
      <c r="OG150">
        <v>0</v>
      </c>
      <c r="OH150">
        <v>0</v>
      </c>
      <c r="OI150">
        <v>0</v>
      </c>
      <c r="OL150" t="s">
        <v>331</v>
      </c>
      <c r="OM150">
        <v>0.14000000000000001</v>
      </c>
      <c r="ON150">
        <v>0</v>
      </c>
      <c r="OO150">
        <v>0.27</v>
      </c>
      <c r="OP150">
        <v>0</v>
      </c>
      <c r="OS150" t="s">
        <v>331</v>
      </c>
      <c r="OT150">
        <v>0.22</v>
      </c>
      <c r="OU150">
        <v>0.83</v>
      </c>
      <c r="OV150">
        <v>0</v>
      </c>
      <c r="OW150">
        <v>0</v>
      </c>
      <c r="OZ150" t="s">
        <v>331</v>
      </c>
      <c r="PA150">
        <v>0.4</v>
      </c>
      <c r="PB150">
        <v>0.99</v>
      </c>
      <c r="PC150">
        <v>0</v>
      </c>
      <c r="PD150">
        <v>0</v>
      </c>
      <c r="PG150" t="s">
        <v>331</v>
      </c>
      <c r="PH150">
        <v>0.17</v>
      </c>
      <c r="PI150">
        <v>0</v>
      </c>
      <c r="PJ150">
        <v>0</v>
      </c>
      <c r="PK150">
        <v>0</v>
      </c>
      <c r="PN150" t="s">
        <v>331</v>
      </c>
      <c r="PO150">
        <v>0.08</v>
      </c>
      <c r="PP150">
        <v>0</v>
      </c>
      <c r="PQ150">
        <v>0.13</v>
      </c>
      <c r="PR150">
        <v>0</v>
      </c>
      <c r="PU150" t="s">
        <v>331</v>
      </c>
      <c r="PV150">
        <v>0</v>
      </c>
      <c r="PW150">
        <v>0</v>
      </c>
      <c r="PX150">
        <v>0</v>
      </c>
      <c r="PY150">
        <v>0</v>
      </c>
      <c r="QB150" t="s">
        <v>331</v>
      </c>
      <c r="QC150">
        <v>0</v>
      </c>
      <c r="QD150">
        <v>0</v>
      </c>
      <c r="QE150">
        <v>0</v>
      </c>
      <c r="QF150">
        <v>0</v>
      </c>
      <c r="QI150" t="s">
        <v>331</v>
      </c>
      <c r="QJ150">
        <v>0.35</v>
      </c>
      <c r="QK150">
        <v>0</v>
      </c>
      <c r="QL150">
        <v>0.13</v>
      </c>
      <c r="QM150">
        <v>2.71</v>
      </c>
      <c r="QP150" t="s">
        <v>331</v>
      </c>
      <c r="QQ150">
        <v>0.05</v>
      </c>
      <c r="QR150">
        <v>0.18</v>
      </c>
      <c r="QS150">
        <v>0</v>
      </c>
      <c r="QT150">
        <v>0</v>
      </c>
      <c r="QW150" t="s">
        <v>331</v>
      </c>
      <c r="QX150">
        <v>0.2</v>
      </c>
      <c r="QY150">
        <v>0</v>
      </c>
      <c r="QZ150">
        <v>0.1</v>
      </c>
      <c r="RA150">
        <v>0</v>
      </c>
      <c r="RD150" t="s">
        <v>331</v>
      </c>
      <c r="RE150">
        <v>0.54</v>
      </c>
      <c r="RF150">
        <v>0.89</v>
      </c>
      <c r="RG150">
        <v>0.25</v>
      </c>
      <c r="RH150">
        <v>0</v>
      </c>
      <c r="RK150" t="s">
        <v>331</v>
      </c>
      <c r="RL150">
        <v>0.24</v>
      </c>
      <c r="RM150">
        <v>0.53</v>
      </c>
      <c r="RN150">
        <v>0.17</v>
      </c>
      <c r="RO150">
        <v>0</v>
      </c>
      <c r="RR150" t="s">
        <v>331</v>
      </c>
      <c r="RS150">
        <v>0.18</v>
      </c>
      <c r="RT150">
        <v>0.48</v>
      </c>
      <c r="RU150">
        <v>0.1</v>
      </c>
      <c r="RV150">
        <v>0</v>
      </c>
      <c r="RY150" t="s">
        <v>331</v>
      </c>
      <c r="RZ150">
        <v>0.27</v>
      </c>
      <c r="SA150">
        <v>0.48</v>
      </c>
      <c r="SB150">
        <v>0.22</v>
      </c>
      <c r="SC150">
        <v>0</v>
      </c>
      <c r="SF150" t="s">
        <v>331</v>
      </c>
      <c r="SG150">
        <v>0.1</v>
      </c>
      <c r="SH150">
        <v>0.38</v>
      </c>
      <c r="SI150">
        <v>0</v>
      </c>
      <c r="SJ150">
        <v>0</v>
      </c>
      <c r="SM150" t="s">
        <v>331</v>
      </c>
      <c r="SN150">
        <v>0.04</v>
      </c>
      <c r="SO150">
        <v>0.16</v>
      </c>
      <c r="SP150">
        <v>0</v>
      </c>
      <c r="SQ150">
        <v>0</v>
      </c>
      <c r="ST150" t="s">
        <v>331</v>
      </c>
      <c r="SU150">
        <v>0.18</v>
      </c>
      <c r="SV150">
        <v>0.21</v>
      </c>
      <c r="SW150">
        <v>0.22</v>
      </c>
      <c r="SX150">
        <v>0</v>
      </c>
      <c r="TA150" t="s">
        <v>331</v>
      </c>
      <c r="TB150">
        <v>0.17</v>
      </c>
      <c r="TC150">
        <v>0</v>
      </c>
      <c r="TD150">
        <v>0.22</v>
      </c>
      <c r="TE150">
        <v>0</v>
      </c>
      <c r="TH150" t="s">
        <v>331</v>
      </c>
      <c r="TI150">
        <v>0.33</v>
      </c>
      <c r="TJ150">
        <v>0.27</v>
      </c>
      <c r="TK150">
        <v>0.47</v>
      </c>
      <c r="TL150">
        <v>0</v>
      </c>
      <c r="TO150" t="s">
        <v>331</v>
      </c>
      <c r="TP150">
        <v>0.17</v>
      </c>
      <c r="TQ150">
        <v>0.64</v>
      </c>
      <c r="TR150">
        <v>0</v>
      </c>
      <c r="TS150">
        <v>0</v>
      </c>
      <c r="TV150" t="s">
        <v>331</v>
      </c>
      <c r="TW150">
        <v>0</v>
      </c>
      <c r="TX150">
        <v>0</v>
      </c>
      <c r="TY150">
        <v>0</v>
      </c>
      <c r="TZ150">
        <v>0</v>
      </c>
      <c r="UC150" t="s">
        <v>331</v>
      </c>
      <c r="UD150">
        <v>0.17</v>
      </c>
      <c r="UE150">
        <v>0</v>
      </c>
      <c r="UF150">
        <v>0.16</v>
      </c>
      <c r="UG150">
        <v>0</v>
      </c>
      <c r="UJ150" t="s">
        <v>331</v>
      </c>
      <c r="UK150">
        <v>0.49</v>
      </c>
      <c r="UL150">
        <v>1.56</v>
      </c>
      <c r="UM150">
        <v>0</v>
      </c>
      <c r="UN150">
        <v>0</v>
      </c>
      <c r="UQ150" t="s">
        <v>331</v>
      </c>
      <c r="UR150">
        <v>0.08</v>
      </c>
      <c r="US150">
        <v>0.27</v>
      </c>
      <c r="UT150">
        <v>0</v>
      </c>
      <c r="UU150">
        <v>0</v>
      </c>
      <c r="UX150" t="s">
        <v>331</v>
      </c>
      <c r="UY150">
        <v>0.22</v>
      </c>
      <c r="UZ150">
        <v>0.57999999999999996</v>
      </c>
      <c r="VA150">
        <v>0</v>
      </c>
      <c r="VB150">
        <v>0</v>
      </c>
      <c r="VE150" t="s">
        <v>331</v>
      </c>
      <c r="VF150">
        <v>0</v>
      </c>
      <c r="VG150">
        <v>0</v>
      </c>
      <c r="VH150">
        <v>0</v>
      </c>
      <c r="VI150">
        <v>0</v>
      </c>
      <c r="VL150" t="s">
        <v>331</v>
      </c>
      <c r="VM150">
        <v>0</v>
      </c>
      <c r="VN150">
        <v>0</v>
      </c>
      <c r="VO150">
        <v>0</v>
      </c>
      <c r="VP150">
        <v>0</v>
      </c>
      <c r="VS150" t="s">
        <v>331</v>
      </c>
      <c r="VT150">
        <v>0</v>
      </c>
      <c r="VU150">
        <v>0</v>
      </c>
      <c r="VV150">
        <v>0</v>
      </c>
      <c r="VW150">
        <v>0</v>
      </c>
      <c r="VZ150" t="s">
        <v>331</v>
      </c>
      <c r="WA150">
        <v>0</v>
      </c>
      <c r="WB150">
        <v>0</v>
      </c>
      <c r="WC150">
        <v>0</v>
      </c>
      <c r="WD150">
        <v>0</v>
      </c>
      <c r="WG150" t="s">
        <v>331</v>
      </c>
      <c r="WH150">
        <v>0.08</v>
      </c>
      <c r="WI150">
        <v>0</v>
      </c>
      <c r="WJ150">
        <v>0.13</v>
      </c>
      <c r="WK150">
        <v>0</v>
      </c>
      <c r="WN150" t="s">
        <v>331</v>
      </c>
      <c r="WO150">
        <v>0.06</v>
      </c>
      <c r="WP150">
        <v>0</v>
      </c>
      <c r="WQ150">
        <v>0.11</v>
      </c>
      <c r="WR150">
        <v>0</v>
      </c>
      <c r="WU150" t="s">
        <v>331</v>
      </c>
      <c r="WV150">
        <v>0.15</v>
      </c>
      <c r="WW150">
        <v>0</v>
      </c>
      <c r="WX150">
        <v>0</v>
      </c>
      <c r="WY150">
        <v>0</v>
      </c>
      <c r="XB150" t="s">
        <v>331</v>
      </c>
      <c r="XC150">
        <v>0.03</v>
      </c>
      <c r="XD150">
        <v>0</v>
      </c>
      <c r="XE150">
        <v>0</v>
      </c>
      <c r="XF150">
        <v>0</v>
      </c>
      <c r="XI150" t="s">
        <v>331</v>
      </c>
      <c r="XJ150">
        <v>0.08</v>
      </c>
      <c r="XK150">
        <v>0.16</v>
      </c>
      <c r="XL150">
        <v>0.09</v>
      </c>
      <c r="XM150">
        <v>0</v>
      </c>
      <c r="XP150" t="s">
        <v>331</v>
      </c>
      <c r="XQ150">
        <v>0.3</v>
      </c>
      <c r="XR150">
        <v>0</v>
      </c>
      <c r="XS150">
        <v>0.37</v>
      </c>
      <c r="XT150">
        <v>0</v>
      </c>
      <c r="XW150" t="s">
        <v>331</v>
      </c>
      <c r="XX150">
        <v>0</v>
      </c>
      <c r="XY150">
        <v>0</v>
      </c>
      <c r="XZ150">
        <v>0</v>
      </c>
      <c r="YA150">
        <v>0</v>
      </c>
    </row>
    <row r="151" spans="1:651" x14ac:dyDescent="0.25">
      <c r="A151" s="1">
        <v>7.3000999999999996</v>
      </c>
      <c r="B151" s="1">
        <v>7.35</v>
      </c>
      <c r="C151" s="1" t="s">
        <v>332</v>
      </c>
      <c r="D151" s="1">
        <v>0.53</v>
      </c>
      <c r="E151" s="1">
        <v>0</v>
      </c>
      <c r="F151" s="1">
        <v>0</v>
      </c>
      <c r="G151" s="1">
        <v>2.39</v>
      </c>
      <c r="H151" s="1"/>
      <c r="I151" s="1"/>
      <c r="J151" s="1" t="s">
        <v>332</v>
      </c>
      <c r="K151" s="1">
        <v>1</v>
      </c>
      <c r="L151" s="1">
        <v>0</v>
      </c>
      <c r="M151" s="1">
        <v>0.87</v>
      </c>
      <c r="N151" s="1">
        <v>2.63</v>
      </c>
      <c r="O151" s="1"/>
      <c r="P151" s="1"/>
      <c r="Q151" s="1" t="s">
        <v>332</v>
      </c>
      <c r="R151" s="1">
        <v>0.57999999999999996</v>
      </c>
      <c r="S151" s="1">
        <v>0.65</v>
      </c>
      <c r="T151" s="1">
        <v>0.57999999999999996</v>
      </c>
      <c r="U151" s="1">
        <v>0.67</v>
      </c>
      <c r="V151" s="1"/>
      <c r="W151" s="1"/>
      <c r="X151" s="1" t="s">
        <v>332</v>
      </c>
      <c r="Y151" s="1">
        <v>0.56999999999999995</v>
      </c>
      <c r="Z151" s="1">
        <v>0.66</v>
      </c>
      <c r="AA151" s="1">
        <v>0.38</v>
      </c>
      <c r="AB151" s="1">
        <v>1.21</v>
      </c>
      <c r="AC151" s="1"/>
      <c r="AD151" s="1"/>
      <c r="AE151" t="s">
        <v>332</v>
      </c>
      <c r="AF151">
        <v>0.04</v>
      </c>
      <c r="AG151">
        <v>0</v>
      </c>
      <c r="AH151">
        <v>0.08</v>
      </c>
      <c r="AI151">
        <v>0</v>
      </c>
      <c r="AJ151" s="1"/>
      <c r="AK151" s="1"/>
      <c r="AL151" t="s">
        <v>332</v>
      </c>
      <c r="AM151">
        <v>0.32</v>
      </c>
      <c r="AN151">
        <v>0.12</v>
      </c>
      <c r="AO151">
        <v>0.13</v>
      </c>
      <c r="AP151">
        <v>1.18</v>
      </c>
      <c r="AQ151" s="1"/>
      <c r="AR151" s="1"/>
      <c r="AS151" t="s">
        <v>332</v>
      </c>
      <c r="AT151">
        <v>1.03</v>
      </c>
      <c r="AU151">
        <v>0.37</v>
      </c>
      <c r="AV151">
        <v>1.02</v>
      </c>
      <c r="AW151">
        <v>2.66</v>
      </c>
      <c r="AZ151" t="s">
        <v>332</v>
      </c>
      <c r="BA151">
        <v>0.72</v>
      </c>
      <c r="BB151">
        <v>0</v>
      </c>
      <c r="BC151">
        <v>1.1000000000000001</v>
      </c>
      <c r="BD151">
        <v>1.17</v>
      </c>
      <c r="BG151" t="s">
        <v>332</v>
      </c>
      <c r="BH151">
        <v>0.28000000000000003</v>
      </c>
      <c r="BI151">
        <v>0</v>
      </c>
      <c r="BJ151">
        <v>0.23</v>
      </c>
      <c r="BK151">
        <v>0.76</v>
      </c>
      <c r="BN151" t="s">
        <v>332</v>
      </c>
      <c r="BO151">
        <v>0.65</v>
      </c>
      <c r="BP151">
        <v>0</v>
      </c>
      <c r="BQ151">
        <v>0.5</v>
      </c>
      <c r="BR151">
        <v>2.11</v>
      </c>
      <c r="BU151" t="s">
        <v>332</v>
      </c>
      <c r="BV151">
        <v>0.09</v>
      </c>
      <c r="BW151">
        <v>0</v>
      </c>
      <c r="BX151">
        <v>0</v>
      </c>
      <c r="BY151">
        <v>0</v>
      </c>
      <c r="CB151" t="s">
        <v>332</v>
      </c>
      <c r="CC151">
        <v>0.06</v>
      </c>
      <c r="CD151">
        <v>0</v>
      </c>
      <c r="CE151">
        <v>0.08</v>
      </c>
      <c r="CF151">
        <v>0.1</v>
      </c>
      <c r="CI151" t="s">
        <v>332</v>
      </c>
      <c r="CJ151">
        <v>0.43</v>
      </c>
      <c r="CK151">
        <v>0.33</v>
      </c>
      <c r="CL151">
        <v>0.05</v>
      </c>
      <c r="CM151">
        <v>1.98</v>
      </c>
      <c r="CP151" t="s">
        <v>332</v>
      </c>
      <c r="CQ151">
        <v>0.16</v>
      </c>
      <c r="CR151">
        <v>0</v>
      </c>
      <c r="CS151">
        <v>0</v>
      </c>
      <c r="CT151">
        <v>1.1100000000000001</v>
      </c>
      <c r="CW151" t="s">
        <v>332</v>
      </c>
      <c r="CX151">
        <v>0</v>
      </c>
      <c r="CY151">
        <v>0</v>
      </c>
      <c r="CZ151">
        <v>0</v>
      </c>
      <c r="DA151">
        <v>0</v>
      </c>
      <c r="DD151" t="s">
        <v>332</v>
      </c>
      <c r="DE151">
        <v>0.14000000000000001</v>
      </c>
      <c r="DF151">
        <v>0.09</v>
      </c>
      <c r="DG151">
        <v>0.21</v>
      </c>
      <c r="DH151">
        <v>0</v>
      </c>
      <c r="DK151" t="s">
        <v>332</v>
      </c>
      <c r="DL151">
        <v>0.11</v>
      </c>
      <c r="DM151">
        <v>0.4</v>
      </c>
      <c r="DN151">
        <v>0</v>
      </c>
      <c r="DO151">
        <v>0</v>
      </c>
      <c r="DR151" t="s">
        <v>332</v>
      </c>
      <c r="DS151">
        <v>0</v>
      </c>
      <c r="DT151">
        <v>0</v>
      </c>
      <c r="DU151">
        <v>0</v>
      </c>
      <c r="DV151">
        <v>0</v>
      </c>
      <c r="DY151" t="s">
        <v>332</v>
      </c>
      <c r="DZ151">
        <v>0</v>
      </c>
      <c r="EA151">
        <v>0</v>
      </c>
      <c r="EB151">
        <v>0</v>
      </c>
      <c r="EC151">
        <v>0</v>
      </c>
      <c r="EF151" t="s">
        <v>332</v>
      </c>
      <c r="EG151">
        <v>0.08</v>
      </c>
      <c r="EH151">
        <v>0</v>
      </c>
      <c r="EI151">
        <v>0</v>
      </c>
      <c r="EJ151">
        <v>0.67</v>
      </c>
      <c r="EM151" t="s">
        <v>332</v>
      </c>
      <c r="EN151">
        <v>0</v>
      </c>
      <c r="EO151">
        <v>0</v>
      </c>
      <c r="EP151">
        <v>0</v>
      </c>
      <c r="EQ151">
        <v>0</v>
      </c>
      <c r="ET151" t="s">
        <v>332</v>
      </c>
      <c r="EU151">
        <v>0.4</v>
      </c>
      <c r="EV151">
        <v>0</v>
      </c>
      <c r="EW151">
        <v>0.17</v>
      </c>
      <c r="EX151">
        <v>0.96</v>
      </c>
      <c r="FA151" t="s">
        <v>332</v>
      </c>
      <c r="FB151">
        <v>0</v>
      </c>
      <c r="FC151">
        <v>0</v>
      </c>
      <c r="FD151">
        <v>0</v>
      </c>
      <c r="FE151">
        <v>0</v>
      </c>
      <c r="FH151" t="s">
        <v>332</v>
      </c>
      <c r="FI151">
        <v>0.49</v>
      </c>
      <c r="FJ151">
        <v>1.44</v>
      </c>
      <c r="FK151">
        <v>0.18</v>
      </c>
      <c r="FL151">
        <v>0</v>
      </c>
      <c r="FO151" t="s">
        <v>332</v>
      </c>
      <c r="FP151">
        <v>0.27</v>
      </c>
      <c r="FQ151">
        <v>0</v>
      </c>
      <c r="FR151">
        <v>0.49</v>
      </c>
      <c r="FS151">
        <v>0</v>
      </c>
      <c r="FV151" t="s">
        <v>332</v>
      </c>
      <c r="FW151">
        <v>0.09</v>
      </c>
      <c r="FX151">
        <v>0.35</v>
      </c>
      <c r="FY151">
        <v>0</v>
      </c>
      <c r="FZ151">
        <v>0</v>
      </c>
      <c r="GC151" t="s">
        <v>332</v>
      </c>
      <c r="GD151">
        <v>0.24</v>
      </c>
      <c r="GE151">
        <v>0</v>
      </c>
      <c r="GF151">
        <v>0.4</v>
      </c>
      <c r="GG151">
        <v>0</v>
      </c>
      <c r="GJ151" t="s">
        <v>332</v>
      </c>
      <c r="GK151">
        <v>0</v>
      </c>
      <c r="GL151">
        <v>0</v>
      </c>
      <c r="GM151">
        <v>0</v>
      </c>
      <c r="GN151">
        <v>0</v>
      </c>
      <c r="GQ151" t="s">
        <v>332</v>
      </c>
      <c r="GR151">
        <v>0</v>
      </c>
      <c r="GS151">
        <v>0</v>
      </c>
      <c r="GT151">
        <v>0</v>
      </c>
      <c r="GU151">
        <v>0</v>
      </c>
      <c r="GX151" t="s">
        <v>332</v>
      </c>
      <c r="GY151">
        <v>0</v>
      </c>
      <c r="GZ151">
        <v>0</v>
      </c>
      <c r="HA151">
        <v>0</v>
      </c>
      <c r="HB151">
        <v>0</v>
      </c>
      <c r="HE151" s="49" t="s">
        <v>332</v>
      </c>
      <c r="HF151" s="49">
        <v>0</v>
      </c>
      <c r="HG151" s="49">
        <v>0</v>
      </c>
      <c r="HH151" s="49">
        <v>0</v>
      </c>
      <c r="HI151" s="49">
        <v>0</v>
      </c>
      <c r="HL151" s="49" t="s">
        <v>332</v>
      </c>
      <c r="HM151" s="49">
        <v>0</v>
      </c>
      <c r="HN151" s="49">
        <v>0</v>
      </c>
      <c r="HO151" s="49">
        <v>0</v>
      </c>
      <c r="HP151" s="49">
        <v>0</v>
      </c>
      <c r="HS151" s="49" t="s">
        <v>332</v>
      </c>
      <c r="HT151" s="49">
        <v>0.19</v>
      </c>
      <c r="HU151" s="49">
        <v>0</v>
      </c>
      <c r="HV151" s="49">
        <v>0.35</v>
      </c>
      <c r="HW151" s="49">
        <v>0</v>
      </c>
      <c r="HZ151" s="49" t="s">
        <v>332</v>
      </c>
      <c r="IA151">
        <v>0</v>
      </c>
      <c r="IB151">
        <v>0</v>
      </c>
      <c r="IC151">
        <v>0</v>
      </c>
      <c r="ID151">
        <v>0</v>
      </c>
      <c r="IG151" s="49" t="s">
        <v>332</v>
      </c>
      <c r="IH151" s="49">
        <v>0</v>
      </c>
      <c r="II151" s="49">
        <v>0</v>
      </c>
      <c r="IJ151" s="49">
        <v>0</v>
      </c>
      <c r="IK151" s="49">
        <v>0</v>
      </c>
      <c r="IN151" s="49" t="s">
        <v>332</v>
      </c>
      <c r="IO151" s="49">
        <v>0</v>
      </c>
      <c r="IP151" s="49">
        <v>0</v>
      </c>
      <c r="IQ151" s="49">
        <v>0</v>
      </c>
      <c r="IR151" s="49">
        <v>0</v>
      </c>
      <c r="IU151" s="49" t="s">
        <v>332</v>
      </c>
      <c r="IV151" s="49">
        <v>0.05</v>
      </c>
      <c r="IW151" s="49">
        <v>0</v>
      </c>
      <c r="IX151" s="49">
        <v>0.09</v>
      </c>
      <c r="IY151" s="49">
        <v>0</v>
      </c>
      <c r="JB151" s="49" t="s">
        <v>332</v>
      </c>
      <c r="JC151">
        <v>0.08</v>
      </c>
      <c r="JD151">
        <v>0.3</v>
      </c>
      <c r="JE151">
        <v>0</v>
      </c>
      <c r="JF151">
        <v>0</v>
      </c>
      <c r="JI151" s="49" t="s">
        <v>332</v>
      </c>
      <c r="JJ151" s="49">
        <v>0.06</v>
      </c>
      <c r="JK151" s="49">
        <v>0.2</v>
      </c>
      <c r="JL151" s="49">
        <v>0</v>
      </c>
      <c r="JM151" s="49">
        <v>0</v>
      </c>
      <c r="JP151" t="s">
        <v>332</v>
      </c>
      <c r="JQ151">
        <v>0</v>
      </c>
      <c r="JR151">
        <v>0</v>
      </c>
      <c r="JS151">
        <v>0</v>
      </c>
      <c r="JT151">
        <v>0</v>
      </c>
      <c r="JW151" t="s">
        <v>332</v>
      </c>
      <c r="JX151">
        <v>0.08</v>
      </c>
      <c r="JY151">
        <v>0.15</v>
      </c>
      <c r="JZ151">
        <v>7.0000000000000007E-2</v>
      </c>
      <c r="KA151">
        <v>0</v>
      </c>
      <c r="KD151" t="s">
        <v>332</v>
      </c>
      <c r="KE151">
        <v>0.17</v>
      </c>
      <c r="KF151">
        <v>0.14000000000000001</v>
      </c>
      <c r="KG151">
        <v>0.25</v>
      </c>
      <c r="KH151">
        <v>0</v>
      </c>
      <c r="KK151" t="s">
        <v>332</v>
      </c>
      <c r="KL151">
        <v>0</v>
      </c>
      <c r="KM151">
        <v>0</v>
      </c>
      <c r="KN151">
        <v>0</v>
      </c>
      <c r="KO151">
        <v>0</v>
      </c>
      <c r="KR151" t="s">
        <v>332</v>
      </c>
      <c r="KS151">
        <v>0.08</v>
      </c>
      <c r="KT151">
        <v>0</v>
      </c>
      <c r="KU151">
        <v>0.17</v>
      </c>
      <c r="KV151">
        <v>0</v>
      </c>
      <c r="KY151" t="s">
        <v>332</v>
      </c>
      <c r="KZ151">
        <v>7.0000000000000007E-2</v>
      </c>
      <c r="LA151">
        <v>0</v>
      </c>
      <c r="LB151">
        <v>0.14000000000000001</v>
      </c>
      <c r="LC151">
        <v>0</v>
      </c>
      <c r="LF151" t="s">
        <v>332</v>
      </c>
      <c r="LG151">
        <v>0</v>
      </c>
      <c r="LH151">
        <v>0</v>
      </c>
      <c r="LI151">
        <v>0</v>
      </c>
      <c r="LJ151">
        <v>0</v>
      </c>
      <c r="LM151" t="s">
        <v>332</v>
      </c>
      <c r="LN151">
        <v>0.06</v>
      </c>
      <c r="LO151">
        <v>0</v>
      </c>
      <c r="LP151">
        <v>0.11</v>
      </c>
      <c r="LQ151">
        <v>0</v>
      </c>
      <c r="LT151" t="s">
        <v>332</v>
      </c>
      <c r="LU151">
        <v>0.3</v>
      </c>
      <c r="LV151">
        <v>0.26</v>
      </c>
      <c r="LW151">
        <v>0.47</v>
      </c>
      <c r="LX151">
        <v>0</v>
      </c>
      <c r="MA151" t="s">
        <v>332</v>
      </c>
      <c r="MB151">
        <v>0.1</v>
      </c>
      <c r="MC151">
        <v>0.39</v>
      </c>
      <c r="MD151">
        <v>0</v>
      </c>
      <c r="ME151">
        <v>0</v>
      </c>
      <c r="MH151" t="s">
        <v>332</v>
      </c>
      <c r="MI151">
        <v>0.15</v>
      </c>
      <c r="MJ151">
        <v>0.39</v>
      </c>
      <c r="MK151">
        <v>0.08</v>
      </c>
      <c r="ML151">
        <v>0</v>
      </c>
      <c r="MO151" t="s">
        <v>332</v>
      </c>
      <c r="MP151">
        <v>0.33</v>
      </c>
      <c r="MQ151">
        <v>0.69</v>
      </c>
      <c r="MR151">
        <v>0.27</v>
      </c>
      <c r="MS151">
        <v>0</v>
      </c>
      <c r="MV151" t="s">
        <v>332</v>
      </c>
      <c r="MW151">
        <v>0.77</v>
      </c>
      <c r="MX151">
        <v>1.46</v>
      </c>
      <c r="MY151">
        <v>0.11</v>
      </c>
      <c r="MZ151">
        <v>1.48</v>
      </c>
      <c r="NC151" t="s">
        <v>332</v>
      </c>
      <c r="ND151">
        <v>0.11</v>
      </c>
      <c r="NE151">
        <v>0.4</v>
      </c>
      <c r="NF151">
        <v>0</v>
      </c>
      <c r="NG151">
        <v>0</v>
      </c>
      <c r="NJ151" t="s">
        <v>332</v>
      </c>
      <c r="NK151">
        <v>0.15</v>
      </c>
      <c r="NL151">
        <v>0.56999999999999995</v>
      </c>
      <c r="NM151">
        <v>0</v>
      </c>
      <c r="NN151">
        <v>0</v>
      </c>
      <c r="NQ151" t="s">
        <v>332</v>
      </c>
      <c r="NR151">
        <v>0.53</v>
      </c>
      <c r="NS151">
        <v>1.1599999999999999</v>
      </c>
      <c r="NT151">
        <v>0.46</v>
      </c>
      <c r="NU151">
        <v>0</v>
      </c>
      <c r="NX151" t="s">
        <v>332</v>
      </c>
      <c r="NY151">
        <v>0.04</v>
      </c>
      <c r="NZ151">
        <v>0</v>
      </c>
      <c r="OA151">
        <v>0</v>
      </c>
      <c r="OB151">
        <v>0.55000000000000004</v>
      </c>
      <c r="OE151" t="s">
        <v>332</v>
      </c>
      <c r="OF151">
        <v>0.04</v>
      </c>
      <c r="OG151">
        <v>0</v>
      </c>
      <c r="OH151">
        <v>0.08</v>
      </c>
      <c r="OI151">
        <v>0</v>
      </c>
      <c r="OL151" t="s">
        <v>332</v>
      </c>
      <c r="OM151">
        <v>0.33</v>
      </c>
      <c r="ON151">
        <v>0.3</v>
      </c>
      <c r="OO151">
        <v>0.1</v>
      </c>
      <c r="OP151">
        <v>1.78</v>
      </c>
      <c r="OS151" t="s">
        <v>332</v>
      </c>
      <c r="OT151">
        <v>0</v>
      </c>
      <c r="OU151">
        <v>0</v>
      </c>
      <c r="OV151">
        <v>0</v>
      </c>
      <c r="OW151">
        <v>0</v>
      </c>
      <c r="OZ151" t="s">
        <v>332</v>
      </c>
      <c r="PA151">
        <v>0.21</v>
      </c>
      <c r="PB151">
        <v>0.25</v>
      </c>
      <c r="PC151">
        <v>0.27</v>
      </c>
      <c r="PD151">
        <v>0</v>
      </c>
      <c r="PG151" t="s">
        <v>332</v>
      </c>
      <c r="PH151">
        <v>0.08</v>
      </c>
      <c r="PI151">
        <v>0.26</v>
      </c>
      <c r="PJ151">
        <v>0</v>
      </c>
      <c r="PK151">
        <v>0</v>
      </c>
      <c r="PN151" t="s">
        <v>332</v>
      </c>
      <c r="PO151">
        <v>0</v>
      </c>
      <c r="PP151">
        <v>0</v>
      </c>
      <c r="PQ151">
        <v>0</v>
      </c>
      <c r="PR151">
        <v>0</v>
      </c>
      <c r="PU151" t="s">
        <v>332</v>
      </c>
      <c r="PV151">
        <v>0.1</v>
      </c>
      <c r="PW151">
        <v>0</v>
      </c>
      <c r="PX151">
        <v>0.2</v>
      </c>
      <c r="PY151">
        <v>0</v>
      </c>
      <c r="QB151" t="s">
        <v>332</v>
      </c>
      <c r="QC151">
        <v>0.15</v>
      </c>
      <c r="QD151">
        <v>0.15</v>
      </c>
      <c r="QE151">
        <v>0.2</v>
      </c>
      <c r="QF151">
        <v>0</v>
      </c>
      <c r="QI151" t="s">
        <v>332</v>
      </c>
      <c r="QJ151">
        <v>0</v>
      </c>
      <c r="QK151">
        <v>0</v>
      </c>
      <c r="QL151">
        <v>0</v>
      </c>
      <c r="QM151">
        <v>0</v>
      </c>
      <c r="QP151" t="s">
        <v>332</v>
      </c>
      <c r="QQ151">
        <v>0.28000000000000003</v>
      </c>
      <c r="QR151">
        <v>0</v>
      </c>
      <c r="QS151">
        <v>0.53</v>
      </c>
      <c r="QT151">
        <v>0</v>
      </c>
      <c r="QW151" t="s">
        <v>332</v>
      </c>
      <c r="QX151">
        <v>0.13</v>
      </c>
      <c r="QY151">
        <v>0</v>
      </c>
      <c r="QZ151">
        <v>0.23</v>
      </c>
      <c r="RA151">
        <v>0</v>
      </c>
      <c r="RD151" t="s">
        <v>332</v>
      </c>
      <c r="RE151">
        <v>0.06</v>
      </c>
      <c r="RF151">
        <v>0.22</v>
      </c>
      <c r="RG151">
        <v>0</v>
      </c>
      <c r="RH151">
        <v>0</v>
      </c>
      <c r="RK151" t="s">
        <v>332</v>
      </c>
      <c r="RL151">
        <v>0.52</v>
      </c>
      <c r="RM151">
        <v>0.62</v>
      </c>
      <c r="RN151">
        <v>0.09</v>
      </c>
      <c r="RO151">
        <v>3.65</v>
      </c>
      <c r="RR151" t="s">
        <v>332</v>
      </c>
      <c r="RS151">
        <v>1.1000000000000001</v>
      </c>
      <c r="RT151">
        <v>2.4500000000000002</v>
      </c>
      <c r="RU151">
        <v>0.73</v>
      </c>
      <c r="RV151">
        <v>0.52</v>
      </c>
      <c r="RY151" t="s">
        <v>332</v>
      </c>
      <c r="RZ151">
        <v>0.17</v>
      </c>
      <c r="SA151">
        <v>0</v>
      </c>
      <c r="SB151">
        <v>0.33</v>
      </c>
      <c r="SC151">
        <v>0</v>
      </c>
      <c r="SF151" t="s">
        <v>332</v>
      </c>
      <c r="SG151">
        <v>0.31</v>
      </c>
      <c r="SH151">
        <v>0.75</v>
      </c>
      <c r="SI151">
        <v>0.2</v>
      </c>
      <c r="SJ151">
        <v>0</v>
      </c>
      <c r="SM151" t="s">
        <v>332</v>
      </c>
      <c r="SN151">
        <v>0.16</v>
      </c>
      <c r="SO151">
        <v>0.18</v>
      </c>
      <c r="SP151">
        <v>0.2</v>
      </c>
      <c r="SQ151">
        <v>0</v>
      </c>
      <c r="ST151" t="s">
        <v>332</v>
      </c>
      <c r="SU151">
        <v>0</v>
      </c>
      <c r="SV151">
        <v>0</v>
      </c>
      <c r="SW151">
        <v>0</v>
      </c>
      <c r="SX151">
        <v>0</v>
      </c>
      <c r="TA151" t="s">
        <v>332</v>
      </c>
      <c r="TB151">
        <v>0.41</v>
      </c>
      <c r="TC151">
        <v>0.52</v>
      </c>
      <c r="TD151">
        <v>0.32</v>
      </c>
      <c r="TE151">
        <v>0</v>
      </c>
      <c r="TH151" t="s">
        <v>332</v>
      </c>
      <c r="TI151">
        <v>0.63</v>
      </c>
      <c r="TJ151">
        <v>1.46</v>
      </c>
      <c r="TK151">
        <v>0.37</v>
      </c>
      <c r="TL151">
        <v>0</v>
      </c>
      <c r="TO151" t="s">
        <v>332</v>
      </c>
      <c r="TP151">
        <v>0.43</v>
      </c>
      <c r="TQ151">
        <v>0.27</v>
      </c>
      <c r="TR151">
        <v>0.13</v>
      </c>
      <c r="TS151">
        <v>0</v>
      </c>
      <c r="TV151" t="s">
        <v>332</v>
      </c>
      <c r="TW151">
        <v>0.77</v>
      </c>
      <c r="TX151">
        <v>1.58</v>
      </c>
      <c r="TY151">
        <v>0.52</v>
      </c>
      <c r="TZ151">
        <v>0</v>
      </c>
      <c r="UC151" t="s">
        <v>332</v>
      </c>
      <c r="UD151">
        <v>0.15</v>
      </c>
      <c r="UE151">
        <v>0.26</v>
      </c>
      <c r="UF151">
        <v>0</v>
      </c>
      <c r="UG151">
        <v>0</v>
      </c>
      <c r="UJ151" t="s">
        <v>332</v>
      </c>
      <c r="UK151">
        <v>0.62</v>
      </c>
      <c r="UL151">
        <v>1.64</v>
      </c>
      <c r="UM151">
        <v>0.33</v>
      </c>
      <c r="UN151">
        <v>0</v>
      </c>
      <c r="UQ151" t="s">
        <v>332</v>
      </c>
      <c r="UR151">
        <v>0.44</v>
      </c>
      <c r="US151">
        <v>1.08</v>
      </c>
      <c r="UT151">
        <v>0.25</v>
      </c>
      <c r="UU151">
        <v>0</v>
      </c>
      <c r="UX151" t="s">
        <v>332</v>
      </c>
      <c r="UY151">
        <v>0.83</v>
      </c>
      <c r="UZ151">
        <v>2.37</v>
      </c>
      <c r="VA151">
        <v>0.47</v>
      </c>
      <c r="VB151">
        <v>0</v>
      </c>
      <c r="VE151" t="s">
        <v>332</v>
      </c>
      <c r="VF151">
        <v>0.6</v>
      </c>
      <c r="VG151">
        <v>0.56999999999999995</v>
      </c>
      <c r="VH151">
        <v>0.76</v>
      </c>
      <c r="VI151">
        <v>0</v>
      </c>
      <c r="VL151" t="s">
        <v>332</v>
      </c>
      <c r="VM151">
        <v>0.38</v>
      </c>
      <c r="VN151">
        <v>0.38</v>
      </c>
      <c r="VO151">
        <v>0.48</v>
      </c>
      <c r="VP151">
        <v>0</v>
      </c>
      <c r="VS151" t="s">
        <v>332</v>
      </c>
      <c r="VT151">
        <v>0.43</v>
      </c>
      <c r="VU151">
        <v>0.87</v>
      </c>
      <c r="VV151">
        <v>0.33</v>
      </c>
      <c r="VW151">
        <v>0</v>
      </c>
      <c r="VZ151" t="s">
        <v>332</v>
      </c>
      <c r="WA151">
        <v>0.47</v>
      </c>
      <c r="WB151">
        <v>1.06</v>
      </c>
      <c r="WC151">
        <v>0.34</v>
      </c>
      <c r="WD151">
        <v>0</v>
      </c>
      <c r="WG151" t="s">
        <v>332</v>
      </c>
      <c r="WH151">
        <v>0.41</v>
      </c>
      <c r="WI151">
        <v>0.12</v>
      </c>
      <c r="WJ151">
        <v>0.65</v>
      </c>
      <c r="WK151">
        <v>0</v>
      </c>
      <c r="WN151" t="s">
        <v>332</v>
      </c>
      <c r="WO151">
        <v>0.31</v>
      </c>
      <c r="WP151">
        <v>0</v>
      </c>
      <c r="WQ151">
        <v>0.56000000000000005</v>
      </c>
      <c r="WR151">
        <v>0</v>
      </c>
      <c r="WU151" t="s">
        <v>332</v>
      </c>
      <c r="WV151">
        <v>0.44</v>
      </c>
      <c r="WW151">
        <v>0.2</v>
      </c>
      <c r="WX151">
        <v>0.54</v>
      </c>
      <c r="WY151">
        <v>0</v>
      </c>
      <c r="XB151" t="s">
        <v>332</v>
      </c>
      <c r="XC151">
        <v>0.44</v>
      </c>
      <c r="XD151">
        <v>0</v>
      </c>
      <c r="XE151">
        <v>0.78</v>
      </c>
      <c r="XF151">
        <v>0</v>
      </c>
      <c r="XI151" t="s">
        <v>332</v>
      </c>
      <c r="XJ151">
        <v>0.39</v>
      </c>
      <c r="XK151">
        <v>0</v>
      </c>
      <c r="XL151">
        <v>0.11</v>
      </c>
      <c r="XM151">
        <v>0</v>
      </c>
      <c r="XP151" t="s">
        <v>332</v>
      </c>
      <c r="XQ151">
        <v>0.11</v>
      </c>
      <c r="XR151">
        <v>7.0000000000000007E-2</v>
      </c>
      <c r="XS151">
        <v>0</v>
      </c>
      <c r="XT151">
        <v>0</v>
      </c>
      <c r="XW151" t="s">
        <v>332</v>
      </c>
      <c r="XX151">
        <v>0.24</v>
      </c>
      <c r="XY151">
        <v>0</v>
      </c>
      <c r="XZ151">
        <v>0.47</v>
      </c>
      <c r="YA151">
        <v>0</v>
      </c>
    </row>
    <row r="152" spans="1:651" x14ac:dyDescent="0.25">
      <c r="A152" s="1">
        <v>7.3500999999999994</v>
      </c>
      <c r="B152" s="1">
        <v>7.4</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0.03</v>
      </c>
      <c r="BP152">
        <v>0.1</v>
      </c>
      <c r="BQ152">
        <v>0</v>
      </c>
      <c r="BR152">
        <v>0</v>
      </c>
      <c r="BU152" t="s">
        <v>333</v>
      </c>
      <c r="BV152">
        <v>0.15</v>
      </c>
      <c r="BW152">
        <v>0</v>
      </c>
      <c r="BX152">
        <v>0.27</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0.06</v>
      </c>
      <c r="GZ152">
        <v>0.19</v>
      </c>
      <c r="HA152">
        <v>0</v>
      </c>
      <c r="HB152">
        <v>0</v>
      </c>
      <c r="HE152" s="49" t="s">
        <v>333</v>
      </c>
      <c r="HF152" s="49">
        <v>0</v>
      </c>
      <c r="HG152" s="49">
        <v>0</v>
      </c>
      <c r="HH152" s="49">
        <v>0</v>
      </c>
      <c r="HI152" s="49">
        <v>0</v>
      </c>
      <c r="HL152" s="49" t="s">
        <v>333</v>
      </c>
      <c r="HM152" s="49">
        <v>0</v>
      </c>
      <c r="HN152" s="49">
        <v>0</v>
      </c>
      <c r="HO152" s="49">
        <v>0</v>
      </c>
      <c r="HP152" s="49">
        <v>0</v>
      </c>
      <c r="HS152" s="49" t="s">
        <v>333</v>
      </c>
      <c r="HT152" s="49">
        <v>0</v>
      </c>
      <c r="HU152" s="49">
        <v>0</v>
      </c>
      <c r="HV152" s="49">
        <v>0</v>
      </c>
      <c r="HW152" s="49">
        <v>0</v>
      </c>
      <c r="HZ152" s="49" t="s">
        <v>333</v>
      </c>
      <c r="IA152">
        <v>0.04</v>
      </c>
      <c r="IB152">
        <v>0.16</v>
      </c>
      <c r="IC152">
        <v>0</v>
      </c>
      <c r="ID152">
        <v>0</v>
      </c>
      <c r="IG152" s="49" t="s">
        <v>333</v>
      </c>
      <c r="IH152" s="49">
        <v>0</v>
      </c>
      <c r="II152" s="49">
        <v>0</v>
      </c>
      <c r="IJ152" s="49">
        <v>0</v>
      </c>
      <c r="IK152" s="49">
        <v>0</v>
      </c>
      <c r="IN152" s="49" t="s">
        <v>333</v>
      </c>
      <c r="IO152" s="49">
        <v>0</v>
      </c>
      <c r="IP152" s="49">
        <v>0</v>
      </c>
      <c r="IQ152" s="49">
        <v>0</v>
      </c>
      <c r="IR152" s="49">
        <v>0</v>
      </c>
      <c r="IU152" s="49" t="s">
        <v>333</v>
      </c>
      <c r="IV152" s="49">
        <v>0.04</v>
      </c>
      <c r="IW152" s="49">
        <v>0.16</v>
      </c>
      <c r="IX152" s="49">
        <v>0</v>
      </c>
      <c r="IY152" s="49">
        <v>0</v>
      </c>
      <c r="JB152" s="49" t="s">
        <v>333</v>
      </c>
      <c r="JC152">
        <v>0</v>
      </c>
      <c r="JD152">
        <v>0</v>
      </c>
      <c r="JE152">
        <v>0</v>
      </c>
      <c r="JF152">
        <v>0</v>
      </c>
      <c r="JI152" s="49" t="s">
        <v>333</v>
      </c>
      <c r="JJ152" s="49">
        <v>0</v>
      </c>
      <c r="JK152" s="49">
        <v>0</v>
      </c>
      <c r="JL152" s="49">
        <v>0</v>
      </c>
      <c r="JM152" s="49">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0.05</v>
      </c>
      <c r="MX152">
        <v>0.16</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0.12</v>
      </c>
      <c r="OU152">
        <v>0.46</v>
      </c>
      <c r="OV152">
        <v>0</v>
      </c>
      <c r="OW152">
        <v>0</v>
      </c>
      <c r="OZ152" t="s">
        <v>333</v>
      </c>
      <c r="PA152">
        <v>0</v>
      </c>
      <c r="PB152">
        <v>0</v>
      </c>
      <c r="PC152">
        <v>0</v>
      </c>
      <c r="PD152">
        <v>0</v>
      </c>
      <c r="PG152" t="s">
        <v>333</v>
      </c>
      <c r="PH152">
        <v>0</v>
      </c>
      <c r="PI152">
        <v>0</v>
      </c>
      <c r="PJ152">
        <v>0</v>
      </c>
      <c r="PK152">
        <v>0</v>
      </c>
      <c r="PN152" t="s">
        <v>333</v>
      </c>
      <c r="PO152">
        <v>0.06</v>
      </c>
      <c r="PP152">
        <v>0.24</v>
      </c>
      <c r="PQ152">
        <v>0</v>
      </c>
      <c r="PR152">
        <v>0</v>
      </c>
      <c r="PU152" t="s">
        <v>333</v>
      </c>
      <c r="PV152">
        <v>0.04</v>
      </c>
      <c r="PW152">
        <v>0.16</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0.18</v>
      </c>
      <c r="QY152">
        <v>0</v>
      </c>
      <c r="QZ152">
        <v>0</v>
      </c>
      <c r="RA152">
        <v>1.1399999999999999</v>
      </c>
      <c r="RD152" t="s">
        <v>333</v>
      </c>
      <c r="RE152">
        <v>0</v>
      </c>
      <c r="RF152">
        <v>0</v>
      </c>
      <c r="RG152">
        <v>0</v>
      </c>
      <c r="RH152">
        <v>0</v>
      </c>
      <c r="RK152" t="s">
        <v>333</v>
      </c>
      <c r="RL152">
        <v>0</v>
      </c>
      <c r="RM152">
        <v>0</v>
      </c>
      <c r="RN152">
        <v>0</v>
      </c>
      <c r="RO152">
        <v>0</v>
      </c>
      <c r="RR152" t="s">
        <v>333</v>
      </c>
      <c r="RS152">
        <v>0</v>
      </c>
      <c r="RT152">
        <v>0</v>
      </c>
      <c r="RU152">
        <v>0</v>
      </c>
      <c r="RV152">
        <v>0</v>
      </c>
      <c r="RY152" t="s">
        <v>333</v>
      </c>
      <c r="RZ152">
        <v>0.73</v>
      </c>
      <c r="SA152">
        <v>1.27</v>
      </c>
      <c r="SB152">
        <v>0</v>
      </c>
      <c r="SC152">
        <v>3.71</v>
      </c>
      <c r="SF152" t="s">
        <v>333</v>
      </c>
      <c r="SG152">
        <v>0</v>
      </c>
      <c r="SH152">
        <v>0</v>
      </c>
      <c r="SI152">
        <v>0</v>
      </c>
      <c r="SJ152">
        <v>0</v>
      </c>
      <c r="SM152" t="s">
        <v>333</v>
      </c>
      <c r="SN152">
        <v>1.58</v>
      </c>
      <c r="SO152">
        <v>3.78</v>
      </c>
      <c r="SP152">
        <v>0.44</v>
      </c>
      <c r="SQ152">
        <v>3.22</v>
      </c>
      <c r="ST152" t="s">
        <v>333</v>
      </c>
      <c r="SU152">
        <v>0.53</v>
      </c>
      <c r="SV152">
        <v>0.27</v>
      </c>
      <c r="SW152">
        <v>0.48</v>
      </c>
      <c r="SX152">
        <v>1.54</v>
      </c>
      <c r="TA152" t="s">
        <v>333</v>
      </c>
      <c r="TB152">
        <v>1.59</v>
      </c>
      <c r="TC152">
        <v>3.27</v>
      </c>
      <c r="TD152">
        <v>0.9</v>
      </c>
      <c r="TE152">
        <v>1.23</v>
      </c>
      <c r="TH152" t="s">
        <v>333</v>
      </c>
      <c r="TI152">
        <v>3.14</v>
      </c>
      <c r="TJ152">
        <v>9.2899999999999991</v>
      </c>
      <c r="TK152">
        <v>0.32</v>
      </c>
      <c r="TL152">
        <v>0</v>
      </c>
      <c r="TO152" t="s">
        <v>333</v>
      </c>
      <c r="TP152">
        <v>0.67</v>
      </c>
      <c r="TQ152">
        <v>1.21</v>
      </c>
      <c r="TR152">
        <v>0.2</v>
      </c>
      <c r="TS152">
        <v>1.04</v>
      </c>
      <c r="TV152" t="s">
        <v>333</v>
      </c>
      <c r="TW152">
        <v>0.3</v>
      </c>
      <c r="TX152">
        <v>0.94</v>
      </c>
      <c r="TY152">
        <v>0</v>
      </c>
      <c r="TZ152">
        <v>0</v>
      </c>
      <c r="UC152" t="s">
        <v>333</v>
      </c>
      <c r="UD152">
        <v>0.32</v>
      </c>
      <c r="UE152">
        <v>1.05</v>
      </c>
      <c r="UF152">
        <v>0</v>
      </c>
      <c r="UG152">
        <v>0</v>
      </c>
      <c r="UJ152" t="s">
        <v>333</v>
      </c>
      <c r="UK152">
        <v>0.8</v>
      </c>
      <c r="UL152">
        <v>0.83</v>
      </c>
      <c r="UM152">
        <v>0.77</v>
      </c>
      <c r="UN152">
        <v>0</v>
      </c>
      <c r="UQ152" t="s">
        <v>333</v>
      </c>
      <c r="UR152">
        <v>0.63</v>
      </c>
      <c r="US152">
        <v>0.62</v>
      </c>
      <c r="UT152">
        <v>0.56999999999999995</v>
      </c>
      <c r="UU152">
        <v>0</v>
      </c>
      <c r="UX152" t="s">
        <v>333</v>
      </c>
      <c r="UY152">
        <v>0.2</v>
      </c>
      <c r="UZ152">
        <v>0.41</v>
      </c>
      <c r="VA152">
        <v>0.17</v>
      </c>
      <c r="VB152">
        <v>0</v>
      </c>
      <c r="VE152" t="s">
        <v>333</v>
      </c>
      <c r="VF152">
        <v>0.22</v>
      </c>
      <c r="VG152">
        <v>0.57999999999999996</v>
      </c>
      <c r="VH152">
        <v>0.12</v>
      </c>
      <c r="VI152">
        <v>0</v>
      </c>
      <c r="VL152" t="s">
        <v>333</v>
      </c>
      <c r="VM152">
        <v>0.32</v>
      </c>
      <c r="VN152">
        <v>0</v>
      </c>
      <c r="VO152">
        <v>0.26</v>
      </c>
      <c r="VP152">
        <v>0</v>
      </c>
      <c r="VS152" t="s">
        <v>333</v>
      </c>
      <c r="VT152">
        <v>0.21</v>
      </c>
      <c r="VU152">
        <v>0</v>
      </c>
      <c r="VV152">
        <v>0</v>
      </c>
      <c r="VW152">
        <v>0</v>
      </c>
      <c r="VZ152" t="s">
        <v>333</v>
      </c>
      <c r="WA152">
        <v>0.15</v>
      </c>
      <c r="WB152">
        <v>0.39</v>
      </c>
      <c r="WC152">
        <v>0</v>
      </c>
      <c r="WD152">
        <v>0</v>
      </c>
      <c r="WG152" t="s">
        <v>333</v>
      </c>
      <c r="WH152">
        <v>0.04</v>
      </c>
      <c r="WI152">
        <v>0.19</v>
      </c>
      <c r="WJ152">
        <v>0</v>
      </c>
      <c r="WK152">
        <v>0</v>
      </c>
      <c r="WN152" t="s">
        <v>333</v>
      </c>
      <c r="WO152">
        <v>0</v>
      </c>
      <c r="WP152">
        <v>0</v>
      </c>
      <c r="WQ152">
        <v>0</v>
      </c>
      <c r="WR152">
        <v>0</v>
      </c>
      <c r="WU152" t="s">
        <v>333</v>
      </c>
      <c r="WV152">
        <v>0.35</v>
      </c>
      <c r="WW152">
        <v>0.48</v>
      </c>
      <c r="WX152">
        <v>0.4</v>
      </c>
      <c r="WY152">
        <v>0</v>
      </c>
      <c r="XB152" t="s">
        <v>333</v>
      </c>
      <c r="XC152">
        <v>0.09</v>
      </c>
      <c r="XD152">
        <v>0.32</v>
      </c>
      <c r="XE152">
        <v>0</v>
      </c>
      <c r="XF152">
        <v>0</v>
      </c>
      <c r="XI152" t="s">
        <v>333</v>
      </c>
      <c r="XJ152">
        <v>7.0000000000000007E-2</v>
      </c>
      <c r="XK152">
        <v>0</v>
      </c>
      <c r="XL152">
        <v>0</v>
      </c>
      <c r="XM152">
        <v>0</v>
      </c>
      <c r="XP152" t="s">
        <v>333</v>
      </c>
      <c r="XQ152">
        <v>0.19</v>
      </c>
      <c r="XR152">
        <v>0.35</v>
      </c>
      <c r="XS152">
        <v>0.09</v>
      </c>
      <c r="XT152">
        <v>0</v>
      </c>
      <c r="XW152" t="s">
        <v>333</v>
      </c>
      <c r="XX152">
        <v>0.05</v>
      </c>
      <c r="XY152">
        <v>0.15</v>
      </c>
      <c r="XZ152">
        <v>0</v>
      </c>
      <c r="YA152">
        <v>0</v>
      </c>
    </row>
    <row r="153" spans="1:651" x14ac:dyDescent="0.25">
      <c r="A153" s="1">
        <v>7.4001000000000001</v>
      </c>
      <c r="B153" s="1">
        <v>7.45</v>
      </c>
      <c r="C153" s="1" t="s">
        <v>334</v>
      </c>
      <c r="D153" s="1">
        <v>0</v>
      </c>
      <c r="E153" s="1">
        <v>0</v>
      </c>
      <c r="F153" s="1">
        <v>0</v>
      </c>
      <c r="G153" s="1">
        <v>0</v>
      </c>
      <c r="H153" s="1"/>
      <c r="I153" s="1"/>
      <c r="J153" s="1" t="s">
        <v>334</v>
      </c>
      <c r="K153" s="1">
        <v>0.08</v>
      </c>
      <c r="L153" s="1">
        <v>0</v>
      </c>
      <c r="M153" s="1">
        <v>0.16</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0.13</v>
      </c>
      <c r="AU153">
        <v>0.5</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0.33</v>
      </c>
      <c r="CY153">
        <v>0</v>
      </c>
      <c r="CZ153">
        <v>0.6</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0.22</v>
      </c>
      <c r="EA153">
        <v>0</v>
      </c>
      <c r="EB153">
        <v>0.47</v>
      </c>
      <c r="EC153">
        <v>0</v>
      </c>
      <c r="EF153" t="s">
        <v>334</v>
      </c>
      <c r="EG153">
        <v>0</v>
      </c>
      <c r="EH153">
        <v>0</v>
      </c>
      <c r="EI153">
        <v>0</v>
      </c>
      <c r="EJ153">
        <v>0</v>
      </c>
      <c r="EM153" t="s">
        <v>334</v>
      </c>
      <c r="EN153">
        <v>0</v>
      </c>
      <c r="EO153">
        <v>0</v>
      </c>
      <c r="EP153">
        <v>0</v>
      </c>
      <c r="EQ153">
        <v>0</v>
      </c>
      <c r="ET153" t="s">
        <v>334</v>
      </c>
      <c r="EU153">
        <v>0.26</v>
      </c>
      <c r="EV153">
        <v>0</v>
      </c>
      <c r="EW153">
        <v>0.5</v>
      </c>
      <c r="EX153">
        <v>0</v>
      </c>
      <c r="FA153" t="s">
        <v>334</v>
      </c>
      <c r="FB153">
        <v>0.03</v>
      </c>
      <c r="FC153">
        <v>0</v>
      </c>
      <c r="FD153">
        <v>0.05</v>
      </c>
      <c r="FE153">
        <v>0</v>
      </c>
      <c r="FH153" t="s">
        <v>334</v>
      </c>
      <c r="FI153">
        <v>0</v>
      </c>
      <c r="FJ153">
        <v>0</v>
      </c>
      <c r="FK153">
        <v>0</v>
      </c>
      <c r="FL153">
        <v>0</v>
      </c>
      <c r="FO153" t="s">
        <v>334</v>
      </c>
      <c r="FP153">
        <v>0</v>
      </c>
      <c r="FQ153">
        <v>0</v>
      </c>
      <c r="FR153">
        <v>0</v>
      </c>
      <c r="FS153">
        <v>0</v>
      </c>
      <c r="FV153" t="s">
        <v>334</v>
      </c>
      <c r="FW153">
        <v>0.09</v>
      </c>
      <c r="FX153">
        <v>0.33</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s="49" t="s">
        <v>334</v>
      </c>
      <c r="HF153" s="49">
        <v>0</v>
      </c>
      <c r="HG153" s="49">
        <v>0</v>
      </c>
      <c r="HH153" s="49">
        <v>0</v>
      </c>
      <c r="HI153" s="49">
        <v>0</v>
      </c>
      <c r="HL153" s="49" t="s">
        <v>334</v>
      </c>
      <c r="HM153" s="49">
        <v>0</v>
      </c>
      <c r="HN153" s="49">
        <v>0</v>
      </c>
      <c r="HO153" s="49">
        <v>0</v>
      </c>
      <c r="HP153" s="49">
        <v>0</v>
      </c>
      <c r="HS153" s="49" t="s">
        <v>334</v>
      </c>
      <c r="HT153" s="49">
        <v>0.03</v>
      </c>
      <c r="HU153" s="49">
        <v>0</v>
      </c>
      <c r="HV153" s="49">
        <v>0.05</v>
      </c>
      <c r="HW153" s="49">
        <v>0</v>
      </c>
      <c r="HZ153" s="49" t="s">
        <v>334</v>
      </c>
      <c r="IA153">
        <v>0</v>
      </c>
      <c r="IB153">
        <v>0</v>
      </c>
      <c r="IC153">
        <v>0</v>
      </c>
      <c r="ID153">
        <v>0</v>
      </c>
      <c r="IG153" s="49" t="s">
        <v>334</v>
      </c>
      <c r="IH153" s="49">
        <v>0</v>
      </c>
      <c r="II153" s="49">
        <v>0</v>
      </c>
      <c r="IJ153" s="49">
        <v>0</v>
      </c>
      <c r="IK153" s="49">
        <v>0</v>
      </c>
      <c r="IN153" s="49" t="s">
        <v>334</v>
      </c>
      <c r="IO153" s="49">
        <v>0</v>
      </c>
      <c r="IP153" s="49">
        <v>0</v>
      </c>
      <c r="IQ153" s="49">
        <v>0</v>
      </c>
      <c r="IR153" s="49">
        <v>0</v>
      </c>
      <c r="IU153" s="49" t="s">
        <v>334</v>
      </c>
      <c r="IV153" s="49">
        <v>0</v>
      </c>
      <c r="IW153" s="49">
        <v>0</v>
      </c>
      <c r="IX153" s="49">
        <v>0</v>
      </c>
      <c r="IY153" s="49">
        <v>0</v>
      </c>
      <c r="JB153" s="49" t="s">
        <v>334</v>
      </c>
      <c r="JC153">
        <v>0.3</v>
      </c>
      <c r="JD153">
        <v>0</v>
      </c>
      <c r="JE153">
        <v>0.56999999999999995</v>
      </c>
      <c r="JF153">
        <v>0</v>
      </c>
      <c r="JI153" s="49" t="s">
        <v>334</v>
      </c>
      <c r="JJ153" s="49">
        <v>0.05</v>
      </c>
      <c r="JK153" s="49">
        <v>0.17</v>
      </c>
      <c r="JL153" s="49">
        <v>0</v>
      </c>
      <c r="JM153" s="49">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0.1</v>
      </c>
      <c r="MC153">
        <v>0</v>
      </c>
      <c r="MD153">
        <v>0.2</v>
      </c>
      <c r="ME153">
        <v>0</v>
      </c>
      <c r="MH153" t="s">
        <v>334</v>
      </c>
      <c r="MI153">
        <v>0.05</v>
      </c>
      <c r="MJ153">
        <v>0</v>
      </c>
      <c r="MK153">
        <v>0.1</v>
      </c>
      <c r="ML153">
        <v>0</v>
      </c>
      <c r="MO153" t="s">
        <v>334</v>
      </c>
      <c r="MP153">
        <v>0</v>
      </c>
      <c r="MQ153">
        <v>0</v>
      </c>
      <c r="MR153">
        <v>0</v>
      </c>
      <c r="MS153">
        <v>0</v>
      </c>
      <c r="MV153" t="s">
        <v>334</v>
      </c>
      <c r="MW153">
        <v>7.0000000000000007E-2</v>
      </c>
      <c r="MX153">
        <v>0</v>
      </c>
      <c r="MY153">
        <v>0.14000000000000001</v>
      </c>
      <c r="MZ153">
        <v>0</v>
      </c>
      <c r="NC153" t="s">
        <v>334</v>
      </c>
      <c r="ND153">
        <v>0</v>
      </c>
      <c r="NE153">
        <v>0</v>
      </c>
      <c r="NF153">
        <v>0</v>
      </c>
      <c r="NG153">
        <v>0</v>
      </c>
      <c r="NJ153" t="s">
        <v>334</v>
      </c>
      <c r="NK153">
        <v>0</v>
      </c>
      <c r="NL153">
        <v>0</v>
      </c>
      <c r="NM153">
        <v>0</v>
      </c>
      <c r="NN153">
        <v>0</v>
      </c>
      <c r="NQ153" t="s">
        <v>334</v>
      </c>
      <c r="NR153">
        <v>0.05</v>
      </c>
      <c r="NS153">
        <v>0.21</v>
      </c>
      <c r="NT153">
        <v>0</v>
      </c>
      <c r="NU153">
        <v>0</v>
      </c>
      <c r="NX153" t="s">
        <v>334</v>
      </c>
      <c r="NY153">
        <v>0</v>
      </c>
      <c r="NZ153">
        <v>0</v>
      </c>
      <c r="OA153">
        <v>0</v>
      </c>
      <c r="OB153">
        <v>0</v>
      </c>
      <c r="OE153" t="s">
        <v>334</v>
      </c>
      <c r="OF153">
        <v>0</v>
      </c>
      <c r="OG153">
        <v>0</v>
      </c>
      <c r="OH153">
        <v>0</v>
      </c>
      <c r="OI153">
        <v>0</v>
      </c>
      <c r="OL153" t="s">
        <v>334</v>
      </c>
      <c r="OM153">
        <v>0.06</v>
      </c>
      <c r="ON153">
        <v>0</v>
      </c>
      <c r="OO153">
        <v>0</v>
      </c>
      <c r="OP153">
        <v>0.56000000000000005</v>
      </c>
      <c r="OS153" t="s">
        <v>334</v>
      </c>
      <c r="OT153">
        <v>0.1</v>
      </c>
      <c r="OU153">
        <v>0.39</v>
      </c>
      <c r="OV153">
        <v>0</v>
      </c>
      <c r="OW153">
        <v>0</v>
      </c>
      <c r="OZ153" t="s">
        <v>334</v>
      </c>
      <c r="PA153">
        <v>0</v>
      </c>
      <c r="PB153">
        <v>0</v>
      </c>
      <c r="PC153">
        <v>0</v>
      </c>
      <c r="PD153">
        <v>0</v>
      </c>
      <c r="PG153" t="s">
        <v>334</v>
      </c>
      <c r="PH153">
        <v>0</v>
      </c>
      <c r="PI153">
        <v>0</v>
      </c>
      <c r="PJ153">
        <v>0</v>
      </c>
      <c r="PK153">
        <v>0</v>
      </c>
      <c r="PN153" t="s">
        <v>334</v>
      </c>
      <c r="PO153">
        <v>0.05</v>
      </c>
      <c r="PP153">
        <v>0</v>
      </c>
      <c r="PQ153">
        <v>0.1</v>
      </c>
      <c r="PR153">
        <v>0</v>
      </c>
      <c r="PU153" t="s">
        <v>334</v>
      </c>
      <c r="PV153">
        <v>0.18</v>
      </c>
      <c r="PW153">
        <v>0.2</v>
      </c>
      <c r="PX153">
        <v>0.23</v>
      </c>
      <c r="PY153">
        <v>0</v>
      </c>
      <c r="QB153" t="s">
        <v>334</v>
      </c>
      <c r="QC153">
        <v>0.2</v>
      </c>
      <c r="QD153">
        <v>0</v>
      </c>
      <c r="QE153">
        <v>0.37</v>
      </c>
      <c r="QF153">
        <v>0</v>
      </c>
      <c r="QI153" t="s">
        <v>334</v>
      </c>
      <c r="QJ153">
        <v>0</v>
      </c>
      <c r="QK153">
        <v>0</v>
      </c>
      <c r="QL153">
        <v>0</v>
      </c>
      <c r="QM153">
        <v>0</v>
      </c>
      <c r="QP153" t="s">
        <v>334</v>
      </c>
      <c r="QQ153">
        <v>0.1</v>
      </c>
      <c r="QR153">
        <v>0</v>
      </c>
      <c r="QS153">
        <v>0.18</v>
      </c>
      <c r="QT153">
        <v>0</v>
      </c>
      <c r="QW153" t="s">
        <v>334</v>
      </c>
      <c r="QX153">
        <v>0.05</v>
      </c>
      <c r="QY153">
        <v>0</v>
      </c>
      <c r="QZ153">
        <v>0.09</v>
      </c>
      <c r="RA153">
        <v>0</v>
      </c>
      <c r="RD153" t="s">
        <v>334</v>
      </c>
      <c r="RE153">
        <v>0.68</v>
      </c>
      <c r="RF153">
        <v>2.5299999999999998</v>
      </c>
      <c r="RG153">
        <v>0</v>
      </c>
      <c r="RH153">
        <v>0</v>
      </c>
      <c r="RK153" t="s">
        <v>334</v>
      </c>
      <c r="RL153">
        <v>0.08</v>
      </c>
      <c r="RM153">
        <v>0.3</v>
      </c>
      <c r="RN153">
        <v>0</v>
      </c>
      <c r="RO153">
        <v>0</v>
      </c>
      <c r="RR153" t="s">
        <v>334</v>
      </c>
      <c r="RS153">
        <v>0.05</v>
      </c>
      <c r="RT153">
        <v>0</v>
      </c>
      <c r="RU153">
        <v>0</v>
      </c>
      <c r="RV153">
        <v>0.54</v>
      </c>
      <c r="RY153" t="s">
        <v>334</v>
      </c>
      <c r="RZ153">
        <v>0.05</v>
      </c>
      <c r="SA153">
        <v>0</v>
      </c>
      <c r="SB153">
        <v>0</v>
      </c>
      <c r="SC153">
        <v>0.59</v>
      </c>
      <c r="SF153" t="s">
        <v>334</v>
      </c>
      <c r="SG153">
        <v>0.34</v>
      </c>
      <c r="SH153">
        <v>0</v>
      </c>
      <c r="SI153">
        <v>0</v>
      </c>
      <c r="SJ153">
        <v>2.4</v>
      </c>
      <c r="SM153" t="s">
        <v>334</v>
      </c>
      <c r="SN153">
        <v>0</v>
      </c>
      <c r="SO153">
        <v>0</v>
      </c>
      <c r="SP153">
        <v>0</v>
      </c>
      <c r="SQ153">
        <v>0</v>
      </c>
      <c r="ST153" t="s">
        <v>334</v>
      </c>
      <c r="SU153">
        <v>0.1</v>
      </c>
      <c r="SV153">
        <v>0</v>
      </c>
      <c r="SW153">
        <v>0</v>
      </c>
      <c r="SX153">
        <v>0</v>
      </c>
      <c r="TA153" t="s">
        <v>334</v>
      </c>
      <c r="TB153">
        <v>0.04</v>
      </c>
      <c r="TC153">
        <v>0.16</v>
      </c>
      <c r="TD153">
        <v>0</v>
      </c>
      <c r="TE153">
        <v>0</v>
      </c>
      <c r="TH153" t="s">
        <v>334</v>
      </c>
      <c r="TI153">
        <v>0</v>
      </c>
      <c r="TJ153">
        <v>0</v>
      </c>
      <c r="TK153">
        <v>0</v>
      </c>
      <c r="TL153">
        <v>0</v>
      </c>
      <c r="TO153" t="s">
        <v>334</v>
      </c>
      <c r="TP153">
        <v>0</v>
      </c>
      <c r="TQ153">
        <v>0</v>
      </c>
      <c r="TR153">
        <v>0</v>
      </c>
      <c r="TS153">
        <v>0</v>
      </c>
      <c r="TV153" t="s">
        <v>334</v>
      </c>
      <c r="TW153">
        <v>0.13</v>
      </c>
      <c r="TX153">
        <v>0</v>
      </c>
      <c r="TY153">
        <v>0.22</v>
      </c>
      <c r="TZ153">
        <v>0</v>
      </c>
      <c r="UC153" t="s">
        <v>334</v>
      </c>
      <c r="UD153">
        <v>0.21</v>
      </c>
      <c r="UE153">
        <v>0</v>
      </c>
      <c r="UF153">
        <v>0.4</v>
      </c>
      <c r="UG153">
        <v>0</v>
      </c>
      <c r="UJ153" t="s">
        <v>334</v>
      </c>
      <c r="UK153">
        <v>0</v>
      </c>
      <c r="UL153">
        <v>0</v>
      </c>
      <c r="UM153">
        <v>0</v>
      </c>
      <c r="UN153">
        <v>0</v>
      </c>
      <c r="UQ153" t="s">
        <v>334</v>
      </c>
      <c r="UR153">
        <v>0.31</v>
      </c>
      <c r="US153">
        <v>0</v>
      </c>
      <c r="UT153">
        <v>0.14000000000000001</v>
      </c>
      <c r="UU153">
        <v>0.77</v>
      </c>
      <c r="UX153" t="s">
        <v>334</v>
      </c>
      <c r="UY153">
        <v>0</v>
      </c>
      <c r="UZ153">
        <v>0</v>
      </c>
      <c r="VA153">
        <v>0</v>
      </c>
      <c r="VB153">
        <v>0</v>
      </c>
      <c r="VE153" t="s">
        <v>334</v>
      </c>
      <c r="VF153">
        <v>0</v>
      </c>
      <c r="VG153">
        <v>0</v>
      </c>
      <c r="VH153">
        <v>0</v>
      </c>
      <c r="VI153">
        <v>0</v>
      </c>
      <c r="VL153" t="s">
        <v>334</v>
      </c>
      <c r="VM153">
        <v>0.14000000000000001</v>
      </c>
      <c r="VN153">
        <v>0</v>
      </c>
      <c r="VO153">
        <v>0.1</v>
      </c>
      <c r="VP153">
        <v>1.05</v>
      </c>
      <c r="VS153" t="s">
        <v>334</v>
      </c>
      <c r="VT153">
        <v>0.11</v>
      </c>
      <c r="VU153">
        <v>0</v>
      </c>
      <c r="VV153">
        <v>0.21</v>
      </c>
      <c r="VW153">
        <v>0</v>
      </c>
      <c r="VZ153" t="s">
        <v>334</v>
      </c>
      <c r="WA153">
        <v>0</v>
      </c>
      <c r="WB153">
        <v>0</v>
      </c>
      <c r="WC153">
        <v>0</v>
      </c>
      <c r="WD153">
        <v>0</v>
      </c>
      <c r="WG153" t="s">
        <v>334</v>
      </c>
      <c r="WH153">
        <v>0</v>
      </c>
      <c r="WI153">
        <v>0</v>
      </c>
      <c r="WJ153">
        <v>0</v>
      </c>
      <c r="WK153">
        <v>0</v>
      </c>
      <c r="WN153" t="s">
        <v>334</v>
      </c>
      <c r="WO153">
        <v>0.31</v>
      </c>
      <c r="WP153">
        <v>0</v>
      </c>
      <c r="WQ153">
        <v>0.56999999999999995</v>
      </c>
      <c r="WR153">
        <v>0</v>
      </c>
      <c r="WU153" t="s">
        <v>334</v>
      </c>
      <c r="WV153">
        <v>0.22</v>
      </c>
      <c r="WW153">
        <v>0</v>
      </c>
      <c r="WX153">
        <v>0.27</v>
      </c>
      <c r="WY153">
        <v>0</v>
      </c>
      <c r="XB153" t="s">
        <v>334</v>
      </c>
      <c r="XC153">
        <v>0.03</v>
      </c>
      <c r="XD153">
        <v>0</v>
      </c>
      <c r="XE153">
        <v>0.06</v>
      </c>
      <c r="XF153">
        <v>0</v>
      </c>
      <c r="XI153" t="s">
        <v>334</v>
      </c>
      <c r="XJ153">
        <v>0.31</v>
      </c>
      <c r="XK153">
        <v>0</v>
      </c>
      <c r="XL153">
        <v>0.06</v>
      </c>
      <c r="XM153">
        <v>0</v>
      </c>
      <c r="XP153" t="s">
        <v>334</v>
      </c>
      <c r="XQ153">
        <v>0.04</v>
      </c>
      <c r="XR153">
        <v>0</v>
      </c>
      <c r="XS153">
        <v>0</v>
      </c>
      <c r="XT153">
        <v>0</v>
      </c>
      <c r="XW153" t="s">
        <v>334</v>
      </c>
      <c r="XX153">
        <v>0</v>
      </c>
      <c r="XY153">
        <v>0</v>
      </c>
      <c r="XZ153">
        <v>0</v>
      </c>
      <c r="YA153">
        <v>0</v>
      </c>
    </row>
    <row r="154" spans="1:651" x14ac:dyDescent="0.25">
      <c r="A154" s="1">
        <v>7.4500999999999999</v>
      </c>
      <c r="B154" s="1">
        <v>7.5</v>
      </c>
      <c r="C154" s="1" t="s">
        <v>335</v>
      </c>
      <c r="D154" s="1">
        <v>0.04</v>
      </c>
      <c r="E154" s="1">
        <v>0</v>
      </c>
      <c r="F154" s="1">
        <v>0</v>
      </c>
      <c r="G154" s="1">
        <v>0.19</v>
      </c>
      <c r="H154" s="1"/>
      <c r="I154" s="1"/>
      <c r="J154" s="1" t="s">
        <v>335</v>
      </c>
      <c r="K154" s="1">
        <v>0</v>
      </c>
      <c r="L154" s="1">
        <v>0</v>
      </c>
      <c r="M154" s="1">
        <v>0</v>
      </c>
      <c r="N154" s="1">
        <v>0</v>
      </c>
      <c r="O154" s="1"/>
      <c r="P154" s="1"/>
      <c r="Q154" s="1" t="s">
        <v>335</v>
      </c>
      <c r="R154" s="1">
        <v>7.0000000000000007E-2</v>
      </c>
      <c r="S154" s="1">
        <v>0</v>
      </c>
      <c r="T154" s="1">
        <v>0</v>
      </c>
      <c r="U154" s="1">
        <v>0.38</v>
      </c>
      <c r="V154" s="1"/>
      <c r="W154" s="1"/>
      <c r="X154" s="1" t="s">
        <v>335</v>
      </c>
      <c r="Y154" s="1">
        <v>0.11</v>
      </c>
      <c r="Z154" s="1">
        <v>0.14000000000000001</v>
      </c>
      <c r="AA154" s="1">
        <v>0</v>
      </c>
      <c r="AB154" s="1">
        <v>0.44</v>
      </c>
      <c r="AC154" s="1"/>
      <c r="AD154" s="1"/>
      <c r="AE154" t="s">
        <v>335</v>
      </c>
      <c r="AF154">
        <v>0.66</v>
      </c>
      <c r="AG154">
        <v>0.2</v>
      </c>
      <c r="AH154">
        <v>0.25</v>
      </c>
      <c r="AI154">
        <v>2.7</v>
      </c>
      <c r="AJ154" s="1"/>
      <c r="AK154" s="1"/>
      <c r="AL154" t="s">
        <v>335</v>
      </c>
      <c r="AM154">
        <v>0.03</v>
      </c>
      <c r="AN154">
        <v>0.12</v>
      </c>
      <c r="AO154">
        <v>0</v>
      </c>
      <c r="AP154">
        <v>0</v>
      </c>
      <c r="AQ154" s="1"/>
      <c r="AR154" s="1"/>
      <c r="AS154" t="s">
        <v>335</v>
      </c>
      <c r="AT154">
        <v>0.06</v>
      </c>
      <c r="AU154">
        <v>0.22</v>
      </c>
      <c r="AV154">
        <v>0</v>
      </c>
      <c r="AW154">
        <v>0</v>
      </c>
      <c r="AZ154" t="s">
        <v>335</v>
      </c>
      <c r="BA154">
        <v>0.21</v>
      </c>
      <c r="BB154">
        <v>0.18</v>
      </c>
      <c r="BC154">
        <v>0.31</v>
      </c>
      <c r="BD154">
        <v>0</v>
      </c>
      <c r="BG154" t="s">
        <v>335</v>
      </c>
      <c r="BH154">
        <v>0.19</v>
      </c>
      <c r="BI154">
        <v>0</v>
      </c>
      <c r="BJ154">
        <v>0.11</v>
      </c>
      <c r="BK154">
        <v>0</v>
      </c>
      <c r="BN154" t="s">
        <v>335</v>
      </c>
      <c r="BO154">
        <v>0.04</v>
      </c>
      <c r="BP154">
        <v>0</v>
      </c>
      <c r="BQ154">
        <v>0.09</v>
      </c>
      <c r="BR154">
        <v>0</v>
      </c>
      <c r="BU154" t="s">
        <v>335</v>
      </c>
      <c r="BV154">
        <v>0.12</v>
      </c>
      <c r="BW154">
        <v>0.26</v>
      </c>
      <c r="BX154">
        <v>0.1</v>
      </c>
      <c r="BY154">
        <v>0</v>
      </c>
      <c r="CB154" t="s">
        <v>335</v>
      </c>
      <c r="CC154">
        <v>0.12</v>
      </c>
      <c r="CD154">
        <v>0</v>
      </c>
      <c r="CE154">
        <v>0</v>
      </c>
      <c r="CF154">
        <v>0.75</v>
      </c>
      <c r="CI154" t="s">
        <v>335</v>
      </c>
      <c r="CJ154">
        <v>0</v>
      </c>
      <c r="CK154">
        <v>0</v>
      </c>
      <c r="CL154">
        <v>0</v>
      </c>
      <c r="CM154">
        <v>0</v>
      </c>
      <c r="CP154" t="s">
        <v>335</v>
      </c>
      <c r="CQ154">
        <v>0</v>
      </c>
      <c r="CR154">
        <v>0</v>
      </c>
      <c r="CS154">
        <v>0</v>
      </c>
      <c r="CT154">
        <v>0</v>
      </c>
      <c r="CW154" t="s">
        <v>335</v>
      </c>
      <c r="CX154">
        <v>0</v>
      </c>
      <c r="CY154">
        <v>0</v>
      </c>
      <c r="CZ154">
        <v>0</v>
      </c>
      <c r="DA154">
        <v>0</v>
      </c>
      <c r="DD154" t="s">
        <v>335</v>
      </c>
      <c r="DE154">
        <v>0.2</v>
      </c>
      <c r="DF154">
        <v>0</v>
      </c>
      <c r="DG154">
        <v>0</v>
      </c>
      <c r="DH154">
        <v>1.47</v>
      </c>
      <c r="DK154" t="s">
        <v>335</v>
      </c>
      <c r="DL154">
        <v>0.05</v>
      </c>
      <c r="DM154">
        <v>0</v>
      </c>
      <c r="DN154">
        <v>0</v>
      </c>
      <c r="DO154">
        <v>0.42</v>
      </c>
      <c r="DR154" t="s">
        <v>335</v>
      </c>
      <c r="DS154">
        <v>0</v>
      </c>
      <c r="DT154">
        <v>0</v>
      </c>
      <c r="DU154">
        <v>0</v>
      </c>
      <c r="DV154">
        <v>0</v>
      </c>
      <c r="DY154" t="s">
        <v>335</v>
      </c>
      <c r="DZ154">
        <v>0.1</v>
      </c>
      <c r="EA154">
        <v>0</v>
      </c>
      <c r="EB154">
        <v>0.2</v>
      </c>
      <c r="EC154">
        <v>0</v>
      </c>
      <c r="EF154" t="s">
        <v>335</v>
      </c>
      <c r="EG154">
        <v>0</v>
      </c>
      <c r="EH154">
        <v>0</v>
      </c>
      <c r="EI154">
        <v>0</v>
      </c>
      <c r="EJ154">
        <v>0</v>
      </c>
      <c r="EM154" t="s">
        <v>335</v>
      </c>
      <c r="EN154">
        <v>0.06</v>
      </c>
      <c r="EO154">
        <v>0</v>
      </c>
      <c r="EP154">
        <v>0.1</v>
      </c>
      <c r="EQ154">
        <v>0</v>
      </c>
      <c r="ET154" t="s">
        <v>335</v>
      </c>
      <c r="EU154">
        <v>0.48</v>
      </c>
      <c r="EV154">
        <v>1.26</v>
      </c>
      <c r="EW154">
        <v>0</v>
      </c>
      <c r="EX154">
        <v>0.91</v>
      </c>
      <c r="FA154" t="s">
        <v>335</v>
      </c>
      <c r="FB154">
        <v>0.19</v>
      </c>
      <c r="FC154">
        <v>0.28000000000000003</v>
      </c>
      <c r="FD154">
        <v>0.2</v>
      </c>
      <c r="FE154">
        <v>0</v>
      </c>
      <c r="FH154" t="s">
        <v>335</v>
      </c>
      <c r="FI154">
        <v>0.04</v>
      </c>
      <c r="FJ154">
        <v>0</v>
      </c>
      <c r="FK154">
        <v>0</v>
      </c>
      <c r="FL154">
        <v>0.37</v>
      </c>
      <c r="FO154" t="s">
        <v>335</v>
      </c>
      <c r="FP154">
        <v>0</v>
      </c>
      <c r="FQ154">
        <v>0</v>
      </c>
      <c r="FR154">
        <v>0</v>
      </c>
      <c r="FS154">
        <v>0</v>
      </c>
      <c r="FV154" t="s">
        <v>335</v>
      </c>
      <c r="FW154">
        <v>0.33</v>
      </c>
      <c r="FX154">
        <v>0.12</v>
      </c>
      <c r="FY154">
        <v>0.51</v>
      </c>
      <c r="FZ154">
        <v>0</v>
      </c>
      <c r="GC154" t="s">
        <v>335</v>
      </c>
      <c r="GD154">
        <v>0.2</v>
      </c>
      <c r="GE154">
        <v>0</v>
      </c>
      <c r="GF154">
        <v>0.34</v>
      </c>
      <c r="GG154">
        <v>0</v>
      </c>
      <c r="GJ154" t="s">
        <v>335</v>
      </c>
      <c r="GK154">
        <v>7.0000000000000007E-2</v>
      </c>
      <c r="GL154">
        <v>0.27</v>
      </c>
      <c r="GM154">
        <v>0</v>
      </c>
      <c r="GN154">
        <v>0</v>
      </c>
      <c r="GQ154" t="s">
        <v>335</v>
      </c>
      <c r="GR154">
        <v>0</v>
      </c>
      <c r="GS154">
        <v>0</v>
      </c>
      <c r="GT154">
        <v>0</v>
      </c>
      <c r="GU154">
        <v>0</v>
      </c>
      <c r="GX154" t="s">
        <v>335</v>
      </c>
      <c r="GY154">
        <v>0.18</v>
      </c>
      <c r="GZ154">
        <v>0.57999999999999996</v>
      </c>
      <c r="HA154">
        <v>0</v>
      </c>
      <c r="HB154">
        <v>0</v>
      </c>
      <c r="HE154" s="49" t="s">
        <v>335</v>
      </c>
      <c r="HF154" s="49">
        <v>0.38</v>
      </c>
      <c r="HG154" s="49">
        <v>0.52</v>
      </c>
      <c r="HH154" s="49">
        <v>0.46</v>
      </c>
      <c r="HI154" s="49">
        <v>0</v>
      </c>
      <c r="HL154" s="49" t="s">
        <v>335</v>
      </c>
      <c r="HM154" s="49">
        <v>0.06</v>
      </c>
      <c r="HN154" s="49">
        <v>0.17</v>
      </c>
      <c r="HO154" s="49">
        <v>0</v>
      </c>
      <c r="HP154" s="49">
        <v>0</v>
      </c>
      <c r="HS154" s="49" t="s">
        <v>335</v>
      </c>
      <c r="HT154" s="49">
        <v>0</v>
      </c>
      <c r="HU154" s="49">
        <v>0</v>
      </c>
      <c r="HV154" s="49">
        <v>0</v>
      </c>
      <c r="HW154" s="49">
        <v>0</v>
      </c>
      <c r="HZ154" s="49" t="s">
        <v>335</v>
      </c>
      <c r="IA154">
        <v>0.2</v>
      </c>
      <c r="IB154">
        <v>0.84</v>
      </c>
      <c r="IC154">
        <v>0</v>
      </c>
      <c r="ID154">
        <v>0</v>
      </c>
      <c r="IG154" s="49" t="s">
        <v>335</v>
      </c>
      <c r="IH154" s="49">
        <v>0.11</v>
      </c>
      <c r="II154" s="49">
        <v>0.48</v>
      </c>
      <c r="IJ154" s="49">
        <v>0</v>
      </c>
      <c r="IK154" s="49">
        <v>0</v>
      </c>
      <c r="IN154" s="49" t="s">
        <v>335</v>
      </c>
      <c r="IO154" s="49">
        <v>0.03</v>
      </c>
      <c r="IP154" s="49">
        <v>0.14000000000000001</v>
      </c>
      <c r="IQ154" s="49">
        <v>0</v>
      </c>
      <c r="IR154" s="49">
        <v>0</v>
      </c>
      <c r="IU154" s="49" t="s">
        <v>335</v>
      </c>
      <c r="IV154" s="49">
        <v>0.08</v>
      </c>
      <c r="IW154" s="49">
        <v>0</v>
      </c>
      <c r="IX154" s="49">
        <v>0.16</v>
      </c>
      <c r="IY154" s="49">
        <v>0</v>
      </c>
      <c r="JB154" s="49" t="s">
        <v>335</v>
      </c>
      <c r="JC154">
        <v>0.05</v>
      </c>
      <c r="JD154">
        <v>0.19</v>
      </c>
      <c r="JE154">
        <v>0</v>
      </c>
      <c r="JF154">
        <v>0</v>
      </c>
      <c r="JI154" s="49" t="s">
        <v>335</v>
      </c>
      <c r="JJ154" s="49">
        <v>0.47</v>
      </c>
      <c r="JK154" s="49">
        <v>0.6</v>
      </c>
      <c r="JL154" s="49">
        <v>0.57999999999999996</v>
      </c>
      <c r="JM154" s="49">
        <v>0</v>
      </c>
      <c r="JP154" t="s">
        <v>335</v>
      </c>
      <c r="JQ154">
        <v>0.1</v>
      </c>
      <c r="JR154">
        <v>0</v>
      </c>
      <c r="JS154">
        <v>0.19</v>
      </c>
      <c r="JT154">
        <v>0</v>
      </c>
      <c r="JW154" t="s">
        <v>335</v>
      </c>
      <c r="JX154">
        <v>0.15</v>
      </c>
      <c r="JY154">
        <v>0</v>
      </c>
      <c r="JZ154">
        <v>0.32</v>
      </c>
      <c r="KA154">
        <v>0</v>
      </c>
      <c r="KD154" t="s">
        <v>335</v>
      </c>
      <c r="KE154">
        <v>0</v>
      </c>
      <c r="KF154">
        <v>0</v>
      </c>
      <c r="KG154">
        <v>0</v>
      </c>
      <c r="KH154">
        <v>0</v>
      </c>
      <c r="KK154" t="s">
        <v>335</v>
      </c>
      <c r="KL154">
        <v>0</v>
      </c>
      <c r="KM154">
        <v>0</v>
      </c>
      <c r="KN154">
        <v>0</v>
      </c>
      <c r="KO154">
        <v>0</v>
      </c>
      <c r="KR154" t="s">
        <v>335</v>
      </c>
      <c r="KS154">
        <v>0.05</v>
      </c>
      <c r="KT154">
        <v>0</v>
      </c>
      <c r="KU154">
        <v>0.1</v>
      </c>
      <c r="KV154">
        <v>0</v>
      </c>
      <c r="KY154" t="s">
        <v>335</v>
      </c>
      <c r="KZ154">
        <v>0.18</v>
      </c>
      <c r="LA154">
        <v>0</v>
      </c>
      <c r="LB154">
        <v>0.36</v>
      </c>
      <c r="LC154">
        <v>0</v>
      </c>
      <c r="LF154" t="s">
        <v>335</v>
      </c>
      <c r="LG154">
        <v>0</v>
      </c>
      <c r="LH154">
        <v>0</v>
      </c>
      <c r="LI154">
        <v>0</v>
      </c>
      <c r="LJ154">
        <v>0</v>
      </c>
      <c r="LM154" t="s">
        <v>335</v>
      </c>
      <c r="LN154">
        <v>0</v>
      </c>
      <c r="LO154">
        <v>0</v>
      </c>
      <c r="LP154">
        <v>0</v>
      </c>
      <c r="LQ154">
        <v>0</v>
      </c>
      <c r="LT154" t="s">
        <v>335</v>
      </c>
      <c r="LU154">
        <v>0.04</v>
      </c>
      <c r="LV154">
        <v>0</v>
      </c>
      <c r="LW154">
        <v>7.0000000000000007E-2</v>
      </c>
      <c r="LX154">
        <v>0</v>
      </c>
      <c r="MA154" t="s">
        <v>335</v>
      </c>
      <c r="MB154">
        <v>0.2</v>
      </c>
      <c r="MC154">
        <v>0</v>
      </c>
      <c r="MD154">
        <v>0.4</v>
      </c>
      <c r="ME154">
        <v>0</v>
      </c>
      <c r="MH154" t="s">
        <v>335</v>
      </c>
      <c r="MI154">
        <v>0</v>
      </c>
      <c r="MJ154">
        <v>0</v>
      </c>
      <c r="MK154">
        <v>0</v>
      </c>
      <c r="ML154">
        <v>0</v>
      </c>
      <c r="MO154" t="s">
        <v>335</v>
      </c>
      <c r="MP154">
        <v>0.06</v>
      </c>
      <c r="MQ154">
        <v>0</v>
      </c>
      <c r="MR154">
        <v>0</v>
      </c>
      <c r="MS154">
        <v>0.51</v>
      </c>
      <c r="MV154" t="s">
        <v>335</v>
      </c>
      <c r="MW154">
        <v>0</v>
      </c>
      <c r="MX154">
        <v>0</v>
      </c>
      <c r="MY154">
        <v>0</v>
      </c>
      <c r="MZ154">
        <v>0</v>
      </c>
      <c r="NC154" t="s">
        <v>335</v>
      </c>
      <c r="ND154">
        <v>0.1</v>
      </c>
      <c r="NE154">
        <v>0</v>
      </c>
      <c r="NF154">
        <v>0.18</v>
      </c>
      <c r="NG154">
        <v>0</v>
      </c>
      <c r="NJ154" t="s">
        <v>335</v>
      </c>
      <c r="NK154">
        <v>0</v>
      </c>
      <c r="NL154">
        <v>0</v>
      </c>
      <c r="NM154">
        <v>0</v>
      </c>
      <c r="NN154">
        <v>0</v>
      </c>
      <c r="NQ154" t="s">
        <v>335</v>
      </c>
      <c r="NR154">
        <v>0.03</v>
      </c>
      <c r="NS154">
        <v>0.14000000000000001</v>
      </c>
      <c r="NT154">
        <v>0</v>
      </c>
      <c r="NU154">
        <v>0</v>
      </c>
      <c r="NX154" t="s">
        <v>335</v>
      </c>
      <c r="NY154">
        <v>0.08</v>
      </c>
      <c r="NZ154">
        <v>0.26</v>
      </c>
      <c r="OA154">
        <v>0</v>
      </c>
      <c r="OB154">
        <v>0</v>
      </c>
      <c r="OE154" t="s">
        <v>335</v>
      </c>
      <c r="OF154">
        <v>0.16</v>
      </c>
      <c r="OG154">
        <v>0</v>
      </c>
      <c r="OH154">
        <v>0</v>
      </c>
      <c r="OI154">
        <v>1.1000000000000001</v>
      </c>
      <c r="OL154" t="s">
        <v>335</v>
      </c>
      <c r="OM154">
        <v>0.19</v>
      </c>
      <c r="ON154">
        <v>0</v>
      </c>
      <c r="OO154">
        <v>0</v>
      </c>
      <c r="OP154">
        <v>1.7</v>
      </c>
      <c r="OS154" t="s">
        <v>335</v>
      </c>
      <c r="OT154">
        <v>0.65</v>
      </c>
      <c r="OU154">
        <v>0.39</v>
      </c>
      <c r="OV154">
        <v>0.13</v>
      </c>
      <c r="OW154">
        <v>4.25</v>
      </c>
      <c r="OZ154" t="s">
        <v>335</v>
      </c>
      <c r="PA154">
        <v>0.31</v>
      </c>
      <c r="PB154">
        <v>0.47</v>
      </c>
      <c r="PC154">
        <v>0.14000000000000001</v>
      </c>
      <c r="PD154">
        <v>0.96</v>
      </c>
      <c r="PG154" t="s">
        <v>335</v>
      </c>
      <c r="PH154">
        <v>0.1</v>
      </c>
      <c r="PI154">
        <v>0</v>
      </c>
      <c r="PJ154">
        <v>0</v>
      </c>
      <c r="PK154">
        <v>0.86</v>
      </c>
      <c r="PN154" t="s">
        <v>335</v>
      </c>
      <c r="PO154">
        <v>0.27</v>
      </c>
      <c r="PP154">
        <v>0.33</v>
      </c>
      <c r="PQ154">
        <v>0.34</v>
      </c>
      <c r="PR154">
        <v>0</v>
      </c>
      <c r="PU154" t="s">
        <v>335</v>
      </c>
      <c r="PV154">
        <v>0.56999999999999995</v>
      </c>
      <c r="PW154">
        <v>1.51</v>
      </c>
      <c r="PX154">
        <v>0.27</v>
      </c>
      <c r="PY154">
        <v>0</v>
      </c>
      <c r="QB154" t="s">
        <v>335</v>
      </c>
      <c r="QC154">
        <v>0.32</v>
      </c>
      <c r="QD154">
        <v>0.44</v>
      </c>
      <c r="QE154">
        <v>0</v>
      </c>
      <c r="QF154">
        <v>1.9</v>
      </c>
      <c r="QI154" t="s">
        <v>335</v>
      </c>
      <c r="QJ154">
        <v>0.26</v>
      </c>
      <c r="QK154">
        <v>0.23</v>
      </c>
      <c r="QL154">
        <v>0.11</v>
      </c>
      <c r="QM154">
        <v>0.59</v>
      </c>
      <c r="QP154" t="s">
        <v>335</v>
      </c>
      <c r="QQ154">
        <v>0.06</v>
      </c>
      <c r="QR154">
        <v>0</v>
      </c>
      <c r="QS154">
        <v>0</v>
      </c>
      <c r="QT154">
        <v>0.73</v>
      </c>
      <c r="QW154" t="s">
        <v>335</v>
      </c>
      <c r="QX154">
        <v>0.11</v>
      </c>
      <c r="QY154">
        <v>0.43</v>
      </c>
      <c r="QZ154">
        <v>0</v>
      </c>
      <c r="RA154">
        <v>0</v>
      </c>
      <c r="RD154" t="s">
        <v>335</v>
      </c>
      <c r="RE154">
        <v>0.16</v>
      </c>
      <c r="RF154">
        <v>0</v>
      </c>
      <c r="RG154">
        <v>0</v>
      </c>
      <c r="RH154">
        <v>1.35</v>
      </c>
      <c r="RK154" t="s">
        <v>335</v>
      </c>
      <c r="RL154">
        <v>7.0000000000000007E-2</v>
      </c>
      <c r="RM154">
        <v>0.28000000000000003</v>
      </c>
      <c r="RN154">
        <v>0</v>
      </c>
      <c r="RO154">
        <v>0</v>
      </c>
      <c r="RR154" t="s">
        <v>335</v>
      </c>
      <c r="RS154">
        <v>0.43</v>
      </c>
      <c r="RT154">
        <v>1.04</v>
      </c>
      <c r="RU154">
        <v>0.08</v>
      </c>
      <c r="RV154">
        <v>1.05</v>
      </c>
      <c r="RY154" t="s">
        <v>335</v>
      </c>
      <c r="RZ154">
        <v>0.26</v>
      </c>
      <c r="SA154">
        <v>0.41</v>
      </c>
      <c r="SB154">
        <v>0.26</v>
      </c>
      <c r="SC154">
        <v>0</v>
      </c>
      <c r="SF154" t="s">
        <v>335</v>
      </c>
      <c r="SG154">
        <v>0.05</v>
      </c>
      <c r="SH154">
        <v>0</v>
      </c>
      <c r="SI154">
        <v>0</v>
      </c>
      <c r="SJ154">
        <v>0.57999999999999996</v>
      </c>
      <c r="SM154" t="s">
        <v>335</v>
      </c>
      <c r="SN154">
        <v>0.2</v>
      </c>
      <c r="SO154">
        <v>0</v>
      </c>
      <c r="SP154">
        <v>0</v>
      </c>
      <c r="SQ154">
        <v>1.84</v>
      </c>
      <c r="ST154" t="s">
        <v>335</v>
      </c>
      <c r="SU154">
        <v>1.0900000000000001</v>
      </c>
      <c r="SV154">
        <v>0.62</v>
      </c>
      <c r="SW154">
        <v>1.1100000000000001</v>
      </c>
      <c r="SX154">
        <v>3.6</v>
      </c>
      <c r="TA154" t="s">
        <v>335</v>
      </c>
      <c r="TB154">
        <v>2.38</v>
      </c>
      <c r="TC154">
        <v>3.46</v>
      </c>
      <c r="TD154">
        <v>2.2000000000000002</v>
      </c>
      <c r="TE154">
        <v>0.59</v>
      </c>
      <c r="TH154" t="s">
        <v>335</v>
      </c>
      <c r="TI154">
        <v>1.25</v>
      </c>
      <c r="TJ154">
        <v>0.91</v>
      </c>
      <c r="TK154">
        <v>1.67</v>
      </c>
      <c r="TL154">
        <v>0</v>
      </c>
      <c r="TO154" t="s">
        <v>335</v>
      </c>
      <c r="TP154">
        <v>0.75</v>
      </c>
      <c r="TQ154">
        <v>0</v>
      </c>
      <c r="TR154">
        <v>1.2</v>
      </c>
      <c r="TS154">
        <v>0</v>
      </c>
      <c r="TV154" t="s">
        <v>335</v>
      </c>
      <c r="TW154">
        <v>0.78</v>
      </c>
      <c r="TX154">
        <v>0.68</v>
      </c>
      <c r="TY154">
        <v>1.07</v>
      </c>
      <c r="TZ154">
        <v>0</v>
      </c>
      <c r="UC154" t="s">
        <v>335</v>
      </c>
      <c r="UD154">
        <v>0.62</v>
      </c>
      <c r="UE154">
        <v>0.68</v>
      </c>
      <c r="UF154">
        <v>0.84</v>
      </c>
      <c r="UG154">
        <v>0</v>
      </c>
      <c r="UJ154" t="s">
        <v>335</v>
      </c>
      <c r="UK154">
        <v>0.34</v>
      </c>
      <c r="UL154">
        <v>0.54</v>
      </c>
      <c r="UM154">
        <v>0</v>
      </c>
      <c r="UN154">
        <v>2.35</v>
      </c>
      <c r="UQ154" t="s">
        <v>335</v>
      </c>
      <c r="UR154">
        <v>0.17</v>
      </c>
      <c r="US154">
        <v>0</v>
      </c>
      <c r="UT154">
        <v>0.14000000000000001</v>
      </c>
      <c r="UU154">
        <v>0.79</v>
      </c>
      <c r="UX154" t="s">
        <v>335</v>
      </c>
      <c r="UY154">
        <v>0</v>
      </c>
      <c r="UZ154">
        <v>0</v>
      </c>
      <c r="VA154">
        <v>0</v>
      </c>
      <c r="VB154">
        <v>0</v>
      </c>
      <c r="VE154" t="s">
        <v>335</v>
      </c>
      <c r="VF154">
        <v>0.45</v>
      </c>
      <c r="VG154">
        <v>0.35</v>
      </c>
      <c r="VH154">
        <v>0.45</v>
      </c>
      <c r="VI154">
        <v>0</v>
      </c>
      <c r="VL154" t="s">
        <v>335</v>
      </c>
      <c r="VM154">
        <v>1.53</v>
      </c>
      <c r="VN154">
        <v>2.46</v>
      </c>
      <c r="VO154">
        <v>1.46</v>
      </c>
      <c r="VP154">
        <v>0</v>
      </c>
      <c r="VS154" t="s">
        <v>335</v>
      </c>
      <c r="VT154">
        <v>0.26</v>
      </c>
      <c r="VU154">
        <v>0</v>
      </c>
      <c r="VV154">
        <v>0.5</v>
      </c>
      <c r="VW154">
        <v>0</v>
      </c>
      <c r="VZ154" t="s">
        <v>335</v>
      </c>
      <c r="WA154">
        <v>0.73</v>
      </c>
      <c r="WB154">
        <v>2.04</v>
      </c>
      <c r="WC154">
        <v>0.37</v>
      </c>
      <c r="WD154">
        <v>0</v>
      </c>
      <c r="WG154" t="s">
        <v>335</v>
      </c>
      <c r="WH154">
        <v>0.12</v>
      </c>
      <c r="WI154">
        <v>0.5</v>
      </c>
      <c r="WJ154">
        <v>0</v>
      </c>
      <c r="WK154">
        <v>0</v>
      </c>
      <c r="WN154" t="s">
        <v>335</v>
      </c>
      <c r="WO154">
        <v>0.17</v>
      </c>
      <c r="WP154">
        <v>0</v>
      </c>
      <c r="WQ154">
        <v>0.14000000000000001</v>
      </c>
      <c r="WR154">
        <v>0</v>
      </c>
      <c r="WU154" t="s">
        <v>335</v>
      </c>
      <c r="WV154">
        <v>0.08</v>
      </c>
      <c r="WW154">
        <v>0</v>
      </c>
      <c r="WX154">
        <v>0.05</v>
      </c>
      <c r="WY154">
        <v>0</v>
      </c>
      <c r="XB154" t="s">
        <v>335</v>
      </c>
      <c r="XC154">
        <v>1.02</v>
      </c>
      <c r="XD154">
        <v>1.17</v>
      </c>
      <c r="XE154">
        <v>1.25</v>
      </c>
      <c r="XF154">
        <v>0</v>
      </c>
      <c r="XI154" t="s">
        <v>335</v>
      </c>
      <c r="XJ154">
        <v>0</v>
      </c>
      <c r="XK154">
        <v>0</v>
      </c>
      <c r="XL154">
        <v>0</v>
      </c>
      <c r="XM154">
        <v>0</v>
      </c>
      <c r="XP154" t="s">
        <v>335</v>
      </c>
      <c r="XQ154">
        <v>1.1100000000000001</v>
      </c>
      <c r="XR154">
        <v>2.2400000000000002</v>
      </c>
      <c r="XS154">
        <v>0.93</v>
      </c>
      <c r="XT154">
        <v>0</v>
      </c>
      <c r="XW154" t="s">
        <v>335</v>
      </c>
      <c r="XX154">
        <v>0.12</v>
      </c>
      <c r="XY154">
        <v>0</v>
      </c>
      <c r="XZ154">
        <v>0.23</v>
      </c>
      <c r="YA154">
        <v>0</v>
      </c>
    </row>
    <row r="155" spans="1:651" x14ac:dyDescent="0.25">
      <c r="A155" s="1">
        <v>7.5000999999999998</v>
      </c>
      <c r="B155" s="1">
        <v>7.55</v>
      </c>
      <c r="C155" s="1" t="s">
        <v>336</v>
      </c>
      <c r="D155" s="1">
        <v>0.09</v>
      </c>
      <c r="E155" s="1">
        <v>0.34</v>
      </c>
      <c r="F155" s="1">
        <v>0</v>
      </c>
      <c r="G155" s="1">
        <v>0</v>
      </c>
      <c r="H155" s="1"/>
      <c r="I155" s="1"/>
      <c r="J155" s="1" t="s">
        <v>336</v>
      </c>
      <c r="K155" s="1">
        <v>0.26</v>
      </c>
      <c r="L155" s="1">
        <v>0</v>
      </c>
      <c r="M155" s="1">
        <v>0.3</v>
      </c>
      <c r="N155" s="1">
        <v>0</v>
      </c>
      <c r="O155" s="1"/>
      <c r="P155" s="1"/>
      <c r="Q155" s="1" t="s">
        <v>336</v>
      </c>
      <c r="R155" s="1">
        <v>0.2</v>
      </c>
      <c r="S155" s="1">
        <v>0</v>
      </c>
      <c r="T155" s="1">
        <v>0</v>
      </c>
      <c r="U155" s="1">
        <v>0.43</v>
      </c>
      <c r="V155" s="1"/>
      <c r="W155" s="1"/>
      <c r="X155" s="1" t="s">
        <v>336</v>
      </c>
      <c r="Y155" s="1">
        <v>0.15</v>
      </c>
      <c r="Z155" s="1">
        <v>0</v>
      </c>
      <c r="AA155" s="1">
        <v>0.28000000000000003</v>
      </c>
      <c r="AB155" s="1">
        <v>0</v>
      </c>
      <c r="AC155" s="1"/>
      <c r="AD155" s="1"/>
      <c r="AE155" t="s">
        <v>336</v>
      </c>
      <c r="AF155">
        <v>0.09</v>
      </c>
      <c r="AG155">
        <v>0.08</v>
      </c>
      <c r="AH155">
        <v>0.13</v>
      </c>
      <c r="AI155">
        <v>0</v>
      </c>
      <c r="AJ155" s="1"/>
      <c r="AK155" s="1"/>
      <c r="AL155" t="s">
        <v>336</v>
      </c>
      <c r="AM155">
        <v>0.22</v>
      </c>
      <c r="AN155">
        <v>0.91</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0.18</v>
      </c>
      <c r="BW155">
        <v>0.76</v>
      </c>
      <c r="BX155">
        <v>0</v>
      </c>
      <c r="BY155">
        <v>0</v>
      </c>
      <c r="CB155" t="s">
        <v>336</v>
      </c>
      <c r="CC155">
        <v>0.14000000000000001</v>
      </c>
      <c r="CD155">
        <v>0.25</v>
      </c>
      <c r="CE155">
        <v>0</v>
      </c>
      <c r="CF155">
        <v>0</v>
      </c>
      <c r="CI155" t="s">
        <v>336</v>
      </c>
      <c r="CJ155">
        <v>0</v>
      </c>
      <c r="CK155">
        <v>0</v>
      </c>
      <c r="CL155">
        <v>0</v>
      </c>
      <c r="CM155">
        <v>0</v>
      </c>
      <c r="CP155" t="s">
        <v>336</v>
      </c>
      <c r="CQ155">
        <v>0.03</v>
      </c>
      <c r="CR155">
        <v>0.12</v>
      </c>
      <c r="CS155">
        <v>0</v>
      </c>
      <c r="CT155">
        <v>0</v>
      </c>
      <c r="CW155" t="s">
        <v>336</v>
      </c>
      <c r="CX155">
        <v>0.12</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0.03</v>
      </c>
      <c r="FJ155">
        <v>0</v>
      </c>
      <c r="FK155">
        <v>0.06</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0.08</v>
      </c>
      <c r="GZ155">
        <v>0</v>
      </c>
      <c r="HA155">
        <v>0</v>
      </c>
      <c r="HB155">
        <v>0.97</v>
      </c>
      <c r="HE155" s="49" t="s">
        <v>336</v>
      </c>
      <c r="HF155" s="49">
        <v>0.02</v>
      </c>
      <c r="HG155" s="49">
        <v>0.1</v>
      </c>
      <c r="HH155" s="49">
        <v>0</v>
      </c>
      <c r="HI155" s="49">
        <v>0</v>
      </c>
      <c r="HL155" s="49" t="s">
        <v>336</v>
      </c>
      <c r="HM155" s="49">
        <v>0.06</v>
      </c>
      <c r="HN155" s="49">
        <v>0.11</v>
      </c>
      <c r="HO155" s="49">
        <v>0.05</v>
      </c>
      <c r="HP155" s="49">
        <v>0</v>
      </c>
      <c r="HS155" s="49" t="s">
        <v>336</v>
      </c>
      <c r="HT155" s="49">
        <v>0</v>
      </c>
      <c r="HU155" s="49">
        <v>0</v>
      </c>
      <c r="HV155" s="49">
        <v>0</v>
      </c>
      <c r="HW155" s="49">
        <v>0</v>
      </c>
      <c r="HZ155" s="49" t="s">
        <v>336</v>
      </c>
      <c r="IA155">
        <v>0</v>
      </c>
      <c r="IB155">
        <v>0</v>
      </c>
      <c r="IC155">
        <v>0</v>
      </c>
      <c r="ID155">
        <v>0</v>
      </c>
      <c r="IG155" s="49" t="s">
        <v>336</v>
      </c>
      <c r="IH155" s="49">
        <v>0</v>
      </c>
      <c r="II155" s="49">
        <v>0</v>
      </c>
      <c r="IJ155" s="49">
        <v>0</v>
      </c>
      <c r="IK155" s="49">
        <v>0</v>
      </c>
      <c r="IN155" s="49" t="s">
        <v>336</v>
      </c>
      <c r="IO155" s="49">
        <v>0</v>
      </c>
      <c r="IP155" s="49">
        <v>0</v>
      </c>
      <c r="IQ155" s="49">
        <v>0</v>
      </c>
      <c r="IR155" s="49">
        <v>0</v>
      </c>
      <c r="IU155" s="49" t="s">
        <v>336</v>
      </c>
      <c r="IV155" s="49">
        <v>0</v>
      </c>
      <c r="IW155" s="49">
        <v>0</v>
      </c>
      <c r="IX155" s="49">
        <v>0</v>
      </c>
      <c r="IY155" s="49">
        <v>0</v>
      </c>
      <c r="JB155" s="49" t="s">
        <v>336</v>
      </c>
      <c r="JC155">
        <v>0</v>
      </c>
      <c r="JD155">
        <v>0</v>
      </c>
      <c r="JE155">
        <v>0</v>
      </c>
      <c r="JF155">
        <v>0</v>
      </c>
      <c r="JI155" s="49" t="s">
        <v>336</v>
      </c>
      <c r="JJ155" s="49">
        <v>0</v>
      </c>
      <c r="JK155" s="49">
        <v>0</v>
      </c>
      <c r="JL155" s="49">
        <v>0</v>
      </c>
      <c r="JM155" s="49">
        <v>0</v>
      </c>
      <c r="JP155" t="s">
        <v>336</v>
      </c>
      <c r="JQ155">
        <v>0.53</v>
      </c>
      <c r="JR155">
        <v>1.92</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0.05</v>
      </c>
      <c r="KT155">
        <v>0</v>
      </c>
      <c r="KU155">
        <v>0.1</v>
      </c>
      <c r="KV155">
        <v>0</v>
      </c>
      <c r="KY155" t="s">
        <v>336</v>
      </c>
      <c r="KZ155">
        <v>0.16</v>
      </c>
      <c r="LA155">
        <v>0</v>
      </c>
      <c r="LB155">
        <v>0.32</v>
      </c>
      <c r="LC155">
        <v>0</v>
      </c>
      <c r="LF155" t="s">
        <v>336</v>
      </c>
      <c r="LG155">
        <v>0.16</v>
      </c>
      <c r="LH155">
        <v>0</v>
      </c>
      <c r="LI155">
        <v>0.31</v>
      </c>
      <c r="LJ155">
        <v>0</v>
      </c>
      <c r="LM155" t="s">
        <v>336</v>
      </c>
      <c r="LN155">
        <v>0.16</v>
      </c>
      <c r="LO155">
        <v>0</v>
      </c>
      <c r="LP155">
        <v>0.31</v>
      </c>
      <c r="LQ155">
        <v>0</v>
      </c>
      <c r="LT155" t="s">
        <v>336</v>
      </c>
      <c r="LU155">
        <v>0</v>
      </c>
      <c r="LV155">
        <v>0</v>
      </c>
      <c r="LW155">
        <v>0</v>
      </c>
      <c r="LX155">
        <v>0</v>
      </c>
      <c r="MA155" t="s">
        <v>336</v>
      </c>
      <c r="MB155">
        <v>7.0000000000000007E-2</v>
      </c>
      <c r="MC155">
        <v>0</v>
      </c>
      <c r="MD155">
        <v>0.14000000000000001</v>
      </c>
      <c r="ME155">
        <v>0</v>
      </c>
      <c r="MH155" t="s">
        <v>336</v>
      </c>
      <c r="MI155">
        <v>0.25</v>
      </c>
      <c r="MJ155">
        <v>0</v>
      </c>
      <c r="MK155">
        <v>0.49</v>
      </c>
      <c r="ML155">
        <v>0</v>
      </c>
      <c r="MO155" t="s">
        <v>336</v>
      </c>
      <c r="MP155">
        <v>0.42</v>
      </c>
      <c r="MQ155">
        <v>0</v>
      </c>
      <c r="MR155">
        <v>0.82</v>
      </c>
      <c r="MS155">
        <v>0</v>
      </c>
      <c r="MV155" t="s">
        <v>336</v>
      </c>
      <c r="MW155">
        <v>0</v>
      </c>
      <c r="MX155">
        <v>0</v>
      </c>
      <c r="MY155">
        <v>0</v>
      </c>
      <c r="MZ155">
        <v>0</v>
      </c>
      <c r="NC155" t="s">
        <v>336</v>
      </c>
      <c r="ND155">
        <v>0</v>
      </c>
      <c r="NE155">
        <v>0</v>
      </c>
      <c r="NF155">
        <v>0</v>
      </c>
      <c r="NG155">
        <v>0</v>
      </c>
      <c r="NJ155" t="s">
        <v>336</v>
      </c>
      <c r="NK155">
        <v>0.1</v>
      </c>
      <c r="NL155">
        <v>0</v>
      </c>
      <c r="NM155">
        <v>0.18</v>
      </c>
      <c r="NN155">
        <v>0</v>
      </c>
      <c r="NQ155" t="s">
        <v>336</v>
      </c>
      <c r="NR155">
        <v>0.36</v>
      </c>
      <c r="NS155">
        <v>0</v>
      </c>
      <c r="NT155">
        <v>0</v>
      </c>
      <c r="NU155">
        <v>4.1500000000000004</v>
      </c>
      <c r="NX155" t="s">
        <v>336</v>
      </c>
      <c r="NY155">
        <v>0.13</v>
      </c>
      <c r="NZ155">
        <v>0</v>
      </c>
      <c r="OA155">
        <v>0.16</v>
      </c>
      <c r="OB155">
        <v>0.63</v>
      </c>
      <c r="OE155" t="s">
        <v>336</v>
      </c>
      <c r="OF155">
        <v>0.32</v>
      </c>
      <c r="OG155">
        <v>0</v>
      </c>
      <c r="OH155">
        <v>0.64</v>
      </c>
      <c r="OI155">
        <v>0</v>
      </c>
      <c r="OL155" t="s">
        <v>336</v>
      </c>
      <c r="OM155">
        <v>0</v>
      </c>
      <c r="ON155">
        <v>0</v>
      </c>
      <c r="OO155">
        <v>0</v>
      </c>
      <c r="OP155">
        <v>0</v>
      </c>
      <c r="OS155" t="s">
        <v>336</v>
      </c>
      <c r="OT155">
        <v>0.2</v>
      </c>
      <c r="OU155">
        <v>0</v>
      </c>
      <c r="OV155">
        <v>0.38</v>
      </c>
      <c r="OW155">
        <v>0</v>
      </c>
      <c r="OZ155" t="s">
        <v>336</v>
      </c>
      <c r="PA155">
        <v>0.08</v>
      </c>
      <c r="PB155">
        <v>0.3</v>
      </c>
      <c r="PC155">
        <v>0</v>
      </c>
      <c r="PD155">
        <v>0</v>
      </c>
      <c r="PG155" t="s">
        <v>336</v>
      </c>
      <c r="PH155">
        <v>0.06</v>
      </c>
      <c r="PI155">
        <v>0</v>
      </c>
      <c r="PJ155">
        <v>0.12</v>
      </c>
      <c r="PK155">
        <v>0</v>
      </c>
      <c r="PN155" t="s">
        <v>336</v>
      </c>
      <c r="PO155">
        <v>0</v>
      </c>
      <c r="PP155">
        <v>0</v>
      </c>
      <c r="PQ155">
        <v>0</v>
      </c>
      <c r="PR155">
        <v>0</v>
      </c>
      <c r="PU155" t="s">
        <v>336</v>
      </c>
      <c r="PV155">
        <v>0.28999999999999998</v>
      </c>
      <c r="PW155">
        <v>0.14000000000000001</v>
      </c>
      <c r="PX155">
        <v>0.47</v>
      </c>
      <c r="PY155">
        <v>0</v>
      </c>
      <c r="QB155" t="s">
        <v>336</v>
      </c>
      <c r="QC155">
        <v>0</v>
      </c>
      <c r="QD155">
        <v>0</v>
      </c>
      <c r="QE155">
        <v>0</v>
      </c>
      <c r="QF155">
        <v>0</v>
      </c>
      <c r="QI155" t="s">
        <v>336</v>
      </c>
      <c r="QJ155">
        <v>0.16</v>
      </c>
      <c r="QK155">
        <v>0.65</v>
      </c>
      <c r="QL155">
        <v>0</v>
      </c>
      <c r="QM155">
        <v>0</v>
      </c>
      <c r="QP155" t="s">
        <v>336</v>
      </c>
      <c r="QQ155">
        <v>0.15</v>
      </c>
      <c r="QR155">
        <v>0</v>
      </c>
      <c r="QS155">
        <v>0</v>
      </c>
      <c r="QT155">
        <v>0</v>
      </c>
      <c r="QW155" t="s">
        <v>336</v>
      </c>
      <c r="QX155">
        <v>0</v>
      </c>
      <c r="QY155">
        <v>0</v>
      </c>
      <c r="QZ155">
        <v>0</v>
      </c>
      <c r="RA155">
        <v>0</v>
      </c>
      <c r="RD155" t="s">
        <v>336</v>
      </c>
      <c r="RE155">
        <v>0.14000000000000001</v>
      </c>
      <c r="RF155">
        <v>0.3</v>
      </c>
      <c r="RG155">
        <v>0.11</v>
      </c>
      <c r="RH155">
        <v>0</v>
      </c>
      <c r="RK155" t="s">
        <v>336</v>
      </c>
      <c r="RL155">
        <v>0.36</v>
      </c>
      <c r="RM155">
        <v>0.87</v>
      </c>
      <c r="RN155">
        <v>0</v>
      </c>
      <c r="RO155">
        <v>0</v>
      </c>
      <c r="RR155" t="s">
        <v>336</v>
      </c>
      <c r="RS155">
        <v>0.45</v>
      </c>
      <c r="RT155">
        <v>0.3</v>
      </c>
      <c r="RU155">
        <v>0</v>
      </c>
      <c r="RV155">
        <v>3.94</v>
      </c>
      <c r="RY155" t="s">
        <v>336</v>
      </c>
      <c r="RZ155">
        <v>0.36</v>
      </c>
      <c r="SA155">
        <v>0.53</v>
      </c>
      <c r="SB155">
        <v>0.36</v>
      </c>
      <c r="SC155">
        <v>0</v>
      </c>
      <c r="SF155" t="s">
        <v>336</v>
      </c>
      <c r="SG155">
        <v>1.18</v>
      </c>
      <c r="SH155">
        <v>0.37</v>
      </c>
      <c r="SI155">
        <v>1.91</v>
      </c>
      <c r="SJ155">
        <v>0</v>
      </c>
      <c r="SM155" t="s">
        <v>336</v>
      </c>
      <c r="SN155">
        <v>1.1000000000000001</v>
      </c>
      <c r="SO155">
        <v>0.84</v>
      </c>
      <c r="SP155">
        <v>1.17</v>
      </c>
      <c r="SQ155">
        <v>2.4500000000000002</v>
      </c>
      <c r="ST155" t="s">
        <v>336</v>
      </c>
      <c r="SU155">
        <v>0.97</v>
      </c>
      <c r="SV155">
        <v>1.2</v>
      </c>
      <c r="SW155">
        <v>1.1200000000000001</v>
      </c>
      <c r="SX155">
        <v>0</v>
      </c>
      <c r="TA155" t="s">
        <v>336</v>
      </c>
      <c r="TB155">
        <v>1.1200000000000001</v>
      </c>
      <c r="TC155">
        <v>0.35</v>
      </c>
      <c r="TD155">
        <v>1.53</v>
      </c>
      <c r="TE155">
        <v>0</v>
      </c>
      <c r="TH155" t="s">
        <v>336</v>
      </c>
      <c r="TI155">
        <v>1.03</v>
      </c>
      <c r="TJ155">
        <v>0.26</v>
      </c>
      <c r="TK155">
        <v>1.33</v>
      </c>
      <c r="TL155">
        <v>2.62</v>
      </c>
      <c r="TO155" t="s">
        <v>336</v>
      </c>
      <c r="TP155">
        <v>0.33</v>
      </c>
      <c r="TQ155">
        <v>1.24</v>
      </c>
      <c r="TR155">
        <v>0</v>
      </c>
      <c r="TS155">
        <v>0</v>
      </c>
      <c r="TV155" t="s">
        <v>336</v>
      </c>
      <c r="TW155">
        <v>0.52</v>
      </c>
      <c r="TX155">
        <v>0.55000000000000004</v>
      </c>
      <c r="TY155">
        <v>0.55000000000000004</v>
      </c>
      <c r="TZ155">
        <v>0</v>
      </c>
      <c r="UC155" t="s">
        <v>336</v>
      </c>
      <c r="UD155">
        <v>0.9</v>
      </c>
      <c r="UE155">
        <v>0.95</v>
      </c>
      <c r="UF155">
        <v>1.23</v>
      </c>
      <c r="UG155">
        <v>0</v>
      </c>
      <c r="UJ155" t="s">
        <v>336</v>
      </c>
      <c r="UK155">
        <v>1.1499999999999999</v>
      </c>
      <c r="UL155">
        <v>2.52</v>
      </c>
      <c r="UM155">
        <v>0.42</v>
      </c>
      <c r="UN155">
        <v>1.92</v>
      </c>
      <c r="UQ155" t="s">
        <v>336</v>
      </c>
      <c r="UR155">
        <v>1.83</v>
      </c>
      <c r="US155">
        <v>4.74</v>
      </c>
      <c r="UT155">
        <v>0.41</v>
      </c>
      <c r="UU155">
        <v>2.62</v>
      </c>
      <c r="UX155" t="s">
        <v>336</v>
      </c>
      <c r="UY155">
        <v>0.42</v>
      </c>
      <c r="UZ155">
        <v>0.96</v>
      </c>
      <c r="VA155">
        <v>0.32</v>
      </c>
      <c r="VB155">
        <v>0</v>
      </c>
      <c r="VE155" t="s">
        <v>336</v>
      </c>
      <c r="VF155">
        <v>0.33</v>
      </c>
      <c r="VG155">
        <v>0.53</v>
      </c>
      <c r="VH155">
        <v>0.11</v>
      </c>
      <c r="VI155">
        <v>0</v>
      </c>
      <c r="VL155" t="s">
        <v>336</v>
      </c>
      <c r="VM155">
        <v>0.43</v>
      </c>
      <c r="VN155">
        <v>0.85</v>
      </c>
      <c r="VO155">
        <v>0.33</v>
      </c>
      <c r="VP155">
        <v>0</v>
      </c>
      <c r="VS155" t="s">
        <v>336</v>
      </c>
      <c r="VT155">
        <v>0.8</v>
      </c>
      <c r="VU155">
        <v>0</v>
      </c>
      <c r="VV155">
        <v>1.34</v>
      </c>
      <c r="VW155">
        <v>0</v>
      </c>
      <c r="VZ155" t="s">
        <v>336</v>
      </c>
      <c r="WA155">
        <v>0.51</v>
      </c>
      <c r="WB155">
        <v>1.43</v>
      </c>
      <c r="WC155">
        <v>0.18</v>
      </c>
      <c r="WD155">
        <v>0.41</v>
      </c>
      <c r="WG155" t="s">
        <v>336</v>
      </c>
      <c r="WH155">
        <v>0.28999999999999998</v>
      </c>
      <c r="WI155">
        <v>0.18</v>
      </c>
      <c r="WJ155">
        <v>0.09</v>
      </c>
      <c r="WK155">
        <v>0</v>
      </c>
      <c r="WN155" t="s">
        <v>336</v>
      </c>
      <c r="WO155">
        <v>0.57999999999999996</v>
      </c>
      <c r="WP155">
        <v>0.96</v>
      </c>
      <c r="WQ155">
        <v>0.54</v>
      </c>
      <c r="WR155">
        <v>0</v>
      </c>
      <c r="WU155" t="s">
        <v>336</v>
      </c>
      <c r="WV155">
        <v>0.14000000000000001</v>
      </c>
      <c r="WW155">
        <v>0</v>
      </c>
      <c r="WX155">
        <v>0.18</v>
      </c>
      <c r="WY155">
        <v>0</v>
      </c>
      <c r="XB155" t="s">
        <v>336</v>
      </c>
      <c r="XC155">
        <v>0.38</v>
      </c>
      <c r="XD155">
        <v>0.24</v>
      </c>
      <c r="XE155">
        <v>0.48</v>
      </c>
      <c r="XF155">
        <v>0</v>
      </c>
      <c r="XI155" t="s">
        <v>336</v>
      </c>
      <c r="XJ155">
        <v>0.14000000000000001</v>
      </c>
      <c r="XK155">
        <v>0.2</v>
      </c>
      <c r="XL155">
        <v>0.05</v>
      </c>
      <c r="XM155">
        <v>0</v>
      </c>
      <c r="XP155" t="s">
        <v>336</v>
      </c>
      <c r="XQ155">
        <v>0.09</v>
      </c>
      <c r="XR155">
        <v>0.32</v>
      </c>
      <c r="XS155">
        <v>0</v>
      </c>
      <c r="XT155">
        <v>0</v>
      </c>
      <c r="XW155" t="s">
        <v>336</v>
      </c>
      <c r="XX155">
        <v>0</v>
      </c>
      <c r="XY155">
        <v>0</v>
      </c>
      <c r="XZ155">
        <v>0</v>
      </c>
      <c r="YA155">
        <v>0</v>
      </c>
    </row>
    <row r="156" spans="1:651" x14ac:dyDescent="0.25">
      <c r="A156" s="1">
        <v>7.5500999999999996</v>
      </c>
      <c r="B156" s="1">
        <v>7.6</v>
      </c>
      <c r="C156" s="1" t="s">
        <v>337</v>
      </c>
      <c r="D156" s="1">
        <v>0.19</v>
      </c>
      <c r="E156" s="1">
        <v>0</v>
      </c>
      <c r="F156" s="1">
        <v>0.32</v>
      </c>
      <c r="G156" s="1">
        <v>0.17</v>
      </c>
      <c r="H156" s="1"/>
      <c r="I156" s="1"/>
      <c r="J156" s="1" t="s">
        <v>337</v>
      </c>
      <c r="K156" s="1">
        <v>0.16</v>
      </c>
      <c r="L156" s="1">
        <v>0</v>
      </c>
      <c r="M156" s="1">
        <v>0</v>
      </c>
      <c r="N156" s="1">
        <v>0.8</v>
      </c>
      <c r="O156" s="1"/>
      <c r="P156" s="1"/>
      <c r="Q156" s="1" t="s">
        <v>337</v>
      </c>
      <c r="R156" s="1">
        <v>0.19</v>
      </c>
      <c r="S156" s="1">
        <v>0</v>
      </c>
      <c r="T156" s="1">
        <v>0</v>
      </c>
      <c r="U156" s="1">
        <v>1.06</v>
      </c>
      <c r="V156" s="1"/>
      <c r="W156" s="1"/>
      <c r="X156" s="1" t="s">
        <v>337</v>
      </c>
      <c r="Y156" s="1">
        <v>0.26</v>
      </c>
      <c r="Z156" s="1">
        <v>0</v>
      </c>
      <c r="AA156" s="1">
        <v>0.14000000000000001</v>
      </c>
      <c r="AB156" s="1">
        <v>1.04</v>
      </c>
      <c r="AC156" s="1"/>
      <c r="AD156" s="1"/>
      <c r="AE156" t="s">
        <v>337</v>
      </c>
      <c r="AF156">
        <v>0.32</v>
      </c>
      <c r="AG156">
        <v>0</v>
      </c>
      <c r="AH156">
        <v>0.39</v>
      </c>
      <c r="AI156">
        <v>0.57999999999999996</v>
      </c>
      <c r="AJ156" s="1"/>
      <c r="AK156" s="1"/>
      <c r="AL156" t="s">
        <v>337</v>
      </c>
      <c r="AM156">
        <v>0.23</v>
      </c>
      <c r="AN156">
        <v>0</v>
      </c>
      <c r="AO156">
        <v>0.15</v>
      </c>
      <c r="AP156">
        <v>0.78</v>
      </c>
      <c r="AQ156" s="1"/>
      <c r="AR156" s="1"/>
      <c r="AS156" t="s">
        <v>337</v>
      </c>
      <c r="AT156">
        <v>0.03</v>
      </c>
      <c r="AU156">
        <v>0</v>
      </c>
      <c r="AV156">
        <v>0</v>
      </c>
      <c r="AW156">
        <v>0.17</v>
      </c>
      <c r="AZ156" t="s">
        <v>337</v>
      </c>
      <c r="BA156">
        <v>0.1</v>
      </c>
      <c r="BB156">
        <v>0.09</v>
      </c>
      <c r="BC156">
        <v>0</v>
      </c>
      <c r="BD156">
        <v>0</v>
      </c>
      <c r="BG156" t="s">
        <v>337</v>
      </c>
      <c r="BH156">
        <v>0.13</v>
      </c>
      <c r="BI156">
        <v>0</v>
      </c>
      <c r="BJ156">
        <v>0</v>
      </c>
      <c r="BK156">
        <v>0.82</v>
      </c>
      <c r="BN156" t="s">
        <v>337</v>
      </c>
      <c r="BO156">
        <v>0.31</v>
      </c>
      <c r="BP156">
        <v>0.26</v>
      </c>
      <c r="BQ156">
        <v>0.34</v>
      </c>
      <c r="BR156">
        <v>0</v>
      </c>
      <c r="BU156" t="s">
        <v>337</v>
      </c>
      <c r="BV156">
        <v>0.43</v>
      </c>
      <c r="BW156">
        <v>1.1200000000000001</v>
      </c>
      <c r="BX156">
        <v>0.32</v>
      </c>
      <c r="BY156">
        <v>0</v>
      </c>
      <c r="CB156" t="s">
        <v>337</v>
      </c>
      <c r="CC156">
        <v>0.08</v>
      </c>
      <c r="CD156">
        <v>0.13</v>
      </c>
      <c r="CE156">
        <v>0.1</v>
      </c>
      <c r="CF156">
        <v>0</v>
      </c>
      <c r="CI156" t="s">
        <v>337</v>
      </c>
      <c r="CJ156">
        <v>7.0000000000000007E-2</v>
      </c>
      <c r="CK156">
        <v>0</v>
      </c>
      <c r="CL156">
        <v>0.15</v>
      </c>
      <c r="CM156">
        <v>0</v>
      </c>
      <c r="CP156" t="s">
        <v>337</v>
      </c>
      <c r="CQ156">
        <v>0.11</v>
      </c>
      <c r="CR156">
        <v>0</v>
      </c>
      <c r="CS156">
        <v>0</v>
      </c>
      <c r="CT156">
        <v>0</v>
      </c>
      <c r="CW156" t="s">
        <v>337</v>
      </c>
      <c r="CX156">
        <v>0.09</v>
      </c>
      <c r="CY156">
        <v>0.09</v>
      </c>
      <c r="CZ156">
        <v>0.13</v>
      </c>
      <c r="DA156">
        <v>0</v>
      </c>
      <c r="DD156" t="s">
        <v>337</v>
      </c>
      <c r="DE156">
        <v>0.13</v>
      </c>
      <c r="DF156">
        <v>0</v>
      </c>
      <c r="DG156">
        <v>0.09</v>
      </c>
      <c r="DH156">
        <v>0</v>
      </c>
      <c r="DK156" t="s">
        <v>337</v>
      </c>
      <c r="DL156">
        <v>0.54</v>
      </c>
      <c r="DM156">
        <v>0</v>
      </c>
      <c r="DN156">
        <v>0.94</v>
      </c>
      <c r="DO156">
        <v>0.28000000000000003</v>
      </c>
      <c r="DR156" t="s">
        <v>337</v>
      </c>
      <c r="DS156">
        <v>0.08</v>
      </c>
      <c r="DT156">
        <v>0.15</v>
      </c>
      <c r="DU156">
        <v>7.0000000000000007E-2</v>
      </c>
      <c r="DV156">
        <v>0</v>
      </c>
      <c r="DY156" t="s">
        <v>337</v>
      </c>
      <c r="DZ156">
        <v>0.03</v>
      </c>
      <c r="EA156">
        <v>0</v>
      </c>
      <c r="EB156">
        <v>7.0000000000000007E-2</v>
      </c>
      <c r="EC156">
        <v>0</v>
      </c>
      <c r="EF156" t="s">
        <v>337</v>
      </c>
      <c r="EG156">
        <v>0.06</v>
      </c>
      <c r="EH156">
        <v>0</v>
      </c>
      <c r="EI156">
        <v>0</v>
      </c>
      <c r="EJ156">
        <v>0.47</v>
      </c>
      <c r="EM156" t="s">
        <v>337</v>
      </c>
      <c r="EN156">
        <v>0.19</v>
      </c>
      <c r="EO156">
        <v>0</v>
      </c>
      <c r="EP156">
        <v>0.26</v>
      </c>
      <c r="EQ156">
        <v>0.41</v>
      </c>
      <c r="ET156" t="s">
        <v>337</v>
      </c>
      <c r="EU156">
        <v>0.04</v>
      </c>
      <c r="EV156">
        <v>0</v>
      </c>
      <c r="EW156">
        <v>0</v>
      </c>
      <c r="EX156">
        <v>0.31</v>
      </c>
      <c r="FA156" t="s">
        <v>337</v>
      </c>
      <c r="FB156">
        <v>0</v>
      </c>
      <c r="FC156">
        <v>0</v>
      </c>
      <c r="FD156">
        <v>0</v>
      </c>
      <c r="FE156">
        <v>0</v>
      </c>
      <c r="FH156" t="s">
        <v>337</v>
      </c>
      <c r="FI156">
        <v>0</v>
      </c>
      <c r="FJ156">
        <v>0</v>
      </c>
      <c r="FK156">
        <v>0</v>
      </c>
      <c r="FL156">
        <v>0</v>
      </c>
      <c r="FO156" t="s">
        <v>337</v>
      </c>
      <c r="FP156">
        <v>0.12</v>
      </c>
      <c r="FQ156">
        <v>0</v>
      </c>
      <c r="FR156">
        <v>0</v>
      </c>
      <c r="FS156">
        <v>0.51</v>
      </c>
      <c r="FV156" t="s">
        <v>337</v>
      </c>
      <c r="FW156">
        <v>0</v>
      </c>
      <c r="FX156">
        <v>0</v>
      </c>
      <c r="FY156">
        <v>0</v>
      </c>
      <c r="FZ156">
        <v>0</v>
      </c>
      <c r="GC156" t="s">
        <v>337</v>
      </c>
      <c r="GD156">
        <v>0.04</v>
      </c>
      <c r="GE156">
        <v>0.18</v>
      </c>
      <c r="GF156">
        <v>0</v>
      </c>
      <c r="GG156">
        <v>0</v>
      </c>
      <c r="GJ156" t="s">
        <v>337</v>
      </c>
      <c r="GK156">
        <v>0.14000000000000001</v>
      </c>
      <c r="GL156">
        <v>0</v>
      </c>
      <c r="GM156">
        <v>0.18</v>
      </c>
      <c r="GN156">
        <v>0.37</v>
      </c>
      <c r="GQ156" t="s">
        <v>337</v>
      </c>
      <c r="GR156">
        <v>0</v>
      </c>
      <c r="GS156">
        <v>0</v>
      </c>
      <c r="GT156">
        <v>0</v>
      </c>
      <c r="GU156">
        <v>0</v>
      </c>
      <c r="GX156" t="s">
        <v>337</v>
      </c>
      <c r="GY156">
        <v>7.0000000000000007E-2</v>
      </c>
      <c r="GZ156">
        <v>0.17</v>
      </c>
      <c r="HA156">
        <v>0.04</v>
      </c>
      <c r="HB156">
        <v>0</v>
      </c>
      <c r="HE156" s="49" t="s">
        <v>337</v>
      </c>
      <c r="HF156" s="49">
        <v>0.11</v>
      </c>
      <c r="HG156" s="49">
        <v>0</v>
      </c>
      <c r="HH156" s="49">
        <v>0.11</v>
      </c>
      <c r="HI156" s="49">
        <v>0.74</v>
      </c>
      <c r="HL156" s="49" t="s">
        <v>337</v>
      </c>
      <c r="HM156" s="49">
        <v>0.19</v>
      </c>
      <c r="HN156" s="49">
        <v>0</v>
      </c>
      <c r="HO156" s="49">
        <v>0.38</v>
      </c>
      <c r="HP156" s="49">
        <v>0</v>
      </c>
      <c r="HS156" s="49" t="s">
        <v>337</v>
      </c>
      <c r="HT156" s="49">
        <v>0</v>
      </c>
      <c r="HU156" s="49">
        <v>0</v>
      </c>
      <c r="HV156" s="49">
        <v>0</v>
      </c>
      <c r="HW156" s="49">
        <v>0</v>
      </c>
      <c r="HZ156" s="49" t="s">
        <v>337</v>
      </c>
      <c r="IA156">
        <v>0</v>
      </c>
      <c r="IB156">
        <v>0</v>
      </c>
      <c r="IC156">
        <v>0</v>
      </c>
      <c r="ID156">
        <v>0</v>
      </c>
      <c r="IG156" s="49" t="s">
        <v>337</v>
      </c>
      <c r="IH156" s="49">
        <v>0.13</v>
      </c>
      <c r="II156" s="49">
        <v>0.34</v>
      </c>
      <c r="IJ156" s="49">
        <v>0.09</v>
      </c>
      <c r="IK156" s="49">
        <v>0</v>
      </c>
      <c r="IN156" s="49" t="s">
        <v>337</v>
      </c>
      <c r="IO156" s="49">
        <v>0.1</v>
      </c>
      <c r="IP156" s="49">
        <v>0</v>
      </c>
      <c r="IQ156" s="49">
        <v>0.13</v>
      </c>
      <c r="IR156" s="49">
        <v>0.25</v>
      </c>
      <c r="IU156" s="49" t="s">
        <v>337</v>
      </c>
      <c r="IV156" s="49">
        <v>0.14000000000000001</v>
      </c>
      <c r="IW156" s="49">
        <v>0</v>
      </c>
      <c r="IX156" s="49">
        <v>0.27</v>
      </c>
      <c r="IY156" s="49">
        <v>0</v>
      </c>
      <c r="JB156" s="49" t="s">
        <v>337</v>
      </c>
      <c r="JC156">
        <v>0</v>
      </c>
      <c r="JD156">
        <v>0</v>
      </c>
      <c r="JE156">
        <v>0</v>
      </c>
      <c r="JF156">
        <v>0</v>
      </c>
      <c r="JI156" s="49" t="s">
        <v>337</v>
      </c>
      <c r="JJ156" s="49">
        <v>0</v>
      </c>
      <c r="JK156" s="49">
        <v>0</v>
      </c>
      <c r="JL156" s="49">
        <v>0</v>
      </c>
      <c r="JM156" s="49">
        <v>0</v>
      </c>
      <c r="JP156" t="s">
        <v>337</v>
      </c>
      <c r="JQ156">
        <v>0.04</v>
      </c>
      <c r="JR156">
        <v>0</v>
      </c>
      <c r="JS156">
        <v>0.09</v>
      </c>
      <c r="JT156">
        <v>0</v>
      </c>
      <c r="JW156" t="s">
        <v>337</v>
      </c>
      <c r="JX156">
        <v>0</v>
      </c>
      <c r="JY156">
        <v>0</v>
      </c>
      <c r="JZ156">
        <v>0</v>
      </c>
      <c r="KA156">
        <v>0</v>
      </c>
      <c r="KD156" t="s">
        <v>337</v>
      </c>
      <c r="KE156">
        <v>0</v>
      </c>
      <c r="KF156">
        <v>0</v>
      </c>
      <c r="KG156">
        <v>0</v>
      </c>
      <c r="KH156">
        <v>0</v>
      </c>
      <c r="KK156" t="s">
        <v>337</v>
      </c>
      <c r="KL156">
        <v>0.2</v>
      </c>
      <c r="KM156">
        <v>0</v>
      </c>
      <c r="KN156">
        <v>0.32</v>
      </c>
      <c r="KO156">
        <v>0.3</v>
      </c>
      <c r="KR156" t="s">
        <v>337</v>
      </c>
      <c r="KS156">
        <v>0.22</v>
      </c>
      <c r="KT156">
        <v>0.28999999999999998</v>
      </c>
      <c r="KU156">
        <v>0.2</v>
      </c>
      <c r="KV156">
        <v>0.27</v>
      </c>
      <c r="KY156" t="s">
        <v>337</v>
      </c>
      <c r="KZ156">
        <v>0.26</v>
      </c>
      <c r="LA156">
        <v>0.67</v>
      </c>
      <c r="LB156">
        <v>7.0000000000000007E-2</v>
      </c>
      <c r="LC156">
        <v>0.25</v>
      </c>
      <c r="LF156" t="s">
        <v>337</v>
      </c>
      <c r="LG156">
        <v>7.0000000000000007E-2</v>
      </c>
      <c r="LH156">
        <v>0</v>
      </c>
      <c r="LI156">
        <v>0.06</v>
      </c>
      <c r="LJ156">
        <v>0.3</v>
      </c>
      <c r="LM156" t="s">
        <v>337</v>
      </c>
      <c r="LN156">
        <v>0.05</v>
      </c>
      <c r="LO156">
        <v>0</v>
      </c>
      <c r="LP156">
        <v>0</v>
      </c>
      <c r="LQ156">
        <v>0.42</v>
      </c>
      <c r="LT156" t="s">
        <v>337</v>
      </c>
      <c r="LU156">
        <v>0.11</v>
      </c>
      <c r="LV156">
        <v>0.41</v>
      </c>
      <c r="LW156">
        <v>0</v>
      </c>
      <c r="LX156">
        <v>0</v>
      </c>
      <c r="MA156" t="s">
        <v>337</v>
      </c>
      <c r="MB156">
        <v>0</v>
      </c>
      <c r="MC156">
        <v>0</v>
      </c>
      <c r="MD156">
        <v>0</v>
      </c>
      <c r="ME156">
        <v>0</v>
      </c>
      <c r="MH156" t="s">
        <v>337</v>
      </c>
      <c r="MI156">
        <v>0</v>
      </c>
      <c r="MJ156">
        <v>0</v>
      </c>
      <c r="MK156">
        <v>0</v>
      </c>
      <c r="ML156">
        <v>0</v>
      </c>
      <c r="MO156" t="s">
        <v>337</v>
      </c>
      <c r="MP156">
        <v>0.2</v>
      </c>
      <c r="MQ156">
        <v>0</v>
      </c>
      <c r="MR156">
        <v>0.38</v>
      </c>
      <c r="MS156">
        <v>0</v>
      </c>
      <c r="MV156" t="s">
        <v>337</v>
      </c>
      <c r="MW156">
        <v>0.04</v>
      </c>
      <c r="MX156">
        <v>0</v>
      </c>
      <c r="MY156">
        <v>0.08</v>
      </c>
      <c r="MZ156">
        <v>0</v>
      </c>
      <c r="NC156" t="s">
        <v>337</v>
      </c>
      <c r="ND156">
        <v>0</v>
      </c>
      <c r="NE156">
        <v>0</v>
      </c>
      <c r="NF156">
        <v>0</v>
      </c>
      <c r="NG156">
        <v>0</v>
      </c>
      <c r="NJ156" t="s">
        <v>337</v>
      </c>
      <c r="NK156">
        <v>0</v>
      </c>
      <c r="NL156">
        <v>0</v>
      </c>
      <c r="NM156">
        <v>0</v>
      </c>
      <c r="NN156">
        <v>0</v>
      </c>
      <c r="NQ156" t="s">
        <v>337</v>
      </c>
      <c r="NR156">
        <v>0.05</v>
      </c>
      <c r="NS156">
        <v>0</v>
      </c>
      <c r="NT156">
        <v>0</v>
      </c>
      <c r="NU156">
        <v>0.52</v>
      </c>
      <c r="NX156" t="s">
        <v>337</v>
      </c>
      <c r="NY156">
        <v>0.16</v>
      </c>
      <c r="NZ156">
        <v>0</v>
      </c>
      <c r="OA156">
        <v>0</v>
      </c>
      <c r="OB156">
        <v>2.0099999999999998</v>
      </c>
      <c r="OE156" t="s">
        <v>337</v>
      </c>
      <c r="OF156">
        <v>0</v>
      </c>
      <c r="OG156">
        <v>0</v>
      </c>
      <c r="OH156">
        <v>0</v>
      </c>
      <c r="OI156">
        <v>0</v>
      </c>
      <c r="OL156" t="s">
        <v>337</v>
      </c>
      <c r="OM156">
        <v>0</v>
      </c>
      <c r="ON156">
        <v>0</v>
      </c>
      <c r="OO156">
        <v>0</v>
      </c>
      <c r="OP156">
        <v>0</v>
      </c>
      <c r="OS156" t="s">
        <v>337</v>
      </c>
      <c r="OT156">
        <v>0.62</v>
      </c>
      <c r="OU156">
        <v>0.21</v>
      </c>
      <c r="OV156">
        <v>0.19</v>
      </c>
      <c r="OW156">
        <v>4.0999999999999996</v>
      </c>
      <c r="OZ156" t="s">
        <v>337</v>
      </c>
      <c r="PA156">
        <v>0.3</v>
      </c>
      <c r="PB156">
        <v>0</v>
      </c>
      <c r="PC156">
        <v>0.3</v>
      </c>
      <c r="PD156">
        <v>1.25</v>
      </c>
      <c r="PG156" t="s">
        <v>337</v>
      </c>
      <c r="PH156">
        <v>0.11</v>
      </c>
      <c r="PI156">
        <v>0</v>
      </c>
      <c r="PJ156">
        <v>0.21</v>
      </c>
      <c r="PK156">
        <v>0</v>
      </c>
      <c r="PN156" t="s">
        <v>337</v>
      </c>
      <c r="PO156">
        <v>0.26</v>
      </c>
      <c r="PP156">
        <v>0</v>
      </c>
      <c r="PQ156">
        <v>0.46</v>
      </c>
      <c r="PR156">
        <v>0</v>
      </c>
      <c r="PU156" t="s">
        <v>337</v>
      </c>
      <c r="PV156">
        <v>0.18</v>
      </c>
      <c r="PW156">
        <v>0</v>
      </c>
      <c r="PX156">
        <v>0.26</v>
      </c>
      <c r="PY156">
        <v>0</v>
      </c>
      <c r="QB156" t="s">
        <v>337</v>
      </c>
      <c r="QC156">
        <v>0.23</v>
      </c>
      <c r="QD156">
        <v>0.56999999999999995</v>
      </c>
      <c r="QE156">
        <v>0.14000000000000001</v>
      </c>
      <c r="QF156">
        <v>0</v>
      </c>
      <c r="QI156" t="s">
        <v>337</v>
      </c>
      <c r="QJ156">
        <v>0.15</v>
      </c>
      <c r="QK156">
        <v>0</v>
      </c>
      <c r="QL156">
        <v>0.27</v>
      </c>
      <c r="QM156">
        <v>0</v>
      </c>
      <c r="QP156" t="s">
        <v>337</v>
      </c>
      <c r="QQ156">
        <v>0.38</v>
      </c>
      <c r="QR156">
        <v>0.7</v>
      </c>
      <c r="QS156">
        <v>0.34</v>
      </c>
      <c r="QT156">
        <v>0</v>
      </c>
      <c r="QW156" t="s">
        <v>337</v>
      </c>
      <c r="QX156">
        <v>0.28000000000000003</v>
      </c>
      <c r="QY156">
        <v>0</v>
      </c>
      <c r="QZ156">
        <v>0.5</v>
      </c>
      <c r="RA156">
        <v>0</v>
      </c>
      <c r="RD156" t="s">
        <v>337</v>
      </c>
      <c r="RE156">
        <v>0.6</v>
      </c>
      <c r="RF156">
        <v>0.78</v>
      </c>
      <c r="RG156">
        <v>0.22</v>
      </c>
      <c r="RH156">
        <v>1.53</v>
      </c>
      <c r="RK156" t="s">
        <v>337</v>
      </c>
      <c r="RL156">
        <v>0.61</v>
      </c>
      <c r="RM156">
        <v>0.38</v>
      </c>
      <c r="RN156">
        <v>0.11</v>
      </c>
      <c r="RO156">
        <v>3.98</v>
      </c>
      <c r="RR156" t="s">
        <v>337</v>
      </c>
      <c r="RS156">
        <v>0.12</v>
      </c>
      <c r="RT156">
        <v>0</v>
      </c>
      <c r="RU156">
        <v>0.05</v>
      </c>
      <c r="RV156">
        <v>0</v>
      </c>
      <c r="RY156" t="s">
        <v>337</v>
      </c>
      <c r="RZ156">
        <v>0</v>
      </c>
      <c r="SA156">
        <v>0</v>
      </c>
      <c r="SB156">
        <v>0</v>
      </c>
      <c r="SC156">
        <v>0</v>
      </c>
      <c r="SF156" t="s">
        <v>337</v>
      </c>
      <c r="SG156">
        <v>0.03</v>
      </c>
      <c r="SH156">
        <v>0</v>
      </c>
      <c r="SI156">
        <v>0.06</v>
      </c>
      <c r="SJ156">
        <v>0</v>
      </c>
      <c r="SM156" t="s">
        <v>337</v>
      </c>
      <c r="SN156">
        <v>0.1</v>
      </c>
      <c r="SO156">
        <v>0</v>
      </c>
      <c r="SP156">
        <v>0</v>
      </c>
      <c r="SQ156">
        <v>0</v>
      </c>
      <c r="ST156" t="s">
        <v>337</v>
      </c>
      <c r="SU156">
        <v>0.11</v>
      </c>
      <c r="SV156">
        <v>0</v>
      </c>
      <c r="SW156">
        <v>0.17</v>
      </c>
      <c r="SX156">
        <v>0</v>
      </c>
      <c r="TA156" t="s">
        <v>337</v>
      </c>
      <c r="TB156">
        <v>0.54</v>
      </c>
      <c r="TC156">
        <v>1.34</v>
      </c>
      <c r="TD156">
        <v>0</v>
      </c>
      <c r="TE156">
        <v>0</v>
      </c>
      <c r="TH156" t="s">
        <v>337</v>
      </c>
      <c r="TI156">
        <v>0.34</v>
      </c>
      <c r="TJ156">
        <v>0.17</v>
      </c>
      <c r="TK156">
        <v>0.36</v>
      </c>
      <c r="TL156">
        <v>0</v>
      </c>
      <c r="TO156" t="s">
        <v>337</v>
      </c>
      <c r="TP156">
        <v>0</v>
      </c>
      <c r="TQ156">
        <v>0</v>
      </c>
      <c r="TR156">
        <v>0</v>
      </c>
      <c r="TS156">
        <v>0</v>
      </c>
      <c r="TV156" t="s">
        <v>337</v>
      </c>
      <c r="TW156">
        <v>0</v>
      </c>
      <c r="TX156">
        <v>0</v>
      </c>
      <c r="TY156">
        <v>0</v>
      </c>
      <c r="TZ156">
        <v>0</v>
      </c>
      <c r="UC156" t="s">
        <v>337</v>
      </c>
      <c r="UD156">
        <v>0.1</v>
      </c>
      <c r="UE156">
        <v>0</v>
      </c>
      <c r="UF156">
        <v>0.19</v>
      </c>
      <c r="UG156">
        <v>0</v>
      </c>
      <c r="UJ156" t="s">
        <v>337</v>
      </c>
      <c r="UK156">
        <v>0</v>
      </c>
      <c r="UL156">
        <v>0</v>
      </c>
      <c r="UM156">
        <v>0</v>
      </c>
      <c r="UN156">
        <v>0</v>
      </c>
      <c r="UQ156" t="s">
        <v>337</v>
      </c>
      <c r="UR156">
        <v>0.04</v>
      </c>
      <c r="US156">
        <v>0</v>
      </c>
      <c r="UT156">
        <v>0.08</v>
      </c>
      <c r="UU156">
        <v>0</v>
      </c>
      <c r="UX156" t="s">
        <v>337</v>
      </c>
      <c r="UY156">
        <v>0</v>
      </c>
      <c r="UZ156">
        <v>0</v>
      </c>
      <c r="VA156">
        <v>0</v>
      </c>
      <c r="VB156">
        <v>0</v>
      </c>
      <c r="VE156" t="s">
        <v>337</v>
      </c>
      <c r="VF156">
        <v>0</v>
      </c>
      <c r="VG156">
        <v>0</v>
      </c>
      <c r="VH156">
        <v>0</v>
      </c>
      <c r="VI156">
        <v>0</v>
      </c>
      <c r="VL156" t="s">
        <v>337</v>
      </c>
      <c r="VM156">
        <v>0.09</v>
      </c>
      <c r="VN156">
        <v>0.32</v>
      </c>
      <c r="VO156">
        <v>0</v>
      </c>
      <c r="VP156">
        <v>0</v>
      </c>
      <c r="VS156" t="s">
        <v>337</v>
      </c>
      <c r="VT156">
        <v>0.11</v>
      </c>
      <c r="VU156">
        <v>0.39</v>
      </c>
      <c r="VV156">
        <v>0</v>
      </c>
      <c r="VW156">
        <v>0</v>
      </c>
      <c r="VZ156" t="s">
        <v>337</v>
      </c>
      <c r="WA156">
        <v>0.38</v>
      </c>
      <c r="WB156">
        <v>0.86</v>
      </c>
      <c r="WC156">
        <v>0.16</v>
      </c>
      <c r="WD156">
        <v>0</v>
      </c>
      <c r="WG156" t="s">
        <v>337</v>
      </c>
      <c r="WH156">
        <v>1.08</v>
      </c>
      <c r="WI156">
        <v>2.35</v>
      </c>
      <c r="WJ156">
        <v>0.91</v>
      </c>
      <c r="WK156">
        <v>0</v>
      </c>
      <c r="WN156" t="s">
        <v>337</v>
      </c>
      <c r="WO156">
        <v>1.41</v>
      </c>
      <c r="WP156">
        <v>2.09</v>
      </c>
      <c r="WQ156">
        <v>1.2</v>
      </c>
      <c r="WR156">
        <v>0</v>
      </c>
      <c r="WU156" t="s">
        <v>337</v>
      </c>
      <c r="WV156">
        <v>1.91</v>
      </c>
      <c r="WW156">
        <v>3.62</v>
      </c>
      <c r="WX156">
        <v>1.62</v>
      </c>
      <c r="WY156">
        <v>0</v>
      </c>
      <c r="XB156" t="s">
        <v>337</v>
      </c>
      <c r="XC156">
        <v>0.79</v>
      </c>
      <c r="XD156">
        <v>1.97</v>
      </c>
      <c r="XE156">
        <v>0.4</v>
      </c>
      <c r="XF156">
        <v>0</v>
      </c>
      <c r="XI156" t="s">
        <v>337</v>
      </c>
      <c r="XJ156">
        <v>0.35</v>
      </c>
      <c r="XK156">
        <v>0.35</v>
      </c>
      <c r="XL156">
        <v>0.48</v>
      </c>
      <c r="XM156">
        <v>0</v>
      </c>
      <c r="XP156" t="s">
        <v>337</v>
      </c>
      <c r="XQ156">
        <v>0.6</v>
      </c>
      <c r="XR156">
        <v>1.07</v>
      </c>
      <c r="XS156">
        <v>0.56999999999999995</v>
      </c>
      <c r="XT156">
        <v>0</v>
      </c>
      <c r="XW156" t="s">
        <v>337</v>
      </c>
      <c r="XX156">
        <v>0.17</v>
      </c>
      <c r="XY156">
        <v>0.28000000000000003</v>
      </c>
      <c r="XZ156">
        <v>0.16</v>
      </c>
      <c r="YA156">
        <v>0</v>
      </c>
    </row>
    <row r="157" spans="1:651" x14ac:dyDescent="0.25">
      <c r="A157" s="1">
        <v>7.6000999999999994</v>
      </c>
      <c r="B157" s="1">
        <v>7.65</v>
      </c>
      <c r="C157" s="1" t="s">
        <v>338</v>
      </c>
      <c r="D157" s="1">
        <v>0.04</v>
      </c>
      <c r="E157" s="1">
        <v>0.16</v>
      </c>
      <c r="F157" s="1">
        <v>0</v>
      </c>
      <c r="G157" s="1">
        <v>0</v>
      </c>
      <c r="H157" s="1"/>
      <c r="I157" s="1"/>
      <c r="J157" s="1" t="s">
        <v>338</v>
      </c>
      <c r="K157" s="1">
        <v>0</v>
      </c>
      <c r="L157" s="1">
        <v>0</v>
      </c>
      <c r="M157" s="1">
        <v>0</v>
      </c>
      <c r="N157" s="1">
        <v>0</v>
      </c>
      <c r="O157" s="1"/>
      <c r="P157" s="1"/>
      <c r="Q157" s="1" t="s">
        <v>338</v>
      </c>
      <c r="R157" s="1">
        <v>0.12</v>
      </c>
      <c r="S157" s="1">
        <v>0.49</v>
      </c>
      <c r="T157" s="1">
        <v>0</v>
      </c>
      <c r="U157" s="1">
        <v>0</v>
      </c>
      <c r="V157" s="1"/>
      <c r="W157" s="1"/>
      <c r="X157" s="1" t="s">
        <v>338</v>
      </c>
      <c r="Y157" s="1">
        <v>0.11</v>
      </c>
      <c r="Z157" s="1">
        <v>0.49</v>
      </c>
      <c r="AA157" s="1">
        <v>0</v>
      </c>
      <c r="AB157" s="1">
        <v>0</v>
      </c>
      <c r="AC157" s="1"/>
      <c r="AD157" s="1"/>
      <c r="AE157" t="s">
        <v>338</v>
      </c>
      <c r="AF157">
        <v>0.06</v>
      </c>
      <c r="AG157">
        <v>0.26</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0.23</v>
      </c>
      <c r="BW157">
        <v>0.59</v>
      </c>
      <c r="BX157">
        <v>0.16</v>
      </c>
      <c r="BY157">
        <v>0</v>
      </c>
      <c r="CB157" t="s">
        <v>338</v>
      </c>
      <c r="CC157">
        <v>0.09</v>
      </c>
      <c r="CD157">
        <v>0</v>
      </c>
      <c r="CE157">
        <v>0.17</v>
      </c>
      <c r="CF157">
        <v>0</v>
      </c>
      <c r="CI157" t="s">
        <v>338</v>
      </c>
      <c r="CJ157">
        <v>7.0000000000000007E-2</v>
      </c>
      <c r="CK157">
        <v>0.23</v>
      </c>
      <c r="CL157">
        <v>0</v>
      </c>
      <c r="CM157">
        <v>0</v>
      </c>
      <c r="CP157" t="s">
        <v>338</v>
      </c>
      <c r="CQ157">
        <v>0.11</v>
      </c>
      <c r="CR157">
        <v>0.4</v>
      </c>
      <c r="CS157">
        <v>0</v>
      </c>
      <c r="CT157">
        <v>0</v>
      </c>
      <c r="CW157" t="s">
        <v>338</v>
      </c>
      <c r="CX157">
        <v>0.1</v>
      </c>
      <c r="CY157">
        <v>0.41</v>
      </c>
      <c r="CZ157">
        <v>0</v>
      </c>
      <c r="DA157">
        <v>0</v>
      </c>
      <c r="DD157" t="s">
        <v>338</v>
      </c>
      <c r="DE157">
        <v>0</v>
      </c>
      <c r="DF157">
        <v>0</v>
      </c>
      <c r="DG157">
        <v>0</v>
      </c>
      <c r="DH157">
        <v>0</v>
      </c>
      <c r="DK157" t="s">
        <v>338</v>
      </c>
      <c r="DL157">
        <v>0</v>
      </c>
      <c r="DM157">
        <v>0</v>
      </c>
      <c r="DN157">
        <v>0</v>
      </c>
      <c r="DO157">
        <v>0</v>
      </c>
      <c r="DR157" t="s">
        <v>338</v>
      </c>
      <c r="DS157">
        <v>0.11</v>
      </c>
      <c r="DT157">
        <v>0.38</v>
      </c>
      <c r="DU157">
        <v>0</v>
      </c>
      <c r="DV157">
        <v>0</v>
      </c>
      <c r="DY157" t="s">
        <v>338</v>
      </c>
      <c r="DZ157">
        <v>0.18</v>
      </c>
      <c r="EA157">
        <v>0</v>
      </c>
      <c r="EB157">
        <v>0.18</v>
      </c>
      <c r="EC157">
        <v>0</v>
      </c>
      <c r="EF157" t="s">
        <v>338</v>
      </c>
      <c r="EG157">
        <v>0.03</v>
      </c>
      <c r="EH157">
        <v>0.08</v>
      </c>
      <c r="EI157">
        <v>0</v>
      </c>
      <c r="EJ157">
        <v>0</v>
      </c>
      <c r="EM157" t="s">
        <v>338</v>
      </c>
      <c r="EN157">
        <v>0</v>
      </c>
      <c r="EO157">
        <v>0</v>
      </c>
      <c r="EP157">
        <v>0</v>
      </c>
      <c r="EQ157">
        <v>0</v>
      </c>
      <c r="ET157" t="s">
        <v>338</v>
      </c>
      <c r="EU157">
        <v>0</v>
      </c>
      <c r="EV157">
        <v>0</v>
      </c>
      <c r="EW157">
        <v>0</v>
      </c>
      <c r="EX157">
        <v>0</v>
      </c>
      <c r="FA157" t="s">
        <v>338</v>
      </c>
      <c r="FB157">
        <v>0.05</v>
      </c>
      <c r="FC157">
        <v>0.17</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0.09</v>
      </c>
      <c r="GE157">
        <v>0.36</v>
      </c>
      <c r="GF157">
        <v>0</v>
      </c>
      <c r="GG157">
        <v>0</v>
      </c>
      <c r="GJ157" t="s">
        <v>338</v>
      </c>
      <c r="GK157">
        <v>0</v>
      </c>
      <c r="GL157">
        <v>0</v>
      </c>
      <c r="GM157">
        <v>0</v>
      </c>
      <c r="GN157">
        <v>0</v>
      </c>
      <c r="GQ157" t="s">
        <v>338</v>
      </c>
      <c r="GR157">
        <v>0</v>
      </c>
      <c r="GS157">
        <v>0</v>
      </c>
      <c r="GT157">
        <v>0</v>
      </c>
      <c r="GU157">
        <v>0</v>
      </c>
      <c r="GX157" t="s">
        <v>338</v>
      </c>
      <c r="GY157">
        <v>0.03</v>
      </c>
      <c r="GZ157">
        <v>0</v>
      </c>
      <c r="HA157">
        <v>0.06</v>
      </c>
      <c r="HB157">
        <v>0</v>
      </c>
      <c r="HE157" s="49" t="s">
        <v>338</v>
      </c>
      <c r="HF157" s="49">
        <v>0.16</v>
      </c>
      <c r="HG157" s="49">
        <v>0</v>
      </c>
      <c r="HH157" s="49">
        <v>0</v>
      </c>
      <c r="HI157" s="49">
        <v>0.74</v>
      </c>
      <c r="HL157" s="49" t="s">
        <v>338</v>
      </c>
      <c r="HM157" s="49">
        <v>7.0000000000000007E-2</v>
      </c>
      <c r="HN157" s="49">
        <v>0.13</v>
      </c>
      <c r="HO157" s="49">
        <v>0.05</v>
      </c>
      <c r="HP157" s="49">
        <v>0</v>
      </c>
      <c r="HS157" s="49" t="s">
        <v>338</v>
      </c>
      <c r="HT157" s="49">
        <v>0.03</v>
      </c>
      <c r="HU157" s="49">
        <v>0</v>
      </c>
      <c r="HV157" s="49">
        <v>0</v>
      </c>
      <c r="HW157" s="49">
        <v>0</v>
      </c>
      <c r="HZ157" s="49" t="s">
        <v>338</v>
      </c>
      <c r="IA157">
        <v>0.08</v>
      </c>
      <c r="IB157">
        <v>0</v>
      </c>
      <c r="IC157">
        <v>0.15</v>
      </c>
      <c r="ID157">
        <v>0</v>
      </c>
      <c r="IG157" s="49" t="s">
        <v>338</v>
      </c>
      <c r="IH157" s="49">
        <v>0.04</v>
      </c>
      <c r="II157" s="49">
        <v>0</v>
      </c>
      <c r="IJ157" s="49">
        <v>7.0000000000000007E-2</v>
      </c>
      <c r="IK157" s="49">
        <v>0</v>
      </c>
      <c r="IN157" s="49" t="s">
        <v>338</v>
      </c>
      <c r="IO157" s="49">
        <v>0.06</v>
      </c>
      <c r="IP157" s="49">
        <v>0</v>
      </c>
      <c r="IQ157" s="49">
        <v>0.11</v>
      </c>
      <c r="IR157" s="49">
        <v>0</v>
      </c>
      <c r="IU157" s="49" t="s">
        <v>338</v>
      </c>
      <c r="IV157" s="49">
        <v>0.06</v>
      </c>
      <c r="IW157" s="49">
        <v>0.22</v>
      </c>
      <c r="IX157" s="49">
        <v>0</v>
      </c>
      <c r="IY157" s="49">
        <v>0</v>
      </c>
      <c r="JB157" s="49" t="s">
        <v>338</v>
      </c>
      <c r="JC157">
        <v>7.0000000000000007E-2</v>
      </c>
      <c r="JD157">
        <v>0.28999999999999998</v>
      </c>
      <c r="JE157">
        <v>0</v>
      </c>
      <c r="JF157">
        <v>0</v>
      </c>
      <c r="JI157" s="49" t="s">
        <v>338</v>
      </c>
      <c r="JJ157" s="49">
        <v>0.06</v>
      </c>
      <c r="JK157" s="49">
        <v>0.08</v>
      </c>
      <c r="JL157" s="49">
        <v>7.0000000000000007E-2</v>
      </c>
      <c r="JM157" s="49">
        <v>0</v>
      </c>
      <c r="JP157" t="s">
        <v>338</v>
      </c>
      <c r="JQ157">
        <v>0.08</v>
      </c>
      <c r="JR157">
        <v>0.28000000000000003</v>
      </c>
      <c r="JS157">
        <v>0</v>
      </c>
      <c r="JT157">
        <v>0</v>
      </c>
      <c r="JW157" t="s">
        <v>338</v>
      </c>
      <c r="JX157">
        <v>0</v>
      </c>
      <c r="JY157">
        <v>0</v>
      </c>
      <c r="JZ157">
        <v>0</v>
      </c>
      <c r="KA157">
        <v>0</v>
      </c>
      <c r="KD157" t="s">
        <v>338</v>
      </c>
      <c r="KE157">
        <v>7.0000000000000007E-2</v>
      </c>
      <c r="KF157">
        <v>0.22</v>
      </c>
      <c r="KG157">
        <v>0</v>
      </c>
      <c r="KH157">
        <v>0</v>
      </c>
      <c r="KK157" t="s">
        <v>338</v>
      </c>
      <c r="KL157">
        <v>0.1</v>
      </c>
      <c r="KM157">
        <v>0</v>
      </c>
      <c r="KN157">
        <v>0.21</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7.0000000000000007E-2</v>
      </c>
      <c r="LO157">
        <v>0</v>
      </c>
      <c r="LP157">
        <v>0.14000000000000001</v>
      </c>
      <c r="LQ157">
        <v>0</v>
      </c>
      <c r="LT157" t="s">
        <v>338</v>
      </c>
      <c r="LU157">
        <v>0.08</v>
      </c>
      <c r="LV157">
        <v>0.28000000000000003</v>
      </c>
      <c r="LW157">
        <v>0</v>
      </c>
      <c r="LX157">
        <v>0</v>
      </c>
      <c r="MA157" t="s">
        <v>338</v>
      </c>
      <c r="MB157">
        <v>0.04</v>
      </c>
      <c r="MC157">
        <v>0</v>
      </c>
      <c r="MD157">
        <v>0.08</v>
      </c>
      <c r="ME157">
        <v>0</v>
      </c>
      <c r="MH157" t="s">
        <v>338</v>
      </c>
      <c r="MI157">
        <v>0.1</v>
      </c>
      <c r="MJ157">
        <v>0.16</v>
      </c>
      <c r="MK157">
        <v>0</v>
      </c>
      <c r="ML157">
        <v>0</v>
      </c>
      <c r="MO157" t="s">
        <v>338</v>
      </c>
      <c r="MP157">
        <v>0</v>
      </c>
      <c r="MQ157">
        <v>0</v>
      </c>
      <c r="MR157">
        <v>0</v>
      </c>
      <c r="MS157">
        <v>0</v>
      </c>
      <c r="MV157" t="s">
        <v>338</v>
      </c>
      <c r="MW157">
        <v>0.17</v>
      </c>
      <c r="MX157">
        <v>0</v>
      </c>
      <c r="MY157">
        <v>0.35</v>
      </c>
      <c r="MZ157">
        <v>0</v>
      </c>
      <c r="NC157" t="s">
        <v>338</v>
      </c>
      <c r="ND157">
        <v>0.16</v>
      </c>
      <c r="NE157">
        <v>0</v>
      </c>
      <c r="NF157">
        <v>0.31</v>
      </c>
      <c r="NG157">
        <v>0</v>
      </c>
      <c r="NJ157" t="s">
        <v>338</v>
      </c>
      <c r="NK157">
        <v>0.21</v>
      </c>
      <c r="NL157">
        <v>0.8</v>
      </c>
      <c r="NM157">
        <v>0</v>
      </c>
      <c r="NN157">
        <v>0</v>
      </c>
      <c r="NQ157" t="s">
        <v>338</v>
      </c>
      <c r="NR157">
        <v>0.22</v>
      </c>
      <c r="NS157">
        <v>0</v>
      </c>
      <c r="NT157">
        <v>0</v>
      </c>
      <c r="NU157">
        <v>0</v>
      </c>
      <c r="NX157" t="s">
        <v>338</v>
      </c>
      <c r="NY157">
        <v>0.26</v>
      </c>
      <c r="NZ157">
        <v>0</v>
      </c>
      <c r="OA157">
        <v>0.5</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0.09</v>
      </c>
      <c r="PB157">
        <v>0</v>
      </c>
      <c r="PC157">
        <v>0</v>
      </c>
      <c r="PD157">
        <v>0</v>
      </c>
      <c r="PG157" t="s">
        <v>338</v>
      </c>
      <c r="PH157">
        <v>0</v>
      </c>
      <c r="PI157">
        <v>0</v>
      </c>
      <c r="PJ157">
        <v>0</v>
      </c>
      <c r="PK157">
        <v>0</v>
      </c>
      <c r="PN157" t="s">
        <v>338</v>
      </c>
      <c r="PO157">
        <v>0.03</v>
      </c>
      <c r="PP157">
        <v>0</v>
      </c>
      <c r="PQ157">
        <v>0.06</v>
      </c>
      <c r="PR157">
        <v>0</v>
      </c>
      <c r="PU157" t="s">
        <v>338</v>
      </c>
      <c r="PV157">
        <v>0.21</v>
      </c>
      <c r="PW157">
        <v>0.34</v>
      </c>
      <c r="PX157">
        <v>0.15</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0.08</v>
      </c>
      <c r="QY157">
        <v>0</v>
      </c>
      <c r="QZ157">
        <v>0</v>
      </c>
      <c r="RA157">
        <v>0</v>
      </c>
      <c r="RD157" t="s">
        <v>338</v>
      </c>
      <c r="RE157">
        <v>4.01</v>
      </c>
      <c r="RF157">
        <v>11.96</v>
      </c>
      <c r="RG157">
        <v>1.03</v>
      </c>
      <c r="RH157">
        <v>0</v>
      </c>
      <c r="RK157" t="s">
        <v>338</v>
      </c>
      <c r="RL157">
        <v>0.28000000000000003</v>
      </c>
      <c r="RM157">
        <v>1.02</v>
      </c>
      <c r="RN157">
        <v>0</v>
      </c>
      <c r="RO157">
        <v>0</v>
      </c>
      <c r="RR157" t="s">
        <v>338</v>
      </c>
      <c r="RS157">
        <v>0.6</v>
      </c>
      <c r="RT157">
        <v>0.56999999999999995</v>
      </c>
      <c r="RU157">
        <v>0.63</v>
      </c>
      <c r="RV157">
        <v>1.08</v>
      </c>
      <c r="RY157" t="s">
        <v>338</v>
      </c>
      <c r="RZ157">
        <v>0.19</v>
      </c>
      <c r="SA157">
        <v>0</v>
      </c>
      <c r="SB157">
        <v>0.37</v>
      </c>
      <c r="SC157">
        <v>0</v>
      </c>
      <c r="SF157" t="s">
        <v>338</v>
      </c>
      <c r="SG157">
        <v>0.35</v>
      </c>
      <c r="SH157">
        <v>0.27</v>
      </c>
      <c r="SI157">
        <v>0.39</v>
      </c>
      <c r="SJ157">
        <v>0</v>
      </c>
      <c r="SM157" t="s">
        <v>338</v>
      </c>
      <c r="SN157">
        <v>0.27</v>
      </c>
      <c r="SO157">
        <v>0</v>
      </c>
      <c r="SP157">
        <v>0.43</v>
      </c>
      <c r="SQ157">
        <v>0</v>
      </c>
      <c r="ST157" t="s">
        <v>338</v>
      </c>
      <c r="SU157">
        <v>0.3</v>
      </c>
      <c r="SV157">
        <v>0.44</v>
      </c>
      <c r="SW157">
        <v>0.33</v>
      </c>
      <c r="SX157">
        <v>0</v>
      </c>
      <c r="TA157" t="s">
        <v>338</v>
      </c>
      <c r="TB157">
        <v>0.31</v>
      </c>
      <c r="TC157">
        <v>0.24</v>
      </c>
      <c r="TD157">
        <v>0.43</v>
      </c>
      <c r="TE157">
        <v>0</v>
      </c>
      <c r="TH157" t="s">
        <v>338</v>
      </c>
      <c r="TI157">
        <v>0.8</v>
      </c>
      <c r="TJ157">
        <v>0.61</v>
      </c>
      <c r="TK157">
        <v>0.66</v>
      </c>
      <c r="TL157">
        <v>0</v>
      </c>
      <c r="TO157" t="s">
        <v>338</v>
      </c>
      <c r="TP157">
        <v>0.32</v>
      </c>
      <c r="TQ157">
        <v>0.36</v>
      </c>
      <c r="TR157">
        <v>0.13</v>
      </c>
      <c r="TS157">
        <v>0</v>
      </c>
      <c r="TV157" t="s">
        <v>338</v>
      </c>
      <c r="TW157">
        <v>0</v>
      </c>
      <c r="TX157">
        <v>0</v>
      </c>
      <c r="TY157">
        <v>0</v>
      </c>
      <c r="TZ157">
        <v>0</v>
      </c>
      <c r="UC157" t="s">
        <v>338</v>
      </c>
      <c r="UD157">
        <v>0.16</v>
      </c>
      <c r="UE157">
        <v>0</v>
      </c>
      <c r="UF157">
        <v>0</v>
      </c>
      <c r="UG157">
        <v>0</v>
      </c>
      <c r="UJ157" t="s">
        <v>338</v>
      </c>
      <c r="UK157">
        <v>0.19</v>
      </c>
      <c r="UL157">
        <v>0.35</v>
      </c>
      <c r="UM157">
        <v>0.18</v>
      </c>
      <c r="UN157">
        <v>0</v>
      </c>
      <c r="UQ157" t="s">
        <v>338</v>
      </c>
      <c r="UR157">
        <v>0.45</v>
      </c>
      <c r="US157">
        <v>1.62</v>
      </c>
      <c r="UT157">
        <v>0</v>
      </c>
      <c r="UU157">
        <v>0</v>
      </c>
      <c r="UX157" t="s">
        <v>338</v>
      </c>
      <c r="UY157">
        <v>0.47</v>
      </c>
      <c r="UZ157">
        <v>1.29</v>
      </c>
      <c r="VA157">
        <v>0</v>
      </c>
      <c r="VB157">
        <v>0</v>
      </c>
      <c r="VE157" t="s">
        <v>338</v>
      </c>
      <c r="VF157">
        <v>0.35</v>
      </c>
      <c r="VG157">
        <v>0.7</v>
      </c>
      <c r="VH157">
        <v>0</v>
      </c>
      <c r="VI157">
        <v>0</v>
      </c>
      <c r="VL157" t="s">
        <v>338</v>
      </c>
      <c r="VM157">
        <v>0.17</v>
      </c>
      <c r="VN157">
        <v>0.26</v>
      </c>
      <c r="VO157">
        <v>0.16</v>
      </c>
      <c r="VP157">
        <v>0</v>
      </c>
      <c r="VS157" t="s">
        <v>338</v>
      </c>
      <c r="VT157">
        <v>7.0000000000000007E-2</v>
      </c>
      <c r="VU157">
        <v>0.25</v>
      </c>
      <c r="VV157">
        <v>0</v>
      </c>
      <c r="VW157">
        <v>0</v>
      </c>
      <c r="VZ157" t="s">
        <v>338</v>
      </c>
      <c r="WA157">
        <v>0.24</v>
      </c>
      <c r="WB157">
        <v>0</v>
      </c>
      <c r="WC157">
        <v>0.42</v>
      </c>
      <c r="WD157">
        <v>0</v>
      </c>
      <c r="WG157" t="s">
        <v>338</v>
      </c>
      <c r="WH157">
        <v>0.26</v>
      </c>
      <c r="WI157">
        <v>0.24</v>
      </c>
      <c r="WJ157">
        <v>0.35</v>
      </c>
      <c r="WK157">
        <v>0</v>
      </c>
      <c r="WN157" t="s">
        <v>338</v>
      </c>
      <c r="WO157">
        <v>0.38</v>
      </c>
      <c r="WP157">
        <v>0.5</v>
      </c>
      <c r="WQ157">
        <v>0.45</v>
      </c>
      <c r="WR157">
        <v>0</v>
      </c>
      <c r="WU157" t="s">
        <v>338</v>
      </c>
      <c r="WV157">
        <v>0</v>
      </c>
      <c r="WW157">
        <v>0</v>
      </c>
      <c r="WX157">
        <v>0</v>
      </c>
      <c r="WY157">
        <v>0</v>
      </c>
      <c r="XB157" t="s">
        <v>338</v>
      </c>
      <c r="XC157">
        <v>1.89</v>
      </c>
      <c r="XD157">
        <v>0.46</v>
      </c>
      <c r="XE157">
        <v>2.68</v>
      </c>
      <c r="XF157">
        <v>0.53</v>
      </c>
      <c r="XI157" t="s">
        <v>338</v>
      </c>
      <c r="XJ157">
        <v>0.42</v>
      </c>
      <c r="XK157">
        <v>1.57</v>
      </c>
      <c r="XL157">
        <v>0.06</v>
      </c>
      <c r="XM157">
        <v>0</v>
      </c>
      <c r="XP157" t="s">
        <v>338</v>
      </c>
      <c r="XQ157">
        <v>0.12</v>
      </c>
      <c r="XR157">
        <v>0</v>
      </c>
      <c r="XS157">
        <v>7.0000000000000007E-2</v>
      </c>
      <c r="XT157">
        <v>0</v>
      </c>
      <c r="XW157" t="s">
        <v>338</v>
      </c>
      <c r="XX157">
        <v>0.05</v>
      </c>
      <c r="XY157">
        <v>0</v>
      </c>
      <c r="XZ157">
        <v>0.1</v>
      </c>
      <c r="YA157">
        <v>0</v>
      </c>
    </row>
    <row r="158" spans="1:651" x14ac:dyDescent="0.25">
      <c r="A158" s="1">
        <v>7.6501000000000001</v>
      </c>
      <c r="B158" s="1">
        <v>7.7</v>
      </c>
      <c r="C158" s="1" t="s">
        <v>339</v>
      </c>
      <c r="D158" s="1">
        <v>0</v>
      </c>
      <c r="E158" s="1">
        <v>0</v>
      </c>
      <c r="F158" s="1">
        <v>0</v>
      </c>
      <c r="G158" s="1">
        <v>0</v>
      </c>
      <c r="H158" s="1"/>
      <c r="I158" s="1"/>
      <c r="J158" s="1" t="s">
        <v>339</v>
      </c>
      <c r="K158" s="1">
        <v>0.19</v>
      </c>
      <c r="L158" s="1">
        <v>0</v>
      </c>
      <c r="M158" s="1">
        <v>0.37</v>
      </c>
      <c r="N158" s="1">
        <v>0</v>
      </c>
      <c r="O158" s="1"/>
      <c r="P158" s="1"/>
      <c r="Q158" s="1" t="s">
        <v>339</v>
      </c>
      <c r="R158" s="1">
        <v>0.04</v>
      </c>
      <c r="S158" s="1">
        <v>0</v>
      </c>
      <c r="T158" s="1">
        <v>7.0000000000000007E-2</v>
      </c>
      <c r="U158" s="1">
        <v>0</v>
      </c>
      <c r="V158" s="1"/>
      <c r="W158" s="1"/>
      <c r="X158" s="1" t="s">
        <v>339</v>
      </c>
      <c r="Y158" s="1">
        <v>0</v>
      </c>
      <c r="Z158" s="1">
        <v>0</v>
      </c>
      <c r="AA158" s="1">
        <v>0</v>
      </c>
      <c r="AB158" s="1">
        <v>0</v>
      </c>
      <c r="AC158" s="1"/>
      <c r="AD158" s="1"/>
      <c r="AE158" t="s">
        <v>339</v>
      </c>
      <c r="AF158">
        <v>0.2</v>
      </c>
      <c r="AG158">
        <v>0</v>
      </c>
      <c r="AH158">
        <v>0</v>
      </c>
      <c r="AI158">
        <v>0</v>
      </c>
      <c r="AJ158" s="1"/>
      <c r="AK158" s="1"/>
      <c r="AL158" t="s">
        <v>339</v>
      </c>
      <c r="AM158">
        <v>0.04</v>
      </c>
      <c r="AN158">
        <v>0.18</v>
      </c>
      <c r="AO158">
        <v>0</v>
      </c>
      <c r="AP158">
        <v>0</v>
      </c>
      <c r="AQ158" s="1"/>
      <c r="AR158" s="1"/>
      <c r="AS158" t="s">
        <v>339</v>
      </c>
      <c r="AT158">
        <v>0.21</v>
      </c>
      <c r="AU158">
        <v>0.27</v>
      </c>
      <c r="AV158">
        <v>0.28999999999999998</v>
      </c>
      <c r="AW158">
        <v>0</v>
      </c>
      <c r="AZ158" t="s">
        <v>339</v>
      </c>
      <c r="BA158">
        <v>0.04</v>
      </c>
      <c r="BB158">
        <v>0.14000000000000001</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0.14000000000000001</v>
      </c>
      <c r="CK158">
        <v>0</v>
      </c>
      <c r="CL158">
        <v>0.28999999999999998</v>
      </c>
      <c r="CM158">
        <v>0</v>
      </c>
      <c r="CP158" t="s">
        <v>339</v>
      </c>
      <c r="CQ158">
        <v>0.06</v>
      </c>
      <c r="CR158">
        <v>0.22</v>
      </c>
      <c r="CS158">
        <v>0</v>
      </c>
      <c r="CT158">
        <v>0</v>
      </c>
      <c r="CW158" t="s">
        <v>339</v>
      </c>
      <c r="CX158">
        <v>0</v>
      </c>
      <c r="CY158">
        <v>0</v>
      </c>
      <c r="CZ158">
        <v>0</v>
      </c>
      <c r="DA158">
        <v>0</v>
      </c>
      <c r="DD158" t="s">
        <v>339</v>
      </c>
      <c r="DE158">
        <v>0</v>
      </c>
      <c r="DF158">
        <v>0</v>
      </c>
      <c r="DG158">
        <v>0</v>
      </c>
      <c r="DH158">
        <v>0</v>
      </c>
      <c r="DK158" t="s">
        <v>339</v>
      </c>
      <c r="DL158">
        <v>0.04</v>
      </c>
      <c r="DM158">
        <v>0.14000000000000001</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0.11</v>
      </c>
      <c r="EO158">
        <v>0.37</v>
      </c>
      <c r="EP158">
        <v>0</v>
      </c>
      <c r="EQ158">
        <v>0</v>
      </c>
      <c r="ET158" t="s">
        <v>339</v>
      </c>
      <c r="EU158">
        <v>0</v>
      </c>
      <c r="EV158">
        <v>0</v>
      </c>
      <c r="EW158">
        <v>0</v>
      </c>
      <c r="EX158">
        <v>0</v>
      </c>
      <c r="FA158" t="s">
        <v>339</v>
      </c>
      <c r="FB158">
        <v>0.15</v>
      </c>
      <c r="FC158">
        <v>0</v>
      </c>
      <c r="FD158">
        <v>0.31</v>
      </c>
      <c r="FE158">
        <v>0</v>
      </c>
      <c r="FH158" t="s">
        <v>339</v>
      </c>
      <c r="FI158">
        <v>0.09</v>
      </c>
      <c r="FJ158">
        <v>0.34</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0.05</v>
      </c>
      <c r="GL158">
        <v>0</v>
      </c>
      <c r="GM158">
        <v>0.09</v>
      </c>
      <c r="GN158">
        <v>0</v>
      </c>
      <c r="GQ158" t="s">
        <v>339</v>
      </c>
      <c r="GR158">
        <v>0</v>
      </c>
      <c r="GS158">
        <v>0</v>
      </c>
      <c r="GT158">
        <v>0</v>
      </c>
      <c r="GU158">
        <v>0</v>
      </c>
      <c r="GX158" t="s">
        <v>339</v>
      </c>
      <c r="GY158">
        <v>0.05</v>
      </c>
      <c r="GZ158">
        <v>0</v>
      </c>
      <c r="HA158">
        <v>0.09</v>
      </c>
      <c r="HB158">
        <v>0</v>
      </c>
      <c r="HE158" s="49" t="s">
        <v>339</v>
      </c>
      <c r="HF158" s="49">
        <v>0</v>
      </c>
      <c r="HG158" s="49">
        <v>0</v>
      </c>
      <c r="HH158" s="49">
        <v>0</v>
      </c>
      <c r="HI158" s="49">
        <v>0</v>
      </c>
      <c r="HL158" s="49" t="s">
        <v>339</v>
      </c>
      <c r="HM158" s="49">
        <v>0</v>
      </c>
      <c r="HN158" s="49">
        <v>0</v>
      </c>
      <c r="HO158" s="49">
        <v>0</v>
      </c>
      <c r="HP158" s="49">
        <v>0</v>
      </c>
      <c r="HS158" s="49" t="s">
        <v>339</v>
      </c>
      <c r="HT158" s="49">
        <v>0</v>
      </c>
      <c r="HU158" s="49">
        <v>0</v>
      </c>
      <c r="HV158" s="49">
        <v>0</v>
      </c>
      <c r="HW158" s="49">
        <v>0</v>
      </c>
      <c r="HZ158" s="49" t="s">
        <v>339</v>
      </c>
      <c r="IA158">
        <v>0.04</v>
      </c>
      <c r="IB158">
        <v>0</v>
      </c>
      <c r="IC158">
        <v>0</v>
      </c>
      <c r="ID158">
        <v>0.41</v>
      </c>
      <c r="IG158" s="49" t="s">
        <v>339</v>
      </c>
      <c r="IH158" s="49">
        <v>0.16</v>
      </c>
      <c r="II158" s="49">
        <v>0.26</v>
      </c>
      <c r="IJ158" s="49">
        <v>0</v>
      </c>
      <c r="IK158" s="49">
        <v>0</v>
      </c>
      <c r="IN158" s="49" t="s">
        <v>339</v>
      </c>
      <c r="IO158" s="49">
        <v>0.18</v>
      </c>
      <c r="IP158" s="49">
        <v>0.48</v>
      </c>
      <c r="IQ158" s="49">
        <v>0</v>
      </c>
      <c r="IR158" s="49">
        <v>0.53</v>
      </c>
      <c r="IU158" s="49" t="s">
        <v>339</v>
      </c>
      <c r="IV158" s="49">
        <v>0</v>
      </c>
      <c r="IW158" s="49">
        <v>0</v>
      </c>
      <c r="IX158" s="49">
        <v>0</v>
      </c>
      <c r="IY158" s="49">
        <v>0</v>
      </c>
      <c r="JB158" s="49" t="s">
        <v>339</v>
      </c>
      <c r="JC158">
        <v>0.05</v>
      </c>
      <c r="JD158">
        <v>0.19</v>
      </c>
      <c r="JE158">
        <v>0</v>
      </c>
      <c r="JF158">
        <v>0</v>
      </c>
      <c r="JI158" s="49" t="s">
        <v>339</v>
      </c>
      <c r="JJ158" s="49">
        <v>0</v>
      </c>
      <c r="JK158" s="49">
        <v>0</v>
      </c>
      <c r="JL158" s="49">
        <v>0</v>
      </c>
      <c r="JM158" s="49">
        <v>0</v>
      </c>
      <c r="JP158" t="s">
        <v>339</v>
      </c>
      <c r="JQ158">
        <v>0</v>
      </c>
      <c r="JR158">
        <v>0</v>
      </c>
      <c r="JS158">
        <v>0</v>
      </c>
      <c r="JT158">
        <v>0</v>
      </c>
      <c r="JW158" t="s">
        <v>339</v>
      </c>
      <c r="JX158">
        <v>0</v>
      </c>
      <c r="JY158">
        <v>0</v>
      </c>
      <c r="JZ158">
        <v>0</v>
      </c>
      <c r="KA158">
        <v>0</v>
      </c>
      <c r="KD158" t="s">
        <v>339</v>
      </c>
      <c r="KE158">
        <v>0.03</v>
      </c>
      <c r="KF158">
        <v>0.1</v>
      </c>
      <c r="KG158">
        <v>0</v>
      </c>
      <c r="KH158">
        <v>0</v>
      </c>
      <c r="KK158" t="s">
        <v>339</v>
      </c>
      <c r="KL158">
        <v>0.03</v>
      </c>
      <c r="KM158">
        <v>0.11</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0.04</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0.1</v>
      </c>
      <c r="PI158">
        <v>0</v>
      </c>
      <c r="PJ158">
        <v>0</v>
      </c>
      <c r="PK158">
        <v>0.93</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v>0.25</v>
      </c>
      <c r="RT158">
        <v>0</v>
      </c>
      <c r="RU158">
        <v>0.45</v>
      </c>
      <c r="RV158">
        <v>0</v>
      </c>
      <c r="RY158" t="s">
        <v>339</v>
      </c>
      <c r="RZ158">
        <v>0.15</v>
      </c>
      <c r="SA158">
        <v>0</v>
      </c>
      <c r="SB158">
        <v>0.28999999999999998</v>
      </c>
      <c r="SC158">
        <v>0</v>
      </c>
      <c r="SF158" t="s">
        <v>339</v>
      </c>
      <c r="SG158">
        <v>0.06</v>
      </c>
      <c r="SH158">
        <v>0</v>
      </c>
      <c r="SI158">
        <v>0.1</v>
      </c>
      <c r="SJ158">
        <v>0</v>
      </c>
      <c r="SM158" t="s">
        <v>339</v>
      </c>
      <c r="SN158">
        <v>0</v>
      </c>
      <c r="SO158">
        <v>0</v>
      </c>
      <c r="SP158">
        <v>0</v>
      </c>
      <c r="SQ158">
        <v>0</v>
      </c>
      <c r="ST158" t="s">
        <v>339</v>
      </c>
      <c r="SU158">
        <v>0.45</v>
      </c>
      <c r="SV158">
        <v>0</v>
      </c>
      <c r="SW158">
        <v>0.56999999999999995</v>
      </c>
      <c r="SX158">
        <v>1.32</v>
      </c>
      <c r="TA158" t="s">
        <v>339</v>
      </c>
      <c r="TB158">
        <v>0.77</v>
      </c>
      <c r="TC158">
        <v>0.12</v>
      </c>
      <c r="TD158">
        <v>0.88</v>
      </c>
      <c r="TE158">
        <v>1.01</v>
      </c>
      <c r="TH158" t="s">
        <v>339</v>
      </c>
      <c r="TI158">
        <v>0.49</v>
      </c>
      <c r="TJ158">
        <v>0</v>
      </c>
      <c r="TK158">
        <v>0.75</v>
      </c>
      <c r="TL158">
        <v>1.35</v>
      </c>
      <c r="TO158" t="s">
        <v>339</v>
      </c>
      <c r="TP158">
        <v>0.09</v>
      </c>
      <c r="TQ158">
        <v>0</v>
      </c>
      <c r="TR158">
        <v>0</v>
      </c>
      <c r="TS158">
        <v>0</v>
      </c>
      <c r="TV158" t="s">
        <v>339</v>
      </c>
      <c r="TW158">
        <v>0</v>
      </c>
      <c r="TX158">
        <v>0</v>
      </c>
      <c r="TY158">
        <v>0</v>
      </c>
      <c r="TZ158">
        <v>0</v>
      </c>
      <c r="UC158" t="s">
        <v>339</v>
      </c>
      <c r="UD158">
        <v>0.89</v>
      </c>
      <c r="UE158">
        <v>0</v>
      </c>
      <c r="UF158">
        <v>0.39</v>
      </c>
      <c r="UG158">
        <v>0</v>
      </c>
      <c r="UJ158" t="s">
        <v>339</v>
      </c>
      <c r="UK158">
        <v>0.46</v>
      </c>
      <c r="UL158">
        <v>0.23</v>
      </c>
      <c r="UM158">
        <v>0.33</v>
      </c>
      <c r="UN158">
        <v>0</v>
      </c>
      <c r="UQ158" t="s">
        <v>339</v>
      </c>
      <c r="UR158">
        <v>7.0000000000000007E-2</v>
      </c>
      <c r="US158">
        <v>0</v>
      </c>
      <c r="UT158">
        <v>0.12</v>
      </c>
      <c r="UU158">
        <v>0</v>
      </c>
      <c r="UX158" t="s">
        <v>339</v>
      </c>
      <c r="UY158">
        <v>0.18</v>
      </c>
      <c r="UZ158">
        <v>0</v>
      </c>
      <c r="VA158">
        <v>0.28999999999999998</v>
      </c>
      <c r="VB158">
        <v>0</v>
      </c>
      <c r="VE158" t="s">
        <v>339</v>
      </c>
      <c r="VF158">
        <v>0.26</v>
      </c>
      <c r="VG158">
        <v>0</v>
      </c>
      <c r="VH158">
        <v>0.2</v>
      </c>
      <c r="VI158">
        <v>0</v>
      </c>
      <c r="VL158" t="s">
        <v>339</v>
      </c>
      <c r="VM158">
        <v>0.17</v>
      </c>
      <c r="VN158">
        <v>0.36</v>
      </c>
      <c r="VO158">
        <v>0.11</v>
      </c>
      <c r="VP158">
        <v>0</v>
      </c>
      <c r="VS158" t="s">
        <v>339</v>
      </c>
      <c r="VT158">
        <v>0.6</v>
      </c>
      <c r="VU158">
        <v>0.99</v>
      </c>
      <c r="VV158">
        <v>0.17</v>
      </c>
      <c r="VW158">
        <v>0</v>
      </c>
      <c r="VZ158" t="s">
        <v>339</v>
      </c>
      <c r="WA158">
        <v>0.2</v>
      </c>
      <c r="WB158">
        <v>0.28999999999999998</v>
      </c>
      <c r="WC158">
        <v>0.1</v>
      </c>
      <c r="WD158">
        <v>0</v>
      </c>
      <c r="WG158" t="s">
        <v>339</v>
      </c>
      <c r="WH158">
        <v>0.32</v>
      </c>
      <c r="WI158">
        <v>0.7</v>
      </c>
      <c r="WJ158">
        <v>0.26</v>
      </c>
      <c r="WK158">
        <v>0</v>
      </c>
      <c r="WN158" t="s">
        <v>339</v>
      </c>
      <c r="WO158">
        <v>0.27</v>
      </c>
      <c r="WP158">
        <v>0</v>
      </c>
      <c r="WQ158">
        <v>0.16</v>
      </c>
      <c r="WR158">
        <v>0</v>
      </c>
      <c r="WU158" t="s">
        <v>339</v>
      </c>
      <c r="WV158">
        <v>0</v>
      </c>
      <c r="WW158">
        <v>0</v>
      </c>
      <c r="WX158">
        <v>0</v>
      </c>
      <c r="WY158">
        <v>0</v>
      </c>
      <c r="XB158" t="s">
        <v>339</v>
      </c>
      <c r="XC158">
        <v>0.13</v>
      </c>
      <c r="XD158">
        <v>0</v>
      </c>
      <c r="XE158">
        <v>0.06</v>
      </c>
      <c r="XF158">
        <v>0</v>
      </c>
      <c r="XI158" t="s">
        <v>339</v>
      </c>
      <c r="XJ158">
        <v>0</v>
      </c>
      <c r="XK158">
        <v>0</v>
      </c>
      <c r="XL158">
        <v>0</v>
      </c>
      <c r="XM158">
        <v>0</v>
      </c>
      <c r="XP158" t="s">
        <v>339</v>
      </c>
      <c r="XQ158">
        <v>0.27</v>
      </c>
      <c r="XR158">
        <v>0.09</v>
      </c>
      <c r="XS158">
        <v>0.1</v>
      </c>
      <c r="XT158">
        <v>0</v>
      </c>
      <c r="XW158" t="s">
        <v>339</v>
      </c>
      <c r="XX158">
        <v>0.28999999999999998</v>
      </c>
      <c r="XY158">
        <v>0.28000000000000003</v>
      </c>
      <c r="XZ158">
        <v>0.31</v>
      </c>
      <c r="YA158">
        <v>0</v>
      </c>
    </row>
    <row r="159" spans="1:651" x14ac:dyDescent="0.25">
      <c r="A159" s="1">
        <v>7.7000999999999999</v>
      </c>
      <c r="B159" s="1">
        <v>7.75</v>
      </c>
      <c r="C159" s="1" t="s">
        <v>340</v>
      </c>
      <c r="D159" s="1">
        <v>0.16</v>
      </c>
      <c r="E159" s="1">
        <v>0.45</v>
      </c>
      <c r="F159" s="1">
        <v>0</v>
      </c>
      <c r="G159" s="1">
        <v>0.19</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7.0000000000000007E-2</v>
      </c>
      <c r="AG159">
        <v>0</v>
      </c>
      <c r="AH159">
        <v>0.13</v>
      </c>
      <c r="AI159">
        <v>0</v>
      </c>
      <c r="AJ159" s="1"/>
      <c r="AK159" s="1"/>
      <c r="AL159" t="s">
        <v>340</v>
      </c>
      <c r="AM159">
        <v>0.08</v>
      </c>
      <c r="AN159">
        <v>0</v>
      </c>
      <c r="AO159">
        <v>0.17</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7.0000000000000007E-2</v>
      </c>
      <c r="CD159">
        <v>0.28999999999999998</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0.04</v>
      </c>
      <c r="DT159">
        <v>0.15</v>
      </c>
      <c r="DU159">
        <v>0</v>
      </c>
      <c r="DV159">
        <v>0</v>
      </c>
      <c r="DY159" t="s">
        <v>340</v>
      </c>
      <c r="DZ159">
        <v>0</v>
      </c>
      <c r="EA159">
        <v>0</v>
      </c>
      <c r="EB159">
        <v>0</v>
      </c>
      <c r="EC159">
        <v>0</v>
      </c>
      <c r="EF159" t="s">
        <v>340</v>
      </c>
      <c r="EG159">
        <v>0.05</v>
      </c>
      <c r="EH159">
        <v>0</v>
      </c>
      <c r="EI159">
        <v>0</v>
      </c>
      <c r="EJ159">
        <v>0.38</v>
      </c>
      <c r="EM159" t="s">
        <v>340</v>
      </c>
      <c r="EN159">
        <v>0</v>
      </c>
      <c r="EO159">
        <v>0</v>
      </c>
      <c r="EP159">
        <v>0</v>
      </c>
      <c r="EQ159">
        <v>0</v>
      </c>
      <c r="ET159" t="s">
        <v>340</v>
      </c>
      <c r="EU159">
        <v>0</v>
      </c>
      <c r="EV159">
        <v>0</v>
      </c>
      <c r="EW159">
        <v>0</v>
      </c>
      <c r="EX159">
        <v>0</v>
      </c>
      <c r="FA159" t="s">
        <v>340</v>
      </c>
      <c r="FB159">
        <v>0.03</v>
      </c>
      <c r="FC159">
        <v>0.11</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0.2</v>
      </c>
      <c r="GE159">
        <v>0</v>
      </c>
      <c r="GF159">
        <v>0</v>
      </c>
      <c r="GG159">
        <v>1.83</v>
      </c>
      <c r="GJ159" t="s">
        <v>340</v>
      </c>
      <c r="GK159">
        <v>0</v>
      </c>
      <c r="GL159">
        <v>0</v>
      </c>
      <c r="GM159">
        <v>0</v>
      </c>
      <c r="GN159">
        <v>0</v>
      </c>
      <c r="GQ159" t="s">
        <v>340</v>
      </c>
      <c r="GR159">
        <v>0</v>
      </c>
      <c r="GS159">
        <v>0</v>
      </c>
      <c r="GT159">
        <v>0</v>
      </c>
      <c r="GU159">
        <v>0</v>
      </c>
      <c r="GX159" t="s">
        <v>340</v>
      </c>
      <c r="GY159">
        <v>0</v>
      </c>
      <c r="GZ159">
        <v>0</v>
      </c>
      <c r="HA159">
        <v>0</v>
      </c>
      <c r="HB159">
        <v>0</v>
      </c>
      <c r="HE159" s="49" t="s">
        <v>340</v>
      </c>
      <c r="HF159" s="49">
        <v>0.03</v>
      </c>
      <c r="HG159" s="49">
        <v>0</v>
      </c>
      <c r="HH159" s="49">
        <v>0</v>
      </c>
      <c r="HI159" s="49">
        <v>0</v>
      </c>
      <c r="HL159" s="49" t="s">
        <v>340</v>
      </c>
      <c r="HM159" s="49">
        <v>0.15</v>
      </c>
      <c r="HN159" s="49">
        <v>0</v>
      </c>
      <c r="HO159" s="49">
        <v>0.3</v>
      </c>
      <c r="HP159" s="49">
        <v>0</v>
      </c>
      <c r="HS159" s="49" t="s">
        <v>340</v>
      </c>
      <c r="HT159" s="49">
        <v>0</v>
      </c>
      <c r="HU159" s="49">
        <v>0</v>
      </c>
      <c r="HV159" s="49">
        <v>0</v>
      </c>
      <c r="HW159" s="49">
        <v>0</v>
      </c>
      <c r="HZ159" s="49" t="s">
        <v>340</v>
      </c>
      <c r="IA159">
        <v>0</v>
      </c>
      <c r="IB159">
        <v>0</v>
      </c>
      <c r="IC159">
        <v>0</v>
      </c>
      <c r="ID159">
        <v>0</v>
      </c>
      <c r="IG159" s="49" t="s">
        <v>340</v>
      </c>
      <c r="IH159" s="49">
        <v>0</v>
      </c>
      <c r="II159" s="49">
        <v>0</v>
      </c>
      <c r="IJ159" s="49">
        <v>0</v>
      </c>
      <c r="IK159" s="49">
        <v>0</v>
      </c>
      <c r="IN159" s="49" t="s">
        <v>340</v>
      </c>
      <c r="IO159" s="49">
        <v>0</v>
      </c>
      <c r="IP159" s="49">
        <v>0</v>
      </c>
      <c r="IQ159" s="49">
        <v>0</v>
      </c>
      <c r="IR159" s="49">
        <v>0</v>
      </c>
      <c r="IU159" s="49" t="s">
        <v>340</v>
      </c>
      <c r="IV159" s="49">
        <v>0</v>
      </c>
      <c r="IW159" s="49">
        <v>0</v>
      </c>
      <c r="IX159" s="49">
        <v>0</v>
      </c>
      <c r="IY159" s="49">
        <v>0</v>
      </c>
      <c r="JB159" s="49" t="s">
        <v>340</v>
      </c>
      <c r="JC159">
        <v>0</v>
      </c>
      <c r="JD159">
        <v>0</v>
      </c>
      <c r="JE159">
        <v>0</v>
      </c>
      <c r="JF159">
        <v>0</v>
      </c>
      <c r="JI159" s="49" t="s">
        <v>340</v>
      </c>
      <c r="JJ159" s="49">
        <v>0.36</v>
      </c>
      <c r="JK159" s="49">
        <v>0</v>
      </c>
      <c r="JL159" s="49">
        <v>0.67</v>
      </c>
      <c r="JM159" s="49">
        <v>0</v>
      </c>
      <c r="JP159" t="s">
        <v>340</v>
      </c>
      <c r="JQ159">
        <v>0.31</v>
      </c>
      <c r="JR159">
        <v>0</v>
      </c>
      <c r="JS159">
        <v>0.62</v>
      </c>
      <c r="JT159">
        <v>0</v>
      </c>
      <c r="JW159" t="s">
        <v>340</v>
      </c>
      <c r="JX159">
        <v>0.14000000000000001</v>
      </c>
      <c r="JY159">
        <v>0</v>
      </c>
      <c r="JZ159">
        <v>0.28000000000000003</v>
      </c>
      <c r="KA159">
        <v>0</v>
      </c>
      <c r="KD159" t="s">
        <v>340</v>
      </c>
      <c r="KE159">
        <v>0.08</v>
      </c>
      <c r="KF159">
        <v>0</v>
      </c>
      <c r="KG159">
        <v>0.18</v>
      </c>
      <c r="KH159">
        <v>0</v>
      </c>
      <c r="KK159" t="s">
        <v>340</v>
      </c>
      <c r="KL159">
        <v>0.1</v>
      </c>
      <c r="KM159">
        <v>0</v>
      </c>
      <c r="KN159">
        <v>0.2</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0.16</v>
      </c>
      <c r="MX159">
        <v>0</v>
      </c>
      <c r="MY159">
        <v>0.33</v>
      </c>
      <c r="MZ159">
        <v>0</v>
      </c>
      <c r="NC159" t="s">
        <v>340</v>
      </c>
      <c r="ND159">
        <v>0</v>
      </c>
      <c r="NE159">
        <v>0</v>
      </c>
      <c r="NF159">
        <v>0</v>
      </c>
      <c r="NG159">
        <v>0</v>
      </c>
      <c r="NJ159" t="s">
        <v>340</v>
      </c>
      <c r="NK159">
        <v>0</v>
      </c>
      <c r="NL159">
        <v>0</v>
      </c>
      <c r="NM159">
        <v>0</v>
      </c>
      <c r="NN159">
        <v>0</v>
      </c>
      <c r="NQ159" t="s">
        <v>340</v>
      </c>
      <c r="NR159">
        <v>0.09</v>
      </c>
      <c r="NS159">
        <v>0</v>
      </c>
      <c r="NT159">
        <v>0.08</v>
      </c>
      <c r="NU159">
        <v>0</v>
      </c>
      <c r="NX159" t="s">
        <v>340</v>
      </c>
      <c r="NY159">
        <v>0.08</v>
      </c>
      <c r="NZ159">
        <v>0</v>
      </c>
      <c r="OA159">
        <v>0.15</v>
      </c>
      <c r="OB159">
        <v>0</v>
      </c>
      <c r="OE159" t="s">
        <v>340</v>
      </c>
      <c r="OF159">
        <v>0.09</v>
      </c>
      <c r="OG159">
        <v>0</v>
      </c>
      <c r="OH159">
        <v>0.17</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0.15</v>
      </c>
      <c r="PW159">
        <v>0.35</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0.11</v>
      </c>
      <c r="QY159">
        <v>0</v>
      </c>
      <c r="QZ159">
        <v>0.2</v>
      </c>
      <c r="RA159">
        <v>0</v>
      </c>
      <c r="RD159" t="s">
        <v>340</v>
      </c>
      <c r="RE159">
        <v>0</v>
      </c>
      <c r="RF159">
        <v>0</v>
      </c>
      <c r="RG159">
        <v>0</v>
      </c>
      <c r="RH159">
        <v>0</v>
      </c>
      <c r="RK159" t="s">
        <v>340</v>
      </c>
      <c r="RL159">
        <v>0.19</v>
      </c>
      <c r="RM159">
        <v>0</v>
      </c>
      <c r="RN159">
        <v>0</v>
      </c>
      <c r="RO159">
        <v>2.2599999999999998</v>
      </c>
      <c r="RR159" t="s">
        <v>340</v>
      </c>
      <c r="RS159">
        <v>0</v>
      </c>
      <c r="RT159">
        <v>0</v>
      </c>
      <c r="RU159">
        <v>0</v>
      </c>
      <c r="RV159">
        <v>0</v>
      </c>
      <c r="RY159" t="s">
        <v>340</v>
      </c>
      <c r="RZ159">
        <v>0.06</v>
      </c>
      <c r="SA159">
        <v>0.2</v>
      </c>
      <c r="SB159">
        <v>0</v>
      </c>
      <c r="SC159">
        <v>0</v>
      </c>
      <c r="SF159" t="s">
        <v>340</v>
      </c>
      <c r="SG159">
        <v>0.05</v>
      </c>
      <c r="SH159">
        <v>0.19</v>
      </c>
      <c r="SI159">
        <v>0</v>
      </c>
      <c r="SJ159">
        <v>0</v>
      </c>
      <c r="SM159" t="s">
        <v>340</v>
      </c>
      <c r="SN159">
        <v>0</v>
      </c>
      <c r="SO159">
        <v>0</v>
      </c>
      <c r="SP159">
        <v>0</v>
      </c>
      <c r="SQ159">
        <v>0</v>
      </c>
      <c r="ST159" t="s">
        <v>340</v>
      </c>
      <c r="SU159">
        <v>0.46</v>
      </c>
      <c r="SV159">
        <v>0</v>
      </c>
      <c r="SW159">
        <v>0.75</v>
      </c>
      <c r="SX159">
        <v>0</v>
      </c>
      <c r="TA159" t="s">
        <v>340</v>
      </c>
      <c r="TB159">
        <v>0.28000000000000003</v>
      </c>
      <c r="TC159">
        <v>0.47</v>
      </c>
      <c r="TD159">
        <v>0</v>
      </c>
      <c r="TE159">
        <v>0.97</v>
      </c>
      <c r="TH159" t="s">
        <v>340</v>
      </c>
      <c r="TI159">
        <v>0.22</v>
      </c>
      <c r="TJ159">
        <v>0.49</v>
      </c>
      <c r="TK159">
        <v>0</v>
      </c>
      <c r="TL159">
        <v>0</v>
      </c>
      <c r="TO159" t="s">
        <v>340</v>
      </c>
      <c r="TP159">
        <v>0</v>
      </c>
      <c r="TQ159">
        <v>0</v>
      </c>
      <c r="TR159">
        <v>0</v>
      </c>
      <c r="TS159">
        <v>0</v>
      </c>
      <c r="TV159" t="s">
        <v>340</v>
      </c>
      <c r="TW159">
        <v>0</v>
      </c>
      <c r="TX159">
        <v>0</v>
      </c>
      <c r="TY159">
        <v>0</v>
      </c>
      <c r="TZ159">
        <v>0</v>
      </c>
      <c r="UC159" t="s">
        <v>340</v>
      </c>
      <c r="UD159">
        <v>0.08</v>
      </c>
      <c r="UE159">
        <v>0</v>
      </c>
      <c r="UF159">
        <v>0</v>
      </c>
      <c r="UG159">
        <v>0</v>
      </c>
      <c r="UJ159" t="s">
        <v>340</v>
      </c>
      <c r="UK159">
        <v>7.0000000000000007E-2</v>
      </c>
      <c r="UL159">
        <v>0.27</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0.2</v>
      </c>
      <c r="VN159">
        <v>0.7</v>
      </c>
      <c r="VO159">
        <v>0</v>
      </c>
      <c r="VP159">
        <v>0</v>
      </c>
      <c r="VS159" t="s">
        <v>340</v>
      </c>
      <c r="VT159">
        <v>0</v>
      </c>
      <c r="VU159">
        <v>0</v>
      </c>
      <c r="VV159">
        <v>0</v>
      </c>
      <c r="VW159">
        <v>0</v>
      </c>
      <c r="VZ159" t="s">
        <v>340</v>
      </c>
      <c r="WA159">
        <v>0</v>
      </c>
      <c r="WB159">
        <v>0</v>
      </c>
      <c r="WC159">
        <v>0</v>
      </c>
      <c r="WD159">
        <v>0</v>
      </c>
      <c r="WG159" t="s">
        <v>340</v>
      </c>
      <c r="WH159">
        <v>0.35</v>
      </c>
      <c r="WI159">
        <v>0.72</v>
      </c>
      <c r="WJ159">
        <v>0.31</v>
      </c>
      <c r="WK159">
        <v>0</v>
      </c>
      <c r="WN159" t="s">
        <v>340</v>
      </c>
      <c r="WO159">
        <v>0</v>
      </c>
      <c r="WP159">
        <v>0</v>
      </c>
      <c r="WQ159">
        <v>0</v>
      </c>
      <c r="WR159">
        <v>0</v>
      </c>
      <c r="WU159" t="s">
        <v>340</v>
      </c>
      <c r="WV159">
        <v>0.05</v>
      </c>
      <c r="WW159">
        <v>0.19</v>
      </c>
      <c r="WX159">
        <v>0</v>
      </c>
      <c r="WY159">
        <v>0</v>
      </c>
      <c r="XB159" t="s">
        <v>340</v>
      </c>
      <c r="XC159">
        <v>0.2</v>
      </c>
      <c r="XD159">
        <v>0</v>
      </c>
      <c r="XE159">
        <v>0.22</v>
      </c>
      <c r="XF159">
        <v>0.49</v>
      </c>
      <c r="XI159" t="s">
        <v>340</v>
      </c>
      <c r="XJ159">
        <v>0.35</v>
      </c>
      <c r="XK159">
        <v>0.56999999999999995</v>
      </c>
      <c r="XL159">
        <v>0.32</v>
      </c>
      <c r="XM159">
        <v>0</v>
      </c>
      <c r="XP159" t="s">
        <v>340</v>
      </c>
      <c r="XQ159">
        <v>0</v>
      </c>
      <c r="XR159">
        <v>0</v>
      </c>
      <c r="XS159">
        <v>0</v>
      </c>
      <c r="XT159">
        <v>0</v>
      </c>
      <c r="XW159" t="s">
        <v>340</v>
      </c>
      <c r="XX159">
        <v>0</v>
      </c>
      <c r="XY159">
        <v>0</v>
      </c>
      <c r="XZ159">
        <v>0</v>
      </c>
      <c r="YA159">
        <v>0</v>
      </c>
    </row>
    <row r="160" spans="1:651" x14ac:dyDescent="0.25">
      <c r="A160" s="1">
        <v>7.7500999999999998</v>
      </c>
      <c r="B160" s="1">
        <v>7.8</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0.04</v>
      </c>
      <c r="Z160" s="1">
        <v>0.2</v>
      </c>
      <c r="AA160" s="1">
        <v>0</v>
      </c>
      <c r="AB160" s="1">
        <v>0</v>
      </c>
      <c r="AC160" s="1"/>
      <c r="AD160" s="1"/>
      <c r="AE160" t="s">
        <v>341</v>
      </c>
      <c r="AF160">
        <v>0.11</v>
      </c>
      <c r="AG160">
        <v>0</v>
      </c>
      <c r="AH160">
        <v>0.2</v>
      </c>
      <c r="AI160">
        <v>0</v>
      </c>
      <c r="AJ160" s="1"/>
      <c r="AK160" s="1"/>
      <c r="AL160" t="s">
        <v>341</v>
      </c>
      <c r="AM160">
        <v>0</v>
      </c>
      <c r="AN160">
        <v>0</v>
      </c>
      <c r="AO160">
        <v>0</v>
      </c>
      <c r="AP160">
        <v>0</v>
      </c>
      <c r="AQ160" s="1"/>
      <c r="AR160" s="1"/>
      <c r="AS160" t="s">
        <v>341</v>
      </c>
      <c r="AT160">
        <v>0.02</v>
      </c>
      <c r="AU160">
        <v>0.09</v>
      </c>
      <c r="AV160">
        <v>0</v>
      </c>
      <c r="AW160">
        <v>0</v>
      </c>
      <c r="AZ160" t="s">
        <v>341</v>
      </c>
      <c r="BA160">
        <v>0.04</v>
      </c>
      <c r="BB160">
        <v>0.14000000000000001</v>
      </c>
      <c r="BC160">
        <v>0</v>
      </c>
      <c r="BD160">
        <v>0</v>
      </c>
      <c r="BG160" t="s">
        <v>341</v>
      </c>
      <c r="BH160">
        <v>0.03</v>
      </c>
      <c r="BI160">
        <v>0</v>
      </c>
      <c r="BJ160">
        <v>0</v>
      </c>
      <c r="BK160">
        <v>0</v>
      </c>
      <c r="BN160" t="s">
        <v>341</v>
      </c>
      <c r="BO160">
        <v>0.09</v>
      </c>
      <c r="BP160">
        <v>0</v>
      </c>
      <c r="BQ160">
        <v>0.19</v>
      </c>
      <c r="BR160">
        <v>0</v>
      </c>
      <c r="BU160" t="s">
        <v>341</v>
      </c>
      <c r="BV160">
        <v>0.33</v>
      </c>
      <c r="BW160">
        <v>1.44</v>
      </c>
      <c r="BX160">
        <v>0</v>
      </c>
      <c r="BY160">
        <v>0</v>
      </c>
      <c r="CB160" t="s">
        <v>341</v>
      </c>
      <c r="CC160">
        <v>0.17</v>
      </c>
      <c r="CD160">
        <v>0</v>
      </c>
      <c r="CE160">
        <v>0.33</v>
      </c>
      <c r="CF160">
        <v>0</v>
      </c>
      <c r="CI160" t="s">
        <v>341</v>
      </c>
      <c r="CJ160">
        <v>7.0000000000000007E-2</v>
      </c>
      <c r="CK160">
        <v>0</v>
      </c>
      <c r="CL160">
        <v>0</v>
      </c>
      <c r="CM160">
        <v>0.46</v>
      </c>
      <c r="CP160" t="s">
        <v>341</v>
      </c>
      <c r="CQ160">
        <v>0</v>
      </c>
      <c r="CR160">
        <v>0</v>
      </c>
      <c r="CS160">
        <v>0</v>
      </c>
      <c r="CT160">
        <v>0</v>
      </c>
      <c r="CW160" t="s">
        <v>341</v>
      </c>
      <c r="CX160">
        <v>0</v>
      </c>
      <c r="CY160">
        <v>0</v>
      </c>
      <c r="CZ160">
        <v>0</v>
      </c>
      <c r="DA160">
        <v>0</v>
      </c>
      <c r="DD160" t="s">
        <v>341</v>
      </c>
      <c r="DE160">
        <v>0</v>
      </c>
      <c r="DF160">
        <v>0</v>
      </c>
      <c r="DG160">
        <v>0</v>
      </c>
      <c r="DH160">
        <v>0</v>
      </c>
      <c r="DK160" t="s">
        <v>341</v>
      </c>
      <c r="DL160">
        <v>0.04</v>
      </c>
      <c r="DM160">
        <v>0.14000000000000001</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0.18</v>
      </c>
      <c r="FX160">
        <v>0</v>
      </c>
      <c r="FY160">
        <v>0.3</v>
      </c>
      <c r="FZ160">
        <v>0</v>
      </c>
      <c r="GC160" t="s">
        <v>341</v>
      </c>
      <c r="GD160">
        <v>0.09</v>
      </c>
      <c r="GE160">
        <v>0</v>
      </c>
      <c r="GF160">
        <v>0.16</v>
      </c>
      <c r="GG160">
        <v>0</v>
      </c>
      <c r="GJ160" t="s">
        <v>341</v>
      </c>
      <c r="GK160">
        <v>0</v>
      </c>
      <c r="GL160">
        <v>0</v>
      </c>
      <c r="GM160">
        <v>0</v>
      </c>
      <c r="GN160">
        <v>0</v>
      </c>
      <c r="GQ160" t="s">
        <v>341</v>
      </c>
      <c r="GR160">
        <v>0</v>
      </c>
      <c r="GS160">
        <v>0</v>
      </c>
      <c r="GT160">
        <v>0</v>
      </c>
      <c r="GU160">
        <v>0</v>
      </c>
      <c r="GX160" t="s">
        <v>341</v>
      </c>
      <c r="GY160">
        <v>0</v>
      </c>
      <c r="GZ160">
        <v>0</v>
      </c>
      <c r="HA160">
        <v>0</v>
      </c>
      <c r="HB160">
        <v>0</v>
      </c>
      <c r="HE160" s="49" t="s">
        <v>341</v>
      </c>
      <c r="HF160" s="49">
        <v>0</v>
      </c>
      <c r="HG160" s="49">
        <v>0</v>
      </c>
      <c r="HH160" s="49">
        <v>0</v>
      </c>
      <c r="HI160" s="49">
        <v>0</v>
      </c>
      <c r="HL160" s="49" t="s">
        <v>341</v>
      </c>
      <c r="HM160" s="49">
        <v>0.09</v>
      </c>
      <c r="HN160" s="49">
        <v>0</v>
      </c>
      <c r="HO160" s="49">
        <v>0.17</v>
      </c>
      <c r="HP160" s="49">
        <v>0</v>
      </c>
      <c r="HS160" s="49" t="s">
        <v>341</v>
      </c>
      <c r="HT160" s="49">
        <v>0</v>
      </c>
      <c r="HU160" s="49">
        <v>0</v>
      </c>
      <c r="HV160" s="49">
        <v>0</v>
      </c>
      <c r="HW160" s="49">
        <v>0</v>
      </c>
      <c r="HZ160" s="49" t="s">
        <v>341</v>
      </c>
      <c r="IA160">
        <v>0</v>
      </c>
      <c r="IB160">
        <v>0</v>
      </c>
      <c r="IC160">
        <v>0</v>
      </c>
      <c r="ID160">
        <v>0</v>
      </c>
      <c r="IG160" s="49" t="s">
        <v>341</v>
      </c>
      <c r="IH160" s="49">
        <v>0</v>
      </c>
      <c r="II160" s="49">
        <v>0</v>
      </c>
      <c r="IJ160" s="49">
        <v>0</v>
      </c>
      <c r="IK160" s="49">
        <v>0</v>
      </c>
      <c r="IN160" s="49" t="s">
        <v>341</v>
      </c>
      <c r="IO160" s="49">
        <v>0</v>
      </c>
      <c r="IP160" s="49">
        <v>0</v>
      </c>
      <c r="IQ160" s="49">
        <v>0</v>
      </c>
      <c r="IR160" s="49">
        <v>0</v>
      </c>
      <c r="IU160" s="49" t="s">
        <v>341</v>
      </c>
      <c r="IV160" s="49">
        <v>0</v>
      </c>
      <c r="IW160" s="49">
        <v>0</v>
      </c>
      <c r="IX160" s="49">
        <v>0</v>
      </c>
      <c r="IY160" s="49">
        <v>0</v>
      </c>
      <c r="JB160" s="49" t="s">
        <v>341</v>
      </c>
      <c r="JC160">
        <v>0</v>
      </c>
      <c r="JD160">
        <v>0</v>
      </c>
      <c r="JE160">
        <v>0</v>
      </c>
      <c r="JF160">
        <v>0</v>
      </c>
      <c r="JI160" s="49" t="s">
        <v>341</v>
      </c>
      <c r="JJ160" s="49">
        <v>0.02</v>
      </c>
      <c r="JK160" s="49">
        <v>0.08</v>
      </c>
      <c r="JL160" s="49">
        <v>0</v>
      </c>
      <c r="JM160" s="49">
        <v>0</v>
      </c>
      <c r="JP160" t="s">
        <v>341</v>
      </c>
      <c r="JQ160">
        <v>0</v>
      </c>
      <c r="JR160">
        <v>0</v>
      </c>
      <c r="JS160">
        <v>0</v>
      </c>
      <c r="JT160">
        <v>0</v>
      </c>
      <c r="JW160" t="s">
        <v>341</v>
      </c>
      <c r="JX160">
        <v>0</v>
      </c>
      <c r="JY160">
        <v>0</v>
      </c>
      <c r="JZ160">
        <v>0</v>
      </c>
      <c r="KA160">
        <v>0</v>
      </c>
      <c r="KD160" t="s">
        <v>341</v>
      </c>
      <c r="KE160">
        <v>0.02</v>
      </c>
      <c r="KF160">
        <v>0.06</v>
      </c>
      <c r="KG160">
        <v>0</v>
      </c>
      <c r="KH160">
        <v>0</v>
      </c>
      <c r="KK160" t="s">
        <v>341</v>
      </c>
      <c r="KL160">
        <v>0.02</v>
      </c>
      <c r="KM160">
        <v>0</v>
      </c>
      <c r="KN160">
        <v>0</v>
      </c>
      <c r="KO160">
        <v>0.14000000000000001</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0.16</v>
      </c>
      <c r="MX160">
        <v>0</v>
      </c>
      <c r="MY160">
        <v>0.32</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0.05</v>
      </c>
      <c r="ON160">
        <v>0</v>
      </c>
      <c r="OO160">
        <v>0.09</v>
      </c>
      <c r="OP160">
        <v>0</v>
      </c>
      <c r="OS160" t="s">
        <v>341</v>
      </c>
      <c r="OT160">
        <v>0</v>
      </c>
      <c r="OU160">
        <v>0</v>
      </c>
      <c r="OV160">
        <v>0</v>
      </c>
      <c r="OW160">
        <v>0</v>
      </c>
      <c r="OZ160" t="s">
        <v>341</v>
      </c>
      <c r="PA160">
        <v>0.11</v>
      </c>
      <c r="PB160">
        <v>0.41</v>
      </c>
      <c r="PC160">
        <v>0</v>
      </c>
      <c r="PD160">
        <v>0</v>
      </c>
      <c r="PG160" t="s">
        <v>341</v>
      </c>
      <c r="PH160">
        <v>0</v>
      </c>
      <c r="PI160">
        <v>0</v>
      </c>
      <c r="PJ160">
        <v>0</v>
      </c>
      <c r="PK160">
        <v>0</v>
      </c>
      <c r="PN160" t="s">
        <v>341</v>
      </c>
      <c r="PO160">
        <v>0.21</v>
      </c>
      <c r="PP160">
        <v>0.31</v>
      </c>
      <c r="PQ160">
        <v>0</v>
      </c>
      <c r="PR160">
        <v>1.32</v>
      </c>
      <c r="PU160" t="s">
        <v>341</v>
      </c>
      <c r="PV160">
        <v>0.17</v>
      </c>
      <c r="PW160">
        <v>0</v>
      </c>
      <c r="PX160">
        <v>0</v>
      </c>
      <c r="PY160">
        <v>1.67</v>
      </c>
      <c r="QB160" t="s">
        <v>341</v>
      </c>
      <c r="QC160">
        <v>0.26</v>
      </c>
      <c r="QD160">
        <v>0</v>
      </c>
      <c r="QE160">
        <v>0.19</v>
      </c>
      <c r="QF160">
        <v>1.48</v>
      </c>
      <c r="QI160" t="s">
        <v>341</v>
      </c>
      <c r="QJ160">
        <v>0.09</v>
      </c>
      <c r="QK160">
        <v>0</v>
      </c>
      <c r="QL160">
        <v>0</v>
      </c>
      <c r="QM160">
        <v>0.86</v>
      </c>
      <c r="QP160" t="s">
        <v>341</v>
      </c>
      <c r="QQ160">
        <v>1.25</v>
      </c>
      <c r="QR160">
        <v>4.13</v>
      </c>
      <c r="QS160">
        <v>0</v>
      </c>
      <c r="QT160">
        <v>0</v>
      </c>
      <c r="QW160" t="s">
        <v>341</v>
      </c>
      <c r="QX160">
        <v>0.56999999999999995</v>
      </c>
      <c r="QY160">
        <v>1.51</v>
      </c>
      <c r="QZ160">
        <v>0.18</v>
      </c>
      <c r="RA160">
        <v>1.1200000000000001</v>
      </c>
      <c r="RD160" t="s">
        <v>341</v>
      </c>
      <c r="RE160">
        <v>0.19</v>
      </c>
      <c r="RF160">
        <v>0</v>
      </c>
      <c r="RG160">
        <v>0.28999999999999998</v>
      </c>
      <c r="RH160">
        <v>0</v>
      </c>
      <c r="RK160" t="s">
        <v>341</v>
      </c>
      <c r="RL160">
        <v>0</v>
      </c>
      <c r="RM160">
        <v>0</v>
      </c>
      <c r="RN160">
        <v>0</v>
      </c>
      <c r="RO160">
        <v>0</v>
      </c>
      <c r="RR160" t="s">
        <v>341</v>
      </c>
      <c r="RS160">
        <v>0</v>
      </c>
      <c r="RT160">
        <v>0</v>
      </c>
      <c r="RU160">
        <v>0</v>
      </c>
      <c r="RV160">
        <v>0</v>
      </c>
      <c r="RY160" t="s">
        <v>341</v>
      </c>
      <c r="RZ160">
        <v>7.0000000000000007E-2</v>
      </c>
      <c r="SA160">
        <v>0.21</v>
      </c>
      <c r="SB160">
        <v>0</v>
      </c>
      <c r="SC160">
        <v>0</v>
      </c>
      <c r="SF160" t="s">
        <v>341</v>
      </c>
      <c r="SG160">
        <v>0.41</v>
      </c>
      <c r="SH160">
        <v>1.1100000000000001</v>
      </c>
      <c r="SI160">
        <v>0.21</v>
      </c>
      <c r="SJ160">
        <v>0</v>
      </c>
      <c r="SM160" t="s">
        <v>341</v>
      </c>
      <c r="SN160">
        <v>0.05</v>
      </c>
      <c r="SO160">
        <v>0.18</v>
      </c>
      <c r="SP160">
        <v>0</v>
      </c>
      <c r="SQ160">
        <v>0</v>
      </c>
      <c r="ST160" t="s">
        <v>341</v>
      </c>
      <c r="SU160">
        <v>0.05</v>
      </c>
      <c r="SV160">
        <v>0</v>
      </c>
      <c r="SW160">
        <v>0.08</v>
      </c>
      <c r="SX160">
        <v>0</v>
      </c>
      <c r="TA160" t="s">
        <v>341</v>
      </c>
      <c r="TB160">
        <v>0.64</v>
      </c>
      <c r="TC160">
        <v>1.2</v>
      </c>
      <c r="TD160">
        <v>0.21</v>
      </c>
      <c r="TE160">
        <v>0</v>
      </c>
      <c r="TH160" t="s">
        <v>341</v>
      </c>
      <c r="TI160">
        <v>0.66</v>
      </c>
      <c r="TJ160">
        <v>1.54</v>
      </c>
      <c r="TK160">
        <v>0.12</v>
      </c>
      <c r="TL160">
        <v>0</v>
      </c>
      <c r="TO160" t="s">
        <v>341</v>
      </c>
      <c r="TP160">
        <v>0.15</v>
      </c>
      <c r="TQ160">
        <v>0.28000000000000003</v>
      </c>
      <c r="TR160">
        <v>0.14000000000000001</v>
      </c>
      <c r="TS160">
        <v>0</v>
      </c>
      <c r="TV160" t="s">
        <v>341</v>
      </c>
      <c r="TW160">
        <v>0.18</v>
      </c>
      <c r="TX160">
        <v>0</v>
      </c>
      <c r="TY160">
        <v>0.31</v>
      </c>
      <c r="TZ160">
        <v>0</v>
      </c>
      <c r="UC160" t="s">
        <v>341</v>
      </c>
      <c r="UD160">
        <v>0.2</v>
      </c>
      <c r="UE160">
        <v>0.81</v>
      </c>
      <c r="UF160">
        <v>0</v>
      </c>
      <c r="UG160">
        <v>0</v>
      </c>
      <c r="UJ160" t="s">
        <v>341</v>
      </c>
      <c r="UK160">
        <v>0</v>
      </c>
      <c r="UL160">
        <v>0</v>
      </c>
      <c r="UM160">
        <v>0</v>
      </c>
      <c r="UN160">
        <v>0</v>
      </c>
      <c r="UQ160" t="s">
        <v>341</v>
      </c>
      <c r="UR160">
        <v>0.16</v>
      </c>
      <c r="US160">
        <v>0.3</v>
      </c>
      <c r="UT160">
        <v>0.14000000000000001</v>
      </c>
      <c r="UU160">
        <v>0</v>
      </c>
      <c r="UX160" t="s">
        <v>341</v>
      </c>
      <c r="UY160">
        <v>0.46</v>
      </c>
      <c r="UZ160">
        <v>0</v>
      </c>
      <c r="VA160">
        <v>0.77</v>
      </c>
      <c r="VB160">
        <v>0</v>
      </c>
      <c r="VE160" t="s">
        <v>341</v>
      </c>
      <c r="VF160">
        <v>0.23</v>
      </c>
      <c r="VG160">
        <v>0</v>
      </c>
      <c r="VH160">
        <v>0.39</v>
      </c>
      <c r="VI160">
        <v>0</v>
      </c>
      <c r="VL160" t="s">
        <v>341</v>
      </c>
      <c r="VM160">
        <v>0.18</v>
      </c>
      <c r="VN160">
        <v>0.17</v>
      </c>
      <c r="VO160">
        <v>0.23</v>
      </c>
      <c r="VP160">
        <v>0</v>
      </c>
      <c r="VS160" t="s">
        <v>341</v>
      </c>
      <c r="VT160">
        <v>0</v>
      </c>
      <c r="VU160">
        <v>0</v>
      </c>
      <c r="VV160">
        <v>0</v>
      </c>
      <c r="VW160">
        <v>0</v>
      </c>
      <c r="VZ160" t="s">
        <v>341</v>
      </c>
      <c r="WA160">
        <v>0.12</v>
      </c>
      <c r="WB160">
        <v>0</v>
      </c>
      <c r="WC160">
        <v>0.2</v>
      </c>
      <c r="WD160">
        <v>0</v>
      </c>
      <c r="WG160" t="s">
        <v>341</v>
      </c>
      <c r="WH160">
        <v>1.26</v>
      </c>
      <c r="WI160">
        <v>3.41</v>
      </c>
      <c r="WJ160">
        <v>0.46</v>
      </c>
      <c r="WK160">
        <v>0</v>
      </c>
      <c r="WN160" t="s">
        <v>341</v>
      </c>
      <c r="WO160">
        <v>3.24</v>
      </c>
      <c r="WP160">
        <v>7.61</v>
      </c>
      <c r="WQ160">
        <v>1.39</v>
      </c>
      <c r="WR160">
        <v>0</v>
      </c>
      <c r="WU160" t="s">
        <v>341</v>
      </c>
      <c r="WV160">
        <v>2.41</v>
      </c>
      <c r="WW160">
        <v>3.44</v>
      </c>
      <c r="WX160">
        <v>2.2599999999999998</v>
      </c>
      <c r="WY160">
        <v>0.99</v>
      </c>
      <c r="XB160" t="s">
        <v>341</v>
      </c>
      <c r="XC160">
        <v>0.85</v>
      </c>
      <c r="XD160">
        <v>0.89</v>
      </c>
      <c r="XE160">
        <v>0.77</v>
      </c>
      <c r="XF160">
        <v>0</v>
      </c>
      <c r="XI160" t="s">
        <v>341</v>
      </c>
      <c r="XJ160">
        <v>1.19</v>
      </c>
      <c r="XK160">
        <v>2.2799999999999998</v>
      </c>
      <c r="XL160">
        <v>1.1100000000000001</v>
      </c>
      <c r="XM160">
        <v>0</v>
      </c>
      <c r="XP160" t="s">
        <v>341</v>
      </c>
      <c r="XQ160">
        <v>0.09</v>
      </c>
      <c r="XR160">
        <v>0.34</v>
      </c>
      <c r="XS160">
        <v>0</v>
      </c>
      <c r="XT160">
        <v>0</v>
      </c>
      <c r="XW160" t="s">
        <v>341</v>
      </c>
      <c r="XX160">
        <v>0.13</v>
      </c>
      <c r="XY160">
        <v>0</v>
      </c>
      <c r="XZ160">
        <v>0.12</v>
      </c>
      <c r="YA160">
        <v>0</v>
      </c>
    </row>
    <row r="161" spans="1:651" x14ac:dyDescent="0.25">
      <c r="A161" s="1">
        <v>7.8000999999999996</v>
      </c>
      <c r="B161" s="1">
        <v>7.85</v>
      </c>
      <c r="C161" s="1" t="s">
        <v>342</v>
      </c>
      <c r="D161" s="1">
        <v>0.19</v>
      </c>
      <c r="E161" s="1">
        <v>0</v>
      </c>
      <c r="F161" s="1">
        <v>0.4</v>
      </c>
      <c r="G161" s="1">
        <v>0</v>
      </c>
      <c r="H161" s="1"/>
      <c r="I161" s="1"/>
      <c r="J161" s="1" t="s">
        <v>342</v>
      </c>
      <c r="K161" s="1">
        <v>0</v>
      </c>
      <c r="L161" s="1">
        <v>0</v>
      </c>
      <c r="M161" s="1">
        <v>0</v>
      </c>
      <c r="N161" s="1">
        <v>0</v>
      </c>
      <c r="O161" s="1"/>
      <c r="P161" s="1"/>
      <c r="Q161" s="1" t="s">
        <v>342</v>
      </c>
      <c r="R161" s="1">
        <v>0.22</v>
      </c>
      <c r="S161" s="1">
        <v>0</v>
      </c>
      <c r="T161" s="1">
        <v>0.42</v>
      </c>
      <c r="U161" s="1">
        <v>0</v>
      </c>
      <c r="V161" s="1"/>
      <c r="W161" s="1"/>
      <c r="X161" s="1" t="s">
        <v>342</v>
      </c>
      <c r="Y161" s="1">
        <v>0.02</v>
      </c>
      <c r="Z161" s="1">
        <v>0</v>
      </c>
      <c r="AA161" s="1">
        <v>0</v>
      </c>
      <c r="AB161" s="1">
        <v>0</v>
      </c>
      <c r="AC161" s="1"/>
      <c r="AD161" s="1"/>
      <c r="AE161" t="s">
        <v>342</v>
      </c>
      <c r="AF161">
        <v>0</v>
      </c>
      <c r="AG161">
        <v>0</v>
      </c>
      <c r="AH161">
        <v>0</v>
      </c>
      <c r="AI161">
        <v>0</v>
      </c>
      <c r="AJ161" s="1"/>
      <c r="AK161" s="1"/>
      <c r="AL161" t="s">
        <v>342</v>
      </c>
      <c r="AM161">
        <v>0.13</v>
      </c>
      <c r="AN161">
        <v>0</v>
      </c>
      <c r="AO161">
        <v>0.25</v>
      </c>
      <c r="AP161">
        <v>0</v>
      </c>
      <c r="AQ161" s="1"/>
      <c r="AR161" s="1"/>
      <c r="AS161" t="s">
        <v>342</v>
      </c>
      <c r="AT161">
        <v>0.31</v>
      </c>
      <c r="AU161">
        <v>0.54</v>
      </c>
      <c r="AV161">
        <v>0.34</v>
      </c>
      <c r="AW161">
        <v>0</v>
      </c>
      <c r="AZ161" t="s">
        <v>342</v>
      </c>
      <c r="BA161">
        <v>0.12</v>
      </c>
      <c r="BB161">
        <v>0</v>
      </c>
      <c r="BC161">
        <v>0.23</v>
      </c>
      <c r="BD161">
        <v>0</v>
      </c>
      <c r="BG161" t="s">
        <v>342</v>
      </c>
      <c r="BH161">
        <v>0.02</v>
      </c>
      <c r="BI161">
        <v>0</v>
      </c>
      <c r="BJ161">
        <v>0</v>
      </c>
      <c r="BK161">
        <v>0</v>
      </c>
      <c r="BN161" t="s">
        <v>342</v>
      </c>
      <c r="BO161">
        <v>0.04</v>
      </c>
      <c r="BP161">
        <v>0</v>
      </c>
      <c r="BQ161">
        <v>0.08</v>
      </c>
      <c r="BR161">
        <v>0</v>
      </c>
      <c r="BU161" t="s">
        <v>342</v>
      </c>
      <c r="BV161">
        <v>0</v>
      </c>
      <c r="BW161">
        <v>0</v>
      </c>
      <c r="BX161">
        <v>0</v>
      </c>
      <c r="BY161">
        <v>0</v>
      </c>
      <c r="CB161" t="s">
        <v>342</v>
      </c>
      <c r="CC161">
        <v>0.3</v>
      </c>
      <c r="CD161">
        <v>0</v>
      </c>
      <c r="CE161">
        <v>0.57999999999999996</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0.04</v>
      </c>
      <c r="EH161">
        <v>0.11</v>
      </c>
      <c r="EI161">
        <v>0</v>
      </c>
      <c r="EJ161">
        <v>0</v>
      </c>
      <c r="EM161" t="s">
        <v>342</v>
      </c>
      <c r="EN161">
        <v>0.12</v>
      </c>
      <c r="EO161">
        <v>0</v>
      </c>
      <c r="EP161">
        <v>0.23</v>
      </c>
      <c r="EQ161">
        <v>0</v>
      </c>
      <c r="ET161" t="s">
        <v>342</v>
      </c>
      <c r="EU161">
        <v>0.21</v>
      </c>
      <c r="EV161">
        <v>0</v>
      </c>
      <c r="EW161">
        <v>0.41</v>
      </c>
      <c r="EX161">
        <v>0</v>
      </c>
      <c r="FA161" t="s">
        <v>342</v>
      </c>
      <c r="FB161">
        <v>0.11</v>
      </c>
      <c r="FC161">
        <v>0</v>
      </c>
      <c r="FD161">
        <v>0.21</v>
      </c>
      <c r="FE161">
        <v>0</v>
      </c>
      <c r="FH161" t="s">
        <v>342</v>
      </c>
      <c r="FI161">
        <v>0.04</v>
      </c>
      <c r="FJ161">
        <v>0.16</v>
      </c>
      <c r="FK161">
        <v>0</v>
      </c>
      <c r="FL161">
        <v>0</v>
      </c>
      <c r="FO161" t="s">
        <v>342</v>
      </c>
      <c r="FP161">
        <v>0.05</v>
      </c>
      <c r="FQ161">
        <v>0</v>
      </c>
      <c r="FR161">
        <v>0.08</v>
      </c>
      <c r="FS161">
        <v>0</v>
      </c>
      <c r="FV161" t="s">
        <v>342</v>
      </c>
      <c r="FW161">
        <v>0.09</v>
      </c>
      <c r="FX161">
        <v>0</v>
      </c>
      <c r="FY161">
        <v>0.16</v>
      </c>
      <c r="FZ161">
        <v>0</v>
      </c>
      <c r="GC161" t="s">
        <v>342</v>
      </c>
      <c r="GD161">
        <v>0</v>
      </c>
      <c r="GE161">
        <v>0</v>
      </c>
      <c r="GF161">
        <v>0</v>
      </c>
      <c r="GG161">
        <v>0</v>
      </c>
      <c r="GJ161" t="s">
        <v>342</v>
      </c>
      <c r="GK161">
        <v>0.09</v>
      </c>
      <c r="GL161">
        <v>0</v>
      </c>
      <c r="GM161">
        <v>0.17</v>
      </c>
      <c r="GN161">
        <v>0</v>
      </c>
      <c r="GQ161" t="s">
        <v>342</v>
      </c>
      <c r="GR161">
        <v>0.18</v>
      </c>
      <c r="GS161">
        <v>0</v>
      </c>
      <c r="GT161">
        <v>0.35</v>
      </c>
      <c r="GU161">
        <v>0</v>
      </c>
      <c r="GX161" t="s">
        <v>342</v>
      </c>
      <c r="GY161">
        <v>0.04</v>
      </c>
      <c r="GZ161">
        <v>0</v>
      </c>
      <c r="HA161">
        <v>0.08</v>
      </c>
      <c r="HB161">
        <v>0</v>
      </c>
      <c r="HE161" s="49" t="s">
        <v>342</v>
      </c>
      <c r="HF161" s="49">
        <v>0.24</v>
      </c>
      <c r="HG161" s="49">
        <v>0</v>
      </c>
      <c r="HH161" s="49">
        <v>0</v>
      </c>
      <c r="HI161" s="49">
        <v>0</v>
      </c>
      <c r="HL161" s="49" t="s">
        <v>342</v>
      </c>
      <c r="HM161" s="49">
        <v>0</v>
      </c>
      <c r="HN161" s="49">
        <v>0</v>
      </c>
      <c r="HO161" s="49">
        <v>0</v>
      </c>
      <c r="HP161" s="49">
        <v>0</v>
      </c>
      <c r="HS161" s="49" t="s">
        <v>342</v>
      </c>
      <c r="HT161" s="49">
        <v>0</v>
      </c>
      <c r="HU161" s="49">
        <v>0</v>
      </c>
      <c r="HV161" s="49">
        <v>0</v>
      </c>
      <c r="HW161" s="49">
        <v>0</v>
      </c>
      <c r="HZ161" s="49" t="s">
        <v>342</v>
      </c>
      <c r="IA161">
        <v>0</v>
      </c>
      <c r="IB161">
        <v>0</v>
      </c>
      <c r="IC161">
        <v>0</v>
      </c>
      <c r="ID161">
        <v>0</v>
      </c>
      <c r="IG161" s="49" t="s">
        <v>342</v>
      </c>
      <c r="IH161" s="49">
        <v>0.05</v>
      </c>
      <c r="II161" s="49">
        <v>0</v>
      </c>
      <c r="IJ161" s="49">
        <v>0.08</v>
      </c>
      <c r="IK161" s="49">
        <v>0</v>
      </c>
      <c r="IN161" s="49" t="s">
        <v>342</v>
      </c>
      <c r="IO161" s="49">
        <v>0.4</v>
      </c>
      <c r="IP161" s="49">
        <v>0</v>
      </c>
      <c r="IQ161" s="49">
        <v>0.1</v>
      </c>
      <c r="IR161" s="49">
        <v>2.85</v>
      </c>
      <c r="IU161" s="49" t="s">
        <v>342</v>
      </c>
      <c r="IV161" s="49">
        <v>0.44</v>
      </c>
      <c r="IW161" s="49">
        <v>0</v>
      </c>
      <c r="IX161" s="49">
        <v>0</v>
      </c>
      <c r="IY161" s="49">
        <v>4.92</v>
      </c>
      <c r="JB161" s="49" t="s">
        <v>342</v>
      </c>
      <c r="JC161">
        <v>0.09</v>
      </c>
      <c r="JD161">
        <v>0</v>
      </c>
      <c r="JE161">
        <v>0</v>
      </c>
      <c r="JF161">
        <v>0.75</v>
      </c>
      <c r="JI161" s="49" t="s">
        <v>342</v>
      </c>
      <c r="JJ161" s="49">
        <v>0.05</v>
      </c>
      <c r="JK161" s="49">
        <v>0.17</v>
      </c>
      <c r="JL161" s="49">
        <v>0</v>
      </c>
      <c r="JM161" s="49">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0.33</v>
      </c>
      <c r="LA161">
        <v>1.1299999999999999</v>
      </c>
      <c r="LB161">
        <v>0</v>
      </c>
      <c r="LC161">
        <v>0</v>
      </c>
      <c r="LF161" t="s">
        <v>342</v>
      </c>
      <c r="LG161">
        <v>0.24</v>
      </c>
      <c r="LH161">
        <v>0.53</v>
      </c>
      <c r="LI161">
        <v>0.19</v>
      </c>
      <c r="LJ161">
        <v>0</v>
      </c>
      <c r="LM161" t="s">
        <v>342</v>
      </c>
      <c r="LN161">
        <v>0.3</v>
      </c>
      <c r="LO161">
        <v>0.56000000000000005</v>
      </c>
      <c r="LP161">
        <v>0.31</v>
      </c>
      <c r="LQ161">
        <v>0</v>
      </c>
      <c r="LT161" t="s">
        <v>342</v>
      </c>
      <c r="LU161">
        <v>0.38</v>
      </c>
      <c r="LV161">
        <v>1.03</v>
      </c>
      <c r="LW161">
        <v>0.22</v>
      </c>
      <c r="LX161">
        <v>0</v>
      </c>
      <c r="MA161" t="s">
        <v>342</v>
      </c>
      <c r="MB161">
        <v>0.28999999999999998</v>
      </c>
      <c r="MC161">
        <v>0.88</v>
      </c>
      <c r="MD161">
        <v>0.13</v>
      </c>
      <c r="ME161">
        <v>0</v>
      </c>
      <c r="MH161" t="s">
        <v>342</v>
      </c>
      <c r="MI161">
        <v>0.06</v>
      </c>
      <c r="MJ161">
        <v>0</v>
      </c>
      <c r="MK161">
        <v>0</v>
      </c>
      <c r="ML161">
        <v>0</v>
      </c>
      <c r="MO161" t="s">
        <v>342</v>
      </c>
      <c r="MP161">
        <v>0</v>
      </c>
      <c r="MQ161">
        <v>0</v>
      </c>
      <c r="MR161">
        <v>0</v>
      </c>
      <c r="MS161">
        <v>0</v>
      </c>
      <c r="MV161" t="s">
        <v>342</v>
      </c>
      <c r="MW161">
        <v>0</v>
      </c>
      <c r="MX161">
        <v>0</v>
      </c>
      <c r="MY161">
        <v>0</v>
      </c>
      <c r="MZ161">
        <v>0</v>
      </c>
      <c r="NC161" t="s">
        <v>342</v>
      </c>
      <c r="ND161">
        <v>0.03</v>
      </c>
      <c r="NE161">
        <v>0</v>
      </c>
      <c r="NF161">
        <v>0</v>
      </c>
      <c r="NG161">
        <v>0</v>
      </c>
      <c r="NJ161" t="s">
        <v>342</v>
      </c>
      <c r="NK161">
        <v>0</v>
      </c>
      <c r="NL161">
        <v>0</v>
      </c>
      <c r="NM161">
        <v>0</v>
      </c>
      <c r="NN161">
        <v>0</v>
      </c>
      <c r="NQ161" t="s">
        <v>342</v>
      </c>
      <c r="NR161">
        <v>0.21</v>
      </c>
      <c r="NS161">
        <v>0</v>
      </c>
      <c r="NT161">
        <v>0.4</v>
      </c>
      <c r="NU161">
        <v>0</v>
      </c>
      <c r="NX161" t="s">
        <v>342</v>
      </c>
      <c r="NY161">
        <v>0</v>
      </c>
      <c r="NZ161">
        <v>0</v>
      </c>
      <c r="OA161">
        <v>0</v>
      </c>
      <c r="OB161">
        <v>0</v>
      </c>
      <c r="OE161" t="s">
        <v>342</v>
      </c>
      <c r="OF161">
        <v>7.0000000000000007E-2</v>
      </c>
      <c r="OG161">
        <v>0.22</v>
      </c>
      <c r="OH161">
        <v>0</v>
      </c>
      <c r="OI161">
        <v>0</v>
      </c>
      <c r="OL161" t="s">
        <v>342</v>
      </c>
      <c r="OM161">
        <v>0</v>
      </c>
      <c r="ON161">
        <v>0</v>
      </c>
      <c r="OO161">
        <v>0</v>
      </c>
      <c r="OP161">
        <v>0</v>
      </c>
      <c r="OS161" t="s">
        <v>342</v>
      </c>
      <c r="OT161">
        <v>0.09</v>
      </c>
      <c r="OU161">
        <v>0</v>
      </c>
      <c r="OV161">
        <v>0.18</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0.22</v>
      </c>
      <c r="PW161">
        <v>0</v>
      </c>
      <c r="PX161">
        <v>0.42</v>
      </c>
      <c r="PY161">
        <v>0</v>
      </c>
      <c r="QB161" t="s">
        <v>342</v>
      </c>
      <c r="QC161">
        <v>0.11</v>
      </c>
      <c r="QD161">
        <v>0</v>
      </c>
      <c r="QE161">
        <v>0.21</v>
      </c>
      <c r="QF161">
        <v>0</v>
      </c>
      <c r="QI161" t="s">
        <v>342</v>
      </c>
      <c r="QJ161">
        <v>0.04</v>
      </c>
      <c r="QK161">
        <v>0</v>
      </c>
      <c r="QL161">
        <v>7.0000000000000007E-2</v>
      </c>
      <c r="QM161">
        <v>0</v>
      </c>
      <c r="QP161" t="s">
        <v>342</v>
      </c>
      <c r="QQ161">
        <v>0.13</v>
      </c>
      <c r="QR161">
        <v>0.28000000000000003</v>
      </c>
      <c r="QS161">
        <v>0.09</v>
      </c>
      <c r="QT161">
        <v>0</v>
      </c>
      <c r="QW161" t="s">
        <v>342</v>
      </c>
      <c r="QX161">
        <v>0.03</v>
      </c>
      <c r="QY161">
        <v>0.13</v>
      </c>
      <c r="QZ161">
        <v>0</v>
      </c>
      <c r="RA161">
        <v>0</v>
      </c>
      <c r="RD161" t="s">
        <v>342</v>
      </c>
      <c r="RE161">
        <v>0.4</v>
      </c>
      <c r="RF161">
        <v>0</v>
      </c>
      <c r="RG161">
        <v>0.75</v>
      </c>
      <c r="RH161">
        <v>0</v>
      </c>
      <c r="RK161" t="s">
        <v>342</v>
      </c>
      <c r="RL161">
        <v>7.0000000000000007E-2</v>
      </c>
      <c r="RM161">
        <v>0</v>
      </c>
      <c r="RN161">
        <v>0.12</v>
      </c>
      <c r="RO161">
        <v>0</v>
      </c>
      <c r="RR161" t="s">
        <v>342</v>
      </c>
      <c r="RS161">
        <v>0.28999999999999998</v>
      </c>
      <c r="RT161">
        <v>0</v>
      </c>
      <c r="RU161">
        <v>0.54</v>
      </c>
      <c r="RV161">
        <v>0</v>
      </c>
      <c r="RY161" t="s">
        <v>342</v>
      </c>
      <c r="RZ161">
        <v>0</v>
      </c>
      <c r="SA161">
        <v>0</v>
      </c>
      <c r="SB161">
        <v>0</v>
      </c>
      <c r="SC161">
        <v>0</v>
      </c>
      <c r="SF161" t="s">
        <v>342</v>
      </c>
      <c r="SG161">
        <v>1.96</v>
      </c>
      <c r="SH161">
        <v>0.28999999999999998</v>
      </c>
      <c r="SI161">
        <v>3.34</v>
      </c>
      <c r="SJ161">
        <v>0</v>
      </c>
      <c r="SM161" t="s">
        <v>342</v>
      </c>
      <c r="SN161">
        <v>3.84</v>
      </c>
      <c r="SO161">
        <v>0</v>
      </c>
      <c r="SP161">
        <v>5.39</v>
      </c>
      <c r="SQ161">
        <v>7.25</v>
      </c>
      <c r="ST161" t="s">
        <v>342</v>
      </c>
      <c r="SU161">
        <v>0.54</v>
      </c>
      <c r="SV161">
        <v>0</v>
      </c>
      <c r="SW161">
        <v>0.81</v>
      </c>
      <c r="SX161">
        <v>0.66</v>
      </c>
      <c r="TA161" t="s">
        <v>342</v>
      </c>
      <c r="TB161">
        <v>0</v>
      </c>
      <c r="TC161">
        <v>0</v>
      </c>
      <c r="TD161">
        <v>0</v>
      </c>
      <c r="TE161">
        <v>0</v>
      </c>
      <c r="TH161" t="s">
        <v>342</v>
      </c>
      <c r="TI161">
        <v>0.36</v>
      </c>
      <c r="TJ161">
        <v>0</v>
      </c>
      <c r="TK161">
        <v>0.4</v>
      </c>
      <c r="TL161">
        <v>0</v>
      </c>
      <c r="TO161" t="s">
        <v>342</v>
      </c>
      <c r="TP161">
        <v>0.09</v>
      </c>
      <c r="TQ161">
        <v>0.34</v>
      </c>
      <c r="TR161">
        <v>0</v>
      </c>
      <c r="TS161">
        <v>0</v>
      </c>
      <c r="TV161" t="s">
        <v>342</v>
      </c>
      <c r="TW161">
        <v>0.47</v>
      </c>
      <c r="TX161">
        <v>0.36</v>
      </c>
      <c r="TY161">
        <v>0.66</v>
      </c>
      <c r="TZ161">
        <v>0</v>
      </c>
      <c r="UC161" t="s">
        <v>342</v>
      </c>
      <c r="UD161">
        <v>0.19</v>
      </c>
      <c r="UE161">
        <v>0</v>
      </c>
      <c r="UF161">
        <v>0</v>
      </c>
      <c r="UG161">
        <v>0</v>
      </c>
      <c r="UJ161" t="s">
        <v>342</v>
      </c>
      <c r="UK161">
        <v>0.12</v>
      </c>
      <c r="UL161">
        <v>0</v>
      </c>
      <c r="UM161">
        <v>0.21</v>
      </c>
      <c r="UN161">
        <v>0</v>
      </c>
      <c r="UQ161" t="s">
        <v>342</v>
      </c>
      <c r="UR161">
        <v>0</v>
      </c>
      <c r="US161">
        <v>0</v>
      </c>
      <c r="UT161">
        <v>0</v>
      </c>
      <c r="UU161">
        <v>0</v>
      </c>
      <c r="UX161" t="s">
        <v>342</v>
      </c>
      <c r="UY161">
        <v>0.35</v>
      </c>
      <c r="UZ161">
        <v>0.39</v>
      </c>
      <c r="VA161">
        <v>0</v>
      </c>
      <c r="VB161">
        <v>2.5099999999999998</v>
      </c>
      <c r="VE161" t="s">
        <v>342</v>
      </c>
      <c r="VF161">
        <v>0</v>
      </c>
      <c r="VG161">
        <v>0</v>
      </c>
      <c r="VH161">
        <v>0</v>
      </c>
      <c r="VI161">
        <v>0</v>
      </c>
      <c r="VL161" t="s">
        <v>342</v>
      </c>
      <c r="VM161">
        <v>0.1</v>
      </c>
      <c r="VN161">
        <v>0.33</v>
      </c>
      <c r="VO161">
        <v>0</v>
      </c>
      <c r="VP161">
        <v>0</v>
      </c>
      <c r="VS161" t="s">
        <v>342</v>
      </c>
      <c r="VT161">
        <v>0</v>
      </c>
      <c r="VU161">
        <v>0</v>
      </c>
      <c r="VV161">
        <v>0</v>
      </c>
      <c r="VW161">
        <v>0</v>
      </c>
      <c r="VZ161" t="s">
        <v>342</v>
      </c>
      <c r="WA161">
        <v>0</v>
      </c>
      <c r="WB161">
        <v>0</v>
      </c>
      <c r="WC161">
        <v>0</v>
      </c>
      <c r="WD161">
        <v>0</v>
      </c>
      <c r="WG161" t="s">
        <v>342</v>
      </c>
      <c r="WH161">
        <v>0.25</v>
      </c>
      <c r="WI161">
        <v>0.35</v>
      </c>
      <c r="WJ161">
        <v>0.28000000000000003</v>
      </c>
      <c r="WK161">
        <v>0</v>
      </c>
      <c r="WN161" t="s">
        <v>342</v>
      </c>
      <c r="WO161">
        <v>0.03</v>
      </c>
      <c r="WP161">
        <v>0</v>
      </c>
      <c r="WQ161">
        <v>0.05</v>
      </c>
      <c r="WR161">
        <v>0</v>
      </c>
      <c r="WU161" t="s">
        <v>342</v>
      </c>
      <c r="WV161">
        <v>0.19</v>
      </c>
      <c r="WW161">
        <v>0.26</v>
      </c>
      <c r="WX161">
        <v>0</v>
      </c>
      <c r="WY161">
        <v>1.04</v>
      </c>
      <c r="XB161" t="s">
        <v>342</v>
      </c>
      <c r="XC161">
        <v>0.05</v>
      </c>
      <c r="XD161">
        <v>0</v>
      </c>
      <c r="XE161">
        <v>0</v>
      </c>
      <c r="XF161">
        <v>0.51</v>
      </c>
      <c r="XI161" t="s">
        <v>342</v>
      </c>
      <c r="XJ161">
        <v>0.09</v>
      </c>
      <c r="XK161">
        <v>0.14000000000000001</v>
      </c>
      <c r="XL161">
        <v>0.1</v>
      </c>
      <c r="XM161">
        <v>0</v>
      </c>
      <c r="XP161" t="s">
        <v>342</v>
      </c>
      <c r="XQ161">
        <v>0.21</v>
      </c>
      <c r="XR161">
        <v>0</v>
      </c>
      <c r="XS161">
        <v>0.27</v>
      </c>
      <c r="XT161">
        <v>0</v>
      </c>
      <c r="XW161" t="s">
        <v>342</v>
      </c>
      <c r="XX161">
        <v>7.0000000000000007E-2</v>
      </c>
      <c r="XY161">
        <v>0</v>
      </c>
      <c r="XZ161">
        <v>0.14000000000000001</v>
      </c>
      <c r="YA161">
        <v>0</v>
      </c>
    </row>
    <row r="162" spans="1:651" x14ac:dyDescent="0.25">
      <c r="A162" s="1">
        <v>7.8500999999999994</v>
      </c>
      <c r="B162" s="1">
        <v>7.9</v>
      </c>
      <c r="C162" s="1" t="s">
        <v>343</v>
      </c>
      <c r="D162" s="1">
        <v>0</v>
      </c>
      <c r="E162" s="1">
        <v>0</v>
      </c>
      <c r="F162" s="1">
        <v>0</v>
      </c>
      <c r="G162" s="1">
        <v>0</v>
      </c>
      <c r="H162" s="1"/>
      <c r="I162" s="1"/>
      <c r="J162" s="1" t="s">
        <v>343</v>
      </c>
      <c r="K162" s="1">
        <v>0</v>
      </c>
      <c r="L162" s="1">
        <v>0</v>
      </c>
      <c r="M162" s="1">
        <v>0</v>
      </c>
      <c r="N162" s="1">
        <v>0</v>
      </c>
      <c r="O162" s="1"/>
      <c r="P162" s="1"/>
      <c r="Q162" s="1" t="s">
        <v>343</v>
      </c>
      <c r="R162" s="1">
        <v>0.21</v>
      </c>
      <c r="S162" s="1">
        <v>0.88</v>
      </c>
      <c r="T162" s="1">
        <v>0</v>
      </c>
      <c r="U162" s="1">
        <v>0</v>
      </c>
      <c r="V162" s="1"/>
      <c r="W162" s="1"/>
      <c r="X162" s="1" t="s">
        <v>343</v>
      </c>
      <c r="Y162" s="1">
        <v>0</v>
      </c>
      <c r="Z162" s="1">
        <v>0</v>
      </c>
      <c r="AA162" s="1">
        <v>0</v>
      </c>
      <c r="AB162" s="1">
        <v>0</v>
      </c>
      <c r="AC162" s="1"/>
      <c r="AD162" s="1"/>
      <c r="AE162" t="s">
        <v>343</v>
      </c>
      <c r="AF162">
        <v>0.17</v>
      </c>
      <c r="AG162">
        <v>0.74</v>
      </c>
      <c r="AH162">
        <v>0</v>
      </c>
      <c r="AI162">
        <v>0</v>
      </c>
      <c r="AJ162" s="1"/>
      <c r="AK162" s="1"/>
      <c r="AL162" t="s">
        <v>343</v>
      </c>
      <c r="AM162">
        <v>0.04</v>
      </c>
      <c r="AN162">
        <v>0.15</v>
      </c>
      <c r="AO162">
        <v>0</v>
      </c>
      <c r="AP162">
        <v>0</v>
      </c>
      <c r="AQ162" s="1"/>
      <c r="AR162" s="1"/>
      <c r="AS162" t="s">
        <v>343</v>
      </c>
      <c r="AT162">
        <v>0.08</v>
      </c>
      <c r="AU162">
        <v>0.3</v>
      </c>
      <c r="AV162">
        <v>0</v>
      </c>
      <c r="AW162">
        <v>0</v>
      </c>
      <c r="AZ162" t="s">
        <v>343</v>
      </c>
      <c r="BA162">
        <v>0</v>
      </c>
      <c r="BB162">
        <v>0</v>
      </c>
      <c r="BC162">
        <v>0</v>
      </c>
      <c r="BD162">
        <v>0</v>
      </c>
      <c r="BG162" t="s">
        <v>343</v>
      </c>
      <c r="BH162">
        <v>0</v>
      </c>
      <c r="BI162">
        <v>0</v>
      </c>
      <c r="BJ162">
        <v>0</v>
      </c>
      <c r="BK162">
        <v>0</v>
      </c>
      <c r="BN162" t="s">
        <v>343</v>
      </c>
      <c r="BO162">
        <v>0.16</v>
      </c>
      <c r="BP162">
        <v>0.51</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0.28999999999999998</v>
      </c>
      <c r="FJ162">
        <v>1.06</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s="49" t="s">
        <v>343</v>
      </c>
      <c r="HF162" s="49">
        <v>0.21</v>
      </c>
      <c r="HG162" s="49">
        <v>0.88</v>
      </c>
      <c r="HH162" s="49">
        <v>0</v>
      </c>
      <c r="HI162" s="49">
        <v>0</v>
      </c>
      <c r="HL162" s="49" t="s">
        <v>343</v>
      </c>
      <c r="HM162" s="49">
        <v>0.2</v>
      </c>
      <c r="HN162" s="49">
        <v>0.61</v>
      </c>
      <c r="HO162" s="49">
        <v>0</v>
      </c>
      <c r="HP162" s="49">
        <v>0</v>
      </c>
      <c r="HS162" s="49" t="s">
        <v>343</v>
      </c>
      <c r="HT162" s="49">
        <v>0</v>
      </c>
      <c r="HU162" s="49">
        <v>0</v>
      </c>
      <c r="HV162" s="49">
        <v>0</v>
      </c>
      <c r="HW162" s="49">
        <v>0</v>
      </c>
      <c r="HZ162" s="49" t="s">
        <v>343</v>
      </c>
      <c r="IA162">
        <v>0</v>
      </c>
      <c r="IB162">
        <v>0</v>
      </c>
      <c r="IC162">
        <v>0</v>
      </c>
      <c r="ID162">
        <v>0</v>
      </c>
      <c r="IG162" s="49" t="s">
        <v>343</v>
      </c>
      <c r="IH162" s="49">
        <v>0</v>
      </c>
      <c r="II162" s="49">
        <v>0</v>
      </c>
      <c r="IJ162" s="49">
        <v>0</v>
      </c>
      <c r="IK162" s="49">
        <v>0</v>
      </c>
      <c r="IN162" s="49" t="s">
        <v>343</v>
      </c>
      <c r="IO162" s="49">
        <v>0.08</v>
      </c>
      <c r="IP162" s="49">
        <v>0.34</v>
      </c>
      <c r="IQ162" s="49">
        <v>0</v>
      </c>
      <c r="IR162" s="49">
        <v>0</v>
      </c>
      <c r="IU162" s="49" t="s">
        <v>343</v>
      </c>
      <c r="IV162" s="49">
        <v>0</v>
      </c>
      <c r="IW162" s="49">
        <v>0</v>
      </c>
      <c r="IX162" s="49">
        <v>0</v>
      </c>
      <c r="IY162" s="49">
        <v>0</v>
      </c>
      <c r="JB162" s="49" t="s">
        <v>343</v>
      </c>
      <c r="JC162">
        <v>0</v>
      </c>
      <c r="JD162">
        <v>0</v>
      </c>
      <c r="JE162">
        <v>0</v>
      </c>
      <c r="JF162">
        <v>0</v>
      </c>
      <c r="JI162" s="49" t="s">
        <v>343</v>
      </c>
      <c r="JJ162" s="49">
        <v>0</v>
      </c>
      <c r="JK162" s="49">
        <v>0</v>
      </c>
      <c r="JL162" s="49">
        <v>0</v>
      </c>
      <c r="JM162" s="49">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0.11</v>
      </c>
      <c r="LH162">
        <v>0</v>
      </c>
      <c r="LI162">
        <v>0.21</v>
      </c>
      <c r="LJ162">
        <v>0</v>
      </c>
      <c r="LM162" t="s">
        <v>343</v>
      </c>
      <c r="LN162">
        <v>0</v>
      </c>
      <c r="LO162">
        <v>0</v>
      </c>
      <c r="LP162">
        <v>0</v>
      </c>
      <c r="LQ162">
        <v>0</v>
      </c>
      <c r="LT162" t="s">
        <v>343</v>
      </c>
      <c r="LU162">
        <v>0.12</v>
      </c>
      <c r="LV162">
        <v>0.44</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0.17</v>
      </c>
      <c r="NL162">
        <v>0.63</v>
      </c>
      <c r="NM162">
        <v>0</v>
      </c>
      <c r="NN162">
        <v>0</v>
      </c>
      <c r="NQ162" t="s">
        <v>343</v>
      </c>
      <c r="NR162">
        <v>0</v>
      </c>
      <c r="NS162">
        <v>0</v>
      </c>
      <c r="NT162">
        <v>0</v>
      </c>
      <c r="NU162">
        <v>0</v>
      </c>
      <c r="NX162" t="s">
        <v>343</v>
      </c>
      <c r="NY162">
        <v>0</v>
      </c>
      <c r="NZ162">
        <v>0</v>
      </c>
      <c r="OA162">
        <v>0</v>
      </c>
      <c r="OB162">
        <v>0</v>
      </c>
      <c r="OE162" t="s">
        <v>343</v>
      </c>
      <c r="OF162">
        <v>7.0000000000000007E-2</v>
      </c>
      <c r="OG162">
        <v>0.24</v>
      </c>
      <c r="OH162">
        <v>0</v>
      </c>
      <c r="OI162">
        <v>0</v>
      </c>
      <c r="OL162" t="s">
        <v>343</v>
      </c>
      <c r="OM162">
        <v>0.18</v>
      </c>
      <c r="ON162">
        <v>0.71</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0.15</v>
      </c>
      <c r="PP162">
        <v>0.64</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0.06</v>
      </c>
      <c r="QY162">
        <v>0</v>
      </c>
      <c r="QZ162">
        <v>0.1</v>
      </c>
      <c r="RA162">
        <v>0</v>
      </c>
      <c r="RD162" t="s">
        <v>343</v>
      </c>
      <c r="RE162">
        <v>0</v>
      </c>
      <c r="RF162">
        <v>0</v>
      </c>
      <c r="RG162">
        <v>0</v>
      </c>
      <c r="RH162">
        <v>0</v>
      </c>
      <c r="RK162" t="s">
        <v>343</v>
      </c>
      <c r="RL162">
        <v>0.26</v>
      </c>
      <c r="RM162">
        <v>0</v>
      </c>
      <c r="RN162">
        <v>0.08</v>
      </c>
      <c r="RO162">
        <v>2.56</v>
      </c>
      <c r="RR162" t="s">
        <v>343</v>
      </c>
      <c r="RS162">
        <v>0.06</v>
      </c>
      <c r="RT162">
        <v>0</v>
      </c>
      <c r="RU162">
        <v>0.11</v>
      </c>
      <c r="RV162">
        <v>0</v>
      </c>
      <c r="RY162" t="s">
        <v>343</v>
      </c>
      <c r="RZ162">
        <v>7.0000000000000007E-2</v>
      </c>
      <c r="SA162">
        <v>0.22</v>
      </c>
      <c r="SB162">
        <v>0</v>
      </c>
      <c r="SC162">
        <v>0</v>
      </c>
      <c r="SF162" t="s">
        <v>343</v>
      </c>
      <c r="SG162">
        <v>0</v>
      </c>
      <c r="SH162">
        <v>0</v>
      </c>
      <c r="SI162">
        <v>0</v>
      </c>
      <c r="SJ162">
        <v>0</v>
      </c>
      <c r="SM162" t="s">
        <v>343</v>
      </c>
      <c r="SN162">
        <v>0.06</v>
      </c>
      <c r="SO162">
        <v>0</v>
      </c>
      <c r="SP162">
        <v>0</v>
      </c>
      <c r="SQ162">
        <v>0</v>
      </c>
      <c r="ST162" t="s">
        <v>343</v>
      </c>
      <c r="SU162">
        <v>0.28000000000000003</v>
      </c>
      <c r="SV162">
        <v>0.37</v>
      </c>
      <c r="SW162">
        <v>0.32</v>
      </c>
      <c r="SX162">
        <v>0</v>
      </c>
      <c r="TA162" t="s">
        <v>343</v>
      </c>
      <c r="TB162">
        <v>0.03</v>
      </c>
      <c r="TC162">
        <v>0</v>
      </c>
      <c r="TD162">
        <v>0</v>
      </c>
      <c r="TE162">
        <v>0.41</v>
      </c>
      <c r="TH162" t="s">
        <v>343</v>
      </c>
      <c r="TI162">
        <v>0.28000000000000003</v>
      </c>
      <c r="TJ162">
        <v>0.41</v>
      </c>
      <c r="TK162">
        <v>0.31</v>
      </c>
      <c r="TL162">
        <v>0</v>
      </c>
      <c r="TO162" t="s">
        <v>343</v>
      </c>
      <c r="TP162">
        <v>0.25</v>
      </c>
      <c r="TQ162">
        <v>0.94</v>
      </c>
      <c r="TR162">
        <v>0</v>
      </c>
      <c r="TS162">
        <v>0</v>
      </c>
      <c r="TV162" t="s">
        <v>343</v>
      </c>
      <c r="TW162">
        <v>0.15</v>
      </c>
      <c r="TX162">
        <v>0.61</v>
      </c>
      <c r="TY162">
        <v>0</v>
      </c>
      <c r="TZ162">
        <v>0</v>
      </c>
      <c r="UC162" t="s">
        <v>343</v>
      </c>
      <c r="UD162">
        <v>0.26</v>
      </c>
      <c r="UE162">
        <v>0</v>
      </c>
      <c r="UF162">
        <v>0</v>
      </c>
      <c r="UG162">
        <v>2.88</v>
      </c>
      <c r="UJ162" t="s">
        <v>343</v>
      </c>
      <c r="UK162">
        <v>0</v>
      </c>
      <c r="UL162">
        <v>0</v>
      </c>
      <c r="UM162">
        <v>0</v>
      </c>
      <c r="UN162">
        <v>0</v>
      </c>
      <c r="UQ162" t="s">
        <v>343</v>
      </c>
      <c r="UR162">
        <v>0.05</v>
      </c>
      <c r="US162">
        <v>0</v>
      </c>
      <c r="UT162">
        <v>0.09</v>
      </c>
      <c r="UU162">
        <v>0</v>
      </c>
      <c r="UX162" t="s">
        <v>343</v>
      </c>
      <c r="UY162">
        <v>0</v>
      </c>
      <c r="UZ162">
        <v>0</v>
      </c>
      <c r="VA162">
        <v>0</v>
      </c>
      <c r="VB162">
        <v>0</v>
      </c>
      <c r="VE162" t="s">
        <v>343</v>
      </c>
      <c r="VF162">
        <v>0</v>
      </c>
      <c r="VG162">
        <v>0</v>
      </c>
      <c r="VH162">
        <v>0</v>
      </c>
      <c r="VI162">
        <v>0</v>
      </c>
      <c r="VL162" t="s">
        <v>343</v>
      </c>
      <c r="VM162">
        <v>0</v>
      </c>
      <c r="VN162">
        <v>0</v>
      </c>
      <c r="VO162">
        <v>0</v>
      </c>
      <c r="VP162">
        <v>0</v>
      </c>
      <c r="VS162" t="s">
        <v>343</v>
      </c>
      <c r="VT162">
        <v>0.15</v>
      </c>
      <c r="VU162">
        <v>0.28000000000000003</v>
      </c>
      <c r="VV162">
        <v>0</v>
      </c>
      <c r="VW162">
        <v>0.55000000000000004</v>
      </c>
      <c r="VZ162" t="s">
        <v>343</v>
      </c>
      <c r="WA162">
        <v>0.19</v>
      </c>
      <c r="WB162">
        <v>0.51</v>
      </c>
      <c r="WC162">
        <v>0.11</v>
      </c>
      <c r="WD162">
        <v>0</v>
      </c>
      <c r="WG162" t="s">
        <v>343</v>
      </c>
      <c r="WH162">
        <v>0.15</v>
      </c>
      <c r="WI162">
        <v>0</v>
      </c>
      <c r="WJ162">
        <v>0.11</v>
      </c>
      <c r="WK162">
        <v>0</v>
      </c>
      <c r="WN162" t="s">
        <v>343</v>
      </c>
      <c r="WO162">
        <v>1.03</v>
      </c>
      <c r="WP162">
        <v>0</v>
      </c>
      <c r="WQ162">
        <v>1.75</v>
      </c>
      <c r="WR162">
        <v>0</v>
      </c>
      <c r="WU162" t="s">
        <v>343</v>
      </c>
      <c r="WV162">
        <v>0.87</v>
      </c>
      <c r="WW162">
        <v>0</v>
      </c>
      <c r="WX162">
        <v>1.4</v>
      </c>
      <c r="WY162">
        <v>0.97</v>
      </c>
      <c r="XB162" t="s">
        <v>343</v>
      </c>
      <c r="XC162">
        <v>1.87</v>
      </c>
      <c r="XD162">
        <v>0</v>
      </c>
      <c r="XE162">
        <v>3.32</v>
      </c>
      <c r="XF162">
        <v>0</v>
      </c>
      <c r="XI162" t="s">
        <v>343</v>
      </c>
      <c r="XJ162">
        <v>0.17</v>
      </c>
      <c r="XK162">
        <v>0.67</v>
      </c>
      <c r="XL162">
        <v>0</v>
      </c>
      <c r="XM162">
        <v>0</v>
      </c>
      <c r="XP162" t="s">
        <v>343</v>
      </c>
      <c r="XQ162">
        <v>0</v>
      </c>
      <c r="XR162">
        <v>0</v>
      </c>
      <c r="XS162">
        <v>0</v>
      </c>
      <c r="XT162">
        <v>0</v>
      </c>
      <c r="XW162" t="s">
        <v>343</v>
      </c>
      <c r="XX162">
        <v>0.06</v>
      </c>
      <c r="XY162">
        <v>0</v>
      </c>
      <c r="XZ162">
        <v>0.12</v>
      </c>
      <c r="YA162">
        <v>0</v>
      </c>
    </row>
    <row r="163" spans="1:651" x14ac:dyDescent="0.25">
      <c r="A163" s="1">
        <v>7.9001000000000001</v>
      </c>
      <c r="B163" s="1">
        <v>7.95</v>
      </c>
      <c r="C163" s="1" t="s">
        <v>344</v>
      </c>
      <c r="D163" s="1">
        <v>0.1</v>
      </c>
      <c r="E163" s="1">
        <v>0.38</v>
      </c>
      <c r="F163" s="1">
        <v>0</v>
      </c>
      <c r="G163" s="1">
        <v>0</v>
      </c>
      <c r="H163" s="1"/>
      <c r="I163" s="1"/>
      <c r="J163" s="1" t="s">
        <v>344</v>
      </c>
      <c r="K163" s="1">
        <v>0.2</v>
      </c>
      <c r="L163" s="1">
        <v>0.6</v>
      </c>
      <c r="M163" s="1">
        <v>0.1</v>
      </c>
      <c r="N163" s="1">
        <v>0</v>
      </c>
      <c r="O163" s="1"/>
      <c r="P163" s="1"/>
      <c r="Q163" s="1" t="s">
        <v>344</v>
      </c>
      <c r="R163" s="1">
        <v>0.26</v>
      </c>
      <c r="S163" s="1">
        <v>1.0900000000000001</v>
      </c>
      <c r="T163" s="1">
        <v>0</v>
      </c>
      <c r="U163" s="1">
        <v>0</v>
      </c>
      <c r="V163" s="1"/>
      <c r="W163" s="1"/>
      <c r="X163" s="1" t="s">
        <v>344</v>
      </c>
      <c r="Y163" s="1">
        <v>0.13</v>
      </c>
      <c r="Z163" s="1">
        <v>0.57999999999999996</v>
      </c>
      <c r="AA163" s="1">
        <v>0</v>
      </c>
      <c r="AB163" s="1">
        <v>0</v>
      </c>
      <c r="AC163" s="1"/>
      <c r="AD163" s="1"/>
      <c r="AE163" t="s">
        <v>344</v>
      </c>
      <c r="AF163">
        <v>0.3</v>
      </c>
      <c r="AG163">
        <v>0.87</v>
      </c>
      <c r="AH163">
        <v>0.18</v>
      </c>
      <c r="AI163">
        <v>0</v>
      </c>
      <c r="AJ163" s="1"/>
      <c r="AK163" s="1"/>
      <c r="AL163" t="s">
        <v>344</v>
      </c>
      <c r="AM163">
        <v>0.51</v>
      </c>
      <c r="AN163">
        <v>1.64</v>
      </c>
      <c r="AO163">
        <v>0.22</v>
      </c>
      <c r="AP163">
        <v>0</v>
      </c>
      <c r="AQ163" s="1"/>
      <c r="AR163" s="1"/>
      <c r="AS163" t="s">
        <v>344</v>
      </c>
      <c r="AT163">
        <v>0.38</v>
      </c>
      <c r="AU163">
        <v>1.3</v>
      </c>
      <c r="AV163">
        <v>7.0000000000000007E-2</v>
      </c>
      <c r="AW163">
        <v>0</v>
      </c>
      <c r="AZ163" t="s">
        <v>344</v>
      </c>
      <c r="BA163">
        <v>0.3</v>
      </c>
      <c r="BB163">
        <v>0.14000000000000001</v>
      </c>
      <c r="BC163">
        <v>0.17</v>
      </c>
      <c r="BD163">
        <v>0</v>
      </c>
      <c r="BG163" t="s">
        <v>344</v>
      </c>
      <c r="BH163">
        <v>0</v>
      </c>
      <c r="BI163">
        <v>0</v>
      </c>
      <c r="BJ163">
        <v>0</v>
      </c>
      <c r="BK163">
        <v>0</v>
      </c>
      <c r="BN163" t="s">
        <v>344</v>
      </c>
      <c r="BO163">
        <v>0.65</v>
      </c>
      <c r="BP163">
        <v>2.13</v>
      </c>
      <c r="BQ163">
        <v>0</v>
      </c>
      <c r="BR163">
        <v>0</v>
      </c>
      <c r="BU163" t="s">
        <v>344</v>
      </c>
      <c r="BV163">
        <v>0.3</v>
      </c>
      <c r="BW163">
        <v>0</v>
      </c>
      <c r="BX163">
        <v>0.47</v>
      </c>
      <c r="BY163">
        <v>0</v>
      </c>
      <c r="CB163" t="s">
        <v>344</v>
      </c>
      <c r="CC163">
        <v>0.06</v>
      </c>
      <c r="CD163">
        <v>0</v>
      </c>
      <c r="CE163">
        <v>0</v>
      </c>
      <c r="CF163">
        <v>0</v>
      </c>
      <c r="CI163" t="s">
        <v>344</v>
      </c>
      <c r="CJ163">
        <v>0.46</v>
      </c>
      <c r="CK163">
        <v>1.56</v>
      </c>
      <c r="CL163">
        <v>0</v>
      </c>
      <c r="CM163">
        <v>0</v>
      </c>
      <c r="CP163" t="s">
        <v>344</v>
      </c>
      <c r="CQ163">
        <v>0.13</v>
      </c>
      <c r="CR163">
        <v>0.47</v>
      </c>
      <c r="CS163">
        <v>0</v>
      </c>
      <c r="CT163">
        <v>0</v>
      </c>
      <c r="CW163" t="s">
        <v>344</v>
      </c>
      <c r="CX163">
        <v>0.13</v>
      </c>
      <c r="CY163">
        <v>0.15</v>
      </c>
      <c r="CZ163">
        <v>0</v>
      </c>
      <c r="DA163">
        <v>0.61</v>
      </c>
      <c r="DD163" t="s">
        <v>344</v>
      </c>
      <c r="DE163">
        <v>0.04</v>
      </c>
      <c r="DF163">
        <v>0.14000000000000001</v>
      </c>
      <c r="DG163">
        <v>0</v>
      </c>
      <c r="DH163">
        <v>0</v>
      </c>
      <c r="DK163" t="s">
        <v>344</v>
      </c>
      <c r="DL163">
        <v>0.08</v>
      </c>
      <c r="DM163">
        <v>0.28000000000000003</v>
      </c>
      <c r="DN163">
        <v>0</v>
      </c>
      <c r="DO163">
        <v>0</v>
      </c>
      <c r="DR163" t="s">
        <v>344</v>
      </c>
      <c r="DS163">
        <v>0</v>
      </c>
      <c r="DT163">
        <v>0</v>
      </c>
      <c r="DU163">
        <v>0</v>
      </c>
      <c r="DV163">
        <v>0</v>
      </c>
      <c r="DY163" t="s">
        <v>344</v>
      </c>
      <c r="DZ163">
        <v>0.15</v>
      </c>
      <c r="EA163">
        <v>0</v>
      </c>
      <c r="EB163">
        <v>0.31</v>
      </c>
      <c r="EC163">
        <v>0</v>
      </c>
      <c r="EF163" t="s">
        <v>344</v>
      </c>
      <c r="EG163">
        <v>0</v>
      </c>
      <c r="EH163">
        <v>0</v>
      </c>
      <c r="EI163">
        <v>0</v>
      </c>
      <c r="EJ163">
        <v>0</v>
      </c>
      <c r="EM163" t="s">
        <v>344</v>
      </c>
      <c r="EN163">
        <v>0.04</v>
      </c>
      <c r="EO163">
        <v>0.14000000000000001</v>
      </c>
      <c r="EP163">
        <v>0</v>
      </c>
      <c r="EQ163">
        <v>0</v>
      </c>
      <c r="ET163" t="s">
        <v>344</v>
      </c>
      <c r="EU163">
        <v>0.05</v>
      </c>
      <c r="EV163">
        <v>0.19</v>
      </c>
      <c r="EW163">
        <v>0</v>
      </c>
      <c r="EX163">
        <v>0</v>
      </c>
      <c r="FA163" t="s">
        <v>344</v>
      </c>
      <c r="FB163">
        <v>7.0000000000000007E-2</v>
      </c>
      <c r="FC163">
        <v>0</v>
      </c>
      <c r="FD163">
        <v>7.0000000000000007E-2</v>
      </c>
      <c r="FE163">
        <v>0</v>
      </c>
      <c r="FH163" t="s">
        <v>344</v>
      </c>
      <c r="FI163">
        <v>0.1</v>
      </c>
      <c r="FJ163">
        <v>0</v>
      </c>
      <c r="FK163">
        <v>0.18</v>
      </c>
      <c r="FL163">
        <v>0</v>
      </c>
      <c r="FO163" t="s">
        <v>344</v>
      </c>
      <c r="FP163">
        <v>0.23</v>
      </c>
      <c r="FQ163">
        <v>0</v>
      </c>
      <c r="FR163">
        <v>0.42</v>
      </c>
      <c r="FS163">
        <v>0</v>
      </c>
      <c r="FV163" t="s">
        <v>344</v>
      </c>
      <c r="FW163">
        <v>0.85</v>
      </c>
      <c r="FX163">
        <v>0.76</v>
      </c>
      <c r="FY163">
        <v>1.1200000000000001</v>
      </c>
      <c r="FZ163">
        <v>0</v>
      </c>
      <c r="GC163" t="s">
        <v>344</v>
      </c>
      <c r="GD163">
        <v>0.41</v>
      </c>
      <c r="GE163">
        <v>0</v>
      </c>
      <c r="GF163">
        <v>0.5</v>
      </c>
      <c r="GG163">
        <v>0</v>
      </c>
      <c r="GJ163" t="s">
        <v>344</v>
      </c>
      <c r="GK163">
        <v>0.39</v>
      </c>
      <c r="GL163">
        <v>0</v>
      </c>
      <c r="GM163">
        <v>0.74</v>
      </c>
      <c r="GN163">
        <v>0</v>
      </c>
      <c r="GQ163" t="s">
        <v>344</v>
      </c>
      <c r="GR163">
        <v>0.76</v>
      </c>
      <c r="GS163">
        <v>0</v>
      </c>
      <c r="GT163">
        <v>1.36</v>
      </c>
      <c r="GU163">
        <v>0</v>
      </c>
      <c r="GX163" t="s">
        <v>344</v>
      </c>
      <c r="GY163">
        <v>0.26</v>
      </c>
      <c r="GZ163">
        <v>0</v>
      </c>
      <c r="HA163">
        <v>0.5</v>
      </c>
      <c r="HB163">
        <v>0</v>
      </c>
      <c r="HE163" s="49" t="s">
        <v>344</v>
      </c>
      <c r="HF163" s="49">
        <v>0.85</v>
      </c>
      <c r="HG163" s="49">
        <v>0.21</v>
      </c>
      <c r="HH163" s="49">
        <v>1.28</v>
      </c>
      <c r="HI163" s="49">
        <v>0</v>
      </c>
      <c r="HL163" s="49" t="s">
        <v>344</v>
      </c>
      <c r="HM163" s="49">
        <v>0.56000000000000005</v>
      </c>
      <c r="HN163" s="49">
        <v>0.31</v>
      </c>
      <c r="HO163" s="49">
        <v>0.87</v>
      </c>
      <c r="HP163" s="49">
        <v>0</v>
      </c>
      <c r="HS163" s="49" t="s">
        <v>344</v>
      </c>
      <c r="HT163" s="49">
        <v>0.51</v>
      </c>
      <c r="HU163" s="49">
        <v>0</v>
      </c>
      <c r="HV163" s="49">
        <v>0.94</v>
      </c>
      <c r="HW163" s="49">
        <v>0</v>
      </c>
      <c r="HZ163" s="49" t="s">
        <v>344</v>
      </c>
      <c r="IA163">
        <v>0.39</v>
      </c>
      <c r="IB163">
        <v>0</v>
      </c>
      <c r="IC163">
        <v>0.68</v>
      </c>
      <c r="ID163">
        <v>0</v>
      </c>
      <c r="IG163" s="49" t="s">
        <v>344</v>
      </c>
      <c r="IH163" s="49">
        <v>0.83</v>
      </c>
      <c r="II163" s="49">
        <v>0</v>
      </c>
      <c r="IJ163" s="49">
        <v>1.35</v>
      </c>
      <c r="IK163" s="49">
        <v>0.54</v>
      </c>
      <c r="IN163" s="49" t="s">
        <v>344</v>
      </c>
      <c r="IO163" s="49">
        <v>0.86</v>
      </c>
      <c r="IP163" s="49">
        <v>0.43</v>
      </c>
      <c r="IQ163" s="49">
        <v>1.37</v>
      </c>
      <c r="IR163" s="49">
        <v>0</v>
      </c>
      <c r="IU163" s="49" t="s">
        <v>344</v>
      </c>
      <c r="IV163" s="49">
        <v>0.39</v>
      </c>
      <c r="IW163" s="49">
        <v>0.26</v>
      </c>
      <c r="IX163" s="49">
        <v>0.59</v>
      </c>
      <c r="IY163" s="49">
        <v>0</v>
      </c>
      <c r="JB163" s="49" t="s">
        <v>344</v>
      </c>
      <c r="JC163">
        <v>0.37</v>
      </c>
      <c r="JD163">
        <v>0</v>
      </c>
      <c r="JE163">
        <v>0.7</v>
      </c>
      <c r="JF163">
        <v>0</v>
      </c>
      <c r="JI163" s="49" t="s">
        <v>344</v>
      </c>
      <c r="JJ163" s="49">
        <v>0.66</v>
      </c>
      <c r="JK163" s="49">
        <v>0</v>
      </c>
      <c r="JL163" s="49">
        <v>1.19</v>
      </c>
      <c r="JM163" s="49">
        <v>0.26</v>
      </c>
      <c r="JP163" t="s">
        <v>344</v>
      </c>
      <c r="JQ163">
        <v>0.47</v>
      </c>
      <c r="JR163">
        <v>0</v>
      </c>
      <c r="JS163">
        <v>0.93</v>
      </c>
      <c r="JT163">
        <v>0</v>
      </c>
      <c r="JW163" t="s">
        <v>344</v>
      </c>
      <c r="JX163">
        <v>0.62</v>
      </c>
      <c r="JY163">
        <v>0.4</v>
      </c>
      <c r="JZ163">
        <v>0.97</v>
      </c>
      <c r="KA163">
        <v>0</v>
      </c>
      <c r="KD163" t="s">
        <v>344</v>
      </c>
      <c r="KE163">
        <v>0.5</v>
      </c>
      <c r="KF163">
        <v>0.09</v>
      </c>
      <c r="KG163">
        <v>0.87</v>
      </c>
      <c r="KH163">
        <v>0</v>
      </c>
      <c r="KK163" t="s">
        <v>344</v>
      </c>
      <c r="KL163">
        <v>0.54</v>
      </c>
      <c r="KM163">
        <v>0.2</v>
      </c>
      <c r="KN163">
        <v>0.94</v>
      </c>
      <c r="KO163">
        <v>0</v>
      </c>
      <c r="KR163" t="s">
        <v>344</v>
      </c>
      <c r="KS163">
        <v>1.1399999999999999</v>
      </c>
      <c r="KT163">
        <v>0</v>
      </c>
      <c r="KU163">
        <v>2.12</v>
      </c>
      <c r="KV163">
        <v>0</v>
      </c>
      <c r="KY163" t="s">
        <v>344</v>
      </c>
      <c r="KZ163">
        <v>1.54</v>
      </c>
      <c r="LA163">
        <v>0.59</v>
      </c>
      <c r="LB163">
        <v>2.73</v>
      </c>
      <c r="LC163">
        <v>0</v>
      </c>
      <c r="LF163" t="s">
        <v>344</v>
      </c>
      <c r="LG163">
        <v>1.29</v>
      </c>
      <c r="LH163">
        <v>1.22</v>
      </c>
      <c r="LI163">
        <v>1.91</v>
      </c>
      <c r="LJ163">
        <v>0</v>
      </c>
      <c r="LM163" t="s">
        <v>344</v>
      </c>
      <c r="LN163">
        <v>1.1200000000000001</v>
      </c>
      <c r="LO163">
        <v>0.17</v>
      </c>
      <c r="LP163">
        <v>1.72</v>
      </c>
      <c r="LQ163">
        <v>0</v>
      </c>
      <c r="LT163" t="s">
        <v>344</v>
      </c>
      <c r="LU163">
        <v>3.27</v>
      </c>
      <c r="LV163">
        <v>6.13</v>
      </c>
      <c r="LW163">
        <v>3.29</v>
      </c>
      <c r="LX163">
        <v>0</v>
      </c>
      <c r="MA163" t="s">
        <v>344</v>
      </c>
      <c r="MB163">
        <v>1.58</v>
      </c>
      <c r="MC163">
        <v>1.47</v>
      </c>
      <c r="MD163">
        <v>2.36</v>
      </c>
      <c r="ME163">
        <v>0</v>
      </c>
      <c r="MH163" t="s">
        <v>344</v>
      </c>
      <c r="MI163">
        <v>2.3199999999999998</v>
      </c>
      <c r="MJ163">
        <v>1.18</v>
      </c>
      <c r="MK163">
        <v>3.86</v>
      </c>
      <c r="ML163">
        <v>0</v>
      </c>
      <c r="MO163" t="s">
        <v>344</v>
      </c>
      <c r="MP163">
        <v>2.2200000000000002</v>
      </c>
      <c r="MQ163">
        <v>0.33</v>
      </c>
      <c r="MR163">
        <v>4.12</v>
      </c>
      <c r="MS163">
        <v>0</v>
      </c>
      <c r="MV163" t="s">
        <v>344</v>
      </c>
      <c r="MW163">
        <v>2.0299999999999998</v>
      </c>
      <c r="MX163">
        <v>1.19</v>
      </c>
      <c r="MY163">
        <v>3.38</v>
      </c>
      <c r="MZ163">
        <v>0</v>
      </c>
      <c r="NC163" t="s">
        <v>344</v>
      </c>
      <c r="ND163">
        <v>2.23</v>
      </c>
      <c r="NE163">
        <v>0.52</v>
      </c>
      <c r="NF163">
        <v>3.61</v>
      </c>
      <c r="NG163">
        <v>0</v>
      </c>
      <c r="NJ163" t="s">
        <v>344</v>
      </c>
      <c r="NK163">
        <v>1.36</v>
      </c>
      <c r="NL163">
        <v>0.55000000000000004</v>
      </c>
      <c r="NM163">
        <v>2.0499999999999998</v>
      </c>
      <c r="NN163">
        <v>0.89</v>
      </c>
      <c r="NQ163" t="s">
        <v>344</v>
      </c>
      <c r="NR163">
        <v>2.04</v>
      </c>
      <c r="NS163">
        <v>0</v>
      </c>
      <c r="NT163">
        <v>3.78</v>
      </c>
      <c r="NU163">
        <v>0</v>
      </c>
      <c r="NX163" t="s">
        <v>344</v>
      </c>
      <c r="NY163">
        <v>1.54</v>
      </c>
      <c r="NZ163">
        <v>0</v>
      </c>
      <c r="OA163">
        <v>2.94</v>
      </c>
      <c r="OB163">
        <v>0</v>
      </c>
      <c r="OE163" t="s">
        <v>344</v>
      </c>
      <c r="OF163">
        <v>1.2</v>
      </c>
      <c r="OG163">
        <v>0</v>
      </c>
      <c r="OH163">
        <v>2.2200000000000002</v>
      </c>
      <c r="OI163">
        <v>0</v>
      </c>
      <c r="OL163" t="s">
        <v>344</v>
      </c>
      <c r="OM163">
        <v>1.1200000000000001</v>
      </c>
      <c r="ON163">
        <v>0.4</v>
      </c>
      <c r="OO163">
        <v>1.8</v>
      </c>
      <c r="OP163">
        <v>0</v>
      </c>
      <c r="OS163" t="s">
        <v>344</v>
      </c>
      <c r="OT163">
        <v>0.12</v>
      </c>
      <c r="OU163">
        <v>0.22</v>
      </c>
      <c r="OV163">
        <v>0.11</v>
      </c>
      <c r="OW163">
        <v>0</v>
      </c>
      <c r="OZ163" t="s">
        <v>344</v>
      </c>
      <c r="PA163">
        <v>0</v>
      </c>
      <c r="PB163">
        <v>0</v>
      </c>
      <c r="PC163">
        <v>0</v>
      </c>
      <c r="PD163">
        <v>0</v>
      </c>
      <c r="PG163" t="s">
        <v>344</v>
      </c>
      <c r="PH163">
        <v>0.34</v>
      </c>
      <c r="PI163">
        <v>0.67</v>
      </c>
      <c r="PJ163">
        <v>0.28999999999999998</v>
      </c>
      <c r="PK163">
        <v>0</v>
      </c>
      <c r="PN163" t="s">
        <v>344</v>
      </c>
      <c r="PO163">
        <v>0.59</v>
      </c>
      <c r="PP163">
        <v>0.4</v>
      </c>
      <c r="PQ163">
        <v>0.61</v>
      </c>
      <c r="PR163">
        <v>1.43</v>
      </c>
      <c r="PU163" t="s">
        <v>344</v>
      </c>
      <c r="PV163">
        <v>0.25</v>
      </c>
      <c r="PW163">
        <v>0.16</v>
      </c>
      <c r="PX163">
        <v>0.28999999999999998</v>
      </c>
      <c r="PY163">
        <v>0</v>
      </c>
      <c r="QB163" t="s">
        <v>344</v>
      </c>
      <c r="QC163">
        <v>0.12</v>
      </c>
      <c r="QD163">
        <v>0.47</v>
      </c>
      <c r="QE163">
        <v>0</v>
      </c>
      <c r="QF163">
        <v>0</v>
      </c>
      <c r="QI163" t="s">
        <v>344</v>
      </c>
      <c r="QJ163">
        <v>0.42</v>
      </c>
      <c r="QK163">
        <v>0.64</v>
      </c>
      <c r="QL163">
        <v>0.39</v>
      </c>
      <c r="QM163">
        <v>0</v>
      </c>
      <c r="QP163" t="s">
        <v>344</v>
      </c>
      <c r="QQ163">
        <v>0.61</v>
      </c>
      <c r="QR163">
        <v>0.91</v>
      </c>
      <c r="QS163">
        <v>0.66</v>
      </c>
      <c r="QT163">
        <v>0</v>
      </c>
      <c r="QW163" t="s">
        <v>344</v>
      </c>
      <c r="QX163">
        <v>0.94</v>
      </c>
      <c r="QY163">
        <v>1.94</v>
      </c>
      <c r="QZ163">
        <v>0.83</v>
      </c>
      <c r="RA163">
        <v>0</v>
      </c>
      <c r="RD163" t="s">
        <v>344</v>
      </c>
      <c r="RE163">
        <v>0.43</v>
      </c>
      <c r="RF163">
        <v>1.61</v>
      </c>
      <c r="RG163">
        <v>0</v>
      </c>
      <c r="RH163">
        <v>0</v>
      </c>
      <c r="RK163" t="s">
        <v>344</v>
      </c>
      <c r="RL163">
        <v>0.19</v>
      </c>
      <c r="RM163">
        <v>0.34</v>
      </c>
      <c r="RN163">
        <v>0.19</v>
      </c>
      <c r="RO163">
        <v>0</v>
      </c>
      <c r="RR163" t="s">
        <v>344</v>
      </c>
      <c r="RS163">
        <v>0.05</v>
      </c>
      <c r="RT163">
        <v>0</v>
      </c>
      <c r="RU163">
        <v>0.09</v>
      </c>
      <c r="RV163">
        <v>0</v>
      </c>
      <c r="RY163" t="s">
        <v>344</v>
      </c>
      <c r="RZ163">
        <v>0.21</v>
      </c>
      <c r="SA163">
        <v>0.28999999999999998</v>
      </c>
      <c r="SB163">
        <v>0.22</v>
      </c>
      <c r="SC163">
        <v>0</v>
      </c>
      <c r="SF163" t="s">
        <v>344</v>
      </c>
      <c r="SG163">
        <v>0.12</v>
      </c>
      <c r="SH163">
        <v>0.23</v>
      </c>
      <c r="SI163">
        <v>0</v>
      </c>
      <c r="SJ163">
        <v>0</v>
      </c>
      <c r="SM163" t="s">
        <v>344</v>
      </c>
      <c r="SN163">
        <v>0.22</v>
      </c>
      <c r="SO163">
        <v>0.24</v>
      </c>
      <c r="SP163">
        <v>0.28999999999999998</v>
      </c>
      <c r="SQ163">
        <v>0</v>
      </c>
      <c r="ST163" t="s">
        <v>344</v>
      </c>
      <c r="SU163">
        <v>1.67</v>
      </c>
      <c r="SV163">
        <v>0</v>
      </c>
      <c r="SW163">
        <v>2.73</v>
      </c>
      <c r="SX163">
        <v>0</v>
      </c>
      <c r="TA163" t="s">
        <v>344</v>
      </c>
      <c r="TB163">
        <v>1.83</v>
      </c>
      <c r="TC163">
        <v>1.01</v>
      </c>
      <c r="TD163">
        <v>2.54</v>
      </c>
      <c r="TE163">
        <v>1.39</v>
      </c>
      <c r="TH163" t="s">
        <v>344</v>
      </c>
      <c r="TI163">
        <v>0.08</v>
      </c>
      <c r="TJ163">
        <v>0.26</v>
      </c>
      <c r="TK163">
        <v>0</v>
      </c>
      <c r="TL163">
        <v>0</v>
      </c>
      <c r="TO163" t="s">
        <v>344</v>
      </c>
      <c r="TP163">
        <v>0.18</v>
      </c>
      <c r="TQ163">
        <v>0</v>
      </c>
      <c r="TR163">
        <v>0.09</v>
      </c>
      <c r="TS163">
        <v>1.17</v>
      </c>
      <c r="TV163" t="s">
        <v>344</v>
      </c>
      <c r="TW163">
        <v>7.0000000000000007E-2</v>
      </c>
      <c r="TX163">
        <v>0.28999999999999998</v>
      </c>
      <c r="TY163">
        <v>0</v>
      </c>
      <c r="TZ163">
        <v>0</v>
      </c>
      <c r="UC163" t="s">
        <v>344</v>
      </c>
      <c r="UD163">
        <v>0.55000000000000004</v>
      </c>
      <c r="UE163">
        <v>0.64</v>
      </c>
      <c r="UF163">
        <v>0.44</v>
      </c>
      <c r="UG163">
        <v>0</v>
      </c>
      <c r="UJ163" t="s">
        <v>344</v>
      </c>
      <c r="UK163">
        <v>0.42</v>
      </c>
      <c r="UL163">
        <v>0</v>
      </c>
      <c r="UM163">
        <v>0.74</v>
      </c>
      <c r="UN163">
        <v>0</v>
      </c>
      <c r="UQ163" t="s">
        <v>344</v>
      </c>
      <c r="UR163">
        <v>0.48</v>
      </c>
      <c r="US163">
        <v>0.62</v>
      </c>
      <c r="UT163">
        <v>0.54</v>
      </c>
      <c r="UU163">
        <v>0</v>
      </c>
      <c r="UX163" t="s">
        <v>344</v>
      </c>
      <c r="UY163">
        <v>0.22</v>
      </c>
      <c r="UZ163">
        <v>0</v>
      </c>
      <c r="VA163">
        <v>0.36</v>
      </c>
      <c r="VB163">
        <v>0</v>
      </c>
      <c r="VE163" t="s">
        <v>344</v>
      </c>
      <c r="VF163">
        <v>0.1</v>
      </c>
      <c r="VG163">
        <v>0</v>
      </c>
      <c r="VH163">
        <v>0.16</v>
      </c>
      <c r="VI163">
        <v>0</v>
      </c>
      <c r="VL163" t="s">
        <v>344</v>
      </c>
      <c r="VM163">
        <v>0.12</v>
      </c>
      <c r="VN163">
        <v>0.28000000000000003</v>
      </c>
      <c r="VO163">
        <v>7.0000000000000007E-2</v>
      </c>
      <c r="VP163">
        <v>0</v>
      </c>
      <c r="VS163" t="s">
        <v>344</v>
      </c>
      <c r="VT163">
        <v>0.04</v>
      </c>
      <c r="VU163">
        <v>0</v>
      </c>
      <c r="VV163">
        <v>7.0000000000000007E-2</v>
      </c>
      <c r="VW163">
        <v>0</v>
      </c>
      <c r="VZ163" t="s">
        <v>344</v>
      </c>
      <c r="WA163">
        <v>0.18</v>
      </c>
      <c r="WB163">
        <v>0</v>
      </c>
      <c r="WC163">
        <v>0.32</v>
      </c>
      <c r="WD163">
        <v>0</v>
      </c>
      <c r="WG163" t="s">
        <v>344</v>
      </c>
      <c r="WH163">
        <v>0.31</v>
      </c>
      <c r="WI163">
        <v>0.49</v>
      </c>
      <c r="WJ163">
        <v>0.23</v>
      </c>
      <c r="WK163">
        <v>0</v>
      </c>
      <c r="WN163" t="s">
        <v>344</v>
      </c>
      <c r="WO163">
        <v>0.18</v>
      </c>
      <c r="WP163">
        <v>0</v>
      </c>
      <c r="WQ163">
        <v>0.32</v>
      </c>
      <c r="WR163">
        <v>0</v>
      </c>
      <c r="WU163" t="s">
        <v>344</v>
      </c>
      <c r="WV163">
        <v>0.15</v>
      </c>
      <c r="WW163">
        <v>0.3</v>
      </c>
      <c r="WX163">
        <v>0.13</v>
      </c>
      <c r="WY163">
        <v>0</v>
      </c>
      <c r="XB163" t="s">
        <v>344</v>
      </c>
      <c r="XC163">
        <v>0.22</v>
      </c>
      <c r="XD163">
        <v>0.2</v>
      </c>
      <c r="XE163">
        <v>0.22</v>
      </c>
      <c r="XF163">
        <v>0</v>
      </c>
      <c r="XI163" t="s">
        <v>344</v>
      </c>
      <c r="XJ163">
        <v>0</v>
      </c>
      <c r="XK163">
        <v>0</v>
      </c>
      <c r="XL163">
        <v>0</v>
      </c>
      <c r="XM163">
        <v>0</v>
      </c>
      <c r="XP163" t="s">
        <v>344</v>
      </c>
      <c r="XQ163">
        <v>0.21</v>
      </c>
      <c r="XR163">
        <v>0.11</v>
      </c>
      <c r="XS163">
        <v>0.14000000000000001</v>
      </c>
      <c r="XT163">
        <v>1.03</v>
      </c>
      <c r="XW163" t="s">
        <v>344</v>
      </c>
      <c r="XX163">
        <v>0.21</v>
      </c>
      <c r="XY163">
        <v>0.42</v>
      </c>
      <c r="XZ163">
        <v>0.14000000000000001</v>
      </c>
      <c r="YA163">
        <v>0</v>
      </c>
    </row>
    <row r="164" spans="1:651" x14ac:dyDescent="0.25">
      <c r="A164" s="1">
        <v>7.9500999999999999</v>
      </c>
      <c r="B164" s="1">
        <v>8</v>
      </c>
      <c r="C164" s="1" t="s">
        <v>345</v>
      </c>
      <c r="D164" s="1">
        <v>1.03</v>
      </c>
      <c r="E164" s="1">
        <v>0</v>
      </c>
      <c r="F164" s="1">
        <v>0.74</v>
      </c>
      <c r="G164" s="1">
        <v>3.08</v>
      </c>
      <c r="H164" s="1"/>
      <c r="I164" s="1"/>
      <c r="J164" s="1" t="s">
        <v>345</v>
      </c>
      <c r="K164" s="1">
        <v>0.12</v>
      </c>
      <c r="L164" s="1">
        <v>0</v>
      </c>
      <c r="M164" s="1">
        <v>0</v>
      </c>
      <c r="N164" s="1">
        <v>0.6</v>
      </c>
      <c r="O164" s="1"/>
      <c r="P164" s="1"/>
      <c r="Q164" s="1" t="s">
        <v>345</v>
      </c>
      <c r="R164" s="1">
        <v>0.62</v>
      </c>
      <c r="S164" s="1">
        <v>1.44</v>
      </c>
      <c r="T164" s="1">
        <v>0.52</v>
      </c>
      <c r="U164" s="1">
        <v>0</v>
      </c>
      <c r="V164" s="1"/>
      <c r="W164" s="1"/>
      <c r="X164" s="1" t="s">
        <v>345</v>
      </c>
      <c r="Y164" s="1">
        <v>0.39</v>
      </c>
      <c r="Z164" s="1">
        <v>0</v>
      </c>
      <c r="AA164" s="1">
        <v>0.25</v>
      </c>
      <c r="AB164" s="1">
        <v>0.26</v>
      </c>
      <c r="AC164" s="1"/>
      <c r="AD164" s="1"/>
      <c r="AE164" t="s">
        <v>345</v>
      </c>
      <c r="AF164">
        <v>0.56000000000000005</v>
      </c>
      <c r="AG164">
        <v>1.1000000000000001</v>
      </c>
      <c r="AH164">
        <v>0.56000000000000005</v>
      </c>
      <c r="AI164">
        <v>0</v>
      </c>
      <c r="AJ164" s="1"/>
      <c r="AK164" s="1"/>
      <c r="AL164" t="s">
        <v>345</v>
      </c>
      <c r="AM164">
        <v>0</v>
      </c>
      <c r="AN164">
        <v>0</v>
      </c>
      <c r="AO164">
        <v>0</v>
      </c>
      <c r="AP164">
        <v>0</v>
      </c>
      <c r="AQ164" s="1"/>
      <c r="AR164" s="1"/>
      <c r="AS164" t="s">
        <v>345</v>
      </c>
      <c r="AT164">
        <v>0.57999999999999996</v>
      </c>
      <c r="AU164">
        <v>0.61</v>
      </c>
      <c r="AV164">
        <v>0.86</v>
      </c>
      <c r="AW164">
        <v>0</v>
      </c>
      <c r="AZ164" t="s">
        <v>345</v>
      </c>
      <c r="BA164">
        <v>0.08</v>
      </c>
      <c r="BB164">
        <v>0</v>
      </c>
      <c r="BC164">
        <v>0.1</v>
      </c>
      <c r="BD164">
        <v>0.19</v>
      </c>
      <c r="BG164" t="s">
        <v>345</v>
      </c>
      <c r="BH164">
        <v>0.63</v>
      </c>
      <c r="BI164">
        <v>0</v>
      </c>
      <c r="BJ164">
        <v>0</v>
      </c>
      <c r="BK164">
        <v>3.68</v>
      </c>
      <c r="BN164" t="s">
        <v>345</v>
      </c>
      <c r="BO164">
        <v>0.81</v>
      </c>
      <c r="BP164">
        <v>0.66</v>
      </c>
      <c r="BQ164">
        <v>0</v>
      </c>
      <c r="BR164">
        <v>3.9</v>
      </c>
      <c r="BU164" t="s">
        <v>345</v>
      </c>
      <c r="BV164">
        <v>0.56000000000000005</v>
      </c>
      <c r="BW164">
        <v>0</v>
      </c>
      <c r="BX164">
        <v>0.33</v>
      </c>
      <c r="BY164">
        <v>2.44</v>
      </c>
      <c r="CB164" t="s">
        <v>345</v>
      </c>
      <c r="CC164">
        <v>0.41</v>
      </c>
      <c r="CD164">
        <v>0.28999999999999998</v>
      </c>
      <c r="CE164">
        <v>0.6</v>
      </c>
      <c r="CF164">
        <v>0.19</v>
      </c>
      <c r="CI164" t="s">
        <v>345</v>
      </c>
      <c r="CJ164">
        <v>0.24</v>
      </c>
      <c r="CK164">
        <v>0.31</v>
      </c>
      <c r="CL164">
        <v>0.23</v>
      </c>
      <c r="CM164">
        <v>0.27</v>
      </c>
      <c r="CP164" t="s">
        <v>345</v>
      </c>
      <c r="CQ164">
        <v>0.18</v>
      </c>
      <c r="CR164">
        <v>0.64</v>
      </c>
      <c r="CS164">
        <v>0</v>
      </c>
      <c r="CT164">
        <v>0</v>
      </c>
      <c r="CW164" t="s">
        <v>345</v>
      </c>
      <c r="CX164">
        <v>0.4</v>
      </c>
      <c r="CY164">
        <v>0.95</v>
      </c>
      <c r="CZ164">
        <v>7.0000000000000007E-2</v>
      </c>
      <c r="DA164">
        <v>0.87</v>
      </c>
      <c r="DD164" t="s">
        <v>345</v>
      </c>
      <c r="DE164">
        <v>0.39</v>
      </c>
      <c r="DF164">
        <v>1.1499999999999999</v>
      </c>
      <c r="DG164">
        <v>0.13</v>
      </c>
      <c r="DH164">
        <v>0</v>
      </c>
      <c r="DK164" t="s">
        <v>345</v>
      </c>
      <c r="DL164">
        <v>0.26</v>
      </c>
      <c r="DM164">
        <v>0.83</v>
      </c>
      <c r="DN164">
        <v>0.06</v>
      </c>
      <c r="DO164">
        <v>0</v>
      </c>
      <c r="DR164" t="s">
        <v>345</v>
      </c>
      <c r="DS164">
        <v>0.12</v>
      </c>
      <c r="DT164">
        <v>0</v>
      </c>
      <c r="DU164">
        <v>0.23</v>
      </c>
      <c r="DV164">
        <v>0</v>
      </c>
      <c r="DY164" t="s">
        <v>345</v>
      </c>
      <c r="DZ164">
        <v>0.2</v>
      </c>
      <c r="EA164">
        <v>0.15</v>
      </c>
      <c r="EB164">
        <v>0.33</v>
      </c>
      <c r="EC164">
        <v>0</v>
      </c>
      <c r="EF164" t="s">
        <v>345</v>
      </c>
      <c r="EG164">
        <v>0.05</v>
      </c>
      <c r="EH164">
        <v>0</v>
      </c>
      <c r="EI164">
        <v>0.1</v>
      </c>
      <c r="EJ164">
        <v>0</v>
      </c>
      <c r="EM164" t="s">
        <v>345</v>
      </c>
      <c r="EN164">
        <v>0.36</v>
      </c>
      <c r="EO164">
        <v>1.03</v>
      </c>
      <c r="EP164">
        <v>0.11</v>
      </c>
      <c r="EQ164">
        <v>0</v>
      </c>
      <c r="ET164" t="s">
        <v>345</v>
      </c>
      <c r="EU164">
        <v>0.21</v>
      </c>
      <c r="EV164">
        <v>0.75</v>
      </c>
      <c r="EW164">
        <v>0</v>
      </c>
      <c r="EX164">
        <v>0</v>
      </c>
      <c r="FA164" t="s">
        <v>345</v>
      </c>
      <c r="FB164">
        <v>0.31</v>
      </c>
      <c r="FC164">
        <v>0.32</v>
      </c>
      <c r="FD164">
        <v>0.42</v>
      </c>
      <c r="FE164">
        <v>0</v>
      </c>
      <c r="FH164" t="s">
        <v>345</v>
      </c>
      <c r="FI164">
        <v>0.1</v>
      </c>
      <c r="FJ164">
        <v>0.37</v>
      </c>
      <c r="FK164">
        <v>0</v>
      </c>
      <c r="FL164">
        <v>0</v>
      </c>
      <c r="FO164" t="s">
        <v>345</v>
      </c>
      <c r="FP164">
        <v>0.3</v>
      </c>
      <c r="FQ164">
        <v>1.04</v>
      </c>
      <c r="FR164">
        <v>0.09</v>
      </c>
      <c r="FS164">
        <v>0</v>
      </c>
      <c r="FV164" t="s">
        <v>345</v>
      </c>
      <c r="FW164">
        <v>0.42</v>
      </c>
      <c r="FX164">
        <v>0.44</v>
      </c>
      <c r="FY164">
        <v>0.3</v>
      </c>
      <c r="FZ164">
        <v>1.48</v>
      </c>
      <c r="GC164" t="s">
        <v>345</v>
      </c>
      <c r="GD164">
        <v>0.22</v>
      </c>
      <c r="GE164">
        <v>0.64</v>
      </c>
      <c r="GF164">
        <v>0.11</v>
      </c>
      <c r="GG164">
        <v>0</v>
      </c>
      <c r="GJ164" t="s">
        <v>345</v>
      </c>
      <c r="GK164">
        <v>0.64</v>
      </c>
      <c r="GL164">
        <v>1.1100000000000001</v>
      </c>
      <c r="GM164">
        <v>0.52</v>
      </c>
      <c r="GN164">
        <v>0</v>
      </c>
      <c r="GQ164" t="s">
        <v>345</v>
      </c>
      <c r="GR164">
        <v>0.03</v>
      </c>
      <c r="GS164">
        <v>0</v>
      </c>
      <c r="GT164">
        <v>0.06</v>
      </c>
      <c r="GU164">
        <v>0</v>
      </c>
      <c r="GX164" t="s">
        <v>345</v>
      </c>
      <c r="GY164">
        <v>0.47</v>
      </c>
      <c r="GZ164">
        <v>0.76</v>
      </c>
      <c r="HA164">
        <v>0.45</v>
      </c>
      <c r="HB164">
        <v>0</v>
      </c>
      <c r="HE164" s="49" t="s">
        <v>345</v>
      </c>
      <c r="HF164" s="49">
        <v>0.36</v>
      </c>
      <c r="HG164" s="49">
        <v>0.49</v>
      </c>
      <c r="HH164" s="49">
        <v>0.35</v>
      </c>
      <c r="HI164" s="49">
        <v>0</v>
      </c>
      <c r="HL164" s="49" t="s">
        <v>345</v>
      </c>
      <c r="HM164" s="49">
        <v>0.28000000000000003</v>
      </c>
      <c r="HN164" s="49">
        <v>0.83</v>
      </c>
      <c r="HO164" s="49">
        <v>0</v>
      </c>
      <c r="HP164" s="49">
        <v>0</v>
      </c>
      <c r="HS164" s="49" t="s">
        <v>345</v>
      </c>
      <c r="HT164" s="49">
        <v>0.03</v>
      </c>
      <c r="HU164" s="49">
        <v>0</v>
      </c>
      <c r="HV164" s="49">
        <v>0.05</v>
      </c>
      <c r="HW164" s="49">
        <v>0</v>
      </c>
      <c r="HZ164" s="49" t="s">
        <v>345</v>
      </c>
      <c r="IA164">
        <v>0.32</v>
      </c>
      <c r="IB164">
        <v>0.41</v>
      </c>
      <c r="IC164">
        <v>0.3</v>
      </c>
      <c r="ID164">
        <v>0</v>
      </c>
      <c r="IG164" s="49" t="s">
        <v>345</v>
      </c>
      <c r="IH164" s="49">
        <v>0.05</v>
      </c>
      <c r="II164" s="49">
        <v>0</v>
      </c>
      <c r="IJ164" s="49">
        <v>0.09</v>
      </c>
      <c r="IK164" s="49">
        <v>0</v>
      </c>
      <c r="IN164" s="49" t="s">
        <v>345</v>
      </c>
      <c r="IO164" s="49">
        <v>7.0000000000000007E-2</v>
      </c>
      <c r="IP164" s="49">
        <v>0.28000000000000003</v>
      </c>
      <c r="IQ164" s="49">
        <v>0</v>
      </c>
      <c r="IR164" s="49">
        <v>0</v>
      </c>
      <c r="IU164" s="49" t="s">
        <v>345</v>
      </c>
      <c r="IV164" s="49">
        <v>7.0000000000000007E-2</v>
      </c>
      <c r="IW164" s="49">
        <v>0.27</v>
      </c>
      <c r="IX164" s="49">
        <v>0</v>
      </c>
      <c r="IY164" s="49">
        <v>0</v>
      </c>
      <c r="JB164" s="49" t="s">
        <v>345</v>
      </c>
      <c r="JC164">
        <v>0.66</v>
      </c>
      <c r="JD164">
        <v>0.39</v>
      </c>
      <c r="JE164">
        <v>1.08</v>
      </c>
      <c r="JF164">
        <v>0</v>
      </c>
      <c r="JI164" s="49" t="s">
        <v>345</v>
      </c>
      <c r="JJ164" s="49">
        <v>1.5</v>
      </c>
      <c r="JK164" s="49">
        <v>0</v>
      </c>
      <c r="JL164" s="49">
        <v>0.98</v>
      </c>
      <c r="JM164" s="49">
        <v>8.99</v>
      </c>
      <c r="JP164" t="s">
        <v>345</v>
      </c>
      <c r="JQ164">
        <v>0.56999999999999995</v>
      </c>
      <c r="JR164">
        <v>0.28999999999999998</v>
      </c>
      <c r="JS164">
        <v>0</v>
      </c>
      <c r="JT164">
        <v>3.85</v>
      </c>
      <c r="JW164" t="s">
        <v>345</v>
      </c>
      <c r="JX164">
        <v>0.24</v>
      </c>
      <c r="JY164">
        <v>0</v>
      </c>
      <c r="JZ164">
        <v>0.15</v>
      </c>
      <c r="KA164">
        <v>1.1299999999999999</v>
      </c>
      <c r="KD164" t="s">
        <v>345</v>
      </c>
      <c r="KE164">
        <v>0.5</v>
      </c>
      <c r="KF164">
        <v>0.18</v>
      </c>
      <c r="KG164">
        <v>0.05</v>
      </c>
      <c r="KH164">
        <v>3.85</v>
      </c>
      <c r="KK164" t="s">
        <v>345</v>
      </c>
      <c r="KL164">
        <v>0.53</v>
      </c>
      <c r="KM164">
        <v>1.19</v>
      </c>
      <c r="KN164">
        <v>0.37</v>
      </c>
      <c r="KO164">
        <v>0.45</v>
      </c>
      <c r="KR164" t="s">
        <v>345</v>
      </c>
      <c r="KS164">
        <v>0.55000000000000004</v>
      </c>
      <c r="KT164">
        <v>0.53</v>
      </c>
      <c r="KU164">
        <v>0</v>
      </c>
      <c r="KV164">
        <v>2.67</v>
      </c>
      <c r="KY164" t="s">
        <v>345</v>
      </c>
      <c r="KZ164">
        <v>0.02</v>
      </c>
      <c r="LA164">
        <v>0</v>
      </c>
      <c r="LB164">
        <v>0.05</v>
      </c>
      <c r="LC164">
        <v>0</v>
      </c>
      <c r="LF164" t="s">
        <v>345</v>
      </c>
      <c r="LG164">
        <v>0.41</v>
      </c>
      <c r="LH164">
        <v>0</v>
      </c>
      <c r="LI164">
        <v>0.73</v>
      </c>
      <c r="LJ164">
        <v>0.28000000000000003</v>
      </c>
      <c r="LM164" t="s">
        <v>345</v>
      </c>
      <c r="LN164">
        <v>0.76</v>
      </c>
      <c r="LO164">
        <v>1.1100000000000001</v>
      </c>
      <c r="LP164">
        <v>0.69</v>
      </c>
      <c r="LQ164">
        <v>1.06</v>
      </c>
      <c r="LT164" t="s">
        <v>345</v>
      </c>
      <c r="LU164">
        <v>0.61</v>
      </c>
      <c r="LV164">
        <v>0.21</v>
      </c>
      <c r="LW164">
        <v>1.05</v>
      </c>
      <c r="LX164">
        <v>0.24</v>
      </c>
      <c r="MA164" t="s">
        <v>345</v>
      </c>
      <c r="MB164">
        <v>0.44</v>
      </c>
      <c r="MC164">
        <v>0.68</v>
      </c>
      <c r="MD164">
        <v>0.3</v>
      </c>
      <c r="ME164">
        <v>0.81</v>
      </c>
      <c r="MH164" t="s">
        <v>345</v>
      </c>
      <c r="MI164">
        <v>0.27</v>
      </c>
      <c r="MJ164">
        <v>0</v>
      </c>
      <c r="MK164">
        <v>0.26</v>
      </c>
      <c r="ML164">
        <v>1.1100000000000001</v>
      </c>
      <c r="MO164" t="s">
        <v>345</v>
      </c>
      <c r="MP164">
        <v>0.38</v>
      </c>
      <c r="MQ164">
        <v>0</v>
      </c>
      <c r="MR164">
        <v>0.42</v>
      </c>
      <c r="MS164">
        <v>0</v>
      </c>
      <c r="MV164" t="s">
        <v>345</v>
      </c>
      <c r="MW164">
        <v>0.48</v>
      </c>
      <c r="MX164">
        <v>0.17</v>
      </c>
      <c r="MY164">
        <v>0.62</v>
      </c>
      <c r="MZ164">
        <v>0</v>
      </c>
      <c r="NC164" t="s">
        <v>345</v>
      </c>
      <c r="ND164">
        <v>0.13</v>
      </c>
      <c r="NE164">
        <v>0</v>
      </c>
      <c r="NF164">
        <v>0.06</v>
      </c>
      <c r="NG164">
        <v>0.97</v>
      </c>
      <c r="NJ164" t="s">
        <v>345</v>
      </c>
      <c r="NK164">
        <v>0.66</v>
      </c>
      <c r="NL164">
        <v>0.41</v>
      </c>
      <c r="NM164">
        <v>0.75</v>
      </c>
      <c r="NN164">
        <v>0</v>
      </c>
      <c r="NQ164" t="s">
        <v>345</v>
      </c>
      <c r="NR164">
        <v>0.14000000000000001</v>
      </c>
      <c r="NS164">
        <v>0</v>
      </c>
      <c r="NT164">
        <v>0.26</v>
      </c>
      <c r="NU164">
        <v>0</v>
      </c>
      <c r="NX164" t="s">
        <v>345</v>
      </c>
      <c r="NY164">
        <v>0.3</v>
      </c>
      <c r="NZ164">
        <v>0.23</v>
      </c>
      <c r="OA164">
        <v>0.44</v>
      </c>
      <c r="OB164">
        <v>0</v>
      </c>
      <c r="OE164" t="s">
        <v>345</v>
      </c>
      <c r="OF164">
        <v>0.16</v>
      </c>
      <c r="OG164">
        <v>0.54</v>
      </c>
      <c r="OH164">
        <v>0</v>
      </c>
      <c r="OI164">
        <v>0</v>
      </c>
      <c r="OL164" t="s">
        <v>345</v>
      </c>
      <c r="OM164">
        <v>0.08</v>
      </c>
      <c r="ON164">
        <v>0</v>
      </c>
      <c r="OO164">
        <v>0.14000000000000001</v>
      </c>
      <c r="OP164">
        <v>0</v>
      </c>
      <c r="OS164" t="s">
        <v>345</v>
      </c>
      <c r="OT164">
        <v>0.21</v>
      </c>
      <c r="OU164">
        <v>0.6</v>
      </c>
      <c r="OV164">
        <v>0.1</v>
      </c>
      <c r="OW164">
        <v>0</v>
      </c>
      <c r="OZ164" t="s">
        <v>345</v>
      </c>
      <c r="PA164">
        <v>0.11</v>
      </c>
      <c r="PB164">
        <v>0.42</v>
      </c>
      <c r="PC164">
        <v>0</v>
      </c>
      <c r="PD164">
        <v>0</v>
      </c>
      <c r="PG164" t="s">
        <v>345</v>
      </c>
      <c r="PH164">
        <v>0.06</v>
      </c>
      <c r="PI164">
        <v>0.2</v>
      </c>
      <c r="PJ164">
        <v>0</v>
      </c>
      <c r="PK164">
        <v>0</v>
      </c>
      <c r="PN164" t="s">
        <v>345</v>
      </c>
      <c r="PO164">
        <v>0.44</v>
      </c>
      <c r="PP164">
        <v>0.85</v>
      </c>
      <c r="PQ164">
        <v>0.3</v>
      </c>
      <c r="PR164">
        <v>0.66</v>
      </c>
      <c r="PU164" t="s">
        <v>345</v>
      </c>
      <c r="PV164">
        <v>0.32</v>
      </c>
      <c r="PW164">
        <v>0.32</v>
      </c>
      <c r="PX164">
        <v>0.1</v>
      </c>
      <c r="PY164">
        <v>1.67</v>
      </c>
      <c r="QB164" t="s">
        <v>345</v>
      </c>
      <c r="QC164">
        <v>0.67</v>
      </c>
      <c r="QD164">
        <v>1.02</v>
      </c>
      <c r="QE164">
        <v>0.66</v>
      </c>
      <c r="QF164">
        <v>0.39</v>
      </c>
      <c r="QI164" t="s">
        <v>345</v>
      </c>
      <c r="QJ164">
        <v>0.27</v>
      </c>
      <c r="QK164">
        <v>0.72</v>
      </c>
      <c r="QL164">
        <v>0.17</v>
      </c>
      <c r="QM164">
        <v>0</v>
      </c>
      <c r="QP164" t="s">
        <v>345</v>
      </c>
      <c r="QQ164">
        <v>0.56000000000000005</v>
      </c>
      <c r="QR164">
        <v>0</v>
      </c>
      <c r="QS164">
        <v>0.31</v>
      </c>
      <c r="QT164">
        <v>4.41</v>
      </c>
      <c r="QW164" t="s">
        <v>345</v>
      </c>
      <c r="QX164">
        <v>3.31</v>
      </c>
      <c r="QY164">
        <v>10.16</v>
      </c>
      <c r="QZ164">
        <v>0.68</v>
      </c>
      <c r="RA164">
        <v>3.18</v>
      </c>
      <c r="RD164" t="s">
        <v>345</v>
      </c>
      <c r="RE164">
        <v>0.66</v>
      </c>
      <c r="RF164">
        <v>1.57</v>
      </c>
      <c r="RG164">
        <v>0.22</v>
      </c>
      <c r="RH164">
        <v>0.37</v>
      </c>
      <c r="RK164" t="s">
        <v>345</v>
      </c>
      <c r="RL164">
        <v>0.59</v>
      </c>
      <c r="RM164">
        <v>1.74</v>
      </c>
      <c r="RN164">
        <v>0</v>
      </c>
      <c r="RO164">
        <v>1.39</v>
      </c>
      <c r="RR164" t="s">
        <v>345</v>
      </c>
      <c r="RS164">
        <v>0.79</v>
      </c>
      <c r="RT164">
        <v>0.7</v>
      </c>
      <c r="RU164">
        <v>0.45</v>
      </c>
      <c r="RV164">
        <v>3.72</v>
      </c>
      <c r="RY164" t="s">
        <v>345</v>
      </c>
      <c r="RZ164">
        <v>1.37</v>
      </c>
      <c r="SA164">
        <v>1.36</v>
      </c>
      <c r="SB164">
        <v>1.22</v>
      </c>
      <c r="SC164">
        <v>3.51</v>
      </c>
      <c r="SF164" t="s">
        <v>345</v>
      </c>
      <c r="SG164">
        <v>0.34</v>
      </c>
      <c r="SH164">
        <v>0.63</v>
      </c>
      <c r="SI164">
        <v>0.16</v>
      </c>
      <c r="SJ164">
        <v>0.88</v>
      </c>
      <c r="SM164" t="s">
        <v>345</v>
      </c>
      <c r="SN164">
        <v>0.76</v>
      </c>
      <c r="SO164">
        <v>0.77</v>
      </c>
      <c r="SP164">
        <v>0.28000000000000003</v>
      </c>
      <c r="SQ164">
        <v>2.3199999999999998</v>
      </c>
      <c r="ST164" t="s">
        <v>345</v>
      </c>
      <c r="SU164">
        <v>1.18</v>
      </c>
      <c r="SV164">
        <v>1.05</v>
      </c>
      <c r="SW164">
        <v>1.1000000000000001</v>
      </c>
      <c r="SX164">
        <v>3.54</v>
      </c>
      <c r="TA164" t="s">
        <v>345</v>
      </c>
      <c r="TB164">
        <v>3.34</v>
      </c>
      <c r="TC164">
        <v>2.71</v>
      </c>
      <c r="TD164">
        <v>3.91</v>
      </c>
      <c r="TE164">
        <v>2.64</v>
      </c>
      <c r="TH164" t="s">
        <v>345</v>
      </c>
      <c r="TI164">
        <v>4.1500000000000004</v>
      </c>
      <c r="TJ164">
        <v>6.66</v>
      </c>
      <c r="TK164">
        <v>3.74</v>
      </c>
      <c r="TL164">
        <v>0</v>
      </c>
      <c r="TO164" t="s">
        <v>345</v>
      </c>
      <c r="TP164">
        <v>2.02</v>
      </c>
      <c r="TQ164">
        <v>2.78</v>
      </c>
      <c r="TR164">
        <v>2.09</v>
      </c>
      <c r="TS164">
        <v>0.62</v>
      </c>
      <c r="TV164" t="s">
        <v>345</v>
      </c>
      <c r="TW164">
        <v>2.31</v>
      </c>
      <c r="TX164">
        <v>6.14</v>
      </c>
      <c r="TY164">
        <v>0.9</v>
      </c>
      <c r="TZ164">
        <v>0</v>
      </c>
      <c r="UC164" t="s">
        <v>345</v>
      </c>
      <c r="UD164">
        <v>5.46</v>
      </c>
      <c r="UE164">
        <v>11.66</v>
      </c>
      <c r="UF164">
        <v>3.25</v>
      </c>
      <c r="UG164">
        <v>1.27</v>
      </c>
      <c r="UJ164" t="s">
        <v>345</v>
      </c>
      <c r="UK164">
        <v>3.95</v>
      </c>
      <c r="UL164">
        <v>4.29</v>
      </c>
      <c r="UM164">
        <v>4.26</v>
      </c>
      <c r="UN164">
        <v>3.09</v>
      </c>
      <c r="UQ164" t="s">
        <v>345</v>
      </c>
      <c r="UR164">
        <v>3.21</v>
      </c>
      <c r="US164">
        <v>2.92</v>
      </c>
      <c r="UT164">
        <v>2.56</v>
      </c>
      <c r="UU164">
        <v>6.47</v>
      </c>
      <c r="UX164" t="s">
        <v>345</v>
      </c>
      <c r="UY164">
        <v>2.69</v>
      </c>
      <c r="UZ164">
        <v>4.47</v>
      </c>
      <c r="VA164">
        <v>1.76</v>
      </c>
      <c r="VB164">
        <v>3.83</v>
      </c>
      <c r="VE164" t="s">
        <v>345</v>
      </c>
      <c r="VF164">
        <v>1.4</v>
      </c>
      <c r="VG164">
        <v>4.24</v>
      </c>
      <c r="VH164">
        <v>0.52</v>
      </c>
      <c r="VI164">
        <v>0</v>
      </c>
      <c r="VL164" t="s">
        <v>345</v>
      </c>
      <c r="VM164">
        <v>1.89</v>
      </c>
      <c r="VN164">
        <v>2.97</v>
      </c>
      <c r="VO164">
        <v>1.35</v>
      </c>
      <c r="VP164">
        <v>0</v>
      </c>
      <c r="VS164" t="s">
        <v>345</v>
      </c>
      <c r="VT164">
        <v>0.9</v>
      </c>
      <c r="VU164">
        <v>1.54</v>
      </c>
      <c r="VV164">
        <v>0.32</v>
      </c>
      <c r="VW164">
        <v>1.48</v>
      </c>
      <c r="VZ164" t="s">
        <v>345</v>
      </c>
      <c r="WA164">
        <v>1.62</v>
      </c>
      <c r="WB164">
        <v>3.03</v>
      </c>
      <c r="WC164">
        <v>0.93</v>
      </c>
      <c r="WD164">
        <v>0</v>
      </c>
      <c r="WG164" t="s">
        <v>345</v>
      </c>
      <c r="WH164">
        <v>2.29</v>
      </c>
      <c r="WI164">
        <v>3.31</v>
      </c>
      <c r="WJ164">
        <v>2.16</v>
      </c>
      <c r="WK164">
        <v>0</v>
      </c>
      <c r="WN164" t="s">
        <v>345</v>
      </c>
      <c r="WO164">
        <v>3.19</v>
      </c>
      <c r="WP164">
        <v>2.12</v>
      </c>
      <c r="WQ164">
        <v>4.3499999999999996</v>
      </c>
      <c r="WR164">
        <v>0.64</v>
      </c>
      <c r="WU164" t="s">
        <v>345</v>
      </c>
      <c r="WV164">
        <v>3.34</v>
      </c>
      <c r="WW164">
        <v>4.16</v>
      </c>
      <c r="WX164">
        <v>3.5</v>
      </c>
      <c r="WY164">
        <v>0.94</v>
      </c>
      <c r="XB164" t="s">
        <v>345</v>
      </c>
      <c r="XC164">
        <v>7.42</v>
      </c>
      <c r="XD164">
        <v>4.24</v>
      </c>
      <c r="XE164">
        <v>8.58</v>
      </c>
      <c r="XF164">
        <v>14.78</v>
      </c>
      <c r="XI164" t="s">
        <v>345</v>
      </c>
      <c r="XJ164">
        <v>0.71</v>
      </c>
      <c r="XK164">
        <v>0.97</v>
      </c>
      <c r="XL164">
        <v>0.8</v>
      </c>
      <c r="XM164">
        <v>0</v>
      </c>
      <c r="XP164" t="s">
        <v>345</v>
      </c>
      <c r="XQ164">
        <v>0.28999999999999998</v>
      </c>
      <c r="XR164">
        <v>0.45</v>
      </c>
      <c r="XS164">
        <v>0.31</v>
      </c>
      <c r="XT164">
        <v>0</v>
      </c>
      <c r="XW164" t="s">
        <v>345</v>
      </c>
      <c r="XX164">
        <v>1.58</v>
      </c>
      <c r="XY164">
        <v>2.76</v>
      </c>
      <c r="XZ164">
        <v>1.23</v>
      </c>
      <c r="YA164">
        <v>0</v>
      </c>
    </row>
    <row r="165" spans="1:651" x14ac:dyDescent="0.25">
      <c r="A165" s="1">
        <v>8.0000999999999998</v>
      </c>
      <c r="B165" s="1">
        <v>8.0500000000000007</v>
      </c>
      <c r="C165" s="1" t="s">
        <v>346</v>
      </c>
      <c r="D165" s="1">
        <v>0</v>
      </c>
      <c r="E165" s="1">
        <v>0</v>
      </c>
      <c r="F165" s="1">
        <v>0</v>
      </c>
      <c r="G165" s="1">
        <v>0</v>
      </c>
      <c r="H165" s="1"/>
      <c r="I165" s="1"/>
      <c r="J165" s="1" t="s">
        <v>346</v>
      </c>
      <c r="K165" s="1">
        <v>0.17</v>
      </c>
      <c r="L165" s="1">
        <v>0.72</v>
      </c>
      <c r="M165" s="1">
        <v>0</v>
      </c>
      <c r="N165" s="1">
        <v>0</v>
      </c>
      <c r="O165" s="1"/>
      <c r="P165" s="1"/>
      <c r="Q165" s="1" t="s">
        <v>346</v>
      </c>
      <c r="R165" s="1">
        <v>0.04</v>
      </c>
      <c r="S165" s="1">
        <v>0</v>
      </c>
      <c r="T165" s="1">
        <v>0</v>
      </c>
      <c r="U165" s="1">
        <v>0</v>
      </c>
      <c r="V165" s="1"/>
      <c r="W165" s="1"/>
      <c r="X165" s="1" t="s">
        <v>346</v>
      </c>
      <c r="Y165" s="1">
        <v>0</v>
      </c>
      <c r="Z165" s="1">
        <v>0</v>
      </c>
      <c r="AA165" s="1">
        <v>0</v>
      </c>
      <c r="AB165" s="1">
        <v>0</v>
      </c>
      <c r="AC165" s="1"/>
      <c r="AD165" s="1"/>
      <c r="AE165" t="s">
        <v>346</v>
      </c>
      <c r="AF165">
        <v>0.06</v>
      </c>
      <c r="AG165">
        <v>0</v>
      </c>
      <c r="AH165">
        <v>0.11</v>
      </c>
      <c r="AI165">
        <v>0</v>
      </c>
      <c r="AJ165" s="1"/>
      <c r="AK165" s="1"/>
      <c r="AL165" t="s">
        <v>346</v>
      </c>
      <c r="AM165">
        <v>0</v>
      </c>
      <c r="AN165">
        <v>0</v>
      </c>
      <c r="AO165">
        <v>0</v>
      </c>
      <c r="AP165">
        <v>0</v>
      </c>
      <c r="AQ165" s="1"/>
      <c r="AR165" s="1"/>
      <c r="AS165" t="s">
        <v>346</v>
      </c>
      <c r="AT165">
        <v>7.0000000000000007E-2</v>
      </c>
      <c r="AU165">
        <v>0</v>
      </c>
      <c r="AV165">
        <v>0</v>
      </c>
      <c r="AW165">
        <v>0</v>
      </c>
      <c r="AZ165" t="s">
        <v>346</v>
      </c>
      <c r="BA165">
        <v>7.0000000000000007E-2</v>
      </c>
      <c r="BB165">
        <v>0.23</v>
      </c>
      <c r="BC165">
        <v>0</v>
      </c>
      <c r="BD165">
        <v>0</v>
      </c>
      <c r="BG165" t="s">
        <v>346</v>
      </c>
      <c r="BH165">
        <v>0</v>
      </c>
      <c r="BI165">
        <v>0</v>
      </c>
      <c r="BJ165">
        <v>0</v>
      </c>
      <c r="BK165">
        <v>0</v>
      </c>
      <c r="BN165" t="s">
        <v>346</v>
      </c>
      <c r="BO165">
        <v>0</v>
      </c>
      <c r="BP165">
        <v>0</v>
      </c>
      <c r="BQ165">
        <v>0</v>
      </c>
      <c r="BR165">
        <v>0</v>
      </c>
      <c r="BU165" t="s">
        <v>346</v>
      </c>
      <c r="BV165">
        <v>0.05</v>
      </c>
      <c r="BW165">
        <v>0</v>
      </c>
      <c r="BX165">
        <v>0</v>
      </c>
      <c r="BY165">
        <v>0</v>
      </c>
      <c r="CB165" t="s">
        <v>346</v>
      </c>
      <c r="CC165">
        <v>0.18</v>
      </c>
      <c r="CD165">
        <v>0.39</v>
      </c>
      <c r="CE165">
        <v>0.16</v>
      </c>
      <c r="CF165">
        <v>0</v>
      </c>
      <c r="CI165" t="s">
        <v>346</v>
      </c>
      <c r="CJ165">
        <v>0.25</v>
      </c>
      <c r="CK165">
        <v>0</v>
      </c>
      <c r="CL165">
        <v>0.33</v>
      </c>
      <c r="CM165">
        <v>0</v>
      </c>
      <c r="CP165" t="s">
        <v>346</v>
      </c>
      <c r="CQ165">
        <v>7.0000000000000007E-2</v>
      </c>
      <c r="CR165">
        <v>0</v>
      </c>
      <c r="CS165">
        <v>0.13</v>
      </c>
      <c r="CT165">
        <v>0</v>
      </c>
      <c r="CW165" t="s">
        <v>346</v>
      </c>
      <c r="CX165">
        <v>0.41</v>
      </c>
      <c r="CY165">
        <v>0</v>
      </c>
      <c r="CZ165">
        <v>0.66</v>
      </c>
      <c r="DA165">
        <v>0.34</v>
      </c>
      <c r="DD165" t="s">
        <v>346</v>
      </c>
      <c r="DE165">
        <v>0.1</v>
      </c>
      <c r="DF165">
        <v>0</v>
      </c>
      <c r="DG165">
        <v>0</v>
      </c>
      <c r="DH165">
        <v>0</v>
      </c>
      <c r="DK165" t="s">
        <v>346</v>
      </c>
      <c r="DL165">
        <v>0</v>
      </c>
      <c r="DM165">
        <v>0</v>
      </c>
      <c r="DN165">
        <v>0</v>
      </c>
      <c r="DO165">
        <v>0</v>
      </c>
      <c r="DR165" t="s">
        <v>346</v>
      </c>
      <c r="DS165">
        <v>0.03</v>
      </c>
      <c r="DT165">
        <v>0</v>
      </c>
      <c r="DU165">
        <v>0</v>
      </c>
      <c r="DV165">
        <v>0</v>
      </c>
      <c r="DY165" t="s">
        <v>346</v>
      </c>
      <c r="DZ165">
        <v>0.75</v>
      </c>
      <c r="EA165">
        <v>1.3</v>
      </c>
      <c r="EB165">
        <v>0.08</v>
      </c>
      <c r="EC165">
        <v>0</v>
      </c>
      <c r="EF165" t="s">
        <v>346</v>
      </c>
      <c r="EG165">
        <v>0.18</v>
      </c>
      <c r="EH165">
        <v>0.19</v>
      </c>
      <c r="EI165">
        <v>0</v>
      </c>
      <c r="EJ165">
        <v>0</v>
      </c>
      <c r="EM165" t="s">
        <v>346</v>
      </c>
      <c r="EN165">
        <v>0.15</v>
      </c>
      <c r="EO165">
        <v>0.25</v>
      </c>
      <c r="EP165">
        <v>0.15</v>
      </c>
      <c r="EQ165">
        <v>0</v>
      </c>
      <c r="ET165" t="s">
        <v>346</v>
      </c>
      <c r="EU165">
        <v>0.04</v>
      </c>
      <c r="EV165">
        <v>0</v>
      </c>
      <c r="EW165">
        <v>7.0000000000000007E-2</v>
      </c>
      <c r="EX165">
        <v>0</v>
      </c>
      <c r="FA165" t="s">
        <v>346</v>
      </c>
      <c r="FB165">
        <v>0.19</v>
      </c>
      <c r="FC165">
        <v>0.61</v>
      </c>
      <c r="FD165">
        <v>0</v>
      </c>
      <c r="FE165">
        <v>0</v>
      </c>
      <c r="FH165" t="s">
        <v>346</v>
      </c>
      <c r="FI165">
        <v>0</v>
      </c>
      <c r="FJ165">
        <v>0</v>
      </c>
      <c r="FK165">
        <v>0</v>
      </c>
      <c r="FL165">
        <v>0</v>
      </c>
      <c r="FO165" t="s">
        <v>346</v>
      </c>
      <c r="FP165">
        <v>0</v>
      </c>
      <c r="FQ165">
        <v>0</v>
      </c>
      <c r="FR165">
        <v>0</v>
      </c>
      <c r="FS165">
        <v>0</v>
      </c>
      <c r="FV165" t="s">
        <v>346</v>
      </c>
      <c r="FW165">
        <v>0.08</v>
      </c>
      <c r="FX165">
        <v>0</v>
      </c>
      <c r="FY165">
        <v>0.13</v>
      </c>
      <c r="FZ165">
        <v>0</v>
      </c>
      <c r="GC165" t="s">
        <v>346</v>
      </c>
      <c r="GD165">
        <v>7.0000000000000007E-2</v>
      </c>
      <c r="GE165">
        <v>0</v>
      </c>
      <c r="GF165">
        <v>0.04</v>
      </c>
      <c r="GG165">
        <v>0</v>
      </c>
      <c r="GJ165" t="s">
        <v>346</v>
      </c>
      <c r="GK165">
        <v>0.04</v>
      </c>
      <c r="GL165">
        <v>0.16</v>
      </c>
      <c r="GM165">
        <v>0</v>
      </c>
      <c r="GN165">
        <v>0</v>
      </c>
      <c r="GQ165" t="s">
        <v>346</v>
      </c>
      <c r="GR165">
        <v>0</v>
      </c>
      <c r="GS165">
        <v>0</v>
      </c>
      <c r="GT165">
        <v>0</v>
      </c>
      <c r="GU165">
        <v>0</v>
      </c>
      <c r="GX165" t="s">
        <v>346</v>
      </c>
      <c r="GY165">
        <v>0</v>
      </c>
      <c r="GZ165">
        <v>0</v>
      </c>
      <c r="HA165">
        <v>0</v>
      </c>
      <c r="HB165">
        <v>0</v>
      </c>
      <c r="HE165" s="49" t="s">
        <v>346</v>
      </c>
      <c r="HF165" s="49">
        <v>0.47</v>
      </c>
      <c r="HG165" s="49">
        <v>0</v>
      </c>
      <c r="HH165" s="49">
        <v>0</v>
      </c>
      <c r="HI165" s="49">
        <v>0</v>
      </c>
      <c r="HL165" s="49" t="s">
        <v>346</v>
      </c>
      <c r="HM165" s="49">
        <v>0.1</v>
      </c>
      <c r="HN165" s="49">
        <v>0</v>
      </c>
      <c r="HO165" s="49">
        <v>0</v>
      </c>
      <c r="HP165" s="49">
        <v>0</v>
      </c>
      <c r="HS165" s="49" t="s">
        <v>346</v>
      </c>
      <c r="HT165" s="49">
        <v>0</v>
      </c>
      <c r="HU165" s="49">
        <v>0</v>
      </c>
      <c r="HV165" s="49">
        <v>0</v>
      </c>
      <c r="HW165" s="49">
        <v>0</v>
      </c>
      <c r="HZ165" s="49" t="s">
        <v>346</v>
      </c>
      <c r="IA165">
        <v>0</v>
      </c>
      <c r="IB165">
        <v>0</v>
      </c>
      <c r="IC165">
        <v>0</v>
      </c>
      <c r="ID165">
        <v>0</v>
      </c>
      <c r="IG165" s="49" t="s">
        <v>346</v>
      </c>
      <c r="IH165" s="49">
        <v>0.04</v>
      </c>
      <c r="II165" s="49">
        <v>0.15</v>
      </c>
      <c r="IJ165" s="49">
        <v>0</v>
      </c>
      <c r="IK165" s="49">
        <v>0</v>
      </c>
      <c r="IN165" s="49" t="s">
        <v>346</v>
      </c>
      <c r="IO165" s="49">
        <v>0.16</v>
      </c>
      <c r="IP165" s="49">
        <v>0.15</v>
      </c>
      <c r="IQ165" s="49">
        <v>7.0000000000000007E-2</v>
      </c>
      <c r="IR165" s="49">
        <v>0.67</v>
      </c>
      <c r="IU165" s="49" t="s">
        <v>346</v>
      </c>
      <c r="IV165" s="49">
        <v>0.32</v>
      </c>
      <c r="IW165" s="49">
        <v>0</v>
      </c>
      <c r="IX165" s="49">
        <v>7.0000000000000007E-2</v>
      </c>
      <c r="IY165" s="49">
        <v>3.22</v>
      </c>
      <c r="JB165" s="49" t="s">
        <v>346</v>
      </c>
      <c r="JC165">
        <v>0.04</v>
      </c>
      <c r="JD165">
        <v>0</v>
      </c>
      <c r="JE165">
        <v>0.08</v>
      </c>
      <c r="JF165">
        <v>0</v>
      </c>
      <c r="JI165" s="49" t="s">
        <v>346</v>
      </c>
      <c r="JJ165" s="49">
        <v>0.06</v>
      </c>
      <c r="JK165" s="49">
        <v>0</v>
      </c>
      <c r="JL165" s="49">
        <v>0</v>
      </c>
      <c r="JM165" s="49">
        <v>0</v>
      </c>
      <c r="JP165" t="s">
        <v>346</v>
      </c>
      <c r="JQ165">
        <v>0</v>
      </c>
      <c r="JR165">
        <v>0</v>
      </c>
      <c r="JS165">
        <v>0</v>
      </c>
      <c r="JT165">
        <v>0</v>
      </c>
      <c r="JW165" t="s">
        <v>346</v>
      </c>
      <c r="JX165">
        <v>0.24</v>
      </c>
      <c r="JY165">
        <v>0.66</v>
      </c>
      <c r="JZ165">
        <v>0.12</v>
      </c>
      <c r="KA165">
        <v>0</v>
      </c>
      <c r="KD165" t="s">
        <v>346</v>
      </c>
      <c r="KE165">
        <v>0.06</v>
      </c>
      <c r="KF165">
        <v>0</v>
      </c>
      <c r="KG165">
        <v>0</v>
      </c>
      <c r="KH165">
        <v>0</v>
      </c>
      <c r="KK165" t="s">
        <v>346</v>
      </c>
      <c r="KL165">
        <v>0.5</v>
      </c>
      <c r="KM165">
        <v>0</v>
      </c>
      <c r="KN165">
        <v>0.34</v>
      </c>
      <c r="KO165">
        <v>0</v>
      </c>
      <c r="KR165" t="s">
        <v>346</v>
      </c>
      <c r="KS165">
        <v>0</v>
      </c>
      <c r="KT165">
        <v>0</v>
      </c>
      <c r="KU165">
        <v>0</v>
      </c>
      <c r="KV165">
        <v>0</v>
      </c>
      <c r="KY165" t="s">
        <v>346</v>
      </c>
      <c r="KZ165">
        <v>7.0000000000000007E-2</v>
      </c>
      <c r="LA165">
        <v>0</v>
      </c>
      <c r="LB165">
        <v>0.14000000000000001</v>
      </c>
      <c r="LC165">
        <v>0</v>
      </c>
      <c r="LF165" t="s">
        <v>346</v>
      </c>
      <c r="LG165">
        <v>0.05</v>
      </c>
      <c r="LH165">
        <v>0</v>
      </c>
      <c r="LI165">
        <v>0.09</v>
      </c>
      <c r="LJ165">
        <v>0</v>
      </c>
      <c r="LM165" t="s">
        <v>346</v>
      </c>
      <c r="LN165">
        <v>0</v>
      </c>
      <c r="LO165">
        <v>0</v>
      </c>
      <c r="LP165">
        <v>0</v>
      </c>
      <c r="LQ165">
        <v>0</v>
      </c>
      <c r="LT165" t="s">
        <v>346</v>
      </c>
      <c r="LU165">
        <v>0</v>
      </c>
      <c r="LV165">
        <v>0</v>
      </c>
      <c r="LW165">
        <v>0</v>
      </c>
      <c r="LX165">
        <v>0</v>
      </c>
      <c r="MA165" t="s">
        <v>346</v>
      </c>
      <c r="MB165">
        <v>0.25</v>
      </c>
      <c r="MC165">
        <v>0</v>
      </c>
      <c r="MD165">
        <v>0.25</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0.11</v>
      </c>
      <c r="NE165">
        <v>0.21</v>
      </c>
      <c r="NF165">
        <v>0.1</v>
      </c>
      <c r="NG165">
        <v>0</v>
      </c>
      <c r="NJ165" t="s">
        <v>346</v>
      </c>
      <c r="NK165">
        <v>0</v>
      </c>
      <c r="NL165">
        <v>0</v>
      </c>
      <c r="NM165">
        <v>0</v>
      </c>
      <c r="NN165">
        <v>0</v>
      </c>
      <c r="NQ165" t="s">
        <v>346</v>
      </c>
      <c r="NR165">
        <v>0.65</v>
      </c>
      <c r="NS165">
        <v>0.45</v>
      </c>
      <c r="NT165">
        <v>0.13</v>
      </c>
      <c r="NU165">
        <v>0</v>
      </c>
      <c r="NX165" t="s">
        <v>346</v>
      </c>
      <c r="NY165">
        <v>0.26</v>
      </c>
      <c r="NZ165">
        <v>0.37</v>
      </c>
      <c r="OA165">
        <v>0</v>
      </c>
      <c r="OB165">
        <v>0</v>
      </c>
      <c r="OE165" t="s">
        <v>346</v>
      </c>
      <c r="OF165">
        <v>0.11</v>
      </c>
      <c r="OG165">
        <v>0.36</v>
      </c>
      <c r="OH165">
        <v>0</v>
      </c>
      <c r="OI165">
        <v>0</v>
      </c>
      <c r="OL165" t="s">
        <v>346</v>
      </c>
      <c r="OM165">
        <v>0.04</v>
      </c>
      <c r="ON165">
        <v>0.16</v>
      </c>
      <c r="OO165">
        <v>0</v>
      </c>
      <c r="OP165">
        <v>0</v>
      </c>
      <c r="OS165" t="s">
        <v>346</v>
      </c>
      <c r="OT165">
        <v>0</v>
      </c>
      <c r="OU165">
        <v>0</v>
      </c>
      <c r="OV165">
        <v>0</v>
      </c>
      <c r="OW165">
        <v>0</v>
      </c>
      <c r="OZ165" t="s">
        <v>346</v>
      </c>
      <c r="PA165">
        <v>0</v>
      </c>
      <c r="PB165">
        <v>0</v>
      </c>
      <c r="PC165">
        <v>0</v>
      </c>
      <c r="PD165">
        <v>0</v>
      </c>
      <c r="PG165" t="s">
        <v>346</v>
      </c>
      <c r="PH165">
        <v>0.06</v>
      </c>
      <c r="PI165">
        <v>0.22</v>
      </c>
      <c r="PJ165">
        <v>0</v>
      </c>
      <c r="PK165">
        <v>0</v>
      </c>
      <c r="PN165" t="s">
        <v>346</v>
      </c>
      <c r="PO165">
        <v>0.12</v>
      </c>
      <c r="PP165">
        <v>0</v>
      </c>
      <c r="PQ165">
        <v>0.13</v>
      </c>
      <c r="PR165">
        <v>0</v>
      </c>
      <c r="PU165" t="s">
        <v>346</v>
      </c>
      <c r="PV165">
        <v>0</v>
      </c>
      <c r="PW165">
        <v>0</v>
      </c>
      <c r="PX165">
        <v>0</v>
      </c>
      <c r="PY165">
        <v>0</v>
      </c>
      <c r="QB165" t="s">
        <v>346</v>
      </c>
      <c r="QC165">
        <v>0.23</v>
      </c>
      <c r="QD165">
        <v>0.15</v>
      </c>
      <c r="QE165">
        <v>0</v>
      </c>
      <c r="QF165">
        <v>0</v>
      </c>
      <c r="QI165" t="s">
        <v>346</v>
      </c>
      <c r="QJ165">
        <v>0.26</v>
      </c>
      <c r="QK165">
        <v>0</v>
      </c>
      <c r="QL165">
        <v>0.37</v>
      </c>
      <c r="QM165">
        <v>0</v>
      </c>
      <c r="QP165" t="s">
        <v>346</v>
      </c>
      <c r="QQ165">
        <v>0.15</v>
      </c>
      <c r="QR165">
        <v>0</v>
      </c>
      <c r="QS165">
        <v>0</v>
      </c>
      <c r="QT165">
        <v>0</v>
      </c>
      <c r="QW165" t="s">
        <v>346</v>
      </c>
      <c r="QX165">
        <v>0.75</v>
      </c>
      <c r="QY165">
        <v>1.43</v>
      </c>
      <c r="QZ165">
        <v>0.1</v>
      </c>
      <c r="RA165">
        <v>0</v>
      </c>
      <c r="RD165" t="s">
        <v>346</v>
      </c>
      <c r="RE165">
        <v>0.28000000000000003</v>
      </c>
      <c r="RF165">
        <v>0</v>
      </c>
      <c r="RG165">
        <v>0.13</v>
      </c>
      <c r="RH165">
        <v>0.65</v>
      </c>
      <c r="RK165" t="s">
        <v>346</v>
      </c>
      <c r="RL165">
        <v>0.74</v>
      </c>
      <c r="RM165">
        <v>0.59</v>
      </c>
      <c r="RN165">
        <v>0.61</v>
      </c>
      <c r="RO165">
        <v>0</v>
      </c>
      <c r="RR165" t="s">
        <v>346</v>
      </c>
      <c r="RS165">
        <v>0.34</v>
      </c>
      <c r="RT165">
        <v>0</v>
      </c>
      <c r="RU165">
        <v>0.43</v>
      </c>
      <c r="RV165">
        <v>1.1200000000000001</v>
      </c>
      <c r="RY165" t="s">
        <v>346</v>
      </c>
      <c r="RZ165">
        <v>0.3</v>
      </c>
      <c r="SA165">
        <v>0.25</v>
      </c>
      <c r="SB165">
        <v>0.28999999999999998</v>
      </c>
      <c r="SC165">
        <v>0</v>
      </c>
      <c r="SF165" t="s">
        <v>346</v>
      </c>
      <c r="SG165">
        <v>0.4</v>
      </c>
      <c r="SH165">
        <v>0.34</v>
      </c>
      <c r="SI165">
        <v>0.4</v>
      </c>
      <c r="SJ165">
        <v>0.99</v>
      </c>
      <c r="SM165" t="s">
        <v>346</v>
      </c>
      <c r="SN165">
        <v>0.64</v>
      </c>
      <c r="SO165">
        <v>0.69</v>
      </c>
      <c r="SP165">
        <v>0.23</v>
      </c>
      <c r="SQ165">
        <v>2.61</v>
      </c>
      <c r="ST165" t="s">
        <v>346</v>
      </c>
      <c r="SU165">
        <v>0.15</v>
      </c>
      <c r="SV165">
        <v>0.34</v>
      </c>
      <c r="SW165">
        <v>0.11</v>
      </c>
      <c r="SX165">
        <v>0</v>
      </c>
      <c r="TA165" t="s">
        <v>346</v>
      </c>
      <c r="TB165">
        <v>0.92</v>
      </c>
      <c r="TC165">
        <v>1.26</v>
      </c>
      <c r="TD165">
        <v>0</v>
      </c>
      <c r="TE165">
        <v>3.77</v>
      </c>
      <c r="TH165" t="s">
        <v>346</v>
      </c>
      <c r="TI165">
        <v>1.1299999999999999</v>
      </c>
      <c r="TJ165">
        <v>2.04</v>
      </c>
      <c r="TK165">
        <v>0.1</v>
      </c>
      <c r="TL165">
        <v>4.6900000000000004</v>
      </c>
      <c r="TO165" t="s">
        <v>346</v>
      </c>
      <c r="TP165">
        <v>1.7</v>
      </c>
      <c r="TQ165">
        <v>1.24</v>
      </c>
      <c r="TR165">
        <v>2.42</v>
      </c>
      <c r="TS165">
        <v>0.56000000000000005</v>
      </c>
      <c r="TV165" t="s">
        <v>346</v>
      </c>
      <c r="TW165">
        <v>1.02</v>
      </c>
      <c r="TX165">
        <v>2</v>
      </c>
      <c r="TY165">
        <v>0.79</v>
      </c>
      <c r="TZ165">
        <v>0.81</v>
      </c>
      <c r="UC165" t="s">
        <v>346</v>
      </c>
      <c r="UD165">
        <v>1.53</v>
      </c>
      <c r="UE165">
        <v>1.76</v>
      </c>
      <c r="UF165">
        <v>0.81</v>
      </c>
      <c r="UG165">
        <v>2.3199999999999998</v>
      </c>
      <c r="UJ165" t="s">
        <v>346</v>
      </c>
      <c r="UK165">
        <v>1.06</v>
      </c>
      <c r="UL165">
        <v>1.28</v>
      </c>
      <c r="UM165">
        <v>0.66</v>
      </c>
      <c r="UN165">
        <v>1.43</v>
      </c>
      <c r="UQ165" t="s">
        <v>346</v>
      </c>
      <c r="UR165">
        <v>1.1499999999999999</v>
      </c>
      <c r="US165">
        <v>1.82</v>
      </c>
      <c r="UT165">
        <v>0.79</v>
      </c>
      <c r="UU165">
        <v>1.8</v>
      </c>
      <c r="UX165" t="s">
        <v>346</v>
      </c>
      <c r="UY165">
        <v>1.31</v>
      </c>
      <c r="UZ165">
        <v>0.86</v>
      </c>
      <c r="VA165">
        <v>1.04</v>
      </c>
      <c r="VB165">
        <v>3.6</v>
      </c>
      <c r="VE165" t="s">
        <v>346</v>
      </c>
      <c r="VF165">
        <v>0.81</v>
      </c>
      <c r="VG165">
        <v>1.76</v>
      </c>
      <c r="VH165">
        <v>0.44</v>
      </c>
      <c r="VI165">
        <v>1.05</v>
      </c>
      <c r="VL165" t="s">
        <v>346</v>
      </c>
      <c r="VM165">
        <v>1.57</v>
      </c>
      <c r="VN165">
        <v>2.0299999999999998</v>
      </c>
      <c r="VO165">
        <v>0.87</v>
      </c>
      <c r="VP165">
        <v>5.43</v>
      </c>
      <c r="VS165" t="s">
        <v>346</v>
      </c>
      <c r="VT165">
        <v>1.69</v>
      </c>
      <c r="VU165">
        <v>2.38</v>
      </c>
      <c r="VV165">
        <v>1.35</v>
      </c>
      <c r="VW165">
        <v>2.35</v>
      </c>
      <c r="VZ165" t="s">
        <v>346</v>
      </c>
      <c r="WA165">
        <v>0.59</v>
      </c>
      <c r="WB165">
        <v>1.1000000000000001</v>
      </c>
      <c r="WC165">
        <v>0.41</v>
      </c>
      <c r="WD165">
        <v>0.69</v>
      </c>
      <c r="WG165" t="s">
        <v>346</v>
      </c>
      <c r="WH165">
        <v>1.59</v>
      </c>
      <c r="WI165">
        <v>0.81</v>
      </c>
      <c r="WJ165">
        <v>1.31</v>
      </c>
      <c r="WK165">
        <v>2.19</v>
      </c>
      <c r="WN165" t="s">
        <v>346</v>
      </c>
      <c r="WO165">
        <v>1.19</v>
      </c>
      <c r="WP165">
        <v>1.01</v>
      </c>
      <c r="WQ165">
        <v>0.83</v>
      </c>
      <c r="WR165">
        <v>0</v>
      </c>
      <c r="WU165" t="s">
        <v>346</v>
      </c>
      <c r="WV165">
        <v>1.88</v>
      </c>
      <c r="WW165">
        <v>1.89</v>
      </c>
      <c r="WX165">
        <v>1.81</v>
      </c>
      <c r="WY165">
        <v>2.33</v>
      </c>
      <c r="XB165" t="s">
        <v>346</v>
      </c>
      <c r="XC165">
        <v>1.56</v>
      </c>
      <c r="XD165">
        <v>2.0699999999999998</v>
      </c>
      <c r="XE165">
        <v>0.91</v>
      </c>
      <c r="XF165">
        <v>2.41</v>
      </c>
      <c r="XI165" t="s">
        <v>346</v>
      </c>
      <c r="XJ165">
        <v>1.6</v>
      </c>
      <c r="XK165">
        <v>1.66</v>
      </c>
      <c r="XL165">
        <v>0.72</v>
      </c>
      <c r="XM165">
        <v>4.24</v>
      </c>
      <c r="XP165" t="s">
        <v>346</v>
      </c>
      <c r="XQ165">
        <v>1.46</v>
      </c>
      <c r="XR165">
        <v>1.78</v>
      </c>
      <c r="XS165">
        <v>0.66</v>
      </c>
      <c r="XT165">
        <v>3.44</v>
      </c>
      <c r="XW165" t="s">
        <v>346</v>
      </c>
      <c r="XX165">
        <v>0.99</v>
      </c>
      <c r="XY165">
        <v>1.2</v>
      </c>
      <c r="XZ165">
        <v>0.17</v>
      </c>
      <c r="YA165">
        <v>3.34</v>
      </c>
    </row>
    <row r="166" spans="1:651" x14ac:dyDescent="0.25">
      <c r="A166" s="1">
        <v>8.0501000000000005</v>
      </c>
      <c r="B166" s="1">
        <v>8.1</v>
      </c>
      <c r="C166" s="1" t="s">
        <v>347</v>
      </c>
      <c r="D166" s="1">
        <v>0</v>
      </c>
      <c r="E166" s="1">
        <v>0</v>
      </c>
      <c r="F166" s="1">
        <v>0</v>
      </c>
      <c r="G166" s="1">
        <v>0</v>
      </c>
      <c r="H166" s="1"/>
      <c r="I166" s="1"/>
      <c r="J166" s="1" t="s">
        <v>347</v>
      </c>
      <c r="K166" s="1">
        <v>0.19</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s="49" t="s">
        <v>347</v>
      </c>
      <c r="HF166" s="49">
        <v>0</v>
      </c>
      <c r="HG166" s="49">
        <v>0</v>
      </c>
      <c r="HH166" s="49">
        <v>0</v>
      </c>
      <c r="HI166" s="49">
        <v>0</v>
      </c>
      <c r="HL166" s="49" t="s">
        <v>347</v>
      </c>
      <c r="HM166" s="49">
        <v>0</v>
      </c>
      <c r="HN166" s="49">
        <v>0</v>
      </c>
      <c r="HO166" s="49">
        <v>0</v>
      </c>
      <c r="HP166" s="49">
        <v>0</v>
      </c>
      <c r="HS166" s="49" t="s">
        <v>347</v>
      </c>
      <c r="HT166" s="49">
        <v>0</v>
      </c>
      <c r="HU166" s="49">
        <v>0</v>
      </c>
      <c r="HV166" s="49">
        <v>0</v>
      </c>
      <c r="HW166" s="49">
        <v>0</v>
      </c>
      <c r="HZ166" s="49" t="s">
        <v>347</v>
      </c>
      <c r="IA166">
        <v>0</v>
      </c>
      <c r="IB166">
        <v>0</v>
      </c>
      <c r="IC166">
        <v>0</v>
      </c>
      <c r="ID166">
        <v>0</v>
      </c>
      <c r="IG166" s="49" t="s">
        <v>347</v>
      </c>
      <c r="IH166" s="49">
        <v>0</v>
      </c>
      <c r="II166" s="49">
        <v>0</v>
      </c>
      <c r="IJ166" s="49">
        <v>0</v>
      </c>
      <c r="IK166" s="49">
        <v>0</v>
      </c>
      <c r="IN166" s="49" t="s">
        <v>347</v>
      </c>
      <c r="IO166" s="49">
        <v>0</v>
      </c>
      <c r="IP166" s="49">
        <v>0</v>
      </c>
      <c r="IQ166" s="49">
        <v>0</v>
      </c>
      <c r="IR166" s="49">
        <v>0</v>
      </c>
      <c r="IU166" s="49" t="s">
        <v>347</v>
      </c>
      <c r="IV166" s="49">
        <v>0</v>
      </c>
      <c r="IW166" s="49">
        <v>0</v>
      </c>
      <c r="IX166" s="49">
        <v>0</v>
      </c>
      <c r="IY166" s="49">
        <v>0</v>
      </c>
      <c r="JB166" s="49" t="s">
        <v>347</v>
      </c>
      <c r="JC166">
        <v>0</v>
      </c>
      <c r="JD166">
        <v>0</v>
      </c>
      <c r="JE166">
        <v>0</v>
      </c>
      <c r="JF166">
        <v>0</v>
      </c>
      <c r="JI166" s="49" t="s">
        <v>347</v>
      </c>
      <c r="JJ166" s="49">
        <v>0</v>
      </c>
      <c r="JK166" s="49">
        <v>0</v>
      </c>
      <c r="JL166" s="49">
        <v>0</v>
      </c>
      <c r="JM166" s="49">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7.0000000000000007E-2</v>
      </c>
      <c r="OU166">
        <v>0</v>
      </c>
      <c r="OV166">
        <v>0.14000000000000001</v>
      </c>
      <c r="OW166">
        <v>0</v>
      </c>
      <c r="OZ166" t="s">
        <v>347</v>
      </c>
      <c r="PA166">
        <v>0</v>
      </c>
      <c r="PB166">
        <v>0</v>
      </c>
      <c r="PC166">
        <v>0</v>
      </c>
      <c r="PD166">
        <v>0</v>
      </c>
      <c r="PG166" t="s">
        <v>347</v>
      </c>
      <c r="PH166">
        <v>0.06</v>
      </c>
      <c r="PI166">
        <v>0</v>
      </c>
      <c r="PJ166">
        <v>0.11</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0.22</v>
      </c>
      <c r="SV166">
        <v>0</v>
      </c>
      <c r="SW166">
        <v>0.36</v>
      </c>
      <c r="SX166">
        <v>0</v>
      </c>
      <c r="TA166" t="s">
        <v>347</v>
      </c>
      <c r="TB166">
        <v>0.39</v>
      </c>
      <c r="TC166">
        <v>0</v>
      </c>
      <c r="TD166">
        <v>0.41</v>
      </c>
      <c r="TE166">
        <v>0</v>
      </c>
      <c r="TH166" t="s">
        <v>347</v>
      </c>
      <c r="TI166">
        <v>0.53</v>
      </c>
      <c r="TJ166">
        <v>0</v>
      </c>
      <c r="TK166">
        <v>0.12</v>
      </c>
      <c r="TL166">
        <v>5.25</v>
      </c>
      <c r="TO166" t="s">
        <v>347</v>
      </c>
      <c r="TP166">
        <v>0.66</v>
      </c>
      <c r="TQ166">
        <v>0</v>
      </c>
      <c r="TR166">
        <v>0.17</v>
      </c>
      <c r="TS166">
        <v>3.71</v>
      </c>
      <c r="TV166" t="s">
        <v>347</v>
      </c>
      <c r="TW166">
        <v>0.74</v>
      </c>
      <c r="TX166">
        <v>0</v>
      </c>
      <c r="TY166">
        <v>0</v>
      </c>
      <c r="TZ166">
        <v>4.03</v>
      </c>
      <c r="UC166" t="s">
        <v>347</v>
      </c>
      <c r="UD166">
        <v>0</v>
      </c>
      <c r="UE166">
        <v>0</v>
      </c>
      <c r="UF166">
        <v>0</v>
      </c>
      <c r="UG166">
        <v>0</v>
      </c>
      <c r="UJ166" t="s">
        <v>347</v>
      </c>
      <c r="UK166">
        <v>0.64</v>
      </c>
      <c r="UL166">
        <v>0</v>
      </c>
      <c r="UM166">
        <v>0.13</v>
      </c>
      <c r="UN166">
        <v>2.79</v>
      </c>
      <c r="UQ166" t="s">
        <v>347</v>
      </c>
      <c r="UR166">
        <v>1.02</v>
      </c>
      <c r="US166">
        <v>0.25</v>
      </c>
      <c r="UT166">
        <v>0.37</v>
      </c>
      <c r="UU166">
        <v>6.21</v>
      </c>
      <c r="UX166" t="s">
        <v>347</v>
      </c>
      <c r="UY166">
        <v>0.31</v>
      </c>
      <c r="UZ166">
        <v>0.28000000000000003</v>
      </c>
      <c r="VA166">
        <v>0</v>
      </c>
      <c r="VB166">
        <v>2.36</v>
      </c>
      <c r="VE166" t="s">
        <v>347</v>
      </c>
      <c r="VF166">
        <v>0.08</v>
      </c>
      <c r="VG166">
        <v>0</v>
      </c>
      <c r="VH166">
        <v>0</v>
      </c>
      <c r="VI166">
        <v>0.82</v>
      </c>
      <c r="VL166" t="s">
        <v>347</v>
      </c>
      <c r="VM166">
        <v>0</v>
      </c>
      <c r="VN166">
        <v>0</v>
      </c>
      <c r="VO166">
        <v>0</v>
      </c>
      <c r="VP166">
        <v>0</v>
      </c>
      <c r="VS166" t="s">
        <v>347</v>
      </c>
      <c r="VT166">
        <v>0</v>
      </c>
      <c r="VU166">
        <v>0</v>
      </c>
      <c r="VV166">
        <v>0</v>
      </c>
      <c r="VW166">
        <v>0</v>
      </c>
      <c r="VZ166" t="s">
        <v>347</v>
      </c>
      <c r="WA166">
        <v>0.05</v>
      </c>
      <c r="WB166">
        <v>0</v>
      </c>
      <c r="WC166">
        <v>0</v>
      </c>
      <c r="WD166">
        <v>0.48</v>
      </c>
      <c r="WG166" t="s">
        <v>347</v>
      </c>
      <c r="WH166">
        <v>0.25</v>
      </c>
      <c r="WI166">
        <v>0</v>
      </c>
      <c r="WJ166">
        <v>0.43</v>
      </c>
      <c r="WK166">
        <v>0</v>
      </c>
      <c r="WN166" t="s">
        <v>347</v>
      </c>
      <c r="WO166">
        <v>0</v>
      </c>
      <c r="WP166">
        <v>0</v>
      </c>
      <c r="WQ166">
        <v>0</v>
      </c>
      <c r="WR166">
        <v>0</v>
      </c>
      <c r="WU166" t="s">
        <v>347</v>
      </c>
      <c r="WV166">
        <v>0.04</v>
      </c>
      <c r="WW166">
        <v>0</v>
      </c>
      <c r="WX166">
        <v>7.0000000000000007E-2</v>
      </c>
      <c r="WY166">
        <v>0</v>
      </c>
      <c r="XB166" t="s">
        <v>347</v>
      </c>
      <c r="XC166">
        <v>0.26</v>
      </c>
      <c r="XD166">
        <v>0</v>
      </c>
      <c r="XE166">
        <v>0.46</v>
      </c>
      <c r="XF166">
        <v>0</v>
      </c>
      <c r="XI166" t="s">
        <v>347</v>
      </c>
      <c r="XJ166">
        <v>0</v>
      </c>
      <c r="XK166">
        <v>0</v>
      </c>
      <c r="XL166">
        <v>0</v>
      </c>
      <c r="XM166">
        <v>0</v>
      </c>
      <c r="XP166" t="s">
        <v>347</v>
      </c>
      <c r="XQ166">
        <v>0.15</v>
      </c>
      <c r="XR166">
        <v>0</v>
      </c>
      <c r="XS166">
        <v>0.27</v>
      </c>
      <c r="XT166">
        <v>0</v>
      </c>
      <c r="XW166" t="s">
        <v>347</v>
      </c>
      <c r="XX166">
        <v>0</v>
      </c>
      <c r="XY166">
        <v>0</v>
      </c>
      <c r="XZ166">
        <v>0</v>
      </c>
      <c r="YA166">
        <v>0</v>
      </c>
    </row>
    <row r="167" spans="1:651" x14ac:dyDescent="0.25">
      <c r="A167" s="1">
        <v>8.1000999999999994</v>
      </c>
      <c r="B167" s="1">
        <v>8.15</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0.09</v>
      </c>
      <c r="CR167">
        <v>0</v>
      </c>
      <c r="CS167">
        <v>0.17</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0.05</v>
      </c>
      <c r="EA167">
        <v>0</v>
      </c>
      <c r="EB167">
        <v>0.11</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0.04</v>
      </c>
      <c r="GL167">
        <v>0.13</v>
      </c>
      <c r="GM167">
        <v>0</v>
      </c>
      <c r="GN167">
        <v>0</v>
      </c>
      <c r="GQ167" t="s">
        <v>348</v>
      </c>
      <c r="GR167">
        <v>0</v>
      </c>
      <c r="GS167">
        <v>0</v>
      </c>
      <c r="GT167">
        <v>0</v>
      </c>
      <c r="GU167">
        <v>0</v>
      </c>
      <c r="GX167" t="s">
        <v>348</v>
      </c>
      <c r="GY167">
        <v>0</v>
      </c>
      <c r="GZ167">
        <v>0</v>
      </c>
      <c r="HA167">
        <v>0</v>
      </c>
      <c r="HB167">
        <v>0</v>
      </c>
      <c r="HE167" s="49" t="s">
        <v>348</v>
      </c>
      <c r="HF167" s="49">
        <v>0</v>
      </c>
      <c r="HG167" s="49">
        <v>0</v>
      </c>
      <c r="HH167" s="49">
        <v>0</v>
      </c>
      <c r="HI167" s="49">
        <v>0</v>
      </c>
      <c r="HL167" s="49" t="s">
        <v>348</v>
      </c>
      <c r="HM167" s="49">
        <v>0</v>
      </c>
      <c r="HN167" s="49">
        <v>0</v>
      </c>
      <c r="HO167" s="49">
        <v>0</v>
      </c>
      <c r="HP167" s="49">
        <v>0</v>
      </c>
      <c r="HS167" s="49" t="s">
        <v>348</v>
      </c>
      <c r="HT167" s="49">
        <v>0</v>
      </c>
      <c r="HU167" s="49">
        <v>0</v>
      </c>
      <c r="HV167" s="49">
        <v>0</v>
      </c>
      <c r="HW167" s="49">
        <v>0</v>
      </c>
      <c r="HZ167" s="49" t="s">
        <v>348</v>
      </c>
      <c r="IA167">
        <v>0</v>
      </c>
      <c r="IB167">
        <v>0</v>
      </c>
      <c r="IC167">
        <v>0</v>
      </c>
      <c r="ID167">
        <v>0</v>
      </c>
      <c r="IG167" s="49" t="s">
        <v>348</v>
      </c>
      <c r="IH167" s="49">
        <v>0</v>
      </c>
      <c r="II167" s="49">
        <v>0</v>
      </c>
      <c r="IJ167" s="49">
        <v>0</v>
      </c>
      <c r="IK167" s="49">
        <v>0</v>
      </c>
      <c r="IN167" s="49" t="s">
        <v>348</v>
      </c>
      <c r="IO167" s="49">
        <v>0</v>
      </c>
      <c r="IP167" s="49">
        <v>0</v>
      </c>
      <c r="IQ167" s="49">
        <v>0</v>
      </c>
      <c r="IR167" s="49">
        <v>0</v>
      </c>
      <c r="IU167" s="49" t="s">
        <v>348</v>
      </c>
      <c r="IV167" s="49">
        <v>0</v>
      </c>
      <c r="IW167" s="49">
        <v>0</v>
      </c>
      <c r="IX167" s="49">
        <v>0</v>
      </c>
      <c r="IY167" s="49">
        <v>0</v>
      </c>
      <c r="JB167" s="49" t="s">
        <v>348</v>
      </c>
      <c r="JC167">
        <v>0</v>
      </c>
      <c r="JD167">
        <v>0</v>
      </c>
      <c r="JE167">
        <v>0</v>
      </c>
      <c r="JF167">
        <v>0</v>
      </c>
      <c r="JI167" s="49" t="s">
        <v>348</v>
      </c>
      <c r="JJ167" s="49">
        <v>0</v>
      </c>
      <c r="JK167" s="49">
        <v>0</v>
      </c>
      <c r="JL167" s="49">
        <v>0</v>
      </c>
      <c r="JM167" s="49">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0.06</v>
      </c>
      <c r="LO167">
        <v>0</v>
      </c>
      <c r="LP167">
        <v>0.11</v>
      </c>
      <c r="LQ167">
        <v>0</v>
      </c>
      <c r="LT167" t="s">
        <v>348</v>
      </c>
      <c r="LU167">
        <v>0.1</v>
      </c>
      <c r="LV167">
        <v>0.38</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0.05</v>
      </c>
      <c r="QY167">
        <v>0</v>
      </c>
      <c r="QZ167">
        <v>0.09</v>
      </c>
      <c r="RA167">
        <v>0</v>
      </c>
      <c r="RD167" t="s">
        <v>348</v>
      </c>
      <c r="RE167">
        <v>0.83</v>
      </c>
      <c r="RF167">
        <v>2.62</v>
      </c>
      <c r="RG167">
        <v>0.13</v>
      </c>
      <c r="RH167">
        <v>0</v>
      </c>
      <c r="RK167" t="s">
        <v>348</v>
      </c>
      <c r="RL167">
        <v>0.1</v>
      </c>
      <c r="RM167">
        <v>0.36</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0.28999999999999998</v>
      </c>
      <c r="TJ167">
        <v>0.55000000000000004</v>
      </c>
      <c r="TK167">
        <v>0.24</v>
      </c>
      <c r="TL167">
        <v>0</v>
      </c>
      <c r="TO167" t="s">
        <v>348</v>
      </c>
      <c r="TP167">
        <v>0.51</v>
      </c>
      <c r="TQ167">
        <v>0.75</v>
      </c>
      <c r="TR167">
        <v>0.56999999999999995</v>
      </c>
      <c r="TS167">
        <v>0</v>
      </c>
      <c r="TV167" t="s">
        <v>348</v>
      </c>
      <c r="TW167">
        <v>0.28999999999999998</v>
      </c>
      <c r="TX167">
        <v>0</v>
      </c>
      <c r="TY167">
        <v>0.51</v>
      </c>
      <c r="TZ167">
        <v>0</v>
      </c>
      <c r="UC167" t="s">
        <v>348</v>
      </c>
      <c r="UD167">
        <v>0</v>
      </c>
      <c r="UE167">
        <v>0</v>
      </c>
      <c r="UF167">
        <v>0</v>
      </c>
      <c r="UG167">
        <v>0</v>
      </c>
      <c r="UJ167" t="s">
        <v>348</v>
      </c>
      <c r="UK167">
        <v>0.09</v>
      </c>
      <c r="UL167">
        <v>0</v>
      </c>
      <c r="UM167">
        <v>0</v>
      </c>
      <c r="UN167">
        <v>1.04</v>
      </c>
      <c r="UQ167" t="s">
        <v>348</v>
      </c>
      <c r="UR167">
        <v>0</v>
      </c>
      <c r="US167">
        <v>0</v>
      </c>
      <c r="UT167">
        <v>0</v>
      </c>
      <c r="UU167">
        <v>0</v>
      </c>
      <c r="UX167" t="s">
        <v>348</v>
      </c>
      <c r="UY167">
        <v>0</v>
      </c>
      <c r="UZ167">
        <v>0</v>
      </c>
      <c r="VA167">
        <v>0</v>
      </c>
      <c r="VB167">
        <v>0</v>
      </c>
      <c r="VE167" t="s">
        <v>348</v>
      </c>
      <c r="VF167">
        <v>0</v>
      </c>
      <c r="VG167">
        <v>0</v>
      </c>
      <c r="VH167">
        <v>0</v>
      </c>
      <c r="VI167">
        <v>0</v>
      </c>
      <c r="VL167" t="s">
        <v>348</v>
      </c>
      <c r="VM167">
        <v>0.13</v>
      </c>
      <c r="VN167">
        <v>0</v>
      </c>
      <c r="VO167">
        <v>0</v>
      </c>
      <c r="VP167">
        <v>1.64</v>
      </c>
      <c r="VS167" t="s">
        <v>348</v>
      </c>
      <c r="VT167">
        <v>0</v>
      </c>
      <c r="VU167">
        <v>0</v>
      </c>
      <c r="VV167">
        <v>0</v>
      </c>
      <c r="VW167">
        <v>0</v>
      </c>
      <c r="VZ167" t="s">
        <v>348</v>
      </c>
      <c r="WA167">
        <v>0.09</v>
      </c>
      <c r="WB167">
        <v>0</v>
      </c>
      <c r="WC167">
        <v>0</v>
      </c>
      <c r="WD167">
        <v>0.83</v>
      </c>
      <c r="WG167" t="s">
        <v>348</v>
      </c>
      <c r="WH167">
        <v>0</v>
      </c>
      <c r="WI167">
        <v>0</v>
      </c>
      <c r="WJ167">
        <v>0</v>
      </c>
      <c r="WK167">
        <v>0</v>
      </c>
      <c r="WN167" t="s">
        <v>348</v>
      </c>
      <c r="WO167">
        <v>0.06</v>
      </c>
      <c r="WP167">
        <v>0</v>
      </c>
      <c r="WQ167">
        <v>0</v>
      </c>
      <c r="WR167">
        <v>0.55000000000000004</v>
      </c>
      <c r="WU167" t="s">
        <v>348</v>
      </c>
      <c r="WV167">
        <v>0.73</v>
      </c>
      <c r="WW167">
        <v>0.53</v>
      </c>
      <c r="WX167">
        <v>0.52</v>
      </c>
      <c r="WY167">
        <v>1.81</v>
      </c>
      <c r="XB167" t="s">
        <v>348</v>
      </c>
      <c r="XC167">
        <v>0.44</v>
      </c>
      <c r="XD167">
        <v>1.17</v>
      </c>
      <c r="XE167">
        <v>0.15</v>
      </c>
      <c r="XF167">
        <v>0.45</v>
      </c>
      <c r="XI167" t="s">
        <v>348</v>
      </c>
      <c r="XJ167">
        <v>0.09</v>
      </c>
      <c r="XK167">
        <v>0.35</v>
      </c>
      <c r="XL167">
        <v>0</v>
      </c>
      <c r="XM167">
        <v>0</v>
      </c>
      <c r="XP167" t="s">
        <v>348</v>
      </c>
      <c r="XQ167">
        <v>0.24</v>
      </c>
      <c r="XR167">
        <v>0</v>
      </c>
      <c r="XS167">
        <v>0.45</v>
      </c>
      <c r="XT167">
        <v>0</v>
      </c>
      <c r="XW167" t="s">
        <v>348</v>
      </c>
      <c r="XX167">
        <v>0.25</v>
      </c>
      <c r="XY167">
        <v>0</v>
      </c>
      <c r="XZ167">
        <v>0.49</v>
      </c>
      <c r="YA167">
        <v>0</v>
      </c>
    </row>
    <row r="168" spans="1:651" x14ac:dyDescent="0.25">
      <c r="A168" s="1">
        <v>8.1501000000000001</v>
      </c>
      <c r="B168" s="1">
        <v>8.1999999999999993</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0.05</v>
      </c>
      <c r="AU168">
        <v>0.18</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0.06</v>
      </c>
      <c r="GZ168">
        <v>0.19</v>
      </c>
      <c r="HA168">
        <v>0</v>
      </c>
      <c r="HB168">
        <v>0</v>
      </c>
      <c r="HE168" s="49" t="s">
        <v>349</v>
      </c>
      <c r="HF168" s="49">
        <v>0</v>
      </c>
      <c r="HG168" s="49">
        <v>0</v>
      </c>
      <c r="HH168" s="49">
        <v>0</v>
      </c>
      <c r="HI168" s="49">
        <v>0</v>
      </c>
      <c r="HL168" s="49" t="s">
        <v>349</v>
      </c>
      <c r="HM168" s="49">
        <v>0</v>
      </c>
      <c r="HN168" s="49">
        <v>0</v>
      </c>
      <c r="HO168" s="49">
        <v>0</v>
      </c>
      <c r="HP168" s="49">
        <v>0</v>
      </c>
      <c r="HS168" s="49" t="s">
        <v>349</v>
      </c>
      <c r="HT168" s="49">
        <v>0</v>
      </c>
      <c r="HU168" s="49">
        <v>0</v>
      </c>
      <c r="HV168" s="49">
        <v>0</v>
      </c>
      <c r="HW168" s="49">
        <v>0</v>
      </c>
      <c r="HZ168" s="49" t="s">
        <v>349</v>
      </c>
      <c r="IA168">
        <v>0.08</v>
      </c>
      <c r="IB168">
        <v>0</v>
      </c>
      <c r="IC168">
        <v>0.14000000000000001</v>
      </c>
      <c r="ID168">
        <v>0</v>
      </c>
      <c r="IG168" s="49" t="s">
        <v>349</v>
      </c>
      <c r="IH168" s="49">
        <v>0</v>
      </c>
      <c r="II168" s="49">
        <v>0</v>
      </c>
      <c r="IJ168" s="49">
        <v>0</v>
      </c>
      <c r="IK168" s="49">
        <v>0</v>
      </c>
      <c r="IN168" s="49" t="s">
        <v>349</v>
      </c>
      <c r="IO168" s="49">
        <v>0</v>
      </c>
      <c r="IP168" s="49">
        <v>0</v>
      </c>
      <c r="IQ168" s="49">
        <v>0</v>
      </c>
      <c r="IR168" s="49">
        <v>0</v>
      </c>
      <c r="IU168" s="49" t="s">
        <v>349</v>
      </c>
      <c r="IV168" s="49">
        <v>0</v>
      </c>
      <c r="IW168" s="49">
        <v>0</v>
      </c>
      <c r="IX168" s="49">
        <v>0</v>
      </c>
      <c r="IY168" s="49">
        <v>0</v>
      </c>
      <c r="JB168" s="49" t="s">
        <v>349</v>
      </c>
      <c r="JC168">
        <v>0</v>
      </c>
      <c r="JD168">
        <v>0</v>
      </c>
      <c r="JE168">
        <v>0</v>
      </c>
      <c r="JF168">
        <v>0</v>
      </c>
      <c r="JI168" s="49" t="s">
        <v>349</v>
      </c>
      <c r="JJ168" s="49">
        <v>0</v>
      </c>
      <c r="JK168" s="49">
        <v>0</v>
      </c>
      <c r="JL168" s="49">
        <v>0</v>
      </c>
      <c r="JM168" s="49">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0.05</v>
      </c>
      <c r="LH168">
        <v>0.19</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0.05</v>
      </c>
      <c r="PI168">
        <v>0</v>
      </c>
      <c r="PJ168">
        <v>0</v>
      </c>
      <c r="PK168">
        <v>0.48</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0.2</v>
      </c>
      <c r="RT168">
        <v>0</v>
      </c>
      <c r="RU168">
        <v>0</v>
      </c>
      <c r="RV168">
        <v>2.1</v>
      </c>
      <c r="RY168" t="s">
        <v>349</v>
      </c>
      <c r="RZ168">
        <v>0</v>
      </c>
      <c r="SA168">
        <v>0</v>
      </c>
      <c r="SB168">
        <v>0</v>
      </c>
      <c r="SC168">
        <v>0</v>
      </c>
      <c r="SF168" t="s">
        <v>349</v>
      </c>
      <c r="SG168">
        <v>0</v>
      </c>
      <c r="SH168">
        <v>0</v>
      </c>
      <c r="SI168">
        <v>0</v>
      </c>
      <c r="SJ168">
        <v>0</v>
      </c>
      <c r="SM168" t="s">
        <v>349</v>
      </c>
      <c r="SN168">
        <v>0.06</v>
      </c>
      <c r="SO168">
        <v>0</v>
      </c>
      <c r="SP168">
        <v>0.11</v>
      </c>
      <c r="SQ168">
        <v>0</v>
      </c>
      <c r="ST168" t="s">
        <v>349</v>
      </c>
      <c r="SU168">
        <v>7.0000000000000007E-2</v>
      </c>
      <c r="SV168">
        <v>0</v>
      </c>
      <c r="SW168">
        <v>0</v>
      </c>
      <c r="SX168">
        <v>0</v>
      </c>
      <c r="TA168" t="s">
        <v>349</v>
      </c>
      <c r="TB168">
        <v>0.1</v>
      </c>
      <c r="TC168">
        <v>0</v>
      </c>
      <c r="TD168">
        <v>0.18</v>
      </c>
      <c r="TE168">
        <v>0</v>
      </c>
      <c r="TH168" t="s">
        <v>349</v>
      </c>
      <c r="TI168">
        <v>0.23</v>
      </c>
      <c r="TJ168">
        <v>0</v>
      </c>
      <c r="TK168">
        <v>7.0000000000000007E-2</v>
      </c>
      <c r="TL168">
        <v>1.82</v>
      </c>
      <c r="TO168" t="s">
        <v>349</v>
      </c>
      <c r="TP168">
        <v>0</v>
      </c>
      <c r="TQ168">
        <v>0</v>
      </c>
      <c r="TR168">
        <v>0</v>
      </c>
      <c r="TS168">
        <v>0</v>
      </c>
      <c r="TV168" t="s">
        <v>349</v>
      </c>
      <c r="TW168">
        <v>0.32</v>
      </c>
      <c r="TX168">
        <v>1.33</v>
      </c>
      <c r="TY168">
        <v>0</v>
      </c>
      <c r="TZ168">
        <v>0</v>
      </c>
      <c r="UC168" t="s">
        <v>349</v>
      </c>
      <c r="UD168">
        <v>0.31</v>
      </c>
      <c r="UE168">
        <v>1.25</v>
      </c>
      <c r="UF168">
        <v>0</v>
      </c>
      <c r="UG168">
        <v>0</v>
      </c>
      <c r="UJ168" t="s">
        <v>349</v>
      </c>
      <c r="UK168">
        <v>0.1</v>
      </c>
      <c r="UL168">
        <v>0</v>
      </c>
      <c r="UM168">
        <v>0.09</v>
      </c>
      <c r="UN168">
        <v>0</v>
      </c>
      <c r="UQ168" t="s">
        <v>349</v>
      </c>
      <c r="UR168">
        <v>0</v>
      </c>
      <c r="US168">
        <v>0</v>
      </c>
      <c r="UT168">
        <v>0</v>
      </c>
      <c r="UU168">
        <v>0</v>
      </c>
      <c r="UX168" t="s">
        <v>349</v>
      </c>
      <c r="UY168">
        <v>0.21</v>
      </c>
      <c r="UZ168">
        <v>0.23</v>
      </c>
      <c r="VA168">
        <v>0.26</v>
      </c>
      <c r="VB168">
        <v>0</v>
      </c>
      <c r="VE168" t="s">
        <v>349</v>
      </c>
      <c r="VF168">
        <v>0</v>
      </c>
      <c r="VG168">
        <v>0</v>
      </c>
      <c r="VH168">
        <v>0</v>
      </c>
      <c r="VI168">
        <v>0</v>
      </c>
      <c r="VL168" t="s">
        <v>349</v>
      </c>
      <c r="VM168">
        <v>0.34</v>
      </c>
      <c r="VN168">
        <v>1.18</v>
      </c>
      <c r="VO168">
        <v>0</v>
      </c>
      <c r="VP168">
        <v>0</v>
      </c>
      <c r="VS168" t="s">
        <v>349</v>
      </c>
      <c r="VT168">
        <v>7.0000000000000007E-2</v>
      </c>
      <c r="VU168">
        <v>0.25</v>
      </c>
      <c r="VV168">
        <v>0</v>
      </c>
      <c r="VW168">
        <v>0</v>
      </c>
      <c r="VZ168" t="s">
        <v>349</v>
      </c>
      <c r="WA168">
        <v>0.36</v>
      </c>
      <c r="WB168">
        <v>0.73</v>
      </c>
      <c r="WC168">
        <v>0.3</v>
      </c>
      <c r="WD168">
        <v>0</v>
      </c>
      <c r="WG168" t="s">
        <v>349</v>
      </c>
      <c r="WH168">
        <v>0.1</v>
      </c>
      <c r="WI168">
        <v>0</v>
      </c>
      <c r="WJ168">
        <v>0.17</v>
      </c>
      <c r="WK168">
        <v>0</v>
      </c>
      <c r="WN168" t="s">
        <v>349</v>
      </c>
      <c r="WO168">
        <v>0.14000000000000001</v>
      </c>
      <c r="WP168">
        <v>0.37</v>
      </c>
      <c r="WQ168">
        <v>7.0000000000000007E-2</v>
      </c>
      <c r="WR168">
        <v>0</v>
      </c>
      <c r="WU168" t="s">
        <v>349</v>
      </c>
      <c r="WV168">
        <v>0.96</v>
      </c>
      <c r="WW168">
        <v>1.87</v>
      </c>
      <c r="WX168">
        <v>0.61</v>
      </c>
      <c r="WY168">
        <v>0</v>
      </c>
      <c r="XB168" t="s">
        <v>349</v>
      </c>
      <c r="XC168">
        <v>3.26</v>
      </c>
      <c r="XD168">
        <v>5.83</v>
      </c>
      <c r="XE168">
        <v>0.88</v>
      </c>
      <c r="XF168">
        <v>11.54</v>
      </c>
      <c r="XI168" t="s">
        <v>349</v>
      </c>
      <c r="XJ168">
        <v>0.21</v>
      </c>
      <c r="XK168">
        <v>0.63</v>
      </c>
      <c r="XL168">
        <v>0.09</v>
      </c>
      <c r="XM168">
        <v>0</v>
      </c>
      <c r="XP168" t="s">
        <v>349</v>
      </c>
      <c r="XQ168">
        <v>0.12</v>
      </c>
      <c r="XR168">
        <v>0.43</v>
      </c>
      <c r="XS168">
        <v>0</v>
      </c>
      <c r="XT168">
        <v>0</v>
      </c>
      <c r="XW168" t="s">
        <v>349</v>
      </c>
      <c r="XX168">
        <v>0.12</v>
      </c>
      <c r="XY168">
        <v>0</v>
      </c>
      <c r="XZ168">
        <v>0.24</v>
      </c>
      <c r="YA168">
        <v>0</v>
      </c>
    </row>
    <row r="169" spans="1:651" x14ac:dyDescent="0.25">
      <c r="A169" s="1">
        <v>8.2000999999999991</v>
      </c>
      <c r="B169" s="1">
        <v>8.25</v>
      </c>
      <c r="C169" s="1" t="s">
        <v>350</v>
      </c>
      <c r="D169" s="1">
        <v>0</v>
      </c>
      <c r="E169" s="1">
        <v>0</v>
      </c>
      <c r="F169" s="1">
        <v>0</v>
      </c>
      <c r="G169" s="1">
        <v>0</v>
      </c>
      <c r="H169" s="1"/>
      <c r="I169" s="1"/>
      <c r="J169" s="1" t="s">
        <v>350</v>
      </c>
      <c r="K169" s="1">
        <v>0.15</v>
      </c>
      <c r="L169" s="1">
        <v>0.43</v>
      </c>
      <c r="M169" s="1">
        <v>0.1</v>
      </c>
      <c r="N169" s="1">
        <v>0</v>
      </c>
      <c r="O169" s="1"/>
      <c r="P169" s="1"/>
      <c r="Q169" s="1" t="s">
        <v>350</v>
      </c>
      <c r="R169" s="1">
        <v>0.12</v>
      </c>
      <c r="S169" s="1">
        <v>0.52</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0.46</v>
      </c>
      <c r="AN169">
        <v>0</v>
      </c>
      <c r="AO169">
        <v>0.38</v>
      </c>
      <c r="AP169">
        <v>1.41</v>
      </c>
      <c r="AQ169" s="1"/>
      <c r="AR169" s="1"/>
      <c r="AS169" t="s">
        <v>350</v>
      </c>
      <c r="AT169">
        <v>0.23</v>
      </c>
      <c r="AU169">
        <v>0.51</v>
      </c>
      <c r="AV169">
        <v>0.18</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0.06</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0.04</v>
      </c>
      <c r="EA169">
        <v>0.13</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0.08</v>
      </c>
      <c r="GS169">
        <v>0.28000000000000003</v>
      </c>
      <c r="GT169">
        <v>0</v>
      </c>
      <c r="GU169">
        <v>0</v>
      </c>
      <c r="GX169" t="s">
        <v>350</v>
      </c>
      <c r="GY169">
        <v>0.03</v>
      </c>
      <c r="GZ169">
        <v>0</v>
      </c>
      <c r="HA169">
        <v>0.05</v>
      </c>
      <c r="HB169">
        <v>0</v>
      </c>
      <c r="HE169" s="49" t="s">
        <v>350</v>
      </c>
      <c r="HF169" s="49">
        <v>0</v>
      </c>
      <c r="HG169" s="49">
        <v>0</v>
      </c>
      <c r="HH169" s="49">
        <v>0</v>
      </c>
      <c r="HI169" s="49">
        <v>0</v>
      </c>
      <c r="HL169" s="49" t="s">
        <v>350</v>
      </c>
      <c r="HM169" s="49">
        <v>0.05</v>
      </c>
      <c r="HN169" s="49">
        <v>0</v>
      </c>
      <c r="HO169" s="49">
        <v>0.09</v>
      </c>
      <c r="HP169" s="49">
        <v>0</v>
      </c>
      <c r="HS169" s="49" t="s">
        <v>350</v>
      </c>
      <c r="HT169" s="49">
        <v>0</v>
      </c>
      <c r="HU169" s="49">
        <v>0</v>
      </c>
      <c r="HV169" s="49">
        <v>0</v>
      </c>
      <c r="HW169" s="49">
        <v>0</v>
      </c>
      <c r="HZ169" s="49" t="s">
        <v>350</v>
      </c>
      <c r="IA169">
        <v>0</v>
      </c>
      <c r="IB169">
        <v>0</v>
      </c>
      <c r="IC169">
        <v>0</v>
      </c>
      <c r="ID169">
        <v>0</v>
      </c>
      <c r="IG169" s="49" t="s">
        <v>350</v>
      </c>
      <c r="IH169" s="49">
        <v>0.04</v>
      </c>
      <c r="II169" s="49">
        <v>0</v>
      </c>
      <c r="IJ169" s="49">
        <v>7.0000000000000007E-2</v>
      </c>
      <c r="IK169" s="49">
        <v>0</v>
      </c>
      <c r="IN169" s="49" t="s">
        <v>350</v>
      </c>
      <c r="IO169" s="49">
        <v>0</v>
      </c>
      <c r="IP169" s="49">
        <v>0</v>
      </c>
      <c r="IQ169" s="49">
        <v>0</v>
      </c>
      <c r="IR169" s="49">
        <v>0</v>
      </c>
      <c r="IU169" s="49" t="s">
        <v>350</v>
      </c>
      <c r="IV169" s="49">
        <v>0</v>
      </c>
      <c r="IW169" s="49">
        <v>0</v>
      </c>
      <c r="IX169" s="49">
        <v>0</v>
      </c>
      <c r="IY169" s="49">
        <v>0</v>
      </c>
      <c r="JB169" s="49" t="s">
        <v>350</v>
      </c>
      <c r="JC169">
        <v>0</v>
      </c>
      <c r="JD169">
        <v>0</v>
      </c>
      <c r="JE169">
        <v>0</v>
      </c>
      <c r="JF169">
        <v>0</v>
      </c>
      <c r="JI169" s="49" t="s">
        <v>350</v>
      </c>
      <c r="JJ169" s="49">
        <v>0</v>
      </c>
      <c r="JK169" s="49">
        <v>0</v>
      </c>
      <c r="JL169" s="49">
        <v>0</v>
      </c>
      <c r="JM169" s="4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0.08</v>
      </c>
      <c r="MJ169">
        <v>0.3</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0.04</v>
      </c>
      <c r="NL169">
        <v>0.16</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0.47</v>
      </c>
      <c r="ON169">
        <v>0.1</v>
      </c>
      <c r="OO169">
        <v>0.83</v>
      </c>
      <c r="OP169">
        <v>0</v>
      </c>
      <c r="OS169" t="s">
        <v>350</v>
      </c>
      <c r="OT169">
        <v>0.91</v>
      </c>
      <c r="OU169">
        <v>0</v>
      </c>
      <c r="OV169">
        <v>1.72</v>
      </c>
      <c r="OW169">
        <v>0</v>
      </c>
      <c r="OZ169" t="s">
        <v>350</v>
      </c>
      <c r="PA169">
        <v>1.4</v>
      </c>
      <c r="PB169">
        <v>0</v>
      </c>
      <c r="PC169">
        <v>2.4300000000000002</v>
      </c>
      <c r="PD169">
        <v>0</v>
      </c>
      <c r="PG169" t="s">
        <v>350</v>
      </c>
      <c r="PH169">
        <v>1.38</v>
      </c>
      <c r="PI169">
        <v>0</v>
      </c>
      <c r="PJ169">
        <v>2.63</v>
      </c>
      <c r="PK169">
        <v>0</v>
      </c>
      <c r="PN169" t="s">
        <v>350</v>
      </c>
      <c r="PO169">
        <v>1.51</v>
      </c>
      <c r="PP169">
        <v>0</v>
      </c>
      <c r="PQ169">
        <v>2.35</v>
      </c>
      <c r="PR169">
        <v>0</v>
      </c>
      <c r="PU169" t="s">
        <v>350</v>
      </c>
      <c r="PV169">
        <v>1.03</v>
      </c>
      <c r="PW169">
        <v>0</v>
      </c>
      <c r="PX169">
        <v>1.98</v>
      </c>
      <c r="PY169">
        <v>0</v>
      </c>
      <c r="QB169" t="s">
        <v>350</v>
      </c>
      <c r="QC169">
        <v>1.62</v>
      </c>
      <c r="QD169">
        <v>0</v>
      </c>
      <c r="QE169">
        <v>2.97</v>
      </c>
      <c r="QF169">
        <v>0</v>
      </c>
      <c r="QI169" t="s">
        <v>350</v>
      </c>
      <c r="QJ169">
        <v>1.69</v>
      </c>
      <c r="QK169">
        <v>0</v>
      </c>
      <c r="QL169">
        <v>3.01</v>
      </c>
      <c r="QM169">
        <v>0</v>
      </c>
      <c r="QP169" t="s">
        <v>350</v>
      </c>
      <c r="QQ169">
        <v>0.53</v>
      </c>
      <c r="QR169">
        <v>0</v>
      </c>
      <c r="QS169">
        <v>0.98</v>
      </c>
      <c r="QT169">
        <v>0</v>
      </c>
      <c r="QW169" t="s">
        <v>350</v>
      </c>
      <c r="QX169">
        <v>0.28999999999999998</v>
      </c>
      <c r="QY169">
        <v>0</v>
      </c>
      <c r="QZ169">
        <v>0.39</v>
      </c>
      <c r="RA169">
        <v>0</v>
      </c>
      <c r="RD169" t="s">
        <v>350</v>
      </c>
      <c r="RE169">
        <v>0.11</v>
      </c>
      <c r="RF169">
        <v>0</v>
      </c>
      <c r="RG169">
        <v>0.21</v>
      </c>
      <c r="RH169">
        <v>0</v>
      </c>
      <c r="RK169" t="s">
        <v>350</v>
      </c>
      <c r="RL169">
        <v>0.08</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0.59</v>
      </c>
      <c r="SO169">
        <v>2.14</v>
      </c>
      <c r="SP169">
        <v>0</v>
      </c>
      <c r="SQ169">
        <v>0</v>
      </c>
      <c r="ST169" t="s">
        <v>350</v>
      </c>
      <c r="SU169">
        <v>0.7</v>
      </c>
      <c r="SV169">
        <v>1.1200000000000001</v>
      </c>
      <c r="SW169">
        <v>0.72</v>
      </c>
      <c r="SX169">
        <v>0</v>
      </c>
      <c r="TA169" t="s">
        <v>350</v>
      </c>
      <c r="TB169">
        <v>0</v>
      </c>
      <c r="TC169">
        <v>0</v>
      </c>
      <c r="TD169">
        <v>0</v>
      </c>
      <c r="TE169">
        <v>0</v>
      </c>
      <c r="TH169" t="s">
        <v>350</v>
      </c>
      <c r="TI169">
        <v>0.2</v>
      </c>
      <c r="TJ169">
        <v>0</v>
      </c>
      <c r="TK169">
        <v>0.39</v>
      </c>
      <c r="TL169">
        <v>0</v>
      </c>
      <c r="TO169" t="s">
        <v>350</v>
      </c>
      <c r="TP169">
        <v>0.38</v>
      </c>
      <c r="TQ169">
        <v>0.67</v>
      </c>
      <c r="TR169">
        <v>0.2</v>
      </c>
      <c r="TS169">
        <v>0</v>
      </c>
      <c r="TV169" t="s">
        <v>350</v>
      </c>
      <c r="TW169">
        <v>0.47</v>
      </c>
      <c r="TX169">
        <v>0</v>
      </c>
      <c r="TY169">
        <v>0.32</v>
      </c>
      <c r="TZ169">
        <v>0</v>
      </c>
      <c r="UC169" t="s">
        <v>350</v>
      </c>
      <c r="UD169">
        <v>0.22</v>
      </c>
      <c r="UE169">
        <v>0.5</v>
      </c>
      <c r="UF169">
        <v>0</v>
      </c>
      <c r="UG169">
        <v>1.04</v>
      </c>
      <c r="UJ169" t="s">
        <v>350</v>
      </c>
      <c r="UK169">
        <v>0.28999999999999998</v>
      </c>
      <c r="UL169">
        <v>0.55000000000000004</v>
      </c>
      <c r="UM169">
        <v>0.11</v>
      </c>
      <c r="UN169">
        <v>0</v>
      </c>
      <c r="UQ169" t="s">
        <v>350</v>
      </c>
      <c r="UR169">
        <v>7.0000000000000007E-2</v>
      </c>
      <c r="US169">
        <v>0.25</v>
      </c>
      <c r="UT169">
        <v>0</v>
      </c>
      <c r="UU169">
        <v>0</v>
      </c>
      <c r="UX169" t="s">
        <v>350</v>
      </c>
      <c r="UY169">
        <v>0.14000000000000001</v>
      </c>
      <c r="UZ169">
        <v>0.59</v>
      </c>
      <c r="VA169">
        <v>0</v>
      </c>
      <c r="VB169">
        <v>0</v>
      </c>
      <c r="VE169" t="s">
        <v>350</v>
      </c>
      <c r="VF169">
        <v>0.2</v>
      </c>
      <c r="VG169">
        <v>0.78</v>
      </c>
      <c r="VH169">
        <v>0</v>
      </c>
      <c r="VI169">
        <v>0</v>
      </c>
      <c r="VL169" t="s">
        <v>350</v>
      </c>
      <c r="VM169">
        <v>0.27</v>
      </c>
      <c r="VN169">
        <v>0.94</v>
      </c>
      <c r="VO169">
        <v>0</v>
      </c>
      <c r="VP169">
        <v>0</v>
      </c>
      <c r="VS169" t="s">
        <v>350</v>
      </c>
      <c r="VT169">
        <v>0.11</v>
      </c>
      <c r="VU169">
        <v>0.39</v>
      </c>
      <c r="VV169">
        <v>0</v>
      </c>
      <c r="VW169">
        <v>0</v>
      </c>
      <c r="VZ169" t="s">
        <v>350</v>
      </c>
      <c r="WA169">
        <v>0.15</v>
      </c>
      <c r="WB169">
        <v>0.3</v>
      </c>
      <c r="WC169">
        <v>0</v>
      </c>
      <c r="WD169">
        <v>0.64</v>
      </c>
      <c r="WG169" t="s">
        <v>350</v>
      </c>
      <c r="WH169">
        <v>0.36</v>
      </c>
      <c r="WI169">
        <v>1.24</v>
      </c>
      <c r="WJ169">
        <v>0.12</v>
      </c>
      <c r="WK169">
        <v>0</v>
      </c>
      <c r="WN169" t="s">
        <v>350</v>
      </c>
      <c r="WO169">
        <v>0.12</v>
      </c>
      <c r="WP169">
        <v>0.2</v>
      </c>
      <c r="WQ169">
        <v>0.13</v>
      </c>
      <c r="WR169">
        <v>0</v>
      </c>
      <c r="WU169" t="s">
        <v>350</v>
      </c>
      <c r="WV169">
        <v>0.05</v>
      </c>
      <c r="WW169">
        <v>0.19</v>
      </c>
      <c r="WX169">
        <v>0</v>
      </c>
      <c r="WY169">
        <v>0</v>
      </c>
      <c r="XB169" t="s">
        <v>350</v>
      </c>
      <c r="XC169">
        <v>7.18</v>
      </c>
      <c r="XD169">
        <v>1.72</v>
      </c>
      <c r="XE169">
        <v>10.35</v>
      </c>
      <c r="XF169">
        <v>5.34</v>
      </c>
      <c r="XI169" t="s">
        <v>350</v>
      </c>
      <c r="XJ169">
        <v>0.28999999999999998</v>
      </c>
      <c r="XK169">
        <v>1.04</v>
      </c>
      <c r="XL169">
        <v>0.05</v>
      </c>
      <c r="XM169">
        <v>0</v>
      </c>
      <c r="XP169" t="s">
        <v>350</v>
      </c>
      <c r="XQ169">
        <v>0.15</v>
      </c>
      <c r="XR169">
        <v>0.55000000000000004</v>
      </c>
      <c r="XS169">
        <v>0</v>
      </c>
      <c r="XT169">
        <v>0</v>
      </c>
      <c r="XW169" t="s">
        <v>350</v>
      </c>
      <c r="XX169">
        <v>0.2</v>
      </c>
      <c r="XY169">
        <v>0.6</v>
      </c>
      <c r="XZ169">
        <v>0</v>
      </c>
      <c r="YA169">
        <v>0</v>
      </c>
    </row>
    <row r="170" spans="1:651" x14ac:dyDescent="0.25">
      <c r="A170" s="1">
        <v>8.2500999999999998</v>
      </c>
      <c r="B170" s="1">
        <v>8.3000000000000007</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0.03</v>
      </c>
      <c r="CD170">
        <v>0</v>
      </c>
      <c r="CE170">
        <v>7.0000000000000007E-2</v>
      </c>
      <c r="CF170">
        <v>0</v>
      </c>
      <c r="CI170" t="s">
        <v>351</v>
      </c>
      <c r="CJ170">
        <v>0.03</v>
      </c>
      <c r="CK170">
        <v>0</v>
      </c>
      <c r="CL170">
        <v>0.06</v>
      </c>
      <c r="CM170">
        <v>0</v>
      </c>
      <c r="CP170" t="s">
        <v>351</v>
      </c>
      <c r="CQ170">
        <v>0</v>
      </c>
      <c r="CR170">
        <v>0</v>
      </c>
      <c r="CS170">
        <v>0</v>
      </c>
      <c r="CT170">
        <v>0</v>
      </c>
      <c r="CW170" t="s">
        <v>351</v>
      </c>
      <c r="CX170">
        <v>0</v>
      </c>
      <c r="CY170">
        <v>0</v>
      </c>
      <c r="CZ170">
        <v>0</v>
      </c>
      <c r="DA170">
        <v>0</v>
      </c>
      <c r="DD170" t="s">
        <v>351</v>
      </c>
      <c r="DE170">
        <v>0.04</v>
      </c>
      <c r="DF170">
        <v>0</v>
      </c>
      <c r="DG170">
        <v>7.0000000000000007E-2</v>
      </c>
      <c r="DH170">
        <v>0</v>
      </c>
      <c r="DK170" t="s">
        <v>351</v>
      </c>
      <c r="DL170">
        <v>0.08</v>
      </c>
      <c r="DM170">
        <v>0.16</v>
      </c>
      <c r="DN170">
        <v>0</v>
      </c>
      <c r="DO170">
        <v>0</v>
      </c>
      <c r="DR170" t="s">
        <v>351</v>
      </c>
      <c r="DS170">
        <v>0</v>
      </c>
      <c r="DT170">
        <v>0</v>
      </c>
      <c r="DU170">
        <v>0</v>
      </c>
      <c r="DV170">
        <v>0</v>
      </c>
      <c r="DY170" t="s">
        <v>351</v>
      </c>
      <c r="DZ170">
        <v>0.06</v>
      </c>
      <c r="EA170">
        <v>0</v>
      </c>
      <c r="EB170">
        <v>0.13</v>
      </c>
      <c r="EC170">
        <v>0</v>
      </c>
      <c r="EF170" t="s">
        <v>351</v>
      </c>
      <c r="EG170">
        <v>0</v>
      </c>
      <c r="EH170">
        <v>0</v>
      </c>
      <c r="EI170">
        <v>0</v>
      </c>
      <c r="EJ170">
        <v>0</v>
      </c>
      <c r="EM170" t="s">
        <v>351</v>
      </c>
      <c r="EN170">
        <v>0.19</v>
      </c>
      <c r="EO170">
        <v>0</v>
      </c>
      <c r="EP170">
        <v>0.35</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s="49" t="s">
        <v>351</v>
      </c>
      <c r="HF170" s="49">
        <v>0</v>
      </c>
      <c r="HG170" s="49">
        <v>0</v>
      </c>
      <c r="HH170" s="49">
        <v>0</v>
      </c>
      <c r="HI170" s="49">
        <v>0</v>
      </c>
      <c r="HL170" s="49" t="s">
        <v>351</v>
      </c>
      <c r="HM170" s="49">
        <v>0</v>
      </c>
      <c r="HN170" s="49">
        <v>0</v>
      </c>
      <c r="HO170" s="49">
        <v>0</v>
      </c>
      <c r="HP170" s="49">
        <v>0</v>
      </c>
      <c r="HS170" s="49" t="s">
        <v>351</v>
      </c>
      <c r="HT170" s="49">
        <v>0</v>
      </c>
      <c r="HU170" s="49">
        <v>0</v>
      </c>
      <c r="HV170" s="49">
        <v>0</v>
      </c>
      <c r="HW170" s="49">
        <v>0</v>
      </c>
      <c r="HZ170" s="49" t="s">
        <v>351</v>
      </c>
      <c r="IA170">
        <v>0</v>
      </c>
      <c r="IB170">
        <v>0</v>
      </c>
      <c r="IC170">
        <v>0</v>
      </c>
      <c r="ID170">
        <v>0</v>
      </c>
      <c r="IG170" s="49" t="s">
        <v>351</v>
      </c>
      <c r="IH170" s="49">
        <v>0</v>
      </c>
      <c r="II170" s="49">
        <v>0</v>
      </c>
      <c r="IJ170" s="49">
        <v>0</v>
      </c>
      <c r="IK170" s="49">
        <v>0</v>
      </c>
      <c r="IN170" s="49" t="s">
        <v>351</v>
      </c>
      <c r="IO170" s="49">
        <v>0</v>
      </c>
      <c r="IP170" s="49">
        <v>0</v>
      </c>
      <c r="IQ170" s="49">
        <v>0</v>
      </c>
      <c r="IR170" s="49">
        <v>0</v>
      </c>
      <c r="IU170" s="49" t="s">
        <v>351</v>
      </c>
      <c r="IV170" s="49">
        <v>0</v>
      </c>
      <c r="IW170" s="49">
        <v>0</v>
      </c>
      <c r="IX170" s="49">
        <v>0</v>
      </c>
      <c r="IY170" s="49">
        <v>0</v>
      </c>
      <c r="JB170" s="49" t="s">
        <v>351</v>
      </c>
      <c r="JC170">
        <v>0</v>
      </c>
      <c r="JD170">
        <v>0</v>
      </c>
      <c r="JE170">
        <v>0</v>
      </c>
      <c r="JF170">
        <v>0</v>
      </c>
      <c r="JI170" s="49" t="s">
        <v>351</v>
      </c>
      <c r="JJ170" s="49">
        <v>0</v>
      </c>
      <c r="JK170" s="49">
        <v>0</v>
      </c>
      <c r="JL170" s="49">
        <v>0</v>
      </c>
      <c r="JM170" s="49">
        <v>0</v>
      </c>
      <c r="JP170" t="s">
        <v>351</v>
      </c>
      <c r="JQ170">
        <v>0</v>
      </c>
      <c r="JR170">
        <v>0</v>
      </c>
      <c r="JS170">
        <v>0</v>
      </c>
      <c r="JT170">
        <v>0</v>
      </c>
      <c r="JW170" t="s">
        <v>351</v>
      </c>
      <c r="JX170">
        <v>0</v>
      </c>
      <c r="JY170">
        <v>0</v>
      </c>
      <c r="JZ170">
        <v>0</v>
      </c>
      <c r="KA170">
        <v>0</v>
      </c>
      <c r="KD170" t="s">
        <v>351</v>
      </c>
      <c r="KE170">
        <v>0</v>
      </c>
      <c r="KF170">
        <v>0</v>
      </c>
      <c r="KG170">
        <v>0</v>
      </c>
      <c r="KH170">
        <v>0</v>
      </c>
      <c r="KK170" t="s">
        <v>351</v>
      </c>
      <c r="KL170">
        <v>0.12</v>
      </c>
      <c r="KM170">
        <v>0</v>
      </c>
      <c r="KN170">
        <v>0.25</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0.25</v>
      </c>
      <c r="RF170">
        <v>0.16</v>
      </c>
      <c r="RG170">
        <v>0.15</v>
      </c>
      <c r="RH170">
        <v>1.1200000000000001</v>
      </c>
      <c r="RK170" t="s">
        <v>351</v>
      </c>
      <c r="RL170">
        <v>0.18</v>
      </c>
      <c r="RM170">
        <v>0.66</v>
      </c>
      <c r="RN170">
        <v>0</v>
      </c>
      <c r="RO170">
        <v>0</v>
      </c>
      <c r="RR170" t="s">
        <v>351</v>
      </c>
      <c r="RS170">
        <v>0.18</v>
      </c>
      <c r="RT170">
        <v>0</v>
      </c>
      <c r="RU170">
        <v>0</v>
      </c>
      <c r="RV170">
        <v>1.86</v>
      </c>
      <c r="RY170" t="s">
        <v>351</v>
      </c>
      <c r="RZ170">
        <v>0</v>
      </c>
      <c r="SA170">
        <v>0</v>
      </c>
      <c r="SB170">
        <v>0</v>
      </c>
      <c r="SC170">
        <v>0</v>
      </c>
      <c r="SF170" t="s">
        <v>351</v>
      </c>
      <c r="SG170">
        <v>0</v>
      </c>
      <c r="SH170">
        <v>0</v>
      </c>
      <c r="SI170">
        <v>0</v>
      </c>
      <c r="SJ170">
        <v>0</v>
      </c>
      <c r="SM170" t="s">
        <v>351</v>
      </c>
      <c r="SN170">
        <v>0.17</v>
      </c>
      <c r="SO170">
        <v>0.19</v>
      </c>
      <c r="SP170">
        <v>0.21</v>
      </c>
      <c r="SQ170">
        <v>0</v>
      </c>
      <c r="ST170" t="s">
        <v>351</v>
      </c>
      <c r="SU170">
        <v>0.1</v>
      </c>
      <c r="SV170">
        <v>0.31</v>
      </c>
      <c r="SW170">
        <v>0.05</v>
      </c>
      <c r="SX170">
        <v>0</v>
      </c>
      <c r="TA170" t="s">
        <v>351</v>
      </c>
      <c r="TB170">
        <v>0.06</v>
      </c>
      <c r="TC170">
        <v>0</v>
      </c>
      <c r="TD170">
        <v>0.11</v>
      </c>
      <c r="TE170">
        <v>0</v>
      </c>
      <c r="TH170" t="s">
        <v>351</v>
      </c>
      <c r="TI170">
        <v>0.6</v>
      </c>
      <c r="TJ170">
        <v>0.61</v>
      </c>
      <c r="TK170">
        <v>0.08</v>
      </c>
      <c r="TL170">
        <v>1.72</v>
      </c>
      <c r="TO170" t="s">
        <v>351</v>
      </c>
      <c r="TP170">
        <v>0.64</v>
      </c>
      <c r="TQ170">
        <v>1.22</v>
      </c>
      <c r="TR170">
        <v>0.59</v>
      </c>
      <c r="TS170">
        <v>0</v>
      </c>
      <c r="TV170" t="s">
        <v>351</v>
      </c>
      <c r="TW170">
        <v>0.34</v>
      </c>
      <c r="TX170">
        <v>0.26</v>
      </c>
      <c r="TY170">
        <v>0.48</v>
      </c>
      <c r="TZ170">
        <v>0</v>
      </c>
      <c r="UC170" t="s">
        <v>351</v>
      </c>
      <c r="UD170">
        <v>0.28000000000000003</v>
      </c>
      <c r="UE170">
        <v>0</v>
      </c>
      <c r="UF170">
        <v>0.27</v>
      </c>
      <c r="UG170">
        <v>1.56</v>
      </c>
      <c r="UJ170" t="s">
        <v>351</v>
      </c>
      <c r="UK170">
        <v>0.12</v>
      </c>
      <c r="UL170">
        <v>0</v>
      </c>
      <c r="UM170">
        <v>0.2</v>
      </c>
      <c r="UN170">
        <v>0</v>
      </c>
      <c r="UQ170" t="s">
        <v>351</v>
      </c>
      <c r="UR170">
        <v>0</v>
      </c>
      <c r="US170">
        <v>0</v>
      </c>
      <c r="UT170">
        <v>0</v>
      </c>
      <c r="UU170">
        <v>0</v>
      </c>
      <c r="UX170" t="s">
        <v>351</v>
      </c>
      <c r="UY170">
        <v>0.04</v>
      </c>
      <c r="UZ170">
        <v>0</v>
      </c>
      <c r="VA170">
        <v>7.0000000000000007E-2</v>
      </c>
      <c r="VB170">
        <v>0</v>
      </c>
      <c r="VE170" t="s">
        <v>351</v>
      </c>
      <c r="VF170">
        <v>0.09</v>
      </c>
      <c r="VG170">
        <v>0.19</v>
      </c>
      <c r="VH170">
        <v>7.0000000000000007E-2</v>
      </c>
      <c r="VI170">
        <v>0</v>
      </c>
      <c r="VL170" t="s">
        <v>351</v>
      </c>
      <c r="VM170">
        <v>0.16</v>
      </c>
      <c r="VN170">
        <v>0.55000000000000004</v>
      </c>
      <c r="VO170">
        <v>0</v>
      </c>
      <c r="VP170">
        <v>0</v>
      </c>
      <c r="VS170" t="s">
        <v>351</v>
      </c>
      <c r="VT170">
        <v>0.26</v>
      </c>
      <c r="VU170">
        <v>0.31</v>
      </c>
      <c r="VV170">
        <v>0</v>
      </c>
      <c r="VW170">
        <v>0</v>
      </c>
      <c r="VZ170" t="s">
        <v>351</v>
      </c>
      <c r="WA170">
        <v>0.28000000000000003</v>
      </c>
      <c r="WB170">
        <v>0.28999999999999998</v>
      </c>
      <c r="WC170">
        <v>0</v>
      </c>
      <c r="WD170">
        <v>0</v>
      </c>
      <c r="WG170" t="s">
        <v>351</v>
      </c>
      <c r="WH170">
        <v>0.54</v>
      </c>
      <c r="WI170">
        <v>0</v>
      </c>
      <c r="WJ170">
        <v>0.92</v>
      </c>
      <c r="WK170">
        <v>0</v>
      </c>
      <c r="WN170" t="s">
        <v>351</v>
      </c>
      <c r="WO170">
        <v>0.67</v>
      </c>
      <c r="WP170">
        <v>0.28999999999999998</v>
      </c>
      <c r="WQ170">
        <v>0.9</v>
      </c>
      <c r="WR170">
        <v>0</v>
      </c>
      <c r="WU170" t="s">
        <v>351</v>
      </c>
      <c r="WV170">
        <v>0.66</v>
      </c>
      <c r="WW170">
        <v>1.18</v>
      </c>
      <c r="WX170">
        <v>0.62</v>
      </c>
      <c r="WY170">
        <v>0</v>
      </c>
      <c r="XB170" t="s">
        <v>351</v>
      </c>
      <c r="XC170">
        <v>0.23</v>
      </c>
      <c r="XD170">
        <v>0.44</v>
      </c>
      <c r="XE170">
        <v>0.12</v>
      </c>
      <c r="XF170">
        <v>0</v>
      </c>
      <c r="XI170" t="s">
        <v>351</v>
      </c>
      <c r="XJ170">
        <v>0.04</v>
      </c>
      <c r="XK170">
        <v>0.17</v>
      </c>
      <c r="XL170">
        <v>0</v>
      </c>
      <c r="XM170">
        <v>0</v>
      </c>
      <c r="XP170" t="s">
        <v>351</v>
      </c>
      <c r="XQ170">
        <v>0</v>
      </c>
      <c r="XR170">
        <v>0</v>
      </c>
      <c r="XS170">
        <v>0</v>
      </c>
      <c r="XT170">
        <v>0</v>
      </c>
      <c r="XW170" t="s">
        <v>351</v>
      </c>
      <c r="XX170">
        <v>1.19</v>
      </c>
      <c r="XY170">
        <v>2.83</v>
      </c>
      <c r="XZ170">
        <v>0.38</v>
      </c>
      <c r="YA170">
        <v>0</v>
      </c>
    </row>
    <row r="171" spans="1:651" x14ac:dyDescent="0.25">
      <c r="A171" s="1">
        <v>8.3001000000000005</v>
      </c>
      <c r="B171" s="1">
        <v>8.35</v>
      </c>
      <c r="C171" s="1" t="s">
        <v>352</v>
      </c>
      <c r="D171" s="1">
        <v>0.03</v>
      </c>
      <c r="E171" s="1">
        <v>0.13</v>
      </c>
      <c r="F171" s="1">
        <v>0</v>
      </c>
      <c r="G171" s="1">
        <v>0</v>
      </c>
      <c r="H171" s="1"/>
      <c r="I171" s="1"/>
      <c r="J171" s="1" t="s">
        <v>352</v>
      </c>
      <c r="K171" s="1">
        <v>0</v>
      </c>
      <c r="L171" s="1">
        <v>0</v>
      </c>
      <c r="M171" s="1">
        <v>0</v>
      </c>
      <c r="N171" s="1">
        <v>0</v>
      </c>
      <c r="O171" s="1"/>
      <c r="P171" s="1"/>
      <c r="Q171" s="1" t="s">
        <v>352</v>
      </c>
      <c r="R171" s="1">
        <v>0.06</v>
      </c>
      <c r="S171" s="1">
        <v>0.27</v>
      </c>
      <c r="T171" s="1">
        <v>0</v>
      </c>
      <c r="U171" s="1">
        <v>0</v>
      </c>
      <c r="V171" s="1"/>
      <c r="W171" s="1"/>
      <c r="X171" s="1" t="s">
        <v>352</v>
      </c>
      <c r="Y171" s="1">
        <v>7.0000000000000007E-2</v>
      </c>
      <c r="Z171" s="1">
        <v>0</v>
      </c>
      <c r="AA171" s="1">
        <v>0</v>
      </c>
      <c r="AB171" s="1">
        <v>0</v>
      </c>
      <c r="AC171" s="1"/>
      <c r="AD171" s="1"/>
      <c r="AE171" t="s">
        <v>352</v>
      </c>
      <c r="AF171">
        <v>0.05</v>
      </c>
      <c r="AG171">
        <v>0.22</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0.04</v>
      </c>
      <c r="DF171">
        <v>0.16</v>
      </c>
      <c r="DG171">
        <v>0</v>
      </c>
      <c r="DH171">
        <v>0</v>
      </c>
      <c r="DK171" t="s">
        <v>352</v>
      </c>
      <c r="DL171">
        <v>0.15</v>
      </c>
      <c r="DM171">
        <v>0</v>
      </c>
      <c r="DN171">
        <v>0.28000000000000003</v>
      </c>
      <c r="DO171">
        <v>0</v>
      </c>
      <c r="DR171" t="s">
        <v>352</v>
      </c>
      <c r="DS171">
        <v>0.06</v>
      </c>
      <c r="DT171">
        <v>0.21</v>
      </c>
      <c r="DU171">
        <v>0</v>
      </c>
      <c r="DV171">
        <v>0</v>
      </c>
      <c r="DY171" t="s">
        <v>352</v>
      </c>
      <c r="DZ171">
        <v>0</v>
      </c>
      <c r="EA171">
        <v>0</v>
      </c>
      <c r="EB171">
        <v>0</v>
      </c>
      <c r="EC171">
        <v>0</v>
      </c>
      <c r="EF171" t="s">
        <v>352</v>
      </c>
      <c r="EG171">
        <v>0.09</v>
      </c>
      <c r="EH171">
        <v>0</v>
      </c>
      <c r="EI171">
        <v>0.18</v>
      </c>
      <c r="EJ171">
        <v>0</v>
      </c>
      <c r="EM171" t="s">
        <v>352</v>
      </c>
      <c r="EN171">
        <v>0</v>
      </c>
      <c r="EO171">
        <v>0</v>
      </c>
      <c r="EP171">
        <v>0</v>
      </c>
      <c r="EQ171">
        <v>0</v>
      </c>
      <c r="ET171" t="s">
        <v>352</v>
      </c>
      <c r="EU171">
        <v>0.08</v>
      </c>
      <c r="EV171">
        <v>0</v>
      </c>
      <c r="EW171">
        <v>0.15</v>
      </c>
      <c r="EX171">
        <v>0</v>
      </c>
      <c r="FA171" t="s">
        <v>352</v>
      </c>
      <c r="FB171">
        <v>0</v>
      </c>
      <c r="FC171">
        <v>0</v>
      </c>
      <c r="FD171">
        <v>0</v>
      </c>
      <c r="FE171">
        <v>0</v>
      </c>
      <c r="FH171" t="s">
        <v>352</v>
      </c>
      <c r="FI171">
        <v>0.03</v>
      </c>
      <c r="FJ171">
        <v>0.1</v>
      </c>
      <c r="FK171">
        <v>0</v>
      </c>
      <c r="FL171">
        <v>0</v>
      </c>
      <c r="FO171" t="s">
        <v>352</v>
      </c>
      <c r="FP171">
        <v>0.04</v>
      </c>
      <c r="FQ171">
        <v>0.16</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0.27</v>
      </c>
      <c r="GS171">
        <v>0.91</v>
      </c>
      <c r="GT171">
        <v>0</v>
      </c>
      <c r="GU171">
        <v>0</v>
      </c>
      <c r="GX171" t="s">
        <v>352</v>
      </c>
      <c r="GY171">
        <v>0</v>
      </c>
      <c r="GZ171">
        <v>0</v>
      </c>
      <c r="HA171">
        <v>0</v>
      </c>
      <c r="HB171">
        <v>0</v>
      </c>
      <c r="HE171" s="49" t="s">
        <v>352</v>
      </c>
      <c r="HF171" s="49">
        <v>0</v>
      </c>
      <c r="HG171" s="49">
        <v>0</v>
      </c>
      <c r="HH171" s="49">
        <v>0</v>
      </c>
      <c r="HI171" s="49">
        <v>0</v>
      </c>
      <c r="HL171" s="49" t="s">
        <v>352</v>
      </c>
      <c r="HM171" s="49">
        <v>0</v>
      </c>
      <c r="HN171" s="49">
        <v>0</v>
      </c>
      <c r="HO171" s="49">
        <v>0</v>
      </c>
      <c r="HP171" s="49">
        <v>0</v>
      </c>
      <c r="HS171" s="49" t="s">
        <v>352</v>
      </c>
      <c r="HT171" s="49">
        <v>0</v>
      </c>
      <c r="HU171" s="49">
        <v>0</v>
      </c>
      <c r="HV171" s="49">
        <v>0</v>
      </c>
      <c r="HW171" s="49">
        <v>0</v>
      </c>
      <c r="HZ171" s="49" t="s">
        <v>352</v>
      </c>
      <c r="IA171">
        <v>0.3</v>
      </c>
      <c r="IB171">
        <v>0.7</v>
      </c>
      <c r="IC171">
        <v>0.23</v>
      </c>
      <c r="ID171">
        <v>0</v>
      </c>
      <c r="IG171" s="49" t="s">
        <v>352</v>
      </c>
      <c r="IH171" s="49">
        <v>0</v>
      </c>
      <c r="II171" s="49">
        <v>0</v>
      </c>
      <c r="IJ171" s="49">
        <v>0</v>
      </c>
      <c r="IK171" s="49">
        <v>0</v>
      </c>
      <c r="IN171" s="49" t="s">
        <v>352</v>
      </c>
      <c r="IO171" s="49">
        <v>0.4</v>
      </c>
      <c r="IP171" s="49">
        <v>1.5</v>
      </c>
      <c r="IQ171" s="49">
        <v>0.05</v>
      </c>
      <c r="IR171" s="49">
        <v>0</v>
      </c>
      <c r="IU171" s="49" t="s">
        <v>352</v>
      </c>
      <c r="IV171" s="49">
        <v>0.1</v>
      </c>
      <c r="IW171" s="49">
        <v>0</v>
      </c>
      <c r="IX171" s="49">
        <v>0.18</v>
      </c>
      <c r="IY171" s="49">
        <v>0</v>
      </c>
      <c r="JB171" s="49" t="s">
        <v>352</v>
      </c>
      <c r="JC171">
        <v>0.05</v>
      </c>
      <c r="JD171">
        <v>0.18</v>
      </c>
      <c r="JE171">
        <v>0</v>
      </c>
      <c r="JF171">
        <v>0</v>
      </c>
      <c r="JI171" s="49" t="s">
        <v>352</v>
      </c>
      <c r="JJ171" s="49">
        <v>0.12</v>
      </c>
      <c r="JK171" s="49">
        <v>0.14000000000000001</v>
      </c>
      <c r="JL171" s="49">
        <v>0.15</v>
      </c>
      <c r="JM171" s="49">
        <v>0</v>
      </c>
      <c r="JP171" t="s">
        <v>352</v>
      </c>
      <c r="JQ171">
        <v>0.09</v>
      </c>
      <c r="JR171">
        <v>0.32</v>
      </c>
      <c r="JS171">
        <v>0</v>
      </c>
      <c r="JT171">
        <v>0</v>
      </c>
      <c r="JW171" t="s">
        <v>352</v>
      </c>
      <c r="JX171">
        <v>0.12</v>
      </c>
      <c r="JY171">
        <v>0.27</v>
      </c>
      <c r="JZ171">
        <v>0</v>
      </c>
      <c r="KA171">
        <v>0</v>
      </c>
      <c r="KD171" t="s">
        <v>352</v>
      </c>
      <c r="KE171">
        <v>0.12</v>
      </c>
      <c r="KF171">
        <v>0.35</v>
      </c>
      <c r="KG171">
        <v>0</v>
      </c>
      <c r="KH171">
        <v>0</v>
      </c>
      <c r="KK171" t="s">
        <v>352</v>
      </c>
      <c r="KL171">
        <v>0.41</v>
      </c>
      <c r="KM171">
        <v>1.19</v>
      </c>
      <c r="KN171">
        <v>0.19</v>
      </c>
      <c r="KO171">
        <v>0</v>
      </c>
      <c r="KR171" t="s">
        <v>352</v>
      </c>
      <c r="KS171">
        <v>0</v>
      </c>
      <c r="KT171">
        <v>0</v>
      </c>
      <c r="KU171">
        <v>0</v>
      </c>
      <c r="KV171">
        <v>0</v>
      </c>
      <c r="KY171" t="s">
        <v>352</v>
      </c>
      <c r="KZ171">
        <v>7.0000000000000007E-2</v>
      </c>
      <c r="LA171">
        <v>0.23</v>
      </c>
      <c r="LB171">
        <v>0</v>
      </c>
      <c r="LC171">
        <v>0</v>
      </c>
      <c r="LF171" t="s">
        <v>352</v>
      </c>
      <c r="LG171">
        <v>0.2</v>
      </c>
      <c r="LH171">
        <v>0</v>
      </c>
      <c r="LI171">
        <v>0</v>
      </c>
      <c r="LJ171">
        <v>0</v>
      </c>
      <c r="LM171" t="s">
        <v>352</v>
      </c>
      <c r="LN171">
        <v>0.11</v>
      </c>
      <c r="LO171">
        <v>0</v>
      </c>
      <c r="LP171">
        <v>0.2</v>
      </c>
      <c r="LQ171">
        <v>0</v>
      </c>
      <c r="LT171" t="s">
        <v>352</v>
      </c>
      <c r="LU171">
        <v>0.21</v>
      </c>
      <c r="LV171">
        <v>0</v>
      </c>
      <c r="LW171">
        <v>0.31</v>
      </c>
      <c r="LX171">
        <v>0</v>
      </c>
      <c r="MA171" t="s">
        <v>352</v>
      </c>
      <c r="MB171">
        <v>0.11</v>
      </c>
      <c r="MC171">
        <v>0</v>
      </c>
      <c r="MD171">
        <v>0.21</v>
      </c>
      <c r="ME171">
        <v>0</v>
      </c>
      <c r="MH171" t="s">
        <v>352</v>
      </c>
      <c r="MI171">
        <v>0.04</v>
      </c>
      <c r="MJ171">
        <v>0.14000000000000001</v>
      </c>
      <c r="MK171">
        <v>0</v>
      </c>
      <c r="ML171">
        <v>0</v>
      </c>
      <c r="MO171" t="s">
        <v>352</v>
      </c>
      <c r="MP171">
        <v>0</v>
      </c>
      <c r="MQ171">
        <v>0</v>
      </c>
      <c r="MR171">
        <v>0</v>
      </c>
      <c r="MS171">
        <v>0</v>
      </c>
      <c r="MV171" t="s">
        <v>352</v>
      </c>
      <c r="MW171">
        <v>0.09</v>
      </c>
      <c r="MX171">
        <v>0.32</v>
      </c>
      <c r="MY171">
        <v>0</v>
      </c>
      <c r="MZ171">
        <v>0</v>
      </c>
      <c r="NC171" t="s">
        <v>352</v>
      </c>
      <c r="ND171">
        <v>0.33</v>
      </c>
      <c r="NE171">
        <v>1.21</v>
      </c>
      <c r="NF171">
        <v>0</v>
      </c>
      <c r="NG171">
        <v>0</v>
      </c>
      <c r="NJ171" t="s">
        <v>352</v>
      </c>
      <c r="NK171">
        <v>0.15</v>
      </c>
      <c r="NL171">
        <v>0</v>
      </c>
      <c r="NM171">
        <v>0.19</v>
      </c>
      <c r="NN171">
        <v>0.44</v>
      </c>
      <c r="NQ171" t="s">
        <v>352</v>
      </c>
      <c r="NR171">
        <v>0.17</v>
      </c>
      <c r="NS171">
        <v>0.49</v>
      </c>
      <c r="NT171">
        <v>0</v>
      </c>
      <c r="NU171">
        <v>0</v>
      </c>
      <c r="NX171" t="s">
        <v>352</v>
      </c>
      <c r="NY171">
        <v>0</v>
      </c>
      <c r="NZ171">
        <v>0</v>
      </c>
      <c r="OA171">
        <v>0</v>
      </c>
      <c r="OB171">
        <v>0</v>
      </c>
      <c r="OE171" t="s">
        <v>352</v>
      </c>
      <c r="OF171">
        <v>0.37</v>
      </c>
      <c r="OG171">
        <v>0.7</v>
      </c>
      <c r="OH171">
        <v>0.21</v>
      </c>
      <c r="OI171">
        <v>0</v>
      </c>
      <c r="OL171" t="s">
        <v>352</v>
      </c>
      <c r="OM171">
        <v>0.21</v>
      </c>
      <c r="ON171">
        <v>0.62</v>
      </c>
      <c r="OO171">
        <v>0.09</v>
      </c>
      <c r="OP171">
        <v>0</v>
      </c>
      <c r="OS171" t="s">
        <v>352</v>
      </c>
      <c r="OT171">
        <v>0.37</v>
      </c>
      <c r="OU171">
        <v>1.41</v>
      </c>
      <c r="OV171">
        <v>0</v>
      </c>
      <c r="OW171">
        <v>0</v>
      </c>
      <c r="OZ171" t="s">
        <v>352</v>
      </c>
      <c r="PA171">
        <v>0</v>
      </c>
      <c r="PB171">
        <v>0</v>
      </c>
      <c r="PC171">
        <v>0</v>
      </c>
      <c r="PD171">
        <v>0</v>
      </c>
      <c r="PG171" t="s">
        <v>352</v>
      </c>
      <c r="PH171">
        <v>0</v>
      </c>
      <c r="PI171">
        <v>0</v>
      </c>
      <c r="PJ171">
        <v>0</v>
      </c>
      <c r="PK171">
        <v>0</v>
      </c>
      <c r="PN171" t="s">
        <v>352</v>
      </c>
      <c r="PO171">
        <v>0.15</v>
      </c>
      <c r="PP171">
        <v>0.61</v>
      </c>
      <c r="PQ171">
        <v>0</v>
      </c>
      <c r="PR171">
        <v>0</v>
      </c>
      <c r="PU171" t="s">
        <v>352</v>
      </c>
      <c r="PV171">
        <v>0.25</v>
      </c>
      <c r="PW171">
        <v>0.86</v>
      </c>
      <c r="PX171">
        <v>0</v>
      </c>
      <c r="PY171">
        <v>0</v>
      </c>
      <c r="QB171" t="s">
        <v>352</v>
      </c>
      <c r="QC171">
        <v>0.1</v>
      </c>
      <c r="QD171">
        <v>0.16</v>
      </c>
      <c r="QE171">
        <v>0.1</v>
      </c>
      <c r="QF171">
        <v>0</v>
      </c>
      <c r="QI171" t="s">
        <v>352</v>
      </c>
      <c r="QJ171">
        <v>0.04</v>
      </c>
      <c r="QK171">
        <v>0.16</v>
      </c>
      <c r="QL171">
        <v>0</v>
      </c>
      <c r="QM171">
        <v>0</v>
      </c>
      <c r="QP171" t="s">
        <v>352</v>
      </c>
      <c r="QQ171">
        <v>0.06</v>
      </c>
      <c r="QR171">
        <v>0</v>
      </c>
      <c r="QS171">
        <v>0</v>
      </c>
      <c r="QT171">
        <v>0.64</v>
      </c>
      <c r="QW171" t="s">
        <v>352</v>
      </c>
      <c r="QX171">
        <v>0.19</v>
      </c>
      <c r="QY171">
        <v>0.75</v>
      </c>
      <c r="QZ171">
        <v>0</v>
      </c>
      <c r="RA171">
        <v>0</v>
      </c>
      <c r="RD171" t="s">
        <v>352</v>
      </c>
      <c r="RE171">
        <v>0.44</v>
      </c>
      <c r="RF171">
        <v>0.78</v>
      </c>
      <c r="RG171">
        <v>0.16</v>
      </c>
      <c r="RH171">
        <v>1.22</v>
      </c>
      <c r="RK171" t="s">
        <v>352</v>
      </c>
      <c r="RL171">
        <v>0.5</v>
      </c>
      <c r="RM171">
        <v>0.9</v>
      </c>
      <c r="RN171">
        <v>0</v>
      </c>
      <c r="RO171">
        <v>3.02</v>
      </c>
      <c r="RR171" t="s">
        <v>352</v>
      </c>
      <c r="RS171">
        <v>0.12</v>
      </c>
      <c r="RT171">
        <v>0</v>
      </c>
      <c r="RU171">
        <v>0.22</v>
      </c>
      <c r="RV171">
        <v>0</v>
      </c>
      <c r="RY171" t="s">
        <v>352</v>
      </c>
      <c r="RZ171">
        <v>0.27</v>
      </c>
      <c r="SA171">
        <v>0.66</v>
      </c>
      <c r="SB171">
        <v>0.11</v>
      </c>
      <c r="SC171">
        <v>0</v>
      </c>
      <c r="SF171" t="s">
        <v>352</v>
      </c>
      <c r="SG171">
        <v>0.18</v>
      </c>
      <c r="SH171">
        <v>0.32</v>
      </c>
      <c r="SI171">
        <v>0.16</v>
      </c>
      <c r="SJ171">
        <v>0</v>
      </c>
      <c r="SM171" t="s">
        <v>352</v>
      </c>
      <c r="SN171">
        <v>0.2</v>
      </c>
      <c r="SO171">
        <v>0.28000000000000003</v>
      </c>
      <c r="SP171">
        <v>0</v>
      </c>
      <c r="SQ171">
        <v>1.33</v>
      </c>
      <c r="ST171" t="s">
        <v>352</v>
      </c>
      <c r="SU171">
        <v>0.21</v>
      </c>
      <c r="SV171">
        <v>0</v>
      </c>
      <c r="SW171">
        <v>0</v>
      </c>
      <c r="SX171">
        <v>1.39</v>
      </c>
      <c r="TA171" t="s">
        <v>352</v>
      </c>
      <c r="TB171">
        <v>3.79</v>
      </c>
      <c r="TC171">
        <v>3.62</v>
      </c>
      <c r="TD171">
        <v>3.88</v>
      </c>
      <c r="TE171">
        <v>5.0599999999999996</v>
      </c>
      <c r="TH171" t="s">
        <v>352</v>
      </c>
      <c r="TI171">
        <v>5.42</v>
      </c>
      <c r="TJ171">
        <v>3.77</v>
      </c>
      <c r="TK171">
        <v>6.29</v>
      </c>
      <c r="TL171">
        <v>11.02</v>
      </c>
      <c r="TO171" t="s">
        <v>352</v>
      </c>
      <c r="TP171">
        <v>3.31</v>
      </c>
      <c r="TQ171">
        <v>2.83</v>
      </c>
      <c r="TR171">
        <v>2.81</v>
      </c>
      <c r="TS171">
        <v>8.41</v>
      </c>
      <c r="TV171" t="s">
        <v>352</v>
      </c>
      <c r="TW171">
        <v>0.56000000000000005</v>
      </c>
      <c r="TX171">
        <v>0.78</v>
      </c>
      <c r="TY171">
        <v>0.65</v>
      </c>
      <c r="TZ171">
        <v>0</v>
      </c>
      <c r="UC171" t="s">
        <v>352</v>
      </c>
      <c r="UD171">
        <v>1.24</v>
      </c>
      <c r="UE171">
        <v>1.23</v>
      </c>
      <c r="UF171">
        <v>1.34</v>
      </c>
      <c r="UG171">
        <v>0</v>
      </c>
      <c r="UJ171" t="s">
        <v>352</v>
      </c>
      <c r="UK171">
        <v>0.7</v>
      </c>
      <c r="UL171">
        <v>0.95</v>
      </c>
      <c r="UM171">
        <v>0.49</v>
      </c>
      <c r="UN171">
        <v>0</v>
      </c>
      <c r="UQ171" t="s">
        <v>352</v>
      </c>
      <c r="UR171">
        <v>0.57999999999999996</v>
      </c>
      <c r="US171">
        <v>0</v>
      </c>
      <c r="UT171">
        <v>1.02</v>
      </c>
      <c r="UU171">
        <v>0</v>
      </c>
      <c r="UX171" t="s">
        <v>352</v>
      </c>
      <c r="UY171">
        <v>0.53</v>
      </c>
      <c r="UZ171">
        <v>0</v>
      </c>
      <c r="VA171">
        <v>0.88</v>
      </c>
      <c r="VB171">
        <v>0</v>
      </c>
      <c r="VE171" t="s">
        <v>352</v>
      </c>
      <c r="VF171">
        <v>0.54</v>
      </c>
      <c r="VG171">
        <v>0.28000000000000003</v>
      </c>
      <c r="VH171">
        <v>0.62</v>
      </c>
      <c r="VI171">
        <v>0</v>
      </c>
      <c r="VL171" t="s">
        <v>352</v>
      </c>
      <c r="VM171">
        <v>0.79</v>
      </c>
      <c r="VN171">
        <v>0.19</v>
      </c>
      <c r="VO171">
        <v>1.3</v>
      </c>
      <c r="VP171">
        <v>0</v>
      </c>
      <c r="VS171" t="s">
        <v>352</v>
      </c>
      <c r="VT171">
        <v>0.1</v>
      </c>
      <c r="VU171">
        <v>0</v>
      </c>
      <c r="VV171">
        <v>0.18</v>
      </c>
      <c r="VW171">
        <v>0</v>
      </c>
      <c r="VZ171" t="s">
        <v>352</v>
      </c>
      <c r="WA171">
        <v>0.81</v>
      </c>
      <c r="WB171">
        <v>1.34</v>
      </c>
      <c r="WC171">
        <v>0.69</v>
      </c>
      <c r="WD171">
        <v>0</v>
      </c>
      <c r="WG171" t="s">
        <v>352</v>
      </c>
      <c r="WH171">
        <v>0.47</v>
      </c>
      <c r="WI171">
        <v>0</v>
      </c>
      <c r="WJ171">
        <v>0.56000000000000005</v>
      </c>
      <c r="WK171">
        <v>0</v>
      </c>
      <c r="WN171" t="s">
        <v>352</v>
      </c>
      <c r="WO171">
        <v>1.1399999999999999</v>
      </c>
      <c r="WP171">
        <v>1.64</v>
      </c>
      <c r="WQ171">
        <v>1.28</v>
      </c>
      <c r="WR171">
        <v>0</v>
      </c>
      <c r="WU171" t="s">
        <v>352</v>
      </c>
      <c r="WV171">
        <v>1.77</v>
      </c>
      <c r="WW171">
        <v>3.01</v>
      </c>
      <c r="WX171">
        <v>1.39</v>
      </c>
      <c r="WY171">
        <v>0</v>
      </c>
      <c r="XB171" t="s">
        <v>352</v>
      </c>
      <c r="XC171">
        <v>0.78</v>
      </c>
      <c r="XD171">
        <v>1.5</v>
      </c>
      <c r="XE171">
        <v>0.67</v>
      </c>
      <c r="XF171">
        <v>0</v>
      </c>
      <c r="XI171" t="s">
        <v>352</v>
      </c>
      <c r="XJ171">
        <v>0.91</v>
      </c>
      <c r="XK171">
        <v>2.5099999999999998</v>
      </c>
      <c r="XL171">
        <v>0.26</v>
      </c>
      <c r="XM171">
        <v>0</v>
      </c>
      <c r="XP171" t="s">
        <v>352</v>
      </c>
      <c r="XQ171">
        <v>0.22</v>
      </c>
      <c r="XR171">
        <v>0.49</v>
      </c>
      <c r="XS171">
        <v>0.16</v>
      </c>
      <c r="XT171">
        <v>0</v>
      </c>
      <c r="XW171" t="s">
        <v>352</v>
      </c>
      <c r="XX171">
        <v>0.38</v>
      </c>
      <c r="XY171">
        <v>0.11</v>
      </c>
      <c r="XZ171">
        <v>0.68</v>
      </c>
      <c r="YA171">
        <v>0</v>
      </c>
    </row>
    <row r="172" spans="1:651" x14ac:dyDescent="0.25">
      <c r="A172" s="1">
        <v>8.3500999999999994</v>
      </c>
      <c r="B172" s="1">
        <v>8.4</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0.03</v>
      </c>
      <c r="DM172">
        <v>0.1</v>
      </c>
      <c r="DN172">
        <v>0</v>
      </c>
      <c r="DO172">
        <v>0</v>
      </c>
      <c r="DR172" t="s">
        <v>353</v>
      </c>
      <c r="DS172">
        <v>0</v>
      </c>
      <c r="DT172">
        <v>0</v>
      </c>
      <c r="DU172">
        <v>0</v>
      </c>
      <c r="DV172">
        <v>0</v>
      </c>
      <c r="DY172" t="s">
        <v>353</v>
      </c>
      <c r="DZ172">
        <v>0</v>
      </c>
      <c r="EA172">
        <v>0</v>
      </c>
      <c r="EB172">
        <v>0</v>
      </c>
      <c r="EC172">
        <v>0</v>
      </c>
      <c r="EF172" t="s">
        <v>353</v>
      </c>
      <c r="EG172">
        <v>0.19</v>
      </c>
      <c r="EH172">
        <v>0</v>
      </c>
      <c r="EI172">
        <v>0.28999999999999998</v>
      </c>
      <c r="EJ172">
        <v>0</v>
      </c>
      <c r="EM172" t="s">
        <v>353</v>
      </c>
      <c r="EN172">
        <v>0.05</v>
      </c>
      <c r="EO172">
        <v>0</v>
      </c>
      <c r="EP172">
        <v>0.1</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s="49" t="s">
        <v>353</v>
      </c>
      <c r="HF172" s="49">
        <v>0</v>
      </c>
      <c r="HG172" s="49">
        <v>0</v>
      </c>
      <c r="HH172" s="49">
        <v>0</v>
      </c>
      <c r="HI172" s="49">
        <v>0</v>
      </c>
      <c r="HL172" s="49" t="s">
        <v>353</v>
      </c>
      <c r="HM172" s="49">
        <v>0</v>
      </c>
      <c r="HN172" s="49">
        <v>0</v>
      </c>
      <c r="HO172" s="49">
        <v>0</v>
      </c>
      <c r="HP172" s="49">
        <v>0</v>
      </c>
      <c r="HS172" s="49" t="s">
        <v>353</v>
      </c>
      <c r="HT172" s="49">
        <v>0</v>
      </c>
      <c r="HU172" s="49">
        <v>0</v>
      </c>
      <c r="HV172" s="49">
        <v>0</v>
      </c>
      <c r="HW172" s="49">
        <v>0</v>
      </c>
      <c r="HZ172" s="49" t="s">
        <v>353</v>
      </c>
      <c r="IA172">
        <v>0.05</v>
      </c>
      <c r="IB172">
        <v>0</v>
      </c>
      <c r="IC172">
        <v>0.08</v>
      </c>
      <c r="ID172">
        <v>0</v>
      </c>
      <c r="IG172" s="49" t="s">
        <v>353</v>
      </c>
      <c r="IH172" s="49">
        <v>0</v>
      </c>
      <c r="II172" s="49">
        <v>0</v>
      </c>
      <c r="IJ172" s="49">
        <v>0</v>
      </c>
      <c r="IK172" s="49">
        <v>0</v>
      </c>
      <c r="IN172" s="49" t="s">
        <v>353</v>
      </c>
      <c r="IO172" s="49">
        <v>0</v>
      </c>
      <c r="IP172" s="49">
        <v>0</v>
      </c>
      <c r="IQ172" s="49">
        <v>0</v>
      </c>
      <c r="IR172" s="49">
        <v>0</v>
      </c>
      <c r="IU172" s="49" t="s">
        <v>353</v>
      </c>
      <c r="IV172" s="49">
        <v>0</v>
      </c>
      <c r="IW172" s="49">
        <v>0</v>
      </c>
      <c r="IX172" s="49">
        <v>0</v>
      </c>
      <c r="IY172" s="49">
        <v>0</v>
      </c>
      <c r="JB172" s="49" t="s">
        <v>353</v>
      </c>
      <c r="JC172">
        <v>0</v>
      </c>
      <c r="JD172">
        <v>0</v>
      </c>
      <c r="JE172">
        <v>0</v>
      </c>
      <c r="JF172">
        <v>0</v>
      </c>
      <c r="JI172" s="49" t="s">
        <v>353</v>
      </c>
      <c r="JJ172" s="49">
        <v>0</v>
      </c>
      <c r="JK172" s="49">
        <v>0</v>
      </c>
      <c r="JL172" s="49">
        <v>0</v>
      </c>
      <c r="JM172" s="49">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7.0000000000000007E-2</v>
      </c>
      <c r="LH172">
        <v>0</v>
      </c>
      <c r="LI172">
        <v>0.14000000000000001</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0.1</v>
      </c>
      <c r="MX172">
        <v>0</v>
      </c>
      <c r="MY172">
        <v>0.21</v>
      </c>
      <c r="MZ172">
        <v>0</v>
      </c>
      <c r="NC172" t="s">
        <v>353</v>
      </c>
      <c r="ND172">
        <v>7.0000000000000007E-2</v>
      </c>
      <c r="NE172">
        <v>0</v>
      </c>
      <c r="NF172">
        <v>0.13</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0.12</v>
      </c>
      <c r="QK172">
        <v>0.19</v>
      </c>
      <c r="QL172">
        <v>0.12</v>
      </c>
      <c r="QM172">
        <v>0</v>
      </c>
      <c r="QP172" t="s">
        <v>353</v>
      </c>
      <c r="QQ172">
        <v>0.05</v>
      </c>
      <c r="QR172">
        <v>0</v>
      </c>
      <c r="QS172">
        <v>0.1</v>
      </c>
      <c r="QT172">
        <v>0</v>
      </c>
      <c r="QW172" t="s">
        <v>353</v>
      </c>
      <c r="QX172">
        <v>0.27</v>
      </c>
      <c r="QY172">
        <v>0</v>
      </c>
      <c r="QZ172">
        <v>0.49</v>
      </c>
      <c r="RA172">
        <v>0</v>
      </c>
      <c r="RD172" t="s">
        <v>353</v>
      </c>
      <c r="RE172">
        <v>2.84</v>
      </c>
      <c r="RF172">
        <v>7.04</v>
      </c>
      <c r="RG172">
        <v>1.32</v>
      </c>
      <c r="RH172">
        <v>1.56</v>
      </c>
      <c r="RK172" t="s">
        <v>353</v>
      </c>
      <c r="RL172">
        <v>3.52</v>
      </c>
      <c r="RM172">
        <v>8.84</v>
      </c>
      <c r="RN172">
        <v>1.28</v>
      </c>
      <c r="RO172">
        <v>0.75</v>
      </c>
      <c r="RR172" t="s">
        <v>353</v>
      </c>
      <c r="RS172">
        <v>0</v>
      </c>
      <c r="RT172">
        <v>0</v>
      </c>
      <c r="RU172">
        <v>0</v>
      </c>
      <c r="RV172">
        <v>0</v>
      </c>
      <c r="RY172" t="s">
        <v>353</v>
      </c>
      <c r="RZ172">
        <v>0.12</v>
      </c>
      <c r="SA172">
        <v>0.23</v>
      </c>
      <c r="SB172">
        <v>0</v>
      </c>
      <c r="SC172">
        <v>0.51</v>
      </c>
      <c r="SF172" t="s">
        <v>353</v>
      </c>
      <c r="SG172">
        <v>0.15</v>
      </c>
      <c r="SH172">
        <v>0</v>
      </c>
      <c r="SI172">
        <v>0.27</v>
      </c>
      <c r="SJ172">
        <v>0</v>
      </c>
      <c r="SM172" t="s">
        <v>353</v>
      </c>
      <c r="SN172">
        <v>0.11</v>
      </c>
      <c r="SO172">
        <v>0.39</v>
      </c>
      <c r="SP172">
        <v>0</v>
      </c>
      <c r="SQ172">
        <v>0</v>
      </c>
      <c r="ST172" t="s">
        <v>353</v>
      </c>
      <c r="SU172">
        <v>0.06</v>
      </c>
      <c r="SV172">
        <v>0.26</v>
      </c>
      <c r="SW172">
        <v>0</v>
      </c>
      <c r="SX172">
        <v>0</v>
      </c>
      <c r="TA172" t="s">
        <v>353</v>
      </c>
      <c r="TB172">
        <v>0.06</v>
      </c>
      <c r="TC172">
        <v>0</v>
      </c>
      <c r="TD172">
        <v>0</v>
      </c>
      <c r="TE172">
        <v>0</v>
      </c>
      <c r="TH172" t="s">
        <v>353</v>
      </c>
      <c r="TI172">
        <v>1.34</v>
      </c>
      <c r="TJ172">
        <v>0.87</v>
      </c>
      <c r="TK172">
        <v>1.28</v>
      </c>
      <c r="TL172">
        <v>0</v>
      </c>
      <c r="TO172" t="s">
        <v>353</v>
      </c>
      <c r="TP172">
        <v>0.21</v>
      </c>
      <c r="TQ172">
        <v>0.44</v>
      </c>
      <c r="TR172">
        <v>0</v>
      </c>
      <c r="TS172">
        <v>0</v>
      </c>
      <c r="TV172" t="s">
        <v>353</v>
      </c>
      <c r="TW172">
        <v>7.0000000000000007E-2</v>
      </c>
      <c r="TX172">
        <v>0</v>
      </c>
      <c r="TY172">
        <v>0.12</v>
      </c>
      <c r="TZ172">
        <v>0</v>
      </c>
      <c r="UC172" t="s">
        <v>353</v>
      </c>
      <c r="UD172">
        <v>0.28999999999999998</v>
      </c>
      <c r="UE172">
        <v>0.34</v>
      </c>
      <c r="UF172">
        <v>0.23</v>
      </c>
      <c r="UG172">
        <v>0</v>
      </c>
      <c r="UJ172" t="s">
        <v>353</v>
      </c>
      <c r="UK172">
        <v>0.09</v>
      </c>
      <c r="UL172">
        <v>0</v>
      </c>
      <c r="UM172">
        <v>0.16</v>
      </c>
      <c r="UN172">
        <v>0</v>
      </c>
      <c r="UQ172" t="s">
        <v>353</v>
      </c>
      <c r="UR172">
        <v>0.15</v>
      </c>
      <c r="US172">
        <v>0</v>
      </c>
      <c r="UT172">
        <v>0.27</v>
      </c>
      <c r="UU172">
        <v>0</v>
      </c>
      <c r="UX172" t="s">
        <v>353</v>
      </c>
      <c r="UY172">
        <v>7.0000000000000007E-2</v>
      </c>
      <c r="UZ172">
        <v>0.31</v>
      </c>
      <c r="VA172">
        <v>0</v>
      </c>
      <c r="VB172">
        <v>0</v>
      </c>
      <c r="VE172" t="s">
        <v>353</v>
      </c>
      <c r="VF172">
        <v>0.24</v>
      </c>
      <c r="VG172">
        <v>0.95</v>
      </c>
      <c r="VH172">
        <v>0</v>
      </c>
      <c r="VI172">
        <v>0</v>
      </c>
      <c r="VL172" t="s">
        <v>353</v>
      </c>
      <c r="VM172">
        <v>0.15</v>
      </c>
      <c r="VN172">
        <v>0.53</v>
      </c>
      <c r="VO172">
        <v>0</v>
      </c>
      <c r="VP172">
        <v>0</v>
      </c>
      <c r="VS172" t="s">
        <v>353</v>
      </c>
      <c r="VT172">
        <v>0.22</v>
      </c>
      <c r="VU172">
        <v>0</v>
      </c>
      <c r="VV172">
        <v>0.41</v>
      </c>
      <c r="VW172">
        <v>0</v>
      </c>
      <c r="VZ172" t="s">
        <v>353</v>
      </c>
      <c r="WA172">
        <v>0.5</v>
      </c>
      <c r="WB172">
        <v>1.76</v>
      </c>
      <c r="WC172">
        <v>0.08</v>
      </c>
      <c r="WD172">
        <v>0</v>
      </c>
      <c r="WG172" t="s">
        <v>353</v>
      </c>
      <c r="WH172">
        <v>0.34</v>
      </c>
      <c r="WI172">
        <v>1.43</v>
      </c>
      <c r="WJ172">
        <v>0</v>
      </c>
      <c r="WK172">
        <v>0</v>
      </c>
      <c r="WN172" t="s">
        <v>353</v>
      </c>
      <c r="WO172">
        <v>0.59</v>
      </c>
      <c r="WP172">
        <v>1.86</v>
      </c>
      <c r="WQ172">
        <v>0.18</v>
      </c>
      <c r="WR172">
        <v>0</v>
      </c>
      <c r="WU172" t="s">
        <v>353</v>
      </c>
      <c r="WV172">
        <v>1.1100000000000001</v>
      </c>
      <c r="WW172">
        <v>3.4</v>
      </c>
      <c r="WX172">
        <v>0.37</v>
      </c>
      <c r="WY172">
        <v>0</v>
      </c>
      <c r="XB172" t="s">
        <v>353</v>
      </c>
      <c r="XC172">
        <v>1.51</v>
      </c>
      <c r="XD172">
        <v>2.4700000000000002</v>
      </c>
      <c r="XE172">
        <v>1.36</v>
      </c>
      <c r="XF172">
        <v>0</v>
      </c>
      <c r="XI172" t="s">
        <v>353</v>
      </c>
      <c r="XJ172">
        <v>0.04</v>
      </c>
      <c r="XK172">
        <v>0</v>
      </c>
      <c r="XL172">
        <v>0.08</v>
      </c>
      <c r="XM172">
        <v>0</v>
      </c>
      <c r="XP172" t="s">
        <v>353</v>
      </c>
      <c r="XQ172">
        <v>0.39</v>
      </c>
      <c r="XR172">
        <v>0.75</v>
      </c>
      <c r="XS172">
        <v>0.34</v>
      </c>
      <c r="XT172">
        <v>0</v>
      </c>
      <c r="XW172" t="s">
        <v>353</v>
      </c>
      <c r="XX172">
        <v>0</v>
      </c>
      <c r="XY172">
        <v>0</v>
      </c>
      <c r="XZ172">
        <v>0</v>
      </c>
      <c r="YA172">
        <v>0</v>
      </c>
    </row>
    <row r="173" spans="1:651" x14ac:dyDescent="0.25">
      <c r="A173" s="1">
        <v>8.4001000000000001</v>
      </c>
      <c r="B173" s="1">
        <v>8.4499999999999993</v>
      </c>
      <c r="C173" s="1" t="s">
        <v>354</v>
      </c>
      <c r="D173" s="1">
        <v>0</v>
      </c>
      <c r="E173" s="1">
        <v>0</v>
      </c>
      <c r="F173" s="1">
        <v>0</v>
      </c>
      <c r="G173" s="1">
        <v>0</v>
      </c>
      <c r="H173" s="1"/>
      <c r="I173" s="1"/>
      <c r="J173" s="1" t="s">
        <v>354</v>
      </c>
      <c r="K173" s="1">
        <v>0</v>
      </c>
      <c r="L173" s="1">
        <v>0</v>
      </c>
      <c r="M173" s="1">
        <v>0</v>
      </c>
      <c r="N173" s="1">
        <v>0</v>
      </c>
      <c r="O173" s="1"/>
      <c r="P173" s="1"/>
      <c r="Q173" s="1" t="s">
        <v>354</v>
      </c>
      <c r="R173" s="1">
        <v>0.04</v>
      </c>
      <c r="S173" s="1">
        <v>0.18</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0.03</v>
      </c>
      <c r="BP173">
        <v>0</v>
      </c>
      <c r="BQ173">
        <v>7.0000000000000007E-2</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0.06</v>
      </c>
      <c r="GL173">
        <v>0</v>
      </c>
      <c r="GM173">
        <v>0.1</v>
      </c>
      <c r="GN173">
        <v>0</v>
      </c>
      <c r="GQ173" t="s">
        <v>354</v>
      </c>
      <c r="GR173">
        <v>0</v>
      </c>
      <c r="GS173">
        <v>0</v>
      </c>
      <c r="GT173">
        <v>0</v>
      </c>
      <c r="GU173">
        <v>0</v>
      </c>
      <c r="GX173" t="s">
        <v>354</v>
      </c>
      <c r="GY173">
        <v>0</v>
      </c>
      <c r="GZ173">
        <v>0</v>
      </c>
      <c r="HA173">
        <v>0</v>
      </c>
      <c r="HB173">
        <v>0</v>
      </c>
      <c r="HE173" s="49" t="s">
        <v>354</v>
      </c>
      <c r="HF173" s="49">
        <v>0.05</v>
      </c>
      <c r="HG173" s="49">
        <v>0.2</v>
      </c>
      <c r="HH173" s="49">
        <v>0</v>
      </c>
      <c r="HI173" s="49">
        <v>0</v>
      </c>
      <c r="HL173" s="49" t="s">
        <v>354</v>
      </c>
      <c r="HM173" s="49">
        <v>0</v>
      </c>
      <c r="HN173" s="49">
        <v>0</v>
      </c>
      <c r="HO173" s="49">
        <v>0</v>
      </c>
      <c r="HP173" s="49">
        <v>0</v>
      </c>
      <c r="HS173" s="49" t="s">
        <v>354</v>
      </c>
      <c r="HT173" s="49">
        <v>0</v>
      </c>
      <c r="HU173" s="49">
        <v>0</v>
      </c>
      <c r="HV173" s="49">
        <v>0</v>
      </c>
      <c r="HW173" s="49">
        <v>0</v>
      </c>
      <c r="HZ173" s="49" t="s">
        <v>354</v>
      </c>
      <c r="IA173">
        <v>0</v>
      </c>
      <c r="IB173">
        <v>0</v>
      </c>
      <c r="IC173">
        <v>0</v>
      </c>
      <c r="ID173">
        <v>0</v>
      </c>
      <c r="IG173" s="49" t="s">
        <v>354</v>
      </c>
      <c r="IH173" s="49">
        <v>0</v>
      </c>
      <c r="II173" s="49">
        <v>0</v>
      </c>
      <c r="IJ173" s="49">
        <v>0</v>
      </c>
      <c r="IK173" s="49">
        <v>0</v>
      </c>
      <c r="IN173" s="49" t="s">
        <v>354</v>
      </c>
      <c r="IO173" s="49">
        <v>0</v>
      </c>
      <c r="IP173" s="49">
        <v>0</v>
      </c>
      <c r="IQ173" s="49">
        <v>0</v>
      </c>
      <c r="IR173" s="49">
        <v>0</v>
      </c>
      <c r="IU173" s="49" t="s">
        <v>354</v>
      </c>
      <c r="IV173" s="49">
        <v>0</v>
      </c>
      <c r="IW173" s="49">
        <v>0</v>
      </c>
      <c r="IX173" s="49">
        <v>0</v>
      </c>
      <c r="IY173" s="49">
        <v>0</v>
      </c>
      <c r="JB173" s="49" t="s">
        <v>354</v>
      </c>
      <c r="JC173">
        <v>0</v>
      </c>
      <c r="JD173">
        <v>0</v>
      </c>
      <c r="JE173">
        <v>0</v>
      </c>
      <c r="JF173">
        <v>0</v>
      </c>
      <c r="JI173" s="49" t="s">
        <v>354</v>
      </c>
      <c r="JJ173" s="49">
        <v>0</v>
      </c>
      <c r="JK173" s="49">
        <v>0</v>
      </c>
      <c r="JL173" s="49">
        <v>0</v>
      </c>
      <c r="JM173" s="49">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0.21</v>
      </c>
      <c r="PP173">
        <v>0.88</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0.05</v>
      </c>
      <c r="QR173">
        <v>0.19</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0.08</v>
      </c>
      <c r="RT173">
        <v>0.28000000000000003</v>
      </c>
      <c r="RU173">
        <v>0</v>
      </c>
      <c r="RV173">
        <v>0</v>
      </c>
      <c r="RY173" t="s">
        <v>354</v>
      </c>
      <c r="RZ173">
        <v>0.09</v>
      </c>
      <c r="SA173">
        <v>0.27</v>
      </c>
      <c r="SB173">
        <v>0</v>
      </c>
      <c r="SC173">
        <v>0</v>
      </c>
      <c r="SF173" t="s">
        <v>354</v>
      </c>
      <c r="SG173">
        <v>0.41</v>
      </c>
      <c r="SH173">
        <v>0.63</v>
      </c>
      <c r="SI173">
        <v>0.42</v>
      </c>
      <c r="SJ173">
        <v>0</v>
      </c>
      <c r="SM173" t="s">
        <v>354</v>
      </c>
      <c r="SN173">
        <v>0.28999999999999998</v>
      </c>
      <c r="SO173">
        <v>0.63</v>
      </c>
      <c r="SP173">
        <v>0</v>
      </c>
      <c r="SQ173">
        <v>0</v>
      </c>
      <c r="ST173" t="s">
        <v>354</v>
      </c>
      <c r="SU173">
        <v>0</v>
      </c>
      <c r="SV173">
        <v>0</v>
      </c>
      <c r="SW173">
        <v>0</v>
      </c>
      <c r="SX173">
        <v>0</v>
      </c>
      <c r="TA173" t="s">
        <v>354</v>
      </c>
      <c r="TB173">
        <v>0</v>
      </c>
      <c r="TC173">
        <v>0</v>
      </c>
      <c r="TD173">
        <v>0</v>
      </c>
      <c r="TE173">
        <v>0</v>
      </c>
      <c r="TH173" t="s">
        <v>354</v>
      </c>
      <c r="TI173">
        <v>0.41</v>
      </c>
      <c r="TJ173">
        <v>0</v>
      </c>
      <c r="TK173">
        <v>0.33</v>
      </c>
      <c r="TL173">
        <v>2.16</v>
      </c>
      <c r="TO173" t="s">
        <v>354</v>
      </c>
      <c r="TP173">
        <v>0.57999999999999996</v>
      </c>
      <c r="TQ173">
        <v>0.22</v>
      </c>
      <c r="TR173">
        <v>0</v>
      </c>
      <c r="TS173">
        <v>3.76</v>
      </c>
      <c r="TV173" t="s">
        <v>354</v>
      </c>
      <c r="TW173">
        <v>0.26</v>
      </c>
      <c r="TX173">
        <v>0</v>
      </c>
      <c r="TY173">
        <v>0</v>
      </c>
      <c r="TZ173">
        <v>0.64</v>
      </c>
      <c r="UC173" t="s">
        <v>354</v>
      </c>
      <c r="UD173">
        <v>0.88</v>
      </c>
      <c r="UE173">
        <v>2.34</v>
      </c>
      <c r="UF173">
        <v>0</v>
      </c>
      <c r="UG173">
        <v>3.22</v>
      </c>
      <c r="UJ173" t="s">
        <v>354</v>
      </c>
      <c r="UK173">
        <v>1.62</v>
      </c>
      <c r="UL173">
        <v>4.5999999999999996</v>
      </c>
      <c r="UM173">
        <v>0.31</v>
      </c>
      <c r="UN173">
        <v>2.88</v>
      </c>
      <c r="UQ173" t="s">
        <v>354</v>
      </c>
      <c r="UR173">
        <v>0.41</v>
      </c>
      <c r="US173">
        <v>1.07</v>
      </c>
      <c r="UT173">
        <v>0</v>
      </c>
      <c r="UU173">
        <v>1.03</v>
      </c>
      <c r="UX173" t="s">
        <v>354</v>
      </c>
      <c r="UY173">
        <v>0.2</v>
      </c>
      <c r="UZ173">
        <v>0</v>
      </c>
      <c r="VA173">
        <v>0.11</v>
      </c>
      <c r="VB173">
        <v>0.9</v>
      </c>
      <c r="VE173" t="s">
        <v>354</v>
      </c>
      <c r="VF173">
        <v>0.11</v>
      </c>
      <c r="VG173">
        <v>0</v>
      </c>
      <c r="VH173">
        <v>0</v>
      </c>
      <c r="VI173">
        <v>1.1299999999999999</v>
      </c>
      <c r="VL173" t="s">
        <v>354</v>
      </c>
      <c r="VM173">
        <v>0.04</v>
      </c>
      <c r="VN173">
        <v>0</v>
      </c>
      <c r="VO173">
        <v>0</v>
      </c>
      <c r="VP173">
        <v>0.48</v>
      </c>
      <c r="VS173" t="s">
        <v>354</v>
      </c>
      <c r="VT173">
        <v>0.19</v>
      </c>
      <c r="VU173">
        <v>0.66</v>
      </c>
      <c r="VV173">
        <v>0</v>
      </c>
      <c r="VW173">
        <v>0</v>
      </c>
      <c r="VZ173" t="s">
        <v>354</v>
      </c>
      <c r="WA173">
        <v>0</v>
      </c>
      <c r="WB173">
        <v>0</v>
      </c>
      <c r="WC173">
        <v>0</v>
      </c>
      <c r="WD173">
        <v>0</v>
      </c>
      <c r="WG173" t="s">
        <v>354</v>
      </c>
      <c r="WH173">
        <v>0.19</v>
      </c>
      <c r="WI173">
        <v>0.8</v>
      </c>
      <c r="WJ173">
        <v>0</v>
      </c>
      <c r="WK173">
        <v>0</v>
      </c>
      <c r="WN173" t="s">
        <v>354</v>
      </c>
      <c r="WO173">
        <v>7.0000000000000007E-2</v>
      </c>
      <c r="WP173">
        <v>0.25</v>
      </c>
      <c r="WQ173">
        <v>0</v>
      </c>
      <c r="WR173">
        <v>0</v>
      </c>
      <c r="WU173" t="s">
        <v>354</v>
      </c>
      <c r="WV173">
        <v>0.06</v>
      </c>
      <c r="WW173">
        <v>0.22</v>
      </c>
      <c r="WX173">
        <v>0</v>
      </c>
      <c r="WY173">
        <v>0</v>
      </c>
      <c r="XB173" t="s">
        <v>354</v>
      </c>
      <c r="XC173">
        <v>0.05</v>
      </c>
      <c r="XD173">
        <v>0.21</v>
      </c>
      <c r="XE173">
        <v>0</v>
      </c>
      <c r="XF173">
        <v>0</v>
      </c>
      <c r="XI173" t="s">
        <v>354</v>
      </c>
      <c r="XJ173">
        <v>0.11</v>
      </c>
      <c r="XK173">
        <v>0.17</v>
      </c>
      <c r="XL173">
        <v>0.12</v>
      </c>
      <c r="XM173">
        <v>0</v>
      </c>
      <c r="XP173" t="s">
        <v>354</v>
      </c>
      <c r="XQ173">
        <v>0</v>
      </c>
      <c r="XR173">
        <v>0</v>
      </c>
      <c r="XS173">
        <v>0</v>
      </c>
      <c r="XT173">
        <v>0</v>
      </c>
      <c r="XW173" t="s">
        <v>354</v>
      </c>
      <c r="XX173">
        <v>0</v>
      </c>
      <c r="XY173">
        <v>0</v>
      </c>
      <c r="XZ173">
        <v>0</v>
      </c>
      <c r="YA173">
        <v>0</v>
      </c>
    </row>
    <row r="174" spans="1:651" x14ac:dyDescent="0.25">
      <c r="A174" s="1">
        <v>8.4500999999999991</v>
      </c>
      <c r="B174" s="1">
        <v>8.5</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0.17</v>
      </c>
      <c r="AN174">
        <v>0</v>
      </c>
      <c r="AO174">
        <v>0.33</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s="49" t="s">
        <v>355</v>
      </c>
      <c r="HF174" s="49">
        <v>0</v>
      </c>
      <c r="HG174" s="49">
        <v>0</v>
      </c>
      <c r="HH174" s="49">
        <v>0</v>
      </c>
      <c r="HI174" s="49">
        <v>0</v>
      </c>
      <c r="HL174" s="49" t="s">
        <v>355</v>
      </c>
      <c r="HM174" s="49">
        <v>0</v>
      </c>
      <c r="HN174" s="49">
        <v>0</v>
      </c>
      <c r="HO174" s="49">
        <v>0</v>
      </c>
      <c r="HP174" s="49">
        <v>0</v>
      </c>
      <c r="HS174" s="49" t="s">
        <v>355</v>
      </c>
      <c r="HT174" s="49">
        <v>0</v>
      </c>
      <c r="HU174" s="49">
        <v>0</v>
      </c>
      <c r="HV174" s="49">
        <v>0</v>
      </c>
      <c r="HW174" s="49">
        <v>0</v>
      </c>
      <c r="HZ174" s="49" t="s">
        <v>355</v>
      </c>
      <c r="IA174">
        <v>0</v>
      </c>
      <c r="IB174">
        <v>0</v>
      </c>
      <c r="IC174">
        <v>0</v>
      </c>
      <c r="ID174">
        <v>0</v>
      </c>
      <c r="IG174" s="49" t="s">
        <v>355</v>
      </c>
      <c r="IH174" s="49">
        <v>0</v>
      </c>
      <c r="II174" s="49">
        <v>0</v>
      </c>
      <c r="IJ174" s="49">
        <v>0</v>
      </c>
      <c r="IK174" s="49">
        <v>0</v>
      </c>
      <c r="IN174" s="49" t="s">
        <v>355</v>
      </c>
      <c r="IO174" s="49">
        <v>0</v>
      </c>
      <c r="IP174" s="49">
        <v>0</v>
      </c>
      <c r="IQ174" s="49">
        <v>0</v>
      </c>
      <c r="IR174" s="49">
        <v>0</v>
      </c>
      <c r="IU174" s="49" t="s">
        <v>355</v>
      </c>
      <c r="IV174" s="49">
        <v>0</v>
      </c>
      <c r="IW174" s="49">
        <v>0</v>
      </c>
      <c r="IX174" s="49">
        <v>0</v>
      </c>
      <c r="IY174" s="49">
        <v>0</v>
      </c>
      <c r="JB174" s="49" t="s">
        <v>355</v>
      </c>
      <c r="JC174">
        <v>0</v>
      </c>
      <c r="JD174">
        <v>0</v>
      </c>
      <c r="JE174">
        <v>0</v>
      </c>
      <c r="JF174">
        <v>0</v>
      </c>
      <c r="JI174" s="49" t="s">
        <v>355</v>
      </c>
      <c r="JJ174" s="49">
        <v>0</v>
      </c>
      <c r="JK174" s="49">
        <v>0</v>
      </c>
      <c r="JL174" s="49">
        <v>0</v>
      </c>
      <c r="JM174" s="49">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0.36</v>
      </c>
      <c r="QY174">
        <v>0</v>
      </c>
      <c r="QZ174">
        <v>0.65</v>
      </c>
      <c r="RA174">
        <v>0</v>
      </c>
      <c r="RD174" t="s">
        <v>355</v>
      </c>
      <c r="RE174">
        <v>0.05</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0.05</v>
      </c>
      <c r="SH174">
        <v>0</v>
      </c>
      <c r="SI174">
        <v>0.09</v>
      </c>
      <c r="SJ174">
        <v>0</v>
      </c>
      <c r="SM174" t="s">
        <v>355</v>
      </c>
      <c r="SN174">
        <v>0.32</v>
      </c>
      <c r="SO174">
        <v>1.17</v>
      </c>
      <c r="SP174">
        <v>0</v>
      </c>
      <c r="SQ174">
        <v>0</v>
      </c>
      <c r="ST174" t="s">
        <v>355</v>
      </c>
      <c r="SU174">
        <v>0</v>
      </c>
      <c r="SV174">
        <v>0</v>
      </c>
      <c r="SW174">
        <v>0</v>
      </c>
      <c r="SX174">
        <v>0</v>
      </c>
      <c r="TA174" t="s">
        <v>355</v>
      </c>
      <c r="TB174">
        <v>1.32</v>
      </c>
      <c r="TC174">
        <v>0.52</v>
      </c>
      <c r="TD174">
        <v>0.85</v>
      </c>
      <c r="TE174">
        <v>8.2799999999999994</v>
      </c>
      <c r="TH174" t="s">
        <v>355</v>
      </c>
      <c r="TI174">
        <v>3.69</v>
      </c>
      <c r="TJ174">
        <v>2.33</v>
      </c>
      <c r="TK174">
        <v>1.17</v>
      </c>
      <c r="TL174">
        <v>25.48</v>
      </c>
      <c r="TO174" t="s">
        <v>355</v>
      </c>
      <c r="TP174">
        <v>2.4700000000000002</v>
      </c>
      <c r="TQ174">
        <v>2.52</v>
      </c>
      <c r="TR174">
        <v>0.77</v>
      </c>
      <c r="TS174">
        <v>10.93</v>
      </c>
      <c r="TV174" t="s">
        <v>355</v>
      </c>
      <c r="TW174">
        <v>0</v>
      </c>
      <c r="TX174">
        <v>0</v>
      </c>
      <c r="TY174">
        <v>0</v>
      </c>
      <c r="TZ174">
        <v>0</v>
      </c>
      <c r="UC174" t="s">
        <v>355</v>
      </c>
      <c r="UD174">
        <v>0.52</v>
      </c>
      <c r="UE174">
        <v>0.46</v>
      </c>
      <c r="UF174">
        <v>0.21</v>
      </c>
      <c r="UG174">
        <v>0</v>
      </c>
      <c r="UJ174" t="s">
        <v>355</v>
      </c>
      <c r="UK174">
        <v>0.59</v>
      </c>
      <c r="UL174">
        <v>1</v>
      </c>
      <c r="UM174">
        <v>0.13</v>
      </c>
      <c r="UN174">
        <v>0</v>
      </c>
      <c r="UQ174" t="s">
        <v>355</v>
      </c>
      <c r="UR174">
        <v>0.27</v>
      </c>
      <c r="US174">
        <v>0.51</v>
      </c>
      <c r="UT174">
        <v>0.12</v>
      </c>
      <c r="UU174">
        <v>0.56000000000000005</v>
      </c>
      <c r="UX174" t="s">
        <v>355</v>
      </c>
      <c r="UY174">
        <v>0</v>
      </c>
      <c r="UZ174">
        <v>0</v>
      </c>
      <c r="VA174">
        <v>0</v>
      </c>
      <c r="VB174">
        <v>0</v>
      </c>
      <c r="VE174" t="s">
        <v>355</v>
      </c>
      <c r="VF174">
        <v>0</v>
      </c>
      <c r="VG174">
        <v>0</v>
      </c>
      <c r="VH174">
        <v>0</v>
      </c>
      <c r="VI174">
        <v>0</v>
      </c>
      <c r="VL174" t="s">
        <v>355</v>
      </c>
      <c r="VM174">
        <v>0</v>
      </c>
      <c r="VN174">
        <v>0</v>
      </c>
      <c r="VO174">
        <v>0</v>
      </c>
      <c r="VP174">
        <v>0</v>
      </c>
      <c r="VS174" t="s">
        <v>355</v>
      </c>
      <c r="VT174">
        <v>0.12</v>
      </c>
      <c r="VU174">
        <v>0.42</v>
      </c>
      <c r="VV174">
        <v>0</v>
      </c>
      <c r="VW174">
        <v>0</v>
      </c>
      <c r="VZ174" t="s">
        <v>355</v>
      </c>
      <c r="WA174">
        <v>0</v>
      </c>
      <c r="WB174">
        <v>0</v>
      </c>
      <c r="WC174">
        <v>0</v>
      </c>
      <c r="WD174">
        <v>0</v>
      </c>
      <c r="WG174" t="s">
        <v>355</v>
      </c>
      <c r="WH174">
        <v>0.16</v>
      </c>
      <c r="WI174">
        <v>0.49</v>
      </c>
      <c r="WJ174">
        <v>7.0000000000000007E-2</v>
      </c>
      <c r="WK174">
        <v>0</v>
      </c>
      <c r="WN174" t="s">
        <v>355</v>
      </c>
      <c r="WO174">
        <v>0.63</v>
      </c>
      <c r="WP174">
        <v>0</v>
      </c>
      <c r="WQ174">
        <v>1.1499999999999999</v>
      </c>
      <c r="WR174">
        <v>0</v>
      </c>
      <c r="WU174" t="s">
        <v>355</v>
      </c>
      <c r="WV174">
        <v>0.43</v>
      </c>
      <c r="WW174">
        <v>0.37</v>
      </c>
      <c r="WX174">
        <v>0.6</v>
      </c>
      <c r="WY174">
        <v>0</v>
      </c>
      <c r="XB174" t="s">
        <v>355</v>
      </c>
      <c r="XC174">
        <v>0</v>
      </c>
      <c r="XD174">
        <v>0</v>
      </c>
      <c r="XE174">
        <v>0</v>
      </c>
      <c r="XF174">
        <v>0</v>
      </c>
      <c r="XI174" t="s">
        <v>355</v>
      </c>
      <c r="XJ174">
        <v>0.19</v>
      </c>
      <c r="XK174">
        <v>0.28999999999999998</v>
      </c>
      <c r="XL174">
        <v>0.22</v>
      </c>
      <c r="XM174">
        <v>0</v>
      </c>
      <c r="XP174" t="s">
        <v>355</v>
      </c>
      <c r="XQ174">
        <v>0.06</v>
      </c>
      <c r="XR174">
        <v>0</v>
      </c>
      <c r="XS174">
        <v>0.11</v>
      </c>
      <c r="XT174">
        <v>0</v>
      </c>
      <c r="XW174" t="s">
        <v>355</v>
      </c>
      <c r="XX174">
        <v>0.02</v>
      </c>
      <c r="XY174">
        <v>7.0000000000000007E-2</v>
      </c>
      <c r="XZ174">
        <v>0</v>
      </c>
      <c r="YA174">
        <v>0</v>
      </c>
    </row>
    <row r="175" spans="1:651" x14ac:dyDescent="0.25">
      <c r="A175" s="1">
        <v>8.5000999999999998</v>
      </c>
      <c r="B175" s="1">
        <v>8.5500000000000007</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0.04</v>
      </c>
      <c r="AG175">
        <v>0.17</v>
      </c>
      <c r="AH175">
        <v>0</v>
      </c>
      <c r="AI175">
        <v>0</v>
      </c>
      <c r="AJ175" s="1"/>
      <c r="AK175" s="1"/>
      <c r="AL175" t="s">
        <v>356</v>
      </c>
      <c r="AM175">
        <v>0</v>
      </c>
      <c r="AN175">
        <v>0</v>
      </c>
      <c r="AO175">
        <v>0</v>
      </c>
      <c r="AP175">
        <v>0</v>
      </c>
      <c r="AQ175" s="1"/>
      <c r="AR175" s="1"/>
      <c r="AS175" t="s">
        <v>356</v>
      </c>
      <c r="AT175">
        <v>0.09</v>
      </c>
      <c r="AU175">
        <v>0.35</v>
      </c>
      <c r="AV175">
        <v>0</v>
      </c>
      <c r="AW175">
        <v>0</v>
      </c>
      <c r="AZ175" t="s">
        <v>356</v>
      </c>
      <c r="BA175">
        <v>0.1</v>
      </c>
      <c r="BB175">
        <v>0</v>
      </c>
      <c r="BC175">
        <v>0.21</v>
      </c>
      <c r="BD175">
        <v>0</v>
      </c>
      <c r="BG175" t="s">
        <v>356</v>
      </c>
      <c r="BH175">
        <v>0.32</v>
      </c>
      <c r="BI175">
        <v>0</v>
      </c>
      <c r="BJ175">
        <v>0.57999999999999996</v>
      </c>
      <c r="BK175">
        <v>0</v>
      </c>
      <c r="BN175" t="s">
        <v>356</v>
      </c>
      <c r="BO175">
        <v>0.14000000000000001</v>
      </c>
      <c r="BP175">
        <v>0</v>
      </c>
      <c r="BQ175">
        <v>0.3</v>
      </c>
      <c r="BR175">
        <v>0</v>
      </c>
      <c r="BU175" t="s">
        <v>356</v>
      </c>
      <c r="BV175">
        <v>0</v>
      </c>
      <c r="BW175">
        <v>0</v>
      </c>
      <c r="BX175">
        <v>0</v>
      </c>
      <c r="BY175">
        <v>0</v>
      </c>
      <c r="CB175" t="s">
        <v>356</v>
      </c>
      <c r="CC175">
        <v>0.05</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0.03</v>
      </c>
      <c r="DT175">
        <v>0</v>
      </c>
      <c r="DU175">
        <v>7.0000000000000007E-2</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0.09</v>
      </c>
      <c r="FJ175">
        <v>0</v>
      </c>
      <c r="FK175">
        <v>0.17</v>
      </c>
      <c r="FL175">
        <v>0</v>
      </c>
      <c r="FO175" t="s">
        <v>356</v>
      </c>
      <c r="FP175">
        <v>0</v>
      </c>
      <c r="FQ175">
        <v>0</v>
      </c>
      <c r="FR175">
        <v>0</v>
      </c>
      <c r="FS175">
        <v>0</v>
      </c>
      <c r="FV175" t="s">
        <v>356</v>
      </c>
      <c r="FW175">
        <v>0.03</v>
      </c>
      <c r="FX175">
        <v>0</v>
      </c>
      <c r="FY175">
        <v>0.05</v>
      </c>
      <c r="FZ175">
        <v>0</v>
      </c>
      <c r="GC175" t="s">
        <v>356</v>
      </c>
      <c r="GD175">
        <v>0.03</v>
      </c>
      <c r="GE175">
        <v>0</v>
      </c>
      <c r="GF175">
        <v>0.05</v>
      </c>
      <c r="GG175">
        <v>0</v>
      </c>
      <c r="GJ175" t="s">
        <v>356</v>
      </c>
      <c r="GK175">
        <v>0</v>
      </c>
      <c r="GL175">
        <v>0</v>
      </c>
      <c r="GM175">
        <v>0</v>
      </c>
      <c r="GN175">
        <v>0</v>
      </c>
      <c r="GQ175" t="s">
        <v>356</v>
      </c>
      <c r="GR175">
        <v>0</v>
      </c>
      <c r="GS175">
        <v>0</v>
      </c>
      <c r="GT175">
        <v>0</v>
      </c>
      <c r="GU175">
        <v>0</v>
      </c>
      <c r="GX175" t="s">
        <v>356</v>
      </c>
      <c r="GY175">
        <v>0</v>
      </c>
      <c r="GZ175">
        <v>0</v>
      </c>
      <c r="HA175">
        <v>0</v>
      </c>
      <c r="HB175">
        <v>0</v>
      </c>
      <c r="HE175" s="49" t="s">
        <v>356</v>
      </c>
      <c r="HF175" s="49">
        <v>0</v>
      </c>
      <c r="HG175" s="49">
        <v>0</v>
      </c>
      <c r="HH175" s="49">
        <v>0</v>
      </c>
      <c r="HI175" s="49">
        <v>0</v>
      </c>
      <c r="HL175" s="49" t="s">
        <v>356</v>
      </c>
      <c r="HM175" s="49">
        <v>0.05</v>
      </c>
      <c r="HN175" s="49">
        <v>0</v>
      </c>
      <c r="HO175" s="49">
        <v>0</v>
      </c>
      <c r="HP175" s="49">
        <v>0</v>
      </c>
      <c r="HS175" s="49" t="s">
        <v>356</v>
      </c>
      <c r="HT175" s="49">
        <v>7.0000000000000007E-2</v>
      </c>
      <c r="HU175" s="49">
        <v>0</v>
      </c>
      <c r="HV175" s="49">
        <v>0</v>
      </c>
      <c r="HW175" s="49">
        <v>0</v>
      </c>
      <c r="HZ175" s="49" t="s">
        <v>356</v>
      </c>
      <c r="IA175">
        <v>0</v>
      </c>
      <c r="IB175">
        <v>0</v>
      </c>
      <c r="IC175">
        <v>0</v>
      </c>
      <c r="ID175">
        <v>0</v>
      </c>
      <c r="IG175" s="49" t="s">
        <v>356</v>
      </c>
      <c r="IH175" s="49">
        <v>0</v>
      </c>
      <c r="II175" s="49">
        <v>0</v>
      </c>
      <c r="IJ175" s="49">
        <v>0</v>
      </c>
      <c r="IK175" s="49">
        <v>0</v>
      </c>
      <c r="IN175" s="49" t="s">
        <v>356</v>
      </c>
      <c r="IO175" s="49">
        <v>0</v>
      </c>
      <c r="IP175" s="49">
        <v>0</v>
      </c>
      <c r="IQ175" s="49">
        <v>0</v>
      </c>
      <c r="IR175" s="49">
        <v>0</v>
      </c>
      <c r="IU175" s="49" t="s">
        <v>356</v>
      </c>
      <c r="IV175" s="49">
        <v>0</v>
      </c>
      <c r="IW175" s="49">
        <v>0</v>
      </c>
      <c r="IX175" s="49">
        <v>0</v>
      </c>
      <c r="IY175" s="49">
        <v>0</v>
      </c>
      <c r="JB175" s="49" t="s">
        <v>356</v>
      </c>
      <c r="JC175">
        <v>0</v>
      </c>
      <c r="JD175">
        <v>0</v>
      </c>
      <c r="JE175">
        <v>0</v>
      </c>
      <c r="JF175">
        <v>0</v>
      </c>
      <c r="JI175" s="49" t="s">
        <v>356</v>
      </c>
      <c r="JJ175" s="49">
        <v>0</v>
      </c>
      <c r="JK175" s="49">
        <v>0</v>
      </c>
      <c r="JL175" s="49">
        <v>0</v>
      </c>
      <c r="JM175" s="49">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0.06</v>
      </c>
      <c r="ON175">
        <v>0.23</v>
      </c>
      <c r="OO175">
        <v>0</v>
      </c>
      <c r="OP175">
        <v>0</v>
      </c>
      <c r="OS175" t="s">
        <v>356</v>
      </c>
      <c r="OT175">
        <v>0.1</v>
      </c>
      <c r="OU175">
        <v>0</v>
      </c>
      <c r="OV175">
        <v>0.2</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0.04</v>
      </c>
      <c r="PW175">
        <v>0</v>
      </c>
      <c r="PX175">
        <v>0.09</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7.0000000000000007E-2</v>
      </c>
      <c r="QY175">
        <v>0.27</v>
      </c>
      <c r="QZ175">
        <v>0</v>
      </c>
      <c r="RA175">
        <v>0</v>
      </c>
      <c r="RD175" t="s">
        <v>356</v>
      </c>
      <c r="RE175">
        <v>7.0000000000000007E-2</v>
      </c>
      <c r="RF175">
        <v>0.27</v>
      </c>
      <c r="RG175">
        <v>0</v>
      </c>
      <c r="RH175">
        <v>0</v>
      </c>
      <c r="RK175" t="s">
        <v>356</v>
      </c>
      <c r="RL175">
        <v>0</v>
      </c>
      <c r="RM175">
        <v>0</v>
      </c>
      <c r="RN175">
        <v>0</v>
      </c>
      <c r="RO175">
        <v>0</v>
      </c>
      <c r="RR175" t="s">
        <v>356</v>
      </c>
      <c r="RS175">
        <v>0.05</v>
      </c>
      <c r="RT175">
        <v>0</v>
      </c>
      <c r="RU175">
        <v>0.09</v>
      </c>
      <c r="RV175">
        <v>0</v>
      </c>
      <c r="RY175" t="s">
        <v>356</v>
      </c>
      <c r="RZ175">
        <v>0</v>
      </c>
      <c r="SA175">
        <v>0</v>
      </c>
      <c r="SB175">
        <v>0</v>
      </c>
      <c r="SC175">
        <v>0</v>
      </c>
      <c r="SF175" t="s">
        <v>356</v>
      </c>
      <c r="SG175">
        <v>0.16</v>
      </c>
      <c r="SH175">
        <v>0</v>
      </c>
      <c r="SI175">
        <v>0.28000000000000003</v>
      </c>
      <c r="SJ175">
        <v>0</v>
      </c>
      <c r="SM175" t="s">
        <v>356</v>
      </c>
      <c r="SN175">
        <v>0.08</v>
      </c>
      <c r="SO175">
        <v>0</v>
      </c>
      <c r="SP175">
        <v>0</v>
      </c>
      <c r="SQ175">
        <v>0</v>
      </c>
      <c r="ST175" t="s">
        <v>356</v>
      </c>
      <c r="SU175">
        <v>0.22</v>
      </c>
      <c r="SV175">
        <v>0</v>
      </c>
      <c r="SW175">
        <v>0.36</v>
      </c>
      <c r="SX175">
        <v>0</v>
      </c>
      <c r="TA175" t="s">
        <v>356</v>
      </c>
      <c r="TB175">
        <v>6.63</v>
      </c>
      <c r="TC175">
        <v>0.62</v>
      </c>
      <c r="TD175">
        <v>11.19</v>
      </c>
      <c r="TE175">
        <v>0</v>
      </c>
      <c r="TH175" t="s">
        <v>356</v>
      </c>
      <c r="TI175">
        <v>9.6</v>
      </c>
      <c r="TJ175">
        <v>0.43</v>
      </c>
      <c r="TK175">
        <v>17.53</v>
      </c>
      <c r="TL175">
        <v>0.35</v>
      </c>
      <c r="TO175" t="s">
        <v>356</v>
      </c>
      <c r="TP175">
        <v>4.9400000000000004</v>
      </c>
      <c r="TQ175">
        <v>0.59</v>
      </c>
      <c r="TR175">
        <v>8.42</v>
      </c>
      <c r="TS175">
        <v>0</v>
      </c>
      <c r="TV175" t="s">
        <v>356</v>
      </c>
      <c r="TW175">
        <v>1.74</v>
      </c>
      <c r="TX175">
        <v>0</v>
      </c>
      <c r="TY175">
        <v>1.37</v>
      </c>
      <c r="TZ175">
        <v>10.050000000000001</v>
      </c>
      <c r="UC175" t="s">
        <v>356</v>
      </c>
      <c r="UD175">
        <v>2.2999999999999998</v>
      </c>
      <c r="UE175">
        <v>0.64</v>
      </c>
      <c r="UF175">
        <v>3.53</v>
      </c>
      <c r="UG175">
        <v>2.82</v>
      </c>
      <c r="UJ175" t="s">
        <v>356</v>
      </c>
      <c r="UK175">
        <v>0.66</v>
      </c>
      <c r="UL175">
        <v>0</v>
      </c>
      <c r="UM175">
        <v>1.1599999999999999</v>
      </c>
      <c r="UN175">
        <v>0</v>
      </c>
      <c r="UQ175" t="s">
        <v>356</v>
      </c>
      <c r="UR175">
        <v>0.3</v>
      </c>
      <c r="US175">
        <v>0</v>
      </c>
      <c r="UT175">
        <v>0.53</v>
      </c>
      <c r="UU175">
        <v>0</v>
      </c>
      <c r="UX175" t="s">
        <v>356</v>
      </c>
      <c r="UY175">
        <v>0.08</v>
      </c>
      <c r="UZ175">
        <v>0</v>
      </c>
      <c r="VA175">
        <v>0.13</v>
      </c>
      <c r="VB175">
        <v>0</v>
      </c>
      <c r="VE175" t="s">
        <v>356</v>
      </c>
      <c r="VF175">
        <v>0.12</v>
      </c>
      <c r="VG175">
        <v>0</v>
      </c>
      <c r="VH175">
        <v>0.21</v>
      </c>
      <c r="VI175">
        <v>0</v>
      </c>
      <c r="VL175" t="s">
        <v>356</v>
      </c>
      <c r="VM175">
        <v>0.17</v>
      </c>
      <c r="VN175">
        <v>0</v>
      </c>
      <c r="VO175">
        <v>0</v>
      </c>
      <c r="VP175">
        <v>0</v>
      </c>
      <c r="VS175" t="s">
        <v>356</v>
      </c>
      <c r="VT175">
        <v>0</v>
      </c>
      <c r="VU175">
        <v>0</v>
      </c>
      <c r="VV175">
        <v>0</v>
      </c>
      <c r="VW175">
        <v>0</v>
      </c>
      <c r="VZ175" t="s">
        <v>356</v>
      </c>
      <c r="WA175">
        <v>0.21</v>
      </c>
      <c r="WB175">
        <v>0.17</v>
      </c>
      <c r="WC175">
        <v>0.28999999999999998</v>
      </c>
      <c r="WD175">
        <v>0</v>
      </c>
      <c r="WG175" t="s">
        <v>356</v>
      </c>
      <c r="WH175">
        <v>0.09</v>
      </c>
      <c r="WI175">
        <v>0</v>
      </c>
      <c r="WJ175">
        <v>0.16</v>
      </c>
      <c r="WK175">
        <v>0</v>
      </c>
      <c r="WN175" t="s">
        <v>356</v>
      </c>
      <c r="WO175">
        <v>0.31</v>
      </c>
      <c r="WP175">
        <v>0.16</v>
      </c>
      <c r="WQ175">
        <v>0.48</v>
      </c>
      <c r="WR175">
        <v>0</v>
      </c>
      <c r="WU175" t="s">
        <v>356</v>
      </c>
      <c r="WV175">
        <v>0.37</v>
      </c>
      <c r="WW175">
        <v>0.41</v>
      </c>
      <c r="WX175">
        <v>0.48</v>
      </c>
      <c r="WY175">
        <v>0</v>
      </c>
      <c r="XB175" t="s">
        <v>356</v>
      </c>
      <c r="XC175">
        <v>0.46</v>
      </c>
      <c r="XD175">
        <v>0</v>
      </c>
      <c r="XE175">
        <v>0.81</v>
      </c>
      <c r="XF175">
        <v>0</v>
      </c>
      <c r="XI175" t="s">
        <v>356</v>
      </c>
      <c r="XJ175">
        <v>0.26</v>
      </c>
      <c r="XK175">
        <v>0.14000000000000001</v>
      </c>
      <c r="XL175">
        <v>0.42</v>
      </c>
      <c r="XM175">
        <v>0</v>
      </c>
      <c r="XP175" t="s">
        <v>356</v>
      </c>
      <c r="XQ175">
        <v>0</v>
      </c>
      <c r="XR175">
        <v>0</v>
      </c>
      <c r="XS175">
        <v>0</v>
      </c>
      <c r="XT175">
        <v>0</v>
      </c>
      <c r="XW175" t="s">
        <v>356</v>
      </c>
      <c r="XX175">
        <v>0</v>
      </c>
      <c r="XY175">
        <v>0</v>
      </c>
      <c r="XZ175">
        <v>0</v>
      </c>
      <c r="YA175">
        <v>0</v>
      </c>
    </row>
    <row r="176" spans="1:651" x14ac:dyDescent="0.25">
      <c r="A176" s="1">
        <v>8.5501000000000005</v>
      </c>
      <c r="B176" s="1">
        <v>8.6</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s="49" t="s">
        <v>357</v>
      </c>
      <c r="HF176" s="49">
        <v>0</v>
      </c>
      <c r="HG176" s="49">
        <v>0</v>
      </c>
      <c r="HH176" s="49">
        <v>0</v>
      </c>
      <c r="HI176" s="49">
        <v>0</v>
      </c>
      <c r="HL176" s="49" t="s">
        <v>357</v>
      </c>
      <c r="HM176" s="49">
        <v>0</v>
      </c>
      <c r="HN176" s="49">
        <v>0</v>
      </c>
      <c r="HO176" s="49">
        <v>0</v>
      </c>
      <c r="HP176" s="49">
        <v>0</v>
      </c>
      <c r="HS176" s="49" t="s">
        <v>357</v>
      </c>
      <c r="HT176" s="49">
        <v>0</v>
      </c>
      <c r="HU176" s="49">
        <v>0</v>
      </c>
      <c r="HV176" s="49">
        <v>0</v>
      </c>
      <c r="HW176" s="49">
        <v>0</v>
      </c>
      <c r="HZ176" s="49" t="s">
        <v>357</v>
      </c>
      <c r="IA176">
        <v>0</v>
      </c>
      <c r="IB176">
        <v>0</v>
      </c>
      <c r="IC176">
        <v>0</v>
      </c>
      <c r="ID176">
        <v>0</v>
      </c>
      <c r="IG176" s="49" t="s">
        <v>357</v>
      </c>
      <c r="IH176" s="49">
        <v>0</v>
      </c>
      <c r="II176" s="49">
        <v>0</v>
      </c>
      <c r="IJ176" s="49">
        <v>0</v>
      </c>
      <c r="IK176" s="49">
        <v>0</v>
      </c>
      <c r="IN176" s="49" t="s">
        <v>357</v>
      </c>
      <c r="IO176" s="49">
        <v>0</v>
      </c>
      <c r="IP176" s="49">
        <v>0</v>
      </c>
      <c r="IQ176" s="49">
        <v>0</v>
      </c>
      <c r="IR176" s="49">
        <v>0</v>
      </c>
      <c r="IU176" s="49" t="s">
        <v>357</v>
      </c>
      <c r="IV176" s="49">
        <v>0</v>
      </c>
      <c r="IW176" s="49">
        <v>0</v>
      </c>
      <c r="IX176" s="49">
        <v>0</v>
      </c>
      <c r="IY176" s="49">
        <v>0</v>
      </c>
      <c r="JB176" s="49" t="s">
        <v>357</v>
      </c>
      <c r="JC176">
        <v>0</v>
      </c>
      <c r="JD176">
        <v>0</v>
      </c>
      <c r="JE176">
        <v>0</v>
      </c>
      <c r="JF176">
        <v>0</v>
      </c>
      <c r="JI176" s="49" t="s">
        <v>357</v>
      </c>
      <c r="JJ176" s="49">
        <v>0</v>
      </c>
      <c r="JK176" s="49">
        <v>0</v>
      </c>
      <c r="JL176" s="49">
        <v>0</v>
      </c>
      <c r="JM176" s="49">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0.06</v>
      </c>
      <c r="QR176">
        <v>0.2</v>
      </c>
      <c r="QS176">
        <v>0</v>
      </c>
      <c r="QT176">
        <v>0</v>
      </c>
      <c r="QW176" t="s">
        <v>357</v>
      </c>
      <c r="QX176">
        <v>0.14000000000000001</v>
      </c>
      <c r="QY176">
        <v>0</v>
      </c>
      <c r="QZ176">
        <v>0.25</v>
      </c>
      <c r="RA176">
        <v>0</v>
      </c>
      <c r="RD176" t="s">
        <v>357</v>
      </c>
      <c r="RE176">
        <v>7.0000000000000007E-2</v>
      </c>
      <c r="RF176">
        <v>0.24</v>
      </c>
      <c r="RG176">
        <v>0</v>
      </c>
      <c r="RH176">
        <v>0</v>
      </c>
      <c r="RK176" t="s">
        <v>357</v>
      </c>
      <c r="RL176">
        <v>0.3</v>
      </c>
      <c r="RM176">
        <v>0.8</v>
      </c>
      <c r="RN176">
        <v>0</v>
      </c>
      <c r="RO176">
        <v>0.55000000000000004</v>
      </c>
      <c r="RR176" t="s">
        <v>357</v>
      </c>
      <c r="RS176">
        <v>0.28999999999999998</v>
      </c>
      <c r="RT176">
        <v>0.37</v>
      </c>
      <c r="RU176">
        <v>0.34</v>
      </c>
      <c r="RV176">
        <v>0</v>
      </c>
      <c r="RY176" t="s">
        <v>357</v>
      </c>
      <c r="RZ176">
        <v>7.0000000000000007E-2</v>
      </c>
      <c r="SA176">
        <v>0.21</v>
      </c>
      <c r="SB176">
        <v>0</v>
      </c>
      <c r="SC176">
        <v>0</v>
      </c>
      <c r="SF176" t="s">
        <v>357</v>
      </c>
      <c r="SG176">
        <v>0.08</v>
      </c>
      <c r="SH176">
        <v>0</v>
      </c>
      <c r="SI176">
        <v>0.14000000000000001</v>
      </c>
      <c r="SJ176">
        <v>0</v>
      </c>
      <c r="SM176" t="s">
        <v>357</v>
      </c>
      <c r="SN176">
        <v>0.42</v>
      </c>
      <c r="SO176">
        <v>0.39</v>
      </c>
      <c r="SP176">
        <v>0.17</v>
      </c>
      <c r="SQ176">
        <v>2.31</v>
      </c>
      <c r="ST176" t="s">
        <v>357</v>
      </c>
      <c r="SU176">
        <v>0.19</v>
      </c>
      <c r="SV176">
        <v>0</v>
      </c>
      <c r="SW176">
        <v>0.1</v>
      </c>
      <c r="SX176">
        <v>1.81</v>
      </c>
      <c r="TA176" t="s">
        <v>357</v>
      </c>
      <c r="TB176">
        <v>0.22</v>
      </c>
      <c r="TC176">
        <v>0</v>
      </c>
      <c r="TD176">
        <v>0.38</v>
      </c>
      <c r="TE176">
        <v>0</v>
      </c>
      <c r="TH176" t="s">
        <v>357</v>
      </c>
      <c r="TI176">
        <v>0.85</v>
      </c>
      <c r="TJ176">
        <v>0</v>
      </c>
      <c r="TK176">
        <v>1.32</v>
      </c>
      <c r="TL176">
        <v>0</v>
      </c>
      <c r="TO176" t="s">
        <v>357</v>
      </c>
      <c r="TP176">
        <v>1.1000000000000001</v>
      </c>
      <c r="TQ176">
        <v>0.41</v>
      </c>
      <c r="TR176">
        <v>1.67</v>
      </c>
      <c r="TS176">
        <v>0.71</v>
      </c>
      <c r="TV176" t="s">
        <v>357</v>
      </c>
      <c r="TW176">
        <v>0.16</v>
      </c>
      <c r="TX176">
        <v>0</v>
      </c>
      <c r="TY176">
        <v>0.28000000000000003</v>
      </c>
      <c r="TZ176">
        <v>0</v>
      </c>
      <c r="UC176" t="s">
        <v>357</v>
      </c>
      <c r="UD176">
        <v>0.08</v>
      </c>
      <c r="UE176">
        <v>0</v>
      </c>
      <c r="UF176">
        <v>0</v>
      </c>
      <c r="UG176">
        <v>0</v>
      </c>
      <c r="UJ176" t="s">
        <v>357</v>
      </c>
      <c r="UK176">
        <v>0</v>
      </c>
      <c r="UL176">
        <v>0</v>
      </c>
      <c r="UM176">
        <v>0</v>
      </c>
      <c r="UN176">
        <v>0</v>
      </c>
      <c r="UQ176" t="s">
        <v>357</v>
      </c>
      <c r="UR176">
        <v>0</v>
      </c>
      <c r="US176">
        <v>0</v>
      </c>
      <c r="UT176">
        <v>0</v>
      </c>
      <c r="UU176">
        <v>0</v>
      </c>
      <c r="UX176" t="s">
        <v>357</v>
      </c>
      <c r="UY176">
        <v>0</v>
      </c>
      <c r="UZ176">
        <v>0</v>
      </c>
      <c r="VA176">
        <v>0</v>
      </c>
      <c r="VB176">
        <v>0</v>
      </c>
      <c r="VE176" t="s">
        <v>357</v>
      </c>
      <c r="VF176">
        <v>0.11</v>
      </c>
      <c r="VG176">
        <v>0</v>
      </c>
      <c r="VH176">
        <v>0.18</v>
      </c>
      <c r="VI176">
        <v>0</v>
      </c>
      <c r="VL176" t="s">
        <v>357</v>
      </c>
      <c r="VM176">
        <v>0.13</v>
      </c>
      <c r="VN176">
        <v>0.25</v>
      </c>
      <c r="VO176">
        <v>0.11</v>
      </c>
      <c r="VP176">
        <v>0</v>
      </c>
      <c r="VS176" t="s">
        <v>357</v>
      </c>
      <c r="VT176">
        <v>0.79</v>
      </c>
      <c r="VU176">
        <v>0.51</v>
      </c>
      <c r="VV176">
        <v>0.85</v>
      </c>
      <c r="VW176">
        <v>0</v>
      </c>
      <c r="VZ176" t="s">
        <v>357</v>
      </c>
      <c r="WA176">
        <v>2.34</v>
      </c>
      <c r="WB176">
        <v>2.97</v>
      </c>
      <c r="WC176">
        <v>2.5099999999999998</v>
      </c>
      <c r="WD176">
        <v>0.44</v>
      </c>
      <c r="WG176" t="s">
        <v>357</v>
      </c>
      <c r="WH176">
        <v>1.48</v>
      </c>
      <c r="WI176">
        <v>3.28</v>
      </c>
      <c r="WJ176">
        <v>0.82</v>
      </c>
      <c r="WK176">
        <v>1</v>
      </c>
      <c r="WN176" t="s">
        <v>357</v>
      </c>
      <c r="WO176">
        <v>2.86</v>
      </c>
      <c r="WP176">
        <v>2.9</v>
      </c>
      <c r="WQ176">
        <v>3.67</v>
      </c>
      <c r="WR176">
        <v>0</v>
      </c>
      <c r="WU176" t="s">
        <v>357</v>
      </c>
      <c r="WV176">
        <v>1.75</v>
      </c>
      <c r="WW176">
        <v>0.46</v>
      </c>
      <c r="WX176">
        <v>2.71</v>
      </c>
      <c r="WY176">
        <v>0</v>
      </c>
      <c r="XB176" t="s">
        <v>357</v>
      </c>
      <c r="XC176">
        <v>0.41</v>
      </c>
      <c r="XD176">
        <v>1.33</v>
      </c>
      <c r="XE176">
        <v>0.11</v>
      </c>
      <c r="XF176">
        <v>0</v>
      </c>
      <c r="XI176" t="s">
        <v>357</v>
      </c>
      <c r="XJ176">
        <v>0.37</v>
      </c>
      <c r="XK176">
        <v>0.2</v>
      </c>
      <c r="XL176">
        <v>0.47</v>
      </c>
      <c r="XM176">
        <v>0</v>
      </c>
      <c r="XP176" t="s">
        <v>357</v>
      </c>
      <c r="XQ176">
        <v>0.28000000000000003</v>
      </c>
      <c r="XR176">
        <v>0.41</v>
      </c>
      <c r="XS176">
        <v>0.31</v>
      </c>
      <c r="XT176">
        <v>0</v>
      </c>
      <c r="XW176" t="s">
        <v>357</v>
      </c>
      <c r="XX176">
        <v>0.04</v>
      </c>
      <c r="XY176">
        <v>0</v>
      </c>
      <c r="XZ176">
        <v>0.08</v>
      </c>
      <c r="YA176">
        <v>0</v>
      </c>
    </row>
    <row r="177" spans="1:651" x14ac:dyDescent="0.25">
      <c r="A177" s="1">
        <v>8.6000999999999994</v>
      </c>
      <c r="B177" s="1">
        <v>8.65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0.03</v>
      </c>
      <c r="AN177">
        <v>0</v>
      </c>
      <c r="AO177">
        <v>7.0000000000000007E-2</v>
      </c>
      <c r="AP177">
        <v>0</v>
      </c>
      <c r="AQ177" s="1"/>
      <c r="AR177" s="1"/>
      <c r="AS177" t="s">
        <v>358</v>
      </c>
      <c r="AT177">
        <v>0.04</v>
      </c>
      <c r="AU177">
        <v>0.17</v>
      </c>
      <c r="AV177">
        <v>0</v>
      </c>
      <c r="AW177">
        <v>0</v>
      </c>
      <c r="AZ177" t="s">
        <v>358</v>
      </c>
      <c r="BA177">
        <v>0</v>
      </c>
      <c r="BB177">
        <v>0</v>
      </c>
      <c r="BC177">
        <v>0</v>
      </c>
      <c r="BD177">
        <v>0</v>
      </c>
      <c r="BG177" t="s">
        <v>358</v>
      </c>
      <c r="BH177">
        <v>0.11</v>
      </c>
      <c r="BI177">
        <v>0</v>
      </c>
      <c r="BJ177">
        <v>0.2</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0.11</v>
      </c>
      <c r="EO177">
        <v>0</v>
      </c>
      <c r="EP177">
        <v>0.21</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s="49" t="s">
        <v>358</v>
      </c>
      <c r="HF177" s="49">
        <v>0</v>
      </c>
      <c r="HG177" s="49">
        <v>0</v>
      </c>
      <c r="HH177" s="49">
        <v>0</v>
      </c>
      <c r="HI177" s="49">
        <v>0</v>
      </c>
      <c r="HL177" s="49" t="s">
        <v>358</v>
      </c>
      <c r="HM177" s="49">
        <v>0</v>
      </c>
      <c r="HN177" s="49">
        <v>0</v>
      </c>
      <c r="HO177" s="49">
        <v>0</v>
      </c>
      <c r="HP177" s="49">
        <v>0</v>
      </c>
      <c r="HS177" s="49" t="s">
        <v>358</v>
      </c>
      <c r="HT177" s="49">
        <v>0.1</v>
      </c>
      <c r="HU177" s="49">
        <v>0.34</v>
      </c>
      <c r="HV177" s="49">
        <v>0</v>
      </c>
      <c r="HW177" s="49">
        <v>0</v>
      </c>
      <c r="HZ177" s="49" t="s">
        <v>358</v>
      </c>
      <c r="IA177">
        <v>0</v>
      </c>
      <c r="IB177">
        <v>0</v>
      </c>
      <c r="IC177">
        <v>0</v>
      </c>
      <c r="ID177">
        <v>0</v>
      </c>
      <c r="IG177" s="49" t="s">
        <v>358</v>
      </c>
      <c r="IH177" s="49">
        <v>0</v>
      </c>
      <c r="II177" s="49">
        <v>0</v>
      </c>
      <c r="IJ177" s="49">
        <v>0</v>
      </c>
      <c r="IK177" s="49">
        <v>0</v>
      </c>
      <c r="IN177" s="49" t="s">
        <v>358</v>
      </c>
      <c r="IO177" s="49">
        <v>0</v>
      </c>
      <c r="IP177" s="49">
        <v>0</v>
      </c>
      <c r="IQ177" s="49">
        <v>0</v>
      </c>
      <c r="IR177" s="49">
        <v>0</v>
      </c>
      <c r="IU177" s="49" t="s">
        <v>358</v>
      </c>
      <c r="IV177" s="49">
        <v>0</v>
      </c>
      <c r="IW177" s="49">
        <v>0</v>
      </c>
      <c r="IX177" s="49">
        <v>0</v>
      </c>
      <c r="IY177" s="49">
        <v>0</v>
      </c>
      <c r="JB177" s="49" t="s">
        <v>358</v>
      </c>
      <c r="JC177">
        <v>0</v>
      </c>
      <c r="JD177">
        <v>0</v>
      </c>
      <c r="JE177">
        <v>0</v>
      </c>
      <c r="JF177">
        <v>0</v>
      </c>
      <c r="JI177" s="49" t="s">
        <v>358</v>
      </c>
      <c r="JJ177" s="49">
        <v>0</v>
      </c>
      <c r="JK177" s="49">
        <v>0</v>
      </c>
      <c r="JL177" s="49">
        <v>0</v>
      </c>
      <c r="JM177" s="49">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0.06</v>
      </c>
      <c r="MQ177">
        <v>0</v>
      </c>
      <c r="MR177">
        <v>0.11</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0.14000000000000001</v>
      </c>
      <c r="OG177">
        <v>0</v>
      </c>
      <c r="OH177">
        <v>0.28000000000000003</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0.06</v>
      </c>
      <c r="PI177">
        <v>0</v>
      </c>
      <c r="PJ177">
        <v>0.11</v>
      </c>
      <c r="PK177">
        <v>0</v>
      </c>
      <c r="PN177" t="s">
        <v>358</v>
      </c>
      <c r="PO177">
        <v>0</v>
      </c>
      <c r="PP177">
        <v>0</v>
      </c>
      <c r="PQ177">
        <v>0</v>
      </c>
      <c r="PR177">
        <v>0</v>
      </c>
      <c r="PU177" t="s">
        <v>358</v>
      </c>
      <c r="PV177">
        <v>0</v>
      </c>
      <c r="PW177">
        <v>0</v>
      </c>
      <c r="PX177">
        <v>0</v>
      </c>
      <c r="PY177">
        <v>0</v>
      </c>
      <c r="QB177" t="s">
        <v>358</v>
      </c>
      <c r="QC177">
        <v>0.05</v>
      </c>
      <c r="QD177">
        <v>0.21</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0.14000000000000001</v>
      </c>
      <c r="RF177">
        <v>0.17</v>
      </c>
      <c r="RG177">
        <v>0.18</v>
      </c>
      <c r="RH177">
        <v>0</v>
      </c>
      <c r="RK177" t="s">
        <v>358</v>
      </c>
      <c r="RL177">
        <v>0.25</v>
      </c>
      <c r="RM177">
        <v>0.42</v>
      </c>
      <c r="RN177">
        <v>0.1</v>
      </c>
      <c r="RO177">
        <v>0</v>
      </c>
      <c r="RR177" t="s">
        <v>358</v>
      </c>
      <c r="RS177">
        <v>0.06</v>
      </c>
      <c r="RT177">
        <v>0</v>
      </c>
      <c r="RU177">
        <v>0.11</v>
      </c>
      <c r="RV177">
        <v>0</v>
      </c>
      <c r="RY177" t="s">
        <v>358</v>
      </c>
      <c r="RZ177">
        <v>0.14000000000000001</v>
      </c>
      <c r="SA177">
        <v>0.33</v>
      </c>
      <c r="SB177">
        <v>0</v>
      </c>
      <c r="SC177">
        <v>0.42</v>
      </c>
      <c r="SF177" t="s">
        <v>358</v>
      </c>
      <c r="SG177">
        <v>0.24</v>
      </c>
      <c r="SH177">
        <v>0.76</v>
      </c>
      <c r="SI177">
        <v>7.0000000000000007E-2</v>
      </c>
      <c r="SJ177">
        <v>0</v>
      </c>
      <c r="SM177" t="s">
        <v>358</v>
      </c>
      <c r="SN177">
        <v>0.08</v>
      </c>
      <c r="SO177">
        <v>0</v>
      </c>
      <c r="SP177">
        <v>0.15</v>
      </c>
      <c r="SQ177">
        <v>0</v>
      </c>
      <c r="ST177" t="s">
        <v>358</v>
      </c>
      <c r="SU177">
        <v>0.08</v>
      </c>
      <c r="SV177">
        <v>0</v>
      </c>
      <c r="SW177">
        <v>0.14000000000000001</v>
      </c>
      <c r="SX177">
        <v>0</v>
      </c>
      <c r="TA177" t="s">
        <v>358</v>
      </c>
      <c r="TB177">
        <v>0.04</v>
      </c>
      <c r="TC177">
        <v>0</v>
      </c>
      <c r="TD177">
        <v>7.0000000000000007E-2</v>
      </c>
      <c r="TE177">
        <v>0</v>
      </c>
      <c r="TH177" t="s">
        <v>358</v>
      </c>
      <c r="TI177">
        <v>0.31</v>
      </c>
      <c r="TJ177">
        <v>0.18</v>
      </c>
      <c r="TK177">
        <v>0.49</v>
      </c>
      <c r="TL177">
        <v>0</v>
      </c>
      <c r="TO177" t="s">
        <v>358</v>
      </c>
      <c r="TP177">
        <v>7.0000000000000007E-2</v>
      </c>
      <c r="TQ177">
        <v>0</v>
      </c>
      <c r="TR177">
        <v>0</v>
      </c>
      <c r="TS177">
        <v>0.61</v>
      </c>
      <c r="TV177" t="s">
        <v>358</v>
      </c>
      <c r="TW177">
        <v>0.33</v>
      </c>
      <c r="TX177">
        <v>0.44</v>
      </c>
      <c r="TY177">
        <v>0.38</v>
      </c>
      <c r="TZ177">
        <v>0</v>
      </c>
      <c r="UC177" t="s">
        <v>358</v>
      </c>
      <c r="UD177">
        <v>1.41</v>
      </c>
      <c r="UE177">
        <v>2.23</v>
      </c>
      <c r="UF177">
        <v>0.86</v>
      </c>
      <c r="UG177">
        <v>2.72</v>
      </c>
      <c r="UJ177" t="s">
        <v>358</v>
      </c>
      <c r="UK177">
        <v>0.55000000000000004</v>
      </c>
      <c r="UL177">
        <v>0</v>
      </c>
      <c r="UM177">
        <v>0.86</v>
      </c>
      <c r="UN177">
        <v>0.78</v>
      </c>
      <c r="UQ177" t="s">
        <v>358</v>
      </c>
      <c r="UR177">
        <v>0.1</v>
      </c>
      <c r="US177">
        <v>0.35</v>
      </c>
      <c r="UT177">
        <v>0</v>
      </c>
      <c r="UU177">
        <v>0</v>
      </c>
      <c r="UX177" t="s">
        <v>358</v>
      </c>
      <c r="UY177">
        <v>0.46</v>
      </c>
      <c r="UZ177">
        <v>0.48</v>
      </c>
      <c r="VA177">
        <v>0.59</v>
      </c>
      <c r="VB177">
        <v>0</v>
      </c>
      <c r="VE177" t="s">
        <v>358</v>
      </c>
      <c r="VF177">
        <v>0.05</v>
      </c>
      <c r="VG177">
        <v>0.19</v>
      </c>
      <c r="VH177">
        <v>0</v>
      </c>
      <c r="VI177">
        <v>0</v>
      </c>
      <c r="VL177" t="s">
        <v>358</v>
      </c>
      <c r="VM177">
        <v>0.19</v>
      </c>
      <c r="VN177">
        <v>0.57999999999999996</v>
      </c>
      <c r="VO177">
        <v>0.04</v>
      </c>
      <c r="VP177">
        <v>0</v>
      </c>
      <c r="VS177" t="s">
        <v>358</v>
      </c>
      <c r="VT177">
        <v>0</v>
      </c>
      <c r="VU177">
        <v>0</v>
      </c>
      <c r="VV177">
        <v>0</v>
      </c>
      <c r="VW177">
        <v>0</v>
      </c>
      <c r="VZ177" t="s">
        <v>358</v>
      </c>
      <c r="WA177">
        <v>0.04</v>
      </c>
      <c r="WB177">
        <v>0.16</v>
      </c>
      <c r="WC177">
        <v>0</v>
      </c>
      <c r="WD177">
        <v>0</v>
      </c>
      <c r="WG177" t="s">
        <v>358</v>
      </c>
      <c r="WH177">
        <v>0.36</v>
      </c>
      <c r="WI177">
        <v>0</v>
      </c>
      <c r="WJ177">
        <v>0.61</v>
      </c>
      <c r="WK177">
        <v>0</v>
      </c>
      <c r="WN177" t="s">
        <v>358</v>
      </c>
      <c r="WO177">
        <v>0.4</v>
      </c>
      <c r="WP177">
        <v>0.2</v>
      </c>
      <c r="WQ177">
        <v>0.52</v>
      </c>
      <c r="WR177">
        <v>0</v>
      </c>
      <c r="WU177" t="s">
        <v>358</v>
      </c>
      <c r="WV177">
        <v>0.74</v>
      </c>
      <c r="WW177">
        <v>0.51</v>
      </c>
      <c r="WX177">
        <v>1.08</v>
      </c>
      <c r="WY177">
        <v>0</v>
      </c>
      <c r="XB177" t="s">
        <v>358</v>
      </c>
      <c r="XC177">
        <v>0.06</v>
      </c>
      <c r="XD177">
        <v>0</v>
      </c>
      <c r="XE177">
        <v>0.11</v>
      </c>
      <c r="XF177">
        <v>0</v>
      </c>
      <c r="XI177" t="s">
        <v>358</v>
      </c>
      <c r="XJ177">
        <v>0</v>
      </c>
      <c r="XK177">
        <v>0</v>
      </c>
      <c r="XL177">
        <v>0</v>
      </c>
      <c r="XM177">
        <v>0</v>
      </c>
      <c r="XP177" t="s">
        <v>358</v>
      </c>
      <c r="XQ177">
        <v>0.2</v>
      </c>
      <c r="XR177">
        <v>0.73</v>
      </c>
      <c r="XS177">
        <v>0</v>
      </c>
      <c r="XT177">
        <v>0</v>
      </c>
      <c r="XW177" t="s">
        <v>358</v>
      </c>
      <c r="XX177">
        <v>0</v>
      </c>
      <c r="XY177">
        <v>0</v>
      </c>
      <c r="XZ177">
        <v>0</v>
      </c>
      <c r="YA177">
        <v>0</v>
      </c>
    </row>
    <row r="178" spans="1:651" x14ac:dyDescent="0.25">
      <c r="A178" s="1">
        <v>8.6500999999999948</v>
      </c>
      <c r="B178" s="1">
        <v>8.6999999999999993</v>
      </c>
      <c r="C178" s="1" t="s">
        <v>359</v>
      </c>
      <c r="D178" s="1">
        <v>0</v>
      </c>
      <c r="E178" s="1">
        <v>0</v>
      </c>
      <c r="F178" s="1">
        <v>0</v>
      </c>
      <c r="G178" s="1">
        <v>0</v>
      </c>
      <c r="H178" s="1"/>
      <c r="I178" s="1"/>
      <c r="J178" s="1" t="s">
        <v>359</v>
      </c>
      <c r="K178" s="1">
        <v>0.12</v>
      </c>
      <c r="L178" s="1">
        <v>0.51</v>
      </c>
      <c r="M178" s="1">
        <v>0</v>
      </c>
      <c r="N178" s="1">
        <v>0</v>
      </c>
      <c r="O178" s="1"/>
      <c r="P178" s="1"/>
      <c r="Q178" s="1" t="s">
        <v>359</v>
      </c>
      <c r="R178" s="1">
        <v>0.05</v>
      </c>
      <c r="S178" s="1">
        <v>0</v>
      </c>
      <c r="T178" s="1">
        <v>0.09</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0.04</v>
      </c>
      <c r="AN178">
        <v>0</v>
      </c>
      <c r="AO178">
        <v>7.0000000000000007E-2</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0.04</v>
      </c>
      <c r="BW178">
        <v>0.16</v>
      </c>
      <c r="BX178">
        <v>0</v>
      </c>
      <c r="BY178">
        <v>0</v>
      </c>
      <c r="CB178" t="s">
        <v>359</v>
      </c>
      <c r="CC178">
        <v>0</v>
      </c>
      <c r="CD178">
        <v>0</v>
      </c>
      <c r="CE178">
        <v>0</v>
      </c>
      <c r="CF178">
        <v>0</v>
      </c>
      <c r="CI178" t="s">
        <v>359</v>
      </c>
      <c r="CJ178">
        <v>0.03</v>
      </c>
      <c r="CK178">
        <v>0.11</v>
      </c>
      <c r="CL178">
        <v>0</v>
      </c>
      <c r="CM178">
        <v>0</v>
      </c>
      <c r="CP178" t="s">
        <v>359</v>
      </c>
      <c r="CQ178">
        <v>0</v>
      </c>
      <c r="CR178">
        <v>0</v>
      </c>
      <c r="CS178">
        <v>0</v>
      </c>
      <c r="CT178">
        <v>0</v>
      </c>
      <c r="CW178" t="s">
        <v>359</v>
      </c>
      <c r="CX178">
        <v>0.04</v>
      </c>
      <c r="CY178">
        <v>0</v>
      </c>
      <c r="CZ178">
        <v>0.08</v>
      </c>
      <c r="DA178">
        <v>0</v>
      </c>
      <c r="DD178" t="s">
        <v>359</v>
      </c>
      <c r="DE178">
        <v>0</v>
      </c>
      <c r="DF178">
        <v>0</v>
      </c>
      <c r="DG178">
        <v>0</v>
      </c>
      <c r="DH178">
        <v>0</v>
      </c>
      <c r="DK178" t="s">
        <v>359</v>
      </c>
      <c r="DL178">
        <v>0</v>
      </c>
      <c r="DM178">
        <v>0</v>
      </c>
      <c r="DN178">
        <v>0</v>
      </c>
      <c r="DO178">
        <v>0</v>
      </c>
      <c r="DR178" t="s">
        <v>359</v>
      </c>
      <c r="DS178">
        <v>0.12</v>
      </c>
      <c r="DT178">
        <v>0</v>
      </c>
      <c r="DU178">
        <v>0.24</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0.48</v>
      </c>
      <c r="EV178">
        <v>0</v>
      </c>
      <c r="EW178">
        <v>0.87</v>
      </c>
      <c r="EX178">
        <v>0.2</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s="49" t="s">
        <v>359</v>
      </c>
      <c r="HF178" s="49">
        <v>0</v>
      </c>
      <c r="HG178" s="49">
        <v>0</v>
      </c>
      <c r="HH178" s="49">
        <v>0</v>
      </c>
      <c r="HI178" s="49">
        <v>0</v>
      </c>
      <c r="HL178" s="49" t="s">
        <v>359</v>
      </c>
      <c r="HM178" s="49">
        <v>0</v>
      </c>
      <c r="HN178" s="49">
        <v>0</v>
      </c>
      <c r="HO178" s="49">
        <v>0</v>
      </c>
      <c r="HP178" s="49">
        <v>0</v>
      </c>
      <c r="HS178" s="49" t="s">
        <v>359</v>
      </c>
      <c r="HT178" s="49">
        <v>0</v>
      </c>
      <c r="HU178" s="49">
        <v>0</v>
      </c>
      <c r="HV178" s="49">
        <v>0</v>
      </c>
      <c r="HW178" s="49">
        <v>0</v>
      </c>
      <c r="HZ178" s="49" t="s">
        <v>359</v>
      </c>
      <c r="IA178">
        <v>0.06</v>
      </c>
      <c r="IB178">
        <v>0</v>
      </c>
      <c r="IC178">
        <v>0.1</v>
      </c>
      <c r="ID178">
        <v>0</v>
      </c>
      <c r="IG178" s="49" t="s">
        <v>359</v>
      </c>
      <c r="IH178" s="49">
        <v>0</v>
      </c>
      <c r="II178" s="49">
        <v>0</v>
      </c>
      <c r="IJ178" s="49">
        <v>0</v>
      </c>
      <c r="IK178" s="49">
        <v>0</v>
      </c>
      <c r="IN178" s="49" t="s">
        <v>359</v>
      </c>
      <c r="IO178" s="49">
        <v>0</v>
      </c>
      <c r="IP178" s="49">
        <v>0</v>
      </c>
      <c r="IQ178" s="49">
        <v>0</v>
      </c>
      <c r="IR178" s="49">
        <v>0</v>
      </c>
      <c r="IU178" s="49" t="s">
        <v>359</v>
      </c>
      <c r="IV178" s="49">
        <v>0</v>
      </c>
      <c r="IW178" s="49">
        <v>0</v>
      </c>
      <c r="IX178" s="49">
        <v>0</v>
      </c>
      <c r="IY178" s="49">
        <v>0</v>
      </c>
      <c r="JB178" s="49" t="s">
        <v>359</v>
      </c>
      <c r="JC178">
        <v>0</v>
      </c>
      <c r="JD178">
        <v>0</v>
      </c>
      <c r="JE178">
        <v>0</v>
      </c>
      <c r="JF178">
        <v>0</v>
      </c>
      <c r="JI178" s="49" t="s">
        <v>359</v>
      </c>
      <c r="JJ178" s="49">
        <v>0</v>
      </c>
      <c r="JK178" s="49">
        <v>0</v>
      </c>
      <c r="JL178" s="49">
        <v>0</v>
      </c>
      <c r="JM178" s="49">
        <v>0</v>
      </c>
      <c r="JP178" t="s">
        <v>359</v>
      </c>
      <c r="JQ178">
        <v>0</v>
      </c>
      <c r="JR178">
        <v>0</v>
      </c>
      <c r="JS178">
        <v>0</v>
      </c>
      <c r="JT178">
        <v>0</v>
      </c>
      <c r="JW178" t="s">
        <v>359</v>
      </c>
      <c r="JX178">
        <v>0</v>
      </c>
      <c r="JY178">
        <v>0</v>
      </c>
      <c r="JZ178">
        <v>0</v>
      </c>
      <c r="KA178">
        <v>0</v>
      </c>
      <c r="KD178" t="s">
        <v>359</v>
      </c>
      <c r="KE178">
        <v>0</v>
      </c>
      <c r="KF178">
        <v>0</v>
      </c>
      <c r="KG178">
        <v>0</v>
      </c>
      <c r="KH178">
        <v>0</v>
      </c>
      <c r="KK178" t="s">
        <v>359</v>
      </c>
      <c r="KL178">
        <v>0.08</v>
      </c>
      <c r="KM178">
        <v>0.34</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0.04</v>
      </c>
      <c r="MJ178">
        <v>0.17</v>
      </c>
      <c r="MK178">
        <v>0</v>
      </c>
      <c r="ML178">
        <v>0</v>
      </c>
      <c r="MO178" t="s">
        <v>359</v>
      </c>
      <c r="MP178">
        <v>0</v>
      </c>
      <c r="MQ178">
        <v>0</v>
      </c>
      <c r="MR178">
        <v>0</v>
      </c>
      <c r="MS178">
        <v>0</v>
      </c>
      <c r="MV178" t="s">
        <v>359</v>
      </c>
      <c r="MW178">
        <v>0</v>
      </c>
      <c r="MX178">
        <v>0</v>
      </c>
      <c r="MY178">
        <v>0</v>
      </c>
      <c r="MZ178">
        <v>0</v>
      </c>
      <c r="NC178" t="s">
        <v>359</v>
      </c>
      <c r="ND178">
        <v>0.04</v>
      </c>
      <c r="NE178">
        <v>0.14000000000000001</v>
      </c>
      <c r="NF178">
        <v>0</v>
      </c>
      <c r="NG178">
        <v>0</v>
      </c>
      <c r="NJ178" t="s">
        <v>359</v>
      </c>
      <c r="NK178">
        <v>0.03</v>
      </c>
      <c r="NL178">
        <v>0.13</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0.05</v>
      </c>
      <c r="PB178">
        <v>0.18</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0.54</v>
      </c>
      <c r="QY178">
        <v>0</v>
      </c>
      <c r="QZ178">
        <v>0.41</v>
      </c>
      <c r="RA178">
        <v>3.75</v>
      </c>
      <c r="RD178" t="s">
        <v>359</v>
      </c>
      <c r="RE178">
        <v>0.23</v>
      </c>
      <c r="RF178">
        <v>0</v>
      </c>
      <c r="RG178">
        <v>0.2</v>
      </c>
      <c r="RH178">
        <v>1.03</v>
      </c>
      <c r="RK178" t="s">
        <v>359</v>
      </c>
      <c r="RL178">
        <v>3.97</v>
      </c>
      <c r="RM178">
        <v>10.32</v>
      </c>
      <c r="RN178">
        <v>1.71</v>
      </c>
      <c r="RO178">
        <v>0.64</v>
      </c>
      <c r="RR178" t="s">
        <v>359</v>
      </c>
      <c r="RS178">
        <v>4.43</v>
      </c>
      <c r="RT178">
        <v>14.67</v>
      </c>
      <c r="RU178">
        <v>0.65</v>
      </c>
      <c r="RV178">
        <v>0</v>
      </c>
      <c r="RY178" t="s">
        <v>359</v>
      </c>
      <c r="RZ178">
        <v>4.45</v>
      </c>
      <c r="SA178">
        <v>9.17</v>
      </c>
      <c r="SB178">
        <v>2.42</v>
      </c>
      <c r="SC178">
        <v>2.02</v>
      </c>
      <c r="SF178" t="s">
        <v>359</v>
      </c>
      <c r="SG178">
        <v>5.0199999999999996</v>
      </c>
      <c r="SH178">
        <v>14.05</v>
      </c>
      <c r="SI178">
        <v>1.26</v>
      </c>
      <c r="SJ178">
        <v>2.5499999999999998</v>
      </c>
      <c r="SM178" t="s">
        <v>359</v>
      </c>
      <c r="SN178">
        <v>3.7</v>
      </c>
      <c r="SO178">
        <v>13.1</v>
      </c>
      <c r="SP178">
        <v>0.19</v>
      </c>
      <c r="SQ178">
        <v>0</v>
      </c>
      <c r="ST178" t="s">
        <v>359</v>
      </c>
      <c r="SU178">
        <v>0.59</v>
      </c>
      <c r="SV178">
        <v>2.19</v>
      </c>
      <c r="SW178">
        <v>0.11</v>
      </c>
      <c r="SX178">
        <v>0</v>
      </c>
      <c r="TA178" t="s">
        <v>359</v>
      </c>
      <c r="TB178">
        <v>0.85</v>
      </c>
      <c r="TC178">
        <v>1.77</v>
      </c>
      <c r="TD178">
        <v>0.54</v>
      </c>
      <c r="TE178">
        <v>0</v>
      </c>
      <c r="TH178" t="s">
        <v>359</v>
      </c>
      <c r="TI178">
        <v>1.05</v>
      </c>
      <c r="TJ178">
        <v>1.07</v>
      </c>
      <c r="TK178">
        <v>0.68</v>
      </c>
      <c r="TL178">
        <v>0</v>
      </c>
      <c r="TO178" t="s">
        <v>359</v>
      </c>
      <c r="TP178">
        <v>1.26</v>
      </c>
      <c r="TQ178">
        <v>3.79</v>
      </c>
      <c r="TR178">
        <v>0.28000000000000003</v>
      </c>
      <c r="TS178">
        <v>0</v>
      </c>
      <c r="TV178" t="s">
        <v>359</v>
      </c>
      <c r="TW178">
        <v>0.44</v>
      </c>
      <c r="TX178">
        <v>1.1100000000000001</v>
      </c>
      <c r="TY178">
        <v>0.3</v>
      </c>
      <c r="TZ178">
        <v>0</v>
      </c>
      <c r="UC178" t="s">
        <v>359</v>
      </c>
      <c r="UD178">
        <v>0.05</v>
      </c>
      <c r="UE178">
        <v>0.22</v>
      </c>
      <c r="UF178">
        <v>0</v>
      </c>
      <c r="UG178">
        <v>0</v>
      </c>
      <c r="UJ178" t="s">
        <v>359</v>
      </c>
      <c r="UK178">
        <v>0.3</v>
      </c>
      <c r="UL178">
        <v>0</v>
      </c>
      <c r="UM178">
        <v>0.37</v>
      </c>
      <c r="UN178">
        <v>0</v>
      </c>
      <c r="UQ178" t="s">
        <v>359</v>
      </c>
      <c r="UR178">
        <v>0</v>
      </c>
      <c r="US178">
        <v>0</v>
      </c>
      <c r="UT178">
        <v>0</v>
      </c>
      <c r="UU178">
        <v>0</v>
      </c>
      <c r="UX178" t="s">
        <v>359</v>
      </c>
      <c r="UY178">
        <v>0.71</v>
      </c>
      <c r="UZ178">
        <v>3.12</v>
      </c>
      <c r="VA178">
        <v>0</v>
      </c>
      <c r="VB178">
        <v>0</v>
      </c>
      <c r="VE178" t="s">
        <v>359</v>
      </c>
      <c r="VF178">
        <v>0.24</v>
      </c>
      <c r="VG178">
        <v>0.54</v>
      </c>
      <c r="VH178">
        <v>0.17</v>
      </c>
      <c r="VI178">
        <v>0</v>
      </c>
      <c r="VL178" t="s">
        <v>359</v>
      </c>
      <c r="VM178">
        <v>1.08</v>
      </c>
      <c r="VN178">
        <v>2.74</v>
      </c>
      <c r="VO178">
        <v>0.44</v>
      </c>
      <c r="VP178">
        <v>0</v>
      </c>
      <c r="VS178" t="s">
        <v>359</v>
      </c>
      <c r="VT178">
        <v>0.99</v>
      </c>
      <c r="VU178">
        <v>2.2999999999999998</v>
      </c>
      <c r="VV178">
        <v>0.61</v>
      </c>
      <c r="VW178">
        <v>0</v>
      </c>
      <c r="VZ178" t="s">
        <v>359</v>
      </c>
      <c r="WA178">
        <v>0.54</v>
      </c>
      <c r="WB178">
        <v>0.76</v>
      </c>
      <c r="WC178">
        <v>0.39</v>
      </c>
      <c r="WD178">
        <v>0</v>
      </c>
      <c r="WG178" t="s">
        <v>359</v>
      </c>
      <c r="WH178">
        <v>2.97</v>
      </c>
      <c r="WI178">
        <v>5.77</v>
      </c>
      <c r="WJ178">
        <v>2.27</v>
      </c>
      <c r="WK178">
        <v>0.43</v>
      </c>
      <c r="WN178" t="s">
        <v>359</v>
      </c>
      <c r="WO178">
        <v>1.49</v>
      </c>
      <c r="WP178">
        <v>2.72</v>
      </c>
      <c r="WQ178">
        <v>1.37</v>
      </c>
      <c r="WR178">
        <v>0</v>
      </c>
      <c r="WU178" t="s">
        <v>359</v>
      </c>
      <c r="WV178">
        <v>3.31</v>
      </c>
      <c r="WW178">
        <v>0.69</v>
      </c>
      <c r="WX178">
        <v>4.58</v>
      </c>
      <c r="WY178">
        <v>4.17</v>
      </c>
      <c r="XB178" t="s">
        <v>359</v>
      </c>
      <c r="XC178">
        <v>0.51</v>
      </c>
      <c r="XD178">
        <v>0.34</v>
      </c>
      <c r="XE178">
        <v>0.33</v>
      </c>
      <c r="XF178">
        <v>2.36</v>
      </c>
      <c r="XI178" t="s">
        <v>359</v>
      </c>
      <c r="XJ178">
        <v>0.13</v>
      </c>
      <c r="XK178">
        <v>0.28999999999999998</v>
      </c>
      <c r="XL178">
        <v>0.1</v>
      </c>
      <c r="XM178">
        <v>0</v>
      </c>
      <c r="XP178" t="s">
        <v>359</v>
      </c>
      <c r="XQ178">
        <v>0</v>
      </c>
      <c r="XR178">
        <v>0</v>
      </c>
      <c r="XS178">
        <v>0</v>
      </c>
      <c r="XT178">
        <v>0</v>
      </c>
      <c r="XW178" t="s">
        <v>359</v>
      </c>
      <c r="XX178">
        <v>0</v>
      </c>
      <c r="XY178">
        <v>0</v>
      </c>
      <c r="XZ178">
        <v>0</v>
      </c>
      <c r="YA178">
        <v>0</v>
      </c>
    </row>
    <row r="179" spans="1:651" x14ac:dyDescent="0.25">
      <c r="A179" s="1">
        <v>8.7000999999999955</v>
      </c>
      <c r="B179" s="1">
        <v>8.75</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0.06</v>
      </c>
      <c r="CD179">
        <v>0.12</v>
      </c>
      <c r="CE179">
        <v>0.05</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0.32</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0.32</v>
      </c>
      <c r="EH179">
        <v>0.95</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0.12</v>
      </c>
      <c r="FX179">
        <v>0</v>
      </c>
      <c r="FY179">
        <v>0</v>
      </c>
      <c r="FZ179">
        <v>0</v>
      </c>
      <c r="GC179" t="s">
        <v>360</v>
      </c>
      <c r="GD179">
        <v>0</v>
      </c>
      <c r="GE179">
        <v>0</v>
      </c>
      <c r="GF179">
        <v>0</v>
      </c>
      <c r="GG179">
        <v>0</v>
      </c>
      <c r="GJ179" t="s">
        <v>360</v>
      </c>
      <c r="GK179">
        <v>0</v>
      </c>
      <c r="GL179">
        <v>0</v>
      </c>
      <c r="GM179">
        <v>0</v>
      </c>
      <c r="GN179">
        <v>0</v>
      </c>
      <c r="GQ179" t="s">
        <v>360</v>
      </c>
      <c r="GR179">
        <v>0.04</v>
      </c>
      <c r="GS179">
        <v>0.15</v>
      </c>
      <c r="GT179">
        <v>0</v>
      </c>
      <c r="GU179">
        <v>0</v>
      </c>
      <c r="GX179" t="s">
        <v>360</v>
      </c>
      <c r="GY179">
        <v>0</v>
      </c>
      <c r="GZ179">
        <v>0</v>
      </c>
      <c r="HA179">
        <v>0</v>
      </c>
      <c r="HB179">
        <v>0</v>
      </c>
      <c r="HE179" s="49" t="s">
        <v>360</v>
      </c>
      <c r="HF179" s="49">
        <v>0</v>
      </c>
      <c r="HG179" s="49">
        <v>0</v>
      </c>
      <c r="HH179" s="49">
        <v>0</v>
      </c>
      <c r="HI179" s="49">
        <v>0</v>
      </c>
      <c r="HL179" s="49" t="s">
        <v>360</v>
      </c>
      <c r="HM179" s="49">
        <v>0</v>
      </c>
      <c r="HN179" s="49">
        <v>0</v>
      </c>
      <c r="HO179" s="49">
        <v>0</v>
      </c>
      <c r="HP179" s="49">
        <v>0</v>
      </c>
      <c r="HS179" s="49" t="s">
        <v>360</v>
      </c>
      <c r="HT179" s="49">
        <v>0</v>
      </c>
      <c r="HU179" s="49">
        <v>0</v>
      </c>
      <c r="HV179" s="49">
        <v>0</v>
      </c>
      <c r="HW179" s="49">
        <v>0</v>
      </c>
      <c r="HZ179" s="49" t="s">
        <v>360</v>
      </c>
      <c r="IA179">
        <v>0</v>
      </c>
      <c r="IB179">
        <v>0</v>
      </c>
      <c r="IC179">
        <v>0</v>
      </c>
      <c r="ID179">
        <v>0</v>
      </c>
      <c r="IG179" s="49" t="s">
        <v>360</v>
      </c>
      <c r="IH179" s="49">
        <v>0</v>
      </c>
      <c r="II179" s="49">
        <v>0</v>
      </c>
      <c r="IJ179" s="49">
        <v>0</v>
      </c>
      <c r="IK179" s="49">
        <v>0</v>
      </c>
      <c r="IN179" s="49" t="s">
        <v>360</v>
      </c>
      <c r="IO179" s="49">
        <v>0</v>
      </c>
      <c r="IP179" s="49">
        <v>0</v>
      </c>
      <c r="IQ179" s="49">
        <v>0</v>
      </c>
      <c r="IR179" s="49">
        <v>0</v>
      </c>
      <c r="IU179" s="49" t="s">
        <v>360</v>
      </c>
      <c r="IV179" s="49">
        <v>0.03</v>
      </c>
      <c r="IW179" s="49">
        <v>0.12</v>
      </c>
      <c r="IX179" s="49">
        <v>0</v>
      </c>
      <c r="IY179" s="49">
        <v>0</v>
      </c>
      <c r="JB179" s="49" t="s">
        <v>360</v>
      </c>
      <c r="JC179">
        <v>0</v>
      </c>
      <c r="JD179">
        <v>0</v>
      </c>
      <c r="JE179">
        <v>0</v>
      </c>
      <c r="JF179">
        <v>0</v>
      </c>
      <c r="JI179" s="49" t="s">
        <v>360</v>
      </c>
      <c r="JJ179" s="49">
        <v>0</v>
      </c>
      <c r="JK179" s="49">
        <v>0</v>
      </c>
      <c r="JL179" s="49">
        <v>0</v>
      </c>
      <c r="JM179" s="49">
        <v>0</v>
      </c>
      <c r="JP179" t="s">
        <v>360</v>
      </c>
      <c r="JQ179">
        <v>0</v>
      </c>
      <c r="JR179">
        <v>0</v>
      </c>
      <c r="JS179">
        <v>0</v>
      </c>
      <c r="JT179">
        <v>0</v>
      </c>
      <c r="JW179" t="s">
        <v>360</v>
      </c>
      <c r="JX179">
        <v>0</v>
      </c>
      <c r="JY179">
        <v>0</v>
      </c>
      <c r="JZ179">
        <v>0</v>
      </c>
      <c r="KA179">
        <v>0</v>
      </c>
      <c r="KD179" t="s">
        <v>360</v>
      </c>
      <c r="KE179">
        <v>0</v>
      </c>
      <c r="KF179">
        <v>0</v>
      </c>
      <c r="KG179">
        <v>0</v>
      </c>
      <c r="KH179">
        <v>0</v>
      </c>
      <c r="KK179" t="s">
        <v>360</v>
      </c>
      <c r="KL179">
        <v>0.04</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0.05</v>
      </c>
      <c r="MJ179">
        <v>0</v>
      </c>
      <c r="MK179">
        <v>0.09</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0.04</v>
      </c>
      <c r="OG179">
        <v>0</v>
      </c>
      <c r="OH179">
        <v>0.09</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0.06</v>
      </c>
      <c r="QR179">
        <v>0</v>
      </c>
      <c r="QS179">
        <v>0</v>
      </c>
      <c r="QT179">
        <v>0.65</v>
      </c>
      <c r="QW179" t="s">
        <v>360</v>
      </c>
      <c r="QX179">
        <v>0</v>
      </c>
      <c r="QY179">
        <v>0</v>
      </c>
      <c r="QZ179">
        <v>0</v>
      </c>
      <c r="RA179">
        <v>0</v>
      </c>
      <c r="RD179" t="s">
        <v>360</v>
      </c>
      <c r="RE179">
        <v>7.0000000000000007E-2</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0.05</v>
      </c>
      <c r="SH179">
        <v>0.2</v>
      </c>
      <c r="SI179">
        <v>0</v>
      </c>
      <c r="SJ179">
        <v>0</v>
      </c>
      <c r="SM179" t="s">
        <v>360</v>
      </c>
      <c r="SN179">
        <v>0</v>
      </c>
      <c r="SO179">
        <v>0</v>
      </c>
      <c r="SP179">
        <v>0</v>
      </c>
      <c r="SQ179">
        <v>0</v>
      </c>
      <c r="ST179" t="s">
        <v>360</v>
      </c>
      <c r="SU179">
        <v>0.1</v>
      </c>
      <c r="SV179">
        <v>0</v>
      </c>
      <c r="SW179">
        <v>0</v>
      </c>
      <c r="SX179">
        <v>0</v>
      </c>
      <c r="TA179" t="s">
        <v>360</v>
      </c>
      <c r="TB179">
        <v>0</v>
      </c>
      <c r="TC179">
        <v>0</v>
      </c>
      <c r="TD179">
        <v>0</v>
      </c>
      <c r="TE179">
        <v>0</v>
      </c>
      <c r="TH179" t="s">
        <v>360</v>
      </c>
      <c r="TI179">
        <v>0.32</v>
      </c>
      <c r="TJ179">
        <v>0</v>
      </c>
      <c r="TK179">
        <v>0.61</v>
      </c>
      <c r="TL179">
        <v>0</v>
      </c>
      <c r="TO179" t="s">
        <v>360</v>
      </c>
      <c r="TP179">
        <v>0.32</v>
      </c>
      <c r="TQ179">
        <v>0</v>
      </c>
      <c r="TR179">
        <v>0.6</v>
      </c>
      <c r="TS179">
        <v>0</v>
      </c>
      <c r="TV179" t="s">
        <v>360</v>
      </c>
      <c r="TW179">
        <v>0.08</v>
      </c>
      <c r="TX179">
        <v>0.32</v>
      </c>
      <c r="TY179">
        <v>0</v>
      </c>
      <c r="TZ179">
        <v>0</v>
      </c>
      <c r="UC179" t="s">
        <v>360</v>
      </c>
      <c r="UD179">
        <v>0</v>
      </c>
      <c r="UE179">
        <v>0</v>
      </c>
      <c r="UF179">
        <v>0</v>
      </c>
      <c r="UG179">
        <v>0</v>
      </c>
      <c r="UJ179" t="s">
        <v>360</v>
      </c>
      <c r="UK179">
        <v>0</v>
      </c>
      <c r="UL179">
        <v>0</v>
      </c>
      <c r="UM179">
        <v>0</v>
      </c>
      <c r="UN179">
        <v>0</v>
      </c>
      <c r="UQ179" t="s">
        <v>360</v>
      </c>
      <c r="UR179">
        <v>0</v>
      </c>
      <c r="US179">
        <v>0</v>
      </c>
      <c r="UT179">
        <v>0</v>
      </c>
      <c r="UU179">
        <v>0</v>
      </c>
      <c r="UX179" t="s">
        <v>360</v>
      </c>
      <c r="UY179">
        <v>0.22</v>
      </c>
      <c r="UZ179">
        <v>0.47</v>
      </c>
      <c r="VA179">
        <v>0.19</v>
      </c>
      <c r="VB179">
        <v>0</v>
      </c>
      <c r="VE179" t="s">
        <v>360</v>
      </c>
      <c r="VF179">
        <v>0</v>
      </c>
      <c r="VG179">
        <v>0</v>
      </c>
      <c r="VH179">
        <v>0</v>
      </c>
      <c r="VI179">
        <v>0</v>
      </c>
      <c r="VL179" t="s">
        <v>360</v>
      </c>
      <c r="VM179">
        <v>0.06</v>
      </c>
      <c r="VN179">
        <v>0.2</v>
      </c>
      <c r="VO179">
        <v>0</v>
      </c>
      <c r="VP179">
        <v>0</v>
      </c>
      <c r="VS179" t="s">
        <v>360</v>
      </c>
      <c r="VT179">
        <v>0</v>
      </c>
      <c r="VU179">
        <v>0</v>
      </c>
      <c r="VV179">
        <v>0</v>
      </c>
      <c r="VW179">
        <v>0</v>
      </c>
      <c r="VZ179" t="s">
        <v>360</v>
      </c>
      <c r="WA179">
        <v>0.04</v>
      </c>
      <c r="WB179">
        <v>0</v>
      </c>
      <c r="WC179">
        <v>7.0000000000000007E-2</v>
      </c>
      <c r="WD179">
        <v>0</v>
      </c>
      <c r="WG179" t="s">
        <v>360</v>
      </c>
      <c r="WH179">
        <v>0.04</v>
      </c>
      <c r="WI179">
        <v>0.15</v>
      </c>
      <c r="WJ179">
        <v>0</v>
      </c>
      <c r="WK179">
        <v>0</v>
      </c>
      <c r="WN179" t="s">
        <v>360</v>
      </c>
      <c r="WO179">
        <v>0.61</v>
      </c>
      <c r="WP179">
        <v>2.2599999999999998</v>
      </c>
      <c r="WQ179">
        <v>0</v>
      </c>
      <c r="WR179">
        <v>0</v>
      </c>
      <c r="WU179" t="s">
        <v>360</v>
      </c>
      <c r="WV179">
        <v>0.79</v>
      </c>
      <c r="WW179">
        <v>2.59</v>
      </c>
      <c r="WX179">
        <v>0.18</v>
      </c>
      <c r="WY179">
        <v>0</v>
      </c>
      <c r="XB179" t="s">
        <v>360</v>
      </c>
      <c r="XC179">
        <v>0.14000000000000001</v>
      </c>
      <c r="XD179">
        <v>0.38</v>
      </c>
      <c r="XE179">
        <v>7.0000000000000007E-2</v>
      </c>
      <c r="XF179">
        <v>0</v>
      </c>
      <c r="XI179" t="s">
        <v>360</v>
      </c>
      <c r="XJ179">
        <v>0.06</v>
      </c>
      <c r="XK179">
        <v>0.25</v>
      </c>
      <c r="XL179">
        <v>0</v>
      </c>
      <c r="XM179">
        <v>0</v>
      </c>
      <c r="XP179" t="s">
        <v>360</v>
      </c>
      <c r="XQ179">
        <v>0.17</v>
      </c>
      <c r="XR179">
        <v>0</v>
      </c>
      <c r="XS179">
        <v>0.32</v>
      </c>
      <c r="XT179">
        <v>0</v>
      </c>
      <c r="XW179" t="s">
        <v>360</v>
      </c>
      <c r="XX179">
        <v>1.83</v>
      </c>
      <c r="XY179">
        <v>0</v>
      </c>
      <c r="XZ179">
        <v>3.59</v>
      </c>
      <c r="YA179">
        <v>0</v>
      </c>
    </row>
    <row r="180" spans="1:651" x14ac:dyDescent="0.25">
      <c r="A180" s="1">
        <v>8.7500999999999962</v>
      </c>
      <c r="B180" s="1">
        <v>8.8000000000000007</v>
      </c>
      <c r="C180" s="1" t="s">
        <v>361</v>
      </c>
      <c r="D180" s="1">
        <v>0.38</v>
      </c>
      <c r="E180" s="1">
        <v>0</v>
      </c>
      <c r="F180" s="1">
        <v>0</v>
      </c>
      <c r="G180" s="1">
        <v>1.71</v>
      </c>
      <c r="H180" s="1"/>
      <c r="I180" s="1"/>
      <c r="J180" s="1" t="s">
        <v>361</v>
      </c>
      <c r="K180" s="1">
        <v>0</v>
      </c>
      <c r="L180" s="1">
        <v>0</v>
      </c>
      <c r="M180" s="1">
        <v>0</v>
      </c>
      <c r="N180" s="1">
        <v>0</v>
      </c>
      <c r="O180" s="1"/>
      <c r="P180" s="1"/>
      <c r="Q180" s="1" t="s">
        <v>361</v>
      </c>
      <c r="R180" s="1">
        <v>0.27</v>
      </c>
      <c r="S180" s="1">
        <v>0</v>
      </c>
      <c r="T180" s="1">
        <v>0.51</v>
      </c>
      <c r="U180" s="1">
        <v>0</v>
      </c>
      <c r="V180" s="1"/>
      <c r="W180" s="1"/>
      <c r="X180" s="1" t="s">
        <v>361</v>
      </c>
      <c r="Y180" s="1">
        <v>7.0000000000000007E-2</v>
      </c>
      <c r="Z180" s="1">
        <v>0.32</v>
      </c>
      <c r="AA180" s="1">
        <v>0</v>
      </c>
      <c r="AB180" s="1">
        <v>0</v>
      </c>
      <c r="AC180" s="1"/>
      <c r="AD180" s="1"/>
      <c r="AE180" t="s">
        <v>361</v>
      </c>
      <c r="AF180">
        <v>0.08</v>
      </c>
      <c r="AG180">
        <v>0</v>
      </c>
      <c r="AH180">
        <v>0.14000000000000001</v>
      </c>
      <c r="AI180">
        <v>0</v>
      </c>
      <c r="AJ180" s="1"/>
      <c r="AK180" s="1"/>
      <c r="AL180" t="s">
        <v>361</v>
      </c>
      <c r="AM180">
        <v>0.09</v>
      </c>
      <c r="AN180">
        <v>0.35</v>
      </c>
      <c r="AO180">
        <v>0</v>
      </c>
      <c r="AP180">
        <v>0</v>
      </c>
      <c r="AQ180" s="1"/>
      <c r="AR180" s="1"/>
      <c r="AS180" t="s">
        <v>361</v>
      </c>
      <c r="AT180">
        <v>0.08</v>
      </c>
      <c r="AU180">
        <v>0.17</v>
      </c>
      <c r="AV180">
        <v>0.06</v>
      </c>
      <c r="AW180">
        <v>0</v>
      </c>
      <c r="AZ180" t="s">
        <v>361</v>
      </c>
      <c r="BA180">
        <v>0.14000000000000001</v>
      </c>
      <c r="BB180">
        <v>0.47</v>
      </c>
      <c r="BC180">
        <v>0</v>
      </c>
      <c r="BD180">
        <v>0</v>
      </c>
      <c r="BG180" t="s">
        <v>361</v>
      </c>
      <c r="BH180">
        <v>0.1</v>
      </c>
      <c r="BI180">
        <v>0.15</v>
      </c>
      <c r="BJ180">
        <v>0</v>
      </c>
      <c r="BK180">
        <v>0.38</v>
      </c>
      <c r="BN180" t="s">
        <v>361</v>
      </c>
      <c r="BO180">
        <v>0.42</v>
      </c>
      <c r="BP180">
        <v>0</v>
      </c>
      <c r="BQ180">
        <v>0.3</v>
      </c>
      <c r="BR180">
        <v>1.76</v>
      </c>
      <c r="BU180" t="s">
        <v>361</v>
      </c>
      <c r="BV180">
        <v>0.28000000000000003</v>
      </c>
      <c r="BW180">
        <v>0</v>
      </c>
      <c r="BX180">
        <v>0.53</v>
      </c>
      <c r="BY180">
        <v>0</v>
      </c>
      <c r="CB180" t="s">
        <v>361</v>
      </c>
      <c r="CC180">
        <v>0</v>
      </c>
      <c r="CD180">
        <v>0</v>
      </c>
      <c r="CE180">
        <v>0</v>
      </c>
      <c r="CF180">
        <v>0</v>
      </c>
      <c r="CI180" t="s">
        <v>361</v>
      </c>
      <c r="CJ180">
        <v>0</v>
      </c>
      <c r="CK180">
        <v>0</v>
      </c>
      <c r="CL180">
        <v>0</v>
      </c>
      <c r="CM180">
        <v>0</v>
      </c>
      <c r="CP180" t="s">
        <v>361</v>
      </c>
      <c r="CQ180">
        <v>0.1</v>
      </c>
      <c r="CR180">
        <v>0</v>
      </c>
      <c r="CS180">
        <v>0.19</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0.14000000000000001</v>
      </c>
      <c r="DT180">
        <v>0.42</v>
      </c>
      <c r="DU180">
        <v>0</v>
      </c>
      <c r="DV180">
        <v>0.16</v>
      </c>
      <c r="DY180" t="s">
        <v>361</v>
      </c>
      <c r="DZ180">
        <v>0.71</v>
      </c>
      <c r="EA180">
        <v>0.46</v>
      </c>
      <c r="EB180">
        <v>0</v>
      </c>
      <c r="EC180">
        <v>4.22</v>
      </c>
      <c r="EF180" t="s">
        <v>361</v>
      </c>
      <c r="EG180">
        <v>0.05</v>
      </c>
      <c r="EH180">
        <v>0</v>
      </c>
      <c r="EI180">
        <v>0</v>
      </c>
      <c r="EJ180">
        <v>0.38</v>
      </c>
      <c r="EM180" t="s">
        <v>361</v>
      </c>
      <c r="EN180">
        <v>0</v>
      </c>
      <c r="EO180">
        <v>0</v>
      </c>
      <c r="EP180">
        <v>0</v>
      </c>
      <c r="EQ180">
        <v>0</v>
      </c>
      <c r="ET180" t="s">
        <v>361</v>
      </c>
      <c r="EU180">
        <v>0</v>
      </c>
      <c r="EV180">
        <v>0</v>
      </c>
      <c r="EW180">
        <v>0</v>
      </c>
      <c r="EX180">
        <v>0</v>
      </c>
      <c r="FA180" t="s">
        <v>361</v>
      </c>
      <c r="FB180">
        <v>0</v>
      </c>
      <c r="FC180">
        <v>0</v>
      </c>
      <c r="FD180">
        <v>0</v>
      </c>
      <c r="FE180">
        <v>0</v>
      </c>
      <c r="FH180" t="s">
        <v>361</v>
      </c>
      <c r="FI180">
        <v>0.09</v>
      </c>
      <c r="FJ180">
        <v>0.32</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s="49" t="s">
        <v>361</v>
      </c>
      <c r="HF180" s="49">
        <v>0</v>
      </c>
      <c r="HG180" s="49">
        <v>0</v>
      </c>
      <c r="HH180" s="49">
        <v>0</v>
      </c>
      <c r="HI180" s="49">
        <v>0</v>
      </c>
      <c r="HL180" s="49" t="s">
        <v>361</v>
      </c>
      <c r="HM180" s="49">
        <v>0</v>
      </c>
      <c r="HN180" s="49">
        <v>0</v>
      </c>
      <c r="HO180" s="49">
        <v>0</v>
      </c>
      <c r="HP180" s="49">
        <v>0</v>
      </c>
      <c r="HS180" s="49" t="s">
        <v>361</v>
      </c>
      <c r="HT180" s="49">
        <v>0</v>
      </c>
      <c r="HU180" s="49">
        <v>0</v>
      </c>
      <c r="HV180" s="49">
        <v>0</v>
      </c>
      <c r="HW180" s="49">
        <v>0</v>
      </c>
      <c r="HZ180" s="49" t="s">
        <v>361</v>
      </c>
      <c r="IA180">
        <v>0</v>
      </c>
      <c r="IB180">
        <v>0</v>
      </c>
      <c r="IC180">
        <v>0</v>
      </c>
      <c r="ID180">
        <v>0</v>
      </c>
      <c r="IG180" s="49" t="s">
        <v>361</v>
      </c>
      <c r="IH180" s="49">
        <v>0</v>
      </c>
      <c r="II180" s="49">
        <v>0</v>
      </c>
      <c r="IJ180" s="49">
        <v>0</v>
      </c>
      <c r="IK180" s="49">
        <v>0</v>
      </c>
      <c r="IN180" s="49" t="s">
        <v>361</v>
      </c>
      <c r="IO180" s="49">
        <v>0</v>
      </c>
      <c r="IP180" s="49">
        <v>0</v>
      </c>
      <c r="IQ180" s="49">
        <v>0</v>
      </c>
      <c r="IR180" s="49">
        <v>0</v>
      </c>
      <c r="IU180" s="49" t="s">
        <v>361</v>
      </c>
      <c r="IV180" s="49">
        <v>0.05</v>
      </c>
      <c r="IW180" s="49">
        <v>0</v>
      </c>
      <c r="IX180" s="49">
        <v>0</v>
      </c>
      <c r="IY180" s="49">
        <v>0</v>
      </c>
      <c r="JB180" s="49" t="s">
        <v>361</v>
      </c>
      <c r="JC180">
        <v>0</v>
      </c>
      <c r="JD180">
        <v>0</v>
      </c>
      <c r="JE180">
        <v>0</v>
      </c>
      <c r="JF180">
        <v>0</v>
      </c>
      <c r="JI180" s="49" t="s">
        <v>361</v>
      </c>
      <c r="JJ180" s="49">
        <v>0</v>
      </c>
      <c r="JK180" s="49">
        <v>0</v>
      </c>
      <c r="JL180" s="49">
        <v>0</v>
      </c>
      <c r="JM180" s="49">
        <v>0</v>
      </c>
      <c r="JP180" t="s">
        <v>361</v>
      </c>
      <c r="JQ180">
        <v>0</v>
      </c>
      <c r="JR180">
        <v>0</v>
      </c>
      <c r="JS180">
        <v>0</v>
      </c>
      <c r="JT180">
        <v>0</v>
      </c>
      <c r="JW180" t="s">
        <v>361</v>
      </c>
      <c r="JX180">
        <v>0.06</v>
      </c>
      <c r="JY180">
        <v>0.2</v>
      </c>
      <c r="JZ180">
        <v>0</v>
      </c>
      <c r="KA180">
        <v>0</v>
      </c>
      <c r="KD180" t="s">
        <v>361</v>
      </c>
      <c r="KE180">
        <v>0.06</v>
      </c>
      <c r="KF180">
        <v>0.18</v>
      </c>
      <c r="KG180">
        <v>0</v>
      </c>
      <c r="KH180">
        <v>0</v>
      </c>
      <c r="KK180" t="s">
        <v>361</v>
      </c>
      <c r="KL180">
        <v>0.11</v>
      </c>
      <c r="KM180">
        <v>0.45</v>
      </c>
      <c r="KN180">
        <v>0</v>
      </c>
      <c r="KO180">
        <v>0</v>
      </c>
      <c r="KR180" t="s">
        <v>361</v>
      </c>
      <c r="KS180">
        <v>0</v>
      </c>
      <c r="KT180">
        <v>0</v>
      </c>
      <c r="KU180">
        <v>0</v>
      </c>
      <c r="KV180">
        <v>0</v>
      </c>
      <c r="KY180" t="s">
        <v>361</v>
      </c>
      <c r="KZ180">
        <v>0.03</v>
      </c>
      <c r="LA180">
        <v>0.1</v>
      </c>
      <c r="LB180">
        <v>0</v>
      </c>
      <c r="LC180">
        <v>0</v>
      </c>
      <c r="LF180" t="s">
        <v>361</v>
      </c>
      <c r="LG180">
        <v>0.06</v>
      </c>
      <c r="LH180">
        <v>0.24</v>
      </c>
      <c r="LI180">
        <v>0</v>
      </c>
      <c r="LJ180">
        <v>0</v>
      </c>
      <c r="LM180" t="s">
        <v>361</v>
      </c>
      <c r="LN180">
        <v>0.03</v>
      </c>
      <c r="LO180">
        <v>0.13</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0.02</v>
      </c>
      <c r="MQ180">
        <v>0</v>
      </c>
      <c r="MR180">
        <v>0.05</v>
      </c>
      <c r="MS180">
        <v>0</v>
      </c>
      <c r="MV180" t="s">
        <v>361</v>
      </c>
      <c r="MW180">
        <v>0.09</v>
      </c>
      <c r="MX180">
        <v>0</v>
      </c>
      <c r="MY180">
        <v>0.18</v>
      </c>
      <c r="MZ180">
        <v>0</v>
      </c>
      <c r="NC180" t="s">
        <v>361</v>
      </c>
      <c r="ND180">
        <v>7.0000000000000007E-2</v>
      </c>
      <c r="NE180">
        <v>0.24</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0.11</v>
      </c>
      <c r="PB180">
        <v>0</v>
      </c>
      <c r="PC180">
        <v>0.21</v>
      </c>
      <c r="PD180">
        <v>0</v>
      </c>
      <c r="PG180" t="s">
        <v>361</v>
      </c>
      <c r="PH180">
        <v>0</v>
      </c>
      <c r="PI180">
        <v>0</v>
      </c>
      <c r="PJ180">
        <v>0</v>
      </c>
      <c r="PK180">
        <v>0</v>
      </c>
      <c r="PN180" t="s">
        <v>361</v>
      </c>
      <c r="PO180">
        <v>0</v>
      </c>
      <c r="PP180">
        <v>0</v>
      </c>
      <c r="PQ180">
        <v>0</v>
      </c>
      <c r="PR180">
        <v>0</v>
      </c>
      <c r="PU180" t="s">
        <v>361</v>
      </c>
      <c r="PV180">
        <v>0.1</v>
      </c>
      <c r="PW180">
        <v>0.34</v>
      </c>
      <c r="PX180">
        <v>0</v>
      </c>
      <c r="PY180">
        <v>0</v>
      </c>
      <c r="QB180" t="s">
        <v>361</v>
      </c>
      <c r="QC180">
        <v>0</v>
      </c>
      <c r="QD180">
        <v>0</v>
      </c>
      <c r="QE180">
        <v>0</v>
      </c>
      <c r="QF180">
        <v>0</v>
      </c>
      <c r="QI180" t="s">
        <v>361</v>
      </c>
      <c r="QJ180">
        <v>0.16</v>
      </c>
      <c r="QK180">
        <v>0.18</v>
      </c>
      <c r="QL180">
        <v>0</v>
      </c>
      <c r="QM180">
        <v>1.0900000000000001</v>
      </c>
      <c r="QP180" t="s">
        <v>361</v>
      </c>
      <c r="QQ180">
        <v>0</v>
      </c>
      <c r="QR180">
        <v>0</v>
      </c>
      <c r="QS180">
        <v>0</v>
      </c>
      <c r="QT180">
        <v>0</v>
      </c>
      <c r="QW180" t="s">
        <v>361</v>
      </c>
      <c r="QX180">
        <v>0</v>
      </c>
      <c r="QY180">
        <v>0</v>
      </c>
      <c r="QZ180">
        <v>0</v>
      </c>
      <c r="RA180">
        <v>0</v>
      </c>
      <c r="RD180" t="s">
        <v>361</v>
      </c>
      <c r="RE180">
        <v>0</v>
      </c>
      <c r="RF180">
        <v>0</v>
      </c>
      <c r="RG180">
        <v>0</v>
      </c>
      <c r="RH180">
        <v>0</v>
      </c>
      <c r="RK180" t="s">
        <v>361</v>
      </c>
      <c r="RL180">
        <v>0.25</v>
      </c>
      <c r="RM180">
        <v>0.66</v>
      </c>
      <c r="RN180">
        <v>0</v>
      </c>
      <c r="RO180">
        <v>0.85</v>
      </c>
      <c r="RR180" t="s">
        <v>361</v>
      </c>
      <c r="RS180">
        <v>0</v>
      </c>
      <c r="RT180">
        <v>0</v>
      </c>
      <c r="RU180">
        <v>0</v>
      </c>
      <c r="RV180">
        <v>0</v>
      </c>
      <c r="RY180" t="s">
        <v>361</v>
      </c>
      <c r="RZ180">
        <v>0.2</v>
      </c>
      <c r="SA180">
        <v>0.21</v>
      </c>
      <c r="SB180">
        <v>0</v>
      </c>
      <c r="SC180">
        <v>1.54</v>
      </c>
      <c r="SF180" t="s">
        <v>361</v>
      </c>
      <c r="SG180">
        <v>0.14000000000000001</v>
      </c>
      <c r="SH180">
        <v>0.32</v>
      </c>
      <c r="SI180">
        <v>0.1</v>
      </c>
      <c r="SJ180">
        <v>0</v>
      </c>
      <c r="SM180" t="s">
        <v>361</v>
      </c>
      <c r="SN180">
        <v>0.62</v>
      </c>
      <c r="SO180">
        <v>1.07</v>
      </c>
      <c r="SP180">
        <v>0.44</v>
      </c>
      <c r="SQ180">
        <v>0</v>
      </c>
      <c r="ST180" t="s">
        <v>361</v>
      </c>
      <c r="SU180">
        <v>0.85</v>
      </c>
      <c r="SV180">
        <v>1.31</v>
      </c>
      <c r="SW180">
        <v>0.76</v>
      </c>
      <c r="SX180">
        <v>1</v>
      </c>
      <c r="TA180" t="s">
        <v>361</v>
      </c>
      <c r="TB180">
        <v>0.37</v>
      </c>
      <c r="TC180">
        <v>0</v>
      </c>
      <c r="TD180">
        <v>0.66</v>
      </c>
      <c r="TE180">
        <v>0</v>
      </c>
      <c r="TH180" t="s">
        <v>361</v>
      </c>
      <c r="TI180">
        <v>0.95</v>
      </c>
      <c r="TJ180">
        <v>0.67</v>
      </c>
      <c r="TK180">
        <v>0.61</v>
      </c>
      <c r="TL180">
        <v>0</v>
      </c>
      <c r="TO180" t="s">
        <v>361</v>
      </c>
      <c r="TP180">
        <v>1.19</v>
      </c>
      <c r="TQ180">
        <v>0.98</v>
      </c>
      <c r="TR180">
        <v>0.51</v>
      </c>
      <c r="TS180">
        <v>5.73</v>
      </c>
      <c r="TV180" t="s">
        <v>361</v>
      </c>
      <c r="TW180">
        <v>3.01</v>
      </c>
      <c r="TX180">
        <v>3.32</v>
      </c>
      <c r="TY180">
        <v>2.7</v>
      </c>
      <c r="TZ180">
        <v>5.1100000000000003</v>
      </c>
      <c r="UC180" t="s">
        <v>361</v>
      </c>
      <c r="UD180">
        <v>0.93</v>
      </c>
      <c r="UE180">
        <v>2.2599999999999998</v>
      </c>
      <c r="UF180">
        <v>0.59</v>
      </c>
      <c r="UG180">
        <v>0</v>
      </c>
      <c r="UJ180" t="s">
        <v>361</v>
      </c>
      <c r="UK180">
        <v>2.68</v>
      </c>
      <c r="UL180">
        <v>3.61</v>
      </c>
      <c r="UM180">
        <v>2.94</v>
      </c>
      <c r="UN180">
        <v>0</v>
      </c>
      <c r="UQ180" t="s">
        <v>361</v>
      </c>
      <c r="UR180">
        <v>1.43</v>
      </c>
      <c r="US180">
        <v>2.93</v>
      </c>
      <c r="UT180">
        <v>1.1000000000000001</v>
      </c>
      <c r="UU180">
        <v>0</v>
      </c>
      <c r="UX180" t="s">
        <v>361</v>
      </c>
      <c r="UY180">
        <v>0.61</v>
      </c>
      <c r="UZ180">
        <v>1.82</v>
      </c>
      <c r="VA180">
        <v>0.33</v>
      </c>
      <c r="VB180">
        <v>0</v>
      </c>
      <c r="VE180" t="s">
        <v>361</v>
      </c>
      <c r="VF180">
        <v>1.79</v>
      </c>
      <c r="VG180">
        <v>0.95</v>
      </c>
      <c r="VH180">
        <v>2.0499999999999998</v>
      </c>
      <c r="VI180">
        <v>2.2599999999999998</v>
      </c>
      <c r="VL180" t="s">
        <v>361</v>
      </c>
      <c r="VM180">
        <v>0.52</v>
      </c>
      <c r="VN180">
        <v>0.5</v>
      </c>
      <c r="VO180">
        <v>0.67</v>
      </c>
      <c r="VP180">
        <v>0</v>
      </c>
      <c r="VS180" t="s">
        <v>361</v>
      </c>
      <c r="VT180">
        <v>1.19</v>
      </c>
      <c r="VU180">
        <v>1.2</v>
      </c>
      <c r="VV180">
        <v>0.66</v>
      </c>
      <c r="VW180">
        <v>4.09</v>
      </c>
      <c r="VZ180" t="s">
        <v>361</v>
      </c>
      <c r="WA180">
        <v>0.84</v>
      </c>
      <c r="WB180">
        <v>2.82</v>
      </c>
      <c r="WC180">
        <v>0.09</v>
      </c>
      <c r="WD180">
        <v>0.61</v>
      </c>
      <c r="WG180" t="s">
        <v>361</v>
      </c>
      <c r="WH180">
        <v>2.0299999999999998</v>
      </c>
      <c r="WI180">
        <v>1.65</v>
      </c>
      <c r="WJ180">
        <v>1.8</v>
      </c>
      <c r="WK180">
        <v>4.43</v>
      </c>
      <c r="WN180" t="s">
        <v>361</v>
      </c>
      <c r="WO180">
        <v>2.27</v>
      </c>
      <c r="WP180">
        <v>3.06</v>
      </c>
      <c r="WQ180">
        <v>1.62</v>
      </c>
      <c r="WR180">
        <v>3.75</v>
      </c>
      <c r="WU180" t="s">
        <v>361</v>
      </c>
      <c r="WV180">
        <v>1.97</v>
      </c>
      <c r="WW180">
        <v>0.99</v>
      </c>
      <c r="WX180">
        <v>2.99</v>
      </c>
      <c r="WY180">
        <v>0</v>
      </c>
      <c r="XB180" t="s">
        <v>361</v>
      </c>
      <c r="XC180">
        <v>0.97</v>
      </c>
      <c r="XD180">
        <v>0.7</v>
      </c>
      <c r="XE180">
        <v>0.24</v>
      </c>
      <c r="XF180">
        <v>3.09</v>
      </c>
      <c r="XI180" t="s">
        <v>361</v>
      </c>
      <c r="XJ180">
        <v>0.51</v>
      </c>
      <c r="XK180">
        <v>0.35</v>
      </c>
      <c r="XL180">
        <v>0.25</v>
      </c>
      <c r="XM180">
        <v>0</v>
      </c>
      <c r="XP180" t="s">
        <v>361</v>
      </c>
      <c r="XQ180">
        <v>0.57999999999999996</v>
      </c>
      <c r="XR180">
        <v>0.59</v>
      </c>
      <c r="XS180">
        <v>0.77</v>
      </c>
      <c r="XT180">
        <v>0</v>
      </c>
      <c r="XW180" t="s">
        <v>361</v>
      </c>
      <c r="XX180">
        <v>0.23</v>
      </c>
      <c r="XY180">
        <v>0</v>
      </c>
      <c r="XZ180">
        <v>0.1</v>
      </c>
      <c r="YA180">
        <v>0.87</v>
      </c>
    </row>
    <row r="181" spans="1:651"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0.04</v>
      </c>
      <c r="CD181">
        <v>0</v>
      </c>
      <c r="CE181">
        <v>7.0000000000000007E-2</v>
      </c>
      <c r="CF181">
        <v>0</v>
      </c>
      <c r="CI181" t="s">
        <v>362</v>
      </c>
      <c r="CJ181">
        <v>0.04</v>
      </c>
      <c r="CK181">
        <v>0.14000000000000001</v>
      </c>
      <c r="CL181">
        <v>0</v>
      </c>
      <c r="CM181">
        <v>0</v>
      </c>
      <c r="CP181" t="s">
        <v>362</v>
      </c>
      <c r="CQ181">
        <v>0</v>
      </c>
      <c r="CR181">
        <v>0</v>
      </c>
      <c r="CS181">
        <v>0</v>
      </c>
      <c r="CT181">
        <v>0</v>
      </c>
      <c r="CW181" t="s">
        <v>362</v>
      </c>
      <c r="CX181">
        <v>0.08</v>
      </c>
      <c r="CY181">
        <v>0.32</v>
      </c>
      <c r="CZ181">
        <v>0</v>
      </c>
      <c r="DA181">
        <v>0</v>
      </c>
      <c r="DD181" t="s">
        <v>362</v>
      </c>
      <c r="DE181">
        <v>0</v>
      </c>
      <c r="DF181">
        <v>0</v>
      </c>
      <c r="DG181">
        <v>0</v>
      </c>
      <c r="DH181">
        <v>0</v>
      </c>
      <c r="DK181" t="s">
        <v>362</v>
      </c>
      <c r="DL181">
        <v>0.03</v>
      </c>
      <c r="DM181">
        <v>0.12</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0.03</v>
      </c>
      <c r="EV181">
        <v>0.11</v>
      </c>
      <c r="EW181">
        <v>0</v>
      </c>
      <c r="EX181">
        <v>0</v>
      </c>
      <c r="FA181" t="s">
        <v>362</v>
      </c>
      <c r="FB181">
        <v>7.0000000000000007E-2</v>
      </c>
      <c r="FC181">
        <v>0</v>
      </c>
      <c r="FD181">
        <v>0.13</v>
      </c>
      <c r="FE181">
        <v>0</v>
      </c>
      <c r="FH181" t="s">
        <v>362</v>
      </c>
      <c r="FI181">
        <v>0</v>
      </c>
      <c r="FJ181">
        <v>0</v>
      </c>
      <c r="FK181">
        <v>0</v>
      </c>
      <c r="FL181">
        <v>0</v>
      </c>
      <c r="FO181" t="s">
        <v>362</v>
      </c>
      <c r="FP181">
        <v>0</v>
      </c>
      <c r="FQ181">
        <v>0</v>
      </c>
      <c r="FR181">
        <v>0</v>
      </c>
      <c r="FS181">
        <v>0</v>
      </c>
      <c r="FV181" t="s">
        <v>362</v>
      </c>
      <c r="FW181">
        <v>0.03</v>
      </c>
      <c r="FX181">
        <v>0</v>
      </c>
      <c r="FY181">
        <v>0.05</v>
      </c>
      <c r="FZ181">
        <v>0</v>
      </c>
      <c r="GC181" t="s">
        <v>362</v>
      </c>
      <c r="GD181">
        <v>0</v>
      </c>
      <c r="GE181">
        <v>0</v>
      </c>
      <c r="GF181">
        <v>0</v>
      </c>
      <c r="GG181">
        <v>0</v>
      </c>
      <c r="GJ181" t="s">
        <v>362</v>
      </c>
      <c r="GK181">
        <v>0.04</v>
      </c>
      <c r="GL181">
        <v>0.14000000000000001</v>
      </c>
      <c r="GM181">
        <v>0</v>
      </c>
      <c r="GN181">
        <v>0</v>
      </c>
      <c r="GQ181" t="s">
        <v>362</v>
      </c>
      <c r="GR181">
        <v>0.24</v>
      </c>
      <c r="GS181">
        <v>0.7</v>
      </c>
      <c r="GT181">
        <v>0.05</v>
      </c>
      <c r="GU181">
        <v>0</v>
      </c>
      <c r="GX181" t="s">
        <v>362</v>
      </c>
      <c r="GY181">
        <v>0</v>
      </c>
      <c r="GZ181">
        <v>0</v>
      </c>
      <c r="HA181">
        <v>0</v>
      </c>
      <c r="HB181">
        <v>0</v>
      </c>
      <c r="HE181" s="49" t="s">
        <v>362</v>
      </c>
      <c r="HF181" s="49">
        <v>0</v>
      </c>
      <c r="HG181" s="49">
        <v>0</v>
      </c>
      <c r="HH181" s="49">
        <v>0</v>
      </c>
      <c r="HI181" s="49">
        <v>0</v>
      </c>
      <c r="HL181" s="49" t="s">
        <v>362</v>
      </c>
      <c r="HM181" s="49">
        <v>0.18</v>
      </c>
      <c r="HN181" s="49">
        <v>0.53</v>
      </c>
      <c r="HO181" s="49">
        <v>0</v>
      </c>
      <c r="HP181" s="49">
        <v>0</v>
      </c>
      <c r="HS181" s="49" t="s">
        <v>362</v>
      </c>
      <c r="HT181" s="49">
        <v>0</v>
      </c>
      <c r="HU181" s="49">
        <v>0</v>
      </c>
      <c r="HV181" s="49">
        <v>0</v>
      </c>
      <c r="HW181" s="49">
        <v>0</v>
      </c>
      <c r="HZ181" s="49" t="s">
        <v>362</v>
      </c>
      <c r="IA181">
        <v>0</v>
      </c>
      <c r="IB181">
        <v>0</v>
      </c>
      <c r="IC181">
        <v>0</v>
      </c>
      <c r="ID181">
        <v>0</v>
      </c>
      <c r="IG181" s="49" t="s">
        <v>362</v>
      </c>
      <c r="IH181" s="49">
        <v>0.33</v>
      </c>
      <c r="II181" s="49">
        <v>1.41</v>
      </c>
      <c r="IJ181" s="49">
        <v>0</v>
      </c>
      <c r="IK181" s="49">
        <v>0</v>
      </c>
      <c r="IN181" s="49" t="s">
        <v>362</v>
      </c>
      <c r="IO181" s="49">
        <v>0.09</v>
      </c>
      <c r="IP181" s="49">
        <v>0.24</v>
      </c>
      <c r="IQ181" s="49">
        <v>0</v>
      </c>
      <c r="IR181" s="49">
        <v>0.28000000000000003</v>
      </c>
      <c r="IU181" s="49" t="s">
        <v>362</v>
      </c>
      <c r="IV181" s="49">
        <v>0.14000000000000001</v>
      </c>
      <c r="IW181" s="49">
        <v>0.36</v>
      </c>
      <c r="IX181" s="49">
        <v>0</v>
      </c>
      <c r="IY181" s="49">
        <v>0.42</v>
      </c>
      <c r="JB181" s="49" t="s">
        <v>362</v>
      </c>
      <c r="JC181">
        <v>0.22</v>
      </c>
      <c r="JD181">
        <v>0.87</v>
      </c>
      <c r="JE181">
        <v>0</v>
      </c>
      <c r="JF181">
        <v>0</v>
      </c>
      <c r="JI181" s="49" t="s">
        <v>362</v>
      </c>
      <c r="JJ181" s="49">
        <v>0</v>
      </c>
      <c r="JK181" s="49">
        <v>0</v>
      </c>
      <c r="JL181" s="49">
        <v>0</v>
      </c>
      <c r="JM181" s="49">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0.33</v>
      </c>
      <c r="KT181">
        <v>0.98</v>
      </c>
      <c r="KU181">
        <v>0.12</v>
      </c>
      <c r="KV181">
        <v>0</v>
      </c>
      <c r="KY181" t="s">
        <v>362</v>
      </c>
      <c r="KZ181">
        <v>0</v>
      </c>
      <c r="LA181">
        <v>0</v>
      </c>
      <c r="LB181">
        <v>0</v>
      </c>
      <c r="LC181">
        <v>0</v>
      </c>
      <c r="LF181" t="s">
        <v>362</v>
      </c>
      <c r="LG181">
        <v>0.1</v>
      </c>
      <c r="LH181">
        <v>0.19</v>
      </c>
      <c r="LI181">
        <v>0.1</v>
      </c>
      <c r="LJ181">
        <v>0</v>
      </c>
      <c r="LM181" t="s">
        <v>362</v>
      </c>
      <c r="LN181">
        <v>0</v>
      </c>
      <c r="LO181">
        <v>0</v>
      </c>
      <c r="LP181">
        <v>0</v>
      </c>
      <c r="LQ181">
        <v>0</v>
      </c>
      <c r="LT181" t="s">
        <v>362</v>
      </c>
      <c r="LU181">
        <v>0</v>
      </c>
      <c r="LV181">
        <v>0</v>
      </c>
      <c r="LW181">
        <v>0</v>
      </c>
      <c r="LX181">
        <v>0</v>
      </c>
      <c r="MA181" t="s">
        <v>362</v>
      </c>
      <c r="MB181">
        <v>0.05</v>
      </c>
      <c r="MC181">
        <v>0.18</v>
      </c>
      <c r="MD181">
        <v>0</v>
      </c>
      <c r="ME181">
        <v>0</v>
      </c>
      <c r="MH181" t="s">
        <v>362</v>
      </c>
      <c r="MI181">
        <v>0.14000000000000001</v>
      </c>
      <c r="MJ181">
        <v>0</v>
      </c>
      <c r="MK181">
        <v>0.16</v>
      </c>
      <c r="ML181">
        <v>0</v>
      </c>
      <c r="MO181" t="s">
        <v>362</v>
      </c>
      <c r="MP181">
        <v>0.08</v>
      </c>
      <c r="MQ181">
        <v>0.3</v>
      </c>
      <c r="MR181">
        <v>0</v>
      </c>
      <c r="MS181">
        <v>0</v>
      </c>
      <c r="MV181" t="s">
        <v>362</v>
      </c>
      <c r="MW181">
        <v>0.1</v>
      </c>
      <c r="MX181">
        <v>0.37</v>
      </c>
      <c r="MY181">
        <v>0</v>
      </c>
      <c r="MZ181">
        <v>0</v>
      </c>
      <c r="NC181" t="s">
        <v>362</v>
      </c>
      <c r="ND181">
        <v>0</v>
      </c>
      <c r="NE181">
        <v>0</v>
      </c>
      <c r="NF181">
        <v>0</v>
      </c>
      <c r="NG181">
        <v>0</v>
      </c>
      <c r="NJ181" t="s">
        <v>362</v>
      </c>
      <c r="NK181">
        <v>0.05</v>
      </c>
      <c r="NL181">
        <v>0.2</v>
      </c>
      <c r="NM181">
        <v>0</v>
      </c>
      <c r="NN181">
        <v>0</v>
      </c>
      <c r="NQ181" t="s">
        <v>362</v>
      </c>
      <c r="NR181">
        <v>0</v>
      </c>
      <c r="NS181">
        <v>0</v>
      </c>
      <c r="NT181">
        <v>0</v>
      </c>
      <c r="NU181">
        <v>0</v>
      </c>
      <c r="NX181" t="s">
        <v>362</v>
      </c>
      <c r="NY181">
        <v>0.06</v>
      </c>
      <c r="NZ181">
        <v>0.21</v>
      </c>
      <c r="OA181">
        <v>0</v>
      </c>
      <c r="OB181">
        <v>0</v>
      </c>
      <c r="OE181" t="s">
        <v>362</v>
      </c>
      <c r="OF181">
        <v>0</v>
      </c>
      <c r="OG181">
        <v>0</v>
      </c>
      <c r="OH181">
        <v>0</v>
      </c>
      <c r="OI181">
        <v>0</v>
      </c>
      <c r="OL181" t="s">
        <v>362</v>
      </c>
      <c r="OM181">
        <v>0.17</v>
      </c>
      <c r="ON181">
        <v>0.25</v>
      </c>
      <c r="OO181">
        <v>0</v>
      </c>
      <c r="OP181">
        <v>0</v>
      </c>
      <c r="OS181" t="s">
        <v>362</v>
      </c>
      <c r="OT181">
        <v>7.0000000000000007E-2</v>
      </c>
      <c r="OU181">
        <v>0.27</v>
      </c>
      <c r="OV181">
        <v>0</v>
      </c>
      <c r="OW181">
        <v>0</v>
      </c>
      <c r="OZ181" t="s">
        <v>362</v>
      </c>
      <c r="PA181">
        <v>0.05</v>
      </c>
      <c r="PB181">
        <v>0.2</v>
      </c>
      <c r="PC181">
        <v>0</v>
      </c>
      <c r="PD181">
        <v>0</v>
      </c>
      <c r="PG181" t="s">
        <v>362</v>
      </c>
      <c r="PH181">
        <v>0.08</v>
      </c>
      <c r="PI181">
        <v>0.28000000000000003</v>
      </c>
      <c r="PJ181">
        <v>0</v>
      </c>
      <c r="PK181">
        <v>0</v>
      </c>
      <c r="PN181" t="s">
        <v>362</v>
      </c>
      <c r="PO181">
        <v>0.15</v>
      </c>
      <c r="PP181">
        <v>0.36</v>
      </c>
      <c r="PQ181">
        <v>0.1</v>
      </c>
      <c r="PR181">
        <v>0</v>
      </c>
      <c r="PU181" t="s">
        <v>362</v>
      </c>
      <c r="PV181">
        <v>7.0000000000000007E-2</v>
      </c>
      <c r="PW181">
        <v>0.23</v>
      </c>
      <c r="PX181">
        <v>0</v>
      </c>
      <c r="PY181">
        <v>0</v>
      </c>
      <c r="QB181" t="s">
        <v>362</v>
      </c>
      <c r="QC181">
        <v>0.06</v>
      </c>
      <c r="QD181">
        <v>0.23</v>
      </c>
      <c r="QE181">
        <v>0</v>
      </c>
      <c r="QF181">
        <v>0</v>
      </c>
      <c r="QI181" t="s">
        <v>362</v>
      </c>
      <c r="QJ181">
        <v>0.04</v>
      </c>
      <c r="QK181">
        <v>0</v>
      </c>
      <c r="QL181">
        <v>0</v>
      </c>
      <c r="QM181">
        <v>0</v>
      </c>
      <c r="QP181" t="s">
        <v>362</v>
      </c>
      <c r="QQ181">
        <v>0.11</v>
      </c>
      <c r="QR181">
        <v>0.38</v>
      </c>
      <c r="QS181">
        <v>0</v>
      </c>
      <c r="QT181">
        <v>0</v>
      </c>
      <c r="QW181" t="s">
        <v>362</v>
      </c>
      <c r="QX181">
        <v>0.19</v>
      </c>
      <c r="QY181">
        <v>0</v>
      </c>
      <c r="QZ181">
        <v>0.14000000000000001</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0.14000000000000001</v>
      </c>
      <c r="SA181">
        <v>0</v>
      </c>
      <c r="SB181">
        <v>0.27</v>
      </c>
      <c r="SC181">
        <v>0</v>
      </c>
      <c r="SF181" t="s">
        <v>362</v>
      </c>
      <c r="SG181">
        <v>0</v>
      </c>
      <c r="SH181">
        <v>0</v>
      </c>
      <c r="SI181">
        <v>0</v>
      </c>
      <c r="SJ181">
        <v>0</v>
      </c>
      <c r="SM181" t="s">
        <v>362</v>
      </c>
      <c r="SN181">
        <v>0.08</v>
      </c>
      <c r="SO181">
        <v>0</v>
      </c>
      <c r="SP181">
        <v>0.14000000000000001</v>
      </c>
      <c r="SQ181">
        <v>0</v>
      </c>
      <c r="ST181" t="s">
        <v>362</v>
      </c>
      <c r="SU181">
        <v>0</v>
      </c>
      <c r="SV181">
        <v>0</v>
      </c>
      <c r="SW181">
        <v>0</v>
      </c>
      <c r="SX181">
        <v>0</v>
      </c>
      <c r="TA181" t="s">
        <v>362</v>
      </c>
      <c r="TB181">
        <v>0.13</v>
      </c>
      <c r="TC181">
        <v>0.18</v>
      </c>
      <c r="TD181">
        <v>0.14000000000000001</v>
      </c>
      <c r="TE181">
        <v>0</v>
      </c>
      <c r="TH181" t="s">
        <v>362</v>
      </c>
      <c r="TI181">
        <v>0.22</v>
      </c>
      <c r="TJ181">
        <v>0.5</v>
      </c>
      <c r="TK181">
        <v>0</v>
      </c>
      <c r="TL181">
        <v>0</v>
      </c>
      <c r="TO181" t="s">
        <v>362</v>
      </c>
      <c r="TP181">
        <v>0.27</v>
      </c>
      <c r="TQ181">
        <v>0</v>
      </c>
      <c r="TR181">
        <v>0.49</v>
      </c>
      <c r="TS181">
        <v>0</v>
      </c>
      <c r="TV181" t="s">
        <v>362</v>
      </c>
      <c r="TW181">
        <v>0</v>
      </c>
      <c r="TX181">
        <v>0</v>
      </c>
      <c r="TY181">
        <v>0</v>
      </c>
      <c r="TZ181">
        <v>0</v>
      </c>
      <c r="UC181" t="s">
        <v>362</v>
      </c>
      <c r="UD181">
        <v>0.18</v>
      </c>
      <c r="UE181">
        <v>0.73</v>
      </c>
      <c r="UF181">
        <v>0</v>
      </c>
      <c r="UG181">
        <v>0</v>
      </c>
      <c r="UJ181" t="s">
        <v>362</v>
      </c>
      <c r="UK181">
        <v>0.42</v>
      </c>
      <c r="UL181">
        <v>0.55000000000000004</v>
      </c>
      <c r="UM181">
        <v>0.28000000000000003</v>
      </c>
      <c r="UN181">
        <v>0</v>
      </c>
      <c r="UQ181" t="s">
        <v>362</v>
      </c>
      <c r="UR181">
        <v>0.36</v>
      </c>
      <c r="US181">
        <v>0</v>
      </c>
      <c r="UT181">
        <v>0.64</v>
      </c>
      <c r="UU181">
        <v>0</v>
      </c>
      <c r="UX181" t="s">
        <v>362</v>
      </c>
      <c r="UY181">
        <v>0.11</v>
      </c>
      <c r="UZ181">
        <v>0.47</v>
      </c>
      <c r="VA181">
        <v>0</v>
      </c>
      <c r="VB181">
        <v>0</v>
      </c>
      <c r="VE181" t="s">
        <v>362</v>
      </c>
      <c r="VF181">
        <v>0.5</v>
      </c>
      <c r="VG181">
        <v>1.94</v>
      </c>
      <c r="VH181">
        <v>0</v>
      </c>
      <c r="VI181">
        <v>0</v>
      </c>
      <c r="VL181" t="s">
        <v>362</v>
      </c>
      <c r="VM181">
        <v>0.24</v>
      </c>
      <c r="VN181">
        <v>0.82</v>
      </c>
      <c r="VO181">
        <v>0</v>
      </c>
      <c r="VP181">
        <v>0</v>
      </c>
      <c r="VS181" t="s">
        <v>362</v>
      </c>
      <c r="VT181">
        <v>0</v>
      </c>
      <c r="VU181">
        <v>0</v>
      </c>
      <c r="VV181">
        <v>0</v>
      </c>
      <c r="VW181">
        <v>0</v>
      </c>
      <c r="VZ181" t="s">
        <v>362</v>
      </c>
      <c r="WA181">
        <v>0.39</v>
      </c>
      <c r="WB181">
        <v>1.06</v>
      </c>
      <c r="WC181">
        <v>0.2</v>
      </c>
      <c r="WD181">
        <v>0</v>
      </c>
      <c r="WG181" t="s">
        <v>362</v>
      </c>
      <c r="WH181">
        <v>0.62</v>
      </c>
      <c r="WI181">
        <v>1.79</v>
      </c>
      <c r="WJ181">
        <v>0</v>
      </c>
      <c r="WK181">
        <v>0</v>
      </c>
      <c r="WN181" t="s">
        <v>362</v>
      </c>
      <c r="WO181">
        <v>0.05</v>
      </c>
      <c r="WP181">
        <v>0</v>
      </c>
      <c r="WQ181">
        <v>0</v>
      </c>
      <c r="WR181">
        <v>0</v>
      </c>
      <c r="WU181" t="s">
        <v>362</v>
      </c>
      <c r="WV181">
        <v>0</v>
      </c>
      <c r="WW181">
        <v>0</v>
      </c>
      <c r="WX181">
        <v>0</v>
      </c>
      <c r="WY181">
        <v>0</v>
      </c>
      <c r="XB181" t="s">
        <v>362</v>
      </c>
      <c r="XC181">
        <v>0.28000000000000003</v>
      </c>
      <c r="XD181">
        <v>0.62</v>
      </c>
      <c r="XE181">
        <v>0.08</v>
      </c>
      <c r="XF181">
        <v>0</v>
      </c>
      <c r="XI181" t="s">
        <v>362</v>
      </c>
      <c r="XJ181">
        <v>0.33</v>
      </c>
      <c r="XK181">
        <v>1.34</v>
      </c>
      <c r="XL181">
        <v>0</v>
      </c>
      <c r="XM181">
        <v>0</v>
      </c>
      <c r="XP181" t="s">
        <v>362</v>
      </c>
      <c r="XQ181">
        <v>0.19</v>
      </c>
      <c r="XR181">
        <v>0.26</v>
      </c>
      <c r="XS181">
        <v>0.22</v>
      </c>
      <c r="XT181">
        <v>0</v>
      </c>
      <c r="XW181" t="s">
        <v>362</v>
      </c>
      <c r="XX181">
        <v>0</v>
      </c>
      <c r="XY181">
        <v>0</v>
      </c>
      <c r="XZ181">
        <v>0</v>
      </c>
      <c r="YA181">
        <v>0</v>
      </c>
    </row>
    <row r="182" spans="1:651"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0.05</v>
      </c>
      <c r="CD182">
        <v>0</v>
      </c>
      <c r="CE182">
        <v>0</v>
      </c>
      <c r="CF182">
        <v>0.3</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0.08</v>
      </c>
      <c r="EA182">
        <v>0</v>
      </c>
      <c r="EB182">
        <v>0.17</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0.15</v>
      </c>
      <c r="FC182">
        <v>0</v>
      </c>
      <c r="FD182">
        <v>0.31</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s="49" t="s">
        <v>363</v>
      </c>
      <c r="HF182" s="49">
        <v>0</v>
      </c>
      <c r="HG182" s="49">
        <v>0</v>
      </c>
      <c r="HH182" s="49">
        <v>0</v>
      </c>
      <c r="HI182" s="49">
        <v>0</v>
      </c>
      <c r="HL182" s="49" t="s">
        <v>363</v>
      </c>
      <c r="HM182" s="49">
        <v>0</v>
      </c>
      <c r="HN182" s="49">
        <v>0</v>
      </c>
      <c r="HO182" s="49">
        <v>0</v>
      </c>
      <c r="HP182" s="49">
        <v>0</v>
      </c>
      <c r="HS182" s="49" t="s">
        <v>363</v>
      </c>
      <c r="HT182" s="49">
        <v>0</v>
      </c>
      <c r="HU182" s="49">
        <v>0</v>
      </c>
      <c r="HV182" s="49">
        <v>0</v>
      </c>
      <c r="HW182" s="49">
        <v>0</v>
      </c>
      <c r="HZ182" s="49" t="s">
        <v>363</v>
      </c>
      <c r="IA182">
        <v>0</v>
      </c>
      <c r="IB182">
        <v>0</v>
      </c>
      <c r="IC182">
        <v>0</v>
      </c>
      <c r="ID182">
        <v>0</v>
      </c>
      <c r="IG182" s="49" t="s">
        <v>363</v>
      </c>
      <c r="IH182" s="49">
        <v>0</v>
      </c>
      <c r="II182" s="49">
        <v>0</v>
      </c>
      <c r="IJ182" s="49">
        <v>0</v>
      </c>
      <c r="IK182" s="49">
        <v>0</v>
      </c>
      <c r="IN182" s="49" t="s">
        <v>363</v>
      </c>
      <c r="IO182" s="49">
        <v>0</v>
      </c>
      <c r="IP182" s="49">
        <v>0</v>
      </c>
      <c r="IQ182" s="49">
        <v>0</v>
      </c>
      <c r="IR182" s="49">
        <v>0</v>
      </c>
      <c r="IU182" s="49" t="s">
        <v>363</v>
      </c>
      <c r="IV182" s="49">
        <v>0</v>
      </c>
      <c r="IW182" s="49">
        <v>0</v>
      </c>
      <c r="IX182" s="49">
        <v>0</v>
      </c>
      <c r="IY182" s="49">
        <v>0</v>
      </c>
      <c r="JB182" s="49" t="s">
        <v>363</v>
      </c>
      <c r="JC182">
        <v>0</v>
      </c>
      <c r="JD182">
        <v>0</v>
      </c>
      <c r="JE182">
        <v>0</v>
      </c>
      <c r="JF182">
        <v>0</v>
      </c>
      <c r="JI182" s="49" t="s">
        <v>363</v>
      </c>
      <c r="JJ182" s="49">
        <v>0</v>
      </c>
      <c r="JK182" s="49">
        <v>0</v>
      </c>
      <c r="JL182" s="49">
        <v>0</v>
      </c>
      <c r="JM182" s="49">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0.05</v>
      </c>
      <c r="LH182">
        <v>0</v>
      </c>
      <c r="LI182">
        <v>0.09</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0.06</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0.1</v>
      </c>
      <c r="RF182">
        <v>0</v>
      </c>
      <c r="RG182">
        <v>0.2</v>
      </c>
      <c r="RH182">
        <v>0</v>
      </c>
      <c r="RK182" t="s">
        <v>363</v>
      </c>
      <c r="RL182">
        <v>0.51</v>
      </c>
      <c r="RM182">
        <v>1.69</v>
      </c>
      <c r="RN182">
        <v>0.1</v>
      </c>
      <c r="RO182">
        <v>0</v>
      </c>
      <c r="RR182" t="s">
        <v>363</v>
      </c>
      <c r="RS182">
        <v>2.84</v>
      </c>
      <c r="RT182">
        <v>9.65</v>
      </c>
      <c r="RU182">
        <v>0.09</v>
      </c>
      <c r="RV182">
        <v>0</v>
      </c>
      <c r="RY182" t="s">
        <v>363</v>
      </c>
      <c r="RZ182">
        <v>0.54</v>
      </c>
      <c r="SA182">
        <v>0</v>
      </c>
      <c r="SB182">
        <v>0.78</v>
      </c>
      <c r="SC182">
        <v>0</v>
      </c>
      <c r="SF182" t="s">
        <v>363</v>
      </c>
      <c r="SG182">
        <v>0.43</v>
      </c>
      <c r="SH182">
        <v>0.59</v>
      </c>
      <c r="SI182">
        <v>0.49</v>
      </c>
      <c r="SJ182">
        <v>0</v>
      </c>
      <c r="SM182" t="s">
        <v>363</v>
      </c>
      <c r="SN182">
        <v>0</v>
      </c>
      <c r="SO182">
        <v>0</v>
      </c>
      <c r="SP182">
        <v>0</v>
      </c>
      <c r="SQ182">
        <v>0</v>
      </c>
      <c r="ST182" t="s">
        <v>363</v>
      </c>
      <c r="SU182">
        <v>0.08</v>
      </c>
      <c r="SV182">
        <v>0</v>
      </c>
      <c r="SW182">
        <v>0.13</v>
      </c>
      <c r="SX182">
        <v>0</v>
      </c>
      <c r="TA182" t="s">
        <v>363</v>
      </c>
      <c r="TB182">
        <v>0.35</v>
      </c>
      <c r="TC182">
        <v>0</v>
      </c>
      <c r="TD182">
        <v>0.52</v>
      </c>
      <c r="TE182">
        <v>0</v>
      </c>
      <c r="TH182" t="s">
        <v>363</v>
      </c>
      <c r="TI182">
        <v>0.28000000000000003</v>
      </c>
      <c r="TJ182">
        <v>0</v>
      </c>
      <c r="TK182">
        <v>0.55000000000000004</v>
      </c>
      <c r="TL182">
        <v>0</v>
      </c>
      <c r="TO182" t="s">
        <v>363</v>
      </c>
      <c r="TP182">
        <v>0</v>
      </c>
      <c r="TQ182">
        <v>0</v>
      </c>
      <c r="TR182">
        <v>0</v>
      </c>
      <c r="TS182">
        <v>0</v>
      </c>
      <c r="TV182" t="s">
        <v>363</v>
      </c>
      <c r="TW182">
        <v>0</v>
      </c>
      <c r="TX182">
        <v>0</v>
      </c>
      <c r="TY182">
        <v>0</v>
      </c>
      <c r="TZ182">
        <v>0</v>
      </c>
      <c r="UC182" t="s">
        <v>363</v>
      </c>
      <c r="UD182">
        <v>0.21</v>
      </c>
      <c r="UE182">
        <v>0.83</v>
      </c>
      <c r="UF182">
        <v>0</v>
      </c>
      <c r="UG182">
        <v>0</v>
      </c>
      <c r="UJ182" t="s">
        <v>363</v>
      </c>
      <c r="UK182">
        <v>0</v>
      </c>
      <c r="UL182">
        <v>0</v>
      </c>
      <c r="UM182">
        <v>0</v>
      </c>
      <c r="UN182">
        <v>0</v>
      </c>
      <c r="UQ182" t="s">
        <v>363</v>
      </c>
      <c r="UR182">
        <v>0.06</v>
      </c>
      <c r="US182">
        <v>0.23</v>
      </c>
      <c r="UT182">
        <v>0</v>
      </c>
      <c r="UU182">
        <v>0</v>
      </c>
      <c r="UX182" t="s">
        <v>363</v>
      </c>
      <c r="UY182">
        <v>0</v>
      </c>
      <c r="UZ182">
        <v>0</v>
      </c>
      <c r="VA182">
        <v>0</v>
      </c>
      <c r="VB182">
        <v>0</v>
      </c>
      <c r="VE182" t="s">
        <v>363</v>
      </c>
      <c r="VF182">
        <v>0.04</v>
      </c>
      <c r="VG182">
        <v>0.15</v>
      </c>
      <c r="VH182">
        <v>0</v>
      </c>
      <c r="VI182">
        <v>0</v>
      </c>
      <c r="VL182" t="s">
        <v>363</v>
      </c>
      <c r="VM182">
        <v>0.32</v>
      </c>
      <c r="VN182">
        <v>0</v>
      </c>
      <c r="VO182">
        <v>0.31</v>
      </c>
      <c r="VP182">
        <v>0</v>
      </c>
      <c r="VS182" t="s">
        <v>363</v>
      </c>
      <c r="VT182">
        <v>0.45</v>
      </c>
      <c r="VU182">
        <v>0.35</v>
      </c>
      <c r="VV182">
        <v>0.66</v>
      </c>
      <c r="VW182">
        <v>0</v>
      </c>
      <c r="VZ182" t="s">
        <v>363</v>
      </c>
      <c r="WA182">
        <v>1.99</v>
      </c>
      <c r="WB182">
        <v>2.97</v>
      </c>
      <c r="WC182">
        <v>1.02</v>
      </c>
      <c r="WD182">
        <v>5.9</v>
      </c>
      <c r="WG182" t="s">
        <v>363</v>
      </c>
      <c r="WH182">
        <v>3.35</v>
      </c>
      <c r="WI182">
        <v>2.77</v>
      </c>
      <c r="WJ182">
        <v>0.16</v>
      </c>
      <c r="WK182">
        <v>23.4</v>
      </c>
      <c r="WN182" t="s">
        <v>363</v>
      </c>
      <c r="WO182">
        <v>3.4</v>
      </c>
      <c r="WP182">
        <v>2.48</v>
      </c>
      <c r="WQ182">
        <v>0.42</v>
      </c>
      <c r="WR182">
        <v>21.49</v>
      </c>
      <c r="WU182" t="s">
        <v>363</v>
      </c>
      <c r="WV182">
        <v>11.81</v>
      </c>
      <c r="WW182">
        <v>6.91</v>
      </c>
      <c r="WX182">
        <v>12.67</v>
      </c>
      <c r="WY182">
        <v>27.65</v>
      </c>
      <c r="XB182" t="s">
        <v>363</v>
      </c>
      <c r="XC182">
        <v>2.17</v>
      </c>
      <c r="XD182">
        <v>1.17</v>
      </c>
      <c r="XE182">
        <v>2.29</v>
      </c>
      <c r="XF182">
        <v>5.77</v>
      </c>
      <c r="XI182" t="s">
        <v>363</v>
      </c>
      <c r="XJ182">
        <v>0.13</v>
      </c>
      <c r="XK182">
        <v>0.45</v>
      </c>
      <c r="XL182">
        <v>0</v>
      </c>
      <c r="XM182">
        <v>0</v>
      </c>
      <c r="XP182" t="s">
        <v>363</v>
      </c>
      <c r="XQ182">
        <v>0.16</v>
      </c>
      <c r="XR182">
        <v>0</v>
      </c>
      <c r="XS182">
        <v>0.28999999999999998</v>
      </c>
      <c r="XT182">
        <v>0</v>
      </c>
      <c r="XW182" t="s">
        <v>363</v>
      </c>
      <c r="XX182">
        <v>6.39</v>
      </c>
      <c r="XY182">
        <v>18.260000000000002</v>
      </c>
      <c r="XZ182">
        <v>0.28999999999999998</v>
      </c>
      <c r="YA182">
        <v>0</v>
      </c>
    </row>
    <row r="183" spans="1:651"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0.03</v>
      </c>
      <c r="CK183">
        <v>0.09</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0.05</v>
      </c>
      <c r="EA183">
        <v>0</v>
      </c>
      <c r="EB183">
        <v>0.11</v>
      </c>
      <c r="EC183">
        <v>0</v>
      </c>
      <c r="EF183" t="s">
        <v>364</v>
      </c>
      <c r="EG183">
        <v>0</v>
      </c>
      <c r="EH183">
        <v>0</v>
      </c>
      <c r="EI183">
        <v>0</v>
      </c>
      <c r="EJ183">
        <v>0</v>
      </c>
      <c r="EM183" t="s">
        <v>364</v>
      </c>
      <c r="EN183">
        <v>0</v>
      </c>
      <c r="EO183">
        <v>0</v>
      </c>
      <c r="EP183">
        <v>0</v>
      </c>
      <c r="EQ183">
        <v>0</v>
      </c>
      <c r="ET183" t="s">
        <v>364</v>
      </c>
      <c r="EU183">
        <v>0.03</v>
      </c>
      <c r="EV183">
        <v>0.1</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0.12</v>
      </c>
      <c r="GZ183">
        <v>0.39</v>
      </c>
      <c r="HA183">
        <v>0</v>
      </c>
      <c r="HB183">
        <v>0</v>
      </c>
      <c r="HE183" s="49" t="s">
        <v>364</v>
      </c>
      <c r="HF183" s="49">
        <v>0</v>
      </c>
      <c r="HG183" s="49">
        <v>0</v>
      </c>
      <c r="HH183" s="49">
        <v>0</v>
      </c>
      <c r="HI183" s="49">
        <v>0</v>
      </c>
      <c r="HL183" s="49" t="s">
        <v>364</v>
      </c>
      <c r="HM183" s="49">
        <v>0</v>
      </c>
      <c r="HN183" s="49">
        <v>0</v>
      </c>
      <c r="HO183" s="49">
        <v>0</v>
      </c>
      <c r="HP183" s="49">
        <v>0</v>
      </c>
      <c r="HS183" s="49" t="s">
        <v>364</v>
      </c>
      <c r="HT183" s="49">
        <v>0</v>
      </c>
      <c r="HU183" s="49">
        <v>0</v>
      </c>
      <c r="HV183" s="49">
        <v>0</v>
      </c>
      <c r="HW183" s="49">
        <v>0</v>
      </c>
      <c r="HZ183" s="49" t="s">
        <v>364</v>
      </c>
      <c r="IA183">
        <v>0</v>
      </c>
      <c r="IB183">
        <v>0</v>
      </c>
      <c r="IC183">
        <v>0</v>
      </c>
      <c r="ID183">
        <v>0</v>
      </c>
      <c r="IG183" s="49" t="s">
        <v>364</v>
      </c>
      <c r="IH183" s="49">
        <v>0</v>
      </c>
      <c r="II183" s="49">
        <v>0</v>
      </c>
      <c r="IJ183" s="49">
        <v>0</v>
      </c>
      <c r="IK183" s="49">
        <v>0</v>
      </c>
      <c r="IN183" s="49" t="s">
        <v>364</v>
      </c>
      <c r="IO183" s="49">
        <v>7.0000000000000007E-2</v>
      </c>
      <c r="IP183" s="49">
        <v>0.28000000000000003</v>
      </c>
      <c r="IQ183" s="49">
        <v>0</v>
      </c>
      <c r="IR183" s="49">
        <v>0</v>
      </c>
      <c r="IU183" s="49" t="s">
        <v>364</v>
      </c>
      <c r="IV183" s="49">
        <v>0</v>
      </c>
      <c r="IW183" s="49">
        <v>0</v>
      </c>
      <c r="IX183" s="49">
        <v>0</v>
      </c>
      <c r="IY183" s="49">
        <v>0</v>
      </c>
      <c r="JB183" s="49" t="s">
        <v>364</v>
      </c>
      <c r="JC183">
        <v>0.28000000000000003</v>
      </c>
      <c r="JD183">
        <v>1.1000000000000001</v>
      </c>
      <c r="JE183">
        <v>0</v>
      </c>
      <c r="JF183">
        <v>0</v>
      </c>
      <c r="JI183" s="49" t="s">
        <v>364</v>
      </c>
      <c r="JJ183" s="49">
        <v>0</v>
      </c>
      <c r="JK183" s="49">
        <v>0</v>
      </c>
      <c r="JL183" s="49">
        <v>0</v>
      </c>
      <c r="JM183" s="49">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0.11</v>
      </c>
      <c r="MQ183">
        <v>0.41</v>
      </c>
      <c r="MR183">
        <v>0</v>
      </c>
      <c r="MS183">
        <v>0</v>
      </c>
      <c r="MV183" t="s">
        <v>364</v>
      </c>
      <c r="MW183">
        <v>0.17</v>
      </c>
      <c r="MX183">
        <v>0.59</v>
      </c>
      <c r="MY183">
        <v>0</v>
      </c>
      <c r="MZ183">
        <v>0</v>
      </c>
      <c r="NC183" t="s">
        <v>364</v>
      </c>
      <c r="ND183">
        <v>0</v>
      </c>
      <c r="NE183">
        <v>0</v>
      </c>
      <c r="NF183">
        <v>0</v>
      </c>
      <c r="NG183">
        <v>0</v>
      </c>
      <c r="NJ183" t="s">
        <v>364</v>
      </c>
      <c r="NK183">
        <v>0.04</v>
      </c>
      <c r="NL183">
        <v>0</v>
      </c>
      <c r="NM183">
        <v>7.0000000000000007E-2</v>
      </c>
      <c r="NN183">
        <v>0</v>
      </c>
      <c r="NQ183" t="s">
        <v>364</v>
      </c>
      <c r="NR183">
        <v>0</v>
      </c>
      <c r="NS183">
        <v>0</v>
      </c>
      <c r="NT183">
        <v>0</v>
      </c>
      <c r="NU183">
        <v>0</v>
      </c>
      <c r="NX183" t="s">
        <v>364</v>
      </c>
      <c r="NY183">
        <v>0.06</v>
      </c>
      <c r="NZ183">
        <v>0.21</v>
      </c>
      <c r="OA183">
        <v>0</v>
      </c>
      <c r="OB183">
        <v>0</v>
      </c>
      <c r="OE183" t="s">
        <v>364</v>
      </c>
      <c r="OF183">
        <v>0</v>
      </c>
      <c r="OG183">
        <v>0</v>
      </c>
      <c r="OH183">
        <v>0</v>
      </c>
      <c r="OI183">
        <v>0</v>
      </c>
      <c r="OL183" t="s">
        <v>364</v>
      </c>
      <c r="OM183">
        <v>0.1</v>
      </c>
      <c r="ON183">
        <v>0.4</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0.04</v>
      </c>
      <c r="PW183">
        <v>0.15</v>
      </c>
      <c r="PX183">
        <v>0</v>
      </c>
      <c r="PY183">
        <v>0</v>
      </c>
      <c r="QB183" t="s">
        <v>364</v>
      </c>
      <c r="QC183">
        <v>0.04</v>
      </c>
      <c r="QD183">
        <v>0.17</v>
      </c>
      <c r="QE183">
        <v>0</v>
      </c>
      <c r="QF183">
        <v>0</v>
      </c>
      <c r="QI183" t="s">
        <v>364</v>
      </c>
      <c r="QJ183">
        <v>0</v>
      </c>
      <c r="QK183">
        <v>0</v>
      </c>
      <c r="QL183">
        <v>0</v>
      </c>
      <c r="QM183">
        <v>0</v>
      </c>
      <c r="QP183" t="s">
        <v>364</v>
      </c>
      <c r="QQ183">
        <v>7.0000000000000007E-2</v>
      </c>
      <c r="QR183">
        <v>0.24</v>
      </c>
      <c r="QS183">
        <v>0</v>
      </c>
      <c r="QT183">
        <v>0</v>
      </c>
      <c r="QW183" t="s">
        <v>364</v>
      </c>
      <c r="QX183">
        <v>0.06</v>
      </c>
      <c r="QY183">
        <v>0</v>
      </c>
      <c r="QZ183">
        <v>0.1</v>
      </c>
      <c r="RA183">
        <v>0</v>
      </c>
      <c r="RD183" t="s">
        <v>364</v>
      </c>
      <c r="RE183">
        <v>0</v>
      </c>
      <c r="RF183">
        <v>0</v>
      </c>
      <c r="RG183">
        <v>0</v>
      </c>
      <c r="RH183">
        <v>0</v>
      </c>
      <c r="RK183" t="s">
        <v>364</v>
      </c>
      <c r="RL183">
        <v>0.26</v>
      </c>
      <c r="RM183">
        <v>0</v>
      </c>
      <c r="RN183">
        <v>0.48</v>
      </c>
      <c r="RO183">
        <v>0</v>
      </c>
      <c r="RR183" t="s">
        <v>364</v>
      </c>
      <c r="RS183">
        <v>0.08</v>
      </c>
      <c r="RT183">
        <v>0</v>
      </c>
      <c r="RU183">
        <v>0.15</v>
      </c>
      <c r="RV183">
        <v>0</v>
      </c>
      <c r="RY183" t="s">
        <v>364</v>
      </c>
      <c r="RZ183">
        <v>0</v>
      </c>
      <c r="SA183">
        <v>0</v>
      </c>
      <c r="SB183">
        <v>0</v>
      </c>
      <c r="SC183">
        <v>0</v>
      </c>
      <c r="SF183" t="s">
        <v>364</v>
      </c>
      <c r="SG183">
        <v>0.25</v>
      </c>
      <c r="SH183">
        <v>0.92</v>
      </c>
      <c r="SI183">
        <v>0</v>
      </c>
      <c r="SJ183">
        <v>0</v>
      </c>
      <c r="SM183" t="s">
        <v>364</v>
      </c>
      <c r="SN183">
        <v>0.63</v>
      </c>
      <c r="SO183">
        <v>2.0699999999999998</v>
      </c>
      <c r="SP183">
        <v>0.11</v>
      </c>
      <c r="SQ183">
        <v>0</v>
      </c>
      <c r="ST183" t="s">
        <v>364</v>
      </c>
      <c r="SU183">
        <v>0.54</v>
      </c>
      <c r="SV183">
        <v>1.78</v>
      </c>
      <c r="SW183">
        <v>0.19</v>
      </c>
      <c r="SX183">
        <v>0</v>
      </c>
      <c r="TA183" t="s">
        <v>364</v>
      </c>
      <c r="TB183">
        <v>0.34</v>
      </c>
      <c r="TC183">
        <v>0.34</v>
      </c>
      <c r="TD183">
        <v>0.44</v>
      </c>
      <c r="TE183">
        <v>0</v>
      </c>
      <c r="TH183" t="s">
        <v>364</v>
      </c>
      <c r="TI183">
        <v>0.95</v>
      </c>
      <c r="TJ183">
        <v>1.1200000000000001</v>
      </c>
      <c r="TK183">
        <v>0.85</v>
      </c>
      <c r="TL183">
        <v>0</v>
      </c>
      <c r="TO183" t="s">
        <v>364</v>
      </c>
      <c r="TP183">
        <v>0</v>
      </c>
      <c r="TQ183">
        <v>0</v>
      </c>
      <c r="TR183">
        <v>0</v>
      </c>
      <c r="TS183">
        <v>0</v>
      </c>
      <c r="TV183" t="s">
        <v>364</v>
      </c>
      <c r="TW183">
        <v>0.26</v>
      </c>
      <c r="TX183">
        <v>0</v>
      </c>
      <c r="TY183">
        <v>0.28999999999999998</v>
      </c>
      <c r="TZ183">
        <v>0</v>
      </c>
      <c r="UC183" t="s">
        <v>364</v>
      </c>
      <c r="UD183">
        <v>0.08</v>
      </c>
      <c r="UE183">
        <v>0.31</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0.43</v>
      </c>
      <c r="VG183">
        <v>0.42</v>
      </c>
      <c r="VH183">
        <v>0.54</v>
      </c>
      <c r="VI183">
        <v>0</v>
      </c>
      <c r="VL183" t="s">
        <v>364</v>
      </c>
      <c r="VM183">
        <v>0.13</v>
      </c>
      <c r="VN183">
        <v>0</v>
      </c>
      <c r="VO183">
        <v>0.23</v>
      </c>
      <c r="VP183">
        <v>0</v>
      </c>
      <c r="VS183" t="s">
        <v>364</v>
      </c>
      <c r="VT183">
        <v>0.62</v>
      </c>
      <c r="VU183">
        <v>1.39</v>
      </c>
      <c r="VV183">
        <v>0.21</v>
      </c>
      <c r="VW183">
        <v>0</v>
      </c>
      <c r="VZ183" t="s">
        <v>364</v>
      </c>
      <c r="WA183">
        <v>3.35</v>
      </c>
      <c r="WB183">
        <v>4.08</v>
      </c>
      <c r="WC183">
        <v>3.77</v>
      </c>
      <c r="WD183">
        <v>0.48</v>
      </c>
      <c r="WG183" t="s">
        <v>364</v>
      </c>
      <c r="WH183">
        <v>5.25</v>
      </c>
      <c r="WI183">
        <v>6.59</v>
      </c>
      <c r="WJ183">
        <v>6.15</v>
      </c>
      <c r="WK183">
        <v>0</v>
      </c>
      <c r="WN183" t="s">
        <v>364</v>
      </c>
      <c r="WO183">
        <v>5.67</v>
      </c>
      <c r="WP183">
        <v>3.89</v>
      </c>
      <c r="WQ183">
        <v>6.11</v>
      </c>
      <c r="WR183">
        <v>9.2200000000000006</v>
      </c>
      <c r="WU183" t="s">
        <v>364</v>
      </c>
      <c r="WV183">
        <v>1.43</v>
      </c>
      <c r="WW183">
        <v>2.5499999999999998</v>
      </c>
      <c r="WX183">
        <v>0.66</v>
      </c>
      <c r="WY183">
        <v>1.1499999999999999</v>
      </c>
      <c r="XB183" t="s">
        <v>364</v>
      </c>
      <c r="XC183">
        <v>0.1</v>
      </c>
      <c r="XD183">
        <v>0.22</v>
      </c>
      <c r="XE183">
        <v>7.0000000000000007E-2</v>
      </c>
      <c r="XF183">
        <v>0</v>
      </c>
      <c r="XI183" t="s">
        <v>364</v>
      </c>
      <c r="XJ183">
        <v>0.12</v>
      </c>
      <c r="XK183">
        <v>0.35</v>
      </c>
      <c r="XL183">
        <v>7.0000000000000007E-2</v>
      </c>
      <c r="XM183">
        <v>0</v>
      </c>
      <c r="XP183" t="s">
        <v>364</v>
      </c>
      <c r="XQ183">
        <v>0</v>
      </c>
      <c r="XR183">
        <v>0</v>
      </c>
      <c r="XS183">
        <v>0</v>
      </c>
      <c r="XT183">
        <v>0</v>
      </c>
      <c r="XW183" t="s">
        <v>364</v>
      </c>
      <c r="XX183">
        <v>0</v>
      </c>
      <c r="XY183">
        <v>0</v>
      </c>
      <c r="XZ183">
        <v>0</v>
      </c>
      <c r="YA183">
        <v>0</v>
      </c>
    </row>
    <row r="184" spans="1:651"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0.12</v>
      </c>
      <c r="S184" s="1">
        <v>0</v>
      </c>
      <c r="T184" s="1">
        <v>0</v>
      </c>
      <c r="U184" s="1">
        <v>0.67</v>
      </c>
      <c r="V184" s="1"/>
      <c r="W184" s="1"/>
      <c r="X184" s="1" t="s">
        <v>365</v>
      </c>
      <c r="Y184" s="1">
        <v>0.26</v>
      </c>
      <c r="Z184" s="1">
        <v>0</v>
      </c>
      <c r="AA184" s="1">
        <v>0</v>
      </c>
      <c r="AB184" s="1">
        <v>1.46</v>
      </c>
      <c r="AC184" s="1"/>
      <c r="AD184" s="1"/>
      <c r="AE184" t="s">
        <v>365</v>
      </c>
      <c r="AF184">
        <v>0</v>
      </c>
      <c r="AG184">
        <v>0</v>
      </c>
      <c r="AH184">
        <v>0</v>
      </c>
      <c r="AI184">
        <v>0</v>
      </c>
      <c r="AJ184" s="1"/>
      <c r="AK184" s="1"/>
      <c r="AL184" t="s">
        <v>365</v>
      </c>
      <c r="AM184">
        <v>0</v>
      </c>
      <c r="AN184">
        <v>0</v>
      </c>
      <c r="AO184">
        <v>0</v>
      </c>
      <c r="AP184">
        <v>0</v>
      </c>
      <c r="AQ184" s="1"/>
      <c r="AR184" s="1"/>
      <c r="AS184" t="s">
        <v>365</v>
      </c>
      <c r="AT184">
        <v>0.03</v>
      </c>
      <c r="AU184">
        <v>0</v>
      </c>
      <c r="AV184">
        <v>7.0000000000000007E-2</v>
      </c>
      <c r="AW184">
        <v>0</v>
      </c>
      <c r="AZ184" t="s">
        <v>365</v>
      </c>
      <c r="BA184">
        <v>0</v>
      </c>
      <c r="BB184">
        <v>0</v>
      </c>
      <c r="BC184">
        <v>0</v>
      </c>
      <c r="BD184">
        <v>0</v>
      </c>
      <c r="BG184" t="s">
        <v>365</v>
      </c>
      <c r="BH184">
        <v>0.04</v>
      </c>
      <c r="BI184">
        <v>0</v>
      </c>
      <c r="BJ184">
        <v>7.0000000000000007E-2</v>
      </c>
      <c r="BK184">
        <v>0</v>
      </c>
      <c r="BN184" t="s">
        <v>365</v>
      </c>
      <c r="BO184">
        <v>0</v>
      </c>
      <c r="BP184">
        <v>0</v>
      </c>
      <c r="BQ184">
        <v>0</v>
      </c>
      <c r="BR184">
        <v>0</v>
      </c>
      <c r="BU184" t="s">
        <v>365</v>
      </c>
      <c r="BV184">
        <v>0.08</v>
      </c>
      <c r="BW184">
        <v>0.35</v>
      </c>
      <c r="BX184">
        <v>0</v>
      </c>
      <c r="BY184">
        <v>0</v>
      </c>
      <c r="CB184" t="s">
        <v>365</v>
      </c>
      <c r="CC184">
        <v>0</v>
      </c>
      <c r="CD184">
        <v>0</v>
      </c>
      <c r="CE184">
        <v>0</v>
      </c>
      <c r="CF184">
        <v>0</v>
      </c>
      <c r="CI184" t="s">
        <v>365</v>
      </c>
      <c r="CJ184">
        <v>0.15</v>
      </c>
      <c r="CK184">
        <v>0</v>
      </c>
      <c r="CL184">
        <v>0</v>
      </c>
      <c r="CM184">
        <v>0.96</v>
      </c>
      <c r="CP184" t="s">
        <v>365</v>
      </c>
      <c r="CQ184">
        <v>0.03</v>
      </c>
      <c r="CR184">
        <v>0</v>
      </c>
      <c r="CS184">
        <v>0</v>
      </c>
      <c r="CT184">
        <v>0.24</v>
      </c>
      <c r="CW184" t="s">
        <v>365</v>
      </c>
      <c r="CX184">
        <v>0</v>
      </c>
      <c r="CY184">
        <v>0</v>
      </c>
      <c r="CZ184">
        <v>0</v>
      </c>
      <c r="DA184">
        <v>0</v>
      </c>
      <c r="DD184" t="s">
        <v>365</v>
      </c>
      <c r="DE184">
        <v>0.06</v>
      </c>
      <c r="DF184">
        <v>0</v>
      </c>
      <c r="DG184">
        <v>0</v>
      </c>
      <c r="DH184">
        <v>0.42</v>
      </c>
      <c r="DK184" t="s">
        <v>365</v>
      </c>
      <c r="DL184">
        <v>0.17</v>
      </c>
      <c r="DM184">
        <v>0</v>
      </c>
      <c r="DN184">
        <v>0</v>
      </c>
      <c r="DO184">
        <v>1.32</v>
      </c>
      <c r="DR184" t="s">
        <v>365</v>
      </c>
      <c r="DS184">
        <v>0</v>
      </c>
      <c r="DT184">
        <v>0</v>
      </c>
      <c r="DU184">
        <v>0</v>
      </c>
      <c r="DV184">
        <v>0</v>
      </c>
      <c r="DY184" t="s">
        <v>365</v>
      </c>
      <c r="DZ184">
        <v>0</v>
      </c>
      <c r="EA184">
        <v>0</v>
      </c>
      <c r="EB184">
        <v>0</v>
      </c>
      <c r="EC184">
        <v>0</v>
      </c>
      <c r="EF184" t="s">
        <v>365</v>
      </c>
      <c r="EG184">
        <v>7.0000000000000007E-2</v>
      </c>
      <c r="EH184">
        <v>0</v>
      </c>
      <c r="EI184">
        <v>0</v>
      </c>
      <c r="EJ184">
        <v>0.56000000000000005</v>
      </c>
      <c r="EM184" t="s">
        <v>365</v>
      </c>
      <c r="EN184">
        <v>0.13</v>
      </c>
      <c r="EO184">
        <v>0</v>
      </c>
      <c r="EP184">
        <v>0</v>
      </c>
      <c r="EQ184">
        <v>1.1499999999999999</v>
      </c>
      <c r="ET184" t="s">
        <v>365</v>
      </c>
      <c r="EU184">
        <v>0.12</v>
      </c>
      <c r="EV184">
        <v>0</v>
      </c>
      <c r="EW184">
        <v>0</v>
      </c>
      <c r="EX184">
        <v>0.86</v>
      </c>
      <c r="FA184" t="s">
        <v>365</v>
      </c>
      <c r="FB184">
        <v>0</v>
      </c>
      <c r="FC184">
        <v>0</v>
      </c>
      <c r="FD184">
        <v>0</v>
      </c>
      <c r="FE184">
        <v>0</v>
      </c>
      <c r="FH184" t="s">
        <v>365</v>
      </c>
      <c r="FI184">
        <v>0</v>
      </c>
      <c r="FJ184">
        <v>0</v>
      </c>
      <c r="FK184">
        <v>0</v>
      </c>
      <c r="FL184">
        <v>0</v>
      </c>
      <c r="FO184" t="s">
        <v>365</v>
      </c>
      <c r="FP184">
        <v>0.05</v>
      </c>
      <c r="FQ184">
        <v>0</v>
      </c>
      <c r="FR184">
        <v>0</v>
      </c>
      <c r="FS184">
        <v>0.4</v>
      </c>
      <c r="FV184" t="s">
        <v>365</v>
      </c>
      <c r="FW184">
        <v>0</v>
      </c>
      <c r="FX184">
        <v>0</v>
      </c>
      <c r="FY184">
        <v>0</v>
      </c>
      <c r="FZ184">
        <v>0</v>
      </c>
      <c r="GC184" t="s">
        <v>365</v>
      </c>
      <c r="GD184">
        <v>0.22</v>
      </c>
      <c r="GE184">
        <v>0</v>
      </c>
      <c r="GF184">
        <v>0</v>
      </c>
      <c r="GG184">
        <v>2.04</v>
      </c>
      <c r="GJ184" t="s">
        <v>365</v>
      </c>
      <c r="GK184">
        <v>0.23</v>
      </c>
      <c r="GL184">
        <v>0</v>
      </c>
      <c r="GM184">
        <v>0</v>
      </c>
      <c r="GN184">
        <v>1.9</v>
      </c>
      <c r="GQ184" t="s">
        <v>365</v>
      </c>
      <c r="GR184">
        <v>0.09</v>
      </c>
      <c r="GS184">
        <v>0</v>
      </c>
      <c r="GT184">
        <v>0.06</v>
      </c>
      <c r="GU184">
        <v>0.48</v>
      </c>
      <c r="GX184" t="s">
        <v>365</v>
      </c>
      <c r="GY184">
        <v>0</v>
      </c>
      <c r="GZ184">
        <v>0</v>
      </c>
      <c r="HA184">
        <v>0</v>
      </c>
      <c r="HB184">
        <v>0</v>
      </c>
      <c r="HE184" s="49" t="s">
        <v>365</v>
      </c>
      <c r="HF184" s="49">
        <v>0</v>
      </c>
      <c r="HG184" s="49">
        <v>0</v>
      </c>
      <c r="HH184" s="49">
        <v>0</v>
      </c>
      <c r="HI184" s="49">
        <v>0</v>
      </c>
      <c r="HL184" s="49" t="s">
        <v>365</v>
      </c>
      <c r="HM184" s="49">
        <v>0</v>
      </c>
      <c r="HN184" s="49">
        <v>0</v>
      </c>
      <c r="HO184" s="49">
        <v>0</v>
      </c>
      <c r="HP184" s="49">
        <v>0</v>
      </c>
      <c r="HS184" s="49" t="s">
        <v>365</v>
      </c>
      <c r="HT184" s="49">
        <v>0</v>
      </c>
      <c r="HU184" s="49">
        <v>0</v>
      </c>
      <c r="HV184" s="49">
        <v>0</v>
      </c>
      <c r="HW184" s="49">
        <v>0</v>
      </c>
      <c r="HZ184" s="49" t="s">
        <v>365</v>
      </c>
      <c r="IA184">
        <v>0</v>
      </c>
      <c r="IB184">
        <v>0</v>
      </c>
      <c r="IC184">
        <v>0</v>
      </c>
      <c r="ID184">
        <v>0</v>
      </c>
      <c r="IG184" s="49" t="s">
        <v>365</v>
      </c>
      <c r="IH184" s="49">
        <v>0</v>
      </c>
      <c r="II184" s="49">
        <v>0</v>
      </c>
      <c r="IJ184" s="49">
        <v>0</v>
      </c>
      <c r="IK184" s="49">
        <v>0</v>
      </c>
      <c r="IN184" s="49" t="s">
        <v>365</v>
      </c>
      <c r="IO184" s="49">
        <v>0</v>
      </c>
      <c r="IP184" s="49">
        <v>0</v>
      </c>
      <c r="IQ184" s="49">
        <v>0</v>
      </c>
      <c r="IR184" s="49">
        <v>0</v>
      </c>
      <c r="IU184" s="49" t="s">
        <v>365</v>
      </c>
      <c r="IV184" s="49">
        <v>0.12</v>
      </c>
      <c r="IW184" s="49">
        <v>0</v>
      </c>
      <c r="IX184" s="49">
        <v>0</v>
      </c>
      <c r="IY184" s="49">
        <v>1.29</v>
      </c>
      <c r="JB184" s="49" t="s">
        <v>365</v>
      </c>
      <c r="JC184">
        <v>0.09</v>
      </c>
      <c r="JD184">
        <v>0</v>
      </c>
      <c r="JE184">
        <v>0</v>
      </c>
      <c r="JF184">
        <v>0.72</v>
      </c>
      <c r="JI184" s="49" t="s">
        <v>365</v>
      </c>
      <c r="JJ184" s="49">
        <v>0</v>
      </c>
      <c r="JK184" s="49">
        <v>0</v>
      </c>
      <c r="JL184" s="49">
        <v>0</v>
      </c>
      <c r="JM184" s="49">
        <v>0</v>
      </c>
      <c r="JP184" t="s">
        <v>365</v>
      </c>
      <c r="JQ184">
        <v>0</v>
      </c>
      <c r="JR184">
        <v>0</v>
      </c>
      <c r="JS184">
        <v>0</v>
      </c>
      <c r="JT184">
        <v>0</v>
      </c>
      <c r="JW184" t="s">
        <v>365</v>
      </c>
      <c r="JX184">
        <v>0</v>
      </c>
      <c r="JY184">
        <v>0</v>
      </c>
      <c r="JZ184">
        <v>0</v>
      </c>
      <c r="KA184">
        <v>0</v>
      </c>
      <c r="KD184" t="s">
        <v>365</v>
      </c>
      <c r="KE184">
        <v>0</v>
      </c>
      <c r="KF184">
        <v>0</v>
      </c>
      <c r="KG184">
        <v>0</v>
      </c>
      <c r="KH184">
        <v>0</v>
      </c>
      <c r="KK184" t="s">
        <v>365</v>
      </c>
      <c r="KL184">
        <v>0.04</v>
      </c>
      <c r="KM184">
        <v>0.15</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0.1</v>
      </c>
      <c r="MJ184">
        <v>0</v>
      </c>
      <c r="MK184">
        <v>0.19</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0.06</v>
      </c>
      <c r="NZ184">
        <v>0</v>
      </c>
      <c r="OA184">
        <v>0</v>
      </c>
      <c r="OB184">
        <v>0.7</v>
      </c>
      <c r="OE184" t="s">
        <v>365</v>
      </c>
      <c r="OF184">
        <v>0</v>
      </c>
      <c r="OG184">
        <v>0</v>
      </c>
      <c r="OH184">
        <v>0</v>
      </c>
      <c r="OI184">
        <v>0</v>
      </c>
      <c r="OL184" t="s">
        <v>365</v>
      </c>
      <c r="OM184">
        <v>0.04</v>
      </c>
      <c r="ON184">
        <v>0</v>
      </c>
      <c r="OO184">
        <v>0.08</v>
      </c>
      <c r="OP184">
        <v>0</v>
      </c>
      <c r="OS184" t="s">
        <v>365</v>
      </c>
      <c r="OT184">
        <v>0</v>
      </c>
      <c r="OU184">
        <v>0</v>
      </c>
      <c r="OV184">
        <v>0</v>
      </c>
      <c r="OW184">
        <v>0</v>
      </c>
      <c r="OZ184" t="s">
        <v>365</v>
      </c>
      <c r="PA184">
        <v>0.05</v>
      </c>
      <c r="PB184">
        <v>0.19</v>
      </c>
      <c r="PC184">
        <v>0</v>
      </c>
      <c r="PD184">
        <v>0</v>
      </c>
      <c r="PG184" t="s">
        <v>365</v>
      </c>
      <c r="PH184">
        <v>0</v>
      </c>
      <c r="PI184">
        <v>0</v>
      </c>
      <c r="PJ184">
        <v>0</v>
      </c>
      <c r="PK184">
        <v>0</v>
      </c>
      <c r="PN184" t="s">
        <v>365</v>
      </c>
      <c r="PO184">
        <v>0.18</v>
      </c>
      <c r="PP184">
        <v>0</v>
      </c>
      <c r="PQ184">
        <v>0.31</v>
      </c>
      <c r="PR184">
        <v>0</v>
      </c>
      <c r="PU184" t="s">
        <v>365</v>
      </c>
      <c r="PV184">
        <v>0</v>
      </c>
      <c r="PW184">
        <v>0</v>
      </c>
      <c r="PX184">
        <v>0</v>
      </c>
      <c r="PY184">
        <v>0</v>
      </c>
      <c r="QB184" t="s">
        <v>365</v>
      </c>
      <c r="QC184">
        <v>0</v>
      </c>
      <c r="QD184">
        <v>0</v>
      </c>
      <c r="QE184">
        <v>0</v>
      </c>
      <c r="QF184">
        <v>0</v>
      </c>
      <c r="QI184" t="s">
        <v>365</v>
      </c>
      <c r="QJ184">
        <v>0.18</v>
      </c>
      <c r="QK184">
        <v>0.73</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0.28000000000000003</v>
      </c>
      <c r="RM184">
        <v>0</v>
      </c>
      <c r="RN184">
        <v>0.5</v>
      </c>
      <c r="RO184">
        <v>0</v>
      </c>
      <c r="RR184" t="s">
        <v>365</v>
      </c>
      <c r="RS184">
        <v>0.05</v>
      </c>
      <c r="RT184">
        <v>0</v>
      </c>
      <c r="RU184">
        <v>0.09</v>
      </c>
      <c r="RV184">
        <v>0</v>
      </c>
      <c r="RY184" t="s">
        <v>365</v>
      </c>
      <c r="RZ184">
        <v>4.66</v>
      </c>
      <c r="SA184">
        <v>11.64</v>
      </c>
      <c r="SB184">
        <v>1.06</v>
      </c>
      <c r="SC184">
        <v>3.14</v>
      </c>
      <c r="SF184" t="s">
        <v>365</v>
      </c>
      <c r="SG184">
        <v>5.55</v>
      </c>
      <c r="SH184">
        <v>17.28</v>
      </c>
      <c r="SI184">
        <v>1.29</v>
      </c>
      <c r="SJ184">
        <v>1.68</v>
      </c>
      <c r="SM184" t="s">
        <v>365</v>
      </c>
      <c r="SN184">
        <v>3.73</v>
      </c>
      <c r="SO184">
        <v>11.56</v>
      </c>
      <c r="SP184">
        <v>0.35</v>
      </c>
      <c r="SQ184">
        <v>2.65</v>
      </c>
      <c r="ST184" t="s">
        <v>365</v>
      </c>
      <c r="SU184">
        <v>0.45</v>
      </c>
      <c r="SV184">
        <v>1.32</v>
      </c>
      <c r="SW184">
        <v>0.1</v>
      </c>
      <c r="SX184">
        <v>1.02</v>
      </c>
      <c r="TA184" t="s">
        <v>365</v>
      </c>
      <c r="TB184">
        <v>0.21</v>
      </c>
      <c r="TC184">
        <v>0</v>
      </c>
      <c r="TD184">
        <v>0.38</v>
      </c>
      <c r="TE184">
        <v>0</v>
      </c>
      <c r="TH184" t="s">
        <v>365</v>
      </c>
      <c r="TI184">
        <v>1.1399999999999999</v>
      </c>
      <c r="TJ184">
        <v>1.1599999999999999</v>
      </c>
      <c r="TK184">
        <v>1.1499999999999999</v>
      </c>
      <c r="TL184">
        <v>2.35</v>
      </c>
      <c r="TO184" t="s">
        <v>365</v>
      </c>
      <c r="TP184">
        <v>0.71</v>
      </c>
      <c r="TQ184">
        <v>0.41</v>
      </c>
      <c r="TR184">
        <v>1.1000000000000001</v>
      </c>
      <c r="TS184">
        <v>0</v>
      </c>
      <c r="TV184" t="s">
        <v>365</v>
      </c>
      <c r="TW184">
        <v>0.98</v>
      </c>
      <c r="TX184">
        <v>1.05</v>
      </c>
      <c r="TY184">
        <v>1.26</v>
      </c>
      <c r="TZ184">
        <v>0</v>
      </c>
      <c r="UC184" t="s">
        <v>365</v>
      </c>
      <c r="UD184">
        <v>0.98</v>
      </c>
      <c r="UE184">
        <v>0.98</v>
      </c>
      <c r="UF184">
        <v>1.17</v>
      </c>
      <c r="UG184">
        <v>1.19</v>
      </c>
      <c r="UJ184" t="s">
        <v>365</v>
      </c>
      <c r="UK184">
        <v>0.57999999999999996</v>
      </c>
      <c r="UL184">
        <v>0.18</v>
      </c>
      <c r="UM184">
        <v>0.94</v>
      </c>
      <c r="UN184">
        <v>0</v>
      </c>
      <c r="UQ184" t="s">
        <v>365</v>
      </c>
      <c r="UR184">
        <v>1.55</v>
      </c>
      <c r="US184">
        <v>2.96</v>
      </c>
      <c r="UT184">
        <v>0.47</v>
      </c>
      <c r="UU184">
        <v>3</v>
      </c>
      <c r="UX184" t="s">
        <v>365</v>
      </c>
      <c r="UY184">
        <v>1.39</v>
      </c>
      <c r="UZ184">
        <v>2.5</v>
      </c>
      <c r="VA184">
        <v>1.1100000000000001</v>
      </c>
      <c r="VB184">
        <v>0.62</v>
      </c>
      <c r="VE184" t="s">
        <v>365</v>
      </c>
      <c r="VF184">
        <v>1.97</v>
      </c>
      <c r="VG184">
        <v>5.69</v>
      </c>
      <c r="VH184">
        <v>0.57999999999999996</v>
      </c>
      <c r="VI184">
        <v>0</v>
      </c>
      <c r="VL184" t="s">
        <v>365</v>
      </c>
      <c r="VM184">
        <v>2.23</v>
      </c>
      <c r="VN184">
        <v>4.58</v>
      </c>
      <c r="VO184">
        <v>0.85</v>
      </c>
      <c r="VP184">
        <v>0</v>
      </c>
      <c r="VS184" t="s">
        <v>365</v>
      </c>
      <c r="VT184">
        <v>1.43</v>
      </c>
      <c r="VU184">
        <v>4.8099999999999996</v>
      </c>
      <c r="VV184">
        <v>7.0000000000000007E-2</v>
      </c>
      <c r="VW184">
        <v>0</v>
      </c>
      <c r="VZ184" t="s">
        <v>365</v>
      </c>
      <c r="WA184">
        <v>11.56</v>
      </c>
      <c r="WB184">
        <v>3.81</v>
      </c>
      <c r="WC184">
        <v>15.62</v>
      </c>
      <c r="WD184">
        <v>11.39</v>
      </c>
      <c r="WG184" t="s">
        <v>365</v>
      </c>
      <c r="WH184">
        <v>20.71</v>
      </c>
      <c r="WI184">
        <v>3.81</v>
      </c>
      <c r="WJ184">
        <v>27.79</v>
      </c>
      <c r="WK184">
        <v>25.54</v>
      </c>
      <c r="WN184" t="s">
        <v>365</v>
      </c>
      <c r="WO184">
        <v>15.65</v>
      </c>
      <c r="WP184">
        <v>2</v>
      </c>
      <c r="WQ184">
        <v>22.15</v>
      </c>
      <c r="WR184">
        <v>22.93</v>
      </c>
      <c r="WU184" t="s">
        <v>365</v>
      </c>
      <c r="WV184">
        <v>4.49</v>
      </c>
      <c r="WW184">
        <v>4.37</v>
      </c>
      <c r="WX184">
        <v>4.43</v>
      </c>
      <c r="WY184">
        <v>7.98</v>
      </c>
      <c r="XB184" t="s">
        <v>365</v>
      </c>
      <c r="XC184">
        <v>1.27</v>
      </c>
      <c r="XD184">
        <v>1.77</v>
      </c>
      <c r="XE184">
        <v>1.23</v>
      </c>
      <c r="XF184">
        <v>0.49</v>
      </c>
      <c r="XI184" t="s">
        <v>365</v>
      </c>
      <c r="XJ184">
        <v>1.55</v>
      </c>
      <c r="XK184">
        <v>0.18</v>
      </c>
      <c r="XL184">
        <v>2.62</v>
      </c>
      <c r="XM184">
        <v>0.85</v>
      </c>
      <c r="XP184" t="s">
        <v>365</v>
      </c>
      <c r="XQ184">
        <v>0.49</v>
      </c>
      <c r="XR184">
        <v>0.56000000000000005</v>
      </c>
      <c r="XS184">
        <v>0.62</v>
      </c>
      <c r="XT184">
        <v>0</v>
      </c>
      <c r="XW184" t="s">
        <v>365</v>
      </c>
      <c r="XX184">
        <v>0.49</v>
      </c>
      <c r="XY184">
        <v>0.54</v>
      </c>
      <c r="XZ184">
        <v>0.42</v>
      </c>
      <c r="YA184">
        <v>0</v>
      </c>
    </row>
    <row r="185" spans="1:651"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0.04</v>
      </c>
      <c r="S185" s="1">
        <v>0.18</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0.36</v>
      </c>
      <c r="AU185">
        <v>0</v>
      </c>
      <c r="AV185">
        <v>0</v>
      </c>
      <c r="AW185">
        <v>0</v>
      </c>
      <c r="AZ185" t="s">
        <v>366</v>
      </c>
      <c r="BA185">
        <v>0.16</v>
      </c>
      <c r="BB185">
        <v>0</v>
      </c>
      <c r="BC185">
        <v>0</v>
      </c>
      <c r="BD185">
        <v>0</v>
      </c>
      <c r="BG185" t="s">
        <v>366</v>
      </c>
      <c r="BH185">
        <v>0</v>
      </c>
      <c r="BI185">
        <v>0</v>
      </c>
      <c r="BJ185">
        <v>0</v>
      </c>
      <c r="BK185">
        <v>0</v>
      </c>
      <c r="BN185" t="s">
        <v>366</v>
      </c>
      <c r="BO185">
        <v>0.24</v>
      </c>
      <c r="BP185">
        <v>0.24</v>
      </c>
      <c r="BQ185">
        <v>0</v>
      </c>
      <c r="BR185">
        <v>0</v>
      </c>
      <c r="BU185" t="s">
        <v>366</v>
      </c>
      <c r="BV185">
        <v>0.26</v>
      </c>
      <c r="BW185">
        <v>0.34</v>
      </c>
      <c r="BX185">
        <v>0</v>
      </c>
      <c r="BY185">
        <v>0</v>
      </c>
      <c r="CB185" t="s">
        <v>366</v>
      </c>
      <c r="CC185">
        <v>0.17</v>
      </c>
      <c r="CD185">
        <v>0</v>
      </c>
      <c r="CE185">
        <v>0</v>
      </c>
      <c r="CF185">
        <v>0</v>
      </c>
      <c r="CI185" t="s">
        <v>366</v>
      </c>
      <c r="CJ185">
        <v>0.15</v>
      </c>
      <c r="CK185">
        <v>0</v>
      </c>
      <c r="CL185">
        <v>0</v>
      </c>
      <c r="CM185">
        <v>0</v>
      </c>
      <c r="CP185" t="s">
        <v>366</v>
      </c>
      <c r="CQ185">
        <v>0</v>
      </c>
      <c r="CR185">
        <v>0</v>
      </c>
      <c r="CS185">
        <v>0</v>
      </c>
      <c r="CT185">
        <v>0</v>
      </c>
      <c r="CW185" t="s">
        <v>366</v>
      </c>
      <c r="CX185">
        <v>0.17</v>
      </c>
      <c r="CY185">
        <v>0</v>
      </c>
      <c r="CZ185">
        <v>0</v>
      </c>
      <c r="DA185">
        <v>0</v>
      </c>
      <c r="DD185" t="s">
        <v>366</v>
      </c>
      <c r="DE185">
        <v>0</v>
      </c>
      <c r="DF185">
        <v>0</v>
      </c>
      <c r="DG185">
        <v>0</v>
      </c>
      <c r="DH185">
        <v>0</v>
      </c>
      <c r="DK185" t="s">
        <v>366</v>
      </c>
      <c r="DL185">
        <v>0.15</v>
      </c>
      <c r="DM185">
        <v>0</v>
      </c>
      <c r="DN185">
        <v>0</v>
      </c>
      <c r="DO185">
        <v>0</v>
      </c>
      <c r="DR185" t="s">
        <v>366</v>
      </c>
      <c r="DS185">
        <v>0.12</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0.14000000000000001</v>
      </c>
      <c r="EV185">
        <v>0</v>
      </c>
      <c r="EW185">
        <v>0</v>
      </c>
      <c r="EX185">
        <v>0</v>
      </c>
      <c r="FA185" t="s">
        <v>366</v>
      </c>
      <c r="FB185">
        <v>0.1</v>
      </c>
      <c r="FC185">
        <v>0</v>
      </c>
      <c r="FD185">
        <v>0</v>
      </c>
      <c r="FE185">
        <v>0.73</v>
      </c>
      <c r="FH185" t="s">
        <v>366</v>
      </c>
      <c r="FI185">
        <v>0.15</v>
      </c>
      <c r="FJ185">
        <v>0</v>
      </c>
      <c r="FK185">
        <v>0</v>
      </c>
      <c r="FL185">
        <v>0</v>
      </c>
      <c r="FO185" t="s">
        <v>366</v>
      </c>
      <c r="FP185">
        <v>0.15</v>
      </c>
      <c r="FQ185">
        <v>0.23</v>
      </c>
      <c r="FR185">
        <v>0</v>
      </c>
      <c r="FS185">
        <v>0.37</v>
      </c>
      <c r="FV185" t="s">
        <v>366</v>
      </c>
      <c r="FW185">
        <v>0</v>
      </c>
      <c r="FX185">
        <v>0</v>
      </c>
      <c r="FY185">
        <v>0</v>
      </c>
      <c r="FZ185">
        <v>0</v>
      </c>
      <c r="GC185" t="s">
        <v>366</v>
      </c>
      <c r="GD185">
        <v>0</v>
      </c>
      <c r="GE185">
        <v>0</v>
      </c>
      <c r="GF185">
        <v>0</v>
      </c>
      <c r="GG185">
        <v>0</v>
      </c>
      <c r="GJ185" t="s">
        <v>366</v>
      </c>
      <c r="GK185">
        <v>0.16</v>
      </c>
      <c r="GL185">
        <v>0</v>
      </c>
      <c r="GM185">
        <v>0</v>
      </c>
      <c r="GN185">
        <v>0</v>
      </c>
      <c r="GQ185" t="s">
        <v>366</v>
      </c>
      <c r="GR185">
        <v>0.04</v>
      </c>
      <c r="GS185">
        <v>0</v>
      </c>
      <c r="GT185">
        <v>0.08</v>
      </c>
      <c r="GU185">
        <v>0</v>
      </c>
      <c r="GX185" t="s">
        <v>366</v>
      </c>
      <c r="GY185">
        <v>0</v>
      </c>
      <c r="GZ185">
        <v>0</v>
      </c>
      <c r="HA185">
        <v>0</v>
      </c>
      <c r="HB185">
        <v>0</v>
      </c>
      <c r="HE185" s="49" t="s">
        <v>366</v>
      </c>
      <c r="HF185" s="49">
        <v>0</v>
      </c>
      <c r="HG185" s="49">
        <v>0</v>
      </c>
      <c r="HH185" s="49">
        <v>0</v>
      </c>
      <c r="HI185" s="49">
        <v>0</v>
      </c>
      <c r="HL185" s="49" t="s">
        <v>366</v>
      </c>
      <c r="HM185" s="49">
        <v>0.15</v>
      </c>
      <c r="HN185" s="49">
        <v>0</v>
      </c>
      <c r="HO185" s="49">
        <v>0</v>
      </c>
      <c r="HP185" s="49">
        <v>0</v>
      </c>
      <c r="HS185" s="49" t="s">
        <v>366</v>
      </c>
      <c r="HT185" s="49">
        <v>0</v>
      </c>
      <c r="HU185" s="49">
        <v>0</v>
      </c>
      <c r="HV185" s="49">
        <v>0</v>
      </c>
      <c r="HW185" s="49">
        <v>0</v>
      </c>
      <c r="HZ185" s="49" t="s">
        <v>366</v>
      </c>
      <c r="IA185">
        <v>0.04</v>
      </c>
      <c r="IB185">
        <v>0</v>
      </c>
      <c r="IC185">
        <v>0</v>
      </c>
      <c r="ID185">
        <v>0</v>
      </c>
      <c r="IG185" s="49" t="s">
        <v>366</v>
      </c>
      <c r="IH185" s="49">
        <v>0.12</v>
      </c>
      <c r="II185" s="49">
        <v>0</v>
      </c>
      <c r="IJ185" s="49">
        <v>0.21</v>
      </c>
      <c r="IK185" s="49">
        <v>0</v>
      </c>
      <c r="IN185" s="49" t="s">
        <v>366</v>
      </c>
      <c r="IO185" s="49">
        <v>0.32</v>
      </c>
      <c r="IP185" s="49">
        <v>0</v>
      </c>
      <c r="IQ185" s="49">
        <v>0</v>
      </c>
      <c r="IR185" s="49">
        <v>0</v>
      </c>
      <c r="IU185" s="49" t="s">
        <v>366</v>
      </c>
      <c r="IV185" s="49">
        <v>0</v>
      </c>
      <c r="IW185" s="49">
        <v>0</v>
      </c>
      <c r="IX185" s="49">
        <v>0</v>
      </c>
      <c r="IY185" s="49">
        <v>0</v>
      </c>
      <c r="JB185" s="49" t="s">
        <v>366</v>
      </c>
      <c r="JC185">
        <v>0.03</v>
      </c>
      <c r="JD185">
        <v>0</v>
      </c>
      <c r="JE185">
        <v>0.06</v>
      </c>
      <c r="JF185">
        <v>0</v>
      </c>
      <c r="JI185" s="49" t="s">
        <v>366</v>
      </c>
      <c r="JJ185" s="49">
        <v>0</v>
      </c>
      <c r="JK185" s="49">
        <v>0</v>
      </c>
      <c r="JL185" s="49">
        <v>0</v>
      </c>
      <c r="JM185" s="49">
        <v>0</v>
      </c>
      <c r="JP185" t="s">
        <v>366</v>
      </c>
      <c r="JQ185">
        <v>0.16</v>
      </c>
      <c r="JR185">
        <v>0</v>
      </c>
      <c r="JS185">
        <v>0</v>
      </c>
      <c r="JT185">
        <v>0</v>
      </c>
      <c r="JW185" t="s">
        <v>366</v>
      </c>
      <c r="JX185">
        <v>0.05</v>
      </c>
      <c r="JY185">
        <v>0</v>
      </c>
      <c r="JZ185">
        <v>0</v>
      </c>
      <c r="KA185">
        <v>0</v>
      </c>
      <c r="KD185" t="s">
        <v>366</v>
      </c>
      <c r="KE185">
        <v>0</v>
      </c>
      <c r="KF185">
        <v>0</v>
      </c>
      <c r="KG185">
        <v>0</v>
      </c>
      <c r="KH185">
        <v>0</v>
      </c>
      <c r="KK185" t="s">
        <v>366</v>
      </c>
      <c r="KL185">
        <v>0.16</v>
      </c>
      <c r="KM185">
        <v>0</v>
      </c>
      <c r="KN185">
        <v>0</v>
      </c>
      <c r="KO185">
        <v>0</v>
      </c>
      <c r="KR185" t="s">
        <v>366</v>
      </c>
      <c r="KS185">
        <v>0.04</v>
      </c>
      <c r="KT185">
        <v>0</v>
      </c>
      <c r="KU185">
        <v>0</v>
      </c>
      <c r="KV185">
        <v>0</v>
      </c>
      <c r="KY185" t="s">
        <v>366</v>
      </c>
      <c r="KZ185">
        <v>0</v>
      </c>
      <c r="LA185">
        <v>0</v>
      </c>
      <c r="LB185">
        <v>0</v>
      </c>
      <c r="LC185">
        <v>0</v>
      </c>
      <c r="LF185" t="s">
        <v>366</v>
      </c>
      <c r="LG185">
        <v>0.15</v>
      </c>
      <c r="LH185">
        <v>0</v>
      </c>
      <c r="LI185">
        <v>0</v>
      </c>
      <c r="LJ185">
        <v>0</v>
      </c>
      <c r="LM185" t="s">
        <v>366</v>
      </c>
      <c r="LN185">
        <v>0.04</v>
      </c>
      <c r="LO185">
        <v>0.18</v>
      </c>
      <c r="LP185">
        <v>0</v>
      </c>
      <c r="LQ185">
        <v>0</v>
      </c>
      <c r="LT185" t="s">
        <v>366</v>
      </c>
      <c r="LU185">
        <v>0</v>
      </c>
      <c r="LV185">
        <v>0</v>
      </c>
      <c r="LW185">
        <v>0</v>
      </c>
      <c r="LX185">
        <v>0</v>
      </c>
      <c r="MA185" t="s">
        <v>366</v>
      </c>
      <c r="MB185">
        <v>0.36</v>
      </c>
      <c r="MC185">
        <v>0</v>
      </c>
      <c r="MD185">
        <v>0.37</v>
      </c>
      <c r="ME185">
        <v>0</v>
      </c>
      <c r="MH185" t="s">
        <v>366</v>
      </c>
      <c r="MI185">
        <v>7.0000000000000007E-2</v>
      </c>
      <c r="MJ185">
        <v>0.25</v>
      </c>
      <c r="MK185">
        <v>0</v>
      </c>
      <c r="ML185">
        <v>0</v>
      </c>
      <c r="MO185" t="s">
        <v>366</v>
      </c>
      <c r="MP185">
        <v>0</v>
      </c>
      <c r="MQ185">
        <v>0</v>
      </c>
      <c r="MR185">
        <v>0</v>
      </c>
      <c r="MS185">
        <v>0</v>
      </c>
      <c r="MV185" t="s">
        <v>366</v>
      </c>
      <c r="MW185">
        <v>0</v>
      </c>
      <c r="MX185">
        <v>0</v>
      </c>
      <c r="MY185">
        <v>0</v>
      </c>
      <c r="MZ185">
        <v>0</v>
      </c>
      <c r="NC185" t="s">
        <v>366</v>
      </c>
      <c r="ND185">
        <v>0.22</v>
      </c>
      <c r="NE185">
        <v>0</v>
      </c>
      <c r="NF185">
        <v>0</v>
      </c>
      <c r="NG185">
        <v>0</v>
      </c>
      <c r="NJ185" t="s">
        <v>366</v>
      </c>
      <c r="NK185">
        <v>0</v>
      </c>
      <c r="NL185">
        <v>0</v>
      </c>
      <c r="NM185">
        <v>0</v>
      </c>
      <c r="NN185">
        <v>0</v>
      </c>
      <c r="NQ185" t="s">
        <v>366</v>
      </c>
      <c r="NR185">
        <v>0.16</v>
      </c>
      <c r="NS185">
        <v>0</v>
      </c>
      <c r="NT185">
        <v>0</v>
      </c>
      <c r="NU185">
        <v>0</v>
      </c>
      <c r="NX185" t="s">
        <v>366</v>
      </c>
      <c r="NY185">
        <v>0.08</v>
      </c>
      <c r="NZ185">
        <v>0.27</v>
      </c>
      <c r="OA185">
        <v>0</v>
      </c>
      <c r="OB185">
        <v>0</v>
      </c>
      <c r="OE185" t="s">
        <v>366</v>
      </c>
      <c r="OF185">
        <v>0.21</v>
      </c>
      <c r="OG185">
        <v>0</v>
      </c>
      <c r="OH185">
        <v>0</v>
      </c>
      <c r="OI185">
        <v>0</v>
      </c>
      <c r="OL185" t="s">
        <v>366</v>
      </c>
      <c r="OM185">
        <v>7.0000000000000007E-2</v>
      </c>
      <c r="ON185">
        <v>0.28999999999999998</v>
      </c>
      <c r="OO185">
        <v>0</v>
      </c>
      <c r="OP185">
        <v>0</v>
      </c>
      <c r="OS185" t="s">
        <v>366</v>
      </c>
      <c r="OT185">
        <v>0.63</v>
      </c>
      <c r="OU185">
        <v>0.55000000000000004</v>
      </c>
      <c r="OV185">
        <v>0</v>
      </c>
      <c r="OW185">
        <v>2.1</v>
      </c>
      <c r="OZ185" t="s">
        <v>366</v>
      </c>
      <c r="PA185">
        <v>0</v>
      </c>
      <c r="PB185">
        <v>0</v>
      </c>
      <c r="PC185">
        <v>0</v>
      </c>
      <c r="PD185">
        <v>0</v>
      </c>
      <c r="PG185" t="s">
        <v>366</v>
      </c>
      <c r="PH185">
        <v>0.23</v>
      </c>
      <c r="PI185">
        <v>0</v>
      </c>
      <c r="PJ185">
        <v>0</v>
      </c>
      <c r="PK185">
        <v>0</v>
      </c>
      <c r="PN185" t="s">
        <v>366</v>
      </c>
      <c r="PO185">
        <v>0.04</v>
      </c>
      <c r="PP185">
        <v>0</v>
      </c>
      <c r="PQ185">
        <v>0</v>
      </c>
      <c r="PR185">
        <v>0</v>
      </c>
      <c r="PU185" t="s">
        <v>366</v>
      </c>
      <c r="PV185">
        <v>0.45</v>
      </c>
      <c r="PW185">
        <v>0.46</v>
      </c>
      <c r="PX185">
        <v>0.24</v>
      </c>
      <c r="PY185">
        <v>0</v>
      </c>
      <c r="QB185" t="s">
        <v>366</v>
      </c>
      <c r="QC185">
        <v>0.06</v>
      </c>
      <c r="QD185">
        <v>0</v>
      </c>
      <c r="QE185">
        <v>0</v>
      </c>
      <c r="QF185">
        <v>0</v>
      </c>
      <c r="QI185" t="s">
        <v>366</v>
      </c>
      <c r="QJ185">
        <v>0.08</v>
      </c>
      <c r="QK185">
        <v>0.31</v>
      </c>
      <c r="QL185">
        <v>0</v>
      </c>
      <c r="QM185">
        <v>0</v>
      </c>
      <c r="QP185" t="s">
        <v>366</v>
      </c>
      <c r="QQ185">
        <v>0.21</v>
      </c>
      <c r="QR185">
        <v>0</v>
      </c>
      <c r="QS185">
        <v>0</v>
      </c>
      <c r="QT185">
        <v>0</v>
      </c>
      <c r="QW185" t="s">
        <v>366</v>
      </c>
      <c r="QX185">
        <v>0.14000000000000001</v>
      </c>
      <c r="QY185">
        <v>0.12</v>
      </c>
      <c r="QZ185">
        <v>0.06</v>
      </c>
      <c r="RA185">
        <v>0</v>
      </c>
      <c r="RD185" t="s">
        <v>366</v>
      </c>
      <c r="RE185">
        <v>0</v>
      </c>
      <c r="RF185">
        <v>0</v>
      </c>
      <c r="RG185">
        <v>0</v>
      </c>
      <c r="RH185">
        <v>0</v>
      </c>
      <c r="RK185" t="s">
        <v>366</v>
      </c>
      <c r="RL185">
        <v>0.12</v>
      </c>
      <c r="RM185">
        <v>0</v>
      </c>
      <c r="RN185">
        <v>0.22</v>
      </c>
      <c r="RO185">
        <v>0</v>
      </c>
      <c r="RR185" t="s">
        <v>366</v>
      </c>
      <c r="RS185">
        <v>0.78</v>
      </c>
      <c r="RT185">
        <v>0</v>
      </c>
      <c r="RU185">
        <v>1.43</v>
      </c>
      <c r="RV185">
        <v>0</v>
      </c>
      <c r="RY185" t="s">
        <v>366</v>
      </c>
      <c r="RZ185">
        <v>0.4</v>
      </c>
      <c r="SA185">
        <v>0</v>
      </c>
      <c r="SB185">
        <v>0.77</v>
      </c>
      <c r="SC185">
        <v>0</v>
      </c>
      <c r="SF185" t="s">
        <v>366</v>
      </c>
      <c r="SG185">
        <v>0.33</v>
      </c>
      <c r="SH185">
        <v>0</v>
      </c>
      <c r="SI185">
        <v>0.59</v>
      </c>
      <c r="SJ185">
        <v>0</v>
      </c>
      <c r="SM185" t="s">
        <v>366</v>
      </c>
      <c r="SN185">
        <v>0.44</v>
      </c>
      <c r="SO185">
        <v>0.2</v>
      </c>
      <c r="SP185">
        <v>0.71</v>
      </c>
      <c r="SQ185">
        <v>0</v>
      </c>
      <c r="ST185" t="s">
        <v>366</v>
      </c>
      <c r="SU185">
        <v>1.2</v>
      </c>
      <c r="SV185">
        <v>0.37</v>
      </c>
      <c r="SW185">
        <v>1.83</v>
      </c>
      <c r="SX185">
        <v>0</v>
      </c>
      <c r="TA185" t="s">
        <v>366</v>
      </c>
      <c r="TB185">
        <v>0.39</v>
      </c>
      <c r="TC185">
        <v>0.56999999999999995</v>
      </c>
      <c r="TD185">
        <v>0.43</v>
      </c>
      <c r="TE185">
        <v>0</v>
      </c>
      <c r="TH185" t="s">
        <v>366</v>
      </c>
      <c r="TI185">
        <v>0.23</v>
      </c>
      <c r="TJ185">
        <v>0.22</v>
      </c>
      <c r="TK185">
        <v>0.21</v>
      </c>
      <c r="TL185">
        <v>0</v>
      </c>
      <c r="TO185" t="s">
        <v>366</v>
      </c>
      <c r="TP185">
        <v>0.95</v>
      </c>
      <c r="TQ185">
        <v>1.32</v>
      </c>
      <c r="TR185">
        <v>0.88</v>
      </c>
      <c r="TS185">
        <v>0</v>
      </c>
      <c r="TV185" t="s">
        <v>366</v>
      </c>
      <c r="TW185">
        <v>0.43</v>
      </c>
      <c r="TX185">
        <v>1.24</v>
      </c>
      <c r="TY185">
        <v>0</v>
      </c>
      <c r="TZ185">
        <v>0</v>
      </c>
      <c r="UC185" t="s">
        <v>366</v>
      </c>
      <c r="UD185">
        <v>0.84</v>
      </c>
      <c r="UE185">
        <v>0.24</v>
      </c>
      <c r="UF185">
        <v>0.98</v>
      </c>
      <c r="UG185">
        <v>0.68</v>
      </c>
      <c r="UJ185" t="s">
        <v>366</v>
      </c>
      <c r="UK185">
        <v>0.48</v>
      </c>
      <c r="UL185">
        <v>0</v>
      </c>
      <c r="UM185">
        <v>0.35</v>
      </c>
      <c r="UN185">
        <v>1.23</v>
      </c>
      <c r="UQ185" t="s">
        <v>366</v>
      </c>
      <c r="UR185">
        <v>1.05</v>
      </c>
      <c r="US185">
        <v>1.68</v>
      </c>
      <c r="UT185">
        <v>0.96</v>
      </c>
      <c r="UU185">
        <v>0.47</v>
      </c>
      <c r="UX185" t="s">
        <v>366</v>
      </c>
      <c r="UY185">
        <v>0.34</v>
      </c>
      <c r="UZ185">
        <v>0</v>
      </c>
      <c r="VA185">
        <v>0.56000000000000005</v>
      </c>
      <c r="VB185">
        <v>0</v>
      </c>
      <c r="VE185" t="s">
        <v>366</v>
      </c>
      <c r="VF185">
        <v>0.42</v>
      </c>
      <c r="VG185">
        <v>0.2</v>
      </c>
      <c r="VH185">
        <v>0.52</v>
      </c>
      <c r="VI185">
        <v>0</v>
      </c>
      <c r="VL185" t="s">
        <v>366</v>
      </c>
      <c r="VM185">
        <v>0.74</v>
      </c>
      <c r="VN185">
        <v>0.24</v>
      </c>
      <c r="VO185">
        <v>1.1200000000000001</v>
      </c>
      <c r="VP185">
        <v>0</v>
      </c>
      <c r="VS185" t="s">
        <v>366</v>
      </c>
      <c r="VT185">
        <v>0.62</v>
      </c>
      <c r="VU185">
        <v>1.19</v>
      </c>
      <c r="VV185">
        <v>0.45</v>
      </c>
      <c r="VW185">
        <v>0</v>
      </c>
      <c r="VZ185" t="s">
        <v>366</v>
      </c>
      <c r="WA185">
        <v>0.47</v>
      </c>
      <c r="WB185">
        <v>0.22</v>
      </c>
      <c r="WC185">
        <v>0.53</v>
      </c>
      <c r="WD185">
        <v>0.27</v>
      </c>
      <c r="WG185" t="s">
        <v>366</v>
      </c>
      <c r="WH185">
        <v>0.41</v>
      </c>
      <c r="WI185">
        <v>0</v>
      </c>
      <c r="WJ185">
        <v>0.5</v>
      </c>
      <c r="WK185">
        <v>0</v>
      </c>
      <c r="WN185" t="s">
        <v>366</v>
      </c>
      <c r="WO185">
        <v>0.61</v>
      </c>
      <c r="WP185">
        <v>0</v>
      </c>
      <c r="WQ185">
        <v>0.98</v>
      </c>
      <c r="WR185">
        <v>0</v>
      </c>
      <c r="WU185" t="s">
        <v>366</v>
      </c>
      <c r="WV185">
        <v>0.83</v>
      </c>
      <c r="WW185">
        <v>0.63</v>
      </c>
      <c r="WX185">
        <v>0.99</v>
      </c>
      <c r="WY185">
        <v>0</v>
      </c>
      <c r="XB185" t="s">
        <v>366</v>
      </c>
      <c r="XC185">
        <v>0.63</v>
      </c>
      <c r="XD185">
        <v>1.56</v>
      </c>
      <c r="XE185">
        <v>0.13</v>
      </c>
      <c r="XF185">
        <v>0</v>
      </c>
      <c r="XI185" t="s">
        <v>366</v>
      </c>
      <c r="XJ185">
        <v>0.76</v>
      </c>
      <c r="XK185">
        <v>0.25</v>
      </c>
      <c r="XL185">
        <v>0.56000000000000005</v>
      </c>
      <c r="XM185">
        <v>0</v>
      </c>
      <c r="XP185" t="s">
        <v>366</v>
      </c>
      <c r="XQ185">
        <v>0.56999999999999995</v>
      </c>
      <c r="XR185">
        <v>1.27</v>
      </c>
      <c r="XS185">
        <v>0.35</v>
      </c>
      <c r="XT185">
        <v>0</v>
      </c>
      <c r="XW185" t="s">
        <v>366</v>
      </c>
      <c r="XX185">
        <v>0.65</v>
      </c>
      <c r="XY185">
        <v>0.09</v>
      </c>
      <c r="XZ185">
        <v>1.1299999999999999</v>
      </c>
      <c r="YA185">
        <v>0</v>
      </c>
    </row>
    <row r="186" spans="1:651"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s="49" t="s">
        <v>367</v>
      </c>
      <c r="HF186" s="49">
        <v>0</v>
      </c>
      <c r="HG186" s="49">
        <v>0</v>
      </c>
      <c r="HH186" s="49">
        <v>0</v>
      </c>
      <c r="HI186" s="49">
        <v>0</v>
      </c>
      <c r="HL186" s="49" t="s">
        <v>367</v>
      </c>
      <c r="HM186" s="49">
        <v>0</v>
      </c>
      <c r="HN186" s="49">
        <v>0</v>
      </c>
      <c r="HO186" s="49">
        <v>0</v>
      </c>
      <c r="HP186" s="49">
        <v>0</v>
      </c>
      <c r="HS186" s="49" t="s">
        <v>367</v>
      </c>
      <c r="HT186" s="49">
        <v>0</v>
      </c>
      <c r="HU186" s="49">
        <v>0</v>
      </c>
      <c r="HV186" s="49">
        <v>0</v>
      </c>
      <c r="HW186" s="49">
        <v>0</v>
      </c>
      <c r="HZ186" s="49" t="s">
        <v>367</v>
      </c>
      <c r="IA186">
        <v>0</v>
      </c>
      <c r="IB186">
        <v>0</v>
      </c>
      <c r="IC186">
        <v>0</v>
      </c>
      <c r="ID186">
        <v>0</v>
      </c>
      <c r="IG186" s="49" t="s">
        <v>367</v>
      </c>
      <c r="IH186" s="49">
        <v>0</v>
      </c>
      <c r="II186" s="49">
        <v>0</v>
      </c>
      <c r="IJ186" s="49">
        <v>0</v>
      </c>
      <c r="IK186" s="49">
        <v>0</v>
      </c>
      <c r="IN186" s="49" t="s">
        <v>367</v>
      </c>
      <c r="IO186" s="49">
        <v>0</v>
      </c>
      <c r="IP186" s="49">
        <v>0</v>
      </c>
      <c r="IQ186" s="49">
        <v>0</v>
      </c>
      <c r="IR186" s="49">
        <v>0</v>
      </c>
      <c r="IU186" s="49" t="s">
        <v>367</v>
      </c>
      <c r="IV186" s="49">
        <v>0</v>
      </c>
      <c r="IW186" s="49">
        <v>0</v>
      </c>
      <c r="IX186" s="49">
        <v>0</v>
      </c>
      <c r="IY186" s="49">
        <v>0</v>
      </c>
      <c r="JB186" s="49" t="s">
        <v>367</v>
      </c>
      <c r="JC186">
        <v>0</v>
      </c>
      <c r="JD186">
        <v>0</v>
      </c>
      <c r="JE186">
        <v>0</v>
      </c>
      <c r="JF186">
        <v>0</v>
      </c>
      <c r="JI186" s="49" t="s">
        <v>367</v>
      </c>
      <c r="JJ186" s="49">
        <v>0</v>
      </c>
      <c r="JK186" s="49">
        <v>0</v>
      </c>
      <c r="JL186" s="49">
        <v>0</v>
      </c>
      <c r="JM186" s="49">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0.23</v>
      </c>
      <c r="KT186">
        <v>0.84</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0.24</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0.08</v>
      </c>
      <c r="SO186">
        <v>0</v>
      </c>
      <c r="SP186">
        <v>0.15</v>
      </c>
      <c r="SQ186">
        <v>0</v>
      </c>
      <c r="ST186" t="s">
        <v>367</v>
      </c>
      <c r="SU186">
        <v>0.23</v>
      </c>
      <c r="SV186">
        <v>0</v>
      </c>
      <c r="SW186">
        <v>0.37</v>
      </c>
      <c r="SX186">
        <v>0</v>
      </c>
      <c r="TA186" t="s">
        <v>367</v>
      </c>
      <c r="TB186">
        <v>0.11</v>
      </c>
      <c r="TC186">
        <v>0</v>
      </c>
      <c r="TD186">
        <v>0.2</v>
      </c>
      <c r="TE186">
        <v>0</v>
      </c>
      <c r="TH186" t="s">
        <v>367</v>
      </c>
      <c r="TI186">
        <v>0</v>
      </c>
      <c r="TJ186">
        <v>0</v>
      </c>
      <c r="TK186">
        <v>0</v>
      </c>
      <c r="TL186">
        <v>0</v>
      </c>
      <c r="TO186" t="s">
        <v>367</v>
      </c>
      <c r="TP186">
        <v>0.08</v>
      </c>
      <c r="TQ186">
        <v>0.31</v>
      </c>
      <c r="TR186">
        <v>0</v>
      </c>
      <c r="TS186">
        <v>0</v>
      </c>
      <c r="TV186" t="s">
        <v>367</v>
      </c>
      <c r="TW186">
        <v>0.48</v>
      </c>
      <c r="TX186">
        <v>2</v>
      </c>
      <c r="TY186">
        <v>0</v>
      </c>
      <c r="TZ186">
        <v>0</v>
      </c>
      <c r="UC186" t="s">
        <v>367</v>
      </c>
      <c r="UD186">
        <v>0.13</v>
      </c>
      <c r="UE186">
        <v>0</v>
      </c>
      <c r="UF186">
        <v>0.25</v>
      </c>
      <c r="UG186">
        <v>0</v>
      </c>
      <c r="UJ186" t="s">
        <v>367</v>
      </c>
      <c r="UK186">
        <v>0</v>
      </c>
      <c r="UL186">
        <v>0</v>
      </c>
      <c r="UM186">
        <v>0</v>
      </c>
      <c r="UN186">
        <v>0</v>
      </c>
      <c r="UQ186" t="s">
        <v>367</v>
      </c>
      <c r="UR186">
        <v>0</v>
      </c>
      <c r="US186">
        <v>0</v>
      </c>
      <c r="UT186">
        <v>0</v>
      </c>
      <c r="UU186">
        <v>0</v>
      </c>
      <c r="UX186" t="s">
        <v>367</v>
      </c>
      <c r="UY186">
        <v>0.25</v>
      </c>
      <c r="UZ186">
        <v>0</v>
      </c>
      <c r="VA186">
        <v>0.34</v>
      </c>
      <c r="VB186">
        <v>0</v>
      </c>
      <c r="VE186" t="s">
        <v>367</v>
      </c>
      <c r="VF186">
        <v>0</v>
      </c>
      <c r="VG186">
        <v>0</v>
      </c>
      <c r="VH186">
        <v>0</v>
      </c>
      <c r="VI186">
        <v>0</v>
      </c>
      <c r="VL186" t="s">
        <v>367</v>
      </c>
      <c r="VM186">
        <v>0.06</v>
      </c>
      <c r="VN186">
        <v>0</v>
      </c>
      <c r="VO186">
        <v>0</v>
      </c>
      <c r="VP186">
        <v>0.7</v>
      </c>
      <c r="VS186" t="s">
        <v>367</v>
      </c>
      <c r="VT186">
        <v>0</v>
      </c>
      <c r="VU186">
        <v>0</v>
      </c>
      <c r="VV186">
        <v>0</v>
      </c>
      <c r="VW186">
        <v>0</v>
      </c>
      <c r="VZ186" t="s">
        <v>367</v>
      </c>
      <c r="WA186">
        <v>0.35</v>
      </c>
      <c r="WB186">
        <v>0.51</v>
      </c>
      <c r="WC186">
        <v>0.39</v>
      </c>
      <c r="WD186">
        <v>0</v>
      </c>
      <c r="WG186" t="s">
        <v>367</v>
      </c>
      <c r="WH186">
        <v>0.4</v>
      </c>
      <c r="WI186">
        <v>0</v>
      </c>
      <c r="WJ186">
        <v>0.56999999999999995</v>
      </c>
      <c r="WK186">
        <v>0</v>
      </c>
      <c r="WN186" t="s">
        <v>367</v>
      </c>
      <c r="WO186">
        <v>1.17</v>
      </c>
      <c r="WP186">
        <v>0</v>
      </c>
      <c r="WQ186">
        <v>2.13</v>
      </c>
      <c r="WR186">
        <v>0</v>
      </c>
      <c r="WU186" t="s">
        <v>367</v>
      </c>
      <c r="WV186">
        <v>2.98</v>
      </c>
      <c r="WW186">
        <v>0.86</v>
      </c>
      <c r="WX186">
        <v>2.1800000000000002</v>
      </c>
      <c r="WY186">
        <v>14.92</v>
      </c>
      <c r="XB186" t="s">
        <v>367</v>
      </c>
      <c r="XC186">
        <v>0.42</v>
      </c>
      <c r="XD186">
        <v>0</v>
      </c>
      <c r="XE186">
        <v>0</v>
      </c>
      <c r="XF186">
        <v>3.42</v>
      </c>
      <c r="XI186" t="s">
        <v>367</v>
      </c>
      <c r="XJ186">
        <v>0</v>
      </c>
      <c r="XK186">
        <v>0</v>
      </c>
      <c r="XL186">
        <v>0</v>
      </c>
      <c r="XM186">
        <v>0</v>
      </c>
      <c r="XP186" t="s">
        <v>367</v>
      </c>
      <c r="XQ186">
        <v>0.08</v>
      </c>
      <c r="XR186">
        <v>0.3</v>
      </c>
      <c r="XS186">
        <v>0</v>
      </c>
      <c r="XT186">
        <v>0</v>
      </c>
      <c r="XW186" t="s">
        <v>367</v>
      </c>
      <c r="XX186">
        <v>0</v>
      </c>
      <c r="XY186">
        <v>0</v>
      </c>
      <c r="XZ186">
        <v>0</v>
      </c>
      <c r="YA186">
        <v>0</v>
      </c>
    </row>
    <row r="187" spans="1:651"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0.03</v>
      </c>
      <c r="FC187">
        <v>0</v>
      </c>
      <c r="FD187">
        <v>7.0000000000000007E-2</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0.04</v>
      </c>
      <c r="GS187">
        <v>0.14000000000000001</v>
      </c>
      <c r="GT187">
        <v>0</v>
      </c>
      <c r="GU187">
        <v>0</v>
      </c>
      <c r="GX187" t="s">
        <v>368</v>
      </c>
      <c r="GY187">
        <v>0</v>
      </c>
      <c r="GZ187">
        <v>0</v>
      </c>
      <c r="HA187">
        <v>0</v>
      </c>
      <c r="HB187">
        <v>0</v>
      </c>
      <c r="HE187" s="49" t="s">
        <v>368</v>
      </c>
      <c r="HF187" s="49">
        <v>0</v>
      </c>
      <c r="HG187" s="49">
        <v>0</v>
      </c>
      <c r="HH187" s="49">
        <v>0</v>
      </c>
      <c r="HI187" s="49">
        <v>0</v>
      </c>
      <c r="HL187" s="49" t="s">
        <v>368</v>
      </c>
      <c r="HM187" s="49">
        <v>0</v>
      </c>
      <c r="HN187" s="49">
        <v>0</v>
      </c>
      <c r="HO187" s="49">
        <v>0</v>
      </c>
      <c r="HP187" s="49">
        <v>0</v>
      </c>
      <c r="HS187" s="49" t="s">
        <v>368</v>
      </c>
      <c r="HT187" s="49">
        <v>0</v>
      </c>
      <c r="HU187" s="49">
        <v>0</v>
      </c>
      <c r="HV187" s="49">
        <v>0</v>
      </c>
      <c r="HW187" s="49">
        <v>0</v>
      </c>
      <c r="HZ187" s="49" t="s">
        <v>368</v>
      </c>
      <c r="IA187">
        <v>0</v>
      </c>
      <c r="IB187">
        <v>0</v>
      </c>
      <c r="IC187">
        <v>0</v>
      </c>
      <c r="ID187">
        <v>0</v>
      </c>
      <c r="IG187" s="49" t="s">
        <v>368</v>
      </c>
      <c r="IH187" s="49">
        <v>0</v>
      </c>
      <c r="II187" s="49">
        <v>0</v>
      </c>
      <c r="IJ187" s="49">
        <v>0</v>
      </c>
      <c r="IK187" s="49">
        <v>0</v>
      </c>
      <c r="IN187" s="49" t="s">
        <v>368</v>
      </c>
      <c r="IO187" s="49">
        <v>0</v>
      </c>
      <c r="IP187" s="49">
        <v>0</v>
      </c>
      <c r="IQ187" s="49">
        <v>0</v>
      </c>
      <c r="IR187" s="49">
        <v>0</v>
      </c>
      <c r="IU187" s="49" t="s">
        <v>368</v>
      </c>
      <c r="IV187" s="49">
        <v>0</v>
      </c>
      <c r="IW187" s="49">
        <v>0</v>
      </c>
      <c r="IX187" s="49">
        <v>0</v>
      </c>
      <c r="IY187" s="49">
        <v>0</v>
      </c>
      <c r="JB187" s="49" t="s">
        <v>368</v>
      </c>
      <c r="JC187">
        <v>0</v>
      </c>
      <c r="JD187">
        <v>0</v>
      </c>
      <c r="JE187">
        <v>0</v>
      </c>
      <c r="JF187">
        <v>0</v>
      </c>
      <c r="JI187" s="49" t="s">
        <v>368</v>
      </c>
      <c r="JJ187" s="49">
        <v>0</v>
      </c>
      <c r="JK187" s="49">
        <v>0</v>
      </c>
      <c r="JL187" s="49">
        <v>0</v>
      </c>
      <c r="JM187" s="49">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0.06</v>
      </c>
      <c r="MQ187">
        <v>0.21</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0.12</v>
      </c>
      <c r="QY187">
        <v>0.48</v>
      </c>
      <c r="QZ187">
        <v>0</v>
      </c>
      <c r="RA187">
        <v>0</v>
      </c>
      <c r="RD187" t="s">
        <v>368</v>
      </c>
      <c r="RE187">
        <v>0.06</v>
      </c>
      <c r="RF187">
        <v>0</v>
      </c>
      <c r="RG187">
        <v>0.11</v>
      </c>
      <c r="RH187">
        <v>0</v>
      </c>
      <c r="RK187" t="s">
        <v>368</v>
      </c>
      <c r="RL187">
        <v>0</v>
      </c>
      <c r="RM187">
        <v>0</v>
      </c>
      <c r="RN187">
        <v>0</v>
      </c>
      <c r="RO187">
        <v>0</v>
      </c>
      <c r="RR187" t="s">
        <v>368</v>
      </c>
      <c r="RS187">
        <v>0.08</v>
      </c>
      <c r="RT187">
        <v>0</v>
      </c>
      <c r="RU187">
        <v>0.15</v>
      </c>
      <c r="RV187">
        <v>0</v>
      </c>
      <c r="RY187" t="s">
        <v>368</v>
      </c>
      <c r="RZ187">
        <v>0</v>
      </c>
      <c r="SA187">
        <v>0</v>
      </c>
      <c r="SB187">
        <v>0</v>
      </c>
      <c r="SC187">
        <v>0</v>
      </c>
      <c r="SF187" t="s">
        <v>368</v>
      </c>
      <c r="SG187">
        <v>0.11</v>
      </c>
      <c r="SH187">
        <v>0</v>
      </c>
      <c r="SI187">
        <v>0.2</v>
      </c>
      <c r="SJ187">
        <v>0</v>
      </c>
      <c r="SM187" t="s">
        <v>368</v>
      </c>
      <c r="SN187">
        <v>0.53</v>
      </c>
      <c r="SO187">
        <v>1.08</v>
      </c>
      <c r="SP187">
        <v>0.11</v>
      </c>
      <c r="SQ187">
        <v>1.8</v>
      </c>
      <c r="ST187" t="s">
        <v>368</v>
      </c>
      <c r="SU187">
        <v>0.27</v>
      </c>
      <c r="SV187">
        <v>0</v>
      </c>
      <c r="SW187">
        <v>0.35</v>
      </c>
      <c r="SX187">
        <v>0.78</v>
      </c>
      <c r="TA187" t="s">
        <v>368</v>
      </c>
      <c r="TB187">
        <v>0.26</v>
      </c>
      <c r="TC187">
        <v>0.64</v>
      </c>
      <c r="TD187">
        <v>0.15</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0.24</v>
      </c>
      <c r="UE187">
        <v>0</v>
      </c>
      <c r="UF187">
        <v>0.44</v>
      </c>
      <c r="UG187">
        <v>0</v>
      </c>
      <c r="UJ187" t="s">
        <v>368</v>
      </c>
      <c r="UK187">
        <v>0</v>
      </c>
      <c r="UL187">
        <v>0</v>
      </c>
      <c r="UM187">
        <v>0</v>
      </c>
      <c r="UN187">
        <v>0</v>
      </c>
      <c r="UQ187" t="s">
        <v>368</v>
      </c>
      <c r="UR187">
        <v>0</v>
      </c>
      <c r="US187">
        <v>0</v>
      </c>
      <c r="UT187">
        <v>0</v>
      </c>
      <c r="UU187">
        <v>0</v>
      </c>
      <c r="UX187" t="s">
        <v>368</v>
      </c>
      <c r="UY187">
        <v>0.48</v>
      </c>
      <c r="UZ187">
        <v>0</v>
      </c>
      <c r="VA187">
        <v>0.8</v>
      </c>
      <c r="VB187">
        <v>0</v>
      </c>
      <c r="VE187" t="s">
        <v>368</v>
      </c>
      <c r="VF187">
        <v>0.37</v>
      </c>
      <c r="VG187">
        <v>0</v>
      </c>
      <c r="VH187">
        <v>0.62</v>
      </c>
      <c r="VI187">
        <v>0</v>
      </c>
      <c r="VL187" t="s">
        <v>368</v>
      </c>
      <c r="VM187">
        <v>0.48</v>
      </c>
      <c r="VN187">
        <v>0.33</v>
      </c>
      <c r="VO187">
        <v>0.69</v>
      </c>
      <c r="VP187">
        <v>0</v>
      </c>
      <c r="VS187" t="s">
        <v>368</v>
      </c>
      <c r="VT187">
        <v>2</v>
      </c>
      <c r="VU187">
        <v>0.63</v>
      </c>
      <c r="VV187">
        <v>3.42</v>
      </c>
      <c r="VW187">
        <v>0</v>
      </c>
      <c r="VZ187" t="s">
        <v>368</v>
      </c>
      <c r="WA187">
        <v>4.05</v>
      </c>
      <c r="WB187">
        <v>1.4</v>
      </c>
      <c r="WC187">
        <v>5.1100000000000003</v>
      </c>
      <c r="WD187">
        <v>5.49</v>
      </c>
      <c r="WG187" t="s">
        <v>368</v>
      </c>
      <c r="WH187">
        <v>0.18</v>
      </c>
      <c r="WI187">
        <v>0.33</v>
      </c>
      <c r="WJ187">
        <v>0</v>
      </c>
      <c r="WK187">
        <v>1</v>
      </c>
      <c r="WN187" t="s">
        <v>368</v>
      </c>
      <c r="WO187">
        <v>0.71</v>
      </c>
      <c r="WP187">
        <v>0</v>
      </c>
      <c r="WQ187">
        <v>1.1000000000000001</v>
      </c>
      <c r="WR187">
        <v>0</v>
      </c>
      <c r="WU187" t="s">
        <v>368</v>
      </c>
      <c r="WV187">
        <v>4.4800000000000004</v>
      </c>
      <c r="WW187">
        <v>1.32</v>
      </c>
      <c r="WX187">
        <v>6.81</v>
      </c>
      <c r="WY187">
        <v>2.4700000000000002</v>
      </c>
      <c r="XB187" t="s">
        <v>368</v>
      </c>
      <c r="XC187">
        <v>0.28999999999999998</v>
      </c>
      <c r="XD187">
        <v>0.39</v>
      </c>
      <c r="XE187">
        <v>0.32</v>
      </c>
      <c r="XF187">
        <v>0</v>
      </c>
      <c r="XI187" t="s">
        <v>368</v>
      </c>
      <c r="XJ187">
        <v>0.1</v>
      </c>
      <c r="XK187">
        <v>0</v>
      </c>
      <c r="XL187">
        <v>0.18</v>
      </c>
      <c r="XM187">
        <v>0</v>
      </c>
      <c r="XP187" t="s">
        <v>368</v>
      </c>
      <c r="XQ187">
        <v>0</v>
      </c>
      <c r="XR187">
        <v>0</v>
      </c>
      <c r="XS187">
        <v>0</v>
      </c>
      <c r="XT187">
        <v>0</v>
      </c>
      <c r="XW187" t="s">
        <v>368</v>
      </c>
      <c r="XX187">
        <v>0</v>
      </c>
      <c r="XY187">
        <v>0</v>
      </c>
      <c r="XZ187">
        <v>0</v>
      </c>
      <c r="YA187">
        <v>0</v>
      </c>
    </row>
    <row r="188" spans="1:651" x14ac:dyDescent="0.25">
      <c r="A188" s="1">
        <v>9.1501000000000019</v>
      </c>
      <c r="B188" s="1">
        <v>9.2000000000000028</v>
      </c>
      <c r="C188" s="1" t="s">
        <v>369</v>
      </c>
      <c r="D188" s="1">
        <v>0.04</v>
      </c>
      <c r="E188" s="1">
        <v>0.14000000000000001</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0.04</v>
      </c>
      <c r="Z188" s="1">
        <v>0.18</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0.03</v>
      </c>
      <c r="DM188">
        <v>0.09</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0.06</v>
      </c>
      <c r="EO188">
        <v>0.2</v>
      </c>
      <c r="EP188">
        <v>0</v>
      </c>
      <c r="EQ188">
        <v>0</v>
      </c>
      <c r="ET188" t="s">
        <v>369</v>
      </c>
      <c r="EU188">
        <v>0</v>
      </c>
      <c r="EV188">
        <v>0</v>
      </c>
      <c r="EW188">
        <v>0</v>
      </c>
      <c r="EX188">
        <v>0</v>
      </c>
      <c r="FA188" t="s">
        <v>369</v>
      </c>
      <c r="FB188">
        <v>0.18</v>
      </c>
      <c r="FC188">
        <v>0.16</v>
      </c>
      <c r="FD188">
        <v>7.0000000000000007E-2</v>
      </c>
      <c r="FE188">
        <v>0.7</v>
      </c>
      <c r="FH188" t="s">
        <v>369</v>
      </c>
      <c r="FI188">
        <v>0</v>
      </c>
      <c r="FJ188">
        <v>0</v>
      </c>
      <c r="FK188">
        <v>0</v>
      </c>
      <c r="FL188">
        <v>0</v>
      </c>
      <c r="FO188" t="s">
        <v>369</v>
      </c>
      <c r="FP188">
        <v>0</v>
      </c>
      <c r="FQ188">
        <v>0</v>
      </c>
      <c r="FR188">
        <v>0</v>
      </c>
      <c r="FS188">
        <v>0</v>
      </c>
      <c r="FV188" t="s">
        <v>369</v>
      </c>
      <c r="FW188">
        <v>0.11</v>
      </c>
      <c r="FX188">
        <v>0.42</v>
      </c>
      <c r="FY188">
        <v>0</v>
      </c>
      <c r="FZ188">
        <v>0</v>
      </c>
      <c r="GC188" t="s">
        <v>369</v>
      </c>
      <c r="GD188">
        <v>0.25</v>
      </c>
      <c r="GE188">
        <v>0</v>
      </c>
      <c r="GF188">
        <v>0.43</v>
      </c>
      <c r="GG188">
        <v>0</v>
      </c>
      <c r="GJ188" t="s">
        <v>369</v>
      </c>
      <c r="GK188">
        <v>0</v>
      </c>
      <c r="GL188">
        <v>0</v>
      </c>
      <c r="GM188">
        <v>0</v>
      </c>
      <c r="GN188">
        <v>0</v>
      </c>
      <c r="GQ188" t="s">
        <v>369</v>
      </c>
      <c r="GR188">
        <v>0</v>
      </c>
      <c r="GS188">
        <v>0</v>
      </c>
      <c r="GT188">
        <v>0</v>
      </c>
      <c r="GU188">
        <v>0</v>
      </c>
      <c r="GX188" t="s">
        <v>369</v>
      </c>
      <c r="GY188">
        <v>0</v>
      </c>
      <c r="GZ188">
        <v>0</v>
      </c>
      <c r="HA188">
        <v>0</v>
      </c>
      <c r="HB188">
        <v>0</v>
      </c>
      <c r="HE188" s="49" t="s">
        <v>369</v>
      </c>
      <c r="HF188" s="49">
        <v>0</v>
      </c>
      <c r="HG188" s="49">
        <v>0</v>
      </c>
      <c r="HH188" s="49">
        <v>0</v>
      </c>
      <c r="HI188" s="49">
        <v>0</v>
      </c>
      <c r="HL188" s="49" t="s">
        <v>369</v>
      </c>
      <c r="HM188" s="49">
        <v>0</v>
      </c>
      <c r="HN188" s="49">
        <v>0</v>
      </c>
      <c r="HO188" s="49">
        <v>0</v>
      </c>
      <c r="HP188" s="49">
        <v>0</v>
      </c>
      <c r="HS188" s="49" t="s">
        <v>369</v>
      </c>
      <c r="HT188" s="49">
        <v>0</v>
      </c>
      <c r="HU188" s="49">
        <v>0</v>
      </c>
      <c r="HV188" s="49">
        <v>0</v>
      </c>
      <c r="HW188" s="49">
        <v>0</v>
      </c>
      <c r="HZ188" s="49" t="s">
        <v>369</v>
      </c>
      <c r="IA188">
        <v>0</v>
      </c>
      <c r="IB188">
        <v>0</v>
      </c>
      <c r="IC188">
        <v>0</v>
      </c>
      <c r="ID188">
        <v>0</v>
      </c>
      <c r="IG188" s="49" t="s">
        <v>369</v>
      </c>
      <c r="IH188" s="49">
        <v>0</v>
      </c>
      <c r="II188" s="49">
        <v>0</v>
      </c>
      <c r="IJ188" s="49">
        <v>0</v>
      </c>
      <c r="IK188" s="49">
        <v>0</v>
      </c>
      <c r="IN188" s="49" t="s">
        <v>369</v>
      </c>
      <c r="IO188" s="49">
        <v>0.23</v>
      </c>
      <c r="IP188" s="49">
        <v>0.94</v>
      </c>
      <c r="IQ188" s="49">
        <v>0</v>
      </c>
      <c r="IR188" s="49">
        <v>0</v>
      </c>
      <c r="IU188" s="49" t="s">
        <v>369</v>
      </c>
      <c r="IV188" s="49">
        <v>0</v>
      </c>
      <c r="IW188" s="49">
        <v>0</v>
      </c>
      <c r="IX188" s="49">
        <v>0</v>
      </c>
      <c r="IY188" s="49">
        <v>0</v>
      </c>
      <c r="JB188" s="49" t="s">
        <v>369</v>
      </c>
      <c r="JC188">
        <v>0</v>
      </c>
      <c r="JD188">
        <v>0</v>
      </c>
      <c r="JE188">
        <v>0</v>
      </c>
      <c r="JF188">
        <v>0</v>
      </c>
      <c r="JI188" s="49" t="s">
        <v>369</v>
      </c>
      <c r="JJ188" s="49">
        <v>0</v>
      </c>
      <c r="JK188" s="49">
        <v>0</v>
      </c>
      <c r="JL188" s="49">
        <v>0</v>
      </c>
      <c r="JM188" s="49">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0.21</v>
      </c>
      <c r="MJ188">
        <v>0</v>
      </c>
      <c r="MK188">
        <v>0.41</v>
      </c>
      <c r="ML188">
        <v>0</v>
      </c>
      <c r="MO188" t="s">
        <v>369</v>
      </c>
      <c r="MP188">
        <v>0.18</v>
      </c>
      <c r="MQ188">
        <v>0.68</v>
      </c>
      <c r="MR188">
        <v>0</v>
      </c>
      <c r="MS188">
        <v>0</v>
      </c>
      <c r="MV188" t="s">
        <v>369</v>
      </c>
      <c r="MW188">
        <v>0.18</v>
      </c>
      <c r="MX188">
        <v>0.37</v>
      </c>
      <c r="MY188">
        <v>0.14000000000000001</v>
      </c>
      <c r="MZ188">
        <v>0</v>
      </c>
      <c r="NC188" t="s">
        <v>369</v>
      </c>
      <c r="ND188">
        <v>0.09</v>
      </c>
      <c r="NE188">
        <v>0.32</v>
      </c>
      <c r="NF188">
        <v>0</v>
      </c>
      <c r="NG188">
        <v>0</v>
      </c>
      <c r="NJ188" t="s">
        <v>369</v>
      </c>
      <c r="NK188">
        <v>0.03</v>
      </c>
      <c r="NL188">
        <v>0</v>
      </c>
      <c r="NM188">
        <v>0</v>
      </c>
      <c r="NN188">
        <v>0.3</v>
      </c>
      <c r="NQ188" t="s">
        <v>369</v>
      </c>
      <c r="NR188">
        <v>0</v>
      </c>
      <c r="NS188">
        <v>0</v>
      </c>
      <c r="NT188">
        <v>0</v>
      </c>
      <c r="NU188">
        <v>0</v>
      </c>
      <c r="NX188" t="s">
        <v>369</v>
      </c>
      <c r="NY188">
        <v>0.19</v>
      </c>
      <c r="NZ188">
        <v>0.27</v>
      </c>
      <c r="OA188">
        <v>0</v>
      </c>
      <c r="OB188">
        <v>1.37</v>
      </c>
      <c r="OE188" t="s">
        <v>369</v>
      </c>
      <c r="OF188">
        <v>0</v>
      </c>
      <c r="OG188">
        <v>0</v>
      </c>
      <c r="OH188">
        <v>0</v>
      </c>
      <c r="OI188">
        <v>0</v>
      </c>
      <c r="OL188" t="s">
        <v>369</v>
      </c>
      <c r="OM188">
        <v>0</v>
      </c>
      <c r="ON188">
        <v>0</v>
      </c>
      <c r="OO188">
        <v>0</v>
      </c>
      <c r="OP188">
        <v>0</v>
      </c>
      <c r="OS188" t="s">
        <v>369</v>
      </c>
      <c r="OT188">
        <v>0.47</v>
      </c>
      <c r="OU188">
        <v>0</v>
      </c>
      <c r="OV188">
        <v>0.89</v>
      </c>
      <c r="OW188">
        <v>0</v>
      </c>
      <c r="OZ188" t="s">
        <v>369</v>
      </c>
      <c r="PA188">
        <v>0.22</v>
      </c>
      <c r="PB188">
        <v>0</v>
      </c>
      <c r="PC188">
        <v>0.28000000000000003</v>
      </c>
      <c r="PD188">
        <v>0</v>
      </c>
      <c r="PG188" t="s">
        <v>369</v>
      </c>
      <c r="PH188">
        <v>0.1</v>
      </c>
      <c r="PI188">
        <v>0</v>
      </c>
      <c r="PJ188">
        <v>0.2</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0.04</v>
      </c>
      <c r="QK188">
        <v>0</v>
      </c>
      <c r="QL188">
        <v>7.0000000000000007E-2</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7.0000000000000007E-2</v>
      </c>
      <c r="SA188">
        <v>0</v>
      </c>
      <c r="SB188">
        <v>0</v>
      </c>
      <c r="SC188">
        <v>0</v>
      </c>
      <c r="SF188" t="s">
        <v>369</v>
      </c>
      <c r="SG188">
        <v>0.1</v>
      </c>
      <c r="SH188">
        <v>0</v>
      </c>
      <c r="SI188">
        <v>0</v>
      </c>
      <c r="SJ188">
        <v>0</v>
      </c>
      <c r="SM188" t="s">
        <v>369</v>
      </c>
      <c r="SN188">
        <v>0.17</v>
      </c>
      <c r="SO188">
        <v>0</v>
      </c>
      <c r="SP188">
        <v>0.32</v>
      </c>
      <c r="SQ188">
        <v>0</v>
      </c>
      <c r="ST188" t="s">
        <v>369</v>
      </c>
      <c r="SU188">
        <v>0.28999999999999998</v>
      </c>
      <c r="SV188">
        <v>0</v>
      </c>
      <c r="SW188">
        <v>0.48</v>
      </c>
      <c r="SX188">
        <v>0</v>
      </c>
      <c r="TA188" t="s">
        <v>369</v>
      </c>
      <c r="TB188">
        <v>0.11</v>
      </c>
      <c r="TC188">
        <v>0</v>
      </c>
      <c r="TD188">
        <v>0.08</v>
      </c>
      <c r="TE188">
        <v>0.82</v>
      </c>
      <c r="TH188" t="s">
        <v>369</v>
      </c>
      <c r="TI188">
        <v>0</v>
      </c>
      <c r="TJ188">
        <v>0</v>
      </c>
      <c r="TK188">
        <v>0</v>
      </c>
      <c r="TL188">
        <v>0</v>
      </c>
      <c r="TO188" t="s">
        <v>369</v>
      </c>
      <c r="TP188">
        <v>0.38</v>
      </c>
      <c r="TQ188">
        <v>0.55000000000000004</v>
      </c>
      <c r="TR188">
        <v>0</v>
      </c>
      <c r="TS188">
        <v>2.08</v>
      </c>
      <c r="TV188" t="s">
        <v>369</v>
      </c>
      <c r="TW188">
        <v>0.86</v>
      </c>
      <c r="TX188">
        <v>1.59</v>
      </c>
      <c r="TY188">
        <v>0.14000000000000001</v>
      </c>
      <c r="TZ188">
        <v>1.97</v>
      </c>
      <c r="UC188" t="s">
        <v>369</v>
      </c>
      <c r="UD188">
        <v>1.19</v>
      </c>
      <c r="UE188">
        <v>2.94</v>
      </c>
      <c r="UF188">
        <v>0.16</v>
      </c>
      <c r="UG188">
        <v>4.1399999999999997</v>
      </c>
      <c r="UJ188" t="s">
        <v>369</v>
      </c>
      <c r="UK188">
        <v>0.42</v>
      </c>
      <c r="UL188">
        <v>1.29</v>
      </c>
      <c r="UM188">
        <v>0.15</v>
      </c>
      <c r="UN188">
        <v>0</v>
      </c>
      <c r="UQ188" t="s">
        <v>369</v>
      </c>
      <c r="UR188">
        <v>0.49</v>
      </c>
      <c r="US188">
        <v>0.28999999999999998</v>
      </c>
      <c r="UT188">
        <v>0.63</v>
      </c>
      <c r="UU188">
        <v>0</v>
      </c>
      <c r="UX188" t="s">
        <v>369</v>
      </c>
      <c r="UY188">
        <v>0.54</v>
      </c>
      <c r="UZ188">
        <v>0.42</v>
      </c>
      <c r="VA188">
        <v>0.59</v>
      </c>
      <c r="VB188">
        <v>0.81</v>
      </c>
      <c r="VE188" t="s">
        <v>369</v>
      </c>
      <c r="VF188">
        <v>0.41</v>
      </c>
      <c r="VG188">
        <v>0.19</v>
      </c>
      <c r="VH188">
        <v>0.27</v>
      </c>
      <c r="VI188">
        <v>2.0699999999999998</v>
      </c>
      <c r="VL188" t="s">
        <v>369</v>
      </c>
      <c r="VM188">
        <v>0.86</v>
      </c>
      <c r="VN188">
        <v>0</v>
      </c>
      <c r="VO188">
        <v>1.46</v>
      </c>
      <c r="VP188">
        <v>0</v>
      </c>
      <c r="VS188" t="s">
        <v>369</v>
      </c>
      <c r="VT188">
        <v>2.52</v>
      </c>
      <c r="VU188">
        <v>0</v>
      </c>
      <c r="VV188">
        <v>2.09</v>
      </c>
      <c r="VW188">
        <v>11.67</v>
      </c>
      <c r="VZ188" t="s">
        <v>369</v>
      </c>
      <c r="WA188">
        <v>9.5299999999999994</v>
      </c>
      <c r="WB188">
        <v>2.68</v>
      </c>
      <c r="WC188">
        <v>10.02</v>
      </c>
      <c r="WD188">
        <v>25.9</v>
      </c>
      <c r="WG188" t="s">
        <v>369</v>
      </c>
      <c r="WH188">
        <v>0.69</v>
      </c>
      <c r="WI188">
        <v>0.55000000000000004</v>
      </c>
      <c r="WJ188">
        <v>0.88</v>
      </c>
      <c r="WK188">
        <v>0</v>
      </c>
      <c r="WN188" t="s">
        <v>369</v>
      </c>
      <c r="WO188">
        <v>0.08</v>
      </c>
      <c r="WP188">
        <v>0</v>
      </c>
      <c r="WQ188">
        <v>0</v>
      </c>
      <c r="WR188">
        <v>0.68</v>
      </c>
      <c r="WU188" t="s">
        <v>369</v>
      </c>
      <c r="WV188">
        <v>0.73</v>
      </c>
      <c r="WW188">
        <v>0</v>
      </c>
      <c r="WX188">
        <v>0.23</v>
      </c>
      <c r="WY188">
        <v>6.34</v>
      </c>
      <c r="XB188" t="s">
        <v>369</v>
      </c>
      <c r="XC188">
        <v>1.17</v>
      </c>
      <c r="XD188">
        <v>0</v>
      </c>
      <c r="XE188">
        <v>0</v>
      </c>
      <c r="XF188">
        <v>10.67</v>
      </c>
      <c r="XI188" t="s">
        <v>369</v>
      </c>
      <c r="XJ188">
        <v>0.53</v>
      </c>
      <c r="XK188">
        <v>0</v>
      </c>
      <c r="XL188">
        <v>0.97</v>
      </c>
      <c r="XM188">
        <v>0</v>
      </c>
      <c r="XP188" t="s">
        <v>369</v>
      </c>
      <c r="XQ188">
        <v>0.19</v>
      </c>
      <c r="XR188">
        <v>0</v>
      </c>
      <c r="XS188">
        <v>0.35</v>
      </c>
      <c r="XT188">
        <v>0</v>
      </c>
      <c r="XW188" t="s">
        <v>369</v>
      </c>
      <c r="XX188">
        <v>0</v>
      </c>
      <c r="XY188">
        <v>0</v>
      </c>
      <c r="XZ188">
        <v>0</v>
      </c>
      <c r="YA188">
        <v>0</v>
      </c>
    </row>
    <row r="189" spans="1:651" x14ac:dyDescent="0.25">
      <c r="A189" s="1">
        <v>9.2001000000000026</v>
      </c>
      <c r="B189" s="1">
        <v>9.2500000000000036</v>
      </c>
      <c r="C189" s="1" t="s">
        <v>370</v>
      </c>
      <c r="D189" s="1">
        <v>0</v>
      </c>
      <c r="E189" s="1">
        <v>0</v>
      </c>
      <c r="F189" s="1">
        <v>0</v>
      </c>
      <c r="G189" s="1">
        <v>0</v>
      </c>
      <c r="H189" s="1"/>
      <c r="I189" s="1"/>
      <c r="J189" s="1" t="s">
        <v>370</v>
      </c>
      <c r="K189" s="1">
        <v>0.1</v>
      </c>
      <c r="L189" s="1">
        <v>0</v>
      </c>
      <c r="M189" s="1">
        <v>0.19</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7.0000000000000007E-2</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s="49" t="s">
        <v>370</v>
      </c>
      <c r="HF189" s="49">
        <v>0</v>
      </c>
      <c r="HG189" s="49">
        <v>0</v>
      </c>
      <c r="HH189" s="49">
        <v>0</v>
      </c>
      <c r="HI189" s="49">
        <v>0</v>
      </c>
      <c r="HL189" s="49" t="s">
        <v>370</v>
      </c>
      <c r="HM189" s="49">
        <v>0</v>
      </c>
      <c r="HN189" s="49">
        <v>0</v>
      </c>
      <c r="HO189" s="49">
        <v>0</v>
      </c>
      <c r="HP189" s="49">
        <v>0</v>
      </c>
      <c r="HS189" s="49" t="s">
        <v>370</v>
      </c>
      <c r="HT189" s="49">
        <v>0</v>
      </c>
      <c r="HU189" s="49">
        <v>0</v>
      </c>
      <c r="HV189" s="49">
        <v>0</v>
      </c>
      <c r="HW189" s="49">
        <v>0</v>
      </c>
      <c r="HZ189" s="49" t="s">
        <v>370</v>
      </c>
      <c r="IA189">
        <v>0</v>
      </c>
      <c r="IB189">
        <v>0</v>
      </c>
      <c r="IC189">
        <v>0</v>
      </c>
      <c r="ID189">
        <v>0</v>
      </c>
      <c r="IG189" s="49" t="s">
        <v>370</v>
      </c>
      <c r="IH189" s="49">
        <v>0</v>
      </c>
      <c r="II189" s="49">
        <v>0</v>
      </c>
      <c r="IJ189" s="49">
        <v>0</v>
      </c>
      <c r="IK189" s="49">
        <v>0</v>
      </c>
      <c r="IN189" s="49" t="s">
        <v>370</v>
      </c>
      <c r="IO189" s="49">
        <v>0</v>
      </c>
      <c r="IP189" s="49">
        <v>0</v>
      </c>
      <c r="IQ189" s="49">
        <v>0</v>
      </c>
      <c r="IR189" s="49">
        <v>0</v>
      </c>
      <c r="IU189" s="49" t="s">
        <v>370</v>
      </c>
      <c r="IV189" s="49">
        <v>0</v>
      </c>
      <c r="IW189" s="49">
        <v>0</v>
      </c>
      <c r="IX189" s="49">
        <v>0</v>
      </c>
      <c r="IY189" s="49">
        <v>0</v>
      </c>
      <c r="JB189" s="49" t="s">
        <v>370</v>
      </c>
      <c r="JC189">
        <v>0</v>
      </c>
      <c r="JD189">
        <v>0</v>
      </c>
      <c r="JE189">
        <v>0</v>
      </c>
      <c r="JF189">
        <v>0</v>
      </c>
      <c r="JI189" s="49" t="s">
        <v>370</v>
      </c>
      <c r="JJ189" s="49">
        <v>0</v>
      </c>
      <c r="JK189" s="49">
        <v>0</v>
      </c>
      <c r="JL189" s="49">
        <v>0</v>
      </c>
      <c r="JM189" s="4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0.03</v>
      </c>
      <c r="NL189">
        <v>0</v>
      </c>
      <c r="NM189">
        <v>0</v>
      </c>
      <c r="NN189">
        <v>0</v>
      </c>
      <c r="NQ189" t="s">
        <v>370</v>
      </c>
      <c r="NR189">
        <v>0</v>
      </c>
      <c r="NS189">
        <v>0</v>
      </c>
      <c r="NT189">
        <v>0</v>
      </c>
      <c r="NU189">
        <v>0</v>
      </c>
      <c r="NX189" t="s">
        <v>370</v>
      </c>
      <c r="NY189">
        <v>0</v>
      </c>
      <c r="NZ189">
        <v>0</v>
      </c>
      <c r="OA189">
        <v>0</v>
      </c>
      <c r="OB189">
        <v>0</v>
      </c>
      <c r="OE189" t="s">
        <v>370</v>
      </c>
      <c r="OF189">
        <v>0.13</v>
      </c>
      <c r="OG189">
        <v>0</v>
      </c>
      <c r="OH189">
        <v>0.08</v>
      </c>
      <c r="OI189">
        <v>0.37</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0.06</v>
      </c>
      <c r="QY189">
        <v>0</v>
      </c>
      <c r="QZ189">
        <v>0.1</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7.0000000000000007E-2</v>
      </c>
      <c r="SH189">
        <v>0</v>
      </c>
      <c r="SI189">
        <v>0.13</v>
      </c>
      <c r="SJ189">
        <v>0</v>
      </c>
      <c r="SM189" t="s">
        <v>370</v>
      </c>
      <c r="SN189">
        <v>0</v>
      </c>
      <c r="SO189">
        <v>0</v>
      </c>
      <c r="SP189">
        <v>0</v>
      </c>
      <c r="SQ189">
        <v>0</v>
      </c>
      <c r="ST189" t="s">
        <v>370</v>
      </c>
      <c r="SU189">
        <v>0</v>
      </c>
      <c r="SV189">
        <v>0</v>
      </c>
      <c r="SW189">
        <v>0</v>
      </c>
      <c r="SX189">
        <v>0</v>
      </c>
      <c r="TA189" t="s">
        <v>370</v>
      </c>
      <c r="TB189">
        <v>7.0000000000000007E-2</v>
      </c>
      <c r="TC189">
        <v>0.26</v>
      </c>
      <c r="TD189">
        <v>0</v>
      </c>
      <c r="TE189">
        <v>0</v>
      </c>
      <c r="TH189" t="s">
        <v>370</v>
      </c>
      <c r="TI189">
        <v>0.12</v>
      </c>
      <c r="TJ189">
        <v>0</v>
      </c>
      <c r="TK189">
        <v>0.11</v>
      </c>
      <c r="TL189">
        <v>0</v>
      </c>
      <c r="TO189" t="s">
        <v>370</v>
      </c>
      <c r="TP189">
        <v>2.2200000000000002</v>
      </c>
      <c r="TQ189">
        <v>0.33</v>
      </c>
      <c r="TR189">
        <v>3.93</v>
      </c>
      <c r="TS189">
        <v>0</v>
      </c>
      <c r="TV189" t="s">
        <v>370</v>
      </c>
      <c r="TW189">
        <v>5.9</v>
      </c>
      <c r="TX189">
        <v>0.68</v>
      </c>
      <c r="TY189">
        <v>9.51</v>
      </c>
      <c r="TZ189">
        <v>0</v>
      </c>
      <c r="UC189" t="s">
        <v>370</v>
      </c>
      <c r="UD189">
        <v>5.44</v>
      </c>
      <c r="UE189">
        <v>0.92</v>
      </c>
      <c r="UF189">
        <v>9.4600000000000009</v>
      </c>
      <c r="UG189">
        <v>0</v>
      </c>
      <c r="UJ189" t="s">
        <v>370</v>
      </c>
      <c r="UK189">
        <v>1.53</v>
      </c>
      <c r="UL189">
        <v>0.16</v>
      </c>
      <c r="UM189">
        <v>1.94</v>
      </c>
      <c r="UN189">
        <v>2.12</v>
      </c>
      <c r="UQ189" t="s">
        <v>370</v>
      </c>
      <c r="UR189">
        <v>0.4</v>
      </c>
      <c r="US189">
        <v>0.86</v>
      </c>
      <c r="UT189">
        <v>0</v>
      </c>
      <c r="UU189">
        <v>0.79</v>
      </c>
      <c r="UX189" t="s">
        <v>370</v>
      </c>
      <c r="UY189">
        <v>0.42</v>
      </c>
      <c r="UZ189">
        <v>0.87</v>
      </c>
      <c r="VA189">
        <v>0</v>
      </c>
      <c r="VB189">
        <v>2.1</v>
      </c>
      <c r="VE189" t="s">
        <v>370</v>
      </c>
      <c r="VF189">
        <v>0.45</v>
      </c>
      <c r="VG189">
        <v>1.41</v>
      </c>
      <c r="VH189">
        <v>0.11</v>
      </c>
      <c r="VI189">
        <v>0</v>
      </c>
      <c r="VL189" t="s">
        <v>370</v>
      </c>
      <c r="VM189">
        <v>0.4</v>
      </c>
      <c r="VN189">
        <v>1.4</v>
      </c>
      <c r="VO189">
        <v>0</v>
      </c>
      <c r="VP189">
        <v>0</v>
      </c>
      <c r="VS189" t="s">
        <v>370</v>
      </c>
      <c r="VT189">
        <v>0.28000000000000003</v>
      </c>
      <c r="VU189">
        <v>0.8</v>
      </c>
      <c r="VV189">
        <v>0</v>
      </c>
      <c r="VW189">
        <v>0</v>
      </c>
      <c r="VZ189" t="s">
        <v>370</v>
      </c>
      <c r="WA189">
        <v>1.88</v>
      </c>
      <c r="WB189">
        <v>6.68</v>
      </c>
      <c r="WC189">
        <v>0.32</v>
      </c>
      <c r="WD189">
        <v>0</v>
      </c>
      <c r="WG189" t="s">
        <v>370</v>
      </c>
      <c r="WH189">
        <v>0.84</v>
      </c>
      <c r="WI189">
        <v>1.56</v>
      </c>
      <c r="WJ189">
        <v>0.19</v>
      </c>
      <c r="WK189">
        <v>0</v>
      </c>
      <c r="WN189" t="s">
        <v>370</v>
      </c>
      <c r="WO189">
        <v>0.35</v>
      </c>
      <c r="WP189">
        <v>0.4</v>
      </c>
      <c r="WQ189">
        <v>0.45</v>
      </c>
      <c r="WR189">
        <v>0</v>
      </c>
      <c r="WU189" t="s">
        <v>370</v>
      </c>
      <c r="WV189">
        <v>0.03</v>
      </c>
      <c r="WW189">
        <v>0</v>
      </c>
      <c r="WX189">
        <v>0</v>
      </c>
      <c r="WY189">
        <v>0.28000000000000003</v>
      </c>
      <c r="XB189" t="s">
        <v>370</v>
      </c>
      <c r="XC189">
        <v>0</v>
      </c>
      <c r="XD189">
        <v>0</v>
      </c>
      <c r="XE189">
        <v>0</v>
      </c>
      <c r="XF189">
        <v>0</v>
      </c>
      <c r="XI189" t="s">
        <v>370</v>
      </c>
      <c r="XJ189">
        <v>0</v>
      </c>
      <c r="XK189">
        <v>0</v>
      </c>
      <c r="XL189">
        <v>0</v>
      </c>
      <c r="XM189">
        <v>0</v>
      </c>
      <c r="XP189" t="s">
        <v>370</v>
      </c>
      <c r="XQ189">
        <v>0</v>
      </c>
      <c r="XR189">
        <v>0</v>
      </c>
      <c r="XS189">
        <v>0</v>
      </c>
      <c r="XT189">
        <v>0</v>
      </c>
      <c r="XW189" t="s">
        <v>370</v>
      </c>
      <c r="XX189">
        <v>0.12</v>
      </c>
      <c r="XY189">
        <v>0</v>
      </c>
      <c r="XZ189">
        <v>0.23</v>
      </c>
      <c r="YA189">
        <v>0</v>
      </c>
    </row>
    <row r="190" spans="1:651"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0.05</v>
      </c>
      <c r="AN190">
        <v>0.2</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0.03</v>
      </c>
      <c r="DF190">
        <v>0.11</v>
      </c>
      <c r="DG190">
        <v>0</v>
      </c>
      <c r="DH190">
        <v>0</v>
      </c>
      <c r="DK190" t="s">
        <v>371</v>
      </c>
      <c r="DL190">
        <v>0.01</v>
      </c>
      <c r="DM190">
        <v>0.05</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0.03</v>
      </c>
      <c r="GE190">
        <v>0.12</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s="49" t="s">
        <v>371</v>
      </c>
      <c r="HF190" s="49">
        <v>0</v>
      </c>
      <c r="HG190" s="49">
        <v>0</v>
      </c>
      <c r="HH190" s="49">
        <v>0</v>
      </c>
      <c r="HI190" s="49">
        <v>0</v>
      </c>
      <c r="HL190" s="49" t="s">
        <v>371</v>
      </c>
      <c r="HM190" s="49">
        <v>0</v>
      </c>
      <c r="HN190" s="49">
        <v>0</v>
      </c>
      <c r="HO190" s="49">
        <v>0</v>
      </c>
      <c r="HP190" s="49">
        <v>0</v>
      </c>
      <c r="HS190" s="49" t="s">
        <v>371</v>
      </c>
      <c r="HT190" s="49">
        <v>0</v>
      </c>
      <c r="HU190" s="49">
        <v>0</v>
      </c>
      <c r="HV190" s="49">
        <v>0</v>
      </c>
      <c r="HW190" s="49">
        <v>0</v>
      </c>
      <c r="HZ190" s="49" t="s">
        <v>371</v>
      </c>
      <c r="IA190">
        <v>0</v>
      </c>
      <c r="IB190">
        <v>0</v>
      </c>
      <c r="IC190">
        <v>0</v>
      </c>
      <c r="ID190">
        <v>0</v>
      </c>
      <c r="IG190" s="49" t="s">
        <v>371</v>
      </c>
      <c r="IH190" s="49">
        <v>0</v>
      </c>
      <c r="II190" s="49">
        <v>0</v>
      </c>
      <c r="IJ190" s="49">
        <v>0</v>
      </c>
      <c r="IK190" s="49">
        <v>0</v>
      </c>
      <c r="IN190" s="49" t="s">
        <v>371</v>
      </c>
      <c r="IO190" s="49">
        <v>0</v>
      </c>
      <c r="IP190" s="49">
        <v>0</v>
      </c>
      <c r="IQ190" s="49">
        <v>0</v>
      </c>
      <c r="IR190" s="49">
        <v>0</v>
      </c>
      <c r="IU190" s="49" t="s">
        <v>371</v>
      </c>
      <c r="IV190" s="49">
        <v>0</v>
      </c>
      <c r="IW190" s="49">
        <v>0</v>
      </c>
      <c r="IX190" s="49">
        <v>0</v>
      </c>
      <c r="IY190" s="49">
        <v>0</v>
      </c>
      <c r="JB190" s="49" t="s">
        <v>371</v>
      </c>
      <c r="JC190">
        <v>0</v>
      </c>
      <c r="JD190">
        <v>0</v>
      </c>
      <c r="JE190">
        <v>0</v>
      </c>
      <c r="JF190">
        <v>0</v>
      </c>
      <c r="JI190" s="49" t="s">
        <v>371</v>
      </c>
      <c r="JJ190" s="49">
        <v>0</v>
      </c>
      <c r="JK190" s="49">
        <v>0</v>
      </c>
      <c r="JL190" s="49">
        <v>0</v>
      </c>
      <c r="JM190" s="49">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7.0000000000000007E-2</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0.04</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0.08</v>
      </c>
      <c r="QY190">
        <v>0</v>
      </c>
      <c r="QZ190">
        <v>0</v>
      </c>
      <c r="RA190">
        <v>0</v>
      </c>
      <c r="RD190" t="s">
        <v>371</v>
      </c>
      <c r="RE190">
        <v>0</v>
      </c>
      <c r="RF190">
        <v>0</v>
      </c>
      <c r="RG190">
        <v>0</v>
      </c>
      <c r="RH190">
        <v>0</v>
      </c>
      <c r="RK190" t="s">
        <v>371</v>
      </c>
      <c r="RL190">
        <v>0.15</v>
      </c>
      <c r="RM190">
        <v>0</v>
      </c>
      <c r="RN190">
        <v>0</v>
      </c>
      <c r="RO190">
        <v>1.81</v>
      </c>
      <c r="RR190" t="s">
        <v>371</v>
      </c>
      <c r="RS190">
        <v>0</v>
      </c>
      <c r="RT190">
        <v>0</v>
      </c>
      <c r="RU190">
        <v>0</v>
      </c>
      <c r="RV190">
        <v>0</v>
      </c>
      <c r="RY190" t="s">
        <v>371</v>
      </c>
      <c r="RZ190">
        <v>0</v>
      </c>
      <c r="SA190">
        <v>0</v>
      </c>
      <c r="SB190">
        <v>0</v>
      </c>
      <c r="SC190">
        <v>0</v>
      </c>
      <c r="SF190" t="s">
        <v>371</v>
      </c>
      <c r="SG190">
        <v>0.37</v>
      </c>
      <c r="SH190">
        <v>0.19</v>
      </c>
      <c r="SI190">
        <v>0.56999999999999995</v>
      </c>
      <c r="SJ190">
        <v>0</v>
      </c>
      <c r="SM190" t="s">
        <v>371</v>
      </c>
      <c r="SN190">
        <v>0.44</v>
      </c>
      <c r="SO190">
        <v>0</v>
      </c>
      <c r="SP190">
        <v>0.21</v>
      </c>
      <c r="SQ190">
        <v>3.46</v>
      </c>
      <c r="ST190" t="s">
        <v>371</v>
      </c>
      <c r="SU190">
        <v>0</v>
      </c>
      <c r="SV190">
        <v>0</v>
      </c>
      <c r="SW190">
        <v>0</v>
      </c>
      <c r="SX190">
        <v>0</v>
      </c>
      <c r="TA190" t="s">
        <v>371</v>
      </c>
      <c r="TB190">
        <v>1.86</v>
      </c>
      <c r="TC190">
        <v>0.78</v>
      </c>
      <c r="TD190">
        <v>2.77</v>
      </c>
      <c r="TE190">
        <v>0.88</v>
      </c>
      <c r="TH190" t="s">
        <v>371</v>
      </c>
      <c r="TI190">
        <v>0.54</v>
      </c>
      <c r="TJ190">
        <v>0.28000000000000003</v>
      </c>
      <c r="TK190">
        <v>0.73</v>
      </c>
      <c r="TL190">
        <v>0.98</v>
      </c>
      <c r="TO190" t="s">
        <v>371</v>
      </c>
      <c r="TP190">
        <v>7.65</v>
      </c>
      <c r="TQ190">
        <v>3.8</v>
      </c>
      <c r="TR190">
        <v>10.11</v>
      </c>
      <c r="TS190">
        <v>9.57</v>
      </c>
      <c r="TV190" t="s">
        <v>371</v>
      </c>
      <c r="TW190">
        <v>16.53</v>
      </c>
      <c r="TX190">
        <v>5.94</v>
      </c>
      <c r="TY190">
        <v>21.65</v>
      </c>
      <c r="TZ190">
        <v>22.76</v>
      </c>
      <c r="UC190" t="s">
        <v>371</v>
      </c>
      <c r="UD190">
        <v>13.28</v>
      </c>
      <c r="UE190">
        <v>6.28</v>
      </c>
      <c r="UF190">
        <v>15.42</v>
      </c>
      <c r="UG190">
        <v>35.99</v>
      </c>
      <c r="UJ190" t="s">
        <v>371</v>
      </c>
      <c r="UK190">
        <v>4.5999999999999996</v>
      </c>
      <c r="UL190">
        <v>4.79</v>
      </c>
      <c r="UM190">
        <v>4.54</v>
      </c>
      <c r="UN190">
        <v>9.2100000000000009</v>
      </c>
      <c r="UQ190" t="s">
        <v>371</v>
      </c>
      <c r="UR190">
        <v>0.57999999999999996</v>
      </c>
      <c r="US190">
        <v>0.63</v>
      </c>
      <c r="UT190">
        <v>0.72</v>
      </c>
      <c r="UU190">
        <v>0</v>
      </c>
      <c r="UX190" t="s">
        <v>371</v>
      </c>
      <c r="UY190">
        <v>0.22</v>
      </c>
      <c r="UZ190">
        <v>0</v>
      </c>
      <c r="VA190">
        <v>0.36</v>
      </c>
      <c r="VB190">
        <v>0</v>
      </c>
      <c r="VE190" t="s">
        <v>371</v>
      </c>
      <c r="VF190">
        <v>0.41</v>
      </c>
      <c r="VG190">
        <v>0.76</v>
      </c>
      <c r="VH190">
        <v>0.15</v>
      </c>
      <c r="VI190">
        <v>1.29</v>
      </c>
      <c r="VL190" t="s">
        <v>371</v>
      </c>
      <c r="VM190">
        <v>0.64</v>
      </c>
      <c r="VN190">
        <v>1.99</v>
      </c>
      <c r="VO190">
        <v>0</v>
      </c>
      <c r="VP190">
        <v>0.86</v>
      </c>
      <c r="VS190" t="s">
        <v>371</v>
      </c>
      <c r="VT190">
        <v>1.41</v>
      </c>
      <c r="VU190">
        <v>2.76</v>
      </c>
      <c r="VV190">
        <v>0.87</v>
      </c>
      <c r="VW190">
        <v>1.23</v>
      </c>
      <c r="VZ190" t="s">
        <v>371</v>
      </c>
      <c r="WA190">
        <v>1.33</v>
      </c>
      <c r="WB190">
        <v>2.4700000000000002</v>
      </c>
      <c r="WC190">
        <v>1.21</v>
      </c>
      <c r="WD190">
        <v>0</v>
      </c>
      <c r="WG190" t="s">
        <v>371</v>
      </c>
      <c r="WH190">
        <v>0.06</v>
      </c>
      <c r="WI190">
        <v>0</v>
      </c>
      <c r="WJ190">
        <v>0.11</v>
      </c>
      <c r="WK190">
        <v>0</v>
      </c>
      <c r="WN190" t="s">
        <v>371</v>
      </c>
      <c r="WO190">
        <v>0.11</v>
      </c>
      <c r="WP190">
        <v>0.42</v>
      </c>
      <c r="WQ190">
        <v>0</v>
      </c>
      <c r="WR190">
        <v>0</v>
      </c>
      <c r="WU190" t="s">
        <v>371</v>
      </c>
      <c r="WV190">
        <v>0.27</v>
      </c>
      <c r="WW190">
        <v>0.28000000000000003</v>
      </c>
      <c r="WX190">
        <v>0.35</v>
      </c>
      <c r="WY190">
        <v>0</v>
      </c>
      <c r="XB190" t="s">
        <v>371</v>
      </c>
      <c r="XC190">
        <v>0.86</v>
      </c>
      <c r="XD190">
        <v>0.36</v>
      </c>
      <c r="XE190">
        <v>1.35</v>
      </c>
      <c r="XF190">
        <v>0</v>
      </c>
      <c r="XI190" t="s">
        <v>371</v>
      </c>
      <c r="XJ190">
        <v>2.69</v>
      </c>
      <c r="XK190">
        <v>1.04</v>
      </c>
      <c r="XL190">
        <v>4.25</v>
      </c>
      <c r="XM190">
        <v>1.2</v>
      </c>
      <c r="XP190" t="s">
        <v>371</v>
      </c>
      <c r="XQ190">
        <v>0.61</v>
      </c>
      <c r="XR190">
        <v>0.26</v>
      </c>
      <c r="XS190">
        <v>1</v>
      </c>
      <c r="XT190">
        <v>0</v>
      </c>
      <c r="XW190" t="s">
        <v>371</v>
      </c>
      <c r="XX190">
        <v>0</v>
      </c>
      <c r="XY190">
        <v>0</v>
      </c>
      <c r="XZ190">
        <v>0</v>
      </c>
      <c r="YA190">
        <v>0</v>
      </c>
    </row>
    <row r="191" spans="1:651" s="23" customFormat="1" x14ac:dyDescent="0.25">
      <c r="A191" s="77">
        <v>9.300100000000004</v>
      </c>
      <c r="B191" s="77">
        <v>9.350000000000005</v>
      </c>
      <c r="C191" s="77" t="s">
        <v>372</v>
      </c>
      <c r="D191" s="77">
        <v>0</v>
      </c>
      <c r="E191" s="77">
        <v>0</v>
      </c>
      <c r="F191" s="77">
        <v>0</v>
      </c>
      <c r="G191" s="77">
        <v>0</v>
      </c>
      <c r="H191" s="77"/>
      <c r="I191" s="77"/>
      <c r="J191" s="77" t="s">
        <v>372</v>
      </c>
      <c r="K191" s="77">
        <v>0</v>
      </c>
      <c r="L191" s="77">
        <v>0</v>
      </c>
      <c r="M191" s="77">
        <v>0</v>
      </c>
      <c r="N191" s="77">
        <v>0</v>
      </c>
      <c r="O191" s="77"/>
      <c r="P191" s="77"/>
      <c r="Q191" s="77" t="s">
        <v>372</v>
      </c>
      <c r="R191" s="77">
        <v>0</v>
      </c>
      <c r="S191" s="77">
        <v>0</v>
      </c>
      <c r="T191" s="77">
        <v>0</v>
      </c>
      <c r="U191" s="77">
        <v>0</v>
      </c>
      <c r="V191" s="77"/>
      <c r="W191" s="77"/>
      <c r="X191" s="77" t="s">
        <v>372</v>
      </c>
      <c r="Y191" s="77">
        <v>0</v>
      </c>
      <c r="Z191" s="77">
        <v>0</v>
      </c>
      <c r="AA191" s="77">
        <v>0</v>
      </c>
      <c r="AB191" s="77">
        <v>0</v>
      </c>
      <c r="AC191" s="77"/>
      <c r="AD191" s="77"/>
      <c r="AE191" s="23" t="s">
        <v>372</v>
      </c>
      <c r="AF191" s="23">
        <v>0</v>
      </c>
      <c r="AG191" s="23">
        <v>0</v>
      </c>
      <c r="AH191" s="23">
        <v>0</v>
      </c>
      <c r="AI191" s="23">
        <v>0</v>
      </c>
      <c r="AJ191" s="77"/>
      <c r="AK191" s="77"/>
      <c r="AL191" s="23" t="s">
        <v>372</v>
      </c>
      <c r="AM191" s="23">
        <v>0.04</v>
      </c>
      <c r="AN191" s="23">
        <v>0.14000000000000001</v>
      </c>
      <c r="AO191" s="23">
        <v>0</v>
      </c>
      <c r="AP191" s="23">
        <v>0</v>
      </c>
      <c r="AQ191" s="77"/>
      <c r="AR191" s="77"/>
      <c r="AS191" s="23" t="s">
        <v>372</v>
      </c>
      <c r="AT191" s="23">
        <v>0</v>
      </c>
      <c r="AU191" s="23">
        <v>0</v>
      </c>
      <c r="AV191" s="23">
        <v>0</v>
      </c>
      <c r="AW191" s="23">
        <v>0</v>
      </c>
      <c r="AZ191" s="23" t="s">
        <v>372</v>
      </c>
      <c r="BA191" s="23">
        <v>0</v>
      </c>
      <c r="BB191" s="23">
        <v>0</v>
      </c>
      <c r="BC191" s="23">
        <v>0</v>
      </c>
      <c r="BD191" s="23">
        <v>0</v>
      </c>
      <c r="BG191" s="23" t="s">
        <v>372</v>
      </c>
      <c r="BH191" s="23">
        <v>0</v>
      </c>
      <c r="BI191" s="23">
        <v>0</v>
      </c>
      <c r="BJ191" s="23">
        <v>0</v>
      </c>
      <c r="BK191" s="23">
        <v>0</v>
      </c>
      <c r="BN191" s="23" t="s">
        <v>372</v>
      </c>
      <c r="BO191" s="23">
        <v>0</v>
      </c>
      <c r="BP191" s="23">
        <v>0</v>
      </c>
      <c r="BQ191" s="23">
        <v>0</v>
      </c>
      <c r="BR191" s="23">
        <v>0</v>
      </c>
      <c r="BU191" s="23" t="s">
        <v>372</v>
      </c>
      <c r="BV191" s="23">
        <v>0</v>
      </c>
      <c r="BW191" s="23">
        <v>0</v>
      </c>
      <c r="BX191" s="23">
        <v>0</v>
      </c>
      <c r="BY191" s="23">
        <v>0</v>
      </c>
      <c r="CB191" s="23" t="s">
        <v>372</v>
      </c>
      <c r="CC191" s="23">
        <v>0</v>
      </c>
      <c r="CD191" s="23">
        <v>0</v>
      </c>
      <c r="CE191" s="23">
        <v>0</v>
      </c>
      <c r="CF191" s="23">
        <v>0</v>
      </c>
      <c r="CI191" s="23" t="s">
        <v>372</v>
      </c>
      <c r="CJ191" s="23">
        <v>0</v>
      </c>
      <c r="CK191" s="23">
        <v>0</v>
      </c>
      <c r="CL191" s="23">
        <v>0</v>
      </c>
      <c r="CM191" s="23">
        <v>0</v>
      </c>
      <c r="CP191" s="23" t="s">
        <v>372</v>
      </c>
      <c r="CQ191" s="23">
        <v>0</v>
      </c>
      <c r="CR191" s="23">
        <v>0</v>
      </c>
      <c r="CS191" s="23">
        <v>0</v>
      </c>
      <c r="CT191" s="23">
        <v>0</v>
      </c>
      <c r="CW191" s="23" t="s">
        <v>372</v>
      </c>
      <c r="CX191" s="23">
        <v>0</v>
      </c>
      <c r="CY191" s="23">
        <v>0</v>
      </c>
      <c r="CZ191" s="23">
        <v>0</v>
      </c>
      <c r="DA191" s="23">
        <v>0</v>
      </c>
      <c r="DD191" s="23" t="s">
        <v>372</v>
      </c>
      <c r="DE191" s="23">
        <v>0</v>
      </c>
      <c r="DF191" s="23">
        <v>0</v>
      </c>
      <c r="DG191" s="23">
        <v>0</v>
      </c>
      <c r="DH191" s="23">
        <v>0</v>
      </c>
      <c r="DK191" s="23" t="s">
        <v>372</v>
      </c>
      <c r="DL191" s="23">
        <v>0</v>
      </c>
      <c r="DM191" s="23">
        <v>0</v>
      </c>
      <c r="DN191" s="23">
        <v>0</v>
      </c>
      <c r="DO191" s="23">
        <v>0</v>
      </c>
      <c r="DR191" s="23" t="s">
        <v>372</v>
      </c>
      <c r="DS191" s="23">
        <v>0</v>
      </c>
      <c r="DT191" s="23">
        <v>0</v>
      </c>
      <c r="DU191" s="23">
        <v>0</v>
      </c>
      <c r="DV191" s="23">
        <v>0</v>
      </c>
      <c r="DY191" s="23" t="s">
        <v>372</v>
      </c>
      <c r="DZ191" s="23">
        <v>0.05</v>
      </c>
      <c r="EA191" s="23">
        <v>0</v>
      </c>
      <c r="EB191" s="23">
        <v>0.1</v>
      </c>
      <c r="EC191" s="23">
        <v>0</v>
      </c>
      <c r="EF191" s="23" t="s">
        <v>372</v>
      </c>
      <c r="EG191" s="23">
        <v>0</v>
      </c>
      <c r="EH191" s="23">
        <v>0</v>
      </c>
      <c r="EI191" s="23">
        <v>0</v>
      </c>
      <c r="EJ191" s="23">
        <v>0</v>
      </c>
      <c r="EM191" s="23" t="s">
        <v>372</v>
      </c>
      <c r="EN191" s="23">
        <v>0.15</v>
      </c>
      <c r="EO191" s="23">
        <v>0</v>
      </c>
      <c r="EP191" s="23">
        <v>0.28999999999999998</v>
      </c>
      <c r="EQ191" s="23">
        <v>0</v>
      </c>
      <c r="ET191" s="23" t="s">
        <v>372</v>
      </c>
      <c r="EU191" s="23">
        <v>0.09</v>
      </c>
      <c r="EV191" s="23">
        <v>0</v>
      </c>
      <c r="EW191" s="23">
        <v>0.18</v>
      </c>
      <c r="EX191" s="23">
        <v>0</v>
      </c>
      <c r="FA191" s="23" t="s">
        <v>372</v>
      </c>
      <c r="FB191" s="23">
        <v>0</v>
      </c>
      <c r="FC191" s="23">
        <v>0</v>
      </c>
      <c r="FD191" s="23">
        <v>0</v>
      </c>
      <c r="FE191" s="23">
        <v>0</v>
      </c>
      <c r="FH191" s="23" t="s">
        <v>372</v>
      </c>
      <c r="FI191" s="23">
        <v>0</v>
      </c>
      <c r="FJ191" s="23">
        <v>0</v>
      </c>
      <c r="FK191" s="23">
        <v>0</v>
      </c>
      <c r="FL191" s="23">
        <v>0</v>
      </c>
      <c r="FO191" s="23" t="s">
        <v>372</v>
      </c>
      <c r="FP191" s="23">
        <v>0.27</v>
      </c>
      <c r="FQ191" s="23">
        <v>0</v>
      </c>
      <c r="FR191" s="23">
        <v>0.49</v>
      </c>
      <c r="FS191" s="23">
        <v>0</v>
      </c>
      <c r="FV191" s="23" t="s">
        <v>372</v>
      </c>
      <c r="FW191" s="23">
        <v>0</v>
      </c>
      <c r="FX191" s="23">
        <v>0</v>
      </c>
      <c r="FY191" s="23">
        <v>0</v>
      </c>
      <c r="FZ191" s="23">
        <v>0</v>
      </c>
      <c r="GC191" s="23" t="s">
        <v>372</v>
      </c>
      <c r="GD191" s="23">
        <v>0</v>
      </c>
      <c r="GE191" s="23">
        <v>0</v>
      </c>
      <c r="GF191" s="23">
        <v>0</v>
      </c>
      <c r="GG191" s="23">
        <v>0</v>
      </c>
      <c r="GJ191" s="23" t="s">
        <v>372</v>
      </c>
      <c r="GK191" s="23">
        <v>0</v>
      </c>
      <c r="GL191" s="23">
        <v>0</v>
      </c>
      <c r="GM191" s="23">
        <v>0</v>
      </c>
      <c r="GN191" s="23">
        <v>0</v>
      </c>
      <c r="GQ191" s="23" t="s">
        <v>372</v>
      </c>
      <c r="GR191" s="23">
        <v>0</v>
      </c>
      <c r="GS191" s="23">
        <v>0</v>
      </c>
      <c r="GT191" s="23">
        <v>0</v>
      </c>
      <c r="GU191" s="23">
        <v>0</v>
      </c>
      <c r="GX191" s="23" t="s">
        <v>372</v>
      </c>
      <c r="GY191" s="23">
        <v>0</v>
      </c>
      <c r="GZ191" s="23">
        <v>0</v>
      </c>
      <c r="HA191" s="23">
        <v>0</v>
      </c>
      <c r="HB191" s="23">
        <v>0</v>
      </c>
      <c r="HE191" s="23" t="s">
        <v>372</v>
      </c>
      <c r="HF191" s="23">
        <v>0</v>
      </c>
      <c r="HG191" s="23">
        <v>0</v>
      </c>
      <c r="HH191" s="23">
        <v>0</v>
      </c>
      <c r="HI191" s="23">
        <v>0</v>
      </c>
      <c r="HL191" s="23" t="s">
        <v>372</v>
      </c>
      <c r="HM191" s="23">
        <v>0</v>
      </c>
      <c r="HN191" s="23">
        <v>0</v>
      </c>
      <c r="HO191" s="23">
        <v>0</v>
      </c>
      <c r="HP191" s="23">
        <v>0</v>
      </c>
      <c r="HS191" s="23" t="s">
        <v>372</v>
      </c>
      <c r="HT191" s="23">
        <v>0</v>
      </c>
      <c r="HU191" s="23">
        <v>0</v>
      </c>
      <c r="HV191" s="23">
        <v>0</v>
      </c>
      <c r="HW191" s="23">
        <v>0</v>
      </c>
      <c r="HZ191" s="23" t="s">
        <v>372</v>
      </c>
      <c r="IA191" s="23">
        <v>0</v>
      </c>
      <c r="IB191" s="23">
        <v>0</v>
      </c>
      <c r="IC191" s="23">
        <v>0</v>
      </c>
      <c r="ID191" s="23">
        <v>0</v>
      </c>
      <c r="IG191" s="23" t="s">
        <v>372</v>
      </c>
      <c r="IH191" s="23">
        <v>0</v>
      </c>
      <c r="II191" s="23">
        <v>0</v>
      </c>
      <c r="IJ191" s="23">
        <v>0</v>
      </c>
      <c r="IK191" s="23">
        <v>0</v>
      </c>
      <c r="IN191" s="23" t="s">
        <v>372</v>
      </c>
      <c r="IO191" s="23">
        <v>0</v>
      </c>
      <c r="IP191" s="23">
        <v>0</v>
      </c>
      <c r="IQ191" s="23">
        <v>0</v>
      </c>
      <c r="IR191" s="23">
        <v>0</v>
      </c>
      <c r="IU191" s="23" t="s">
        <v>372</v>
      </c>
      <c r="IV191" s="23">
        <v>0</v>
      </c>
      <c r="IW191" s="23">
        <v>0</v>
      </c>
      <c r="IX191" s="23">
        <v>0</v>
      </c>
      <c r="IY191" s="23">
        <v>0</v>
      </c>
      <c r="JB191" s="23" t="s">
        <v>372</v>
      </c>
      <c r="JC191" s="23">
        <v>0</v>
      </c>
      <c r="JD191" s="23">
        <v>0</v>
      </c>
      <c r="JE191" s="23">
        <v>0</v>
      </c>
      <c r="JF191" s="23">
        <v>0</v>
      </c>
      <c r="JI191" s="23" t="s">
        <v>372</v>
      </c>
      <c r="JJ191" s="23">
        <v>0</v>
      </c>
      <c r="JK191" s="23">
        <v>0</v>
      </c>
      <c r="JL191" s="23">
        <v>0</v>
      </c>
      <c r="JM191" s="23">
        <v>0</v>
      </c>
      <c r="JP191" s="23" t="s">
        <v>372</v>
      </c>
      <c r="JQ191" s="23">
        <v>0.2</v>
      </c>
      <c r="JR191" s="23">
        <v>0</v>
      </c>
      <c r="JS191" s="23">
        <v>0.39</v>
      </c>
      <c r="JT191" s="23">
        <v>0</v>
      </c>
      <c r="JW191" s="23" t="s">
        <v>372</v>
      </c>
      <c r="JX191" s="23">
        <v>0</v>
      </c>
      <c r="JY191" s="23">
        <v>0</v>
      </c>
      <c r="JZ191" s="23">
        <v>0</v>
      </c>
      <c r="KA191" s="23">
        <v>0</v>
      </c>
      <c r="KD191" s="23" t="s">
        <v>372</v>
      </c>
      <c r="KE191" s="23">
        <v>0</v>
      </c>
      <c r="KF191" s="23">
        <v>0</v>
      </c>
      <c r="KG191" s="23">
        <v>0</v>
      </c>
      <c r="KH191" s="23">
        <v>0</v>
      </c>
      <c r="KK191" s="23" t="s">
        <v>372</v>
      </c>
      <c r="KL191" s="23">
        <v>0.09</v>
      </c>
      <c r="KM191" s="23">
        <v>0</v>
      </c>
      <c r="KN191" s="23">
        <v>0</v>
      </c>
      <c r="KO191" s="23">
        <v>0</v>
      </c>
      <c r="KR191" s="23" t="s">
        <v>372</v>
      </c>
      <c r="KS191" s="23">
        <v>0.42</v>
      </c>
      <c r="KT191" s="23">
        <v>0</v>
      </c>
      <c r="KU191" s="23">
        <v>0.86</v>
      </c>
      <c r="KV191" s="23">
        <v>0</v>
      </c>
      <c r="KY191" s="23" t="s">
        <v>372</v>
      </c>
      <c r="KZ191" s="23">
        <v>7.0000000000000007E-2</v>
      </c>
      <c r="LA191" s="23">
        <v>0</v>
      </c>
      <c r="LB191" s="23">
        <v>0</v>
      </c>
      <c r="LC191" s="23">
        <v>0</v>
      </c>
      <c r="LF191" s="23" t="s">
        <v>372</v>
      </c>
      <c r="LG191" s="23">
        <v>0.16</v>
      </c>
      <c r="LH191" s="23">
        <v>0</v>
      </c>
      <c r="LI191" s="23">
        <v>0.32</v>
      </c>
      <c r="LJ191" s="23">
        <v>0</v>
      </c>
      <c r="LM191" s="23" t="s">
        <v>372</v>
      </c>
      <c r="LN191" s="23">
        <v>0.19</v>
      </c>
      <c r="LO191" s="23">
        <v>0</v>
      </c>
      <c r="LP191" s="23">
        <v>0.36</v>
      </c>
      <c r="LQ191" s="23">
        <v>0</v>
      </c>
      <c r="LT191" s="23" t="s">
        <v>372</v>
      </c>
      <c r="LU191" s="23">
        <v>0</v>
      </c>
      <c r="LV191" s="23">
        <v>0</v>
      </c>
      <c r="LW191" s="23">
        <v>0</v>
      </c>
      <c r="LX191" s="23">
        <v>0</v>
      </c>
      <c r="MA191" s="23" t="s">
        <v>372</v>
      </c>
      <c r="MB191" s="23">
        <v>0.15</v>
      </c>
      <c r="MC191" s="23">
        <v>0</v>
      </c>
      <c r="MD191" s="23">
        <v>0.3</v>
      </c>
      <c r="ME191" s="23">
        <v>0</v>
      </c>
      <c r="MH191" s="23" t="s">
        <v>372</v>
      </c>
      <c r="MI191" s="23">
        <v>0.15</v>
      </c>
      <c r="MJ191" s="23">
        <v>0.33</v>
      </c>
      <c r="MK191" s="23">
        <v>0</v>
      </c>
      <c r="ML191" s="23">
        <v>0</v>
      </c>
      <c r="MO191" s="23" t="s">
        <v>372</v>
      </c>
      <c r="MP191" s="23">
        <v>0</v>
      </c>
      <c r="MQ191" s="23">
        <v>0</v>
      </c>
      <c r="MR191" s="23">
        <v>0</v>
      </c>
      <c r="MS191" s="23">
        <v>0</v>
      </c>
      <c r="MV191" s="23" t="s">
        <v>372</v>
      </c>
      <c r="MW191" s="23">
        <v>0</v>
      </c>
      <c r="MX191" s="23">
        <v>0</v>
      </c>
      <c r="MY191" s="23">
        <v>0</v>
      </c>
      <c r="MZ191" s="23">
        <v>0</v>
      </c>
      <c r="NC191" s="23" t="s">
        <v>372</v>
      </c>
      <c r="ND191" s="23">
        <v>0</v>
      </c>
      <c r="NE191" s="23">
        <v>0</v>
      </c>
      <c r="NF191" s="23">
        <v>0</v>
      </c>
      <c r="NG191" s="23">
        <v>0</v>
      </c>
      <c r="NJ191" s="23" t="s">
        <v>372</v>
      </c>
      <c r="NK191" s="23">
        <v>0</v>
      </c>
      <c r="NL191" s="23">
        <v>0</v>
      </c>
      <c r="NM191" s="23">
        <v>0</v>
      </c>
      <c r="NN191" s="23">
        <v>0</v>
      </c>
      <c r="NQ191" s="23" t="s">
        <v>372</v>
      </c>
      <c r="NR191" s="23">
        <v>0.06</v>
      </c>
      <c r="NS191" s="23">
        <v>0</v>
      </c>
      <c r="NT191" s="23">
        <v>0.11</v>
      </c>
      <c r="NU191" s="23">
        <v>0</v>
      </c>
      <c r="NX191" s="23" t="s">
        <v>372</v>
      </c>
      <c r="NY191" s="23">
        <v>0.08</v>
      </c>
      <c r="NZ191" s="23">
        <v>0</v>
      </c>
      <c r="OA191" s="23">
        <v>0.16</v>
      </c>
      <c r="OB191" s="23">
        <v>0</v>
      </c>
      <c r="OE191" s="23" t="s">
        <v>372</v>
      </c>
      <c r="OF191" s="23">
        <v>0.18</v>
      </c>
      <c r="OG191" s="23">
        <v>0</v>
      </c>
      <c r="OH191" s="23">
        <v>0.18</v>
      </c>
      <c r="OI191" s="23">
        <v>0</v>
      </c>
      <c r="OL191" s="23" t="s">
        <v>372</v>
      </c>
      <c r="OM191" s="23">
        <v>0.06</v>
      </c>
      <c r="ON191" s="23">
        <v>0</v>
      </c>
      <c r="OO191" s="23">
        <v>0.12</v>
      </c>
      <c r="OP191" s="23">
        <v>0</v>
      </c>
      <c r="OS191" s="23" t="s">
        <v>372</v>
      </c>
      <c r="OT191" s="23">
        <v>0.35</v>
      </c>
      <c r="OU191" s="23">
        <v>0</v>
      </c>
      <c r="OV191" s="23">
        <v>0.66</v>
      </c>
      <c r="OW191" s="23">
        <v>0</v>
      </c>
      <c r="OZ191" s="23" t="s">
        <v>372</v>
      </c>
      <c r="PA191" s="23">
        <v>0.09</v>
      </c>
      <c r="PB191" s="23">
        <v>0</v>
      </c>
      <c r="PC191" s="23">
        <v>0.17</v>
      </c>
      <c r="PD191" s="23">
        <v>0</v>
      </c>
      <c r="PG191" s="23" t="s">
        <v>372</v>
      </c>
      <c r="PH191" s="23">
        <v>0</v>
      </c>
      <c r="PI191" s="23">
        <v>0</v>
      </c>
      <c r="PJ191" s="23">
        <v>0</v>
      </c>
      <c r="PK191" s="23">
        <v>0</v>
      </c>
      <c r="PN191" s="23" t="s">
        <v>372</v>
      </c>
      <c r="PO191" s="23">
        <v>0.28999999999999998</v>
      </c>
      <c r="PP191" s="23">
        <v>0</v>
      </c>
      <c r="PQ191" s="23">
        <v>0.33</v>
      </c>
      <c r="PR191" s="23">
        <v>0</v>
      </c>
      <c r="PU191" s="23" t="s">
        <v>372</v>
      </c>
      <c r="PV191" s="23">
        <v>0.15</v>
      </c>
      <c r="PW191" s="23">
        <v>0</v>
      </c>
      <c r="PX191" s="23">
        <v>0.28999999999999998</v>
      </c>
      <c r="PY191" s="23">
        <v>0</v>
      </c>
      <c r="QB191" s="23" t="s">
        <v>372</v>
      </c>
      <c r="QC191" s="23">
        <v>0.16</v>
      </c>
      <c r="QD191" s="23">
        <v>0.28999999999999998</v>
      </c>
      <c r="QE191" s="23">
        <v>0.15</v>
      </c>
      <c r="QF191" s="23">
        <v>0</v>
      </c>
      <c r="QI191" s="23" t="s">
        <v>372</v>
      </c>
      <c r="QJ191" s="23">
        <v>0.15</v>
      </c>
      <c r="QK191" s="23">
        <v>0</v>
      </c>
      <c r="QL191" s="23">
        <v>0.27</v>
      </c>
      <c r="QM191" s="23">
        <v>0</v>
      </c>
      <c r="QP191" s="23" t="s">
        <v>372</v>
      </c>
      <c r="QQ191" s="23">
        <v>0</v>
      </c>
      <c r="QR191" s="23">
        <v>0</v>
      </c>
      <c r="QS191" s="23">
        <v>0</v>
      </c>
      <c r="QT191" s="23">
        <v>0</v>
      </c>
      <c r="QW191" s="23" t="s">
        <v>372</v>
      </c>
      <c r="QX191" s="23">
        <v>0.15</v>
      </c>
      <c r="QY191" s="23">
        <v>0</v>
      </c>
      <c r="QZ191" s="23">
        <v>0.27</v>
      </c>
      <c r="RA191" s="23">
        <v>0</v>
      </c>
      <c r="RD191" s="23" t="s">
        <v>372</v>
      </c>
      <c r="RE191" s="23">
        <v>0</v>
      </c>
      <c r="RF191" s="23">
        <v>0</v>
      </c>
      <c r="RG191" s="23">
        <v>0</v>
      </c>
      <c r="RH191" s="23">
        <v>0</v>
      </c>
      <c r="RK191" s="23" t="s">
        <v>372</v>
      </c>
      <c r="RL191" s="23">
        <v>0.26</v>
      </c>
      <c r="RM191" s="23">
        <v>0</v>
      </c>
      <c r="RN191" s="23">
        <v>0.27</v>
      </c>
      <c r="RO191" s="23">
        <v>1.26</v>
      </c>
      <c r="RR191" s="23" t="s">
        <v>372</v>
      </c>
      <c r="RS191" s="23">
        <v>0.05</v>
      </c>
      <c r="RT191" s="23">
        <v>0</v>
      </c>
      <c r="RU191" s="23">
        <v>0</v>
      </c>
      <c r="RV191" s="23">
        <v>0.49</v>
      </c>
      <c r="RY191" s="23" t="s">
        <v>372</v>
      </c>
      <c r="RZ191" s="23">
        <v>0.19</v>
      </c>
      <c r="SA191" s="23">
        <v>0.35</v>
      </c>
      <c r="SB191" s="23">
        <v>0</v>
      </c>
      <c r="SC191" s="23">
        <v>0.86</v>
      </c>
      <c r="SF191" s="23" t="s">
        <v>372</v>
      </c>
      <c r="SG191" s="23">
        <v>0.05</v>
      </c>
      <c r="SH191" s="23">
        <v>0</v>
      </c>
      <c r="SI191" s="23">
        <v>0.09</v>
      </c>
      <c r="SJ191" s="23">
        <v>0</v>
      </c>
      <c r="SM191" s="23" t="s">
        <v>372</v>
      </c>
      <c r="SN191" s="23">
        <v>0</v>
      </c>
      <c r="SO191" s="23">
        <v>0</v>
      </c>
      <c r="SP191" s="23">
        <v>0</v>
      </c>
      <c r="SQ191" s="23">
        <v>0</v>
      </c>
      <c r="ST191" s="23" t="s">
        <v>372</v>
      </c>
      <c r="SU191" s="23">
        <v>0.05</v>
      </c>
      <c r="SV191" s="23">
        <v>0.21</v>
      </c>
      <c r="SW191" s="23">
        <v>0</v>
      </c>
      <c r="SX191" s="23">
        <v>0</v>
      </c>
      <c r="TA191" s="23" t="s">
        <v>372</v>
      </c>
      <c r="TB191" s="23">
        <v>0.56999999999999995</v>
      </c>
      <c r="TC191" s="23">
        <v>0</v>
      </c>
      <c r="TD191" s="23">
        <v>0.4</v>
      </c>
      <c r="TE191" s="23">
        <v>4.09</v>
      </c>
      <c r="TH191" s="23" t="s">
        <v>372</v>
      </c>
      <c r="TI191" s="23">
        <v>1.24</v>
      </c>
      <c r="TJ191" s="23">
        <v>0.28000000000000003</v>
      </c>
      <c r="TK191" s="23">
        <v>0.84</v>
      </c>
      <c r="TL191" s="23">
        <v>4.4400000000000004</v>
      </c>
      <c r="TO191" s="23" t="s">
        <v>372</v>
      </c>
      <c r="TP191" s="23">
        <v>0.59</v>
      </c>
      <c r="TQ191" s="23">
        <v>0</v>
      </c>
      <c r="TR191" s="23">
        <v>0.17</v>
      </c>
      <c r="TS191" s="23">
        <v>4.43</v>
      </c>
      <c r="TV191" t="s">
        <v>372</v>
      </c>
      <c r="TW191">
        <v>0.47</v>
      </c>
      <c r="TX191">
        <v>0.31</v>
      </c>
      <c r="TY191">
        <v>0.38</v>
      </c>
      <c r="TZ191">
        <v>0.98</v>
      </c>
      <c r="UC191" t="s">
        <v>372</v>
      </c>
      <c r="UD191">
        <v>0</v>
      </c>
      <c r="UE191">
        <v>0</v>
      </c>
      <c r="UF191">
        <v>0</v>
      </c>
      <c r="UG191">
        <v>0</v>
      </c>
      <c r="UJ191" t="s">
        <v>372</v>
      </c>
      <c r="UK191">
        <v>0.25</v>
      </c>
      <c r="UL191">
        <v>0</v>
      </c>
      <c r="UM191">
        <v>0.44</v>
      </c>
      <c r="UN191">
        <v>0</v>
      </c>
      <c r="UQ191" t="s">
        <v>372</v>
      </c>
      <c r="UR191">
        <v>0.9</v>
      </c>
      <c r="US191">
        <v>0</v>
      </c>
      <c r="UT191">
        <v>0.3</v>
      </c>
      <c r="UU191">
        <v>6.66</v>
      </c>
      <c r="UX191" t="s">
        <v>372</v>
      </c>
      <c r="UY191">
        <v>0.6</v>
      </c>
      <c r="UZ191">
        <v>0.9</v>
      </c>
      <c r="VA191">
        <v>0.28000000000000003</v>
      </c>
      <c r="VB191">
        <v>0</v>
      </c>
      <c r="VE191" t="s">
        <v>372</v>
      </c>
      <c r="VF191">
        <v>0.26</v>
      </c>
      <c r="VG191">
        <v>0</v>
      </c>
      <c r="VH191">
        <v>0.43</v>
      </c>
      <c r="VI191">
        <v>0</v>
      </c>
      <c r="VL191" t="s">
        <v>372</v>
      </c>
      <c r="VM191">
        <v>0.98</v>
      </c>
      <c r="VN191">
        <v>0</v>
      </c>
      <c r="VO191">
        <v>1.1200000000000001</v>
      </c>
      <c r="VP191">
        <v>0.87</v>
      </c>
      <c r="VS191" t="s">
        <v>372</v>
      </c>
      <c r="VT191">
        <v>0.37</v>
      </c>
      <c r="VU191">
        <v>0.97</v>
      </c>
      <c r="VV191">
        <v>0.18</v>
      </c>
      <c r="VW191">
        <v>0</v>
      </c>
      <c r="VZ191" t="s">
        <v>372</v>
      </c>
      <c r="WA191">
        <v>0.45</v>
      </c>
      <c r="WB191">
        <v>0.28999999999999998</v>
      </c>
      <c r="WC191">
        <v>0.28999999999999998</v>
      </c>
      <c r="WD191">
        <v>0</v>
      </c>
      <c r="WG191" t="s">
        <v>372</v>
      </c>
      <c r="WH191">
        <v>0.44</v>
      </c>
      <c r="WI191">
        <v>0.35</v>
      </c>
      <c r="WJ191">
        <v>0.6</v>
      </c>
      <c r="WK191">
        <v>0</v>
      </c>
      <c r="WN191" t="s">
        <v>372</v>
      </c>
      <c r="WO191">
        <v>0.13</v>
      </c>
      <c r="WP191">
        <v>0.12</v>
      </c>
      <c r="WQ191">
        <v>0.18</v>
      </c>
      <c r="WR191">
        <v>0</v>
      </c>
      <c r="WU191" t="s">
        <v>372</v>
      </c>
      <c r="WV191">
        <v>0.64</v>
      </c>
      <c r="WW191">
        <v>0.79</v>
      </c>
      <c r="WX191">
        <v>0.62</v>
      </c>
      <c r="WY191">
        <v>0.87</v>
      </c>
      <c r="XB191" t="s">
        <v>372</v>
      </c>
      <c r="XC191">
        <v>0</v>
      </c>
      <c r="XD191">
        <v>0</v>
      </c>
      <c r="XE191">
        <v>0</v>
      </c>
      <c r="XF191">
        <v>0</v>
      </c>
      <c r="XI191" t="s">
        <v>372</v>
      </c>
      <c r="XJ191">
        <v>0.22</v>
      </c>
      <c r="XK191">
        <v>0</v>
      </c>
      <c r="XL191">
        <v>0.24</v>
      </c>
      <c r="XM191">
        <v>0.85</v>
      </c>
      <c r="XP191" t="s">
        <v>372</v>
      </c>
      <c r="XQ191">
        <v>0.2</v>
      </c>
      <c r="XR191">
        <v>0</v>
      </c>
      <c r="XS191">
        <v>0.38</v>
      </c>
      <c r="XT191">
        <v>0</v>
      </c>
      <c r="XW191" t="s">
        <v>372</v>
      </c>
      <c r="XX191">
        <v>0.3</v>
      </c>
      <c r="XY191">
        <v>0.3</v>
      </c>
      <c r="XZ191">
        <v>0.39</v>
      </c>
      <c r="YA191">
        <v>0</v>
      </c>
    </row>
    <row r="192" spans="1:651" s="23" customFormat="1" x14ac:dyDescent="0.25">
      <c r="A192" s="77">
        <v>9.3501000000000047</v>
      </c>
      <c r="B192" s="77">
        <v>9.4</v>
      </c>
      <c r="C192" s="77" t="s">
        <v>373</v>
      </c>
      <c r="D192" s="77">
        <v>0</v>
      </c>
      <c r="E192" s="77">
        <v>0</v>
      </c>
      <c r="F192" s="77">
        <v>0</v>
      </c>
      <c r="G192" s="77">
        <v>0</v>
      </c>
      <c r="H192" s="77"/>
      <c r="I192" s="77"/>
      <c r="J192" s="77" t="s">
        <v>373</v>
      </c>
      <c r="K192" s="77">
        <v>0</v>
      </c>
      <c r="L192" s="77">
        <v>0</v>
      </c>
      <c r="M192" s="77">
        <v>0</v>
      </c>
      <c r="N192" s="77">
        <v>0</v>
      </c>
      <c r="O192" s="77"/>
      <c r="P192" s="77"/>
      <c r="Q192" s="77" t="s">
        <v>373</v>
      </c>
      <c r="R192" s="77">
        <v>0</v>
      </c>
      <c r="S192" s="77">
        <v>0</v>
      </c>
      <c r="T192" s="77">
        <v>0</v>
      </c>
      <c r="U192" s="77">
        <v>0</v>
      </c>
      <c r="V192" s="77"/>
      <c r="W192" s="77"/>
      <c r="X192" s="77" t="s">
        <v>373</v>
      </c>
      <c r="Y192" s="77">
        <v>0</v>
      </c>
      <c r="Z192" s="77">
        <v>0</v>
      </c>
      <c r="AA192" s="77">
        <v>0</v>
      </c>
      <c r="AB192" s="77">
        <v>0</v>
      </c>
      <c r="AC192" s="77"/>
      <c r="AD192" s="77"/>
      <c r="AE192" s="23" t="s">
        <v>373</v>
      </c>
      <c r="AF192" s="23">
        <v>0</v>
      </c>
      <c r="AG192" s="23">
        <v>0</v>
      </c>
      <c r="AH192" s="23">
        <v>0</v>
      </c>
      <c r="AI192" s="23">
        <v>0</v>
      </c>
      <c r="AJ192" s="77"/>
      <c r="AK192" s="77"/>
      <c r="AL192" s="23" t="s">
        <v>373</v>
      </c>
      <c r="AM192" s="23">
        <v>0</v>
      </c>
      <c r="AN192" s="23">
        <v>0</v>
      </c>
      <c r="AO192" s="23">
        <v>0</v>
      </c>
      <c r="AP192" s="23">
        <v>0</v>
      </c>
      <c r="AQ192" s="77"/>
      <c r="AR192" s="77"/>
      <c r="AS192" s="23" t="s">
        <v>373</v>
      </c>
      <c r="AT192" s="23">
        <v>0</v>
      </c>
      <c r="AU192" s="23">
        <v>0</v>
      </c>
      <c r="AV192" s="23">
        <v>0</v>
      </c>
      <c r="AW192" s="23">
        <v>0</v>
      </c>
      <c r="AZ192" s="23" t="s">
        <v>373</v>
      </c>
      <c r="BA192" s="23">
        <v>0</v>
      </c>
      <c r="BB192" s="23">
        <v>0</v>
      </c>
      <c r="BC192" s="23">
        <v>0</v>
      </c>
      <c r="BD192" s="23">
        <v>0</v>
      </c>
      <c r="BG192" s="23" t="s">
        <v>373</v>
      </c>
      <c r="BH192" s="23">
        <v>0</v>
      </c>
      <c r="BI192" s="23">
        <v>0</v>
      </c>
      <c r="BJ192" s="23">
        <v>0</v>
      </c>
      <c r="BK192" s="23">
        <v>0</v>
      </c>
      <c r="BN192" s="23" t="s">
        <v>373</v>
      </c>
      <c r="BO192" s="23">
        <v>0</v>
      </c>
      <c r="BP192" s="23">
        <v>0</v>
      </c>
      <c r="BQ192" s="23">
        <v>0</v>
      </c>
      <c r="BR192" s="23">
        <v>0</v>
      </c>
      <c r="BU192" s="23" t="s">
        <v>373</v>
      </c>
      <c r="BV192" s="23">
        <v>0</v>
      </c>
      <c r="BW192" s="23">
        <v>0</v>
      </c>
      <c r="BX192" s="23">
        <v>0</v>
      </c>
      <c r="BY192" s="23">
        <v>0</v>
      </c>
      <c r="CB192" s="23" t="s">
        <v>373</v>
      </c>
      <c r="CC192" s="23">
        <v>0</v>
      </c>
      <c r="CD192" s="23">
        <v>0</v>
      </c>
      <c r="CE192" s="23">
        <v>0</v>
      </c>
      <c r="CF192" s="23">
        <v>0</v>
      </c>
      <c r="CI192" s="23" t="s">
        <v>373</v>
      </c>
      <c r="CJ192" s="23">
        <v>0</v>
      </c>
      <c r="CK192" s="23">
        <v>0</v>
      </c>
      <c r="CL192" s="23">
        <v>0</v>
      </c>
      <c r="CM192" s="23">
        <v>0</v>
      </c>
      <c r="CP192" s="23" t="s">
        <v>373</v>
      </c>
      <c r="CQ192" s="23">
        <v>0</v>
      </c>
      <c r="CR192" s="23">
        <v>0</v>
      </c>
      <c r="CS192" s="23">
        <v>0</v>
      </c>
      <c r="CT192" s="23">
        <v>0</v>
      </c>
      <c r="CW192" s="23" t="s">
        <v>373</v>
      </c>
      <c r="CX192" s="23">
        <v>0</v>
      </c>
      <c r="CY192" s="23">
        <v>0</v>
      </c>
      <c r="CZ192" s="23">
        <v>0</v>
      </c>
      <c r="DA192" s="23">
        <v>0</v>
      </c>
      <c r="DD192" s="23" t="s">
        <v>373</v>
      </c>
      <c r="DE192" s="23">
        <v>0</v>
      </c>
      <c r="DF192" s="23">
        <v>0</v>
      </c>
      <c r="DG192" s="23">
        <v>0</v>
      </c>
      <c r="DH192" s="23">
        <v>0</v>
      </c>
      <c r="DK192" s="23" t="s">
        <v>373</v>
      </c>
      <c r="DL192" s="23">
        <v>0</v>
      </c>
      <c r="DM192" s="23">
        <v>0</v>
      </c>
      <c r="DN192" s="23">
        <v>0</v>
      </c>
      <c r="DO192" s="23">
        <v>0</v>
      </c>
      <c r="DR192" s="23" t="s">
        <v>373</v>
      </c>
      <c r="DS192" s="23">
        <v>0</v>
      </c>
      <c r="DT192" s="23">
        <v>0</v>
      </c>
      <c r="DU192" s="23">
        <v>0</v>
      </c>
      <c r="DV192" s="23">
        <v>0</v>
      </c>
      <c r="DY192" s="23" t="s">
        <v>373</v>
      </c>
      <c r="DZ192" s="23">
        <v>0</v>
      </c>
      <c r="EA192" s="23">
        <v>0</v>
      </c>
      <c r="EB192" s="23">
        <v>0</v>
      </c>
      <c r="EC192" s="23">
        <v>0</v>
      </c>
      <c r="EF192" s="23" t="s">
        <v>373</v>
      </c>
      <c r="EG192" s="23">
        <v>0</v>
      </c>
      <c r="EH192" s="23">
        <v>0</v>
      </c>
      <c r="EI192" s="23">
        <v>0</v>
      </c>
      <c r="EJ192" s="23">
        <v>0</v>
      </c>
      <c r="EM192" s="23" t="s">
        <v>373</v>
      </c>
      <c r="EN192" s="23">
        <v>0</v>
      </c>
      <c r="EO192" s="23">
        <v>0</v>
      </c>
      <c r="EP192" s="23">
        <v>0</v>
      </c>
      <c r="EQ192" s="23">
        <v>0</v>
      </c>
      <c r="ET192" s="23" t="s">
        <v>373</v>
      </c>
      <c r="EU192" s="23">
        <v>0</v>
      </c>
      <c r="EV192" s="23">
        <v>0</v>
      </c>
      <c r="EW192" s="23">
        <v>0</v>
      </c>
      <c r="EX192" s="23">
        <v>0</v>
      </c>
      <c r="FA192" s="23" t="s">
        <v>373</v>
      </c>
      <c r="FB192" s="23">
        <v>0</v>
      </c>
      <c r="FC192" s="23">
        <v>0</v>
      </c>
      <c r="FD192" s="23">
        <v>0</v>
      </c>
      <c r="FE192" s="23">
        <v>0</v>
      </c>
      <c r="FH192" s="23" t="s">
        <v>373</v>
      </c>
      <c r="FI192" s="23">
        <v>0</v>
      </c>
      <c r="FJ192" s="23">
        <v>0</v>
      </c>
      <c r="FK192" s="23">
        <v>0</v>
      </c>
      <c r="FL192" s="23">
        <v>0</v>
      </c>
      <c r="FO192" s="23" t="s">
        <v>373</v>
      </c>
      <c r="FP192" s="23">
        <v>0</v>
      </c>
      <c r="FQ192" s="23">
        <v>0</v>
      </c>
      <c r="FR192" s="23">
        <v>0</v>
      </c>
      <c r="FS192" s="23">
        <v>0</v>
      </c>
      <c r="FV192" s="23" t="s">
        <v>373</v>
      </c>
      <c r="FW192" s="23">
        <v>0</v>
      </c>
      <c r="FX192" s="23">
        <v>0</v>
      </c>
      <c r="FY192" s="23">
        <v>0</v>
      </c>
      <c r="FZ192" s="23">
        <v>0</v>
      </c>
      <c r="GC192" s="23" t="s">
        <v>373</v>
      </c>
      <c r="GD192" s="23">
        <v>0</v>
      </c>
      <c r="GE192" s="23">
        <v>0</v>
      </c>
      <c r="GF192" s="23">
        <v>0</v>
      </c>
      <c r="GG192" s="23">
        <v>0</v>
      </c>
      <c r="GJ192" s="23" t="s">
        <v>373</v>
      </c>
      <c r="GK192" s="23">
        <v>0</v>
      </c>
      <c r="GL192" s="23">
        <v>0</v>
      </c>
      <c r="GM192" s="23">
        <v>0</v>
      </c>
      <c r="GN192" s="23">
        <v>0</v>
      </c>
      <c r="GQ192" s="23" t="s">
        <v>373</v>
      </c>
      <c r="GR192" s="23">
        <v>0</v>
      </c>
      <c r="GS192" s="23">
        <v>0</v>
      </c>
      <c r="GT192" s="23">
        <v>0</v>
      </c>
      <c r="GU192" s="23">
        <v>0</v>
      </c>
      <c r="GX192" s="23" t="s">
        <v>373</v>
      </c>
      <c r="GY192" s="23">
        <v>0</v>
      </c>
      <c r="GZ192" s="23">
        <v>0</v>
      </c>
      <c r="HA192" s="23">
        <v>0</v>
      </c>
      <c r="HB192" s="23">
        <v>0</v>
      </c>
      <c r="HE192" s="23" t="s">
        <v>373</v>
      </c>
      <c r="HF192" s="23">
        <v>0</v>
      </c>
      <c r="HG192" s="23">
        <v>0</v>
      </c>
      <c r="HH192" s="23">
        <v>0</v>
      </c>
      <c r="HI192" s="23">
        <v>0</v>
      </c>
      <c r="HL192" s="23" t="s">
        <v>373</v>
      </c>
      <c r="HM192" s="23">
        <v>0</v>
      </c>
      <c r="HN192" s="23">
        <v>0</v>
      </c>
      <c r="HO192" s="23">
        <v>0</v>
      </c>
      <c r="HP192" s="23">
        <v>0</v>
      </c>
      <c r="HS192" s="23" t="s">
        <v>373</v>
      </c>
      <c r="HT192" s="23">
        <v>0</v>
      </c>
      <c r="HU192" s="23">
        <v>0</v>
      </c>
      <c r="HV192" s="23">
        <v>0</v>
      </c>
      <c r="HW192" s="23">
        <v>0</v>
      </c>
      <c r="HZ192" s="23" t="s">
        <v>373</v>
      </c>
      <c r="IA192" s="23">
        <v>0</v>
      </c>
      <c r="IB192" s="23">
        <v>0</v>
      </c>
      <c r="IC192" s="23">
        <v>0</v>
      </c>
      <c r="ID192" s="23">
        <v>0</v>
      </c>
      <c r="IG192" s="23" t="s">
        <v>373</v>
      </c>
      <c r="IH192" s="23">
        <v>0</v>
      </c>
      <c r="II192" s="23">
        <v>0</v>
      </c>
      <c r="IJ192" s="23">
        <v>0</v>
      </c>
      <c r="IK192" s="23">
        <v>0</v>
      </c>
      <c r="IN192" s="23" t="s">
        <v>373</v>
      </c>
      <c r="IO192" s="23">
        <v>0</v>
      </c>
      <c r="IP192" s="23">
        <v>0</v>
      </c>
      <c r="IQ192" s="23">
        <v>0</v>
      </c>
      <c r="IR192" s="23">
        <v>0</v>
      </c>
      <c r="IU192" s="23" t="s">
        <v>373</v>
      </c>
      <c r="IV192" s="23">
        <v>0</v>
      </c>
      <c r="IW192" s="23">
        <v>0</v>
      </c>
      <c r="IX192" s="23">
        <v>0</v>
      </c>
      <c r="IY192" s="23">
        <v>0</v>
      </c>
      <c r="JB192" s="23" t="s">
        <v>373</v>
      </c>
      <c r="JC192" s="23">
        <v>0</v>
      </c>
      <c r="JD192" s="23">
        <v>0</v>
      </c>
      <c r="JE192" s="23">
        <v>0</v>
      </c>
      <c r="JF192" s="23">
        <v>0</v>
      </c>
      <c r="JI192" s="23" t="s">
        <v>373</v>
      </c>
      <c r="JJ192" s="23">
        <v>0</v>
      </c>
      <c r="JK192" s="23">
        <v>0</v>
      </c>
      <c r="JL192" s="23">
        <v>0</v>
      </c>
      <c r="JM192" s="23">
        <v>0</v>
      </c>
      <c r="JP192" s="23" t="s">
        <v>373</v>
      </c>
      <c r="JQ192" s="23">
        <v>0</v>
      </c>
      <c r="JR192" s="23">
        <v>0</v>
      </c>
      <c r="JS192" s="23">
        <v>0</v>
      </c>
      <c r="JT192" s="23">
        <v>0</v>
      </c>
      <c r="JW192" s="23" t="s">
        <v>373</v>
      </c>
      <c r="JX192" s="23">
        <v>0</v>
      </c>
      <c r="JY192" s="23">
        <v>0</v>
      </c>
      <c r="JZ192" s="23">
        <v>0</v>
      </c>
      <c r="KA192" s="23">
        <v>0</v>
      </c>
      <c r="KD192" s="23" t="s">
        <v>373</v>
      </c>
      <c r="KE192" s="23">
        <v>0</v>
      </c>
      <c r="KF192" s="23">
        <v>0</v>
      </c>
      <c r="KG192" s="23">
        <v>0</v>
      </c>
      <c r="KH192" s="23">
        <v>0</v>
      </c>
      <c r="KK192" s="23" t="s">
        <v>373</v>
      </c>
      <c r="KL192" s="23">
        <v>0</v>
      </c>
      <c r="KM192" s="23">
        <v>0</v>
      </c>
      <c r="KN192" s="23">
        <v>0</v>
      </c>
      <c r="KO192" s="23">
        <v>0</v>
      </c>
      <c r="KR192" s="23" t="s">
        <v>373</v>
      </c>
      <c r="KS192" s="23">
        <v>0</v>
      </c>
      <c r="KT192" s="23">
        <v>0</v>
      </c>
      <c r="KU192" s="23">
        <v>0</v>
      </c>
      <c r="KV192" s="23">
        <v>0</v>
      </c>
      <c r="KY192" s="23" t="s">
        <v>373</v>
      </c>
      <c r="KZ192" s="23">
        <v>0</v>
      </c>
      <c r="LA192" s="23">
        <v>0</v>
      </c>
      <c r="LB192" s="23">
        <v>0</v>
      </c>
      <c r="LC192" s="23">
        <v>0</v>
      </c>
      <c r="LF192" s="23" t="s">
        <v>373</v>
      </c>
      <c r="LG192" s="23">
        <v>0</v>
      </c>
      <c r="LH192" s="23">
        <v>0</v>
      </c>
      <c r="LI192" s="23">
        <v>0</v>
      </c>
      <c r="LJ192" s="23">
        <v>0</v>
      </c>
      <c r="LM192" s="23" t="s">
        <v>373</v>
      </c>
      <c r="LN192" s="23">
        <v>0.14000000000000001</v>
      </c>
      <c r="LO192" s="23">
        <v>0.55000000000000004</v>
      </c>
      <c r="LP192" s="23">
        <v>0</v>
      </c>
      <c r="LQ192" s="23">
        <v>0</v>
      </c>
      <c r="LT192" s="23" t="s">
        <v>373</v>
      </c>
      <c r="LU192" s="23">
        <v>0</v>
      </c>
      <c r="LV192" s="23">
        <v>0</v>
      </c>
      <c r="LW192" s="23">
        <v>0</v>
      </c>
      <c r="LX192" s="23">
        <v>0</v>
      </c>
      <c r="MA192" s="23" t="s">
        <v>373</v>
      </c>
      <c r="MB192" s="23">
        <v>0</v>
      </c>
      <c r="MC192" s="23">
        <v>0</v>
      </c>
      <c r="MD192" s="23">
        <v>0</v>
      </c>
      <c r="ME192" s="23">
        <v>0</v>
      </c>
      <c r="MH192" s="23" t="s">
        <v>373</v>
      </c>
      <c r="MI192" s="23">
        <v>0</v>
      </c>
      <c r="MJ192" s="23">
        <v>0</v>
      </c>
      <c r="MK192" s="23">
        <v>0</v>
      </c>
      <c r="ML192" s="23">
        <v>0</v>
      </c>
      <c r="MO192" s="23" t="s">
        <v>373</v>
      </c>
      <c r="MP192" s="23">
        <v>0</v>
      </c>
      <c r="MQ192" s="23">
        <v>0</v>
      </c>
      <c r="MR192" s="23">
        <v>0</v>
      </c>
      <c r="MS192" s="23">
        <v>0</v>
      </c>
      <c r="MV192" s="23" t="s">
        <v>373</v>
      </c>
      <c r="MW192" s="23">
        <v>0</v>
      </c>
      <c r="MX192" s="23">
        <v>0</v>
      </c>
      <c r="MY192" s="23">
        <v>0</v>
      </c>
      <c r="MZ192" s="23">
        <v>0</v>
      </c>
      <c r="NC192" s="23" t="s">
        <v>373</v>
      </c>
      <c r="ND192" s="23">
        <v>0</v>
      </c>
      <c r="NE192" s="23">
        <v>0</v>
      </c>
      <c r="NF192" s="23">
        <v>0</v>
      </c>
      <c r="NG192" s="23">
        <v>0</v>
      </c>
      <c r="NJ192" s="23" t="s">
        <v>373</v>
      </c>
      <c r="NK192" s="23">
        <v>0</v>
      </c>
      <c r="NL192" s="23">
        <v>0</v>
      </c>
      <c r="NM192" s="23">
        <v>0</v>
      </c>
      <c r="NN192" s="23">
        <v>0</v>
      </c>
      <c r="NQ192" s="23" t="s">
        <v>373</v>
      </c>
      <c r="NR192" s="23">
        <v>0</v>
      </c>
      <c r="NS192" s="23">
        <v>0</v>
      </c>
      <c r="NT192" s="23">
        <v>0</v>
      </c>
      <c r="NU192" s="23">
        <v>0</v>
      </c>
      <c r="NX192" s="23" t="s">
        <v>373</v>
      </c>
      <c r="NY192" s="23">
        <v>0</v>
      </c>
      <c r="NZ192" s="23">
        <v>0</v>
      </c>
      <c r="OA192" s="23">
        <v>0</v>
      </c>
      <c r="OB192" s="23">
        <v>0</v>
      </c>
      <c r="OE192" s="23" t="s">
        <v>373</v>
      </c>
      <c r="OF192" s="23">
        <v>0</v>
      </c>
      <c r="OG192" s="23">
        <v>0</v>
      </c>
      <c r="OH192" s="23">
        <v>0</v>
      </c>
      <c r="OI192" s="23">
        <v>0</v>
      </c>
      <c r="OL192" s="23" t="s">
        <v>373</v>
      </c>
      <c r="OM192" s="23">
        <v>0</v>
      </c>
      <c r="ON192" s="23">
        <v>0</v>
      </c>
      <c r="OO192" s="23">
        <v>0</v>
      </c>
      <c r="OP192" s="23">
        <v>0</v>
      </c>
      <c r="OS192" s="23" t="s">
        <v>373</v>
      </c>
      <c r="OT192" s="23">
        <v>0</v>
      </c>
      <c r="OU192" s="23">
        <v>0</v>
      </c>
      <c r="OV192" s="23">
        <v>0</v>
      </c>
      <c r="OW192" s="23">
        <v>0</v>
      </c>
      <c r="OZ192" s="23" t="s">
        <v>373</v>
      </c>
      <c r="PA192" s="23">
        <v>0</v>
      </c>
      <c r="PB192" s="23">
        <v>0</v>
      </c>
      <c r="PC192" s="23">
        <v>0</v>
      </c>
      <c r="PD192" s="23">
        <v>0</v>
      </c>
      <c r="PG192" s="23" t="s">
        <v>373</v>
      </c>
      <c r="PH192" s="23">
        <v>0</v>
      </c>
      <c r="PI192" s="23">
        <v>0</v>
      </c>
      <c r="PJ192" s="23">
        <v>0</v>
      </c>
      <c r="PK192" s="23">
        <v>0</v>
      </c>
      <c r="PN192" s="23" t="s">
        <v>373</v>
      </c>
      <c r="PO192" s="23">
        <v>0</v>
      </c>
      <c r="PP192" s="23">
        <v>0</v>
      </c>
      <c r="PQ192" s="23">
        <v>0</v>
      </c>
      <c r="PR192" s="23">
        <v>0</v>
      </c>
      <c r="PU192" s="23" t="s">
        <v>373</v>
      </c>
      <c r="PV192" s="23">
        <v>0</v>
      </c>
      <c r="PW192" s="23">
        <v>0</v>
      </c>
      <c r="PX192" s="23">
        <v>0</v>
      </c>
      <c r="PY192" s="23">
        <v>0</v>
      </c>
      <c r="QB192" s="23" t="s">
        <v>373</v>
      </c>
      <c r="QC192" s="23">
        <v>0</v>
      </c>
      <c r="QD192" s="23">
        <v>0</v>
      </c>
      <c r="QE192" s="23">
        <v>0</v>
      </c>
      <c r="QF192" s="23">
        <v>0</v>
      </c>
      <c r="QI192" s="23" t="s">
        <v>373</v>
      </c>
      <c r="QJ192" s="23">
        <v>0</v>
      </c>
      <c r="QK192" s="23">
        <v>0</v>
      </c>
      <c r="QL192" s="23">
        <v>0</v>
      </c>
      <c r="QM192" s="23">
        <v>0</v>
      </c>
      <c r="QP192" s="23" t="s">
        <v>373</v>
      </c>
      <c r="QQ192" s="23">
        <v>0</v>
      </c>
      <c r="QR192" s="23">
        <v>0</v>
      </c>
      <c r="QS192" s="23">
        <v>0</v>
      </c>
      <c r="QT192" s="23">
        <v>0</v>
      </c>
      <c r="QW192" s="23" t="s">
        <v>373</v>
      </c>
      <c r="QX192" s="23">
        <v>0.13</v>
      </c>
      <c r="QY192" s="23">
        <v>0</v>
      </c>
      <c r="QZ192" s="23">
        <v>0.12</v>
      </c>
      <c r="RA192" s="23">
        <v>0</v>
      </c>
      <c r="RD192" s="23" t="s">
        <v>373</v>
      </c>
      <c r="RE192" s="23">
        <v>1.66</v>
      </c>
      <c r="RF192" s="23">
        <v>0</v>
      </c>
      <c r="RG192" s="23">
        <v>3.15</v>
      </c>
      <c r="RH192" s="23">
        <v>0</v>
      </c>
      <c r="RK192" s="23" t="s">
        <v>373</v>
      </c>
      <c r="RL192" s="23">
        <v>1.1399999999999999</v>
      </c>
      <c r="RM192" s="23">
        <v>0</v>
      </c>
      <c r="RN192" s="23">
        <v>2.0699999999999998</v>
      </c>
      <c r="RO192" s="23">
        <v>0</v>
      </c>
      <c r="RR192" s="23" t="s">
        <v>373</v>
      </c>
      <c r="RS192" s="23">
        <v>1.1399999999999999</v>
      </c>
      <c r="RT192" s="23">
        <v>0</v>
      </c>
      <c r="RU192" s="23">
        <v>2.0699999999999998</v>
      </c>
      <c r="RV192" s="23">
        <v>0</v>
      </c>
      <c r="RY192" s="23" t="s">
        <v>373</v>
      </c>
      <c r="RZ192" s="23">
        <v>0.44</v>
      </c>
      <c r="SA192" s="23">
        <v>0.21</v>
      </c>
      <c r="SB192" s="23">
        <v>0.74</v>
      </c>
      <c r="SC192" s="23">
        <v>0</v>
      </c>
      <c r="SF192" s="23" t="s">
        <v>373</v>
      </c>
      <c r="SG192" s="23">
        <v>1.64</v>
      </c>
      <c r="SH192" s="23">
        <v>0</v>
      </c>
      <c r="SI192" s="23">
        <v>2.9</v>
      </c>
      <c r="SJ192" s="23">
        <v>0</v>
      </c>
      <c r="SM192" s="23" t="s">
        <v>373</v>
      </c>
      <c r="SN192" s="23">
        <v>1.96</v>
      </c>
      <c r="SO192" s="23">
        <v>0</v>
      </c>
      <c r="SP192" s="23">
        <v>3.03</v>
      </c>
      <c r="SQ192" s="23">
        <v>2.59</v>
      </c>
      <c r="ST192" s="23" t="s">
        <v>373</v>
      </c>
      <c r="SU192" s="23">
        <v>1.1299999999999999</v>
      </c>
      <c r="SV192" s="23">
        <v>0</v>
      </c>
      <c r="SW192" s="23">
        <v>1.69</v>
      </c>
      <c r="SX192" s="23">
        <v>0</v>
      </c>
      <c r="TA192" s="23" t="s">
        <v>373</v>
      </c>
      <c r="TB192" s="23">
        <v>0.73</v>
      </c>
      <c r="TC192" s="23">
        <v>0.42</v>
      </c>
      <c r="TD192" s="23">
        <v>0.84</v>
      </c>
      <c r="TE192" s="23">
        <v>1.1200000000000001</v>
      </c>
      <c r="TH192" s="23" t="s">
        <v>373</v>
      </c>
      <c r="TI192" s="23">
        <v>0.15</v>
      </c>
      <c r="TJ192" s="23">
        <v>0</v>
      </c>
      <c r="TK192" s="23">
        <v>0.28999999999999998</v>
      </c>
      <c r="TL192" s="23">
        <v>0</v>
      </c>
      <c r="TO192" s="23" t="s">
        <v>373</v>
      </c>
      <c r="TP192" s="23">
        <v>0.36</v>
      </c>
      <c r="TQ192" s="23">
        <v>1.0900000000000001</v>
      </c>
      <c r="TR192" s="23">
        <v>0.13</v>
      </c>
      <c r="TS192" s="23">
        <v>0</v>
      </c>
      <c r="TV192" t="s">
        <v>373</v>
      </c>
      <c r="TW192">
        <v>0.18</v>
      </c>
      <c r="TX192">
        <v>0</v>
      </c>
      <c r="TY192">
        <v>0.32</v>
      </c>
      <c r="TZ192">
        <v>0</v>
      </c>
      <c r="UC192" t="s">
        <v>373</v>
      </c>
      <c r="UD192">
        <v>0.84</v>
      </c>
      <c r="UE192">
        <v>2.0699999999999998</v>
      </c>
      <c r="UF192">
        <v>0.61</v>
      </c>
      <c r="UG192">
        <v>0</v>
      </c>
      <c r="UJ192" t="s">
        <v>373</v>
      </c>
      <c r="UK192">
        <v>0.41</v>
      </c>
      <c r="UL192">
        <v>0.25</v>
      </c>
      <c r="UM192">
        <v>0</v>
      </c>
      <c r="UN192">
        <v>3.24</v>
      </c>
      <c r="UQ192" t="s">
        <v>373</v>
      </c>
      <c r="UR192">
        <v>0.17</v>
      </c>
      <c r="US192">
        <v>0.33</v>
      </c>
      <c r="UT192">
        <v>0.14000000000000001</v>
      </c>
      <c r="UU192">
        <v>0</v>
      </c>
      <c r="UX192" t="s">
        <v>373</v>
      </c>
      <c r="UY192">
        <v>0.05</v>
      </c>
      <c r="UZ192">
        <v>0</v>
      </c>
      <c r="VA192">
        <v>0.08</v>
      </c>
      <c r="VB192">
        <v>0</v>
      </c>
      <c r="VE192" t="s">
        <v>373</v>
      </c>
      <c r="VF192">
        <v>0.23</v>
      </c>
      <c r="VG192">
        <v>0.9</v>
      </c>
      <c r="VH192">
        <v>0</v>
      </c>
      <c r="VI192">
        <v>0</v>
      </c>
      <c r="VL192" t="s">
        <v>373</v>
      </c>
      <c r="VM192">
        <v>0.23</v>
      </c>
      <c r="VN192">
        <v>0.81</v>
      </c>
      <c r="VO192">
        <v>0</v>
      </c>
      <c r="VP192">
        <v>0</v>
      </c>
      <c r="VS192" t="s">
        <v>373</v>
      </c>
      <c r="VT192">
        <v>0.59</v>
      </c>
      <c r="VU192">
        <v>0</v>
      </c>
      <c r="VV192">
        <v>0.97</v>
      </c>
      <c r="VW192">
        <v>0</v>
      </c>
      <c r="VZ192" t="s">
        <v>373</v>
      </c>
      <c r="WA192">
        <v>0.18</v>
      </c>
      <c r="WB192">
        <v>0.33</v>
      </c>
      <c r="WC192">
        <v>0.16</v>
      </c>
      <c r="WD192">
        <v>0</v>
      </c>
      <c r="WG192" t="s">
        <v>373</v>
      </c>
      <c r="WH192">
        <v>0</v>
      </c>
      <c r="WI192">
        <v>0</v>
      </c>
      <c r="WJ192">
        <v>0</v>
      </c>
      <c r="WK192">
        <v>0</v>
      </c>
      <c r="WN192" t="s">
        <v>373</v>
      </c>
      <c r="WO192">
        <v>0.03</v>
      </c>
      <c r="WP192">
        <v>0</v>
      </c>
      <c r="WQ192">
        <v>0.06</v>
      </c>
      <c r="WR192">
        <v>0</v>
      </c>
      <c r="WU192" t="s">
        <v>373</v>
      </c>
      <c r="WV192">
        <v>1.17</v>
      </c>
      <c r="WW192">
        <v>0</v>
      </c>
      <c r="WX192">
        <v>2.11</v>
      </c>
      <c r="WY192">
        <v>0</v>
      </c>
      <c r="XB192" t="s">
        <v>373</v>
      </c>
      <c r="XC192">
        <v>0.66</v>
      </c>
      <c r="XD192">
        <v>0</v>
      </c>
      <c r="XE192">
        <v>1.18</v>
      </c>
      <c r="XF192">
        <v>0</v>
      </c>
      <c r="XI192" t="s">
        <v>373</v>
      </c>
      <c r="XJ192">
        <v>0.28000000000000003</v>
      </c>
      <c r="XK192">
        <v>0.22</v>
      </c>
      <c r="XL192">
        <v>0.34</v>
      </c>
      <c r="XM192">
        <v>0.35</v>
      </c>
      <c r="XP192" t="s">
        <v>373</v>
      </c>
      <c r="XQ192">
        <v>0</v>
      </c>
      <c r="XR192">
        <v>0</v>
      </c>
      <c r="XS192">
        <v>0</v>
      </c>
      <c r="XT192">
        <v>0</v>
      </c>
      <c r="XW192" t="s">
        <v>373</v>
      </c>
      <c r="XX192">
        <v>0</v>
      </c>
      <c r="XY192">
        <v>0</v>
      </c>
      <c r="XZ192">
        <v>0</v>
      </c>
      <c r="YA192">
        <v>0</v>
      </c>
    </row>
    <row r="193" spans="1:651" x14ac:dyDescent="0.25">
      <c r="A193" s="1">
        <v>9.4001000000000001</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0.15</v>
      </c>
      <c r="AU193">
        <v>0</v>
      </c>
      <c r="AV193">
        <v>0.3</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0.03</v>
      </c>
      <c r="CD193">
        <v>0</v>
      </c>
      <c r="CE193">
        <v>0.06</v>
      </c>
      <c r="CF193">
        <v>0</v>
      </c>
      <c r="CI193" t="s">
        <v>374</v>
      </c>
      <c r="CJ193">
        <v>0.05</v>
      </c>
      <c r="CK193">
        <v>0.16</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0.06</v>
      </c>
      <c r="FX193">
        <v>0</v>
      </c>
      <c r="FY193">
        <v>0.09</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s="49" t="s">
        <v>374</v>
      </c>
      <c r="HF193" s="49">
        <v>0</v>
      </c>
      <c r="HG193" s="49">
        <v>0</v>
      </c>
      <c r="HH193" s="49">
        <v>0</v>
      </c>
      <c r="HI193" s="49">
        <v>0</v>
      </c>
      <c r="HL193" s="49" t="s">
        <v>374</v>
      </c>
      <c r="HM193" s="49">
        <v>0</v>
      </c>
      <c r="HN193" s="49">
        <v>0</v>
      </c>
      <c r="HO193" s="49">
        <v>0</v>
      </c>
      <c r="HP193" s="49">
        <v>0</v>
      </c>
      <c r="HS193" s="49" t="s">
        <v>374</v>
      </c>
      <c r="HT193" s="49">
        <v>0</v>
      </c>
      <c r="HU193" s="49">
        <v>0</v>
      </c>
      <c r="HV193" s="49">
        <v>0</v>
      </c>
      <c r="HW193" s="49">
        <v>0</v>
      </c>
      <c r="HZ193" s="49" t="s">
        <v>374</v>
      </c>
      <c r="IA193">
        <v>0.05</v>
      </c>
      <c r="IB193">
        <v>0</v>
      </c>
      <c r="IC193">
        <v>0.09</v>
      </c>
      <c r="ID193">
        <v>0</v>
      </c>
      <c r="IG193" s="49" t="s">
        <v>374</v>
      </c>
      <c r="IH193" s="49">
        <v>0</v>
      </c>
      <c r="II193" s="49">
        <v>0</v>
      </c>
      <c r="IJ193" s="49">
        <v>0</v>
      </c>
      <c r="IK193" s="49">
        <v>0</v>
      </c>
      <c r="IN193" s="49" t="s">
        <v>374</v>
      </c>
      <c r="IO193" s="49">
        <v>0</v>
      </c>
      <c r="IP193" s="49">
        <v>0</v>
      </c>
      <c r="IQ193" s="49">
        <v>0</v>
      </c>
      <c r="IR193" s="49">
        <v>0</v>
      </c>
      <c r="IU193" s="49" t="s">
        <v>374</v>
      </c>
      <c r="IV193" s="49">
        <v>0</v>
      </c>
      <c r="IW193" s="49">
        <v>0</v>
      </c>
      <c r="IX193" s="49">
        <v>0</v>
      </c>
      <c r="IY193" s="49">
        <v>0</v>
      </c>
      <c r="JB193" s="49" t="s">
        <v>374</v>
      </c>
      <c r="JC193">
        <v>0</v>
      </c>
      <c r="JD193">
        <v>0</v>
      </c>
      <c r="JE193">
        <v>0</v>
      </c>
      <c r="JF193">
        <v>0</v>
      </c>
      <c r="JI193" s="49" t="s">
        <v>374</v>
      </c>
      <c r="JJ193" s="49">
        <v>0</v>
      </c>
      <c r="JK193" s="49">
        <v>0</v>
      </c>
      <c r="JL193" s="49">
        <v>0</v>
      </c>
      <c r="JM193" s="49">
        <v>0</v>
      </c>
      <c r="JP193" t="s">
        <v>374</v>
      </c>
      <c r="JQ193">
        <v>0</v>
      </c>
      <c r="JR193">
        <v>0</v>
      </c>
      <c r="JS193">
        <v>0</v>
      </c>
      <c r="JT193">
        <v>0</v>
      </c>
      <c r="JW193" t="s">
        <v>374</v>
      </c>
      <c r="JX193">
        <v>0.03</v>
      </c>
      <c r="JY193">
        <v>0.1</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0.08</v>
      </c>
      <c r="RF193">
        <v>0.31</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0.08</v>
      </c>
      <c r="SV193">
        <v>0.34</v>
      </c>
      <c r="SW193">
        <v>0</v>
      </c>
      <c r="SX193">
        <v>0</v>
      </c>
      <c r="TA193" t="s">
        <v>374</v>
      </c>
      <c r="TB193">
        <v>0.33</v>
      </c>
      <c r="TC193">
        <v>0.22</v>
      </c>
      <c r="TD193">
        <v>0.39</v>
      </c>
      <c r="TE193">
        <v>0.62</v>
      </c>
      <c r="TH193" t="s">
        <v>374</v>
      </c>
      <c r="TI193">
        <v>1.5</v>
      </c>
      <c r="TJ193">
        <v>0.32</v>
      </c>
      <c r="TK193">
        <v>2.71</v>
      </c>
      <c r="TL193">
        <v>0</v>
      </c>
      <c r="TO193" t="s">
        <v>374</v>
      </c>
      <c r="TP193">
        <v>0.08</v>
      </c>
      <c r="TQ193">
        <v>0</v>
      </c>
      <c r="TR193">
        <v>0.14000000000000001</v>
      </c>
      <c r="TS193">
        <v>0</v>
      </c>
      <c r="TV193" t="s">
        <v>374</v>
      </c>
      <c r="TW193">
        <v>0</v>
      </c>
      <c r="TX193">
        <v>0</v>
      </c>
      <c r="TY193">
        <v>0</v>
      </c>
      <c r="TZ193">
        <v>0</v>
      </c>
      <c r="UC193" t="s">
        <v>374</v>
      </c>
      <c r="UD193">
        <v>0.11</v>
      </c>
      <c r="UE193">
        <v>0.28000000000000003</v>
      </c>
      <c r="UF193">
        <v>7.0000000000000007E-2</v>
      </c>
      <c r="UG193">
        <v>0</v>
      </c>
      <c r="UJ193" t="s">
        <v>374</v>
      </c>
      <c r="UK193">
        <v>0</v>
      </c>
      <c r="UL193">
        <v>0</v>
      </c>
      <c r="UM193">
        <v>0</v>
      </c>
      <c r="UN193">
        <v>0</v>
      </c>
      <c r="UQ193" t="s">
        <v>374</v>
      </c>
      <c r="UR193">
        <v>1.03</v>
      </c>
      <c r="US193">
        <v>2.0099999999999998</v>
      </c>
      <c r="UT193">
        <v>0.67</v>
      </c>
      <c r="UU193">
        <v>0</v>
      </c>
      <c r="UX193" t="s">
        <v>374</v>
      </c>
      <c r="UY193">
        <v>0.76</v>
      </c>
      <c r="UZ193">
        <v>3.1</v>
      </c>
      <c r="VA193">
        <v>0.09</v>
      </c>
      <c r="VB193">
        <v>0</v>
      </c>
      <c r="VE193" t="s">
        <v>374</v>
      </c>
      <c r="VF193">
        <v>0.53</v>
      </c>
      <c r="VG193">
        <v>1.19</v>
      </c>
      <c r="VH193">
        <v>0.38</v>
      </c>
      <c r="VI193">
        <v>0</v>
      </c>
      <c r="VL193" t="s">
        <v>374</v>
      </c>
      <c r="VM193">
        <v>0.44</v>
      </c>
      <c r="VN193">
        <v>0.59</v>
      </c>
      <c r="VO193">
        <v>0.23</v>
      </c>
      <c r="VP193">
        <v>0</v>
      </c>
      <c r="VS193" t="s">
        <v>374</v>
      </c>
      <c r="VT193">
        <v>0.13</v>
      </c>
      <c r="VU193">
        <v>0.17</v>
      </c>
      <c r="VV193">
        <v>0</v>
      </c>
      <c r="VW193">
        <v>0</v>
      </c>
      <c r="VZ193" t="s">
        <v>374</v>
      </c>
      <c r="WA193">
        <v>0.18</v>
      </c>
      <c r="WB193">
        <v>0.51</v>
      </c>
      <c r="WC193">
        <v>0.09</v>
      </c>
      <c r="WD193">
        <v>0</v>
      </c>
      <c r="WG193" t="s">
        <v>374</v>
      </c>
      <c r="WH193">
        <v>0.2</v>
      </c>
      <c r="WI193">
        <v>0.42</v>
      </c>
      <c r="WJ193">
        <v>0.1</v>
      </c>
      <c r="WK193">
        <v>0</v>
      </c>
      <c r="WN193" t="s">
        <v>374</v>
      </c>
      <c r="WO193">
        <v>0.15</v>
      </c>
      <c r="WP193">
        <v>0.25</v>
      </c>
      <c r="WQ193">
        <v>0.15</v>
      </c>
      <c r="WR193">
        <v>0</v>
      </c>
      <c r="WU193" t="s">
        <v>374</v>
      </c>
      <c r="WV193">
        <v>0.7</v>
      </c>
      <c r="WW193">
        <v>1.56</v>
      </c>
      <c r="WX193">
        <v>0.51</v>
      </c>
      <c r="WY193">
        <v>0</v>
      </c>
      <c r="XB193" t="s">
        <v>374</v>
      </c>
      <c r="XC193">
        <v>0.13</v>
      </c>
      <c r="XD193">
        <v>0.49</v>
      </c>
      <c r="XE193">
        <v>0</v>
      </c>
      <c r="XF193">
        <v>0</v>
      </c>
      <c r="XI193" t="s">
        <v>374</v>
      </c>
      <c r="XJ193">
        <v>0.1</v>
      </c>
      <c r="XK193">
        <v>0.39</v>
      </c>
      <c r="XL193">
        <v>0</v>
      </c>
      <c r="XM193">
        <v>0</v>
      </c>
      <c r="XP193" t="s">
        <v>374</v>
      </c>
      <c r="XQ193">
        <v>0.14000000000000001</v>
      </c>
      <c r="XR193">
        <v>0.45</v>
      </c>
      <c r="XS193">
        <v>0</v>
      </c>
      <c r="XT193">
        <v>0</v>
      </c>
      <c r="XW193" t="s">
        <v>374</v>
      </c>
      <c r="XX193">
        <v>0</v>
      </c>
      <c r="XY193">
        <v>0</v>
      </c>
      <c r="XZ193">
        <v>0</v>
      </c>
      <c r="YA193">
        <v>0</v>
      </c>
    </row>
    <row r="194" spans="1:651" x14ac:dyDescent="0.25">
      <c r="A194" s="1">
        <v>9.4500999999999991</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0.24</v>
      </c>
      <c r="AU194">
        <v>0</v>
      </c>
      <c r="AV194">
        <v>0</v>
      </c>
      <c r="AW194">
        <v>0</v>
      </c>
      <c r="AZ194" t="s">
        <v>375</v>
      </c>
      <c r="BA194">
        <v>0</v>
      </c>
      <c r="BB194">
        <v>0</v>
      </c>
      <c r="BC194">
        <v>0</v>
      </c>
      <c r="BD194">
        <v>0</v>
      </c>
      <c r="BG194" t="s">
        <v>375</v>
      </c>
      <c r="BH194">
        <v>0.03</v>
      </c>
      <c r="BI194">
        <v>0.13</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0.03</v>
      </c>
      <c r="CR194">
        <v>0.1</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0.31</v>
      </c>
      <c r="DT194">
        <v>0.34</v>
      </c>
      <c r="DU194">
        <v>0.41</v>
      </c>
      <c r="DV194">
        <v>0</v>
      </c>
      <c r="DY194" t="s">
        <v>375</v>
      </c>
      <c r="DZ194">
        <v>0.16</v>
      </c>
      <c r="EA194">
        <v>0.13</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0.05</v>
      </c>
      <c r="GS194">
        <v>0</v>
      </c>
      <c r="GT194">
        <v>0</v>
      </c>
      <c r="GU194">
        <v>0</v>
      </c>
      <c r="GX194" t="s">
        <v>375</v>
      </c>
      <c r="GY194">
        <v>0</v>
      </c>
      <c r="GZ194">
        <v>0</v>
      </c>
      <c r="HA194">
        <v>0</v>
      </c>
      <c r="HB194">
        <v>0</v>
      </c>
      <c r="HE194" s="49" t="s">
        <v>375</v>
      </c>
      <c r="HF194" s="49">
        <v>0.14000000000000001</v>
      </c>
      <c r="HG194" s="49">
        <v>0</v>
      </c>
      <c r="HH194" s="49">
        <v>0</v>
      </c>
      <c r="HI194" s="49">
        <v>0</v>
      </c>
      <c r="HL194" s="49" t="s">
        <v>375</v>
      </c>
      <c r="HM194" s="49">
        <v>0</v>
      </c>
      <c r="HN194" s="49">
        <v>0</v>
      </c>
      <c r="HO194" s="49">
        <v>0</v>
      </c>
      <c r="HP194" s="49">
        <v>0</v>
      </c>
      <c r="HS194" s="49" t="s">
        <v>375</v>
      </c>
      <c r="HT194" s="49">
        <v>0</v>
      </c>
      <c r="HU194" s="49">
        <v>0</v>
      </c>
      <c r="HV194" s="49">
        <v>0</v>
      </c>
      <c r="HW194" s="49">
        <v>0</v>
      </c>
      <c r="HZ194" s="49" t="s">
        <v>375</v>
      </c>
      <c r="IA194">
        <v>0</v>
      </c>
      <c r="IB194">
        <v>0</v>
      </c>
      <c r="IC194">
        <v>0</v>
      </c>
      <c r="ID194">
        <v>0</v>
      </c>
      <c r="IG194" s="49" t="s">
        <v>375</v>
      </c>
      <c r="IH194" s="49">
        <v>0</v>
      </c>
      <c r="II194" s="49">
        <v>0</v>
      </c>
      <c r="IJ194" s="49">
        <v>0</v>
      </c>
      <c r="IK194" s="49">
        <v>0</v>
      </c>
      <c r="IN194" s="49" t="s">
        <v>375</v>
      </c>
      <c r="IO194" s="49">
        <v>0</v>
      </c>
      <c r="IP194" s="49">
        <v>0</v>
      </c>
      <c r="IQ194" s="49">
        <v>0</v>
      </c>
      <c r="IR194" s="49">
        <v>0</v>
      </c>
      <c r="IU194" s="49" t="s">
        <v>375</v>
      </c>
      <c r="IV194" s="49">
        <v>0.06</v>
      </c>
      <c r="IW194" s="49">
        <v>0</v>
      </c>
      <c r="IX194" s="49">
        <v>0.12</v>
      </c>
      <c r="IY194" s="49">
        <v>0</v>
      </c>
      <c r="JB194" s="49" t="s">
        <v>375</v>
      </c>
      <c r="JC194">
        <v>0</v>
      </c>
      <c r="JD194">
        <v>0</v>
      </c>
      <c r="JE194">
        <v>0</v>
      </c>
      <c r="JF194">
        <v>0</v>
      </c>
      <c r="JI194" s="49" t="s">
        <v>375</v>
      </c>
      <c r="JJ194" s="49">
        <v>0</v>
      </c>
      <c r="JK194" s="49">
        <v>0</v>
      </c>
      <c r="JL194" s="49">
        <v>0</v>
      </c>
      <c r="JM194" s="49">
        <v>0</v>
      </c>
      <c r="JP194" t="s">
        <v>375</v>
      </c>
      <c r="JQ194">
        <v>0</v>
      </c>
      <c r="JR194">
        <v>0</v>
      </c>
      <c r="JS194">
        <v>0</v>
      </c>
      <c r="JT194">
        <v>0</v>
      </c>
      <c r="JW194" t="s">
        <v>375</v>
      </c>
      <c r="JX194">
        <v>0</v>
      </c>
      <c r="JY194">
        <v>0</v>
      </c>
      <c r="JZ194">
        <v>0</v>
      </c>
      <c r="KA194">
        <v>0</v>
      </c>
      <c r="KD194" t="s">
        <v>375</v>
      </c>
      <c r="KE194">
        <v>0.21</v>
      </c>
      <c r="KF194">
        <v>0</v>
      </c>
      <c r="KG194">
        <v>0.36</v>
      </c>
      <c r="KH194">
        <v>0.31</v>
      </c>
      <c r="KK194" t="s">
        <v>375</v>
      </c>
      <c r="KL194">
        <v>0</v>
      </c>
      <c r="KM194">
        <v>0</v>
      </c>
      <c r="KN194">
        <v>0</v>
      </c>
      <c r="KO194">
        <v>0</v>
      </c>
      <c r="KR194" t="s">
        <v>375</v>
      </c>
      <c r="KS194">
        <v>0.11</v>
      </c>
      <c r="KT194">
        <v>0</v>
      </c>
      <c r="KU194">
        <v>0.14000000000000001</v>
      </c>
      <c r="KV194">
        <v>0.26</v>
      </c>
      <c r="KY194" t="s">
        <v>375</v>
      </c>
      <c r="KZ194">
        <v>0.04</v>
      </c>
      <c r="LA194">
        <v>0</v>
      </c>
      <c r="LB194">
        <v>0</v>
      </c>
      <c r="LC194">
        <v>0.28000000000000003</v>
      </c>
      <c r="LF194" t="s">
        <v>375</v>
      </c>
      <c r="LG194">
        <v>0.19</v>
      </c>
      <c r="LH194">
        <v>0</v>
      </c>
      <c r="LI194">
        <v>0.31</v>
      </c>
      <c r="LJ194">
        <v>0.25</v>
      </c>
      <c r="LM194" t="s">
        <v>375</v>
      </c>
      <c r="LN194">
        <v>0</v>
      </c>
      <c r="LO194">
        <v>0</v>
      </c>
      <c r="LP194">
        <v>0</v>
      </c>
      <c r="LQ194">
        <v>0</v>
      </c>
      <c r="LT194" t="s">
        <v>375</v>
      </c>
      <c r="LU194">
        <v>0.23</v>
      </c>
      <c r="LV194">
        <v>0</v>
      </c>
      <c r="LW194">
        <v>0.17</v>
      </c>
      <c r="LX194">
        <v>0.98</v>
      </c>
      <c r="MA194" t="s">
        <v>375</v>
      </c>
      <c r="MB194">
        <v>0</v>
      </c>
      <c r="MC194">
        <v>0</v>
      </c>
      <c r="MD194">
        <v>0</v>
      </c>
      <c r="ME194">
        <v>0</v>
      </c>
      <c r="MH194" t="s">
        <v>375</v>
      </c>
      <c r="MI194">
        <v>0.08</v>
      </c>
      <c r="MJ194">
        <v>0</v>
      </c>
      <c r="MK194">
        <v>0.16</v>
      </c>
      <c r="ML194">
        <v>0</v>
      </c>
      <c r="MO194" t="s">
        <v>375</v>
      </c>
      <c r="MP194">
        <v>0</v>
      </c>
      <c r="MQ194">
        <v>0</v>
      </c>
      <c r="MR194">
        <v>0</v>
      </c>
      <c r="MS194">
        <v>0</v>
      </c>
      <c r="MV194" t="s">
        <v>375</v>
      </c>
      <c r="MW194">
        <v>0.02</v>
      </c>
      <c r="MX194">
        <v>0</v>
      </c>
      <c r="MY194">
        <v>0</v>
      </c>
      <c r="MZ194">
        <v>0.14000000000000001</v>
      </c>
      <c r="NC194" t="s">
        <v>375</v>
      </c>
      <c r="ND194">
        <v>0.18</v>
      </c>
      <c r="NE194">
        <v>0.15</v>
      </c>
      <c r="NF194">
        <v>0.25</v>
      </c>
      <c r="NG194">
        <v>0</v>
      </c>
      <c r="NJ194" t="s">
        <v>375</v>
      </c>
      <c r="NK194">
        <v>0.17</v>
      </c>
      <c r="NL194">
        <v>0.22</v>
      </c>
      <c r="NM194">
        <v>0.2</v>
      </c>
      <c r="NN194">
        <v>0</v>
      </c>
      <c r="NQ194" t="s">
        <v>375</v>
      </c>
      <c r="NR194">
        <v>0.08</v>
      </c>
      <c r="NS194">
        <v>0.12</v>
      </c>
      <c r="NT194">
        <v>0.09</v>
      </c>
      <c r="NU194">
        <v>0</v>
      </c>
      <c r="NX194" t="s">
        <v>375</v>
      </c>
      <c r="NY194">
        <v>0</v>
      </c>
      <c r="NZ194">
        <v>0</v>
      </c>
      <c r="OA194">
        <v>0</v>
      </c>
      <c r="OB194">
        <v>0</v>
      </c>
      <c r="OE194" t="s">
        <v>375</v>
      </c>
      <c r="OF194">
        <v>0</v>
      </c>
      <c r="OG194">
        <v>0</v>
      </c>
      <c r="OH194">
        <v>0</v>
      </c>
      <c r="OI194">
        <v>0</v>
      </c>
      <c r="OL194" t="s">
        <v>375</v>
      </c>
      <c r="OM194">
        <v>0.05</v>
      </c>
      <c r="ON194">
        <v>0.19</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0.19</v>
      </c>
      <c r="QD194">
        <v>0</v>
      </c>
      <c r="QE194">
        <v>0.34</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0.13</v>
      </c>
      <c r="RF194">
        <v>0</v>
      </c>
      <c r="RG194">
        <v>0.16</v>
      </c>
      <c r="RH194">
        <v>0.36</v>
      </c>
      <c r="RK194" t="s">
        <v>375</v>
      </c>
      <c r="RL194">
        <v>0.16</v>
      </c>
      <c r="RM194">
        <v>0</v>
      </c>
      <c r="RN194">
        <v>0.18</v>
      </c>
      <c r="RO194">
        <v>0</v>
      </c>
      <c r="RR194" t="s">
        <v>375</v>
      </c>
      <c r="RS194">
        <v>0.34</v>
      </c>
      <c r="RT194">
        <v>0.46</v>
      </c>
      <c r="RU194">
        <v>0.28999999999999998</v>
      </c>
      <c r="RV194">
        <v>0</v>
      </c>
      <c r="RY194" t="s">
        <v>375</v>
      </c>
      <c r="RZ194">
        <v>0.05</v>
      </c>
      <c r="SA194">
        <v>0</v>
      </c>
      <c r="SB194">
        <v>0</v>
      </c>
      <c r="SC194">
        <v>0</v>
      </c>
      <c r="SF194" t="s">
        <v>375</v>
      </c>
      <c r="SG194">
        <v>0</v>
      </c>
      <c r="SH194">
        <v>0</v>
      </c>
      <c r="SI194">
        <v>0</v>
      </c>
      <c r="SJ194">
        <v>0</v>
      </c>
      <c r="SM194" t="s">
        <v>375</v>
      </c>
      <c r="SN194">
        <v>0.1</v>
      </c>
      <c r="SO194">
        <v>0</v>
      </c>
      <c r="SP194">
        <v>0.17</v>
      </c>
      <c r="SQ194">
        <v>0</v>
      </c>
      <c r="ST194" t="s">
        <v>375</v>
      </c>
      <c r="SU194">
        <v>0.18</v>
      </c>
      <c r="SV194">
        <v>0</v>
      </c>
      <c r="SW194">
        <v>0.28999999999999998</v>
      </c>
      <c r="SX194">
        <v>0</v>
      </c>
      <c r="TA194" t="s">
        <v>375</v>
      </c>
      <c r="TB194">
        <v>0.28000000000000003</v>
      </c>
      <c r="TC194">
        <v>0</v>
      </c>
      <c r="TD194">
        <v>0.15</v>
      </c>
      <c r="TE194">
        <v>0</v>
      </c>
      <c r="TH194" t="s">
        <v>375</v>
      </c>
      <c r="TI194">
        <v>0.1</v>
      </c>
      <c r="TJ194">
        <v>0</v>
      </c>
      <c r="TK194">
        <v>0.2</v>
      </c>
      <c r="TL194">
        <v>0</v>
      </c>
      <c r="TO194" t="s">
        <v>375</v>
      </c>
      <c r="TP194">
        <v>0.87</v>
      </c>
      <c r="TQ194">
        <v>1.08</v>
      </c>
      <c r="TR194">
        <v>1.07</v>
      </c>
      <c r="TS194">
        <v>0</v>
      </c>
      <c r="TV194" t="s">
        <v>375</v>
      </c>
      <c r="TW194">
        <v>0.63</v>
      </c>
      <c r="TX194">
        <v>2.23</v>
      </c>
      <c r="TY194">
        <v>0.15</v>
      </c>
      <c r="TZ194">
        <v>0</v>
      </c>
      <c r="UC194" t="s">
        <v>375</v>
      </c>
      <c r="UD194">
        <v>0.84</v>
      </c>
      <c r="UE194">
        <v>0.77</v>
      </c>
      <c r="UF194">
        <v>0.75</v>
      </c>
      <c r="UG194">
        <v>0</v>
      </c>
      <c r="UJ194" t="s">
        <v>375</v>
      </c>
      <c r="UK194">
        <v>0.12</v>
      </c>
      <c r="UL194">
        <v>0</v>
      </c>
      <c r="UM194">
        <v>0</v>
      </c>
      <c r="UN194">
        <v>1.46</v>
      </c>
      <c r="UQ194" t="s">
        <v>375</v>
      </c>
      <c r="UR194">
        <v>0</v>
      </c>
      <c r="US194">
        <v>0</v>
      </c>
      <c r="UT194">
        <v>0</v>
      </c>
      <c r="UU194">
        <v>0</v>
      </c>
      <c r="UX194" t="s">
        <v>375</v>
      </c>
      <c r="UY194">
        <v>0.44</v>
      </c>
      <c r="UZ194">
        <v>0.75</v>
      </c>
      <c r="VA194">
        <v>0</v>
      </c>
      <c r="VB194">
        <v>2.56</v>
      </c>
      <c r="VE194" t="s">
        <v>375</v>
      </c>
      <c r="VF194">
        <v>0.22</v>
      </c>
      <c r="VG194">
        <v>0</v>
      </c>
      <c r="VH194">
        <v>0.1</v>
      </c>
      <c r="VI194">
        <v>1.64</v>
      </c>
      <c r="VL194" t="s">
        <v>375</v>
      </c>
      <c r="VM194">
        <v>0.13</v>
      </c>
      <c r="VN194">
        <v>0.47</v>
      </c>
      <c r="VO194">
        <v>0</v>
      </c>
      <c r="VP194">
        <v>0</v>
      </c>
      <c r="VS194" t="s">
        <v>375</v>
      </c>
      <c r="VT194">
        <v>0.96</v>
      </c>
      <c r="VU194">
        <v>3.34</v>
      </c>
      <c r="VV194">
        <v>0</v>
      </c>
      <c r="VW194">
        <v>0</v>
      </c>
      <c r="VZ194" t="s">
        <v>375</v>
      </c>
      <c r="WA194">
        <v>1.55</v>
      </c>
      <c r="WB194">
        <v>0.91</v>
      </c>
      <c r="WC194">
        <v>2.14</v>
      </c>
      <c r="WD194">
        <v>0.81</v>
      </c>
      <c r="WG194" t="s">
        <v>375</v>
      </c>
      <c r="WH194">
        <v>0.44</v>
      </c>
      <c r="WI194">
        <v>0.54</v>
      </c>
      <c r="WJ194">
        <v>0.37</v>
      </c>
      <c r="WK194">
        <v>0.89</v>
      </c>
      <c r="WN194" t="s">
        <v>375</v>
      </c>
      <c r="WO194">
        <v>0.16</v>
      </c>
      <c r="WP194">
        <v>0.61</v>
      </c>
      <c r="WQ194">
        <v>0</v>
      </c>
      <c r="WR194">
        <v>0</v>
      </c>
      <c r="WU194" t="s">
        <v>375</v>
      </c>
      <c r="WV194">
        <v>0.28000000000000003</v>
      </c>
      <c r="WW194">
        <v>0</v>
      </c>
      <c r="WX194">
        <v>0</v>
      </c>
      <c r="WY194">
        <v>0</v>
      </c>
      <c r="XB194" t="s">
        <v>375</v>
      </c>
      <c r="XC194">
        <v>0.25</v>
      </c>
      <c r="XD194">
        <v>0.36</v>
      </c>
      <c r="XE194">
        <v>0.27</v>
      </c>
      <c r="XF194">
        <v>0</v>
      </c>
      <c r="XI194" t="s">
        <v>375</v>
      </c>
      <c r="XJ194">
        <v>0</v>
      </c>
      <c r="XK194">
        <v>0</v>
      </c>
      <c r="XL194">
        <v>0</v>
      </c>
      <c r="XM194">
        <v>0</v>
      </c>
      <c r="XP194" t="s">
        <v>375</v>
      </c>
      <c r="XQ194">
        <v>0.99</v>
      </c>
      <c r="XR194">
        <v>0</v>
      </c>
      <c r="XS194">
        <v>1.41</v>
      </c>
      <c r="XT194">
        <v>2.14</v>
      </c>
      <c r="XW194" t="s">
        <v>375</v>
      </c>
      <c r="XX194">
        <v>0.17</v>
      </c>
      <c r="XY194">
        <v>0</v>
      </c>
      <c r="XZ194">
        <v>0.12</v>
      </c>
      <c r="YA194">
        <v>1.1499999999999999</v>
      </c>
    </row>
    <row r="195" spans="1:651" x14ac:dyDescent="0.25">
      <c r="A195" s="1">
        <v>9.5000999999999998</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0.04</v>
      </c>
      <c r="BW195">
        <v>0</v>
      </c>
      <c r="BX195">
        <v>0</v>
      </c>
      <c r="BY195">
        <v>0</v>
      </c>
      <c r="CB195" t="s">
        <v>376</v>
      </c>
      <c r="CC195">
        <v>0.62</v>
      </c>
      <c r="CD195">
        <v>0.39</v>
      </c>
      <c r="CE195">
        <v>0.38</v>
      </c>
      <c r="CF195">
        <v>1.99</v>
      </c>
      <c r="CI195" t="s">
        <v>376</v>
      </c>
      <c r="CJ195">
        <v>0.14000000000000001</v>
      </c>
      <c r="CK195">
        <v>0.14000000000000001</v>
      </c>
      <c r="CL195">
        <v>0.21</v>
      </c>
      <c r="CM195">
        <v>0</v>
      </c>
      <c r="CP195" t="s">
        <v>376</v>
      </c>
      <c r="CQ195">
        <v>0.09</v>
      </c>
      <c r="CR195">
        <v>0.31</v>
      </c>
      <c r="CS195">
        <v>0</v>
      </c>
      <c r="CT195">
        <v>0</v>
      </c>
      <c r="CW195" t="s">
        <v>376</v>
      </c>
      <c r="CX195">
        <v>0.5</v>
      </c>
      <c r="CY195">
        <v>0.5</v>
      </c>
      <c r="CZ195">
        <v>0.11</v>
      </c>
      <c r="DA195">
        <v>2.17</v>
      </c>
      <c r="DD195" t="s">
        <v>376</v>
      </c>
      <c r="DE195">
        <v>0.26</v>
      </c>
      <c r="DF195">
        <v>0.41</v>
      </c>
      <c r="DG195">
        <v>0.27</v>
      </c>
      <c r="DH195">
        <v>0</v>
      </c>
      <c r="DK195" t="s">
        <v>376</v>
      </c>
      <c r="DL195">
        <v>0.41</v>
      </c>
      <c r="DM195">
        <v>0</v>
      </c>
      <c r="DN195">
        <v>0.76</v>
      </c>
      <c r="DO195">
        <v>0</v>
      </c>
      <c r="DR195" t="s">
        <v>376</v>
      </c>
      <c r="DS195">
        <v>0.19</v>
      </c>
      <c r="DT195">
        <v>0</v>
      </c>
      <c r="DU195">
        <v>0.32</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0.2</v>
      </c>
      <c r="EV195">
        <v>0.56999999999999995</v>
      </c>
      <c r="EW195">
        <v>0.08</v>
      </c>
      <c r="EX195">
        <v>0</v>
      </c>
      <c r="FA195" t="s">
        <v>376</v>
      </c>
      <c r="FB195">
        <v>0.06</v>
      </c>
      <c r="FC195">
        <v>0</v>
      </c>
      <c r="FD195">
        <v>0.12</v>
      </c>
      <c r="FE195">
        <v>0</v>
      </c>
      <c r="FH195" t="s">
        <v>376</v>
      </c>
      <c r="FI195">
        <v>0.28000000000000003</v>
      </c>
      <c r="FJ195">
        <v>0.28000000000000003</v>
      </c>
      <c r="FK195">
        <v>0.39</v>
      </c>
      <c r="FL195">
        <v>0</v>
      </c>
      <c r="FO195" t="s">
        <v>376</v>
      </c>
      <c r="FP195">
        <v>0</v>
      </c>
      <c r="FQ195">
        <v>0</v>
      </c>
      <c r="FR195">
        <v>0</v>
      </c>
      <c r="FS195">
        <v>0</v>
      </c>
      <c r="FV195" t="s">
        <v>376</v>
      </c>
      <c r="FW195">
        <v>0.11</v>
      </c>
      <c r="FX195">
        <v>0.24</v>
      </c>
      <c r="FY195">
        <v>0.09</v>
      </c>
      <c r="FZ195">
        <v>0</v>
      </c>
      <c r="GC195" t="s">
        <v>376</v>
      </c>
      <c r="GD195">
        <v>7.0000000000000007E-2</v>
      </c>
      <c r="GE195">
        <v>0</v>
      </c>
      <c r="GF195">
        <v>0.11</v>
      </c>
      <c r="GG195">
        <v>0</v>
      </c>
      <c r="GJ195" t="s">
        <v>376</v>
      </c>
      <c r="GK195">
        <v>0.06</v>
      </c>
      <c r="GL195">
        <v>0.23</v>
      </c>
      <c r="GM195">
        <v>0</v>
      </c>
      <c r="GN195">
        <v>0</v>
      </c>
      <c r="GQ195" t="s">
        <v>376</v>
      </c>
      <c r="GR195">
        <v>0.14000000000000001</v>
      </c>
      <c r="GS195">
        <v>0.28000000000000003</v>
      </c>
      <c r="GT195">
        <v>0.1</v>
      </c>
      <c r="GU195">
        <v>0</v>
      </c>
      <c r="GX195" t="s">
        <v>376</v>
      </c>
      <c r="GY195">
        <v>0</v>
      </c>
      <c r="GZ195">
        <v>0</v>
      </c>
      <c r="HA195">
        <v>0</v>
      </c>
      <c r="HB195">
        <v>0</v>
      </c>
      <c r="HE195" s="49" t="s">
        <v>376</v>
      </c>
      <c r="HF195" s="49">
        <v>0.21</v>
      </c>
      <c r="HG195" s="49">
        <v>0.85</v>
      </c>
      <c r="HH195" s="49">
        <v>0</v>
      </c>
      <c r="HI195" s="49">
        <v>0</v>
      </c>
      <c r="HL195" s="49" t="s">
        <v>376</v>
      </c>
      <c r="HM195" s="49">
        <v>0.12</v>
      </c>
      <c r="HN195" s="49">
        <v>0.36</v>
      </c>
      <c r="HO195" s="49">
        <v>0</v>
      </c>
      <c r="HP195" s="49">
        <v>0</v>
      </c>
      <c r="HS195" s="49" t="s">
        <v>376</v>
      </c>
      <c r="HT195" s="49">
        <v>0.1</v>
      </c>
      <c r="HU195" s="49">
        <v>0.33</v>
      </c>
      <c r="HV195" s="49">
        <v>0</v>
      </c>
      <c r="HW195" s="49">
        <v>0</v>
      </c>
      <c r="HZ195" s="49" t="s">
        <v>376</v>
      </c>
      <c r="IA195">
        <v>0</v>
      </c>
      <c r="IB195">
        <v>0</v>
      </c>
      <c r="IC195">
        <v>0</v>
      </c>
      <c r="ID195">
        <v>0</v>
      </c>
      <c r="IG195" s="49" t="s">
        <v>376</v>
      </c>
      <c r="IH195" s="49">
        <v>0</v>
      </c>
      <c r="II195" s="49">
        <v>0</v>
      </c>
      <c r="IJ195" s="49">
        <v>0</v>
      </c>
      <c r="IK195" s="49">
        <v>0</v>
      </c>
      <c r="IN195" s="49" t="s">
        <v>376</v>
      </c>
      <c r="IO195" s="49">
        <v>0</v>
      </c>
      <c r="IP195" s="49">
        <v>0</v>
      </c>
      <c r="IQ195" s="49">
        <v>0</v>
      </c>
      <c r="IR195" s="49">
        <v>0</v>
      </c>
      <c r="IU195" s="49" t="s">
        <v>376</v>
      </c>
      <c r="IV195" s="49">
        <v>0</v>
      </c>
      <c r="IW195" s="49">
        <v>0</v>
      </c>
      <c r="IX195" s="49">
        <v>0</v>
      </c>
      <c r="IY195" s="49">
        <v>0</v>
      </c>
      <c r="JB195" s="49" t="s">
        <v>376</v>
      </c>
      <c r="JC195">
        <v>0</v>
      </c>
      <c r="JD195">
        <v>0</v>
      </c>
      <c r="JE195">
        <v>0</v>
      </c>
      <c r="JF195">
        <v>0</v>
      </c>
      <c r="JI195" s="49" t="s">
        <v>376</v>
      </c>
      <c r="JJ195" s="49">
        <v>0.05</v>
      </c>
      <c r="JK195" s="49">
        <v>0.19</v>
      </c>
      <c r="JL195" s="49">
        <v>0</v>
      </c>
      <c r="JM195" s="49">
        <v>0</v>
      </c>
      <c r="JP195" t="s">
        <v>376</v>
      </c>
      <c r="JQ195">
        <v>0</v>
      </c>
      <c r="JR195">
        <v>0</v>
      </c>
      <c r="JS195">
        <v>0</v>
      </c>
      <c r="JT195">
        <v>0</v>
      </c>
      <c r="JW195" t="s">
        <v>376</v>
      </c>
      <c r="JX195">
        <v>0.1</v>
      </c>
      <c r="JY195">
        <v>0.35</v>
      </c>
      <c r="JZ195">
        <v>0</v>
      </c>
      <c r="KA195">
        <v>0</v>
      </c>
      <c r="KD195" t="s">
        <v>376</v>
      </c>
      <c r="KE195">
        <v>0</v>
      </c>
      <c r="KF195">
        <v>0</v>
      </c>
      <c r="KG195">
        <v>0</v>
      </c>
      <c r="KH195">
        <v>0</v>
      </c>
      <c r="KK195" t="s">
        <v>376</v>
      </c>
      <c r="KL195">
        <v>0</v>
      </c>
      <c r="KM195">
        <v>0</v>
      </c>
      <c r="KN195">
        <v>0</v>
      </c>
      <c r="KO195">
        <v>0</v>
      </c>
      <c r="KR195" t="s">
        <v>376</v>
      </c>
      <c r="KS195">
        <v>0.04</v>
      </c>
      <c r="KT195">
        <v>0.15</v>
      </c>
      <c r="KU195">
        <v>0</v>
      </c>
      <c r="KV195">
        <v>0</v>
      </c>
      <c r="KY195" t="s">
        <v>376</v>
      </c>
      <c r="KZ195">
        <v>0</v>
      </c>
      <c r="LA195">
        <v>0</v>
      </c>
      <c r="LB195">
        <v>0</v>
      </c>
      <c r="LC195">
        <v>0</v>
      </c>
      <c r="LF195" t="s">
        <v>376</v>
      </c>
      <c r="LG195">
        <v>0.12</v>
      </c>
      <c r="LH195">
        <v>0.47</v>
      </c>
      <c r="LI195">
        <v>0</v>
      </c>
      <c r="LJ195">
        <v>0</v>
      </c>
      <c r="LM195" t="s">
        <v>376</v>
      </c>
      <c r="LN195">
        <v>0</v>
      </c>
      <c r="LO195">
        <v>0</v>
      </c>
      <c r="LP195">
        <v>0</v>
      </c>
      <c r="LQ195">
        <v>0</v>
      </c>
      <c r="LT195" t="s">
        <v>376</v>
      </c>
      <c r="LU195">
        <v>0.12</v>
      </c>
      <c r="LV195">
        <v>0.45</v>
      </c>
      <c r="LW195">
        <v>0</v>
      </c>
      <c r="LX195">
        <v>0</v>
      </c>
      <c r="MA195" t="s">
        <v>376</v>
      </c>
      <c r="MB195">
        <v>0.09</v>
      </c>
      <c r="MC195">
        <v>0.36</v>
      </c>
      <c r="MD195">
        <v>0</v>
      </c>
      <c r="ME195">
        <v>0</v>
      </c>
      <c r="MH195" t="s">
        <v>376</v>
      </c>
      <c r="MI195">
        <v>0.12</v>
      </c>
      <c r="MJ195">
        <v>0</v>
      </c>
      <c r="MK195">
        <v>0.22</v>
      </c>
      <c r="ML195">
        <v>0</v>
      </c>
      <c r="MO195" t="s">
        <v>376</v>
      </c>
      <c r="MP195">
        <v>0.06</v>
      </c>
      <c r="MQ195">
        <v>0.21</v>
      </c>
      <c r="MR195">
        <v>0</v>
      </c>
      <c r="MS195">
        <v>0</v>
      </c>
      <c r="MV195" t="s">
        <v>376</v>
      </c>
      <c r="MW195">
        <v>0.06</v>
      </c>
      <c r="MX195">
        <v>0</v>
      </c>
      <c r="MY195">
        <v>0.11</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0.05</v>
      </c>
      <c r="PW195">
        <v>0</v>
      </c>
      <c r="PX195">
        <v>0.1</v>
      </c>
      <c r="PY195">
        <v>0</v>
      </c>
      <c r="QB195" t="s">
        <v>376</v>
      </c>
      <c r="QC195">
        <v>0</v>
      </c>
      <c r="QD195">
        <v>0</v>
      </c>
      <c r="QE195">
        <v>0</v>
      </c>
      <c r="QF195">
        <v>0</v>
      </c>
      <c r="QI195" t="s">
        <v>376</v>
      </c>
      <c r="QJ195">
        <v>0.04</v>
      </c>
      <c r="QK195">
        <v>0</v>
      </c>
      <c r="QL195">
        <v>7.0000000000000007E-2</v>
      </c>
      <c r="QM195">
        <v>0</v>
      </c>
      <c r="QP195" t="s">
        <v>376</v>
      </c>
      <c r="QQ195">
        <v>0.09</v>
      </c>
      <c r="QR195">
        <v>0</v>
      </c>
      <c r="QS195">
        <v>0.17</v>
      </c>
      <c r="QT195">
        <v>0</v>
      </c>
      <c r="QW195" t="s">
        <v>376</v>
      </c>
      <c r="QX195">
        <v>0</v>
      </c>
      <c r="QY195">
        <v>0</v>
      </c>
      <c r="QZ195">
        <v>0</v>
      </c>
      <c r="RA195">
        <v>0</v>
      </c>
      <c r="RD195" t="s">
        <v>376</v>
      </c>
      <c r="RE195">
        <v>0</v>
      </c>
      <c r="RF195">
        <v>0</v>
      </c>
      <c r="RG195">
        <v>0</v>
      </c>
      <c r="RH195">
        <v>0</v>
      </c>
      <c r="RK195" t="s">
        <v>376</v>
      </c>
      <c r="RL195">
        <v>0.4</v>
      </c>
      <c r="RM195">
        <v>0</v>
      </c>
      <c r="RN195">
        <v>0.73</v>
      </c>
      <c r="RO195">
        <v>0</v>
      </c>
      <c r="RR195" t="s">
        <v>376</v>
      </c>
      <c r="RS195">
        <v>0</v>
      </c>
      <c r="RT195">
        <v>0</v>
      </c>
      <c r="RU195">
        <v>0</v>
      </c>
      <c r="RV195">
        <v>0</v>
      </c>
      <c r="RY195" t="s">
        <v>376</v>
      </c>
      <c r="RZ195">
        <v>0.06</v>
      </c>
      <c r="SA195">
        <v>0</v>
      </c>
      <c r="SB195">
        <v>0.12</v>
      </c>
      <c r="SC195">
        <v>0</v>
      </c>
      <c r="SF195" t="s">
        <v>376</v>
      </c>
      <c r="SG195">
        <v>0.19</v>
      </c>
      <c r="SH195">
        <v>0.31</v>
      </c>
      <c r="SI195">
        <v>0.2</v>
      </c>
      <c r="SJ195">
        <v>0</v>
      </c>
      <c r="SM195" t="s">
        <v>376</v>
      </c>
      <c r="SN195">
        <v>0.38</v>
      </c>
      <c r="SO195">
        <v>0</v>
      </c>
      <c r="SP195">
        <v>0.11</v>
      </c>
      <c r="SQ195">
        <v>3.39</v>
      </c>
      <c r="ST195" t="s">
        <v>376</v>
      </c>
      <c r="SU195">
        <v>0.09</v>
      </c>
      <c r="SV195">
        <v>0</v>
      </c>
      <c r="SW195">
        <v>0</v>
      </c>
      <c r="SX195">
        <v>1.29</v>
      </c>
      <c r="TA195" t="s">
        <v>376</v>
      </c>
      <c r="TB195">
        <v>1.06</v>
      </c>
      <c r="TC195">
        <v>0</v>
      </c>
      <c r="TD195">
        <v>1.59</v>
      </c>
      <c r="TE195">
        <v>1.87</v>
      </c>
      <c r="TH195" t="s">
        <v>376</v>
      </c>
      <c r="TI195">
        <v>2.4900000000000002</v>
      </c>
      <c r="TJ195">
        <v>0</v>
      </c>
      <c r="TK195">
        <v>3.99</v>
      </c>
      <c r="TL195">
        <v>2.88</v>
      </c>
      <c r="TO195" t="s">
        <v>376</v>
      </c>
      <c r="TP195">
        <v>0.63</v>
      </c>
      <c r="TQ195">
        <v>0.35</v>
      </c>
      <c r="TR195">
        <v>0.78</v>
      </c>
      <c r="TS195">
        <v>1.01</v>
      </c>
      <c r="TV195" t="s">
        <v>376</v>
      </c>
      <c r="TW195">
        <v>0.36</v>
      </c>
      <c r="TX195">
        <v>0.52</v>
      </c>
      <c r="TY195">
        <v>0</v>
      </c>
      <c r="TZ195">
        <v>1.1399999999999999</v>
      </c>
      <c r="UC195" t="s">
        <v>376</v>
      </c>
      <c r="UD195">
        <v>0.35</v>
      </c>
      <c r="UE195">
        <v>0.49</v>
      </c>
      <c r="UF195">
        <v>0.27</v>
      </c>
      <c r="UG195">
        <v>0</v>
      </c>
      <c r="UJ195" t="s">
        <v>376</v>
      </c>
      <c r="UK195">
        <v>0.35</v>
      </c>
      <c r="UL195">
        <v>0.61</v>
      </c>
      <c r="UM195">
        <v>0.11</v>
      </c>
      <c r="UN195">
        <v>0</v>
      </c>
      <c r="UQ195" t="s">
        <v>376</v>
      </c>
      <c r="UR195">
        <v>0.13</v>
      </c>
      <c r="US195">
        <v>0</v>
      </c>
      <c r="UT195">
        <v>0.12</v>
      </c>
      <c r="UU195">
        <v>0</v>
      </c>
      <c r="UX195" t="s">
        <v>376</v>
      </c>
      <c r="UY195">
        <v>0.2</v>
      </c>
      <c r="UZ195">
        <v>0</v>
      </c>
      <c r="VA195">
        <v>0.1</v>
      </c>
      <c r="VB195">
        <v>0</v>
      </c>
      <c r="VE195" t="s">
        <v>376</v>
      </c>
      <c r="VF195">
        <v>0.36</v>
      </c>
      <c r="VG195">
        <v>0</v>
      </c>
      <c r="VH195">
        <v>0.37</v>
      </c>
      <c r="VI195">
        <v>0.41</v>
      </c>
      <c r="VL195" t="s">
        <v>376</v>
      </c>
      <c r="VM195">
        <v>0.41</v>
      </c>
      <c r="VN195">
        <v>1.1499999999999999</v>
      </c>
      <c r="VO195">
        <v>0.14000000000000001</v>
      </c>
      <c r="VP195">
        <v>0</v>
      </c>
      <c r="VS195" t="s">
        <v>376</v>
      </c>
      <c r="VT195">
        <v>1.1000000000000001</v>
      </c>
      <c r="VU195">
        <v>1.6</v>
      </c>
      <c r="VV195">
        <v>0.63</v>
      </c>
      <c r="VW195">
        <v>2.5499999999999998</v>
      </c>
      <c r="VZ195" t="s">
        <v>376</v>
      </c>
      <c r="WA195">
        <v>0.79</v>
      </c>
      <c r="WB195">
        <v>0.84</v>
      </c>
      <c r="WC195">
        <v>1</v>
      </c>
      <c r="WD195">
        <v>0</v>
      </c>
      <c r="WG195" t="s">
        <v>376</v>
      </c>
      <c r="WH195">
        <v>0.66</v>
      </c>
      <c r="WI195">
        <v>0.27</v>
      </c>
      <c r="WJ195">
        <v>1.03</v>
      </c>
      <c r="WK195">
        <v>0</v>
      </c>
      <c r="WN195" t="s">
        <v>376</v>
      </c>
      <c r="WO195">
        <v>0.17</v>
      </c>
      <c r="WP195">
        <v>0.35</v>
      </c>
      <c r="WQ195">
        <v>0.13</v>
      </c>
      <c r="WR195">
        <v>0</v>
      </c>
      <c r="WU195" t="s">
        <v>376</v>
      </c>
      <c r="WV195">
        <v>0.2</v>
      </c>
      <c r="WW195">
        <v>0</v>
      </c>
      <c r="WX195">
        <v>0.13</v>
      </c>
      <c r="WY195">
        <v>1.31</v>
      </c>
      <c r="XB195" t="s">
        <v>376</v>
      </c>
      <c r="XC195">
        <v>7.0000000000000007E-2</v>
      </c>
      <c r="XD195">
        <v>0</v>
      </c>
      <c r="XE195">
        <v>0.05</v>
      </c>
      <c r="XF195">
        <v>0</v>
      </c>
      <c r="XI195" t="s">
        <v>376</v>
      </c>
      <c r="XJ195">
        <v>0.04</v>
      </c>
      <c r="XK195">
        <v>0</v>
      </c>
      <c r="XL195">
        <v>0</v>
      </c>
      <c r="XM195">
        <v>0</v>
      </c>
      <c r="XP195" t="s">
        <v>376</v>
      </c>
      <c r="XQ195">
        <v>0.19</v>
      </c>
      <c r="XR195">
        <v>0.19</v>
      </c>
      <c r="XS195">
        <v>0.25</v>
      </c>
      <c r="XT195">
        <v>0</v>
      </c>
      <c r="XW195" t="s">
        <v>376</v>
      </c>
      <c r="XX195">
        <v>0.18</v>
      </c>
      <c r="XY195">
        <v>0.42</v>
      </c>
      <c r="XZ195">
        <v>0</v>
      </c>
      <c r="YA195">
        <v>0</v>
      </c>
    </row>
    <row r="196" spans="1:651" x14ac:dyDescent="0.25">
      <c r="A196" s="1">
        <v>9.5501000000000005</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0.1</v>
      </c>
      <c r="GZ196">
        <v>0</v>
      </c>
      <c r="HA196">
        <v>0.19</v>
      </c>
      <c r="HB196">
        <v>0</v>
      </c>
      <c r="HE196" s="49" t="s">
        <v>377</v>
      </c>
      <c r="HF196" s="49">
        <v>0</v>
      </c>
      <c r="HG196" s="49">
        <v>0</v>
      </c>
      <c r="HH196" s="49">
        <v>0</v>
      </c>
      <c r="HI196" s="49">
        <v>0</v>
      </c>
      <c r="HL196" s="49" t="s">
        <v>377</v>
      </c>
      <c r="HM196" s="49">
        <v>0.02</v>
      </c>
      <c r="HN196" s="49">
        <v>0</v>
      </c>
      <c r="HO196" s="49">
        <v>0.04</v>
      </c>
      <c r="HP196" s="49">
        <v>0</v>
      </c>
      <c r="HS196" s="49" t="s">
        <v>377</v>
      </c>
      <c r="HT196" s="49">
        <v>0</v>
      </c>
      <c r="HU196" s="49">
        <v>0</v>
      </c>
      <c r="HV196" s="49">
        <v>0</v>
      </c>
      <c r="HW196" s="49">
        <v>0</v>
      </c>
      <c r="HZ196" s="49" t="s">
        <v>377</v>
      </c>
      <c r="IA196">
        <v>0</v>
      </c>
      <c r="IB196">
        <v>0</v>
      </c>
      <c r="IC196">
        <v>0</v>
      </c>
      <c r="ID196">
        <v>0</v>
      </c>
      <c r="IG196" s="49" t="s">
        <v>377</v>
      </c>
      <c r="IH196" s="49">
        <v>0.11</v>
      </c>
      <c r="II196" s="49">
        <v>0</v>
      </c>
      <c r="IJ196" s="49">
        <v>0.19</v>
      </c>
      <c r="IK196" s="49">
        <v>0</v>
      </c>
      <c r="IN196" s="49" t="s">
        <v>377</v>
      </c>
      <c r="IO196" s="49">
        <v>0</v>
      </c>
      <c r="IP196" s="49">
        <v>0</v>
      </c>
      <c r="IQ196" s="49">
        <v>0</v>
      </c>
      <c r="IR196" s="49">
        <v>0</v>
      </c>
      <c r="IU196" s="49" t="s">
        <v>377</v>
      </c>
      <c r="IV196" s="49">
        <v>0</v>
      </c>
      <c r="IW196" s="49">
        <v>0</v>
      </c>
      <c r="IX196" s="49">
        <v>0</v>
      </c>
      <c r="IY196" s="49">
        <v>0</v>
      </c>
      <c r="JB196" s="49" t="s">
        <v>377</v>
      </c>
      <c r="JC196">
        <v>0</v>
      </c>
      <c r="JD196">
        <v>0</v>
      </c>
      <c r="JE196">
        <v>0</v>
      </c>
      <c r="JF196">
        <v>0</v>
      </c>
      <c r="JI196" s="49" t="s">
        <v>377</v>
      </c>
      <c r="JJ196" s="49">
        <v>0</v>
      </c>
      <c r="JK196" s="49">
        <v>0</v>
      </c>
      <c r="JL196" s="49">
        <v>0</v>
      </c>
      <c r="JM196" s="49">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7.0000000000000007E-2</v>
      </c>
      <c r="MX196">
        <v>0</v>
      </c>
      <c r="MY196">
        <v>0</v>
      </c>
      <c r="MZ196">
        <v>0</v>
      </c>
      <c r="NC196" t="s">
        <v>377</v>
      </c>
      <c r="ND196">
        <v>0</v>
      </c>
      <c r="NE196">
        <v>0</v>
      </c>
      <c r="NF196">
        <v>0</v>
      </c>
      <c r="NG196">
        <v>0</v>
      </c>
      <c r="NJ196" t="s">
        <v>377</v>
      </c>
      <c r="NK196">
        <v>0</v>
      </c>
      <c r="NL196">
        <v>0</v>
      </c>
      <c r="NM196">
        <v>0</v>
      </c>
      <c r="NN196">
        <v>0</v>
      </c>
      <c r="NQ196" t="s">
        <v>377</v>
      </c>
      <c r="NR196">
        <v>0.16</v>
      </c>
      <c r="NS196">
        <v>0.63</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0.15</v>
      </c>
      <c r="PB196">
        <v>0</v>
      </c>
      <c r="PC196">
        <v>0.28000000000000003</v>
      </c>
      <c r="PD196">
        <v>0</v>
      </c>
      <c r="PG196" t="s">
        <v>377</v>
      </c>
      <c r="PH196">
        <v>0</v>
      </c>
      <c r="PI196">
        <v>0</v>
      </c>
      <c r="PJ196">
        <v>0</v>
      </c>
      <c r="PK196">
        <v>0</v>
      </c>
      <c r="PN196" t="s">
        <v>377</v>
      </c>
      <c r="PO196">
        <v>0.17</v>
      </c>
      <c r="PP196">
        <v>0.53</v>
      </c>
      <c r="PQ196">
        <v>0</v>
      </c>
      <c r="PR196">
        <v>0.43</v>
      </c>
      <c r="PU196" t="s">
        <v>377</v>
      </c>
      <c r="PV196">
        <v>0</v>
      </c>
      <c r="PW196">
        <v>0</v>
      </c>
      <c r="PX196">
        <v>0</v>
      </c>
      <c r="PY196">
        <v>0</v>
      </c>
      <c r="QB196" t="s">
        <v>377</v>
      </c>
      <c r="QC196">
        <v>0.05</v>
      </c>
      <c r="QD196">
        <v>0.17</v>
      </c>
      <c r="QE196">
        <v>0</v>
      </c>
      <c r="QF196">
        <v>0</v>
      </c>
      <c r="QI196" t="s">
        <v>377</v>
      </c>
      <c r="QJ196">
        <v>0.3</v>
      </c>
      <c r="QK196">
        <v>0</v>
      </c>
      <c r="QL196">
        <v>0</v>
      </c>
      <c r="QM196">
        <v>2.94</v>
      </c>
      <c r="QP196" t="s">
        <v>377</v>
      </c>
      <c r="QQ196">
        <v>0.27</v>
      </c>
      <c r="QR196">
        <v>0</v>
      </c>
      <c r="QS196">
        <v>0</v>
      </c>
      <c r="QT196">
        <v>3.07</v>
      </c>
      <c r="QW196" t="s">
        <v>377</v>
      </c>
      <c r="QX196">
        <v>0.11</v>
      </c>
      <c r="QY196">
        <v>0</v>
      </c>
      <c r="QZ196">
        <v>0</v>
      </c>
      <c r="RA196">
        <v>1.32</v>
      </c>
      <c r="RD196" t="s">
        <v>377</v>
      </c>
      <c r="RE196">
        <v>0</v>
      </c>
      <c r="RF196">
        <v>0</v>
      </c>
      <c r="RG196">
        <v>0</v>
      </c>
      <c r="RH196">
        <v>0</v>
      </c>
      <c r="RK196" t="s">
        <v>377</v>
      </c>
      <c r="RL196">
        <v>0.08</v>
      </c>
      <c r="RM196">
        <v>0</v>
      </c>
      <c r="RN196">
        <v>0</v>
      </c>
      <c r="RO196">
        <v>0.92</v>
      </c>
      <c r="RR196" t="s">
        <v>377</v>
      </c>
      <c r="RS196">
        <v>0</v>
      </c>
      <c r="RT196">
        <v>0</v>
      </c>
      <c r="RU196">
        <v>0</v>
      </c>
      <c r="RV196">
        <v>0</v>
      </c>
      <c r="RY196" t="s">
        <v>377</v>
      </c>
      <c r="RZ196">
        <v>0.23</v>
      </c>
      <c r="SA196">
        <v>0.1</v>
      </c>
      <c r="SB196">
        <v>0</v>
      </c>
      <c r="SC196">
        <v>2.29</v>
      </c>
      <c r="SF196" t="s">
        <v>377</v>
      </c>
      <c r="SG196">
        <v>0.19</v>
      </c>
      <c r="SH196">
        <v>0</v>
      </c>
      <c r="SI196">
        <v>0</v>
      </c>
      <c r="SJ196">
        <v>2.1</v>
      </c>
      <c r="SM196" t="s">
        <v>377</v>
      </c>
      <c r="SN196">
        <v>0</v>
      </c>
      <c r="SO196">
        <v>0</v>
      </c>
      <c r="SP196">
        <v>0</v>
      </c>
      <c r="SQ196">
        <v>0</v>
      </c>
      <c r="ST196" t="s">
        <v>377</v>
      </c>
      <c r="SU196">
        <v>0</v>
      </c>
      <c r="SV196">
        <v>0</v>
      </c>
      <c r="SW196">
        <v>0</v>
      </c>
      <c r="SX196">
        <v>0</v>
      </c>
      <c r="TA196" t="s">
        <v>377</v>
      </c>
      <c r="TB196">
        <v>0.47</v>
      </c>
      <c r="TC196">
        <v>0</v>
      </c>
      <c r="TD196">
        <v>0</v>
      </c>
      <c r="TE196">
        <v>5.58</v>
      </c>
      <c r="TH196" t="s">
        <v>377</v>
      </c>
      <c r="TI196">
        <v>0.23</v>
      </c>
      <c r="TJ196">
        <v>0</v>
      </c>
      <c r="TK196">
        <v>0.18</v>
      </c>
      <c r="TL196">
        <v>0</v>
      </c>
      <c r="TO196" t="s">
        <v>377</v>
      </c>
      <c r="TP196">
        <v>0.55000000000000004</v>
      </c>
      <c r="TQ196">
        <v>0</v>
      </c>
      <c r="TR196">
        <v>0.75</v>
      </c>
      <c r="TS196">
        <v>1.22</v>
      </c>
      <c r="TV196" t="s">
        <v>377</v>
      </c>
      <c r="TW196">
        <v>0.4</v>
      </c>
      <c r="TX196">
        <v>0.53</v>
      </c>
      <c r="TY196">
        <v>0.48</v>
      </c>
      <c r="TZ196">
        <v>0</v>
      </c>
      <c r="UC196" t="s">
        <v>377</v>
      </c>
      <c r="UD196">
        <v>0.14000000000000001</v>
      </c>
      <c r="UE196">
        <v>0.37</v>
      </c>
      <c r="UF196">
        <v>0</v>
      </c>
      <c r="UG196">
        <v>0.54</v>
      </c>
      <c r="UJ196" t="s">
        <v>377</v>
      </c>
      <c r="UK196">
        <v>0.19</v>
      </c>
      <c r="UL196">
        <v>0.34</v>
      </c>
      <c r="UM196">
        <v>0.18</v>
      </c>
      <c r="UN196">
        <v>0</v>
      </c>
      <c r="UQ196" t="s">
        <v>377</v>
      </c>
      <c r="UR196">
        <v>0.3</v>
      </c>
      <c r="US196">
        <v>0.71</v>
      </c>
      <c r="UT196">
        <v>0.09</v>
      </c>
      <c r="UU196">
        <v>0</v>
      </c>
      <c r="UX196" t="s">
        <v>377</v>
      </c>
      <c r="UY196">
        <v>0.1</v>
      </c>
      <c r="UZ196">
        <v>0</v>
      </c>
      <c r="VA196">
        <v>0</v>
      </c>
      <c r="VB196">
        <v>0</v>
      </c>
      <c r="VE196" t="s">
        <v>377</v>
      </c>
      <c r="VF196">
        <v>1.66</v>
      </c>
      <c r="VG196">
        <v>0.78</v>
      </c>
      <c r="VH196">
        <v>2.31</v>
      </c>
      <c r="VI196">
        <v>0.95</v>
      </c>
      <c r="VL196" t="s">
        <v>377</v>
      </c>
      <c r="VM196">
        <v>1.89</v>
      </c>
      <c r="VN196">
        <v>0</v>
      </c>
      <c r="VO196">
        <v>2.98</v>
      </c>
      <c r="VP196">
        <v>1.71</v>
      </c>
      <c r="VS196" t="s">
        <v>377</v>
      </c>
      <c r="VT196">
        <v>1.55</v>
      </c>
      <c r="VU196">
        <v>1.27</v>
      </c>
      <c r="VV196">
        <v>1.92</v>
      </c>
      <c r="VW196">
        <v>1.36</v>
      </c>
      <c r="VZ196" t="s">
        <v>377</v>
      </c>
      <c r="WA196">
        <v>0.16</v>
      </c>
      <c r="WB196">
        <v>0</v>
      </c>
      <c r="WC196">
        <v>0</v>
      </c>
      <c r="WD196">
        <v>1.5</v>
      </c>
      <c r="WG196" t="s">
        <v>377</v>
      </c>
      <c r="WH196">
        <v>0</v>
      </c>
      <c r="WI196">
        <v>0</v>
      </c>
      <c r="WJ196">
        <v>0</v>
      </c>
      <c r="WK196">
        <v>0</v>
      </c>
      <c r="WN196" t="s">
        <v>377</v>
      </c>
      <c r="WO196">
        <v>0.31</v>
      </c>
      <c r="WP196">
        <v>0</v>
      </c>
      <c r="WQ196">
        <v>0</v>
      </c>
      <c r="WR196">
        <v>2.7</v>
      </c>
      <c r="WU196" t="s">
        <v>377</v>
      </c>
      <c r="WV196">
        <v>0.78</v>
      </c>
      <c r="WW196">
        <v>2.1</v>
      </c>
      <c r="WX196">
        <v>0</v>
      </c>
      <c r="WY196">
        <v>0.64</v>
      </c>
      <c r="XB196" t="s">
        <v>377</v>
      </c>
      <c r="XC196">
        <v>0.05</v>
      </c>
      <c r="XD196">
        <v>0</v>
      </c>
      <c r="XE196">
        <v>0</v>
      </c>
      <c r="XF196">
        <v>0.53</v>
      </c>
      <c r="XI196" t="s">
        <v>377</v>
      </c>
      <c r="XJ196">
        <v>0</v>
      </c>
      <c r="XK196">
        <v>0</v>
      </c>
      <c r="XL196">
        <v>0</v>
      </c>
      <c r="XM196">
        <v>0</v>
      </c>
      <c r="XP196" t="s">
        <v>377</v>
      </c>
      <c r="XQ196">
        <v>0</v>
      </c>
      <c r="XR196">
        <v>0</v>
      </c>
      <c r="XS196">
        <v>0</v>
      </c>
      <c r="XT196">
        <v>0</v>
      </c>
      <c r="XW196" t="s">
        <v>377</v>
      </c>
      <c r="XX196">
        <v>0</v>
      </c>
      <c r="XY196">
        <v>0</v>
      </c>
      <c r="XZ196">
        <v>0</v>
      </c>
      <c r="YA196">
        <v>0</v>
      </c>
    </row>
    <row r="197" spans="1:651" x14ac:dyDescent="0.25">
      <c r="A197" s="1">
        <v>9.6000999999999994</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0.06</v>
      </c>
      <c r="BW197">
        <v>0</v>
      </c>
      <c r="BX197">
        <v>0</v>
      </c>
      <c r="BY197">
        <v>0</v>
      </c>
      <c r="CB197" t="s">
        <v>378</v>
      </c>
      <c r="CC197">
        <v>0</v>
      </c>
      <c r="CD197">
        <v>0</v>
      </c>
      <c r="CE197">
        <v>0</v>
      </c>
      <c r="CF197">
        <v>0</v>
      </c>
      <c r="CI197" t="s">
        <v>378</v>
      </c>
      <c r="CJ197">
        <v>0.06</v>
      </c>
      <c r="CK197">
        <v>0</v>
      </c>
      <c r="CL197">
        <v>0.13</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s="49" t="s">
        <v>378</v>
      </c>
      <c r="HF197" s="49">
        <v>0</v>
      </c>
      <c r="HG197" s="49">
        <v>0</v>
      </c>
      <c r="HH197" s="49">
        <v>0</v>
      </c>
      <c r="HI197" s="49">
        <v>0</v>
      </c>
      <c r="HL197" s="49" t="s">
        <v>378</v>
      </c>
      <c r="HM197" s="49">
        <v>0</v>
      </c>
      <c r="HN197" s="49">
        <v>0</v>
      </c>
      <c r="HO197" s="49">
        <v>0</v>
      </c>
      <c r="HP197" s="49">
        <v>0</v>
      </c>
      <c r="HS197" s="49" t="s">
        <v>378</v>
      </c>
      <c r="HT197" s="49">
        <v>0</v>
      </c>
      <c r="HU197" s="49">
        <v>0</v>
      </c>
      <c r="HV197" s="49">
        <v>0</v>
      </c>
      <c r="HW197" s="49">
        <v>0</v>
      </c>
      <c r="HZ197" s="49" t="s">
        <v>378</v>
      </c>
      <c r="IA197">
        <v>0</v>
      </c>
      <c r="IB197">
        <v>0</v>
      </c>
      <c r="IC197">
        <v>0</v>
      </c>
      <c r="ID197">
        <v>0</v>
      </c>
      <c r="IG197" s="49" t="s">
        <v>378</v>
      </c>
      <c r="IH197" s="49">
        <v>0</v>
      </c>
      <c r="II197" s="49">
        <v>0</v>
      </c>
      <c r="IJ197" s="49">
        <v>0</v>
      </c>
      <c r="IK197" s="49">
        <v>0</v>
      </c>
      <c r="IN197" s="49" t="s">
        <v>378</v>
      </c>
      <c r="IO197" s="49">
        <v>0</v>
      </c>
      <c r="IP197" s="49">
        <v>0</v>
      </c>
      <c r="IQ197" s="49">
        <v>0</v>
      </c>
      <c r="IR197" s="49">
        <v>0</v>
      </c>
      <c r="IU197" s="49" t="s">
        <v>378</v>
      </c>
      <c r="IV197" s="49">
        <v>0.03</v>
      </c>
      <c r="IW197" s="49">
        <v>0.11</v>
      </c>
      <c r="IX197" s="49">
        <v>0</v>
      </c>
      <c r="IY197" s="49">
        <v>0</v>
      </c>
      <c r="JB197" s="49" t="s">
        <v>378</v>
      </c>
      <c r="JC197">
        <v>0</v>
      </c>
      <c r="JD197">
        <v>0</v>
      </c>
      <c r="JE197">
        <v>0</v>
      </c>
      <c r="JF197">
        <v>0</v>
      </c>
      <c r="JI197" s="49" t="s">
        <v>378</v>
      </c>
      <c r="JJ197" s="49">
        <v>0</v>
      </c>
      <c r="JK197" s="49">
        <v>0</v>
      </c>
      <c r="JL197" s="49">
        <v>0</v>
      </c>
      <c r="JM197" s="49">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0.08</v>
      </c>
      <c r="LV197">
        <v>0</v>
      </c>
      <c r="LW197">
        <v>0.16</v>
      </c>
      <c r="LX197">
        <v>0</v>
      </c>
      <c r="MA197" t="s">
        <v>378</v>
      </c>
      <c r="MB197">
        <v>0</v>
      </c>
      <c r="MC197">
        <v>0</v>
      </c>
      <c r="MD197">
        <v>0</v>
      </c>
      <c r="ME197">
        <v>0</v>
      </c>
      <c r="MH197" t="s">
        <v>378</v>
      </c>
      <c r="MI197">
        <v>0</v>
      </c>
      <c r="MJ197">
        <v>0</v>
      </c>
      <c r="MK197">
        <v>0</v>
      </c>
      <c r="ML197">
        <v>0</v>
      </c>
      <c r="MO197" t="s">
        <v>378</v>
      </c>
      <c r="MP197">
        <v>0.09</v>
      </c>
      <c r="MQ197">
        <v>0</v>
      </c>
      <c r="MR197">
        <v>0.17</v>
      </c>
      <c r="MS197">
        <v>0</v>
      </c>
      <c r="MV197" t="s">
        <v>378</v>
      </c>
      <c r="MW197">
        <v>0</v>
      </c>
      <c r="MX197">
        <v>0</v>
      </c>
      <c r="MY197">
        <v>0</v>
      </c>
      <c r="MZ197">
        <v>0</v>
      </c>
      <c r="NC197" t="s">
        <v>378</v>
      </c>
      <c r="ND197">
        <v>0</v>
      </c>
      <c r="NE197">
        <v>0</v>
      </c>
      <c r="NF197">
        <v>0</v>
      </c>
      <c r="NG197">
        <v>0</v>
      </c>
      <c r="NJ197" t="s">
        <v>378</v>
      </c>
      <c r="NK197">
        <v>0.05</v>
      </c>
      <c r="NL197">
        <v>0</v>
      </c>
      <c r="NM197">
        <v>0.09</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0.03</v>
      </c>
      <c r="QK197">
        <v>0</v>
      </c>
      <c r="QL197">
        <v>0.05</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0.06</v>
      </c>
      <c r="SA197">
        <v>0</v>
      </c>
      <c r="SB197">
        <v>0.12</v>
      </c>
      <c r="SC197">
        <v>0</v>
      </c>
      <c r="SF197" t="s">
        <v>378</v>
      </c>
      <c r="SG197">
        <v>0</v>
      </c>
      <c r="SH197">
        <v>0</v>
      </c>
      <c r="SI197">
        <v>0</v>
      </c>
      <c r="SJ197">
        <v>0</v>
      </c>
      <c r="SM197" t="s">
        <v>378</v>
      </c>
      <c r="SN197">
        <v>0</v>
      </c>
      <c r="SO197">
        <v>0</v>
      </c>
      <c r="SP197">
        <v>0</v>
      </c>
      <c r="SQ197">
        <v>0</v>
      </c>
      <c r="ST197" t="s">
        <v>378</v>
      </c>
      <c r="SU197">
        <v>0.06</v>
      </c>
      <c r="SV197">
        <v>0</v>
      </c>
      <c r="SW197">
        <v>0</v>
      </c>
      <c r="SX197">
        <v>0</v>
      </c>
      <c r="TA197" t="s">
        <v>378</v>
      </c>
      <c r="TB197">
        <v>0.16</v>
      </c>
      <c r="TC197">
        <v>0</v>
      </c>
      <c r="TD197">
        <v>0.14000000000000001</v>
      </c>
      <c r="TE197">
        <v>0</v>
      </c>
      <c r="TH197" t="s">
        <v>378</v>
      </c>
      <c r="TI197">
        <v>0.13</v>
      </c>
      <c r="TJ197">
        <v>0</v>
      </c>
      <c r="TK197">
        <v>0.24</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v>
      </c>
      <c r="UL197">
        <v>0</v>
      </c>
      <c r="UM197">
        <v>0</v>
      </c>
      <c r="UN197">
        <v>0</v>
      </c>
      <c r="UQ197" t="s">
        <v>378</v>
      </c>
      <c r="UR197">
        <v>0</v>
      </c>
      <c r="US197">
        <v>0</v>
      </c>
      <c r="UT197">
        <v>0</v>
      </c>
      <c r="UU197">
        <v>0</v>
      </c>
      <c r="UX197" t="s">
        <v>378</v>
      </c>
      <c r="UY197">
        <v>0.13</v>
      </c>
      <c r="UZ197">
        <v>0</v>
      </c>
      <c r="VA197">
        <v>0.12</v>
      </c>
      <c r="VB197">
        <v>0</v>
      </c>
      <c r="VE197" t="s">
        <v>378</v>
      </c>
      <c r="VF197">
        <v>0</v>
      </c>
      <c r="VG197">
        <v>0</v>
      </c>
      <c r="VH197">
        <v>0</v>
      </c>
      <c r="VI197">
        <v>0</v>
      </c>
      <c r="VL197" t="s">
        <v>378</v>
      </c>
      <c r="VM197">
        <v>0</v>
      </c>
      <c r="VN197">
        <v>0</v>
      </c>
      <c r="VO197">
        <v>0</v>
      </c>
      <c r="VP197">
        <v>0</v>
      </c>
      <c r="VS197" t="s">
        <v>378</v>
      </c>
      <c r="VT197">
        <v>2.5099999999999998</v>
      </c>
      <c r="VU197">
        <v>4.74</v>
      </c>
      <c r="VV197">
        <v>2.04</v>
      </c>
      <c r="VW197">
        <v>0</v>
      </c>
      <c r="VZ197" t="s">
        <v>378</v>
      </c>
      <c r="WA197">
        <v>0.56000000000000005</v>
      </c>
      <c r="WB197">
        <v>1.95</v>
      </c>
      <c r="WC197">
        <v>0.12</v>
      </c>
      <c r="WD197">
        <v>0</v>
      </c>
      <c r="WG197" t="s">
        <v>378</v>
      </c>
      <c r="WH197">
        <v>7.0000000000000007E-2</v>
      </c>
      <c r="WI197">
        <v>0.28999999999999998</v>
      </c>
      <c r="WJ197">
        <v>0</v>
      </c>
      <c r="WK197">
        <v>0</v>
      </c>
      <c r="WN197" t="s">
        <v>378</v>
      </c>
      <c r="WO197">
        <v>0</v>
      </c>
      <c r="WP197">
        <v>0</v>
      </c>
      <c r="WQ197">
        <v>0</v>
      </c>
      <c r="WR197">
        <v>0</v>
      </c>
      <c r="WU197" t="s">
        <v>378</v>
      </c>
      <c r="WV197">
        <v>0.13</v>
      </c>
      <c r="WW197">
        <v>0</v>
      </c>
      <c r="WX197">
        <v>0.23</v>
      </c>
      <c r="WY197">
        <v>0</v>
      </c>
      <c r="XB197" t="s">
        <v>378</v>
      </c>
      <c r="XC197">
        <v>0.08</v>
      </c>
      <c r="XD197">
        <v>0</v>
      </c>
      <c r="XE197">
        <v>0.14000000000000001</v>
      </c>
      <c r="XF197">
        <v>0</v>
      </c>
      <c r="XI197" t="s">
        <v>378</v>
      </c>
      <c r="XJ197">
        <v>0.32</v>
      </c>
      <c r="XK197">
        <v>0</v>
      </c>
      <c r="XL197">
        <v>0.22</v>
      </c>
      <c r="XM197">
        <v>0</v>
      </c>
      <c r="XP197" t="s">
        <v>378</v>
      </c>
      <c r="XQ197">
        <v>0.11</v>
      </c>
      <c r="XR197">
        <v>0</v>
      </c>
      <c r="XS197">
        <v>0.2</v>
      </c>
      <c r="XT197">
        <v>0</v>
      </c>
      <c r="XW197" t="s">
        <v>378</v>
      </c>
      <c r="XX197">
        <v>0</v>
      </c>
      <c r="XY197">
        <v>0</v>
      </c>
      <c r="XZ197">
        <v>0</v>
      </c>
      <c r="YA197">
        <v>0</v>
      </c>
    </row>
    <row r="198" spans="1:651" x14ac:dyDescent="0.25">
      <c r="A198" s="1">
        <v>9.6501000000000001</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0.06</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s="49" t="s">
        <v>379</v>
      </c>
      <c r="HF198" s="49">
        <v>0</v>
      </c>
      <c r="HG198" s="49">
        <v>0</v>
      </c>
      <c r="HH198" s="49">
        <v>0</v>
      </c>
      <c r="HI198" s="49">
        <v>0</v>
      </c>
      <c r="HL198" s="49" t="s">
        <v>379</v>
      </c>
      <c r="HM198" s="49">
        <v>0</v>
      </c>
      <c r="HN198" s="49">
        <v>0</v>
      </c>
      <c r="HO198" s="49">
        <v>0</v>
      </c>
      <c r="HP198" s="49">
        <v>0</v>
      </c>
      <c r="HS198" s="49" t="s">
        <v>379</v>
      </c>
      <c r="HT198" s="49">
        <v>0.06</v>
      </c>
      <c r="HU198" s="49">
        <v>0</v>
      </c>
      <c r="HV198" s="49">
        <v>0</v>
      </c>
      <c r="HW198" s="49">
        <v>0</v>
      </c>
      <c r="HZ198" s="49" t="s">
        <v>379</v>
      </c>
      <c r="IA198">
        <v>0.06</v>
      </c>
      <c r="IB198">
        <v>0</v>
      </c>
      <c r="IC198">
        <v>0</v>
      </c>
      <c r="ID198">
        <v>0</v>
      </c>
      <c r="IG198" s="49" t="s">
        <v>379</v>
      </c>
      <c r="IH198" s="49">
        <v>0</v>
      </c>
      <c r="II198" s="49">
        <v>0</v>
      </c>
      <c r="IJ198" s="49">
        <v>0</v>
      </c>
      <c r="IK198" s="49">
        <v>0</v>
      </c>
      <c r="IN198" s="49" t="s">
        <v>379</v>
      </c>
      <c r="IO198" s="49">
        <v>0.05</v>
      </c>
      <c r="IP198" s="49">
        <v>0</v>
      </c>
      <c r="IQ198" s="49">
        <v>0</v>
      </c>
      <c r="IR198" s="49">
        <v>0</v>
      </c>
      <c r="IU198" s="49" t="s">
        <v>379</v>
      </c>
      <c r="IV198" s="49">
        <v>0</v>
      </c>
      <c r="IW198" s="49">
        <v>0</v>
      </c>
      <c r="IX198" s="49">
        <v>0</v>
      </c>
      <c r="IY198" s="49">
        <v>0</v>
      </c>
      <c r="JB198" s="49" t="s">
        <v>379</v>
      </c>
      <c r="JC198">
        <v>0.06</v>
      </c>
      <c r="JD198">
        <v>0</v>
      </c>
      <c r="JE198">
        <v>0</v>
      </c>
      <c r="JF198">
        <v>0</v>
      </c>
      <c r="JI198" s="49" t="s">
        <v>379</v>
      </c>
      <c r="JJ198" s="49">
        <v>7.0000000000000007E-2</v>
      </c>
      <c r="JK198" s="49">
        <v>0</v>
      </c>
      <c r="JL198" s="49">
        <v>0</v>
      </c>
      <c r="JM198" s="49">
        <v>0</v>
      </c>
      <c r="JP198" t="s">
        <v>379</v>
      </c>
      <c r="JQ198">
        <v>0</v>
      </c>
      <c r="JR198">
        <v>0</v>
      </c>
      <c r="JS198">
        <v>0</v>
      </c>
      <c r="JT198">
        <v>0</v>
      </c>
      <c r="JW198" t="s">
        <v>379</v>
      </c>
      <c r="JX198">
        <v>0.05</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0.05</v>
      </c>
      <c r="LA198">
        <v>0</v>
      </c>
      <c r="LB198">
        <v>0</v>
      </c>
      <c r="LC198">
        <v>0</v>
      </c>
      <c r="LF198" t="s">
        <v>379</v>
      </c>
      <c r="LG198">
        <v>0</v>
      </c>
      <c r="LH198">
        <v>0</v>
      </c>
      <c r="LI198">
        <v>0</v>
      </c>
      <c r="LJ198">
        <v>0</v>
      </c>
      <c r="LM198" t="s">
        <v>379</v>
      </c>
      <c r="LN198">
        <v>0.06</v>
      </c>
      <c r="LO198">
        <v>0</v>
      </c>
      <c r="LP198">
        <v>0</v>
      </c>
      <c r="LQ198">
        <v>0</v>
      </c>
      <c r="LT198" t="s">
        <v>379</v>
      </c>
      <c r="LU198">
        <v>0.06</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0.06</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0.24</v>
      </c>
      <c r="SA198">
        <v>0</v>
      </c>
      <c r="SB198">
        <v>0</v>
      </c>
      <c r="SC198">
        <v>2.68</v>
      </c>
      <c r="SF198" t="s">
        <v>379</v>
      </c>
      <c r="SG198">
        <v>0</v>
      </c>
      <c r="SH198">
        <v>0</v>
      </c>
      <c r="SI198">
        <v>0</v>
      </c>
      <c r="SJ198">
        <v>0</v>
      </c>
      <c r="SM198" t="s">
        <v>379</v>
      </c>
      <c r="SN198">
        <v>0</v>
      </c>
      <c r="SO198">
        <v>0</v>
      </c>
      <c r="SP198">
        <v>0</v>
      </c>
      <c r="SQ198">
        <v>0</v>
      </c>
      <c r="ST198" t="s">
        <v>379</v>
      </c>
      <c r="SU198">
        <v>0.23</v>
      </c>
      <c r="SV198">
        <v>0.42</v>
      </c>
      <c r="SW198">
        <v>0.21</v>
      </c>
      <c r="SX198">
        <v>0</v>
      </c>
      <c r="TA198" t="s">
        <v>379</v>
      </c>
      <c r="TB198">
        <v>0.17</v>
      </c>
      <c r="TC198">
        <v>0.43</v>
      </c>
      <c r="TD198">
        <v>0.09</v>
      </c>
      <c r="TE198">
        <v>0</v>
      </c>
      <c r="TH198" t="s">
        <v>379</v>
      </c>
      <c r="TI198">
        <v>0.39</v>
      </c>
      <c r="TJ198">
        <v>0</v>
      </c>
      <c r="TK198">
        <v>0.25</v>
      </c>
      <c r="TL198">
        <v>3.3</v>
      </c>
      <c r="TO198" t="s">
        <v>379</v>
      </c>
      <c r="TP198">
        <v>0.18</v>
      </c>
      <c r="TQ198">
        <v>0.69</v>
      </c>
      <c r="TR198">
        <v>0</v>
      </c>
      <c r="TS198">
        <v>0</v>
      </c>
      <c r="TV198" t="s">
        <v>379</v>
      </c>
      <c r="TW198">
        <v>1.0900000000000001</v>
      </c>
      <c r="TX198">
        <v>0.6</v>
      </c>
      <c r="TY198">
        <v>1.28</v>
      </c>
      <c r="TZ198">
        <v>2.13</v>
      </c>
      <c r="UC198" t="s">
        <v>379</v>
      </c>
      <c r="UD198">
        <v>0.2</v>
      </c>
      <c r="UE198">
        <v>0.54</v>
      </c>
      <c r="UF198">
        <v>0.13</v>
      </c>
      <c r="UG198">
        <v>0</v>
      </c>
      <c r="UJ198" t="s">
        <v>379</v>
      </c>
      <c r="UK198">
        <v>0.53</v>
      </c>
      <c r="UL198">
        <v>0.39</v>
      </c>
      <c r="UM198">
        <v>0.75</v>
      </c>
      <c r="UN198">
        <v>0</v>
      </c>
      <c r="UQ198" t="s">
        <v>379</v>
      </c>
      <c r="UR198">
        <v>1.24</v>
      </c>
      <c r="US198">
        <v>3.74</v>
      </c>
      <c r="UT198">
        <v>0.37</v>
      </c>
      <c r="UU198">
        <v>0</v>
      </c>
      <c r="UX198" t="s">
        <v>379</v>
      </c>
      <c r="UY198">
        <v>1</v>
      </c>
      <c r="UZ198">
        <v>4.09</v>
      </c>
      <c r="VA198">
        <v>0.1</v>
      </c>
      <c r="VB198">
        <v>0</v>
      </c>
      <c r="VE198" t="s">
        <v>379</v>
      </c>
      <c r="VF198">
        <v>1.98</v>
      </c>
      <c r="VG198">
        <v>3.74</v>
      </c>
      <c r="VH198">
        <v>1.39</v>
      </c>
      <c r="VI198">
        <v>1.54</v>
      </c>
      <c r="VL198" t="s">
        <v>379</v>
      </c>
      <c r="VM198">
        <v>1.05</v>
      </c>
      <c r="VN198">
        <v>0.33</v>
      </c>
      <c r="VO198">
        <v>1.22</v>
      </c>
      <c r="VP198">
        <v>2.08</v>
      </c>
      <c r="VS198" t="s">
        <v>379</v>
      </c>
      <c r="VT198">
        <v>10.55</v>
      </c>
      <c r="VU198">
        <v>0.97</v>
      </c>
      <c r="VV198">
        <v>16.66</v>
      </c>
      <c r="VW198">
        <v>9.82</v>
      </c>
      <c r="VZ198" t="s">
        <v>379</v>
      </c>
      <c r="WA198">
        <v>0.77</v>
      </c>
      <c r="WB198">
        <v>0</v>
      </c>
      <c r="WC198">
        <v>0.74</v>
      </c>
      <c r="WD198">
        <v>3.14</v>
      </c>
      <c r="WG198" t="s">
        <v>379</v>
      </c>
      <c r="WH198">
        <v>0.19</v>
      </c>
      <c r="WI198">
        <v>0.81</v>
      </c>
      <c r="WJ198">
        <v>0</v>
      </c>
      <c r="WK198">
        <v>0</v>
      </c>
      <c r="WN198" t="s">
        <v>379</v>
      </c>
      <c r="WO198">
        <v>0</v>
      </c>
      <c r="WP198">
        <v>0</v>
      </c>
      <c r="WQ198">
        <v>0</v>
      </c>
      <c r="WR198">
        <v>0</v>
      </c>
      <c r="WU198" t="s">
        <v>379</v>
      </c>
      <c r="WV198">
        <v>0.21</v>
      </c>
      <c r="WW198">
        <v>0</v>
      </c>
      <c r="WX198">
        <v>0.16</v>
      </c>
      <c r="WY198">
        <v>1.26</v>
      </c>
      <c r="XB198" t="s">
        <v>379</v>
      </c>
      <c r="XC198">
        <v>0.45</v>
      </c>
      <c r="XD198">
        <v>0.47</v>
      </c>
      <c r="XE198">
        <v>0.4</v>
      </c>
      <c r="XF198">
        <v>0</v>
      </c>
      <c r="XI198" t="s">
        <v>379</v>
      </c>
      <c r="XJ198">
        <v>0.11</v>
      </c>
      <c r="XK198">
        <v>0</v>
      </c>
      <c r="XL198">
        <v>0</v>
      </c>
      <c r="XM198">
        <v>1.01</v>
      </c>
      <c r="XP198" t="s">
        <v>379</v>
      </c>
      <c r="XQ198">
        <v>0.13</v>
      </c>
      <c r="XR198">
        <v>0.46</v>
      </c>
      <c r="XS198">
        <v>0</v>
      </c>
      <c r="XT198">
        <v>0</v>
      </c>
      <c r="XW198" t="s">
        <v>379</v>
      </c>
      <c r="XX198">
        <v>0.25</v>
      </c>
      <c r="XY198">
        <v>0.76</v>
      </c>
      <c r="XZ198">
        <v>0</v>
      </c>
      <c r="YA198">
        <v>0</v>
      </c>
    </row>
    <row r="199" spans="1:651" x14ac:dyDescent="0.25">
      <c r="A199" s="1">
        <v>9.7000999999999991</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0.05</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0.09</v>
      </c>
      <c r="BW199">
        <v>0.38</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0.1</v>
      </c>
      <c r="CY199">
        <v>0</v>
      </c>
      <c r="CZ199">
        <v>0.18</v>
      </c>
      <c r="DA199">
        <v>0</v>
      </c>
      <c r="DD199" t="s">
        <v>380</v>
      </c>
      <c r="DE199">
        <v>0</v>
      </c>
      <c r="DF199">
        <v>0</v>
      </c>
      <c r="DG199">
        <v>0</v>
      </c>
      <c r="DH199">
        <v>0</v>
      </c>
      <c r="DK199" t="s">
        <v>380</v>
      </c>
      <c r="DL199">
        <v>0</v>
      </c>
      <c r="DM199">
        <v>0</v>
      </c>
      <c r="DN199">
        <v>0</v>
      </c>
      <c r="DO199">
        <v>0</v>
      </c>
      <c r="DR199" t="s">
        <v>380</v>
      </c>
      <c r="DS199">
        <v>0.02</v>
      </c>
      <c r="DT199">
        <v>0.09</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0.08</v>
      </c>
      <c r="GS199">
        <v>0.26</v>
      </c>
      <c r="GT199">
        <v>0</v>
      </c>
      <c r="GU199">
        <v>0</v>
      </c>
      <c r="GX199" t="s">
        <v>380</v>
      </c>
      <c r="GY199">
        <v>0</v>
      </c>
      <c r="GZ199">
        <v>0</v>
      </c>
      <c r="HA199">
        <v>0</v>
      </c>
      <c r="HB199">
        <v>0</v>
      </c>
      <c r="HE199" s="49" t="s">
        <v>380</v>
      </c>
      <c r="HF199" s="49">
        <v>0</v>
      </c>
      <c r="HG199" s="49">
        <v>0</v>
      </c>
      <c r="HH199" s="49">
        <v>0</v>
      </c>
      <c r="HI199" s="49">
        <v>0</v>
      </c>
      <c r="HL199" s="49" t="s">
        <v>380</v>
      </c>
      <c r="HM199" s="49">
        <v>0</v>
      </c>
      <c r="HN199" s="49">
        <v>0</v>
      </c>
      <c r="HO199" s="49">
        <v>0</v>
      </c>
      <c r="HP199" s="49">
        <v>0</v>
      </c>
      <c r="HS199" s="49" t="s">
        <v>380</v>
      </c>
      <c r="HT199" s="49">
        <v>0</v>
      </c>
      <c r="HU199" s="49">
        <v>0</v>
      </c>
      <c r="HV199" s="49">
        <v>0</v>
      </c>
      <c r="HW199" s="49">
        <v>0</v>
      </c>
      <c r="HZ199" s="49" t="s">
        <v>380</v>
      </c>
      <c r="IA199">
        <v>0</v>
      </c>
      <c r="IB199">
        <v>0</v>
      </c>
      <c r="IC199">
        <v>0</v>
      </c>
      <c r="ID199">
        <v>0</v>
      </c>
      <c r="IG199" s="49" t="s">
        <v>380</v>
      </c>
      <c r="IH199" s="49">
        <v>0.08</v>
      </c>
      <c r="II199" s="49">
        <v>0</v>
      </c>
      <c r="IJ199" s="49">
        <v>0</v>
      </c>
      <c r="IK199" s="49">
        <v>0</v>
      </c>
      <c r="IN199" s="49" t="s">
        <v>380</v>
      </c>
      <c r="IO199" s="49">
        <v>0</v>
      </c>
      <c r="IP199" s="49">
        <v>0</v>
      </c>
      <c r="IQ199" s="49">
        <v>0</v>
      </c>
      <c r="IR199" s="49">
        <v>0</v>
      </c>
      <c r="IU199" s="49" t="s">
        <v>380</v>
      </c>
      <c r="IV199" s="49">
        <v>0</v>
      </c>
      <c r="IW199" s="49">
        <v>0</v>
      </c>
      <c r="IX199" s="49">
        <v>0</v>
      </c>
      <c r="IY199" s="49">
        <v>0</v>
      </c>
      <c r="JB199" s="49" t="s">
        <v>380</v>
      </c>
      <c r="JC199">
        <v>0</v>
      </c>
      <c r="JD199">
        <v>0</v>
      </c>
      <c r="JE199">
        <v>0</v>
      </c>
      <c r="JF199">
        <v>0</v>
      </c>
      <c r="JI199" s="49" t="s">
        <v>380</v>
      </c>
      <c r="JJ199" s="49">
        <v>0</v>
      </c>
      <c r="JK199" s="49">
        <v>0</v>
      </c>
      <c r="JL199" s="49">
        <v>0</v>
      </c>
      <c r="JM199" s="49">
        <v>0</v>
      </c>
      <c r="JP199" t="s">
        <v>380</v>
      </c>
      <c r="JQ199">
        <v>0.06</v>
      </c>
      <c r="JR199">
        <v>0.22</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0.06</v>
      </c>
      <c r="LA199">
        <v>0.2</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0.04</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7.0000000000000007E-2</v>
      </c>
      <c r="QR199">
        <v>0</v>
      </c>
      <c r="QS199">
        <v>0.14000000000000001</v>
      </c>
      <c r="QT199">
        <v>0</v>
      </c>
      <c r="QW199" t="s">
        <v>380</v>
      </c>
      <c r="QX199">
        <v>0</v>
      </c>
      <c r="QY199">
        <v>0</v>
      </c>
      <c r="QZ199">
        <v>0</v>
      </c>
      <c r="RA199">
        <v>0</v>
      </c>
      <c r="RD199" t="s">
        <v>380</v>
      </c>
      <c r="RE199">
        <v>0</v>
      </c>
      <c r="RF199">
        <v>0</v>
      </c>
      <c r="RG199">
        <v>0</v>
      </c>
      <c r="RH199">
        <v>0</v>
      </c>
      <c r="RK199" t="s">
        <v>380</v>
      </c>
      <c r="RL199">
        <v>7.0000000000000007E-2</v>
      </c>
      <c r="RM199">
        <v>0</v>
      </c>
      <c r="RN199">
        <v>0</v>
      </c>
      <c r="RO199">
        <v>0.86</v>
      </c>
      <c r="RR199" t="s">
        <v>380</v>
      </c>
      <c r="RS199">
        <v>0</v>
      </c>
      <c r="RT199">
        <v>0</v>
      </c>
      <c r="RU199">
        <v>0</v>
      </c>
      <c r="RV199">
        <v>0</v>
      </c>
      <c r="RY199" t="s">
        <v>380</v>
      </c>
      <c r="RZ199">
        <v>0.08</v>
      </c>
      <c r="SA199">
        <v>0.25</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0.04</v>
      </c>
      <c r="TC199">
        <v>0.13</v>
      </c>
      <c r="TD199">
        <v>0</v>
      </c>
      <c r="TE199">
        <v>0</v>
      </c>
      <c r="TH199" t="s">
        <v>380</v>
      </c>
      <c r="TI199">
        <v>0</v>
      </c>
      <c r="TJ199">
        <v>0</v>
      </c>
      <c r="TK199">
        <v>0</v>
      </c>
      <c r="TL199">
        <v>0</v>
      </c>
      <c r="TO199" t="s">
        <v>380</v>
      </c>
      <c r="TP199">
        <v>0.39</v>
      </c>
      <c r="TQ199">
        <v>0</v>
      </c>
      <c r="TR199">
        <v>0.61</v>
      </c>
      <c r="TS199">
        <v>0</v>
      </c>
      <c r="TV199" t="s">
        <v>380</v>
      </c>
      <c r="TW199">
        <v>0.47</v>
      </c>
      <c r="TX199">
        <v>0.36</v>
      </c>
      <c r="TY199">
        <v>0.66</v>
      </c>
      <c r="TZ199">
        <v>0</v>
      </c>
      <c r="UC199" t="s">
        <v>380</v>
      </c>
      <c r="UD199">
        <v>0.28999999999999998</v>
      </c>
      <c r="UE199">
        <v>0</v>
      </c>
      <c r="UF199">
        <v>0.55000000000000004</v>
      </c>
      <c r="UG199">
        <v>0</v>
      </c>
      <c r="UJ199" t="s">
        <v>380</v>
      </c>
      <c r="UK199">
        <v>0</v>
      </c>
      <c r="UL199">
        <v>0</v>
      </c>
      <c r="UM199">
        <v>0</v>
      </c>
      <c r="UN199">
        <v>0</v>
      </c>
      <c r="UQ199" t="s">
        <v>380</v>
      </c>
      <c r="UR199">
        <v>0.95</v>
      </c>
      <c r="US199">
        <v>0</v>
      </c>
      <c r="UT199">
        <v>0.34</v>
      </c>
      <c r="UU199">
        <v>5.47</v>
      </c>
      <c r="UX199" t="s">
        <v>380</v>
      </c>
      <c r="UY199">
        <v>1.01</v>
      </c>
      <c r="UZ199">
        <v>0.85</v>
      </c>
      <c r="VA199">
        <v>0.7</v>
      </c>
      <c r="VB199">
        <v>3.71</v>
      </c>
      <c r="VE199" t="s">
        <v>380</v>
      </c>
      <c r="VF199">
        <v>0.38</v>
      </c>
      <c r="VG199">
        <v>0.47</v>
      </c>
      <c r="VH199">
        <v>0.43</v>
      </c>
      <c r="VI199">
        <v>0</v>
      </c>
      <c r="VL199" t="s">
        <v>380</v>
      </c>
      <c r="VM199">
        <v>0</v>
      </c>
      <c r="VN199">
        <v>0</v>
      </c>
      <c r="VO199">
        <v>0</v>
      </c>
      <c r="VP199">
        <v>0</v>
      </c>
      <c r="VS199" t="s">
        <v>380</v>
      </c>
      <c r="VT199">
        <v>0.61</v>
      </c>
      <c r="VU199">
        <v>1.82</v>
      </c>
      <c r="VV199">
        <v>0.16</v>
      </c>
      <c r="VW199">
        <v>0</v>
      </c>
      <c r="VZ199" t="s">
        <v>380</v>
      </c>
      <c r="WA199">
        <v>0</v>
      </c>
      <c r="WB199">
        <v>0</v>
      </c>
      <c r="WC199">
        <v>0</v>
      </c>
      <c r="WD199">
        <v>0</v>
      </c>
      <c r="WG199" t="s">
        <v>380</v>
      </c>
      <c r="WH199">
        <v>0.45</v>
      </c>
      <c r="WI199">
        <v>0.5</v>
      </c>
      <c r="WJ199">
        <v>0.22</v>
      </c>
      <c r="WK199">
        <v>1.85</v>
      </c>
      <c r="WN199" t="s">
        <v>380</v>
      </c>
      <c r="WO199">
        <v>0.28000000000000003</v>
      </c>
      <c r="WP199">
        <v>1.06</v>
      </c>
      <c r="WQ199">
        <v>0</v>
      </c>
      <c r="WR199">
        <v>0</v>
      </c>
      <c r="WU199" t="s">
        <v>380</v>
      </c>
      <c r="WV199">
        <v>0.5</v>
      </c>
      <c r="WW199">
        <v>1.27</v>
      </c>
      <c r="WX199">
        <v>0.28999999999999998</v>
      </c>
      <c r="WY199">
        <v>0</v>
      </c>
      <c r="XB199" t="s">
        <v>380</v>
      </c>
      <c r="XC199">
        <v>0</v>
      </c>
      <c r="XD199">
        <v>0</v>
      </c>
      <c r="XE199">
        <v>0</v>
      </c>
      <c r="XF199">
        <v>0</v>
      </c>
      <c r="XI199" t="s">
        <v>380</v>
      </c>
      <c r="XJ199">
        <v>0.06</v>
      </c>
      <c r="XK199">
        <v>0</v>
      </c>
      <c r="XL199">
        <v>0.11</v>
      </c>
      <c r="XM199">
        <v>0</v>
      </c>
      <c r="XP199" t="s">
        <v>380</v>
      </c>
      <c r="XQ199">
        <v>0.11</v>
      </c>
      <c r="XR199">
        <v>0</v>
      </c>
      <c r="XS199">
        <v>0.2</v>
      </c>
      <c r="XT199">
        <v>0</v>
      </c>
      <c r="XW199" t="s">
        <v>380</v>
      </c>
      <c r="XX199">
        <v>0.13</v>
      </c>
      <c r="XY199">
        <v>0.25</v>
      </c>
      <c r="XZ199">
        <v>0.09</v>
      </c>
      <c r="YA199">
        <v>0</v>
      </c>
    </row>
    <row r="200" spans="1:651" x14ac:dyDescent="0.25">
      <c r="A200" s="1">
        <v>9.7500999999999998</v>
      </c>
      <c r="B200" s="1">
        <v>9.8000000000000007</v>
      </c>
      <c r="C200" s="1" t="s">
        <v>381</v>
      </c>
      <c r="D200" s="1">
        <v>0.51</v>
      </c>
      <c r="E200" s="1">
        <v>0.93</v>
      </c>
      <c r="F200" s="1">
        <v>0</v>
      </c>
      <c r="G200" s="1">
        <v>1.25</v>
      </c>
      <c r="H200" s="1"/>
      <c r="I200" s="1"/>
      <c r="J200" s="1" t="s">
        <v>381</v>
      </c>
      <c r="K200" s="1">
        <v>0.09</v>
      </c>
      <c r="L200" s="1">
        <v>0.37</v>
      </c>
      <c r="M200" s="1">
        <v>0</v>
      </c>
      <c r="N200" s="1">
        <v>0</v>
      </c>
      <c r="O200" s="1"/>
      <c r="P200" s="1"/>
      <c r="Q200" s="1" t="s">
        <v>381</v>
      </c>
      <c r="R200" s="1">
        <v>0.54</v>
      </c>
      <c r="S200" s="1">
        <v>0</v>
      </c>
      <c r="T200" s="1">
        <v>0</v>
      </c>
      <c r="U200" s="1">
        <v>3.04</v>
      </c>
      <c r="V200" s="1"/>
      <c r="W200" s="1"/>
      <c r="X200" s="1" t="s">
        <v>381</v>
      </c>
      <c r="Y200" s="1">
        <v>0.04</v>
      </c>
      <c r="Z200" s="1">
        <v>0</v>
      </c>
      <c r="AA200" s="1">
        <v>0</v>
      </c>
      <c r="AB200" s="1">
        <v>0.21</v>
      </c>
      <c r="AC200" s="1"/>
      <c r="AD200" s="1"/>
      <c r="AE200" t="s">
        <v>381</v>
      </c>
      <c r="AF200">
        <v>0.08</v>
      </c>
      <c r="AG200">
        <v>0</v>
      </c>
      <c r="AH200">
        <v>0.14000000000000001</v>
      </c>
      <c r="AI200">
        <v>0</v>
      </c>
      <c r="AJ200" s="1"/>
      <c r="AK200" s="1"/>
      <c r="AL200" t="s">
        <v>381</v>
      </c>
      <c r="AM200">
        <v>0.09</v>
      </c>
      <c r="AN200">
        <v>0.35</v>
      </c>
      <c r="AO200">
        <v>0</v>
      </c>
      <c r="AP200">
        <v>0</v>
      </c>
      <c r="AQ200" s="1"/>
      <c r="AR200" s="1"/>
      <c r="AS200" t="s">
        <v>381</v>
      </c>
      <c r="AT200">
        <v>0.08</v>
      </c>
      <c r="AU200">
        <v>0.32</v>
      </c>
      <c r="AV200">
        <v>0</v>
      </c>
      <c r="AW200">
        <v>0</v>
      </c>
      <c r="AZ200" t="s">
        <v>381</v>
      </c>
      <c r="BA200">
        <v>0.02</v>
      </c>
      <c r="BB200">
        <v>7.0000000000000007E-2</v>
      </c>
      <c r="BC200">
        <v>0</v>
      </c>
      <c r="BD200">
        <v>0</v>
      </c>
      <c r="BG200" t="s">
        <v>381</v>
      </c>
      <c r="BH200">
        <v>0</v>
      </c>
      <c r="BI200">
        <v>0</v>
      </c>
      <c r="BJ200">
        <v>0</v>
      </c>
      <c r="BK200">
        <v>0</v>
      </c>
      <c r="BN200" t="s">
        <v>381</v>
      </c>
      <c r="BO200">
        <v>0.17</v>
      </c>
      <c r="BP200">
        <v>0.56000000000000005</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0.08</v>
      </c>
      <c r="CR200">
        <v>0.27</v>
      </c>
      <c r="CS200">
        <v>0</v>
      </c>
      <c r="CT200">
        <v>0</v>
      </c>
      <c r="CW200" t="s">
        <v>381</v>
      </c>
      <c r="CX200">
        <v>0.05</v>
      </c>
      <c r="CY200">
        <v>0.22</v>
      </c>
      <c r="CZ200">
        <v>0</v>
      </c>
      <c r="DA200">
        <v>0</v>
      </c>
      <c r="DD200" t="s">
        <v>381</v>
      </c>
      <c r="DE200">
        <v>0.03</v>
      </c>
      <c r="DF200">
        <v>0</v>
      </c>
      <c r="DG200">
        <v>0.06</v>
      </c>
      <c r="DH200">
        <v>0</v>
      </c>
      <c r="DK200" t="s">
        <v>381</v>
      </c>
      <c r="DL200">
        <v>0</v>
      </c>
      <c r="DM200">
        <v>0</v>
      </c>
      <c r="DN200">
        <v>0</v>
      </c>
      <c r="DO200">
        <v>0</v>
      </c>
      <c r="DR200" t="s">
        <v>381</v>
      </c>
      <c r="DS200">
        <v>0.04</v>
      </c>
      <c r="DT200">
        <v>0.14000000000000001</v>
      </c>
      <c r="DU200">
        <v>0</v>
      </c>
      <c r="DV200">
        <v>0</v>
      </c>
      <c r="DY200" t="s">
        <v>381</v>
      </c>
      <c r="DZ200">
        <v>0.04</v>
      </c>
      <c r="EA200">
        <v>0.15</v>
      </c>
      <c r="EB200">
        <v>0</v>
      </c>
      <c r="EC200">
        <v>0</v>
      </c>
      <c r="EF200" t="s">
        <v>381</v>
      </c>
      <c r="EG200">
        <v>0.12</v>
      </c>
      <c r="EH200">
        <v>0</v>
      </c>
      <c r="EI200">
        <v>7.0000000000000007E-2</v>
      </c>
      <c r="EJ200">
        <v>0.69</v>
      </c>
      <c r="EM200" t="s">
        <v>381</v>
      </c>
      <c r="EN200">
        <v>0.1</v>
      </c>
      <c r="EO200">
        <v>0</v>
      </c>
      <c r="EP200">
        <v>0</v>
      </c>
      <c r="EQ200">
        <v>0.82</v>
      </c>
      <c r="ET200" t="s">
        <v>381</v>
      </c>
      <c r="EU200">
        <v>0.05</v>
      </c>
      <c r="EV200">
        <v>0.16</v>
      </c>
      <c r="EW200">
        <v>0</v>
      </c>
      <c r="EX200">
        <v>0</v>
      </c>
      <c r="FA200" t="s">
        <v>381</v>
      </c>
      <c r="FB200">
        <v>0</v>
      </c>
      <c r="FC200">
        <v>0</v>
      </c>
      <c r="FD200">
        <v>0</v>
      </c>
      <c r="FE200">
        <v>0</v>
      </c>
      <c r="FH200" t="s">
        <v>381</v>
      </c>
      <c r="FI200">
        <v>0.13</v>
      </c>
      <c r="FJ200">
        <v>0.28999999999999998</v>
      </c>
      <c r="FK200">
        <v>0.1</v>
      </c>
      <c r="FL200">
        <v>0</v>
      </c>
      <c r="FO200" t="s">
        <v>381</v>
      </c>
      <c r="FP200">
        <v>0.1</v>
      </c>
      <c r="FQ200">
        <v>0.17</v>
      </c>
      <c r="FR200">
        <v>0.1</v>
      </c>
      <c r="FS200">
        <v>0</v>
      </c>
      <c r="FV200" t="s">
        <v>381</v>
      </c>
      <c r="FW200">
        <v>0.03</v>
      </c>
      <c r="FX200">
        <v>0</v>
      </c>
      <c r="FY200">
        <v>0.05</v>
      </c>
      <c r="FZ200">
        <v>0</v>
      </c>
      <c r="GC200" t="s">
        <v>381</v>
      </c>
      <c r="GD200">
        <v>0.04</v>
      </c>
      <c r="GE200">
        <v>0.16</v>
      </c>
      <c r="GF200">
        <v>0</v>
      </c>
      <c r="GG200">
        <v>0</v>
      </c>
      <c r="GJ200" t="s">
        <v>381</v>
      </c>
      <c r="GK200">
        <v>0</v>
      </c>
      <c r="GL200">
        <v>0</v>
      </c>
      <c r="GM200">
        <v>0</v>
      </c>
      <c r="GN200">
        <v>0</v>
      </c>
      <c r="GQ200" t="s">
        <v>381</v>
      </c>
      <c r="GR200">
        <v>7.0000000000000007E-2</v>
      </c>
      <c r="GS200">
        <v>0.25</v>
      </c>
      <c r="GT200">
        <v>0</v>
      </c>
      <c r="GU200">
        <v>0</v>
      </c>
      <c r="GX200" t="s">
        <v>381</v>
      </c>
      <c r="GY200">
        <v>0</v>
      </c>
      <c r="GZ200">
        <v>0</v>
      </c>
      <c r="HA200">
        <v>0</v>
      </c>
      <c r="HB200">
        <v>0</v>
      </c>
      <c r="HE200" s="49" t="s">
        <v>381</v>
      </c>
      <c r="HF200" s="49">
        <v>0.08</v>
      </c>
      <c r="HG200" s="49">
        <v>0.18</v>
      </c>
      <c r="HH200" s="49">
        <v>0</v>
      </c>
      <c r="HI200" s="49">
        <v>0.46</v>
      </c>
      <c r="HL200" s="49" t="s">
        <v>381</v>
      </c>
      <c r="HM200" s="49">
        <v>0</v>
      </c>
      <c r="HN200" s="49">
        <v>0</v>
      </c>
      <c r="HO200" s="49">
        <v>0</v>
      </c>
      <c r="HP200" s="49">
        <v>0</v>
      </c>
      <c r="HS200" s="49" t="s">
        <v>381</v>
      </c>
      <c r="HT200" s="49">
        <v>0.1</v>
      </c>
      <c r="HU200" s="49">
        <v>0.24</v>
      </c>
      <c r="HV200" s="49">
        <v>0.06</v>
      </c>
      <c r="HW200" s="49">
        <v>0</v>
      </c>
      <c r="HZ200" s="49" t="s">
        <v>381</v>
      </c>
      <c r="IA200">
        <v>0</v>
      </c>
      <c r="IB200">
        <v>0</v>
      </c>
      <c r="IC200">
        <v>0</v>
      </c>
      <c r="ID200">
        <v>0</v>
      </c>
      <c r="IG200" s="49" t="s">
        <v>381</v>
      </c>
      <c r="IH200" s="49">
        <v>0.08</v>
      </c>
      <c r="II200" s="49">
        <v>0</v>
      </c>
      <c r="IJ200" s="49">
        <v>0.14000000000000001</v>
      </c>
      <c r="IK200" s="49">
        <v>0</v>
      </c>
      <c r="IN200" s="49" t="s">
        <v>381</v>
      </c>
      <c r="IO200" s="49">
        <v>0.04</v>
      </c>
      <c r="IP200" s="49">
        <v>0</v>
      </c>
      <c r="IQ200" s="49">
        <v>0.08</v>
      </c>
      <c r="IR200" s="49">
        <v>0</v>
      </c>
      <c r="IU200" s="49" t="s">
        <v>381</v>
      </c>
      <c r="IV200" s="49">
        <v>0.03</v>
      </c>
      <c r="IW200" s="49">
        <v>0</v>
      </c>
      <c r="IX200" s="49">
        <v>0</v>
      </c>
      <c r="IY200" s="49">
        <v>0.37</v>
      </c>
      <c r="JB200" s="49" t="s">
        <v>381</v>
      </c>
      <c r="JC200">
        <v>0.06</v>
      </c>
      <c r="JD200">
        <v>0</v>
      </c>
      <c r="JE200">
        <v>0</v>
      </c>
      <c r="JF200">
        <v>0</v>
      </c>
      <c r="JI200" s="49" t="s">
        <v>381</v>
      </c>
      <c r="JJ200" s="49">
        <v>0.08</v>
      </c>
      <c r="JK200" s="49">
        <v>0</v>
      </c>
      <c r="JL200" s="49">
        <v>0.15</v>
      </c>
      <c r="JM200" s="49">
        <v>0</v>
      </c>
      <c r="JP200" t="s">
        <v>381</v>
      </c>
      <c r="JQ200">
        <v>0.08</v>
      </c>
      <c r="JR200">
        <v>0.18</v>
      </c>
      <c r="JS200">
        <v>0.05</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0.11</v>
      </c>
      <c r="LH200">
        <v>0.41</v>
      </c>
      <c r="LI200">
        <v>0</v>
      </c>
      <c r="LJ200">
        <v>0</v>
      </c>
      <c r="LM200" t="s">
        <v>381</v>
      </c>
      <c r="LN200">
        <v>0.05</v>
      </c>
      <c r="LO200">
        <v>0.2</v>
      </c>
      <c r="LP200">
        <v>0</v>
      </c>
      <c r="LQ200">
        <v>0</v>
      </c>
      <c r="LT200" t="s">
        <v>381</v>
      </c>
      <c r="LU200">
        <v>0</v>
      </c>
      <c r="LV200">
        <v>0</v>
      </c>
      <c r="LW200">
        <v>0</v>
      </c>
      <c r="LX200">
        <v>0</v>
      </c>
      <c r="MA200" t="s">
        <v>381</v>
      </c>
      <c r="MB200">
        <v>0</v>
      </c>
      <c r="MC200">
        <v>0</v>
      </c>
      <c r="MD200">
        <v>0</v>
      </c>
      <c r="ME200">
        <v>0</v>
      </c>
      <c r="MH200" t="s">
        <v>381</v>
      </c>
      <c r="MI200">
        <v>0.19</v>
      </c>
      <c r="MJ200">
        <v>0.72</v>
      </c>
      <c r="MK200">
        <v>0</v>
      </c>
      <c r="ML200">
        <v>0</v>
      </c>
      <c r="MO200" t="s">
        <v>381</v>
      </c>
      <c r="MP200">
        <v>0</v>
      </c>
      <c r="MQ200">
        <v>0</v>
      </c>
      <c r="MR200">
        <v>0</v>
      </c>
      <c r="MS200">
        <v>0</v>
      </c>
      <c r="MV200" t="s">
        <v>381</v>
      </c>
      <c r="MW200">
        <v>0.66</v>
      </c>
      <c r="MX200">
        <v>1.7</v>
      </c>
      <c r="MY200">
        <v>0</v>
      </c>
      <c r="MZ200">
        <v>0</v>
      </c>
      <c r="NC200" t="s">
        <v>381</v>
      </c>
      <c r="ND200">
        <v>1.1399999999999999</v>
      </c>
      <c r="NE200">
        <v>2.82</v>
      </c>
      <c r="NF200">
        <v>0.57999999999999996</v>
      </c>
      <c r="NG200">
        <v>0</v>
      </c>
      <c r="NJ200" t="s">
        <v>381</v>
      </c>
      <c r="NK200">
        <v>0.15</v>
      </c>
      <c r="NL200">
        <v>0.57999999999999996</v>
      </c>
      <c r="NM200">
        <v>0</v>
      </c>
      <c r="NN200">
        <v>0</v>
      </c>
      <c r="NQ200" t="s">
        <v>381</v>
      </c>
      <c r="NR200">
        <v>0.43</v>
      </c>
      <c r="NS200">
        <v>1.56</v>
      </c>
      <c r="NT200">
        <v>0.08</v>
      </c>
      <c r="NU200">
        <v>0</v>
      </c>
      <c r="NX200" t="s">
        <v>381</v>
      </c>
      <c r="NY200">
        <v>0.34</v>
      </c>
      <c r="NZ200">
        <v>0.87</v>
      </c>
      <c r="OA200">
        <v>0.17</v>
      </c>
      <c r="OB200">
        <v>0</v>
      </c>
      <c r="OE200" t="s">
        <v>381</v>
      </c>
      <c r="OF200">
        <v>7.0000000000000007E-2</v>
      </c>
      <c r="OG200">
        <v>0.22</v>
      </c>
      <c r="OH200">
        <v>0</v>
      </c>
      <c r="OI200">
        <v>0</v>
      </c>
      <c r="OL200" t="s">
        <v>381</v>
      </c>
      <c r="OM200">
        <v>0</v>
      </c>
      <c r="ON200">
        <v>0</v>
      </c>
      <c r="OO200">
        <v>0</v>
      </c>
      <c r="OP200">
        <v>0</v>
      </c>
      <c r="OS200" t="s">
        <v>381</v>
      </c>
      <c r="OT200">
        <v>0</v>
      </c>
      <c r="OU200">
        <v>0</v>
      </c>
      <c r="OV200">
        <v>0</v>
      </c>
      <c r="OW200">
        <v>0</v>
      </c>
      <c r="OZ200" t="s">
        <v>381</v>
      </c>
      <c r="PA200">
        <v>0.36</v>
      </c>
      <c r="PB200">
        <v>0</v>
      </c>
      <c r="PC200">
        <v>0.56999999999999995</v>
      </c>
      <c r="PD200">
        <v>0.45</v>
      </c>
      <c r="PG200" t="s">
        <v>381</v>
      </c>
      <c r="PH200">
        <v>0.18</v>
      </c>
      <c r="PI200">
        <v>0.23</v>
      </c>
      <c r="PJ200">
        <v>0.22</v>
      </c>
      <c r="PK200">
        <v>0</v>
      </c>
      <c r="PN200" t="s">
        <v>381</v>
      </c>
      <c r="PO200">
        <v>0.2</v>
      </c>
      <c r="PP200">
        <v>0.83</v>
      </c>
      <c r="PQ200">
        <v>0</v>
      </c>
      <c r="PR200">
        <v>0</v>
      </c>
      <c r="PU200" t="s">
        <v>381</v>
      </c>
      <c r="PV200">
        <v>0</v>
      </c>
      <c r="PW200">
        <v>0</v>
      </c>
      <c r="PX200">
        <v>0</v>
      </c>
      <c r="PY200">
        <v>0</v>
      </c>
      <c r="QB200" t="s">
        <v>381</v>
      </c>
      <c r="QC200">
        <v>0.05</v>
      </c>
      <c r="QD200">
        <v>0</v>
      </c>
      <c r="QE200">
        <v>0.1</v>
      </c>
      <c r="QF200">
        <v>0</v>
      </c>
      <c r="QI200" t="s">
        <v>381</v>
      </c>
      <c r="QJ200">
        <v>0</v>
      </c>
      <c r="QK200">
        <v>0</v>
      </c>
      <c r="QL200">
        <v>0</v>
      </c>
      <c r="QM200">
        <v>0</v>
      </c>
      <c r="QP200" t="s">
        <v>381</v>
      </c>
      <c r="QQ200">
        <v>0</v>
      </c>
      <c r="QR200">
        <v>0</v>
      </c>
      <c r="QS200">
        <v>0</v>
      </c>
      <c r="QT200">
        <v>0</v>
      </c>
      <c r="QW200" t="s">
        <v>381</v>
      </c>
      <c r="QX200">
        <v>7.0000000000000007E-2</v>
      </c>
      <c r="QY200">
        <v>0</v>
      </c>
      <c r="QZ200">
        <v>0</v>
      </c>
      <c r="RA200">
        <v>0</v>
      </c>
      <c r="RD200" t="s">
        <v>381</v>
      </c>
      <c r="RE200">
        <v>0</v>
      </c>
      <c r="RF200">
        <v>0</v>
      </c>
      <c r="RG200">
        <v>0</v>
      </c>
      <c r="RH200">
        <v>0</v>
      </c>
      <c r="RK200" t="s">
        <v>381</v>
      </c>
      <c r="RL200">
        <v>0.16</v>
      </c>
      <c r="RM200">
        <v>0</v>
      </c>
      <c r="RN200">
        <v>0.3</v>
      </c>
      <c r="RO200">
        <v>0</v>
      </c>
      <c r="RR200" t="s">
        <v>381</v>
      </c>
      <c r="RS200">
        <v>0</v>
      </c>
      <c r="RT200">
        <v>0</v>
      </c>
      <c r="RU200">
        <v>0</v>
      </c>
      <c r="RV200">
        <v>0</v>
      </c>
      <c r="RY200" t="s">
        <v>381</v>
      </c>
      <c r="RZ200">
        <v>0.05</v>
      </c>
      <c r="SA200">
        <v>0.17</v>
      </c>
      <c r="SB200">
        <v>0</v>
      </c>
      <c r="SC200">
        <v>0</v>
      </c>
      <c r="SF200" t="s">
        <v>381</v>
      </c>
      <c r="SG200">
        <v>0</v>
      </c>
      <c r="SH200">
        <v>0</v>
      </c>
      <c r="SI200">
        <v>0</v>
      </c>
      <c r="SJ200">
        <v>0</v>
      </c>
      <c r="SM200" t="s">
        <v>381</v>
      </c>
      <c r="SN200">
        <v>0.08</v>
      </c>
      <c r="SO200">
        <v>0.28999999999999998</v>
      </c>
      <c r="SP200">
        <v>0</v>
      </c>
      <c r="SQ200">
        <v>0</v>
      </c>
      <c r="ST200" t="s">
        <v>381</v>
      </c>
      <c r="SU200">
        <v>0</v>
      </c>
      <c r="SV200">
        <v>0</v>
      </c>
      <c r="SW200">
        <v>0</v>
      </c>
      <c r="SX200">
        <v>0</v>
      </c>
      <c r="TA200" t="s">
        <v>381</v>
      </c>
      <c r="TB200">
        <v>0</v>
      </c>
      <c r="TC200">
        <v>0</v>
      </c>
      <c r="TD200">
        <v>0</v>
      </c>
      <c r="TE200">
        <v>0</v>
      </c>
      <c r="TH200" t="s">
        <v>381</v>
      </c>
      <c r="TI200">
        <v>7.0000000000000007E-2</v>
      </c>
      <c r="TJ200">
        <v>0.21</v>
      </c>
      <c r="TK200">
        <v>0</v>
      </c>
      <c r="TL200">
        <v>0</v>
      </c>
      <c r="TO200" t="s">
        <v>381</v>
      </c>
      <c r="TP200">
        <v>0.2</v>
      </c>
      <c r="TQ200">
        <v>0.31</v>
      </c>
      <c r="TR200">
        <v>0.22</v>
      </c>
      <c r="TS200">
        <v>0</v>
      </c>
      <c r="TV200" t="s">
        <v>381</v>
      </c>
      <c r="TW200">
        <v>0</v>
      </c>
      <c r="TX200">
        <v>0</v>
      </c>
      <c r="TY200">
        <v>0</v>
      </c>
      <c r="TZ200">
        <v>0</v>
      </c>
      <c r="UC200" t="s">
        <v>381</v>
      </c>
      <c r="UD200">
        <v>0.12</v>
      </c>
      <c r="UE200">
        <v>0.25</v>
      </c>
      <c r="UF200">
        <v>0.1</v>
      </c>
      <c r="UG200">
        <v>0</v>
      </c>
      <c r="UJ200" t="s">
        <v>381</v>
      </c>
      <c r="UK200">
        <v>0.15</v>
      </c>
      <c r="UL200">
        <v>0.25</v>
      </c>
      <c r="UM200">
        <v>0.15</v>
      </c>
      <c r="UN200">
        <v>0</v>
      </c>
      <c r="UQ200" t="s">
        <v>381</v>
      </c>
      <c r="UR200">
        <v>0.23</v>
      </c>
      <c r="US200">
        <v>0.64</v>
      </c>
      <c r="UT200">
        <v>0.09</v>
      </c>
      <c r="UU200">
        <v>0</v>
      </c>
      <c r="UX200" t="s">
        <v>381</v>
      </c>
      <c r="UY200">
        <v>0.26</v>
      </c>
      <c r="UZ200">
        <v>0.77</v>
      </c>
      <c r="VA200">
        <v>0.14000000000000001</v>
      </c>
      <c r="VB200">
        <v>0</v>
      </c>
      <c r="VE200" t="s">
        <v>381</v>
      </c>
      <c r="VF200">
        <v>1.38</v>
      </c>
      <c r="VG200">
        <v>1.52</v>
      </c>
      <c r="VH200">
        <v>1.67</v>
      </c>
      <c r="VI200">
        <v>0</v>
      </c>
      <c r="VL200" t="s">
        <v>381</v>
      </c>
      <c r="VM200">
        <v>0.37</v>
      </c>
      <c r="VN200">
        <v>0.57999999999999996</v>
      </c>
      <c r="VO200">
        <v>0.37</v>
      </c>
      <c r="VP200">
        <v>0</v>
      </c>
      <c r="VS200" t="s">
        <v>381</v>
      </c>
      <c r="VT200">
        <v>0.35</v>
      </c>
      <c r="VU200">
        <v>0</v>
      </c>
      <c r="VV200">
        <v>0.3</v>
      </c>
      <c r="VW200">
        <v>0.53</v>
      </c>
      <c r="VZ200" t="s">
        <v>381</v>
      </c>
      <c r="WA200">
        <v>1.2</v>
      </c>
      <c r="WB200">
        <v>0</v>
      </c>
      <c r="WC200">
        <v>2.0699999999999998</v>
      </c>
      <c r="WD200">
        <v>0</v>
      </c>
      <c r="WG200" t="s">
        <v>381</v>
      </c>
      <c r="WH200">
        <v>0.63</v>
      </c>
      <c r="WI200">
        <v>1.54</v>
      </c>
      <c r="WJ200">
        <v>0.45</v>
      </c>
      <c r="WK200">
        <v>0</v>
      </c>
      <c r="WN200" t="s">
        <v>381</v>
      </c>
      <c r="WO200">
        <v>0.27</v>
      </c>
      <c r="WP200">
        <v>0.19</v>
      </c>
      <c r="WQ200">
        <v>0.2</v>
      </c>
      <c r="WR200">
        <v>0.94</v>
      </c>
      <c r="WU200" t="s">
        <v>381</v>
      </c>
      <c r="WV200">
        <v>0.16</v>
      </c>
      <c r="WW200">
        <v>0</v>
      </c>
      <c r="WX200">
        <v>0.28999999999999998</v>
      </c>
      <c r="WY200">
        <v>0</v>
      </c>
      <c r="XB200" t="s">
        <v>381</v>
      </c>
      <c r="XC200">
        <v>0.93</v>
      </c>
      <c r="XD200">
        <v>0.23</v>
      </c>
      <c r="XE200">
        <v>1.54</v>
      </c>
      <c r="XF200">
        <v>0</v>
      </c>
      <c r="XI200" t="s">
        <v>381</v>
      </c>
      <c r="XJ200">
        <v>0</v>
      </c>
      <c r="XK200">
        <v>0</v>
      </c>
      <c r="XL200">
        <v>0</v>
      </c>
      <c r="XM200">
        <v>0</v>
      </c>
      <c r="XP200" t="s">
        <v>381</v>
      </c>
      <c r="XQ200">
        <v>0.2</v>
      </c>
      <c r="XR200">
        <v>0.74</v>
      </c>
      <c r="XS200">
        <v>0</v>
      </c>
      <c r="XT200">
        <v>0</v>
      </c>
      <c r="XW200" t="s">
        <v>381</v>
      </c>
      <c r="XX200">
        <v>0</v>
      </c>
      <c r="XY200">
        <v>0</v>
      </c>
      <c r="XZ200">
        <v>0</v>
      </c>
      <c r="YA200">
        <v>0</v>
      </c>
    </row>
    <row r="201" spans="1:651" x14ac:dyDescent="0.25">
      <c r="A201" s="1">
        <v>9.8001000000000005</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0.04</v>
      </c>
      <c r="S201" s="1">
        <v>0.18</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7.0000000000000007E-2</v>
      </c>
      <c r="GS201">
        <v>0</v>
      </c>
      <c r="GT201">
        <v>0.13</v>
      </c>
      <c r="GU201">
        <v>0</v>
      </c>
      <c r="GX201" t="s">
        <v>382</v>
      </c>
      <c r="GY201">
        <v>0</v>
      </c>
      <c r="GZ201">
        <v>0</v>
      </c>
      <c r="HA201">
        <v>0</v>
      </c>
      <c r="HB201">
        <v>0</v>
      </c>
      <c r="HE201" s="49" t="s">
        <v>382</v>
      </c>
      <c r="HF201" s="49">
        <v>0.04</v>
      </c>
      <c r="HG201" s="49">
        <v>0</v>
      </c>
      <c r="HH201" s="49">
        <v>0</v>
      </c>
      <c r="HI201" s="49">
        <v>0</v>
      </c>
      <c r="HL201" s="49" t="s">
        <v>382</v>
      </c>
      <c r="HM201" s="49">
        <v>0</v>
      </c>
      <c r="HN201" s="49">
        <v>0</v>
      </c>
      <c r="HO201" s="49">
        <v>0</v>
      </c>
      <c r="HP201" s="49">
        <v>0</v>
      </c>
      <c r="HS201" s="49" t="s">
        <v>382</v>
      </c>
      <c r="HT201" s="49">
        <v>0</v>
      </c>
      <c r="HU201" s="49">
        <v>0</v>
      </c>
      <c r="HV201" s="49">
        <v>0</v>
      </c>
      <c r="HW201" s="49">
        <v>0</v>
      </c>
      <c r="HZ201" s="49" t="s">
        <v>382</v>
      </c>
      <c r="IA201">
        <v>0.05</v>
      </c>
      <c r="IB201">
        <v>0</v>
      </c>
      <c r="IC201">
        <v>0</v>
      </c>
      <c r="ID201">
        <v>0.47</v>
      </c>
      <c r="IG201" s="49" t="s">
        <v>382</v>
      </c>
      <c r="IH201" s="49">
        <v>0</v>
      </c>
      <c r="II201" s="49">
        <v>0</v>
      </c>
      <c r="IJ201" s="49">
        <v>0</v>
      </c>
      <c r="IK201" s="49">
        <v>0</v>
      </c>
      <c r="IN201" s="49" t="s">
        <v>382</v>
      </c>
      <c r="IO201" s="49">
        <v>0</v>
      </c>
      <c r="IP201" s="49">
        <v>0</v>
      </c>
      <c r="IQ201" s="49">
        <v>0</v>
      </c>
      <c r="IR201" s="49">
        <v>0</v>
      </c>
      <c r="IU201" s="49" t="s">
        <v>382</v>
      </c>
      <c r="IV201" s="49">
        <v>0</v>
      </c>
      <c r="IW201" s="49">
        <v>0</v>
      </c>
      <c r="IX201" s="49">
        <v>0</v>
      </c>
      <c r="IY201" s="49">
        <v>0</v>
      </c>
      <c r="JB201" s="49" t="s">
        <v>382</v>
      </c>
      <c r="JC201">
        <v>0</v>
      </c>
      <c r="JD201">
        <v>0</v>
      </c>
      <c r="JE201">
        <v>0</v>
      </c>
      <c r="JF201">
        <v>0</v>
      </c>
      <c r="JI201" s="49" t="s">
        <v>382</v>
      </c>
      <c r="JJ201" s="49">
        <v>0.06</v>
      </c>
      <c r="JK201" s="49">
        <v>0</v>
      </c>
      <c r="JL201" s="49">
        <v>0.11</v>
      </c>
      <c r="JM201" s="49">
        <v>0</v>
      </c>
      <c r="JP201" t="s">
        <v>382</v>
      </c>
      <c r="JQ201">
        <v>0</v>
      </c>
      <c r="JR201">
        <v>0</v>
      </c>
      <c r="JS201">
        <v>0</v>
      </c>
      <c r="JT201">
        <v>0</v>
      </c>
      <c r="JW201" t="s">
        <v>382</v>
      </c>
      <c r="JX201">
        <v>0</v>
      </c>
      <c r="JY201">
        <v>0</v>
      </c>
      <c r="JZ201">
        <v>0</v>
      </c>
      <c r="KA201">
        <v>0</v>
      </c>
      <c r="KD201" t="s">
        <v>382</v>
      </c>
      <c r="KE201">
        <v>0</v>
      </c>
      <c r="KF201">
        <v>0</v>
      </c>
      <c r="KG201">
        <v>0</v>
      </c>
      <c r="KH201">
        <v>0</v>
      </c>
      <c r="KK201" t="s">
        <v>382</v>
      </c>
      <c r="KL201">
        <v>0.09</v>
      </c>
      <c r="KM201">
        <v>0</v>
      </c>
      <c r="KN201">
        <v>0</v>
      </c>
      <c r="KO201">
        <v>0</v>
      </c>
      <c r="KR201" t="s">
        <v>382</v>
      </c>
      <c r="KS201">
        <v>0</v>
      </c>
      <c r="KT201">
        <v>0</v>
      </c>
      <c r="KU201">
        <v>0</v>
      </c>
      <c r="KV201">
        <v>0</v>
      </c>
      <c r="KY201" t="s">
        <v>382</v>
      </c>
      <c r="KZ201">
        <v>0.05</v>
      </c>
      <c r="LA201">
        <v>0</v>
      </c>
      <c r="LB201">
        <v>0.1</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7.0000000000000007E-2</v>
      </c>
      <c r="MC201">
        <v>0</v>
      </c>
      <c r="MD201">
        <v>0.13</v>
      </c>
      <c r="ME201">
        <v>0</v>
      </c>
      <c r="MH201" t="s">
        <v>382</v>
      </c>
      <c r="MI201">
        <v>0</v>
      </c>
      <c r="MJ201">
        <v>0</v>
      </c>
      <c r="MK201">
        <v>0</v>
      </c>
      <c r="ML201">
        <v>0</v>
      </c>
      <c r="MO201" t="s">
        <v>382</v>
      </c>
      <c r="MP201">
        <v>0.18</v>
      </c>
      <c r="MQ201">
        <v>0.65</v>
      </c>
      <c r="MR201">
        <v>0</v>
      </c>
      <c r="MS201">
        <v>0</v>
      </c>
      <c r="MV201" t="s">
        <v>382</v>
      </c>
      <c r="MW201">
        <v>0.25</v>
      </c>
      <c r="MX201">
        <v>0.14000000000000001</v>
      </c>
      <c r="MY201">
        <v>0</v>
      </c>
      <c r="MZ201">
        <v>0</v>
      </c>
      <c r="NC201" t="s">
        <v>382</v>
      </c>
      <c r="ND201">
        <v>0.25</v>
      </c>
      <c r="NE201">
        <v>0</v>
      </c>
      <c r="NF201">
        <v>0</v>
      </c>
      <c r="NG201">
        <v>0</v>
      </c>
      <c r="NJ201" t="s">
        <v>382</v>
      </c>
      <c r="NK201">
        <v>0</v>
      </c>
      <c r="NL201">
        <v>0</v>
      </c>
      <c r="NM201">
        <v>0</v>
      </c>
      <c r="NN201">
        <v>0</v>
      </c>
      <c r="NQ201" t="s">
        <v>382</v>
      </c>
      <c r="NR201">
        <v>0.5</v>
      </c>
      <c r="NS201">
        <v>0</v>
      </c>
      <c r="NT201">
        <v>0.95</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0.8</v>
      </c>
      <c r="QR201">
        <v>0</v>
      </c>
      <c r="QS201">
        <v>1.49</v>
      </c>
      <c r="QT201">
        <v>0</v>
      </c>
      <c r="QW201" t="s">
        <v>382</v>
      </c>
      <c r="QX201">
        <v>1.61</v>
      </c>
      <c r="QY201">
        <v>0</v>
      </c>
      <c r="QZ201">
        <v>2.63</v>
      </c>
      <c r="RA201">
        <v>0</v>
      </c>
      <c r="RD201" t="s">
        <v>382</v>
      </c>
      <c r="RE201">
        <v>0.05</v>
      </c>
      <c r="RF201">
        <v>0</v>
      </c>
      <c r="RG201">
        <v>0.09</v>
      </c>
      <c r="RH201">
        <v>0</v>
      </c>
      <c r="RK201" t="s">
        <v>382</v>
      </c>
      <c r="RL201">
        <v>0</v>
      </c>
      <c r="RM201">
        <v>0</v>
      </c>
      <c r="RN201">
        <v>0</v>
      </c>
      <c r="RO201">
        <v>0</v>
      </c>
      <c r="RR201" t="s">
        <v>382</v>
      </c>
      <c r="RS201">
        <v>0.08</v>
      </c>
      <c r="RT201">
        <v>0</v>
      </c>
      <c r="RU201">
        <v>0.14000000000000001</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0.08</v>
      </c>
      <c r="SV201">
        <v>0.34</v>
      </c>
      <c r="SW201">
        <v>0</v>
      </c>
      <c r="SX201">
        <v>0</v>
      </c>
      <c r="TA201" t="s">
        <v>382</v>
      </c>
      <c r="TB201">
        <v>0.08</v>
      </c>
      <c r="TC201">
        <v>0</v>
      </c>
      <c r="TD201">
        <v>0.15</v>
      </c>
      <c r="TE201">
        <v>0</v>
      </c>
      <c r="TH201" t="s">
        <v>382</v>
      </c>
      <c r="TI201">
        <v>0</v>
      </c>
      <c r="TJ201">
        <v>0</v>
      </c>
      <c r="TK201">
        <v>0</v>
      </c>
      <c r="TL201">
        <v>0</v>
      </c>
      <c r="TO201" t="s">
        <v>382</v>
      </c>
      <c r="TP201">
        <v>0.22</v>
      </c>
      <c r="TQ201">
        <v>0.21</v>
      </c>
      <c r="TR201">
        <v>0</v>
      </c>
      <c r="TS201">
        <v>0</v>
      </c>
      <c r="TV201" t="s">
        <v>382</v>
      </c>
      <c r="TW201">
        <v>0.27</v>
      </c>
      <c r="TX201">
        <v>0</v>
      </c>
      <c r="TY201">
        <v>0.46</v>
      </c>
      <c r="TZ201">
        <v>0</v>
      </c>
      <c r="UC201" t="s">
        <v>382</v>
      </c>
      <c r="UD201">
        <v>0.5</v>
      </c>
      <c r="UE201">
        <v>0</v>
      </c>
      <c r="UF201">
        <v>0.93</v>
      </c>
      <c r="UG201">
        <v>0</v>
      </c>
      <c r="UJ201" t="s">
        <v>382</v>
      </c>
      <c r="UK201">
        <v>0.39</v>
      </c>
      <c r="UL201">
        <v>0</v>
      </c>
      <c r="UM201">
        <v>0.69</v>
      </c>
      <c r="UN201">
        <v>0</v>
      </c>
      <c r="UQ201" t="s">
        <v>382</v>
      </c>
      <c r="UR201">
        <v>0.94</v>
      </c>
      <c r="US201">
        <v>2.4</v>
      </c>
      <c r="UT201">
        <v>0</v>
      </c>
      <c r="UU201">
        <v>0</v>
      </c>
      <c r="UX201" t="s">
        <v>382</v>
      </c>
      <c r="UY201">
        <v>2.58</v>
      </c>
      <c r="UZ201">
        <v>2.4500000000000002</v>
      </c>
      <c r="VA201">
        <v>3.12</v>
      </c>
      <c r="VB201">
        <v>0.37</v>
      </c>
      <c r="VE201" t="s">
        <v>382</v>
      </c>
      <c r="VF201">
        <v>0.59</v>
      </c>
      <c r="VG201">
        <v>0.49</v>
      </c>
      <c r="VH201">
        <v>0.59</v>
      </c>
      <c r="VI201">
        <v>0.62</v>
      </c>
      <c r="VL201" t="s">
        <v>382</v>
      </c>
      <c r="VM201">
        <v>0.55000000000000004</v>
      </c>
      <c r="VN201">
        <v>1.18</v>
      </c>
      <c r="VO201">
        <v>0.14000000000000001</v>
      </c>
      <c r="VP201">
        <v>0</v>
      </c>
      <c r="VS201" t="s">
        <v>382</v>
      </c>
      <c r="VT201">
        <v>0.25</v>
      </c>
      <c r="VU201">
        <v>0.57999999999999996</v>
      </c>
      <c r="VV201">
        <v>0.16</v>
      </c>
      <c r="VW201">
        <v>0</v>
      </c>
      <c r="VZ201" t="s">
        <v>382</v>
      </c>
      <c r="WA201">
        <v>0.17</v>
      </c>
      <c r="WB201">
        <v>0.4</v>
      </c>
      <c r="WC201">
        <v>0.11</v>
      </c>
      <c r="WD201">
        <v>0</v>
      </c>
      <c r="WG201" t="s">
        <v>382</v>
      </c>
      <c r="WH201">
        <v>0.49</v>
      </c>
      <c r="WI201">
        <v>1.71</v>
      </c>
      <c r="WJ201">
        <v>0.15</v>
      </c>
      <c r="WK201">
        <v>0</v>
      </c>
      <c r="WN201" t="s">
        <v>382</v>
      </c>
      <c r="WO201">
        <v>0.22</v>
      </c>
      <c r="WP201">
        <v>0.45</v>
      </c>
      <c r="WQ201">
        <v>0</v>
      </c>
      <c r="WR201">
        <v>0</v>
      </c>
      <c r="WU201" t="s">
        <v>382</v>
      </c>
      <c r="WV201">
        <v>0.1</v>
      </c>
      <c r="WW201">
        <v>0</v>
      </c>
      <c r="WX201">
        <v>0</v>
      </c>
      <c r="WY201">
        <v>0</v>
      </c>
      <c r="XB201" t="s">
        <v>382</v>
      </c>
      <c r="XC201">
        <v>0.57999999999999996</v>
      </c>
      <c r="XD201">
        <v>1.33</v>
      </c>
      <c r="XE201">
        <v>0.41</v>
      </c>
      <c r="XF201">
        <v>0</v>
      </c>
      <c r="XI201" t="s">
        <v>382</v>
      </c>
      <c r="XJ201">
        <v>0.08</v>
      </c>
      <c r="XK201">
        <v>0</v>
      </c>
      <c r="XL201">
        <v>0</v>
      </c>
      <c r="XM201">
        <v>0</v>
      </c>
      <c r="XP201" t="s">
        <v>382</v>
      </c>
      <c r="XQ201">
        <v>0.21</v>
      </c>
      <c r="XR201">
        <v>0</v>
      </c>
      <c r="XS201">
        <v>0.25</v>
      </c>
      <c r="XT201">
        <v>0</v>
      </c>
      <c r="XW201" t="s">
        <v>382</v>
      </c>
      <c r="XX201">
        <v>0</v>
      </c>
      <c r="XY201">
        <v>0</v>
      </c>
      <c r="XZ201">
        <v>0</v>
      </c>
      <c r="YA201">
        <v>0</v>
      </c>
    </row>
    <row r="202" spans="1:651" x14ac:dyDescent="0.25">
      <c r="A202" s="1">
        <v>9.8500999999999994</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7.0000000000000007E-2</v>
      </c>
      <c r="CR202">
        <v>0.24</v>
      </c>
      <c r="CS202">
        <v>0</v>
      </c>
      <c r="CT202">
        <v>0</v>
      </c>
      <c r="CW202" t="s">
        <v>383</v>
      </c>
      <c r="CX202">
        <v>0.16</v>
      </c>
      <c r="CY202">
        <v>0.64</v>
      </c>
      <c r="CZ202">
        <v>0</v>
      </c>
      <c r="DA202">
        <v>0</v>
      </c>
      <c r="DD202" t="s">
        <v>383</v>
      </c>
      <c r="DE202">
        <v>0.05</v>
      </c>
      <c r="DF202">
        <v>0.17</v>
      </c>
      <c r="DG202">
        <v>0</v>
      </c>
      <c r="DH202">
        <v>0</v>
      </c>
      <c r="DK202" t="s">
        <v>383</v>
      </c>
      <c r="DL202">
        <v>0.09</v>
      </c>
      <c r="DM202">
        <v>0.34</v>
      </c>
      <c r="DN202">
        <v>0</v>
      </c>
      <c r="DO202">
        <v>0</v>
      </c>
      <c r="DR202" t="s">
        <v>383</v>
      </c>
      <c r="DS202">
        <v>0</v>
      </c>
      <c r="DT202">
        <v>0</v>
      </c>
      <c r="DU202">
        <v>0</v>
      </c>
      <c r="DV202">
        <v>0</v>
      </c>
      <c r="DY202" t="s">
        <v>383</v>
      </c>
      <c r="DZ202">
        <v>0.03</v>
      </c>
      <c r="EA202">
        <v>0.1</v>
      </c>
      <c r="EB202">
        <v>0</v>
      </c>
      <c r="EC202">
        <v>0</v>
      </c>
      <c r="EF202" t="s">
        <v>383</v>
      </c>
      <c r="EG202">
        <v>0.1</v>
      </c>
      <c r="EH202">
        <v>0.3</v>
      </c>
      <c r="EI202">
        <v>0</v>
      </c>
      <c r="EJ202">
        <v>0</v>
      </c>
      <c r="EM202" t="s">
        <v>383</v>
      </c>
      <c r="EN202">
        <v>0.05</v>
      </c>
      <c r="EO202">
        <v>0</v>
      </c>
      <c r="EP202">
        <v>0.1</v>
      </c>
      <c r="EQ202">
        <v>0</v>
      </c>
      <c r="ET202" t="s">
        <v>383</v>
      </c>
      <c r="EU202">
        <v>0.05</v>
      </c>
      <c r="EV202">
        <v>0</v>
      </c>
      <c r="EW202">
        <v>0.09</v>
      </c>
      <c r="EX202">
        <v>0</v>
      </c>
      <c r="FA202" t="s">
        <v>383</v>
      </c>
      <c r="FB202">
        <v>0</v>
      </c>
      <c r="FC202">
        <v>0</v>
      </c>
      <c r="FD202">
        <v>0</v>
      </c>
      <c r="FE202">
        <v>0</v>
      </c>
      <c r="FH202" t="s">
        <v>383</v>
      </c>
      <c r="FI202">
        <v>0.09</v>
      </c>
      <c r="FJ202">
        <v>0.21</v>
      </c>
      <c r="FK202">
        <v>0.06</v>
      </c>
      <c r="FL202">
        <v>0</v>
      </c>
      <c r="FO202" t="s">
        <v>383</v>
      </c>
      <c r="FP202">
        <v>0.05</v>
      </c>
      <c r="FQ202">
        <v>0</v>
      </c>
      <c r="FR202">
        <v>0</v>
      </c>
      <c r="FS202">
        <v>0.37</v>
      </c>
      <c r="FV202" t="s">
        <v>383</v>
      </c>
      <c r="FW202">
        <v>0.05</v>
      </c>
      <c r="FX202">
        <v>0.2</v>
      </c>
      <c r="FY202">
        <v>0</v>
      </c>
      <c r="FZ202">
        <v>0</v>
      </c>
      <c r="GC202" t="s">
        <v>383</v>
      </c>
      <c r="GD202">
        <v>0</v>
      </c>
      <c r="GE202">
        <v>0</v>
      </c>
      <c r="GF202">
        <v>0</v>
      </c>
      <c r="GG202">
        <v>0</v>
      </c>
      <c r="GJ202" t="s">
        <v>383</v>
      </c>
      <c r="GK202">
        <v>0</v>
      </c>
      <c r="GL202">
        <v>0</v>
      </c>
      <c r="GM202">
        <v>0</v>
      </c>
      <c r="GN202">
        <v>0</v>
      </c>
      <c r="GQ202" t="s">
        <v>383</v>
      </c>
      <c r="GR202">
        <v>0.05</v>
      </c>
      <c r="GS202">
        <v>0.18</v>
      </c>
      <c r="GT202">
        <v>0</v>
      </c>
      <c r="GU202">
        <v>0</v>
      </c>
      <c r="GX202" t="s">
        <v>383</v>
      </c>
      <c r="GY202">
        <v>0</v>
      </c>
      <c r="GZ202">
        <v>0</v>
      </c>
      <c r="HA202">
        <v>0</v>
      </c>
      <c r="HB202">
        <v>0</v>
      </c>
      <c r="HE202" s="49" t="s">
        <v>383</v>
      </c>
      <c r="HF202" s="49">
        <v>0</v>
      </c>
      <c r="HG202" s="49">
        <v>0</v>
      </c>
      <c r="HH202" s="49">
        <v>0</v>
      </c>
      <c r="HI202" s="49">
        <v>0</v>
      </c>
      <c r="HL202" s="49" t="s">
        <v>383</v>
      </c>
      <c r="HM202" s="49">
        <v>0</v>
      </c>
      <c r="HN202" s="49">
        <v>0</v>
      </c>
      <c r="HO202" s="49">
        <v>0</v>
      </c>
      <c r="HP202" s="49">
        <v>0</v>
      </c>
      <c r="HS202" s="49" t="s">
        <v>383</v>
      </c>
      <c r="HT202" s="49">
        <v>0</v>
      </c>
      <c r="HU202" s="49">
        <v>0</v>
      </c>
      <c r="HV202" s="49">
        <v>0</v>
      </c>
      <c r="HW202" s="49">
        <v>0</v>
      </c>
      <c r="HZ202" s="49" t="s">
        <v>383</v>
      </c>
      <c r="IA202">
        <v>0.28999999999999998</v>
      </c>
      <c r="IB202">
        <v>1</v>
      </c>
      <c r="IC202">
        <v>0</v>
      </c>
      <c r="ID202">
        <v>0</v>
      </c>
      <c r="IG202" s="49" t="s">
        <v>383</v>
      </c>
      <c r="IH202" s="49">
        <v>0</v>
      </c>
      <c r="II202" s="49">
        <v>0</v>
      </c>
      <c r="IJ202" s="49">
        <v>0</v>
      </c>
      <c r="IK202" s="49">
        <v>0</v>
      </c>
      <c r="IN202" s="49" t="s">
        <v>383</v>
      </c>
      <c r="IO202" s="49">
        <v>0</v>
      </c>
      <c r="IP202" s="49">
        <v>0</v>
      </c>
      <c r="IQ202" s="49">
        <v>0</v>
      </c>
      <c r="IR202" s="49">
        <v>0</v>
      </c>
      <c r="IU202" s="49" t="s">
        <v>383</v>
      </c>
      <c r="IV202" s="49">
        <v>0</v>
      </c>
      <c r="IW202" s="49">
        <v>0</v>
      </c>
      <c r="IX202" s="49">
        <v>0</v>
      </c>
      <c r="IY202" s="49">
        <v>0</v>
      </c>
      <c r="JB202" s="49" t="s">
        <v>383</v>
      </c>
      <c r="JC202">
        <v>0.03</v>
      </c>
      <c r="JD202">
        <v>0</v>
      </c>
      <c r="JE202">
        <v>7.0000000000000007E-2</v>
      </c>
      <c r="JF202">
        <v>0</v>
      </c>
      <c r="JI202" s="49" t="s">
        <v>383</v>
      </c>
      <c r="JJ202" s="49">
        <v>0</v>
      </c>
      <c r="JK202" s="49">
        <v>0</v>
      </c>
      <c r="JL202" s="49">
        <v>0</v>
      </c>
      <c r="JM202" s="49">
        <v>0</v>
      </c>
      <c r="JP202" t="s">
        <v>383</v>
      </c>
      <c r="JQ202">
        <v>0.05</v>
      </c>
      <c r="JR202">
        <v>0.18</v>
      </c>
      <c r="JS202">
        <v>0</v>
      </c>
      <c r="JT202">
        <v>0</v>
      </c>
      <c r="JW202" t="s">
        <v>383</v>
      </c>
      <c r="JX202">
        <v>0</v>
      </c>
      <c r="JY202">
        <v>0</v>
      </c>
      <c r="JZ202">
        <v>0</v>
      </c>
      <c r="KA202">
        <v>0</v>
      </c>
      <c r="KD202" t="s">
        <v>383</v>
      </c>
      <c r="KE202">
        <v>0.05</v>
      </c>
      <c r="KF202">
        <v>0.16</v>
      </c>
      <c r="KG202">
        <v>0</v>
      </c>
      <c r="KH202">
        <v>0</v>
      </c>
      <c r="KK202" t="s">
        <v>383</v>
      </c>
      <c r="KL202">
        <v>0</v>
      </c>
      <c r="KM202">
        <v>0</v>
      </c>
      <c r="KN202">
        <v>0</v>
      </c>
      <c r="KO202">
        <v>0</v>
      </c>
      <c r="KR202" t="s">
        <v>383</v>
      </c>
      <c r="KS202">
        <v>0</v>
      </c>
      <c r="KT202">
        <v>0</v>
      </c>
      <c r="KU202">
        <v>0</v>
      </c>
      <c r="KV202">
        <v>0</v>
      </c>
      <c r="KY202" t="s">
        <v>383</v>
      </c>
      <c r="KZ202">
        <v>0.04</v>
      </c>
      <c r="LA202">
        <v>0.12</v>
      </c>
      <c r="LB202">
        <v>0</v>
      </c>
      <c r="LC202">
        <v>0</v>
      </c>
      <c r="LF202" t="s">
        <v>383</v>
      </c>
      <c r="LG202">
        <v>0</v>
      </c>
      <c r="LH202">
        <v>0</v>
      </c>
      <c r="LI202">
        <v>0</v>
      </c>
      <c r="LJ202">
        <v>0</v>
      </c>
      <c r="LM202" t="s">
        <v>383</v>
      </c>
      <c r="LN202">
        <v>0.12</v>
      </c>
      <c r="LO202">
        <v>0</v>
      </c>
      <c r="LP202">
        <v>0.23</v>
      </c>
      <c r="LQ202">
        <v>0</v>
      </c>
      <c r="LT202" t="s">
        <v>383</v>
      </c>
      <c r="LU202">
        <v>0.05</v>
      </c>
      <c r="LV202">
        <v>0</v>
      </c>
      <c r="LW202">
        <v>0.09</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0.1</v>
      </c>
      <c r="MX202">
        <v>0</v>
      </c>
      <c r="MY202">
        <v>0</v>
      </c>
      <c r="MZ202">
        <v>0</v>
      </c>
      <c r="NC202" t="s">
        <v>383</v>
      </c>
      <c r="ND202">
        <v>0</v>
      </c>
      <c r="NE202">
        <v>0</v>
      </c>
      <c r="NF202">
        <v>0</v>
      </c>
      <c r="NG202">
        <v>0</v>
      </c>
      <c r="NJ202" t="s">
        <v>383</v>
      </c>
      <c r="NK202">
        <v>0</v>
      </c>
      <c r="NL202">
        <v>0</v>
      </c>
      <c r="NM202">
        <v>0</v>
      </c>
      <c r="NN202">
        <v>0</v>
      </c>
      <c r="NQ202" t="s">
        <v>383</v>
      </c>
      <c r="NR202">
        <v>0.03</v>
      </c>
      <c r="NS202">
        <v>0</v>
      </c>
      <c r="NT202">
        <v>0</v>
      </c>
      <c r="NU202">
        <v>0</v>
      </c>
      <c r="NX202" t="s">
        <v>383</v>
      </c>
      <c r="NY202">
        <v>0</v>
      </c>
      <c r="NZ202">
        <v>0</v>
      </c>
      <c r="OA202">
        <v>0</v>
      </c>
      <c r="OB202">
        <v>0</v>
      </c>
      <c r="OE202" t="s">
        <v>383</v>
      </c>
      <c r="OF202">
        <v>0</v>
      </c>
      <c r="OG202">
        <v>0</v>
      </c>
      <c r="OH202">
        <v>0</v>
      </c>
      <c r="OI202">
        <v>0</v>
      </c>
      <c r="OL202" t="s">
        <v>383</v>
      </c>
      <c r="OM202">
        <v>0.06</v>
      </c>
      <c r="ON202">
        <v>0.24</v>
      </c>
      <c r="OO202">
        <v>0</v>
      </c>
      <c r="OP202">
        <v>0</v>
      </c>
      <c r="OS202" t="s">
        <v>383</v>
      </c>
      <c r="OT202">
        <v>0</v>
      </c>
      <c r="OU202">
        <v>0</v>
      </c>
      <c r="OV202">
        <v>0</v>
      </c>
      <c r="OW202">
        <v>0</v>
      </c>
      <c r="OZ202" t="s">
        <v>383</v>
      </c>
      <c r="PA202">
        <v>0.13</v>
      </c>
      <c r="PB202">
        <v>0</v>
      </c>
      <c r="PC202">
        <v>0</v>
      </c>
      <c r="PD202">
        <v>0</v>
      </c>
      <c r="PG202" t="s">
        <v>383</v>
      </c>
      <c r="PH202">
        <v>0</v>
      </c>
      <c r="PI202">
        <v>0</v>
      </c>
      <c r="PJ202">
        <v>0</v>
      </c>
      <c r="PK202">
        <v>0</v>
      </c>
      <c r="PN202" t="s">
        <v>383</v>
      </c>
      <c r="PO202">
        <v>7.0000000000000007E-2</v>
      </c>
      <c r="PP202">
        <v>0</v>
      </c>
      <c r="PQ202">
        <v>0</v>
      </c>
      <c r="PR202">
        <v>0</v>
      </c>
      <c r="PU202" t="s">
        <v>383</v>
      </c>
      <c r="PV202">
        <v>0</v>
      </c>
      <c r="PW202">
        <v>0</v>
      </c>
      <c r="PX202">
        <v>0</v>
      </c>
      <c r="PY202">
        <v>0</v>
      </c>
      <c r="QB202" t="s">
        <v>383</v>
      </c>
      <c r="QC202">
        <v>0</v>
      </c>
      <c r="QD202">
        <v>0</v>
      </c>
      <c r="QE202">
        <v>0</v>
      </c>
      <c r="QF202">
        <v>0</v>
      </c>
      <c r="QI202" t="s">
        <v>383</v>
      </c>
      <c r="QJ202">
        <v>0.22</v>
      </c>
      <c r="QK202">
        <v>0.5</v>
      </c>
      <c r="QL202">
        <v>0.06</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0.05</v>
      </c>
      <c r="SA202">
        <v>0</v>
      </c>
      <c r="SB202">
        <v>0.09</v>
      </c>
      <c r="SC202">
        <v>0</v>
      </c>
      <c r="SF202" t="s">
        <v>383</v>
      </c>
      <c r="SG202">
        <v>0.13</v>
      </c>
      <c r="SH202">
        <v>0.49</v>
      </c>
      <c r="SI202">
        <v>0</v>
      </c>
      <c r="SJ202">
        <v>0</v>
      </c>
      <c r="SM202" t="s">
        <v>383</v>
      </c>
      <c r="SN202">
        <v>0</v>
      </c>
      <c r="SO202">
        <v>0</v>
      </c>
      <c r="SP202">
        <v>0</v>
      </c>
      <c r="SQ202">
        <v>0</v>
      </c>
      <c r="ST202" t="s">
        <v>383</v>
      </c>
      <c r="SU202">
        <v>0.31</v>
      </c>
      <c r="SV202">
        <v>0</v>
      </c>
      <c r="SW202">
        <v>0.51</v>
      </c>
      <c r="SX202">
        <v>0</v>
      </c>
      <c r="TA202" t="s">
        <v>383</v>
      </c>
      <c r="TB202">
        <v>0.54</v>
      </c>
      <c r="TC202">
        <v>0</v>
      </c>
      <c r="TD202">
        <v>0.83</v>
      </c>
      <c r="TE202">
        <v>0.87</v>
      </c>
      <c r="TH202" t="s">
        <v>383</v>
      </c>
      <c r="TI202">
        <v>0</v>
      </c>
      <c r="TJ202">
        <v>0</v>
      </c>
      <c r="TK202">
        <v>0</v>
      </c>
      <c r="TL202">
        <v>0</v>
      </c>
      <c r="TO202" t="s">
        <v>383</v>
      </c>
      <c r="TP202">
        <v>0.26</v>
      </c>
      <c r="TQ202">
        <v>0.99</v>
      </c>
      <c r="TR202">
        <v>0</v>
      </c>
      <c r="TS202">
        <v>0</v>
      </c>
      <c r="TV202" t="s">
        <v>383</v>
      </c>
      <c r="TW202">
        <v>0.74</v>
      </c>
      <c r="TX202">
        <v>0</v>
      </c>
      <c r="TY202">
        <v>1.28</v>
      </c>
      <c r="TZ202">
        <v>0</v>
      </c>
      <c r="UC202" t="s">
        <v>383</v>
      </c>
      <c r="UD202">
        <v>0</v>
      </c>
      <c r="UE202">
        <v>0</v>
      </c>
      <c r="UF202">
        <v>0</v>
      </c>
      <c r="UG202">
        <v>0</v>
      </c>
      <c r="UJ202" t="s">
        <v>383</v>
      </c>
      <c r="UK202">
        <v>4.62</v>
      </c>
      <c r="UL202">
        <v>1.53</v>
      </c>
      <c r="UM202">
        <v>4.93</v>
      </c>
      <c r="UN202">
        <v>15.64</v>
      </c>
      <c r="UQ202" t="s">
        <v>383</v>
      </c>
      <c r="UR202">
        <v>7.65</v>
      </c>
      <c r="US202">
        <v>3.94</v>
      </c>
      <c r="UT202">
        <v>7.65</v>
      </c>
      <c r="UU202">
        <v>18.03</v>
      </c>
      <c r="UX202" t="s">
        <v>383</v>
      </c>
      <c r="UY202">
        <v>8.75</v>
      </c>
      <c r="UZ202">
        <v>4.8</v>
      </c>
      <c r="VA202">
        <v>8.3800000000000008</v>
      </c>
      <c r="VB202">
        <v>22.43</v>
      </c>
      <c r="VE202" t="s">
        <v>383</v>
      </c>
      <c r="VF202">
        <v>9.09</v>
      </c>
      <c r="VG202">
        <v>1.41</v>
      </c>
      <c r="VH202">
        <v>9.34</v>
      </c>
      <c r="VI202">
        <v>31.47</v>
      </c>
      <c r="VL202" t="s">
        <v>383</v>
      </c>
      <c r="VM202">
        <v>9.9499999999999993</v>
      </c>
      <c r="VN202">
        <v>4.63</v>
      </c>
      <c r="VO202">
        <v>10.26</v>
      </c>
      <c r="VP202">
        <v>33.15</v>
      </c>
      <c r="VS202" t="s">
        <v>383</v>
      </c>
      <c r="VT202">
        <v>4.4400000000000004</v>
      </c>
      <c r="VU202">
        <v>0.81</v>
      </c>
      <c r="VV202">
        <v>2.04</v>
      </c>
      <c r="VW202">
        <v>25.69</v>
      </c>
      <c r="VZ202" t="s">
        <v>383</v>
      </c>
      <c r="WA202">
        <v>0.8</v>
      </c>
      <c r="WB202">
        <v>0</v>
      </c>
      <c r="WC202">
        <v>0.73</v>
      </c>
      <c r="WD202">
        <v>3.48</v>
      </c>
      <c r="WG202" t="s">
        <v>383</v>
      </c>
      <c r="WH202">
        <v>0.14000000000000001</v>
      </c>
      <c r="WI202">
        <v>0</v>
      </c>
      <c r="WJ202">
        <v>0.13</v>
      </c>
      <c r="WK202">
        <v>0.62</v>
      </c>
      <c r="WN202" t="s">
        <v>383</v>
      </c>
      <c r="WO202">
        <v>0.04</v>
      </c>
      <c r="WP202">
        <v>0</v>
      </c>
      <c r="WQ202">
        <v>0</v>
      </c>
      <c r="WR202">
        <v>0.34</v>
      </c>
      <c r="WU202" t="s">
        <v>383</v>
      </c>
      <c r="WV202">
        <v>0.18</v>
      </c>
      <c r="WW202">
        <v>0</v>
      </c>
      <c r="WX202">
        <v>0</v>
      </c>
      <c r="WY202">
        <v>1.85</v>
      </c>
      <c r="XB202" t="s">
        <v>383</v>
      </c>
      <c r="XC202">
        <v>0.55000000000000004</v>
      </c>
      <c r="XD202">
        <v>0</v>
      </c>
      <c r="XE202">
        <v>0</v>
      </c>
      <c r="XF202">
        <v>4.21</v>
      </c>
      <c r="XI202" t="s">
        <v>383</v>
      </c>
      <c r="XJ202">
        <v>0.62</v>
      </c>
      <c r="XK202">
        <v>1.1299999999999999</v>
      </c>
      <c r="XL202">
        <v>0</v>
      </c>
      <c r="XM202">
        <v>3.22</v>
      </c>
      <c r="XP202" t="s">
        <v>383</v>
      </c>
      <c r="XQ202">
        <v>0.63</v>
      </c>
      <c r="XR202">
        <v>0</v>
      </c>
      <c r="XS202">
        <v>0.4</v>
      </c>
      <c r="XT202">
        <v>1.89</v>
      </c>
      <c r="XW202" t="s">
        <v>383</v>
      </c>
      <c r="XX202">
        <v>0.24</v>
      </c>
      <c r="XY202">
        <v>0.23</v>
      </c>
      <c r="XZ202">
        <v>0</v>
      </c>
      <c r="YA202">
        <v>0</v>
      </c>
    </row>
    <row r="203" spans="1:651" x14ac:dyDescent="0.25">
      <c r="A203" s="1">
        <v>9.9001000000000001</v>
      </c>
      <c r="B203" s="1">
        <v>9.9499999999999993</v>
      </c>
      <c r="C203" s="1" t="s">
        <v>384</v>
      </c>
      <c r="D203" s="1">
        <v>0.24</v>
      </c>
      <c r="E203" s="1">
        <v>0.16</v>
      </c>
      <c r="F203" s="1">
        <v>0.42</v>
      </c>
      <c r="G203" s="1">
        <v>0</v>
      </c>
      <c r="H203" s="1"/>
      <c r="I203" s="1"/>
      <c r="J203" s="1" t="s">
        <v>384</v>
      </c>
      <c r="K203" s="1">
        <v>0.09</v>
      </c>
      <c r="L203" s="1">
        <v>0.39</v>
      </c>
      <c r="M203" s="1">
        <v>0</v>
      </c>
      <c r="N203" s="1">
        <v>0</v>
      </c>
      <c r="O203" s="1"/>
      <c r="P203" s="1"/>
      <c r="Q203" s="1" t="s">
        <v>384</v>
      </c>
      <c r="R203" s="1">
        <v>0.14000000000000001</v>
      </c>
      <c r="S203" s="1">
        <v>0.59</v>
      </c>
      <c r="T203" s="1">
        <v>0</v>
      </c>
      <c r="U203" s="1">
        <v>0</v>
      </c>
      <c r="V203" s="1"/>
      <c r="W203" s="1"/>
      <c r="X203" s="1" t="s">
        <v>384</v>
      </c>
      <c r="Y203" s="1">
        <v>0.06</v>
      </c>
      <c r="Z203" s="1">
        <v>0.26</v>
      </c>
      <c r="AA203" s="1">
        <v>0</v>
      </c>
      <c r="AB203" s="1">
        <v>0</v>
      </c>
      <c r="AC203" s="1"/>
      <c r="AD203" s="1"/>
      <c r="AE203" t="s">
        <v>384</v>
      </c>
      <c r="AF203">
        <v>0.09</v>
      </c>
      <c r="AG203">
        <v>0</v>
      </c>
      <c r="AH203">
        <v>0.16</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0.05</v>
      </c>
      <c r="BI203">
        <v>0.21</v>
      </c>
      <c r="BJ203">
        <v>0</v>
      </c>
      <c r="BK203">
        <v>0</v>
      </c>
      <c r="BN203" t="s">
        <v>384</v>
      </c>
      <c r="BO203">
        <v>0.05</v>
      </c>
      <c r="BP203">
        <v>0.17</v>
      </c>
      <c r="BQ203">
        <v>0</v>
      </c>
      <c r="BR203">
        <v>0</v>
      </c>
      <c r="BU203" t="s">
        <v>384</v>
      </c>
      <c r="BV203">
        <v>0</v>
      </c>
      <c r="BW203">
        <v>0</v>
      </c>
      <c r="BX203">
        <v>0</v>
      </c>
      <c r="BY203">
        <v>0</v>
      </c>
      <c r="CB203" t="s">
        <v>384</v>
      </c>
      <c r="CC203">
        <v>0.11</v>
      </c>
      <c r="CD203">
        <v>0.11</v>
      </c>
      <c r="CE203">
        <v>0.16</v>
      </c>
      <c r="CF203">
        <v>0</v>
      </c>
      <c r="CI203" t="s">
        <v>384</v>
      </c>
      <c r="CJ203">
        <v>0</v>
      </c>
      <c r="CK203">
        <v>0</v>
      </c>
      <c r="CL203">
        <v>0</v>
      </c>
      <c r="CM203">
        <v>0</v>
      </c>
      <c r="CP203" t="s">
        <v>384</v>
      </c>
      <c r="CQ203">
        <v>0.05</v>
      </c>
      <c r="CR203">
        <v>0.18</v>
      </c>
      <c r="CS203">
        <v>0</v>
      </c>
      <c r="CT203">
        <v>0</v>
      </c>
      <c r="CW203" t="s">
        <v>384</v>
      </c>
      <c r="CX203">
        <v>0.14000000000000001</v>
      </c>
      <c r="CY203">
        <v>0.56999999999999995</v>
      </c>
      <c r="CZ203">
        <v>0</v>
      </c>
      <c r="DA203">
        <v>0</v>
      </c>
      <c r="DD203" t="s">
        <v>384</v>
      </c>
      <c r="DE203">
        <v>0.09</v>
      </c>
      <c r="DF203">
        <v>0.12</v>
      </c>
      <c r="DG203">
        <v>0.1</v>
      </c>
      <c r="DH203">
        <v>0</v>
      </c>
      <c r="DK203" t="s">
        <v>384</v>
      </c>
      <c r="DL203">
        <v>0</v>
      </c>
      <c r="DM203">
        <v>0</v>
      </c>
      <c r="DN203">
        <v>0</v>
      </c>
      <c r="DO203">
        <v>0</v>
      </c>
      <c r="DR203" t="s">
        <v>384</v>
      </c>
      <c r="DS203">
        <v>0.04</v>
      </c>
      <c r="DT203">
        <v>0.13</v>
      </c>
      <c r="DU203">
        <v>0</v>
      </c>
      <c r="DV203">
        <v>0</v>
      </c>
      <c r="DY203" t="s">
        <v>384</v>
      </c>
      <c r="DZ203">
        <v>0.1</v>
      </c>
      <c r="EA203">
        <v>0.34</v>
      </c>
      <c r="EB203">
        <v>0</v>
      </c>
      <c r="EC203">
        <v>0</v>
      </c>
      <c r="EF203" t="s">
        <v>384</v>
      </c>
      <c r="EG203">
        <v>0.06</v>
      </c>
      <c r="EH203">
        <v>0.18</v>
      </c>
      <c r="EI203">
        <v>0</v>
      </c>
      <c r="EJ203">
        <v>0</v>
      </c>
      <c r="EM203" t="s">
        <v>384</v>
      </c>
      <c r="EN203">
        <v>0.1</v>
      </c>
      <c r="EO203">
        <v>0.34</v>
      </c>
      <c r="EP203">
        <v>0</v>
      </c>
      <c r="EQ203">
        <v>0</v>
      </c>
      <c r="ET203" t="s">
        <v>384</v>
      </c>
      <c r="EU203">
        <v>0.1</v>
      </c>
      <c r="EV203">
        <v>0.34</v>
      </c>
      <c r="EW203">
        <v>0</v>
      </c>
      <c r="EX203">
        <v>0</v>
      </c>
      <c r="FA203" t="s">
        <v>384</v>
      </c>
      <c r="FB203">
        <v>0.28999999999999998</v>
      </c>
      <c r="FC203">
        <v>0.94</v>
      </c>
      <c r="FD203">
        <v>0</v>
      </c>
      <c r="FE203">
        <v>0</v>
      </c>
      <c r="FH203" t="s">
        <v>384</v>
      </c>
      <c r="FI203">
        <v>0.12</v>
      </c>
      <c r="FJ203">
        <v>0.43</v>
      </c>
      <c r="FK203">
        <v>0</v>
      </c>
      <c r="FL203">
        <v>0</v>
      </c>
      <c r="FO203" t="s">
        <v>384</v>
      </c>
      <c r="FP203">
        <v>0.16</v>
      </c>
      <c r="FQ203">
        <v>0.37</v>
      </c>
      <c r="FR203">
        <v>0.12</v>
      </c>
      <c r="FS203">
        <v>0</v>
      </c>
      <c r="FV203" t="s">
        <v>384</v>
      </c>
      <c r="FW203">
        <v>0.06</v>
      </c>
      <c r="FX203">
        <v>0.24</v>
      </c>
      <c r="FY203">
        <v>0</v>
      </c>
      <c r="FZ203">
        <v>0</v>
      </c>
      <c r="GC203" t="s">
        <v>384</v>
      </c>
      <c r="GD203">
        <v>0.05</v>
      </c>
      <c r="GE203">
        <v>0.21</v>
      </c>
      <c r="GF203">
        <v>0</v>
      </c>
      <c r="GG203">
        <v>0</v>
      </c>
      <c r="GJ203" t="s">
        <v>384</v>
      </c>
      <c r="GK203">
        <v>0</v>
      </c>
      <c r="GL203">
        <v>0</v>
      </c>
      <c r="GM203">
        <v>0</v>
      </c>
      <c r="GN203">
        <v>0</v>
      </c>
      <c r="GQ203" t="s">
        <v>384</v>
      </c>
      <c r="GR203">
        <v>0.08</v>
      </c>
      <c r="GS203">
        <v>0.17</v>
      </c>
      <c r="GT203">
        <v>0.06</v>
      </c>
      <c r="GU203">
        <v>0</v>
      </c>
      <c r="GX203" t="s">
        <v>384</v>
      </c>
      <c r="GY203">
        <v>0.09</v>
      </c>
      <c r="GZ203">
        <v>0.28000000000000003</v>
      </c>
      <c r="HA203">
        <v>0</v>
      </c>
      <c r="HB203">
        <v>0</v>
      </c>
      <c r="HE203" s="49" t="s">
        <v>384</v>
      </c>
      <c r="HF203" s="49">
        <v>0</v>
      </c>
      <c r="HG203" s="49">
        <v>0</v>
      </c>
      <c r="HH203" s="49">
        <v>0</v>
      </c>
      <c r="HI203" s="49">
        <v>0</v>
      </c>
      <c r="HL203" s="49" t="s">
        <v>384</v>
      </c>
      <c r="HM203" s="49">
        <v>0</v>
      </c>
      <c r="HN203" s="49">
        <v>0</v>
      </c>
      <c r="HO203" s="49">
        <v>0</v>
      </c>
      <c r="HP203" s="49">
        <v>0</v>
      </c>
      <c r="HS203" s="49" t="s">
        <v>384</v>
      </c>
      <c r="HT203" s="49">
        <v>0.04</v>
      </c>
      <c r="HU203" s="49">
        <v>0.13</v>
      </c>
      <c r="HV203" s="49">
        <v>0</v>
      </c>
      <c r="HW203" s="49">
        <v>0</v>
      </c>
      <c r="HZ203" s="49" t="s">
        <v>384</v>
      </c>
      <c r="IA203">
        <v>0</v>
      </c>
      <c r="IB203">
        <v>0</v>
      </c>
      <c r="IC203">
        <v>0</v>
      </c>
      <c r="ID203">
        <v>0</v>
      </c>
      <c r="IG203" s="49" t="s">
        <v>384</v>
      </c>
      <c r="IH203" s="49">
        <v>0</v>
      </c>
      <c r="II203" s="49">
        <v>0</v>
      </c>
      <c r="IJ203" s="49">
        <v>0</v>
      </c>
      <c r="IK203" s="49">
        <v>0</v>
      </c>
      <c r="IN203" s="49" t="s">
        <v>384</v>
      </c>
      <c r="IO203" s="49">
        <v>0.05</v>
      </c>
      <c r="IP203" s="49">
        <v>0.21</v>
      </c>
      <c r="IQ203" s="49">
        <v>0</v>
      </c>
      <c r="IR203" s="49">
        <v>0</v>
      </c>
      <c r="IU203" s="49" t="s">
        <v>384</v>
      </c>
      <c r="IV203" s="49">
        <v>0.04</v>
      </c>
      <c r="IW203" s="49">
        <v>0</v>
      </c>
      <c r="IX203" s="49">
        <v>7.0000000000000007E-2</v>
      </c>
      <c r="IY203" s="49">
        <v>0</v>
      </c>
      <c r="JB203" s="49" t="s">
        <v>384</v>
      </c>
      <c r="JC203">
        <v>0.04</v>
      </c>
      <c r="JD203">
        <v>0.15</v>
      </c>
      <c r="JE203">
        <v>0</v>
      </c>
      <c r="JF203">
        <v>0</v>
      </c>
      <c r="JI203" s="49" t="s">
        <v>384</v>
      </c>
      <c r="JJ203" s="49">
        <v>0</v>
      </c>
      <c r="JK203" s="49">
        <v>0</v>
      </c>
      <c r="JL203" s="49">
        <v>0</v>
      </c>
      <c r="JM203" s="49">
        <v>0</v>
      </c>
      <c r="JP203" t="s">
        <v>384</v>
      </c>
      <c r="JQ203">
        <v>0.04</v>
      </c>
      <c r="JR203">
        <v>0</v>
      </c>
      <c r="JS203">
        <v>7.0000000000000007E-2</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0.04</v>
      </c>
      <c r="MC203">
        <v>0.15</v>
      </c>
      <c r="MD203">
        <v>0</v>
      </c>
      <c r="ME203">
        <v>0</v>
      </c>
      <c r="MH203" t="s">
        <v>384</v>
      </c>
      <c r="MI203">
        <v>0</v>
      </c>
      <c r="MJ203">
        <v>0</v>
      </c>
      <c r="MK203">
        <v>0</v>
      </c>
      <c r="ML203">
        <v>0</v>
      </c>
      <c r="MO203" t="s">
        <v>384</v>
      </c>
      <c r="MP203">
        <v>7.0000000000000007E-2</v>
      </c>
      <c r="MQ203">
        <v>0.27</v>
      </c>
      <c r="MR203">
        <v>0</v>
      </c>
      <c r="MS203">
        <v>0</v>
      </c>
      <c r="MV203" t="s">
        <v>384</v>
      </c>
      <c r="MW203">
        <v>0</v>
      </c>
      <c r="MX203">
        <v>0</v>
      </c>
      <c r="MY203">
        <v>0</v>
      </c>
      <c r="MZ203">
        <v>0</v>
      </c>
      <c r="NC203" t="s">
        <v>384</v>
      </c>
      <c r="ND203">
        <v>0.08</v>
      </c>
      <c r="NE203">
        <v>0</v>
      </c>
      <c r="NF203">
        <v>0.14000000000000001</v>
      </c>
      <c r="NG203">
        <v>0</v>
      </c>
      <c r="NJ203" t="s">
        <v>384</v>
      </c>
      <c r="NK203">
        <v>0</v>
      </c>
      <c r="NL203">
        <v>0</v>
      </c>
      <c r="NM203">
        <v>0</v>
      </c>
      <c r="NN203">
        <v>0</v>
      </c>
      <c r="NQ203" t="s">
        <v>384</v>
      </c>
      <c r="NR203">
        <v>0.26</v>
      </c>
      <c r="NS203">
        <v>0</v>
      </c>
      <c r="NT203">
        <v>0.18</v>
      </c>
      <c r="NU203">
        <v>0</v>
      </c>
      <c r="NX203" t="s">
        <v>384</v>
      </c>
      <c r="NY203">
        <v>0</v>
      </c>
      <c r="NZ203">
        <v>0</v>
      </c>
      <c r="OA203">
        <v>0</v>
      </c>
      <c r="OB203">
        <v>0</v>
      </c>
      <c r="OE203" t="s">
        <v>384</v>
      </c>
      <c r="OF203">
        <v>0</v>
      </c>
      <c r="OG203">
        <v>0</v>
      </c>
      <c r="OH203">
        <v>0</v>
      </c>
      <c r="OI203">
        <v>0</v>
      </c>
      <c r="OL203" t="s">
        <v>384</v>
      </c>
      <c r="OM203">
        <v>0.05</v>
      </c>
      <c r="ON203">
        <v>0.2</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0.13</v>
      </c>
      <c r="PP203">
        <v>0.32</v>
      </c>
      <c r="PQ203">
        <v>0.08</v>
      </c>
      <c r="PR203">
        <v>0</v>
      </c>
      <c r="PU203" t="s">
        <v>384</v>
      </c>
      <c r="PV203">
        <v>0</v>
      </c>
      <c r="PW203">
        <v>0</v>
      </c>
      <c r="PX203">
        <v>0</v>
      </c>
      <c r="PY203">
        <v>0</v>
      </c>
      <c r="QB203" t="s">
        <v>384</v>
      </c>
      <c r="QC203">
        <v>0</v>
      </c>
      <c r="QD203">
        <v>0</v>
      </c>
      <c r="QE203">
        <v>0</v>
      </c>
      <c r="QF203">
        <v>0</v>
      </c>
      <c r="QI203" t="s">
        <v>384</v>
      </c>
      <c r="QJ203">
        <v>0.09</v>
      </c>
      <c r="QK203">
        <v>0</v>
      </c>
      <c r="QL203">
        <v>0.16</v>
      </c>
      <c r="QM203">
        <v>0</v>
      </c>
      <c r="QP203" t="s">
        <v>384</v>
      </c>
      <c r="QQ203">
        <v>0.11</v>
      </c>
      <c r="QR203">
        <v>0.38</v>
      </c>
      <c r="QS203">
        <v>0</v>
      </c>
      <c r="QT203">
        <v>0</v>
      </c>
      <c r="QW203" t="s">
        <v>384</v>
      </c>
      <c r="QX203">
        <v>0.1</v>
      </c>
      <c r="QY203">
        <v>0</v>
      </c>
      <c r="QZ203">
        <v>0.18</v>
      </c>
      <c r="RA203">
        <v>0</v>
      </c>
      <c r="RD203" t="s">
        <v>384</v>
      </c>
      <c r="RE203">
        <v>0.17</v>
      </c>
      <c r="RF203">
        <v>0</v>
      </c>
      <c r="RG203">
        <v>0</v>
      </c>
      <c r="RH203">
        <v>1.48</v>
      </c>
      <c r="RK203" t="s">
        <v>384</v>
      </c>
      <c r="RL203">
        <v>0.16</v>
      </c>
      <c r="RM203">
        <v>0.59</v>
      </c>
      <c r="RN203">
        <v>0</v>
      </c>
      <c r="RO203">
        <v>0</v>
      </c>
      <c r="RR203" t="s">
        <v>384</v>
      </c>
      <c r="RS203">
        <v>0</v>
      </c>
      <c r="RT203">
        <v>0</v>
      </c>
      <c r="RU203">
        <v>0</v>
      </c>
      <c r="RV203">
        <v>0</v>
      </c>
      <c r="RY203" t="s">
        <v>384</v>
      </c>
      <c r="RZ203">
        <v>0</v>
      </c>
      <c r="SA203">
        <v>0</v>
      </c>
      <c r="SB203">
        <v>0</v>
      </c>
      <c r="SC203">
        <v>0</v>
      </c>
      <c r="SF203" t="s">
        <v>384</v>
      </c>
      <c r="SG203">
        <v>0.05</v>
      </c>
      <c r="SH203">
        <v>0.18</v>
      </c>
      <c r="SI203">
        <v>0</v>
      </c>
      <c r="SJ203">
        <v>0</v>
      </c>
      <c r="SM203" t="s">
        <v>384</v>
      </c>
      <c r="SN203">
        <v>0</v>
      </c>
      <c r="SO203">
        <v>0</v>
      </c>
      <c r="SP203">
        <v>0</v>
      </c>
      <c r="SQ203">
        <v>0</v>
      </c>
      <c r="ST203" t="s">
        <v>384</v>
      </c>
      <c r="SU203">
        <v>0.24</v>
      </c>
      <c r="SV203">
        <v>0.86</v>
      </c>
      <c r="SW203">
        <v>0.05</v>
      </c>
      <c r="SX203">
        <v>0</v>
      </c>
      <c r="TA203" t="s">
        <v>384</v>
      </c>
      <c r="TB203">
        <v>0.4</v>
      </c>
      <c r="TC203">
        <v>0.36</v>
      </c>
      <c r="TD203">
        <v>0.53</v>
      </c>
      <c r="TE203">
        <v>0</v>
      </c>
      <c r="TH203" t="s">
        <v>384</v>
      </c>
      <c r="TI203">
        <v>0.2</v>
      </c>
      <c r="TJ203">
        <v>0</v>
      </c>
      <c r="TK203">
        <v>0.39</v>
      </c>
      <c r="TL203">
        <v>0</v>
      </c>
      <c r="TO203" t="s">
        <v>384</v>
      </c>
      <c r="TP203">
        <v>0.14000000000000001</v>
      </c>
      <c r="TQ203">
        <v>0.28000000000000003</v>
      </c>
      <c r="TR203">
        <v>0.11</v>
      </c>
      <c r="TS203">
        <v>0</v>
      </c>
      <c r="TV203" t="s">
        <v>384</v>
      </c>
      <c r="TW203">
        <v>0.57999999999999996</v>
      </c>
      <c r="TX203">
        <v>0</v>
      </c>
      <c r="TY203">
        <v>1</v>
      </c>
      <c r="TZ203">
        <v>0</v>
      </c>
      <c r="UC203" t="s">
        <v>384</v>
      </c>
      <c r="UD203">
        <v>7.0000000000000007E-2</v>
      </c>
      <c r="UE203">
        <v>0.28999999999999998</v>
      </c>
      <c r="UF203">
        <v>0</v>
      </c>
      <c r="UG203">
        <v>0</v>
      </c>
      <c r="UJ203" t="s">
        <v>384</v>
      </c>
      <c r="UK203">
        <v>9.92</v>
      </c>
      <c r="UL203">
        <v>1.24</v>
      </c>
      <c r="UM203">
        <v>14.24</v>
      </c>
      <c r="UN203">
        <v>13</v>
      </c>
      <c r="UQ203" t="s">
        <v>384</v>
      </c>
      <c r="UR203">
        <v>14.44</v>
      </c>
      <c r="US203">
        <v>1.1499999999999999</v>
      </c>
      <c r="UT203">
        <v>23.55</v>
      </c>
      <c r="UU203">
        <v>6.53</v>
      </c>
      <c r="UX203" t="s">
        <v>384</v>
      </c>
      <c r="UY203">
        <v>18.329999999999998</v>
      </c>
      <c r="UZ203">
        <v>4.97</v>
      </c>
      <c r="VA203">
        <v>25.95</v>
      </c>
      <c r="VB203">
        <v>11.75</v>
      </c>
      <c r="VE203" t="s">
        <v>384</v>
      </c>
      <c r="VF203">
        <v>17.190000000000001</v>
      </c>
      <c r="VG203">
        <v>4.93</v>
      </c>
      <c r="VH203">
        <v>22.39</v>
      </c>
      <c r="VI203">
        <v>23.24</v>
      </c>
      <c r="VL203" t="s">
        <v>384</v>
      </c>
      <c r="VM203">
        <v>12.49</v>
      </c>
      <c r="VN203">
        <v>1.25</v>
      </c>
      <c r="VO203">
        <v>18.93</v>
      </c>
      <c r="VP203">
        <v>9.66</v>
      </c>
      <c r="VS203" t="s">
        <v>384</v>
      </c>
      <c r="VT203">
        <v>5.42</v>
      </c>
      <c r="VU203">
        <v>2.58</v>
      </c>
      <c r="VV203">
        <v>7.51</v>
      </c>
      <c r="VW203">
        <v>4.16</v>
      </c>
      <c r="VZ203" t="s">
        <v>384</v>
      </c>
      <c r="WA203">
        <v>0.15</v>
      </c>
      <c r="WB203">
        <v>0.47</v>
      </c>
      <c r="WC203">
        <v>0.06</v>
      </c>
      <c r="WD203">
        <v>0</v>
      </c>
      <c r="WG203" t="s">
        <v>384</v>
      </c>
      <c r="WH203">
        <v>0.19</v>
      </c>
      <c r="WI203">
        <v>0</v>
      </c>
      <c r="WJ203">
        <v>0.33</v>
      </c>
      <c r="WK203">
        <v>0</v>
      </c>
      <c r="WN203" t="s">
        <v>384</v>
      </c>
      <c r="WO203">
        <v>0.23</v>
      </c>
      <c r="WP203">
        <v>0</v>
      </c>
      <c r="WQ203">
        <v>0.41</v>
      </c>
      <c r="WR203">
        <v>0</v>
      </c>
      <c r="WU203" t="s">
        <v>384</v>
      </c>
      <c r="WV203">
        <v>0.56000000000000005</v>
      </c>
      <c r="WW203">
        <v>1.38</v>
      </c>
      <c r="WX203">
        <v>0.35</v>
      </c>
      <c r="WY203">
        <v>0</v>
      </c>
      <c r="XB203" t="s">
        <v>384</v>
      </c>
      <c r="XC203">
        <v>0</v>
      </c>
      <c r="XD203">
        <v>0</v>
      </c>
      <c r="XE203">
        <v>0</v>
      </c>
      <c r="XF203">
        <v>0</v>
      </c>
      <c r="XI203" t="s">
        <v>384</v>
      </c>
      <c r="XJ203">
        <v>0.1</v>
      </c>
      <c r="XK203">
        <v>0</v>
      </c>
      <c r="XL203">
        <v>0.14000000000000001</v>
      </c>
      <c r="XM203">
        <v>0</v>
      </c>
      <c r="XP203" t="s">
        <v>384</v>
      </c>
      <c r="XQ203">
        <v>0</v>
      </c>
      <c r="XR203">
        <v>0</v>
      </c>
      <c r="XS203">
        <v>0</v>
      </c>
      <c r="XT203">
        <v>0</v>
      </c>
      <c r="XW203" t="s">
        <v>384</v>
      </c>
      <c r="XX203">
        <v>0</v>
      </c>
      <c r="XY203">
        <v>0</v>
      </c>
      <c r="XZ203">
        <v>0</v>
      </c>
      <c r="YA203">
        <v>0</v>
      </c>
    </row>
    <row r="204" spans="1:651" x14ac:dyDescent="0.25">
      <c r="A204" s="1">
        <v>9.9500999999999991</v>
      </c>
      <c r="B204" s="1">
        <v>10.000000000000014</v>
      </c>
      <c r="C204" s="1" t="s">
        <v>385</v>
      </c>
      <c r="D204" s="1">
        <v>1.27</v>
      </c>
      <c r="E204" s="1">
        <v>0</v>
      </c>
      <c r="F204" s="1">
        <v>0.1</v>
      </c>
      <c r="G204" s="1">
        <v>5.46</v>
      </c>
      <c r="H204" s="1"/>
      <c r="I204" s="1"/>
      <c r="J204" s="1" t="s">
        <v>385</v>
      </c>
      <c r="K204" s="1">
        <v>0.64</v>
      </c>
      <c r="L204" s="1">
        <v>0.15</v>
      </c>
      <c r="M204" s="1">
        <v>0.24</v>
      </c>
      <c r="N204" s="1">
        <v>2.41</v>
      </c>
      <c r="O204" s="1"/>
      <c r="P204" s="1"/>
      <c r="Q204" s="1" t="s">
        <v>385</v>
      </c>
      <c r="R204" s="1">
        <v>1.08</v>
      </c>
      <c r="S204" s="1">
        <v>0</v>
      </c>
      <c r="T204" s="1">
        <v>0.16</v>
      </c>
      <c r="U204" s="1">
        <v>5.67</v>
      </c>
      <c r="V204" s="1"/>
      <c r="W204" s="1"/>
      <c r="X204" s="1" t="s">
        <v>385</v>
      </c>
      <c r="Y204" s="1">
        <v>0.27</v>
      </c>
      <c r="Z204" s="1">
        <v>0</v>
      </c>
      <c r="AA204" s="1">
        <v>0</v>
      </c>
      <c r="AB204" s="1">
        <v>1.51</v>
      </c>
      <c r="AC204" s="1"/>
      <c r="AD204" s="1"/>
      <c r="AE204" t="s">
        <v>385</v>
      </c>
      <c r="AF204">
        <v>0</v>
      </c>
      <c r="AG204">
        <v>0</v>
      </c>
      <c r="AH204">
        <v>0</v>
      </c>
      <c r="AI204">
        <v>0</v>
      </c>
      <c r="AJ204" s="1"/>
      <c r="AK204" s="1"/>
      <c r="AL204" t="s">
        <v>385</v>
      </c>
      <c r="AM204">
        <v>0.09</v>
      </c>
      <c r="AN204">
        <v>0.35</v>
      </c>
      <c r="AO204">
        <v>0</v>
      </c>
      <c r="AP204">
        <v>0</v>
      </c>
      <c r="AQ204" s="1"/>
      <c r="AR204" s="1"/>
      <c r="AS204" t="s">
        <v>385</v>
      </c>
      <c r="AT204">
        <v>0.15</v>
      </c>
      <c r="AU204">
        <v>0.57999999999999996</v>
      </c>
      <c r="AV204">
        <v>0</v>
      </c>
      <c r="AW204">
        <v>0</v>
      </c>
      <c r="AZ204" t="s">
        <v>385</v>
      </c>
      <c r="BA204">
        <v>0.22</v>
      </c>
      <c r="BB204">
        <v>0.77</v>
      </c>
      <c r="BC204">
        <v>0</v>
      </c>
      <c r="BD204">
        <v>0</v>
      </c>
      <c r="BG204" t="s">
        <v>385</v>
      </c>
      <c r="BH204">
        <v>7.0000000000000007E-2</v>
      </c>
      <c r="BI204">
        <v>0.15</v>
      </c>
      <c r="BJ204">
        <v>0.06</v>
      </c>
      <c r="BK204">
        <v>0</v>
      </c>
      <c r="BN204" t="s">
        <v>385</v>
      </c>
      <c r="BO204">
        <v>0.08</v>
      </c>
      <c r="BP204">
        <v>0.13</v>
      </c>
      <c r="BQ204">
        <v>0</v>
      </c>
      <c r="BR204">
        <v>0</v>
      </c>
      <c r="BU204" t="s">
        <v>385</v>
      </c>
      <c r="BV204">
        <v>0.3</v>
      </c>
      <c r="BW204">
        <v>1.28</v>
      </c>
      <c r="BX204">
        <v>0</v>
      </c>
      <c r="BY204">
        <v>0</v>
      </c>
      <c r="CB204" t="s">
        <v>385</v>
      </c>
      <c r="CC204">
        <v>0.19</v>
      </c>
      <c r="CD204">
        <v>0</v>
      </c>
      <c r="CE204">
        <v>0</v>
      </c>
      <c r="CF204">
        <v>0</v>
      </c>
      <c r="CI204" t="s">
        <v>385</v>
      </c>
      <c r="CJ204">
        <v>0.22</v>
      </c>
      <c r="CK204">
        <v>0.27</v>
      </c>
      <c r="CL204">
        <v>0.28000000000000003</v>
      </c>
      <c r="CM204">
        <v>0</v>
      </c>
      <c r="CP204" t="s">
        <v>385</v>
      </c>
      <c r="CQ204">
        <v>0</v>
      </c>
      <c r="CR204">
        <v>0</v>
      </c>
      <c r="CS204">
        <v>0</v>
      </c>
      <c r="CT204">
        <v>0</v>
      </c>
      <c r="CW204" t="s">
        <v>385</v>
      </c>
      <c r="CX204">
        <v>0</v>
      </c>
      <c r="CY204">
        <v>0</v>
      </c>
      <c r="CZ204">
        <v>0</v>
      </c>
      <c r="DA204">
        <v>0</v>
      </c>
      <c r="DD204" t="s">
        <v>385</v>
      </c>
      <c r="DE204">
        <v>0.03</v>
      </c>
      <c r="DF204">
        <v>0.12</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0.11</v>
      </c>
      <c r="EH204">
        <v>0.34</v>
      </c>
      <c r="EI204">
        <v>0</v>
      </c>
      <c r="EJ204">
        <v>0</v>
      </c>
      <c r="EM204" t="s">
        <v>385</v>
      </c>
      <c r="EN204">
        <v>0.12</v>
      </c>
      <c r="EO204">
        <v>0.16</v>
      </c>
      <c r="EP204">
        <v>0.14000000000000001</v>
      </c>
      <c r="EQ204">
        <v>0</v>
      </c>
      <c r="ET204" t="s">
        <v>385</v>
      </c>
      <c r="EU204">
        <v>0.09</v>
      </c>
      <c r="EV204">
        <v>0.33</v>
      </c>
      <c r="EW204">
        <v>0</v>
      </c>
      <c r="EX204">
        <v>0</v>
      </c>
      <c r="FA204" t="s">
        <v>385</v>
      </c>
      <c r="FB204">
        <v>0.18</v>
      </c>
      <c r="FC204">
        <v>0.47</v>
      </c>
      <c r="FD204">
        <v>0</v>
      </c>
      <c r="FE204">
        <v>0</v>
      </c>
      <c r="FH204" t="s">
        <v>385</v>
      </c>
      <c r="FI204">
        <v>0</v>
      </c>
      <c r="FJ204">
        <v>0</v>
      </c>
      <c r="FK204">
        <v>0</v>
      </c>
      <c r="FL204">
        <v>0</v>
      </c>
      <c r="FO204" t="s">
        <v>385</v>
      </c>
      <c r="FP204">
        <v>0.05</v>
      </c>
      <c r="FQ204">
        <v>0</v>
      </c>
      <c r="FR204">
        <v>0</v>
      </c>
      <c r="FS204">
        <v>0</v>
      </c>
      <c r="FV204" t="s">
        <v>385</v>
      </c>
      <c r="FW204">
        <v>0.06</v>
      </c>
      <c r="FX204">
        <v>0.25</v>
      </c>
      <c r="FY204">
        <v>0</v>
      </c>
      <c r="FZ204">
        <v>0</v>
      </c>
      <c r="GC204" t="s">
        <v>385</v>
      </c>
      <c r="GD204">
        <v>0</v>
      </c>
      <c r="GE204">
        <v>0</v>
      </c>
      <c r="GF204">
        <v>0</v>
      </c>
      <c r="GG204">
        <v>0</v>
      </c>
      <c r="GJ204" t="s">
        <v>385</v>
      </c>
      <c r="GK204">
        <v>0.11</v>
      </c>
      <c r="GL204">
        <v>0.42</v>
      </c>
      <c r="GM204">
        <v>0</v>
      </c>
      <c r="GN204">
        <v>0</v>
      </c>
      <c r="GQ204" t="s">
        <v>385</v>
      </c>
      <c r="GR204">
        <v>0.05</v>
      </c>
      <c r="GS204">
        <v>0</v>
      </c>
      <c r="GT204">
        <v>0</v>
      </c>
      <c r="GU204">
        <v>0</v>
      </c>
      <c r="GX204" t="s">
        <v>385</v>
      </c>
      <c r="GY204">
        <v>0.12</v>
      </c>
      <c r="GZ204">
        <v>0</v>
      </c>
      <c r="HA204">
        <v>0</v>
      </c>
      <c r="HB204">
        <v>0</v>
      </c>
      <c r="HE204" s="49" t="s">
        <v>385</v>
      </c>
      <c r="HF204" s="49">
        <v>0.05</v>
      </c>
      <c r="HG204" s="49">
        <v>0.2</v>
      </c>
      <c r="HH204" s="49">
        <v>0</v>
      </c>
      <c r="HI204" s="49">
        <v>0</v>
      </c>
      <c r="HL204" s="49" t="s">
        <v>385</v>
      </c>
      <c r="HM204" s="49">
        <v>0.06</v>
      </c>
      <c r="HN204" s="49">
        <v>0.18</v>
      </c>
      <c r="HO204" s="49">
        <v>0</v>
      </c>
      <c r="HP204" s="49">
        <v>0</v>
      </c>
      <c r="HS204" s="49" t="s">
        <v>385</v>
      </c>
      <c r="HT204" s="49">
        <v>0.27</v>
      </c>
      <c r="HU204" s="49">
        <v>0.91</v>
      </c>
      <c r="HV204" s="49">
        <v>0</v>
      </c>
      <c r="HW204" s="49">
        <v>0</v>
      </c>
      <c r="HZ204" s="49" t="s">
        <v>385</v>
      </c>
      <c r="IA204">
        <v>0.04</v>
      </c>
      <c r="IB204">
        <v>0</v>
      </c>
      <c r="IC204">
        <v>0.08</v>
      </c>
      <c r="ID204">
        <v>0</v>
      </c>
      <c r="IG204" s="49" t="s">
        <v>385</v>
      </c>
      <c r="IH204" s="49">
        <v>0.18</v>
      </c>
      <c r="II204" s="49">
        <v>0.77</v>
      </c>
      <c r="IJ204" s="49">
        <v>0</v>
      </c>
      <c r="IK204" s="49">
        <v>0</v>
      </c>
      <c r="IN204" s="49" t="s">
        <v>385</v>
      </c>
      <c r="IO204" s="49">
        <v>0.17</v>
      </c>
      <c r="IP204" s="49">
        <v>0.1</v>
      </c>
      <c r="IQ204" s="49">
        <v>0.1</v>
      </c>
      <c r="IR204" s="49">
        <v>0</v>
      </c>
      <c r="IU204" s="49" t="s">
        <v>385</v>
      </c>
      <c r="IV204" s="49">
        <v>0.05</v>
      </c>
      <c r="IW204" s="49">
        <v>0</v>
      </c>
      <c r="IX204" s="49">
        <v>0.1</v>
      </c>
      <c r="IY204" s="49">
        <v>0</v>
      </c>
      <c r="JB204" s="49" t="s">
        <v>385</v>
      </c>
      <c r="JC204">
        <v>0.06</v>
      </c>
      <c r="JD204">
        <v>0</v>
      </c>
      <c r="JE204">
        <v>0</v>
      </c>
      <c r="JF204">
        <v>0</v>
      </c>
      <c r="JI204" s="49" t="s">
        <v>385</v>
      </c>
      <c r="JJ204" s="49">
        <v>0</v>
      </c>
      <c r="JK204" s="49">
        <v>0</v>
      </c>
      <c r="JL204" s="49">
        <v>0</v>
      </c>
      <c r="JM204" s="49">
        <v>0</v>
      </c>
      <c r="JP204" t="s">
        <v>385</v>
      </c>
      <c r="JQ204">
        <v>0.03</v>
      </c>
      <c r="JR204">
        <v>0</v>
      </c>
      <c r="JS204">
        <v>0.05</v>
      </c>
      <c r="JT204">
        <v>0</v>
      </c>
      <c r="JW204" t="s">
        <v>385</v>
      </c>
      <c r="JX204">
        <v>0.23</v>
      </c>
      <c r="JY204">
        <v>0.21</v>
      </c>
      <c r="JZ204">
        <v>0.37</v>
      </c>
      <c r="KA204">
        <v>0</v>
      </c>
      <c r="KD204" t="s">
        <v>385</v>
      </c>
      <c r="KE204">
        <v>0.21</v>
      </c>
      <c r="KF204">
        <v>0.08</v>
      </c>
      <c r="KG204">
        <v>0.39</v>
      </c>
      <c r="KH204">
        <v>0</v>
      </c>
      <c r="KK204" t="s">
        <v>385</v>
      </c>
      <c r="KL204">
        <v>0.18</v>
      </c>
      <c r="KM204">
        <v>0.55000000000000004</v>
      </c>
      <c r="KN204">
        <v>0</v>
      </c>
      <c r="KO204">
        <v>0</v>
      </c>
      <c r="KR204" t="s">
        <v>385</v>
      </c>
      <c r="KS204">
        <v>0.25</v>
      </c>
      <c r="KT204">
        <v>0</v>
      </c>
      <c r="KU204">
        <v>0.51</v>
      </c>
      <c r="KV204">
        <v>0</v>
      </c>
      <c r="KY204" t="s">
        <v>385</v>
      </c>
      <c r="KZ204">
        <v>0.26</v>
      </c>
      <c r="LA204">
        <v>0</v>
      </c>
      <c r="LB204">
        <v>0.52</v>
      </c>
      <c r="LC204">
        <v>0</v>
      </c>
      <c r="LF204" t="s">
        <v>385</v>
      </c>
      <c r="LG204">
        <v>0</v>
      </c>
      <c r="LH204">
        <v>0</v>
      </c>
      <c r="LI204">
        <v>0</v>
      </c>
      <c r="LJ204">
        <v>0</v>
      </c>
      <c r="LM204" t="s">
        <v>385</v>
      </c>
      <c r="LN204">
        <v>0.05</v>
      </c>
      <c r="LO204">
        <v>0</v>
      </c>
      <c r="LP204">
        <v>0</v>
      </c>
      <c r="LQ204">
        <v>0</v>
      </c>
      <c r="LT204" t="s">
        <v>385</v>
      </c>
      <c r="LU204">
        <v>0.15</v>
      </c>
      <c r="LV204">
        <v>0.56999999999999995</v>
      </c>
      <c r="LW204">
        <v>0</v>
      </c>
      <c r="LX204">
        <v>0</v>
      </c>
      <c r="MA204" t="s">
        <v>385</v>
      </c>
      <c r="MB204">
        <v>0.22</v>
      </c>
      <c r="MC204">
        <v>0</v>
      </c>
      <c r="MD204">
        <v>0.42</v>
      </c>
      <c r="ME204">
        <v>0</v>
      </c>
      <c r="MH204" t="s">
        <v>385</v>
      </c>
      <c r="MI204">
        <v>0.8</v>
      </c>
      <c r="MJ204">
        <v>0.72</v>
      </c>
      <c r="MK204">
        <v>0</v>
      </c>
      <c r="ML204">
        <v>4.99</v>
      </c>
      <c r="MO204" t="s">
        <v>385</v>
      </c>
      <c r="MP204">
        <v>1.21</v>
      </c>
      <c r="MQ204">
        <v>0.22</v>
      </c>
      <c r="MR204">
        <v>0.47</v>
      </c>
      <c r="MS204">
        <v>7.52</v>
      </c>
      <c r="MV204" t="s">
        <v>385</v>
      </c>
      <c r="MW204">
        <v>0.31</v>
      </c>
      <c r="MX204">
        <v>0</v>
      </c>
      <c r="MY204">
        <v>0.17</v>
      </c>
      <c r="MZ204">
        <v>0.55000000000000004</v>
      </c>
      <c r="NC204" t="s">
        <v>385</v>
      </c>
      <c r="ND204">
        <v>0.38</v>
      </c>
      <c r="NE204">
        <v>0.2</v>
      </c>
      <c r="NF204">
        <v>0.1</v>
      </c>
      <c r="NG204">
        <v>1.64</v>
      </c>
      <c r="NJ204" t="s">
        <v>385</v>
      </c>
      <c r="NK204">
        <v>0.26</v>
      </c>
      <c r="NL204">
        <v>0.57999999999999996</v>
      </c>
      <c r="NM204">
        <v>0.19</v>
      </c>
      <c r="NN204">
        <v>0</v>
      </c>
      <c r="NQ204" t="s">
        <v>385</v>
      </c>
      <c r="NR204">
        <v>0.28999999999999998</v>
      </c>
      <c r="NS204">
        <v>0.23</v>
      </c>
      <c r="NT204">
        <v>0.35</v>
      </c>
      <c r="NU204">
        <v>0</v>
      </c>
      <c r="NX204" t="s">
        <v>385</v>
      </c>
      <c r="NY204">
        <v>0.28000000000000003</v>
      </c>
      <c r="NZ204">
        <v>0.67</v>
      </c>
      <c r="OA204">
        <v>0</v>
      </c>
      <c r="OB204">
        <v>1</v>
      </c>
      <c r="OE204" t="s">
        <v>385</v>
      </c>
      <c r="OF204">
        <v>0.04</v>
      </c>
      <c r="OG204">
        <v>0.12</v>
      </c>
      <c r="OH204">
        <v>0</v>
      </c>
      <c r="OI204">
        <v>0</v>
      </c>
      <c r="OL204" t="s">
        <v>385</v>
      </c>
      <c r="OM204">
        <v>0.24</v>
      </c>
      <c r="ON204">
        <v>0.61</v>
      </c>
      <c r="OO204">
        <v>0.16</v>
      </c>
      <c r="OP204">
        <v>0</v>
      </c>
      <c r="OS204" t="s">
        <v>385</v>
      </c>
      <c r="OT204">
        <v>0.63</v>
      </c>
      <c r="OU204">
        <v>0.37</v>
      </c>
      <c r="OV204">
        <v>0.78</v>
      </c>
      <c r="OW204">
        <v>1.1200000000000001</v>
      </c>
      <c r="OZ204" t="s">
        <v>385</v>
      </c>
      <c r="PA204">
        <v>0.24</v>
      </c>
      <c r="PB204">
        <v>0.91</v>
      </c>
      <c r="PC204">
        <v>0</v>
      </c>
      <c r="PD204">
        <v>0</v>
      </c>
      <c r="PG204" t="s">
        <v>385</v>
      </c>
      <c r="PH204">
        <v>1.1499999999999999</v>
      </c>
      <c r="PI204">
        <v>1.0900000000000001</v>
      </c>
      <c r="PJ204">
        <v>0.82</v>
      </c>
      <c r="PK204">
        <v>3.66</v>
      </c>
      <c r="PN204" t="s">
        <v>385</v>
      </c>
      <c r="PO204">
        <v>0.62</v>
      </c>
      <c r="PP204">
        <v>0.83</v>
      </c>
      <c r="PQ204">
        <v>0.57999999999999996</v>
      </c>
      <c r="PR204">
        <v>0</v>
      </c>
      <c r="PU204" t="s">
        <v>385</v>
      </c>
      <c r="PV204">
        <v>0.14000000000000001</v>
      </c>
      <c r="PW204">
        <v>0</v>
      </c>
      <c r="PX204">
        <v>0.27</v>
      </c>
      <c r="PY204">
        <v>0</v>
      </c>
      <c r="QB204" t="s">
        <v>385</v>
      </c>
      <c r="QC204">
        <v>0.49</v>
      </c>
      <c r="QD204">
        <v>0.3</v>
      </c>
      <c r="QE204">
        <v>0.6</v>
      </c>
      <c r="QF204">
        <v>0.31</v>
      </c>
      <c r="QI204" t="s">
        <v>385</v>
      </c>
      <c r="QJ204">
        <v>0.41</v>
      </c>
      <c r="QK204">
        <v>0</v>
      </c>
      <c r="QL204">
        <v>0.6</v>
      </c>
      <c r="QM204">
        <v>0</v>
      </c>
      <c r="QP204" t="s">
        <v>385</v>
      </c>
      <c r="QQ204">
        <v>0.04</v>
      </c>
      <c r="QR204">
        <v>0.12</v>
      </c>
      <c r="QS204">
        <v>0</v>
      </c>
      <c r="QT204">
        <v>0</v>
      </c>
      <c r="QW204" t="s">
        <v>385</v>
      </c>
      <c r="QX204">
        <v>0.39</v>
      </c>
      <c r="QY204">
        <v>1.2</v>
      </c>
      <c r="QZ204">
        <v>0.18</v>
      </c>
      <c r="RA204">
        <v>0</v>
      </c>
      <c r="RD204" t="s">
        <v>385</v>
      </c>
      <c r="RE204">
        <v>0.13</v>
      </c>
      <c r="RF204">
        <v>0.49</v>
      </c>
      <c r="RG204">
        <v>0</v>
      </c>
      <c r="RH204">
        <v>0</v>
      </c>
      <c r="RK204" t="s">
        <v>385</v>
      </c>
      <c r="RL204">
        <v>0</v>
      </c>
      <c r="RM204">
        <v>0</v>
      </c>
      <c r="RN204">
        <v>0</v>
      </c>
      <c r="RO204">
        <v>0</v>
      </c>
      <c r="RR204" t="s">
        <v>385</v>
      </c>
      <c r="RS204">
        <v>7.0000000000000007E-2</v>
      </c>
      <c r="RT204">
        <v>0</v>
      </c>
      <c r="RU204">
        <v>0</v>
      </c>
      <c r="RV204">
        <v>0.78</v>
      </c>
      <c r="RY204" t="s">
        <v>385</v>
      </c>
      <c r="RZ204">
        <v>0.08</v>
      </c>
      <c r="SA204">
        <v>7.0000000000000007E-2</v>
      </c>
      <c r="SB204">
        <v>0</v>
      </c>
      <c r="SC204">
        <v>0</v>
      </c>
      <c r="SF204" t="s">
        <v>385</v>
      </c>
      <c r="SG204">
        <v>0.05</v>
      </c>
      <c r="SH204">
        <v>0</v>
      </c>
      <c r="SI204">
        <v>0.09</v>
      </c>
      <c r="SJ204">
        <v>0</v>
      </c>
      <c r="SM204" t="s">
        <v>385</v>
      </c>
      <c r="SN204">
        <v>0.41</v>
      </c>
      <c r="SO204">
        <v>0.49</v>
      </c>
      <c r="SP204">
        <v>0</v>
      </c>
      <c r="SQ204">
        <v>2.98</v>
      </c>
      <c r="ST204" t="s">
        <v>385</v>
      </c>
      <c r="SU204">
        <v>2.39</v>
      </c>
      <c r="SV204">
        <v>4.95</v>
      </c>
      <c r="SW204">
        <v>0.95</v>
      </c>
      <c r="SX204">
        <v>6.61</v>
      </c>
      <c r="TA204" t="s">
        <v>385</v>
      </c>
      <c r="TB204">
        <v>4.6900000000000004</v>
      </c>
      <c r="TC204">
        <v>7.43</v>
      </c>
      <c r="TD204">
        <v>3.87</v>
      </c>
      <c r="TE204">
        <v>3.92</v>
      </c>
      <c r="TH204" t="s">
        <v>385</v>
      </c>
      <c r="TI204">
        <v>3.12</v>
      </c>
      <c r="TJ204">
        <v>6.21</v>
      </c>
      <c r="TK204">
        <v>1.66</v>
      </c>
      <c r="TL204">
        <v>4.76</v>
      </c>
      <c r="TO204" t="s">
        <v>385</v>
      </c>
      <c r="TP204">
        <v>4.97</v>
      </c>
      <c r="TQ204">
        <v>8.24</v>
      </c>
      <c r="TR204">
        <v>3.58</v>
      </c>
      <c r="TS204">
        <v>3.97</v>
      </c>
      <c r="TV204" t="s">
        <v>385</v>
      </c>
      <c r="TW204">
        <v>2.31</v>
      </c>
      <c r="TX204">
        <v>2.99</v>
      </c>
      <c r="TY204">
        <v>1.52</v>
      </c>
      <c r="TZ204">
        <v>5.6</v>
      </c>
      <c r="UC204" t="s">
        <v>385</v>
      </c>
      <c r="UD204">
        <v>2.76</v>
      </c>
      <c r="UE204">
        <v>2.71</v>
      </c>
      <c r="UF204">
        <v>3.21</v>
      </c>
      <c r="UG204">
        <v>0</v>
      </c>
      <c r="UJ204" t="s">
        <v>385</v>
      </c>
      <c r="UK204">
        <v>2.37</v>
      </c>
      <c r="UL204">
        <v>1.0900000000000001</v>
      </c>
      <c r="UM204">
        <v>2.78</v>
      </c>
      <c r="UN204">
        <v>1.86</v>
      </c>
      <c r="UQ204" t="s">
        <v>385</v>
      </c>
      <c r="UR204">
        <v>3.77</v>
      </c>
      <c r="US204">
        <v>2.9</v>
      </c>
      <c r="UT204">
        <v>3.65</v>
      </c>
      <c r="UU204">
        <v>7.46</v>
      </c>
      <c r="UX204" t="s">
        <v>385</v>
      </c>
      <c r="UY204">
        <v>3.44</v>
      </c>
      <c r="UZ204">
        <v>3.4</v>
      </c>
      <c r="VA204">
        <v>3.21</v>
      </c>
      <c r="VB204">
        <v>6.87</v>
      </c>
      <c r="VE204" t="s">
        <v>385</v>
      </c>
      <c r="VF204">
        <v>3.11</v>
      </c>
      <c r="VG204">
        <v>5.56</v>
      </c>
      <c r="VH204">
        <v>1.95</v>
      </c>
      <c r="VI204">
        <v>4.93</v>
      </c>
      <c r="VL204" t="s">
        <v>385</v>
      </c>
      <c r="VM204">
        <v>2.95</v>
      </c>
      <c r="VN204">
        <v>4.53</v>
      </c>
      <c r="VO204">
        <v>2.06</v>
      </c>
      <c r="VP204">
        <v>4.26</v>
      </c>
      <c r="VS204" t="s">
        <v>385</v>
      </c>
      <c r="VT204">
        <v>2.37</v>
      </c>
      <c r="VU204">
        <v>4.55</v>
      </c>
      <c r="VV204">
        <v>1.33</v>
      </c>
      <c r="VW204">
        <v>0.75</v>
      </c>
      <c r="VZ204" t="s">
        <v>385</v>
      </c>
      <c r="WA204">
        <v>0.78</v>
      </c>
      <c r="WB204">
        <v>1.1399999999999999</v>
      </c>
      <c r="WC204">
        <v>0.11</v>
      </c>
      <c r="WD204">
        <v>3.85</v>
      </c>
      <c r="WG204" t="s">
        <v>385</v>
      </c>
      <c r="WH204">
        <v>1.5</v>
      </c>
      <c r="WI204">
        <v>3</v>
      </c>
      <c r="WJ204">
        <v>0.91</v>
      </c>
      <c r="WK204">
        <v>0.67</v>
      </c>
      <c r="WN204" t="s">
        <v>385</v>
      </c>
      <c r="WO204">
        <v>1.35</v>
      </c>
      <c r="WP204">
        <v>2.04</v>
      </c>
      <c r="WQ204">
        <v>1.31</v>
      </c>
      <c r="WR204">
        <v>0</v>
      </c>
      <c r="WU204" t="s">
        <v>385</v>
      </c>
      <c r="WV204">
        <v>1</v>
      </c>
      <c r="WW204">
        <v>1.43</v>
      </c>
      <c r="WX204">
        <v>0.49</v>
      </c>
      <c r="WY204">
        <v>2.08</v>
      </c>
      <c r="XB204" t="s">
        <v>385</v>
      </c>
      <c r="XC204">
        <v>0.78</v>
      </c>
      <c r="XD204">
        <v>1.31</v>
      </c>
      <c r="XE204">
        <v>0.52</v>
      </c>
      <c r="XF204">
        <v>0.65</v>
      </c>
      <c r="XI204" t="s">
        <v>385</v>
      </c>
      <c r="XJ204">
        <v>1.17</v>
      </c>
      <c r="XK204">
        <v>1.84</v>
      </c>
      <c r="XL204">
        <v>1.1399999999999999</v>
      </c>
      <c r="XM204">
        <v>0</v>
      </c>
      <c r="XP204" t="s">
        <v>385</v>
      </c>
      <c r="XQ204">
        <v>1.8</v>
      </c>
      <c r="XR204">
        <v>4.03</v>
      </c>
      <c r="XS204">
        <v>0.73</v>
      </c>
      <c r="XT204">
        <v>0</v>
      </c>
      <c r="XW204" t="s">
        <v>385</v>
      </c>
      <c r="XX204">
        <v>3.93</v>
      </c>
      <c r="XY204">
        <v>2.4300000000000002</v>
      </c>
      <c r="XZ204">
        <v>5.93</v>
      </c>
      <c r="YA204">
        <v>0.39</v>
      </c>
    </row>
    <row r="205" spans="1:651" x14ac:dyDescent="0.25">
      <c r="A205" s="1">
        <v>10.000100000000014</v>
      </c>
      <c r="B205" s="1">
        <v>10.050000000000015</v>
      </c>
      <c r="C205" s="1" t="s">
        <v>386</v>
      </c>
      <c r="D205" s="1">
        <v>0</v>
      </c>
      <c r="E205" s="1">
        <v>0</v>
      </c>
      <c r="F205" s="1">
        <v>0</v>
      </c>
      <c r="G205" s="1">
        <v>0</v>
      </c>
      <c r="H205" s="1"/>
      <c r="I205" s="1"/>
      <c r="J205" s="1" t="s">
        <v>386</v>
      </c>
      <c r="K205" s="1">
        <v>0.13</v>
      </c>
      <c r="L205" s="1">
        <v>0.55000000000000004</v>
      </c>
      <c r="M205" s="1">
        <v>0</v>
      </c>
      <c r="N205" s="1">
        <v>0</v>
      </c>
      <c r="O205" s="1"/>
      <c r="P205" s="1"/>
      <c r="Q205" s="1" t="s">
        <v>386</v>
      </c>
      <c r="R205" s="1">
        <v>0.47</v>
      </c>
      <c r="S205" s="1">
        <v>0.21</v>
      </c>
      <c r="T205" s="1">
        <v>0</v>
      </c>
      <c r="U205" s="1">
        <v>2.39</v>
      </c>
      <c r="V205" s="1"/>
      <c r="W205" s="1"/>
      <c r="X205" s="1" t="s">
        <v>386</v>
      </c>
      <c r="Y205" s="1">
        <v>0</v>
      </c>
      <c r="Z205" s="1">
        <v>0</v>
      </c>
      <c r="AA205" s="1">
        <v>0</v>
      </c>
      <c r="AB205" s="1">
        <v>0</v>
      </c>
      <c r="AC205" s="1"/>
      <c r="AD205" s="1"/>
      <c r="AE205" t="s">
        <v>386</v>
      </c>
      <c r="AF205">
        <v>0</v>
      </c>
      <c r="AG205">
        <v>0</v>
      </c>
      <c r="AH205">
        <v>0</v>
      </c>
      <c r="AI205">
        <v>0</v>
      </c>
      <c r="AJ205" s="1"/>
      <c r="AK205" s="1"/>
      <c r="AL205" t="s">
        <v>386</v>
      </c>
      <c r="AM205">
        <v>0.04</v>
      </c>
      <c r="AN205">
        <v>0</v>
      </c>
      <c r="AO205">
        <v>0.09</v>
      </c>
      <c r="AP205">
        <v>0</v>
      </c>
      <c r="AQ205" s="1"/>
      <c r="AR205" s="1"/>
      <c r="AS205" t="s">
        <v>386</v>
      </c>
      <c r="AT205">
        <v>0.21</v>
      </c>
      <c r="AU205">
        <v>0.25</v>
      </c>
      <c r="AV205">
        <v>0</v>
      </c>
      <c r="AW205">
        <v>0.49</v>
      </c>
      <c r="AZ205" t="s">
        <v>386</v>
      </c>
      <c r="BA205">
        <v>0.04</v>
      </c>
      <c r="BB205">
        <v>0</v>
      </c>
      <c r="BC205">
        <v>7.0000000000000007E-2</v>
      </c>
      <c r="BD205">
        <v>0</v>
      </c>
      <c r="BG205" t="s">
        <v>386</v>
      </c>
      <c r="BH205">
        <v>0</v>
      </c>
      <c r="BI205">
        <v>0</v>
      </c>
      <c r="BJ205">
        <v>0</v>
      </c>
      <c r="BK205">
        <v>0</v>
      </c>
      <c r="BN205" t="s">
        <v>386</v>
      </c>
      <c r="BO205">
        <v>0.16</v>
      </c>
      <c r="BP205">
        <v>0</v>
      </c>
      <c r="BQ205">
        <v>0.34</v>
      </c>
      <c r="BR205">
        <v>0</v>
      </c>
      <c r="BU205" t="s">
        <v>386</v>
      </c>
      <c r="BV205">
        <v>0.1</v>
      </c>
      <c r="BW205">
        <v>0</v>
      </c>
      <c r="BX205">
        <v>0.18</v>
      </c>
      <c r="BY205">
        <v>0</v>
      </c>
      <c r="CB205" t="s">
        <v>386</v>
      </c>
      <c r="CC205">
        <v>0</v>
      </c>
      <c r="CD205">
        <v>0</v>
      </c>
      <c r="CE205">
        <v>0</v>
      </c>
      <c r="CF205">
        <v>0</v>
      </c>
      <c r="CI205" t="s">
        <v>386</v>
      </c>
      <c r="CJ205">
        <v>0</v>
      </c>
      <c r="CK205">
        <v>0</v>
      </c>
      <c r="CL205">
        <v>0</v>
      </c>
      <c r="CM205">
        <v>0</v>
      </c>
      <c r="CP205" t="s">
        <v>386</v>
      </c>
      <c r="CQ205">
        <v>0.1</v>
      </c>
      <c r="CR205">
        <v>0</v>
      </c>
      <c r="CS205">
        <v>0.2</v>
      </c>
      <c r="CT205">
        <v>0</v>
      </c>
      <c r="CW205" t="s">
        <v>386</v>
      </c>
      <c r="CX205">
        <v>0.11</v>
      </c>
      <c r="CY205">
        <v>0</v>
      </c>
      <c r="CZ205">
        <v>0.2</v>
      </c>
      <c r="DA205">
        <v>0</v>
      </c>
      <c r="DD205" t="s">
        <v>386</v>
      </c>
      <c r="DE205">
        <v>0</v>
      </c>
      <c r="DF205">
        <v>0</v>
      </c>
      <c r="DG205">
        <v>0</v>
      </c>
      <c r="DH205">
        <v>0</v>
      </c>
      <c r="DK205" t="s">
        <v>386</v>
      </c>
      <c r="DL205">
        <v>0.19</v>
      </c>
      <c r="DM205">
        <v>0</v>
      </c>
      <c r="DN205">
        <v>7.0000000000000007E-2</v>
      </c>
      <c r="DO205">
        <v>0.67</v>
      </c>
      <c r="DR205" t="s">
        <v>386</v>
      </c>
      <c r="DS205">
        <v>0.13</v>
      </c>
      <c r="DT205">
        <v>0</v>
      </c>
      <c r="DU205">
        <v>0.25</v>
      </c>
      <c r="DV205">
        <v>0</v>
      </c>
      <c r="DY205" t="s">
        <v>386</v>
      </c>
      <c r="DZ205">
        <v>0.57999999999999996</v>
      </c>
      <c r="EA205">
        <v>0</v>
      </c>
      <c r="EB205">
        <v>0.16</v>
      </c>
      <c r="EC205">
        <v>0</v>
      </c>
      <c r="EF205" t="s">
        <v>386</v>
      </c>
      <c r="EG205">
        <v>0.03</v>
      </c>
      <c r="EH205">
        <v>0.09</v>
      </c>
      <c r="EI205">
        <v>0</v>
      </c>
      <c r="EJ205">
        <v>0</v>
      </c>
      <c r="EM205" t="s">
        <v>386</v>
      </c>
      <c r="EN205">
        <v>0.05</v>
      </c>
      <c r="EO205">
        <v>0</v>
      </c>
      <c r="EP205">
        <v>0.1</v>
      </c>
      <c r="EQ205">
        <v>0</v>
      </c>
      <c r="ET205" t="s">
        <v>386</v>
      </c>
      <c r="EU205">
        <v>0</v>
      </c>
      <c r="EV205">
        <v>0</v>
      </c>
      <c r="EW205">
        <v>0</v>
      </c>
      <c r="EX205">
        <v>0</v>
      </c>
      <c r="FA205" t="s">
        <v>386</v>
      </c>
      <c r="FB205">
        <v>0.21</v>
      </c>
      <c r="FC205">
        <v>0.7</v>
      </c>
      <c r="FD205">
        <v>0</v>
      </c>
      <c r="FE205">
        <v>0</v>
      </c>
      <c r="FH205" t="s">
        <v>386</v>
      </c>
      <c r="FI205">
        <v>0</v>
      </c>
      <c r="FJ205">
        <v>0</v>
      </c>
      <c r="FK205">
        <v>0</v>
      </c>
      <c r="FL205">
        <v>0</v>
      </c>
      <c r="FO205" t="s">
        <v>386</v>
      </c>
      <c r="FP205">
        <v>0</v>
      </c>
      <c r="FQ205">
        <v>0</v>
      </c>
      <c r="FR205">
        <v>0</v>
      </c>
      <c r="FS205">
        <v>0</v>
      </c>
      <c r="FV205" t="s">
        <v>386</v>
      </c>
      <c r="FW205">
        <v>0.09</v>
      </c>
      <c r="FX205">
        <v>0.36</v>
      </c>
      <c r="FY205">
        <v>0</v>
      </c>
      <c r="FZ205">
        <v>0</v>
      </c>
      <c r="GC205" t="s">
        <v>386</v>
      </c>
      <c r="GD205">
        <v>0.05</v>
      </c>
      <c r="GE205">
        <v>0.2</v>
      </c>
      <c r="GF205">
        <v>0</v>
      </c>
      <c r="GG205">
        <v>0</v>
      </c>
      <c r="GJ205" t="s">
        <v>386</v>
      </c>
      <c r="GK205">
        <v>0.05</v>
      </c>
      <c r="GL205">
        <v>0.2</v>
      </c>
      <c r="GM205">
        <v>0</v>
      </c>
      <c r="GN205">
        <v>0</v>
      </c>
      <c r="GQ205" t="s">
        <v>386</v>
      </c>
      <c r="GR205">
        <v>0</v>
      </c>
      <c r="GS205">
        <v>0</v>
      </c>
      <c r="GT205">
        <v>0</v>
      </c>
      <c r="GU205">
        <v>0</v>
      </c>
      <c r="GX205" t="s">
        <v>386</v>
      </c>
      <c r="GY205">
        <v>0</v>
      </c>
      <c r="GZ205">
        <v>0</v>
      </c>
      <c r="HA205">
        <v>0</v>
      </c>
      <c r="HB205">
        <v>0</v>
      </c>
      <c r="HE205" s="49" t="s">
        <v>386</v>
      </c>
      <c r="HF205" s="49">
        <v>0.34</v>
      </c>
      <c r="HG205" s="49">
        <v>0.63</v>
      </c>
      <c r="HH205" s="49">
        <v>0</v>
      </c>
      <c r="HI205" s="49">
        <v>0</v>
      </c>
      <c r="HL205" s="49" t="s">
        <v>386</v>
      </c>
      <c r="HM205" s="49">
        <v>0</v>
      </c>
      <c r="HN205" s="49">
        <v>0</v>
      </c>
      <c r="HO205" s="49">
        <v>0</v>
      </c>
      <c r="HP205" s="49">
        <v>0</v>
      </c>
      <c r="HS205" s="49" t="s">
        <v>386</v>
      </c>
      <c r="HT205" s="49">
        <v>0</v>
      </c>
      <c r="HU205" s="49">
        <v>0</v>
      </c>
      <c r="HV205" s="49">
        <v>0</v>
      </c>
      <c r="HW205" s="49">
        <v>0</v>
      </c>
      <c r="HZ205" s="49" t="s">
        <v>386</v>
      </c>
      <c r="IA205">
        <v>0</v>
      </c>
      <c r="IB205">
        <v>0</v>
      </c>
      <c r="IC205">
        <v>0</v>
      </c>
      <c r="ID205">
        <v>0</v>
      </c>
      <c r="IG205" s="49" t="s">
        <v>386</v>
      </c>
      <c r="IH205" s="49">
        <v>0</v>
      </c>
      <c r="II205" s="49">
        <v>0</v>
      </c>
      <c r="IJ205" s="49">
        <v>0</v>
      </c>
      <c r="IK205" s="49">
        <v>0</v>
      </c>
      <c r="IN205" s="49" t="s">
        <v>386</v>
      </c>
      <c r="IO205" s="49">
        <v>0.03</v>
      </c>
      <c r="IP205" s="49">
        <v>0</v>
      </c>
      <c r="IQ205" s="49">
        <v>0</v>
      </c>
      <c r="IR205" s="49">
        <v>0</v>
      </c>
      <c r="IU205" s="49" t="s">
        <v>386</v>
      </c>
      <c r="IV205" s="49">
        <v>0.03</v>
      </c>
      <c r="IW205" s="49">
        <v>0</v>
      </c>
      <c r="IX205" s="49">
        <v>0</v>
      </c>
      <c r="IY205" s="49">
        <v>0</v>
      </c>
      <c r="JB205" s="49" t="s">
        <v>386</v>
      </c>
      <c r="JC205">
        <v>0</v>
      </c>
      <c r="JD205">
        <v>0</v>
      </c>
      <c r="JE205">
        <v>0</v>
      </c>
      <c r="JF205">
        <v>0</v>
      </c>
      <c r="JI205" s="49" t="s">
        <v>386</v>
      </c>
      <c r="JJ205" s="49">
        <v>0</v>
      </c>
      <c r="JK205" s="49">
        <v>0</v>
      </c>
      <c r="JL205" s="49">
        <v>0</v>
      </c>
      <c r="JM205" s="49">
        <v>0</v>
      </c>
      <c r="JP205" t="s">
        <v>386</v>
      </c>
      <c r="JQ205">
        <v>0</v>
      </c>
      <c r="JR205">
        <v>0</v>
      </c>
      <c r="JS205">
        <v>0</v>
      </c>
      <c r="JT205">
        <v>0</v>
      </c>
      <c r="JW205" t="s">
        <v>386</v>
      </c>
      <c r="JX205">
        <v>0</v>
      </c>
      <c r="JY205">
        <v>0</v>
      </c>
      <c r="JZ205">
        <v>0</v>
      </c>
      <c r="KA205">
        <v>0</v>
      </c>
      <c r="KD205" t="s">
        <v>386</v>
      </c>
      <c r="KE205">
        <v>0.04</v>
      </c>
      <c r="KF205">
        <v>0.13</v>
      </c>
      <c r="KG205">
        <v>0</v>
      </c>
      <c r="KH205">
        <v>0</v>
      </c>
      <c r="KK205" t="s">
        <v>386</v>
      </c>
      <c r="KL205">
        <v>0.2</v>
      </c>
      <c r="KM205">
        <v>0</v>
      </c>
      <c r="KN205">
        <v>0</v>
      </c>
      <c r="KO205">
        <v>0</v>
      </c>
      <c r="KR205" t="s">
        <v>386</v>
      </c>
      <c r="KS205">
        <v>0.03</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0.05</v>
      </c>
      <c r="MJ205">
        <v>0</v>
      </c>
      <c r="MK205">
        <v>0</v>
      </c>
      <c r="ML205">
        <v>0.4</v>
      </c>
      <c r="MO205" t="s">
        <v>386</v>
      </c>
      <c r="MP205">
        <v>2.1</v>
      </c>
      <c r="MQ205">
        <v>0</v>
      </c>
      <c r="MR205">
        <v>3.86</v>
      </c>
      <c r="MS205">
        <v>0.64</v>
      </c>
      <c r="MV205" t="s">
        <v>386</v>
      </c>
      <c r="MW205">
        <v>4.8899999999999997</v>
      </c>
      <c r="MX205">
        <v>0.25</v>
      </c>
      <c r="MY205">
        <v>9.1999999999999993</v>
      </c>
      <c r="MZ205">
        <v>0</v>
      </c>
      <c r="NC205" t="s">
        <v>386</v>
      </c>
      <c r="ND205">
        <v>3.28</v>
      </c>
      <c r="NE205">
        <v>0</v>
      </c>
      <c r="NF205">
        <v>5.82</v>
      </c>
      <c r="NG205">
        <v>0</v>
      </c>
      <c r="NJ205" t="s">
        <v>386</v>
      </c>
      <c r="NK205">
        <v>3.66</v>
      </c>
      <c r="NL205">
        <v>0.39</v>
      </c>
      <c r="NM205">
        <v>6.14</v>
      </c>
      <c r="NN205">
        <v>0</v>
      </c>
      <c r="NQ205" t="s">
        <v>386</v>
      </c>
      <c r="NR205">
        <v>3.3</v>
      </c>
      <c r="NS205">
        <v>0.64</v>
      </c>
      <c r="NT205">
        <v>5.59</v>
      </c>
      <c r="NU205">
        <v>0</v>
      </c>
      <c r="NX205" t="s">
        <v>386</v>
      </c>
      <c r="NY205">
        <v>0.7</v>
      </c>
      <c r="NZ205">
        <v>0</v>
      </c>
      <c r="OA205">
        <v>1.08</v>
      </c>
      <c r="OB205">
        <v>0</v>
      </c>
      <c r="OE205" t="s">
        <v>386</v>
      </c>
      <c r="OF205">
        <v>0.28000000000000003</v>
      </c>
      <c r="OG205">
        <v>0</v>
      </c>
      <c r="OH205">
        <v>0.48</v>
      </c>
      <c r="OI205">
        <v>0</v>
      </c>
      <c r="OL205" t="s">
        <v>386</v>
      </c>
      <c r="OM205">
        <v>0</v>
      </c>
      <c r="ON205">
        <v>0</v>
      </c>
      <c r="OO205">
        <v>0</v>
      </c>
      <c r="OP205">
        <v>0</v>
      </c>
      <c r="OS205" t="s">
        <v>386</v>
      </c>
      <c r="OT205">
        <v>0.1</v>
      </c>
      <c r="OU205">
        <v>0.36</v>
      </c>
      <c r="OV205">
        <v>0</v>
      </c>
      <c r="OW205">
        <v>0</v>
      </c>
      <c r="OZ205" t="s">
        <v>386</v>
      </c>
      <c r="PA205">
        <v>0</v>
      </c>
      <c r="PB205">
        <v>0</v>
      </c>
      <c r="PC205">
        <v>0</v>
      </c>
      <c r="PD205">
        <v>0</v>
      </c>
      <c r="PG205" t="s">
        <v>386</v>
      </c>
      <c r="PH205">
        <v>0</v>
      </c>
      <c r="PI205">
        <v>0</v>
      </c>
      <c r="PJ205">
        <v>0</v>
      </c>
      <c r="PK205">
        <v>0</v>
      </c>
      <c r="PN205" t="s">
        <v>386</v>
      </c>
      <c r="PO205">
        <v>0.08</v>
      </c>
      <c r="PP205">
        <v>0.33</v>
      </c>
      <c r="PQ205">
        <v>0</v>
      </c>
      <c r="PR205">
        <v>0</v>
      </c>
      <c r="PU205" t="s">
        <v>386</v>
      </c>
      <c r="PV205">
        <v>0</v>
      </c>
      <c r="PW205">
        <v>0</v>
      </c>
      <c r="PX205">
        <v>0</v>
      </c>
      <c r="PY205">
        <v>0</v>
      </c>
      <c r="QB205" t="s">
        <v>386</v>
      </c>
      <c r="QC205">
        <v>0</v>
      </c>
      <c r="QD205">
        <v>0</v>
      </c>
      <c r="QE205">
        <v>0</v>
      </c>
      <c r="QF205">
        <v>0</v>
      </c>
      <c r="QI205" t="s">
        <v>386</v>
      </c>
      <c r="QJ205">
        <v>0</v>
      </c>
      <c r="QK205">
        <v>0</v>
      </c>
      <c r="QL205">
        <v>0</v>
      </c>
      <c r="QM205">
        <v>0</v>
      </c>
      <c r="QP205" t="s">
        <v>386</v>
      </c>
      <c r="QQ205">
        <v>0</v>
      </c>
      <c r="QR205">
        <v>0</v>
      </c>
      <c r="QS205">
        <v>0</v>
      </c>
      <c r="QT205">
        <v>0</v>
      </c>
      <c r="QW205" t="s">
        <v>386</v>
      </c>
      <c r="QX205">
        <v>1.27</v>
      </c>
      <c r="QY205">
        <v>0.26</v>
      </c>
      <c r="QZ205">
        <v>0.75</v>
      </c>
      <c r="RA205">
        <v>0</v>
      </c>
      <c r="RD205" t="s">
        <v>386</v>
      </c>
      <c r="RE205">
        <v>0.3</v>
      </c>
      <c r="RF205">
        <v>0.2</v>
      </c>
      <c r="RG205">
        <v>0.22</v>
      </c>
      <c r="RH205">
        <v>0</v>
      </c>
      <c r="RK205" t="s">
        <v>386</v>
      </c>
      <c r="RL205">
        <v>0.48</v>
      </c>
      <c r="RM205">
        <v>0</v>
      </c>
      <c r="RN205">
        <v>0.57999999999999996</v>
      </c>
      <c r="RO205">
        <v>0</v>
      </c>
      <c r="RR205" t="s">
        <v>386</v>
      </c>
      <c r="RS205">
        <v>0.21</v>
      </c>
      <c r="RT205">
        <v>0</v>
      </c>
      <c r="RU205">
        <v>0</v>
      </c>
      <c r="RV205">
        <v>0</v>
      </c>
      <c r="RY205" t="s">
        <v>386</v>
      </c>
      <c r="RZ205">
        <v>0</v>
      </c>
      <c r="SA205">
        <v>0</v>
      </c>
      <c r="SB205">
        <v>0</v>
      </c>
      <c r="SC205">
        <v>0</v>
      </c>
      <c r="SF205" t="s">
        <v>386</v>
      </c>
      <c r="SG205">
        <v>0.03</v>
      </c>
      <c r="SH205">
        <v>0</v>
      </c>
      <c r="SI205">
        <v>0.06</v>
      </c>
      <c r="SJ205">
        <v>0</v>
      </c>
      <c r="SM205" t="s">
        <v>386</v>
      </c>
      <c r="SN205">
        <v>0.56999999999999995</v>
      </c>
      <c r="SO205">
        <v>0</v>
      </c>
      <c r="SP205">
        <v>0.86</v>
      </c>
      <c r="SQ205">
        <v>1.0900000000000001</v>
      </c>
      <c r="ST205" t="s">
        <v>386</v>
      </c>
      <c r="SU205">
        <v>0.37</v>
      </c>
      <c r="SV205">
        <v>0</v>
      </c>
      <c r="SW205">
        <v>0.11</v>
      </c>
      <c r="SX205">
        <v>0.86</v>
      </c>
      <c r="TA205" t="s">
        <v>386</v>
      </c>
      <c r="TB205">
        <v>0.28999999999999998</v>
      </c>
      <c r="TC205">
        <v>0.4</v>
      </c>
      <c r="TD205">
        <v>0</v>
      </c>
      <c r="TE205">
        <v>0</v>
      </c>
      <c r="TH205" t="s">
        <v>386</v>
      </c>
      <c r="TI205">
        <v>0.11</v>
      </c>
      <c r="TJ205">
        <v>0.19</v>
      </c>
      <c r="TK205">
        <v>0.1</v>
      </c>
      <c r="TL205">
        <v>0</v>
      </c>
      <c r="TO205" t="s">
        <v>386</v>
      </c>
      <c r="TP205">
        <v>1.58</v>
      </c>
      <c r="TQ205">
        <v>0.77</v>
      </c>
      <c r="TR205">
        <v>0.41</v>
      </c>
      <c r="TS205">
        <v>8.5500000000000007</v>
      </c>
      <c r="TV205" t="s">
        <v>386</v>
      </c>
      <c r="TW205">
        <v>1.1000000000000001</v>
      </c>
      <c r="TX205">
        <v>0</v>
      </c>
      <c r="TY205">
        <v>0.27</v>
      </c>
      <c r="TZ205">
        <v>10.029999999999999</v>
      </c>
      <c r="UC205" t="s">
        <v>386</v>
      </c>
      <c r="UD205">
        <v>2.7</v>
      </c>
      <c r="UE205">
        <v>0.5</v>
      </c>
      <c r="UF205">
        <v>0.81</v>
      </c>
      <c r="UG205">
        <v>1.87</v>
      </c>
      <c r="UJ205" t="s">
        <v>386</v>
      </c>
      <c r="UK205">
        <v>1.36</v>
      </c>
      <c r="UL205">
        <v>0.2</v>
      </c>
      <c r="UM205">
        <v>0.25</v>
      </c>
      <c r="UN205">
        <v>6.61</v>
      </c>
      <c r="UQ205" t="s">
        <v>386</v>
      </c>
      <c r="UR205">
        <v>0.77</v>
      </c>
      <c r="US205">
        <v>1.03</v>
      </c>
      <c r="UT205">
        <v>0.66</v>
      </c>
      <c r="UU205">
        <v>0</v>
      </c>
      <c r="UX205" t="s">
        <v>386</v>
      </c>
      <c r="UY205">
        <v>2.31</v>
      </c>
      <c r="UZ205">
        <v>2.35</v>
      </c>
      <c r="VA205">
        <v>2.58</v>
      </c>
      <c r="VB205">
        <v>1.26</v>
      </c>
      <c r="VE205" t="s">
        <v>386</v>
      </c>
      <c r="VF205">
        <v>1.32</v>
      </c>
      <c r="VG205">
        <v>2.21</v>
      </c>
      <c r="VH205">
        <v>0.56000000000000005</v>
      </c>
      <c r="VI205">
        <v>0.91</v>
      </c>
      <c r="VL205" t="s">
        <v>386</v>
      </c>
      <c r="VM205">
        <v>2</v>
      </c>
      <c r="VN205">
        <v>3.49</v>
      </c>
      <c r="VO205">
        <v>0.53</v>
      </c>
      <c r="VP205">
        <v>5.21</v>
      </c>
      <c r="VS205" t="s">
        <v>386</v>
      </c>
      <c r="VT205">
        <v>1.85</v>
      </c>
      <c r="VU205">
        <v>2.23</v>
      </c>
      <c r="VV205">
        <v>1.05</v>
      </c>
      <c r="VW205">
        <v>4.9800000000000004</v>
      </c>
      <c r="VZ205" t="s">
        <v>386</v>
      </c>
      <c r="WA205">
        <v>1.39</v>
      </c>
      <c r="WB205">
        <v>0.13</v>
      </c>
      <c r="WC205">
        <v>1.68</v>
      </c>
      <c r="WD205">
        <v>2.64</v>
      </c>
      <c r="WG205" t="s">
        <v>386</v>
      </c>
      <c r="WH205">
        <v>1.07</v>
      </c>
      <c r="WI205">
        <v>0.77</v>
      </c>
      <c r="WJ205">
        <v>0.48</v>
      </c>
      <c r="WK205">
        <v>3.66</v>
      </c>
      <c r="WN205" t="s">
        <v>386</v>
      </c>
      <c r="WO205">
        <v>1.33</v>
      </c>
      <c r="WP205">
        <v>0.63</v>
      </c>
      <c r="WQ205">
        <v>0.56999999999999995</v>
      </c>
      <c r="WR205">
        <v>5.45</v>
      </c>
      <c r="WU205" t="s">
        <v>386</v>
      </c>
      <c r="WV205">
        <v>0.87</v>
      </c>
      <c r="WW205">
        <v>0</v>
      </c>
      <c r="WX205">
        <v>0.93</v>
      </c>
      <c r="WY205">
        <v>0.47</v>
      </c>
      <c r="XB205" t="s">
        <v>386</v>
      </c>
      <c r="XC205">
        <v>0.77</v>
      </c>
      <c r="XD205">
        <v>0.57999999999999996</v>
      </c>
      <c r="XE205">
        <v>0.92</v>
      </c>
      <c r="XF205">
        <v>1</v>
      </c>
      <c r="XI205" t="s">
        <v>386</v>
      </c>
      <c r="XJ205">
        <v>1.3</v>
      </c>
      <c r="XK205">
        <v>0.68</v>
      </c>
      <c r="XL205">
        <v>0.45</v>
      </c>
      <c r="XM205">
        <v>0</v>
      </c>
      <c r="XP205" t="s">
        <v>386</v>
      </c>
      <c r="XQ205">
        <v>1.75</v>
      </c>
      <c r="XR205">
        <v>2</v>
      </c>
      <c r="XS205">
        <v>1.83</v>
      </c>
      <c r="XT205">
        <v>1.17</v>
      </c>
      <c r="XW205" t="s">
        <v>386</v>
      </c>
      <c r="XX205">
        <v>0.52</v>
      </c>
      <c r="XY205">
        <v>0.21</v>
      </c>
      <c r="XZ205">
        <v>0.3</v>
      </c>
      <c r="YA205">
        <v>3.14</v>
      </c>
    </row>
    <row r="206" spans="1:651"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0.2</v>
      </c>
      <c r="BI206">
        <v>0</v>
      </c>
      <c r="BJ206">
        <v>0.36</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s="49" t="s">
        <v>387</v>
      </c>
      <c r="HF206" s="49">
        <v>0</v>
      </c>
      <c r="HG206" s="49">
        <v>0</v>
      </c>
      <c r="HH206" s="49">
        <v>0</v>
      </c>
      <c r="HI206" s="49">
        <v>0</v>
      </c>
      <c r="HL206" s="49" t="s">
        <v>387</v>
      </c>
      <c r="HM206" s="49">
        <v>0</v>
      </c>
      <c r="HN206" s="49">
        <v>0</v>
      </c>
      <c r="HO206" s="49">
        <v>0</v>
      </c>
      <c r="HP206" s="49">
        <v>0</v>
      </c>
      <c r="HS206" s="49" t="s">
        <v>387</v>
      </c>
      <c r="HT206" s="49">
        <v>0</v>
      </c>
      <c r="HU206" s="49">
        <v>0</v>
      </c>
      <c r="HV206" s="49">
        <v>0</v>
      </c>
      <c r="HW206" s="49">
        <v>0</v>
      </c>
      <c r="HZ206" s="49" t="s">
        <v>387</v>
      </c>
      <c r="IA206">
        <v>0</v>
      </c>
      <c r="IB206">
        <v>0</v>
      </c>
      <c r="IC206">
        <v>0</v>
      </c>
      <c r="ID206">
        <v>0</v>
      </c>
      <c r="IG206" s="49" t="s">
        <v>387</v>
      </c>
      <c r="IH206" s="49">
        <v>0</v>
      </c>
      <c r="II206" s="49">
        <v>0</v>
      </c>
      <c r="IJ206" s="49">
        <v>0</v>
      </c>
      <c r="IK206" s="49">
        <v>0</v>
      </c>
      <c r="IN206" s="49" t="s">
        <v>387</v>
      </c>
      <c r="IO206" s="49">
        <v>0</v>
      </c>
      <c r="IP206" s="49">
        <v>0</v>
      </c>
      <c r="IQ206" s="49">
        <v>0</v>
      </c>
      <c r="IR206" s="49">
        <v>0</v>
      </c>
      <c r="IU206" s="49" t="s">
        <v>387</v>
      </c>
      <c r="IV206" s="49">
        <v>0</v>
      </c>
      <c r="IW206" s="49">
        <v>0</v>
      </c>
      <c r="IX206" s="49">
        <v>0</v>
      </c>
      <c r="IY206" s="49">
        <v>0</v>
      </c>
      <c r="JB206" s="49" t="s">
        <v>387</v>
      </c>
      <c r="JC206">
        <v>0</v>
      </c>
      <c r="JD206">
        <v>0</v>
      </c>
      <c r="JE206">
        <v>0</v>
      </c>
      <c r="JF206">
        <v>0</v>
      </c>
      <c r="JI206" s="49" t="s">
        <v>387</v>
      </c>
      <c r="JJ206" s="49">
        <v>0</v>
      </c>
      <c r="JK206" s="49">
        <v>0</v>
      </c>
      <c r="JL206" s="49">
        <v>0</v>
      </c>
      <c r="JM206" s="49">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0.05</v>
      </c>
      <c r="MX206">
        <v>0</v>
      </c>
      <c r="MY206">
        <v>0.1</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0.09</v>
      </c>
      <c r="PB206">
        <v>0</v>
      </c>
      <c r="PC206">
        <v>0.18</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0.22</v>
      </c>
      <c r="WI206">
        <v>0</v>
      </c>
      <c r="WJ206">
        <v>0.38</v>
      </c>
      <c r="WK206">
        <v>0</v>
      </c>
      <c r="WN206" t="s">
        <v>387</v>
      </c>
      <c r="WO206">
        <v>0.12</v>
      </c>
      <c r="WP206">
        <v>0.46</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row>
    <row r="207" spans="1:651" x14ac:dyDescent="0.25">
      <c r="A207" s="1">
        <v>10.100100000000015</v>
      </c>
      <c r="B207" s="1">
        <v>10.150000000000016</v>
      </c>
      <c r="C207" s="1" t="s">
        <v>388</v>
      </c>
      <c r="D207" s="1">
        <v>0.08</v>
      </c>
      <c r="E207" s="1">
        <v>0</v>
      </c>
      <c r="F207" s="1">
        <v>0</v>
      </c>
      <c r="G207" s="1">
        <v>0</v>
      </c>
      <c r="H207" s="1"/>
      <c r="I207" s="1"/>
      <c r="J207" s="1" t="s">
        <v>388</v>
      </c>
      <c r="K207" s="1">
        <v>0.09</v>
      </c>
      <c r="L207" s="1">
        <v>0</v>
      </c>
      <c r="M207" s="1">
        <v>0</v>
      </c>
      <c r="N207" s="1">
        <v>0</v>
      </c>
      <c r="O207" s="1"/>
      <c r="P207" s="1"/>
      <c r="Q207" s="1" t="s">
        <v>388</v>
      </c>
      <c r="R207" s="1">
        <v>0.09</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0.06</v>
      </c>
      <c r="FC207">
        <v>0</v>
      </c>
      <c r="FD207">
        <v>0.13</v>
      </c>
      <c r="FE207">
        <v>0</v>
      </c>
      <c r="FH207" t="s">
        <v>388</v>
      </c>
      <c r="FI207">
        <v>0.09</v>
      </c>
      <c r="FJ207">
        <v>0</v>
      </c>
      <c r="FK207">
        <v>0.17</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s="49" t="s">
        <v>388</v>
      </c>
      <c r="HF207" s="49">
        <v>0</v>
      </c>
      <c r="HG207" s="49">
        <v>0</v>
      </c>
      <c r="HH207" s="49">
        <v>0</v>
      </c>
      <c r="HI207" s="49">
        <v>0</v>
      </c>
      <c r="HL207" s="49" t="s">
        <v>388</v>
      </c>
      <c r="HM207" s="49">
        <v>0</v>
      </c>
      <c r="HN207" s="49">
        <v>0</v>
      </c>
      <c r="HO207" s="49">
        <v>0</v>
      </c>
      <c r="HP207" s="49">
        <v>0</v>
      </c>
      <c r="HS207" s="49" t="s">
        <v>388</v>
      </c>
      <c r="HT207" s="49">
        <v>0</v>
      </c>
      <c r="HU207" s="49">
        <v>0</v>
      </c>
      <c r="HV207" s="49">
        <v>0</v>
      </c>
      <c r="HW207" s="49">
        <v>0</v>
      </c>
      <c r="HZ207" s="49" t="s">
        <v>388</v>
      </c>
      <c r="IA207">
        <v>0</v>
      </c>
      <c r="IB207">
        <v>0</v>
      </c>
      <c r="IC207">
        <v>0</v>
      </c>
      <c r="ID207">
        <v>0</v>
      </c>
      <c r="IG207" s="49" t="s">
        <v>388</v>
      </c>
      <c r="IH207" s="49">
        <v>0</v>
      </c>
      <c r="II207" s="49">
        <v>0</v>
      </c>
      <c r="IJ207" s="49">
        <v>0</v>
      </c>
      <c r="IK207" s="49">
        <v>0</v>
      </c>
      <c r="IN207" s="49" t="s">
        <v>388</v>
      </c>
      <c r="IO207" s="49">
        <v>0</v>
      </c>
      <c r="IP207" s="49">
        <v>0</v>
      </c>
      <c r="IQ207" s="49">
        <v>0</v>
      </c>
      <c r="IR207" s="49">
        <v>0</v>
      </c>
      <c r="IU207" s="49" t="s">
        <v>388</v>
      </c>
      <c r="IV207" s="49">
        <v>0</v>
      </c>
      <c r="IW207" s="49">
        <v>0</v>
      </c>
      <c r="IX207" s="49">
        <v>0</v>
      </c>
      <c r="IY207" s="49">
        <v>0</v>
      </c>
      <c r="JB207" s="49" t="s">
        <v>388</v>
      </c>
      <c r="JC207">
        <v>0</v>
      </c>
      <c r="JD207">
        <v>0</v>
      </c>
      <c r="JE207">
        <v>0</v>
      </c>
      <c r="JF207">
        <v>0</v>
      </c>
      <c r="JI207" s="49" t="s">
        <v>388</v>
      </c>
      <c r="JJ207" s="49">
        <v>0</v>
      </c>
      <c r="JK207" s="49">
        <v>0</v>
      </c>
      <c r="JL207" s="49">
        <v>0</v>
      </c>
      <c r="JM207" s="49">
        <v>0</v>
      </c>
      <c r="JP207" t="s">
        <v>388</v>
      </c>
      <c r="JQ207">
        <v>0</v>
      </c>
      <c r="JR207">
        <v>0</v>
      </c>
      <c r="JS207">
        <v>0</v>
      </c>
      <c r="JT207">
        <v>0</v>
      </c>
      <c r="JW207" t="s">
        <v>388</v>
      </c>
      <c r="JX207">
        <v>0.14000000000000001</v>
      </c>
      <c r="JY207">
        <v>0</v>
      </c>
      <c r="JZ207">
        <v>0.28000000000000003</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0.04</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3.51</v>
      </c>
      <c r="TQ207">
        <v>0</v>
      </c>
      <c r="TR207">
        <v>6.46</v>
      </c>
      <c r="TS207">
        <v>0</v>
      </c>
      <c r="TV207" t="s">
        <v>388</v>
      </c>
      <c r="TW207">
        <v>3.66</v>
      </c>
      <c r="TX207">
        <v>0</v>
      </c>
      <c r="TY207">
        <v>6.2</v>
      </c>
      <c r="TZ207">
        <v>0</v>
      </c>
      <c r="UC207" t="s">
        <v>388</v>
      </c>
      <c r="UD207">
        <v>3.09</v>
      </c>
      <c r="UE207">
        <v>0</v>
      </c>
      <c r="UF207">
        <v>5.78</v>
      </c>
      <c r="UG207">
        <v>0</v>
      </c>
      <c r="UJ207" t="s">
        <v>388</v>
      </c>
      <c r="UK207">
        <v>0.4</v>
      </c>
      <c r="UL207">
        <v>0</v>
      </c>
      <c r="UM207">
        <v>0.56000000000000005</v>
      </c>
      <c r="UN207">
        <v>0</v>
      </c>
      <c r="UQ207" t="s">
        <v>388</v>
      </c>
      <c r="UR207">
        <v>0.11</v>
      </c>
      <c r="US207">
        <v>0</v>
      </c>
      <c r="UT207">
        <v>0.2</v>
      </c>
      <c r="UU207">
        <v>0</v>
      </c>
      <c r="UX207" t="s">
        <v>388</v>
      </c>
      <c r="UY207">
        <v>0</v>
      </c>
      <c r="UZ207">
        <v>0</v>
      </c>
      <c r="VA207">
        <v>0</v>
      </c>
      <c r="VB207">
        <v>0</v>
      </c>
      <c r="VE207" t="s">
        <v>388</v>
      </c>
      <c r="VF207">
        <v>0.32</v>
      </c>
      <c r="VG207">
        <v>0</v>
      </c>
      <c r="VH207">
        <v>0</v>
      </c>
      <c r="VI207">
        <v>0</v>
      </c>
      <c r="VL207" t="s">
        <v>388</v>
      </c>
      <c r="VM207">
        <v>0</v>
      </c>
      <c r="VN207">
        <v>0</v>
      </c>
      <c r="VO207">
        <v>0</v>
      </c>
      <c r="VP207">
        <v>0</v>
      </c>
      <c r="VS207" t="s">
        <v>388</v>
      </c>
      <c r="VT207">
        <v>0.39</v>
      </c>
      <c r="VU207">
        <v>0</v>
      </c>
      <c r="VV207">
        <v>0</v>
      </c>
      <c r="VW207">
        <v>3.24</v>
      </c>
      <c r="VZ207" t="s">
        <v>388</v>
      </c>
      <c r="WA207">
        <v>3.46</v>
      </c>
      <c r="WB207">
        <v>0.26</v>
      </c>
      <c r="WC207">
        <v>3.99</v>
      </c>
      <c r="WD207">
        <v>9.9600000000000009</v>
      </c>
      <c r="WG207" t="s">
        <v>388</v>
      </c>
      <c r="WH207">
        <v>4.7</v>
      </c>
      <c r="WI207">
        <v>0.91</v>
      </c>
      <c r="WJ207">
        <v>5.95</v>
      </c>
      <c r="WK207">
        <v>8.0500000000000007</v>
      </c>
      <c r="WN207" t="s">
        <v>388</v>
      </c>
      <c r="WO207">
        <v>4.41</v>
      </c>
      <c r="WP207">
        <v>1.18</v>
      </c>
      <c r="WQ207">
        <v>5.68</v>
      </c>
      <c r="WR207">
        <v>7.91</v>
      </c>
      <c r="WU207" t="s">
        <v>388</v>
      </c>
      <c r="WV207">
        <v>0.47</v>
      </c>
      <c r="WW207">
        <v>0.46</v>
      </c>
      <c r="WX207">
        <v>0.53</v>
      </c>
      <c r="WY207">
        <v>0.54</v>
      </c>
      <c r="XB207" t="s">
        <v>388</v>
      </c>
      <c r="XC207">
        <v>0.4</v>
      </c>
      <c r="XD207">
        <v>0.64</v>
      </c>
      <c r="XE207">
        <v>0.33</v>
      </c>
      <c r="XF207">
        <v>0.47</v>
      </c>
      <c r="XI207" t="s">
        <v>388</v>
      </c>
      <c r="XJ207">
        <v>0.06</v>
      </c>
      <c r="XK207">
        <v>0.26</v>
      </c>
      <c r="XL207">
        <v>0</v>
      </c>
      <c r="XM207">
        <v>0</v>
      </c>
      <c r="XP207" t="s">
        <v>388</v>
      </c>
      <c r="XQ207">
        <v>0.09</v>
      </c>
      <c r="XR207">
        <v>0.32</v>
      </c>
      <c r="XS207">
        <v>0</v>
      </c>
      <c r="XT207">
        <v>0</v>
      </c>
      <c r="XW207" t="s">
        <v>388</v>
      </c>
      <c r="XX207">
        <v>0.1</v>
      </c>
      <c r="XY207">
        <v>0</v>
      </c>
      <c r="XZ207">
        <v>0.2</v>
      </c>
      <c r="YA207">
        <v>0</v>
      </c>
    </row>
    <row r="208" spans="1:651"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0.08</v>
      </c>
      <c r="BP208">
        <v>0</v>
      </c>
      <c r="BQ208">
        <v>0.18</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s="49" t="s">
        <v>389</v>
      </c>
      <c r="HF208" s="49">
        <v>0</v>
      </c>
      <c r="HG208" s="49">
        <v>0</v>
      </c>
      <c r="HH208" s="49">
        <v>0</v>
      </c>
      <c r="HI208" s="49">
        <v>0</v>
      </c>
      <c r="HL208" s="49" t="s">
        <v>389</v>
      </c>
      <c r="HM208" s="49">
        <v>0</v>
      </c>
      <c r="HN208" s="49">
        <v>0</v>
      </c>
      <c r="HO208" s="49">
        <v>0</v>
      </c>
      <c r="HP208" s="49">
        <v>0</v>
      </c>
      <c r="HS208" s="49" t="s">
        <v>389</v>
      </c>
      <c r="HT208" s="49">
        <v>0</v>
      </c>
      <c r="HU208" s="49">
        <v>0</v>
      </c>
      <c r="HV208" s="49">
        <v>0</v>
      </c>
      <c r="HW208" s="49">
        <v>0</v>
      </c>
      <c r="HZ208" s="49" t="s">
        <v>389</v>
      </c>
      <c r="IA208">
        <v>0</v>
      </c>
      <c r="IB208">
        <v>0</v>
      </c>
      <c r="IC208">
        <v>0</v>
      </c>
      <c r="ID208">
        <v>0</v>
      </c>
      <c r="IG208" s="49" t="s">
        <v>389</v>
      </c>
      <c r="IH208" s="49">
        <v>0</v>
      </c>
      <c r="II208" s="49">
        <v>0</v>
      </c>
      <c r="IJ208" s="49">
        <v>0</v>
      </c>
      <c r="IK208" s="49">
        <v>0</v>
      </c>
      <c r="IN208" s="49" t="s">
        <v>389</v>
      </c>
      <c r="IO208" s="49">
        <v>0</v>
      </c>
      <c r="IP208" s="49">
        <v>0</v>
      </c>
      <c r="IQ208" s="49">
        <v>0</v>
      </c>
      <c r="IR208" s="49">
        <v>0</v>
      </c>
      <c r="IU208" s="49" t="s">
        <v>389</v>
      </c>
      <c r="IV208" s="49">
        <v>0</v>
      </c>
      <c r="IW208" s="49">
        <v>0</v>
      </c>
      <c r="IX208" s="49">
        <v>0</v>
      </c>
      <c r="IY208" s="49">
        <v>0</v>
      </c>
      <c r="JB208" s="49" t="s">
        <v>389</v>
      </c>
      <c r="JC208">
        <v>0</v>
      </c>
      <c r="JD208">
        <v>0</v>
      </c>
      <c r="JE208">
        <v>0</v>
      </c>
      <c r="JF208">
        <v>0</v>
      </c>
      <c r="JI208" s="49" t="s">
        <v>389</v>
      </c>
      <c r="JJ208" s="49">
        <v>0</v>
      </c>
      <c r="JK208" s="49">
        <v>0</v>
      </c>
      <c r="JL208" s="49">
        <v>0</v>
      </c>
      <c r="JM208" s="49">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0.28000000000000003</v>
      </c>
      <c r="SA208">
        <v>0.63</v>
      </c>
      <c r="SB208">
        <v>0.16</v>
      </c>
      <c r="SC208">
        <v>0</v>
      </c>
      <c r="SF208" t="s">
        <v>389</v>
      </c>
      <c r="SG208">
        <v>0.06</v>
      </c>
      <c r="SH208">
        <v>0</v>
      </c>
      <c r="SI208">
        <v>0.1</v>
      </c>
      <c r="SJ208">
        <v>0</v>
      </c>
      <c r="SM208" t="s">
        <v>389</v>
      </c>
      <c r="SN208">
        <v>0.1</v>
      </c>
      <c r="SO208">
        <v>0</v>
      </c>
      <c r="SP208">
        <v>0</v>
      </c>
      <c r="SQ208">
        <v>1.07</v>
      </c>
      <c r="ST208" t="s">
        <v>389</v>
      </c>
      <c r="SU208">
        <v>0.04</v>
      </c>
      <c r="SV208">
        <v>0</v>
      </c>
      <c r="SW208">
        <v>7.0000000000000007E-2</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0.15</v>
      </c>
      <c r="UE208">
        <v>0</v>
      </c>
      <c r="UF208">
        <v>0.28000000000000003</v>
      </c>
      <c r="UG208">
        <v>0</v>
      </c>
      <c r="UJ208" t="s">
        <v>389</v>
      </c>
      <c r="UK208">
        <v>0.27</v>
      </c>
      <c r="UL208">
        <v>0</v>
      </c>
      <c r="UM208">
        <v>0</v>
      </c>
      <c r="UN208">
        <v>0</v>
      </c>
      <c r="UQ208" t="s">
        <v>389</v>
      </c>
      <c r="UR208">
        <v>0</v>
      </c>
      <c r="US208">
        <v>0</v>
      </c>
      <c r="UT208">
        <v>0</v>
      </c>
      <c r="UU208">
        <v>0</v>
      </c>
      <c r="UX208" t="s">
        <v>389</v>
      </c>
      <c r="UY208">
        <v>0</v>
      </c>
      <c r="UZ208">
        <v>0</v>
      </c>
      <c r="VA208">
        <v>0</v>
      </c>
      <c r="VB208">
        <v>0</v>
      </c>
      <c r="VE208" t="s">
        <v>389</v>
      </c>
      <c r="VF208">
        <v>0.22</v>
      </c>
      <c r="VG208">
        <v>0</v>
      </c>
      <c r="VH208">
        <v>0</v>
      </c>
      <c r="VI208">
        <v>2.33</v>
      </c>
      <c r="VL208" t="s">
        <v>389</v>
      </c>
      <c r="VM208">
        <v>0.56000000000000005</v>
      </c>
      <c r="VN208">
        <v>1.96</v>
      </c>
      <c r="VO208">
        <v>0</v>
      </c>
      <c r="VP208">
        <v>0</v>
      </c>
      <c r="VS208" t="s">
        <v>389</v>
      </c>
      <c r="VT208">
        <v>0</v>
      </c>
      <c r="VU208">
        <v>0</v>
      </c>
      <c r="VV208">
        <v>0</v>
      </c>
      <c r="VW208">
        <v>0</v>
      </c>
      <c r="VZ208" t="s">
        <v>389</v>
      </c>
      <c r="WA208">
        <v>0.06</v>
      </c>
      <c r="WB208">
        <v>0</v>
      </c>
      <c r="WC208">
        <v>0</v>
      </c>
      <c r="WD208">
        <v>0.54</v>
      </c>
      <c r="WG208" t="s">
        <v>389</v>
      </c>
      <c r="WH208">
        <v>0.2</v>
      </c>
      <c r="WI208">
        <v>0.62</v>
      </c>
      <c r="WJ208">
        <v>0</v>
      </c>
      <c r="WK208">
        <v>0</v>
      </c>
      <c r="WN208" t="s">
        <v>389</v>
      </c>
      <c r="WO208">
        <v>0.43</v>
      </c>
      <c r="WP208">
        <v>0.15</v>
      </c>
      <c r="WQ208">
        <v>0.7</v>
      </c>
      <c r="WR208">
        <v>0</v>
      </c>
      <c r="WU208" t="s">
        <v>389</v>
      </c>
      <c r="WV208">
        <v>0.18</v>
      </c>
      <c r="WW208">
        <v>0</v>
      </c>
      <c r="WX208">
        <v>0.32</v>
      </c>
      <c r="WY208">
        <v>0</v>
      </c>
      <c r="XB208" t="s">
        <v>389</v>
      </c>
      <c r="XC208">
        <v>0</v>
      </c>
      <c r="XD208">
        <v>0</v>
      </c>
      <c r="XE208">
        <v>0</v>
      </c>
      <c r="XF208">
        <v>0</v>
      </c>
      <c r="XI208" t="s">
        <v>389</v>
      </c>
      <c r="XJ208">
        <v>0.18</v>
      </c>
      <c r="XK208">
        <v>0</v>
      </c>
      <c r="XL208">
        <v>0.34</v>
      </c>
      <c r="XM208">
        <v>0</v>
      </c>
      <c r="XP208" t="s">
        <v>389</v>
      </c>
      <c r="XQ208">
        <v>0.19</v>
      </c>
      <c r="XR208">
        <v>0</v>
      </c>
      <c r="XS208">
        <v>0.35</v>
      </c>
      <c r="XT208">
        <v>0</v>
      </c>
      <c r="XW208" t="s">
        <v>389</v>
      </c>
      <c r="XX208">
        <v>0</v>
      </c>
      <c r="XY208">
        <v>0</v>
      </c>
      <c r="XZ208">
        <v>0</v>
      </c>
      <c r="YA208">
        <v>0</v>
      </c>
    </row>
    <row r="209" spans="1:651"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0.11</v>
      </c>
      <c r="S209" s="1">
        <v>0</v>
      </c>
      <c r="T209" s="1">
        <v>0.21</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0.04</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0.13</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0.05</v>
      </c>
      <c r="GS209">
        <v>0.15</v>
      </c>
      <c r="GT209">
        <v>0</v>
      </c>
      <c r="GU209">
        <v>0</v>
      </c>
      <c r="GX209" t="s">
        <v>390</v>
      </c>
      <c r="GY209">
        <v>0</v>
      </c>
      <c r="GZ209">
        <v>0</v>
      </c>
      <c r="HA209">
        <v>0</v>
      </c>
      <c r="HB209">
        <v>0</v>
      </c>
      <c r="HE209" s="49" t="s">
        <v>390</v>
      </c>
      <c r="HF209" s="49">
        <v>0.52</v>
      </c>
      <c r="HG209" s="49">
        <v>0</v>
      </c>
      <c r="HH209" s="49">
        <v>0.62</v>
      </c>
      <c r="HI209" s="49">
        <v>0</v>
      </c>
      <c r="HL209" s="49" t="s">
        <v>390</v>
      </c>
      <c r="HM209" s="49">
        <v>0.06</v>
      </c>
      <c r="HN209" s="49">
        <v>0</v>
      </c>
      <c r="HO209" s="49">
        <v>0.11</v>
      </c>
      <c r="HP209" s="49">
        <v>0</v>
      </c>
      <c r="HS209" s="49" t="s">
        <v>390</v>
      </c>
      <c r="HT209" s="49">
        <v>0.25</v>
      </c>
      <c r="HU209" s="49">
        <v>0.46</v>
      </c>
      <c r="HV209" s="49">
        <v>0.21</v>
      </c>
      <c r="HW209" s="49">
        <v>0</v>
      </c>
      <c r="HZ209" s="49" t="s">
        <v>390</v>
      </c>
      <c r="IA209">
        <v>0.06</v>
      </c>
      <c r="IB209">
        <v>0</v>
      </c>
      <c r="IC209">
        <v>0.11</v>
      </c>
      <c r="ID209">
        <v>0</v>
      </c>
      <c r="IG209" s="49" t="s">
        <v>390</v>
      </c>
      <c r="IH209" s="49">
        <v>0</v>
      </c>
      <c r="II209" s="49">
        <v>0</v>
      </c>
      <c r="IJ209" s="49">
        <v>0</v>
      </c>
      <c r="IK209" s="49">
        <v>0</v>
      </c>
      <c r="IN209" s="49" t="s">
        <v>390</v>
      </c>
      <c r="IO209" s="49">
        <v>0</v>
      </c>
      <c r="IP209" s="49">
        <v>0</v>
      </c>
      <c r="IQ209" s="49">
        <v>0</v>
      </c>
      <c r="IR209" s="49">
        <v>0</v>
      </c>
      <c r="IU209" s="49" t="s">
        <v>390</v>
      </c>
      <c r="IV209" s="49">
        <v>0</v>
      </c>
      <c r="IW209" s="49">
        <v>0</v>
      </c>
      <c r="IX209" s="49">
        <v>0</v>
      </c>
      <c r="IY209" s="49">
        <v>0</v>
      </c>
      <c r="JB209" s="49" t="s">
        <v>390</v>
      </c>
      <c r="JC209">
        <v>0</v>
      </c>
      <c r="JD209">
        <v>0</v>
      </c>
      <c r="JE209">
        <v>0</v>
      </c>
      <c r="JF209">
        <v>0</v>
      </c>
      <c r="JI209" s="49" t="s">
        <v>390</v>
      </c>
      <c r="JJ209" s="49">
        <v>0</v>
      </c>
      <c r="JK209" s="49">
        <v>0</v>
      </c>
      <c r="JL209" s="49">
        <v>0</v>
      </c>
      <c r="JM209" s="49">
        <v>0</v>
      </c>
      <c r="JP209" t="s">
        <v>390</v>
      </c>
      <c r="JQ209">
        <v>0</v>
      </c>
      <c r="JR209">
        <v>0</v>
      </c>
      <c r="JS209">
        <v>0</v>
      </c>
      <c r="JT209">
        <v>0</v>
      </c>
      <c r="JW209" t="s">
        <v>390</v>
      </c>
      <c r="JX209">
        <v>0</v>
      </c>
      <c r="JY209">
        <v>0</v>
      </c>
      <c r="JZ209">
        <v>0</v>
      </c>
      <c r="KA209">
        <v>0</v>
      </c>
      <c r="KD209" t="s">
        <v>390</v>
      </c>
      <c r="KE209">
        <v>0</v>
      </c>
      <c r="KF209">
        <v>0</v>
      </c>
      <c r="KG209">
        <v>0</v>
      </c>
      <c r="KH209">
        <v>0</v>
      </c>
      <c r="KK209" t="s">
        <v>390</v>
      </c>
      <c r="KL209">
        <v>0.15</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0.08</v>
      </c>
      <c r="LV209">
        <v>0</v>
      </c>
      <c r="LW209">
        <v>0</v>
      </c>
      <c r="LX209">
        <v>0</v>
      </c>
      <c r="MA209" t="s">
        <v>390</v>
      </c>
      <c r="MB209">
        <v>0</v>
      </c>
      <c r="MC209">
        <v>0</v>
      </c>
      <c r="MD209">
        <v>0</v>
      </c>
      <c r="ME209">
        <v>0</v>
      </c>
      <c r="MH209" t="s">
        <v>390</v>
      </c>
      <c r="MI209">
        <v>0</v>
      </c>
      <c r="MJ209">
        <v>0</v>
      </c>
      <c r="MK209">
        <v>0</v>
      </c>
      <c r="ML209">
        <v>0</v>
      </c>
      <c r="MO209" t="s">
        <v>390</v>
      </c>
      <c r="MP209">
        <v>0.17</v>
      </c>
      <c r="MQ209">
        <v>0</v>
      </c>
      <c r="MR209">
        <v>0.33</v>
      </c>
      <c r="MS209">
        <v>0</v>
      </c>
      <c r="MV209" t="s">
        <v>390</v>
      </c>
      <c r="MW209">
        <v>0</v>
      </c>
      <c r="MX209">
        <v>0</v>
      </c>
      <c r="MY209">
        <v>0</v>
      </c>
      <c r="MZ209">
        <v>0</v>
      </c>
      <c r="NC209" t="s">
        <v>390</v>
      </c>
      <c r="ND209">
        <v>0</v>
      </c>
      <c r="NE209">
        <v>0</v>
      </c>
      <c r="NF209">
        <v>0</v>
      </c>
      <c r="NG209">
        <v>0</v>
      </c>
      <c r="NJ209" t="s">
        <v>390</v>
      </c>
      <c r="NK209">
        <v>0.06</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0.1</v>
      </c>
      <c r="QR209">
        <v>0.35</v>
      </c>
      <c r="QS209">
        <v>0</v>
      </c>
      <c r="QT209">
        <v>0</v>
      </c>
      <c r="QW209" t="s">
        <v>390</v>
      </c>
      <c r="QX209">
        <v>0.13</v>
      </c>
      <c r="QY209">
        <v>0</v>
      </c>
      <c r="QZ209">
        <v>7.0000000000000007E-2</v>
      </c>
      <c r="RA209">
        <v>0</v>
      </c>
      <c r="RD209" t="s">
        <v>390</v>
      </c>
      <c r="RE209">
        <v>7.0000000000000007E-2</v>
      </c>
      <c r="RF209">
        <v>0</v>
      </c>
      <c r="RG209">
        <v>0</v>
      </c>
      <c r="RH209">
        <v>0</v>
      </c>
      <c r="RK209" t="s">
        <v>390</v>
      </c>
      <c r="RL209">
        <v>0.11</v>
      </c>
      <c r="RM209">
        <v>0</v>
      </c>
      <c r="RN209">
        <v>0</v>
      </c>
      <c r="RO209">
        <v>0</v>
      </c>
      <c r="RR209" t="s">
        <v>390</v>
      </c>
      <c r="RS209">
        <v>0</v>
      </c>
      <c r="RT209">
        <v>0</v>
      </c>
      <c r="RU209">
        <v>0</v>
      </c>
      <c r="RV209">
        <v>0</v>
      </c>
      <c r="RY209" t="s">
        <v>390</v>
      </c>
      <c r="RZ209">
        <v>0</v>
      </c>
      <c r="SA209">
        <v>0</v>
      </c>
      <c r="SB209">
        <v>0</v>
      </c>
      <c r="SC209">
        <v>0</v>
      </c>
      <c r="SF209" t="s">
        <v>390</v>
      </c>
      <c r="SG209">
        <v>0.1</v>
      </c>
      <c r="SH209">
        <v>0</v>
      </c>
      <c r="SI209">
        <v>0.18</v>
      </c>
      <c r="SJ209">
        <v>0</v>
      </c>
      <c r="SM209" t="s">
        <v>390</v>
      </c>
      <c r="SN209">
        <v>0.06</v>
      </c>
      <c r="SO209">
        <v>0.22</v>
      </c>
      <c r="SP209">
        <v>0</v>
      </c>
      <c r="SQ209">
        <v>0</v>
      </c>
      <c r="ST209" t="s">
        <v>390</v>
      </c>
      <c r="SU209">
        <v>0</v>
      </c>
      <c r="SV209">
        <v>0</v>
      </c>
      <c r="SW209">
        <v>0</v>
      </c>
      <c r="SX209">
        <v>0</v>
      </c>
      <c r="TA209" t="s">
        <v>390</v>
      </c>
      <c r="TB209">
        <v>0.05</v>
      </c>
      <c r="TC209">
        <v>0</v>
      </c>
      <c r="TD209">
        <v>0.08</v>
      </c>
      <c r="TE209">
        <v>0</v>
      </c>
      <c r="TH209" t="s">
        <v>390</v>
      </c>
      <c r="TI209">
        <v>0.33</v>
      </c>
      <c r="TJ209">
        <v>0.65</v>
      </c>
      <c r="TK209">
        <v>0.25</v>
      </c>
      <c r="TL209">
        <v>0</v>
      </c>
      <c r="TO209" t="s">
        <v>390</v>
      </c>
      <c r="TP209">
        <v>0</v>
      </c>
      <c r="TQ209">
        <v>0</v>
      </c>
      <c r="TR209">
        <v>0</v>
      </c>
      <c r="TS209">
        <v>0</v>
      </c>
      <c r="TV209" t="s">
        <v>390</v>
      </c>
      <c r="TW209">
        <v>0.16</v>
      </c>
      <c r="TX209">
        <v>0.65</v>
      </c>
      <c r="TY209">
        <v>0</v>
      </c>
      <c r="TZ209">
        <v>0</v>
      </c>
      <c r="UC209" t="s">
        <v>390</v>
      </c>
      <c r="UD209">
        <v>0.34</v>
      </c>
      <c r="UE209">
        <v>0.51</v>
      </c>
      <c r="UF209">
        <v>0.39</v>
      </c>
      <c r="UG209">
        <v>0</v>
      </c>
      <c r="UJ209" t="s">
        <v>390</v>
      </c>
      <c r="UK209">
        <v>0.08</v>
      </c>
      <c r="UL209">
        <v>0.28999999999999998</v>
      </c>
      <c r="UM209">
        <v>0</v>
      </c>
      <c r="UN209">
        <v>0</v>
      </c>
      <c r="UQ209" t="s">
        <v>390</v>
      </c>
      <c r="UR209">
        <v>0</v>
      </c>
      <c r="US209">
        <v>0</v>
      </c>
      <c r="UT209">
        <v>0</v>
      </c>
      <c r="UU209">
        <v>0</v>
      </c>
      <c r="UX209" t="s">
        <v>390</v>
      </c>
      <c r="UY209">
        <v>7.0000000000000007E-2</v>
      </c>
      <c r="UZ209">
        <v>0</v>
      </c>
      <c r="VA209">
        <v>0.12</v>
      </c>
      <c r="VB209">
        <v>0</v>
      </c>
      <c r="VE209" t="s">
        <v>390</v>
      </c>
      <c r="VF209">
        <v>0</v>
      </c>
      <c r="VG209">
        <v>0</v>
      </c>
      <c r="VH209">
        <v>0</v>
      </c>
      <c r="VI209">
        <v>0</v>
      </c>
      <c r="VL209" t="s">
        <v>390</v>
      </c>
      <c r="VM209">
        <v>0.04</v>
      </c>
      <c r="VN209">
        <v>0.13</v>
      </c>
      <c r="VO209">
        <v>0</v>
      </c>
      <c r="VP209">
        <v>0</v>
      </c>
      <c r="VS209" t="s">
        <v>390</v>
      </c>
      <c r="VT209">
        <v>0</v>
      </c>
      <c r="VU209">
        <v>0</v>
      </c>
      <c r="VV209">
        <v>0</v>
      </c>
      <c r="VW209">
        <v>0</v>
      </c>
      <c r="VZ209" t="s">
        <v>390</v>
      </c>
      <c r="WA209">
        <v>0.3</v>
      </c>
      <c r="WB209">
        <v>0</v>
      </c>
      <c r="WC209">
        <v>0.52</v>
      </c>
      <c r="WD209">
        <v>0</v>
      </c>
      <c r="WG209" t="s">
        <v>390</v>
      </c>
      <c r="WH209">
        <v>0.95</v>
      </c>
      <c r="WI209">
        <v>0</v>
      </c>
      <c r="WJ209">
        <v>1.01</v>
      </c>
      <c r="WK209">
        <v>3.4</v>
      </c>
      <c r="WN209" t="s">
        <v>390</v>
      </c>
      <c r="WO209">
        <v>0.23</v>
      </c>
      <c r="WP209">
        <v>0</v>
      </c>
      <c r="WQ209">
        <v>0.43</v>
      </c>
      <c r="WR209">
        <v>0</v>
      </c>
      <c r="WU209" t="s">
        <v>390</v>
      </c>
      <c r="WV209">
        <v>0.27</v>
      </c>
      <c r="WW209">
        <v>0.25</v>
      </c>
      <c r="WX209">
        <v>0.37</v>
      </c>
      <c r="WY209">
        <v>0</v>
      </c>
      <c r="XB209" t="s">
        <v>390</v>
      </c>
      <c r="XC209">
        <v>0.7</v>
      </c>
      <c r="XD209">
        <v>0.14000000000000001</v>
      </c>
      <c r="XE209">
        <v>1.17</v>
      </c>
      <c r="XF209">
        <v>0</v>
      </c>
      <c r="XI209" t="s">
        <v>390</v>
      </c>
      <c r="XJ209">
        <v>0.14000000000000001</v>
      </c>
      <c r="XK209">
        <v>0</v>
      </c>
      <c r="XL209">
        <v>0.26</v>
      </c>
      <c r="XM209">
        <v>0</v>
      </c>
      <c r="XP209" t="s">
        <v>390</v>
      </c>
      <c r="XQ209">
        <v>0</v>
      </c>
      <c r="XR209">
        <v>0</v>
      </c>
      <c r="XS209">
        <v>0</v>
      </c>
      <c r="XT209">
        <v>0</v>
      </c>
      <c r="XW209" t="s">
        <v>390</v>
      </c>
      <c r="XX209">
        <v>0.06</v>
      </c>
      <c r="XY209">
        <v>0</v>
      </c>
      <c r="XZ209">
        <v>0.12</v>
      </c>
      <c r="YA209">
        <v>0</v>
      </c>
    </row>
    <row r="210" spans="1:651" x14ac:dyDescent="0.25">
      <c r="A210" s="1">
        <v>10.250100000000018</v>
      </c>
      <c r="B210" s="1">
        <v>10.300000000000018</v>
      </c>
      <c r="C210" s="1" t="s">
        <v>391</v>
      </c>
      <c r="D210" s="1">
        <v>0.13</v>
      </c>
      <c r="E210" s="1">
        <v>0</v>
      </c>
      <c r="F210" s="1">
        <v>0.28000000000000003</v>
      </c>
      <c r="G210" s="1">
        <v>0</v>
      </c>
      <c r="H210" s="1"/>
      <c r="I210" s="1"/>
      <c r="J210" s="1" t="s">
        <v>391</v>
      </c>
      <c r="K210" s="1">
        <v>0</v>
      </c>
      <c r="L210" s="1">
        <v>0</v>
      </c>
      <c r="M210" s="1">
        <v>0</v>
      </c>
      <c r="N210" s="1">
        <v>0</v>
      </c>
      <c r="O210" s="1"/>
      <c r="P210" s="1"/>
      <c r="Q210" s="1" t="s">
        <v>391</v>
      </c>
      <c r="R210" s="1">
        <v>0.03</v>
      </c>
      <c r="S210" s="1">
        <v>0</v>
      </c>
      <c r="T210" s="1">
        <v>0</v>
      </c>
      <c r="U210" s="1">
        <v>0.16</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0.14000000000000001</v>
      </c>
      <c r="BB210">
        <v>0.13</v>
      </c>
      <c r="BC210">
        <v>0.2</v>
      </c>
      <c r="BD210">
        <v>0</v>
      </c>
      <c r="BG210" t="s">
        <v>391</v>
      </c>
      <c r="BH210">
        <v>0</v>
      </c>
      <c r="BI210">
        <v>0</v>
      </c>
      <c r="BJ210">
        <v>0</v>
      </c>
      <c r="BK210">
        <v>0</v>
      </c>
      <c r="BN210" t="s">
        <v>391</v>
      </c>
      <c r="BO210">
        <v>0.06</v>
      </c>
      <c r="BP210">
        <v>0.19</v>
      </c>
      <c r="BQ210">
        <v>0</v>
      </c>
      <c r="BR210">
        <v>0</v>
      </c>
      <c r="BU210" t="s">
        <v>391</v>
      </c>
      <c r="BV210">
        <v>0.11</v>
      </c>
      <c r="BW210">
        <v>0</v>
      </c>
      <c r="BX210">
        <v>0.2</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0.03</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0.03</v>
      </c>
      <c r="FJ210">
        <v>0</v>
      </c>
      <c r="FK210">
        <v>0</v>
      </c>
      <c r="FL210">
        <v>0</v>
      </c>
      <c r="FO210" t="s">
        <v>391</v>
      </c>
      <c r="FP210">
        <v>0.03</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0.03</v>
      </c>
      <c r="GZ210">
        <v>0</v>
      </c>
      <c r="HA210">
        <v>0</v>
      </c>
      <c r="HB210">
        <v>0</v>
      </c>
      <c r="HE210" s="49" t="s">
        <v>391</v>
      </c>
      <c r="HF210" s="49">
        <v>0</v>
      </c>
      <c r="HG210" s="49">
        <v>0</v>
      </c>
      <c r="HH210" s="49">
        <v>0</v>
      </c>
      <c r="HI210" s="49">
        <v>0</v>
      </c>
      <c r="HL210" s="49" t="s">
        <v>391</v>
      </c>
      <c r="HM210" s="49">
        <v>0</v>
      </c>
      <c r="HN210" s="49">
        <v>0</v>
      </c>
      <c r="HO210" s="49">
        <v>0</v>
      </c>
      <c r="HP210" s="49">
        <v>0</v>
      </c>
      <c r="HS210" s="49" t="s">
        <v>391</v>
      </c>
      <c r="HT210" s="49">
        <v>0</v>
      </c>
      <c r="HU210" s="49">
        <v>0</v>
      </c>
      <c r="HV210" s="49">
        <v>0</v>
      </c>
      <c r="HW210" s="49">
        <v>0</v>
      </c>
      <c r="HZ210" s="49" t="s">
        <v>391</v>
      </c>
      <c r="IA210">
        <v>0.03</v>
      </c>
      <c r="IB210">
        <v>0</v>
      </c>
      <c r="IC210">
        <v>0</v>
      </c>
      <c r="ID210">
        <v>0</v>
      </c>
      <c r="IG210" s="49" t="s">
        <v>391</v>
      </c>
      <c r="IH210" s="49">
        <v>0</v>
      </c>
      <c r="II210" s="49">
        <v>0</v>
      </c>
      <c r="IJ210" s="49">
        <v>0</v>
      </c>
      <c r="IK210" s="49">
        <v>0</v>
      </c>
      <c r="IN210" s="49" t="s">
        <v>391</v>
      </c>
      <c r="IO210" s="49">
        <v>0.03</v>
      </c>
      <c r="IP210" s="49">
        <v>0.13</v>
      </c>
      <c r="IQ210" s="49">
        <v>0</v>
      </c>
      <c r="IR210" s="49">
        <v>0</v>
      </c>
      <c r="IU210" s="49" t="s">
        <v>391</v>
      </c>
      <c r="IV210" s="49">
        <v>0</v>
      </c>
      <c r="IW210" s="49">
        <v>0</v>
      </c>
      <c r="IX210" s="49">
        <v>0</v>
      </c>
      <c r="IY210" s="49">
        <v>0</v>
      </c>
      <c r="JB210" s="49" t="s">
        <v>391</v>
      </c>
      <c r="JC210">
        <v>0</v>
      </c>
      <c r="JD210">
        <v>0</v>
      </c>
      <c r="JE210">
        <v>0</v>
      </c>
      <c r="JF210">
        <v>0</v>
      </c>
      <c r="JI210" s="49" t="s">
        <v>391</v>
      </c>
      <c r="JJ210" s="49">
        <v>0</v>
      </c>
      <c r="JK210" s="49">
        <v>0</v>
      </c>
      <c r="JL210" s="49">
        <v>0</v>
      </c>
      <c r="JM210" s="49">
        <v>0</v>
      </c>
      <c r="JP210" t="s">
        <v>391</v>
      </c>
      <c r="JQ210">
        <v>0.06</v>
      </c>
      <c r="JR210">
        <v>0</v>
      </c>
      <c r="JS210">
        <v>0.11</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0.08</v>
      </c>
      <c r="QD210">
        <v>0.3</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1.61</v>
      </c>
      <c r="RF210">
        <v>4.58</v>
      </c>
      <c r="RG210">
        <v>0.5</v>
      </c>
      <c r="RH210">
        <v>0</v>
      </c>
      <c r="RK210" t="s">
        <v>391</v>
      </c>
      <c r="RL210">
        <v>1.02</v>
      </c>
      <c r="RM210">
        <v>2.25</v>
      </c>
      <c r="RN210">
        <v>0.42</v>
      </c>
      <c r="RO210">
        <v>0</v>
      </c>
      <c r="RR210" t="s">
        <v>391</v>
      </c>
      <c r="RS210">
        <v>0.64</v>
      </c>
      <c r="RT210">
        <v>1.17</v>
      </c>
      <c r="RU210">
        <v>0.44</v>
      </c>
      <c r="RV210">
        <v>0</v>
      </c>
      <c r="RY210" t="s">
        <v>391</v>
      </c>
      <c r="RZ210">
        <v>7.0000000000000007E-2</v>
      </c>
      <c r="SA210">
        <v>0</v>
      </c>
      <c r="SB210">
        <v>0.13</v>
      </c>
      <c r="SC210">
        <v>0</v>
      </c>
      <c r="SF210" t="s">
        <v>391</v>
      </c>
      <c r="SG210">
        <v>0</v>
      </c>
      <c r="SH210">
        <v>0</v>
      </c>
      <c r="SI210">
        <v>0</v>
      </c>
      <c r="SJ210">
        <v>0</v>
      </c>
      <c r="SM210" t="s">
        <v>391</v>
      </c>
      <c r="SN210">
        <v>0.35</v>
      </c>
      <c r="SO210">
        <v>0</v>
      </c>
      <c r="SP210">
        <v>0.63</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7.0000000000000007E-2</v>
      </c>
      <c r="UZ210">
        <v>0</v>
      </c>
      <c r="VA210">
        <v>0.12</v>
      </c>
      <c r="VB210">
        <v>0</v>
      </c>
      <c r="VE210" t="s">
        <v>391</v>
      </c>
      <c r="VF210">
        <v>0.28000000000000003</v>
      </c>
      <c r="VG210">
        <v>0.8</v>
      </c>
      <c r="VH210">
        <v>0.13</v>
      </c>
      <c r="VI210">
        <v>0</v>
      </c>
      <c r="VL210" t="s">
        <v>391</v>
      </c>
      <c r="VM210">
        <v>0.35</v>
      </c>
      <c r="VN210">
        <v>0</v>
      </c>
      <c r="VO210">
        <v>0.62</v>
      </c>
      <c r="VP210">
        <v>0</v>
      </c>
      <c r="VS210" t="s">
        <v>391</v>
      </c>
      <c r="VT210">
        <v>0.08</v>
      </c>
      <c r="VU210">
        <v>0.28999999999999998</v>
      </c>
      <c r="VV210">
        <v>0</v>
      </c>
      <c r="VW210">
        <v>0</v>
      </c>
      <c r="VZ210" t="s">
        <v>391</v>
      </c>
      <c r="WA210">
        <v>0.78</v>
      </c>
      <c r="WB210">
        <v>0.73</v>
      </c>
      <c r="WC210">
        <v>0.93</v>
      </c>
      <c r="WD210">
        <v>0</v>
      </c>
      <c r="WG210" t="s">
        <v>391</v>
      </c>
      <c r="WH210">
        <v>0.26</v>
      </c>
      <c r="WI210">
        <v>0.4</v>
      </c>
      <c r="WJ210">
        <v>0.11</v>
      </c>
      <c r="WK210">
        <v>0</v>
      </c>
      <c r="WN210" t="s">
        <v>391</v>
      </c>
      <c r="WO210">
        <v>0</v>
      </c>
      <c r="WP210">
        <v>0</v>
      </c>
      <c r="WQ210">
        <v>0</v>
      </c>
      <c r="WR210">
        <v>0</v>
      </c>
      <c r="WU210" t="s">
        <v>391</v>
      </c>
      <c r="WV210">
        <v>0.42</v>
      </c>
      <c r="WW210">
        <v>0.72</v>
      </c>
      <c r="WX210">
        <v>0.42</v>
      </c>
      <c r="WY210">
        <v>0</v>
      </c>
      <c r="XB210" t="s">
        <v>391</v>
      </c>
      <c r="XC210">
        <v>1.1499999999999999</v>
      </c>
      <c r="XD210">
        <v>1.18</v>
      </c>
      <c r="XE210">
        <v>0.09</v>
      </c>
      <c r="XF210">
        <v>7.94</v>
      </c>
      <c r="XI210" t="s">
        <v>391</v>
      </c>
      <c r="XJ210">
        <v>0.08</v>
      </c>
      <c r="XK210">
        <v>0</v>
      </c>
      <c r="XL210">
        <v>0.14000000000000001</v>
      </c>
      <c r="XM210">
        <v>0</v>
      </c>
      <c r="XP210" t="s">
        <v>391</v>
      </c>
      <c r="XQ210">
        <v>2.66</v>
      </c>
      <c r="XR210">
        <v>6.25</v>
      </c>
      <c r="XS210">
        <v>0.94</v>
      </c>
      <c r="XT210">
        <v>0</v>
      </c>
      <c r="XW210" t="s">
        <v>391</v>
      </c>
      <c r="XX210">
        <v>1.35</v>
      </c>
      <c r="XY210">
        <v>3.74</v>
      </c>
      <c r="XZ210">
        <v>0.13</v>
      </c>
      <c r="YA210">
        <v>0</v>
      </c>
    </row>
    <row r="211" spans="1:651"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s="49" t="s">
        <v>392</v>
      </c>
      <c r="HF211" s="49">
        <v>0</v>
      </c>
      <c r="HG211" s="49">
        <v>0</v>
      </c>
      <c r="HH211" s="49">
        <v>0</v>
      </c>
      <c r="HI211" s="49">
        <v>0</v>
      </c>
      <c r="HL211" s="49" t="s">
        <v>392</v>
      </c>
      <c r="HM211" s="49">
        <v>0</v>
      </c>
      <c r="HN211" s="49">
        <v>0</v>
      </c>
      <c r="HO211" s="49">
        <v>0</v>
      </c>
      <c r="HP211" s="49">
        <v>0</v>
      </c>
      <c r="HS211" s="49" t="s">
        <v>392</v>
      </c>
      <c r="HT211" s="49">
        <v>0</v>
      </c>
      <c r="HU211" s="49">
        <v>0</v>
      </c>
      <c r="HV211" s="49">
        <v>0</v>
      </c>
      <c r="HW211" s="49">
        <v>0</v>
      </c>
      <c r="HZ211" s="49" t="s">
        <v>392</v>
      </c>
      <c r="IA211">
        <v>0</v>
      </c>
      <c r="IB211">
        <v>0</v>
      </c>
      <c r="IC211">
        <v>0</v>
      </c>
      <c r="ID211">
        <v>0</v>
      </c>
      <c r="IG211" s="49" t="s">
        <v>392</v>
      </c>
      <c r="IH211" s="49">
        <v>0</v>
      </c>
      <c r="II211" s="49">
        <v>0</v>
      </c>
      <c r="IJ211" s="49">
        <v>0</v>
      </c>
      <c r="IK211" s="49">
        <v>0</v>
      </c>
      <c r="IN211" s="49" t="s">
        <v>392</v>
      </c>
      <c r="IO211" s="49">
        <v>0</v>
      </c>
      <c r="IP211" s="49">
        <v>0</v>
      </c>
      <c r="IQ211" s="49">
        <v>0</v>
      </c>
      <c r="IR211" s="49">
        <v>0</v>
      </c>
      <c r="IU211" s="49" t="s">
        <v>392</v>
      </c>
      <c r="IV211" s="49">
        <v>0</v>
      </c>
      <c r="IW211" s="49">
        <v>0</v>
      </c>
      <c r="IX211" s="49">
        <v>0</v>
      </c>
      <c r="IY211" s="49">
        <v>0</v>
      </c>
      <c r="JB211" s="49" t="s">
        <v>392</v>
      </c>
      <c r="JC211">
        <v>0</v>
      </c>
      <c r="JD211">
        <v>0</v>
      </c>
      <c r="JE211">
        <v>0</v>
      </c>
      <c r="JF211">
        <v>0</v>
      </c>
      <c r="JI211" s="49" t="s">
        <v>392</v>
      </c>
      <c r="JJ211" s="49">
        <v>0</v>
      </c>
      <c r="JK211" s="49">
        <v>0</v>
      </c>
      <c r="JL211" s="49">
        <v>0</v>
      </c>
      <c r="JM211" s="49">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0.08</v>
      </c>
      <c r="LA211">
        <v>0.28999999999999998</v>
      </c>
      <c r="LB211">
        <v>0</v>
      </c>
      <c r="LC211">
        <v>0</v>
      </c>
      <c r="LF211" t="s">
        <v>392</v>
      </c>
      <c r="LG211">
        <v>0.03</v>
      </c>
      <c r="LH211">
        <v>0.13</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0.19</v>
      </c>
      <c r="NZ211">
        <v>0</v>
      </c>
      <c r="OA211">
        <v>0.37</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0.21</v>
      </c>
      <c r="PP211">
        <v>0</v>
      </c>
      <c r="PQ211">
        <v>0</v>
      </c>
      <c r="PR211">
        <v>0</v>
      </c>
      <c r="PU211" t="s">
        <v>392</v>
      </c>
      <c r="PV211">
        <v>0</v>
      </c>
      <c r="PW211">
        <v>0</v>
      </c>
      <c r="PX211">
        <v>0</v>
      </c>
      <c r="PY211">
        <v>0</v>
      </c>
      <c r="QB211" t="s">
        <v>392</v>
      </c>
      <c r="QC211">
        <v>0</v>
      </c>
      <c r="QD211">
        <v>0</v>
      </c>
      <c r="QE211">
        <v>0</v>
      </c>
      <c r="QF211">
        <v>0</v>
      </c>
      <c r="QI211" t="s">
        <v>392</v>
      </c>
      <c r="QJ211">
        <v>0.09</v>
      </c>
      <c r="QK211">
        <v>0</v>
      </c>
      <c r="QL211">
        <v>0.16</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0.06</v>
      </c>
      <c r="TC211">
        <v>0.21</v>
      </c>
      <c r="TD211">
        <v>0</v>
      </c>
      <c r="TE211">
        <v>0</v>
      </c>
      <c r="TH211" t="s">
        <v>392</v>
      </c>
      <c r="TI211">
        <v>0.15</v>
      </c>
      <c r="TJ211">
        <v>0</v>
      </c>
      <c r="TK211">
        <v>0.11</v>
      </c>
      <c r="TL211">
        <v>0</v>
      </c>
      <c r="TO211" t="s">
        <v>392</v>
      </c>
      <c r="TP211">
        <v>0</v>
      </c>
      <c r="TQ211">
        <v>0</v>
      </c>
      <c r="TR211">
        <v>0</v>
      </c>
      <c r="TS211">
        <v>0</v>
      </c>
      <c r="TV211" t="s">
        <v>392</v>
      </c>
      <c r="TW211">
        <v>0</v>
      </c>
      <c r="TX211">
        <v>0</v>
      </c>
      <c r="TY211">
        <v>0</v>
      </c>
      <c r="TZ211">
        <v>0</v>
      </c>
      <c r="UC211" t="s">
        <v>392</v>
      </c>
      <c r="UD211">
        <v>0.1</v>
      </c>
      <c r="UE211">
        <v>0.42</v>
      </c>
      <c r="UF211">
        <v>0</v>
      </c>
      <c r="UG211">
        <v>0</v>
      </c>
      <c r="UJ211" t="s">
        <v>392</v>
      </c>
      <c r="UK211">
        <v>0.06</v>
      </c>
      <c r="UL211">
        <v>0</v>
      </c>
      <c r="UM211">
        <v>0.1</v>
      </c>
      <c r="UN211">
        <v>0</v>
      </c>
      <c r="UQ211" t="s">
        <v>392</v>
      </c>
      <c r="UR211">
        <v>0.2</v>
      </c>
      <c r="US211">
        <v>0.34</v>
      </c>
      <c r="UT211">
        <v>0.19</v>
      </c>
      <c r="UU211">
        <v>0</v>
      </c>
      <c r="UX211" t="s">
        <v>392</v>
      </c>
      <c r="UY211">
        <v>0</v>
      </c>
      <c r="UZ211">
        <v>0</v>
      </c>
      <c r="VA211">
        <v>0</v>
      </c>
      <c r="VB211">
        <v>0</v>
      </c>
      <c r="VE211" t="s">
        <v>392</v>
      </c>
      <c r="VF211">
        <v>0.08</v>
      </c>
      <c r="VG211">
        <v>0</v>
      </c>
      <c r="VH211">
        <v>0.13</v>
      </c>
      <c r="VI211">
        <v>0</v>
      </c>
      <c r="VL211" t="s">
        <v>392</v>
      </c>
      <c r="VM211">
        <v>0</v>
      </c>
      <c r="VN211">
        <v>0</v>
      </c>
      <c r="VO211">
        <v>0</v>
      </c>
      <c r="VP211">
        <v>0</v>
      </c>
      <c r="VS211" t="s">
        <v>392</v>
      </c>
      <c r="VT211">
        <v>0.23</v>
      </c>
      <c r="VU211">
        <v>0</v>
      </c>
      <c r="VV211">
        <v>0.18</v>
      </c>
      <c r="VW211">
        <v>1.1399999999999999</v>
      </c>
      <c r="VZ211" t="s">
        <v>392</v>
      </c>
      <c r="WA211">
        <v>0.21</v>
      </c>
      <c r="WB211">
        <v>0</v>
      </c>
      <c r="WC211">
        <v>0.37</v>
      </c>
      <c r="WD211">
        <v>0</v>
      </c>
      <c r="WG211" t="s">
        <v>392</v>
      </c>
      <c r="WH211">
        <v>0.3</v>
      </c>
      <c r="WI211">
        <v>0</v>
      </c>
      <c r="WJ211">
        <v>0.51</v>
      </c>
      <c r="WK211">
        <v>0</v>
      </c>
      <c r="WN211" t="s">
        <v>392</v>
      </c>
      <c r="WO211">
        <v>0</v>
      </c>
      <c r="WP211">
        <v>0</v>
      </c>
      <c r="WQ211">
        <v>0</v>
      </c>
      <c r="WR211">
        <v>0</v>
      </c>
      <c r="WU211" t="s">
        <v>392</v>
      </c>
      <c r="WV211">
        <v>2.68</v>
      </c>
      <c r="WW211">
        <v>0</v>
      </c>
      <c r="WX211">
        <v>3.5</v>
      </c>
      <c r="WY211">
        <v>7.02</v>
      </c>
      <c r="XB211" t="s">
        <v>392</v>
      </c>
      <c r="XC211">
        <v>2.06</v>
      </c>
      <c r="XD211">
        <v>0.14000000000000001</v>
      </c>
      <c r="XE211">
        <v>3.5</v>
      </c>
      <c r="XF211">
        <v>0</v>
      </c>
      <c r="XI211" t="s">
        <v>392</v>
      </c>
      <c r="XJ211">
        <v>0.34</v>
      </c>
      <c r="XK211">
        <v>0.34</v>
      </c>
      <c r="XL211">
        <v>0.28999999999999998</v>
      </c>
      <c r="XM211">
        <v>0.96</v>
      </c>
      <c r="XP211" t="s">
        <v>392</v>
      </c>
      <c r="XQ211">
        <v>0.73</v>
      </c>
      <c r="XR211">
        <v>0.65</v>
      </c>
      <c r="XS211">
        <v>0.18</v>
      </c>
      <c r="XT211">
        <v>2.16</v>
      </c>
      <c r="XW211" t="s">
        <v>392</v>
      </c>
      <c r="XX211">
        <v>0.51</v>
      </c>
      <c r="XY211">
        <v>0.72</v>
      </c>
      <c r="XZ211">
        <v>0</v>
      </c>
      <c r="YA211">
        <v>0.52</v>
      </c>
    </row>
    <row r="212" spans="1:651"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0.12</v>
      </c>
      <c r="CD212">
        <v>0</v>
      </c>
      <c r="CE212">
        <v>0.23</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0.08</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0.1</v>
      </c>
      <c r="FQ212">
        <v>7.0000000000000007E-2</v>
      </c>
      <c r="FR212">
        <v>0</v>
      </c>
      <c r="FS212">
        <v>0</v>
      </c>
      <c r="FV212" t="s">
        <v>393</v>
      </c>
      <c r="FW212">
        <v>0</v>
      </c>
      <c r="FX212">
        <v>0</v>
      </c>
      <c r="FY212">
        <v>0</v>
      </c>
      <c r="FZ212">
        <v>0</v>
      </c>
      <c r="GC212" t="s">
        <v>393</v>
      </c>
      <c r="GD212">
        <v>0.1</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s="49" t="s">
        <v>393</v>
      </c>
      <c r="HF212" s="49">
        <v>0</v>
      </c>
      <c r="HG212" s="49">
        <v>0</v>
      </c>
      <c r="HH212" s="49">
        <v>0</v>
      </c>
      <c r="HI212" s="49">
        <v>0</v>
      </c>
      <c r="HL212" s="49" t="s">
        <v>393</v>
      </c>
      <c r="HM212" s="49">
        <v>0.09</v>
      </c>
      <c r="HN212" s="49">
        <v>0.27</v>
      </c>
      <c r="HO212" s="49">
        <v>0</v>
      </c>
      <c r="HP212" s="49">
        <v>0</v>
      </c>
      <c r="HS212" s="49" t="s">
        <v>393</v>
      </c>
      <c r="HT212" s="49">
        <v>0</v>
      </c>
      <c r="HU212" s="49">
        <v>0</v>
      </c>
      <c r="HV212" s="49">
        <v>0</v>
      </c>
      <c r="HW212" s="49">
        <v>0</v>
      </c>
      <c r="HZ212" s="49" t="s">
        <v>393</v>
      </c>
      <c r="IA212">
        <v>0.26</v>
      </c>
      <c r="IB212">
        <v>0.15</v>
      </c>
      <c r="IC212">
        <v>0</v>
      </c>
      <c r="ID212">
        <v>2.2400000000000002</v>
      </c>
      <c r="IG212" s="49" t="s">
        <v>393</v>
      </c>
      <c r="IH212" s="49">
        <v>0.04</v>
      </c>
      <c r="II212" s="49">
        <v>0</v>
      </c>
      <c r="IJ212" s="49">
        <v>0</v>
      </c>
      <c r="IK212" s="49">
        <v>0.35</v>
      </c>
      <c r="IN212" s="49" t="s">
        <v>393</v>
      </c>
      <c r="IO212" s="49">
        <v>0.04</v>
      </c>
      <c r="IP212" s="49">
        <v>0</v>
      </c>
      <c r="IQ212" s="49">
        <v>0</v>
      </c>
      <c r="IR212" s="49">
        <v>0.34</v>
      </c>
      <c r="IU212" s="49" t="s">
        <v>393</v>
      </c>
      <c r="IV212" s="49">
        <v>0</v>
      </c>
      <c r="IW212" s="49">
        <v>0</v>
      </c>
      <c r="IX212" s="49">
        <v>0</v>
      </c>
      <c r="IY212" s="49">
        <v>0</v>
      </c>
      <c r="JB212" s="49" t="s">
        <v>393</v>
      </c>
      <c r="JC212">
        <v>0</v>
      </c>
      <c r="JD212">
        <v>0</v>
      </c>
      <c r="JE212">
        <v>0</v>
      </c>
      <c r="JF212">
        <v>0</v>
      </c>
      <c r="JI212" s="49" t="s">
        <v>393</v>
      </c>
      <c r="JJ212" s="49">
        <v>0</v>
      </c>
      <c r="JK212" s="49">
        <v>0</v>
      </c>
      <c r="JL212" s="49">
        <v>0</v>
      </c>
      <c r="JM212" s="49">
        <v>0</v>
      </c>
      <c r="JP212" t="s">
        <v>393</v>
      </c>
      <c r="JQ212">
        <v>0.08</v>
      </c>
      <c r="JR212">
        <v>0</v>
      </c>
      <c r="JS212">
        <v>0</v>
      </c>
      <c r="JT212">
        <v>0</v>
      </c>
      <c r="JW212" t="s">
        <v>393</v>
      </c>
      <c r="JX212">
        <v>0.14000000000000001</v>
      </c>
      <c r="JY212">
        <v>0</v>
      </c>
      <c r="JZ212">
        <v>0</v>
      </c>
      <c r="KA212">
        <v>0.93</v>
      </c>
      <c r="KD212" t="s">
        <v>393</v>
      </c>
      <c r="KE212">
        <v>0.14000000000000001</v>
      </c>
      <c r="KF212">
        <v>0.06</v>
      </c>
      <c r="KG212">
        <v>0</v>
      </c>
      <c r="KH212">
        <v>0.39</v>
      </c>
      <c r="KK212" t="s">
        <v>393</v>
      </c>
      <c r="KL212">
        <v>0.02</v>
      </c>
      <c r="KM212">
        <v>0.09</v>
      </c>
      <c r="KN212">
        <v>0</v>
      </c>
      <c r="KO212">
        <v>0</v>
      </c>
      <c r="KR212" t="s">
        <v>393</v>
      </c>
      <c r="KS212">
        <v>0.04</v>
      </c>
      <c r="KT212">
        <v>0.16</v>
      </c>
      <c r="KU212">
        <v>0</v>
      </c>
      <c r="KV212">
        <v>0</v>
      </c>
      <c r="KY212" t="s">
        <v>393</v>
      </c>
      <c r="KZ212">
        <v>0.16</v>
      </c>
      <c r="LA212">
        <v>0.28000000000000003</v>
      </c>
      <c r="LB212">
        <v>0</v>
      </c>
      <c r="LC212">
        <v>0</v>
      </c>
      <c r="LF212" t="s">
        <v>393</v>
      </c>
      <c r="LG212">
        <v>0.12</v>
      </c>
      <c r="LH212">
        <v>0.18</v>
      </c>
      <c r="LI212">
        <v>0</v>
      </c>
      <c r="LJ212">
        <v>0</v>
      </c>
      <c r="LM212" t="s">
        <v>393</v>
      </c>
      <c r="LN212">
        <v>0.25</v>
      </c>
      <c r="LO212">
        <v>0.21</v>
      </c>
      <c r="LP212">
        <v>7.0000000000000007E-2</v>
      </c>
      <c r="LQ212">
        <v>0</v>
      </c>
      <c r="LT212" t="s">
        <v>393</v>
      </c>
      <c r="LU212">
        <v>0.05</v>
      </c>
      <c r="LV212">
        <v>0.2</v>
      </c>
      <c r="LW212">
        <v>0</v>
      </c>
      <c r="LX212">
        <v>0</v>
      </c>
      <c r="MA212" t="s">
        <v>393</v>
      </c>
      <c r="MB212">
        <v>0.19</v>
      </c>
      <c r="MC212">
        <v>0.21</v>
      </c>
      <c r="MD212">
        <v>0.08</v>
      </c>
      <c r="ME212">
        <v>0</v>
      </c>
      <c r="MH212" t="s">
        <v>393</v>
      </c>
      <c r="MI212">
        <v>0.05</v>
      </c>
      <c r="MJ212">
        <v>0.18</v>
      </c>
      <c r="MK212">
        <v>0</v>
      </c>
      <c r="ML212">
        <v>0</v>
      </c>
      <c r="MO212" t="s">
        <v>393</v>
      </c>
      <c r="MP212">
        <v>0.17</v>
      </c>
      <c r="MQ212">
        <v>0.22</v>
      </c>
      <c r="MR212">
        <v>0</v>
      </c>
      <c r="MS212">
        <v>0</v>
      </c>
      <c r="MV212" t="s">
        <v>393</v>
      </c>
      <c r="MW212">
        <v>0</v>
      </c>
      <c r="MX212">
        <v>0</v>
      </c>
      <c r="MY212">
        <v>0</v>
      </c>
      <c r="MZ212">
        <v>0</v>
      </c>
      <c r="NC212" t="s">
        <v>393</v>
      </c>
      <c r="ND212">
        <v>0</v>
      </c>
      <c r="NE212">
        <v>0</v>
      </c>
      <c r="NF212">
        <v>0</v>
      </c>
      <c r="NG212">
        <v>0</v>
      </c>
      <c r="NJ212" t="s">
        <v>393</v>
      </c>
      <c r="NK212">
        <v>0.04</v>
      </c>
      <c r="NL212">
        <v>0</v>
      </c>
      <c r="NM212">
        <v>7.0000000000000007E-2</v>
      </c>
      <c r="NN212">
        <v>0</v>
      </c>
      <c r="NQ212" t="s">
        <v>393</v>
      </c>
      <c r="NR212">
        <v>0.05</v>
      </c>
      <c r="NS212">
        <v>0.21</v>
      </c>
      <c r="NT212">
        <v>0</v>
      </c>
      <c r="NU212">
        <v>0</v>
      </c>
      <c r="NX212" t="s">
        <v>393</v>
      </c>
      <c r="NY212">
        <v>0.05</v>
      </c>
      <c r="NZ212">
        <v>0.18</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0.11</v>
      </c>
      <c r="PB212">
        <v>0.42</v>
      </c>
      <c r="PC212">
        <v>0</v>
      </c>
      <c r="PD212">
        <v>0</v>
      </c>
      <c r="PG212" t="s">
        <v>393</v>
      </c>
      <c r="PH212">
        <v>0.23</v>
      </c>
      <c r="PI212">
        <v>0.42</v>
      </c>
      <c r="PJ212">
        <v>0</v>
      </c>
      <c r="PK212">
        <v>0</v>
      </c>
      <c r="PN212" t="s">
        <v>393</v>
      </c>
      <c r="PO212">
        <v>0</v>
      </c>
      <c r="PP212">
        <v>0</v>
      </c>
      <c r="PQ212">
        <v>0</v>
      </c>
      <c r="PR212">
        <v>0</v>
      </c>
      <c r="PU212" t="s">
        <v>393</v>
      </c>
      <c r="PV212">
        <v>0.22</v>
      </c>
      <c r="PW212">
        <v>0.46</v>
      </c>
      <c r="PX212">
        <v>0</v>
      </c>
      <c r="PY212">
        <v>0</v>
      </c>
      <c r="QB212" t="s">
        <v>393</v>
      </c>
      <c r="QC212">
        <v>0.09</v>
      </c>
      <c r="QD212">
        <v>0</v>
      </c>
      <c r="QE212">
        <v>0</v>
      </c>
      <c r="QF212">
        <v>0</v>
      </c>
      <c r="QI212" t="s">
        <v>393</v>
      </c>
      <c r="QJ212">
        <v>0</v>
      </c>
      <c r="QK212">
        <v>0</v>
      </c>
      <c r="QL212">
        <v>0</v>
      </c>
      <c r="QM212">
        <v>0</v>
      </c>
      <c r="QP212" t="s">
        <v>393</v>
      </c>
      <c r="QQ212">
        <v>0.06</v>
      </c>
      <c r="QR212">
        <v>0.19</v>
      </c>
      <c r="QS212">
        <v>0</v>
      </c>
      <c r="QT212">
        <v>0</v>
      </c>
      <c r="QW212" t="s">
        <v>393</v>
      </c>
      <c r="QX212">
        <v>0.17</v>
      </c>
      <c r="QY212">
        <v>0.68</v>
      </c>
      <c r="QZ212">
        <v>0</v>
      </c>
      <c r="RA212">
        <v>0</v>
      </c>
      <c r="RD212" t="s">
        <v>393</v>
      </c>
      <c r="RE212">
        <v>0.09</v>
      </c>
      <c r="RF212">
        <v>0.33</v>
      </c>
      <c r="RG212">
        <v>0</v>
      </c>
      <c r="RH212">
        <v>0</v>
      </c>
      <c r="RK212" t="s">
        <v>393</v>
      </c>
      <c r="RL212">
        <v>0.05</v>
      </c>
      <c r="RM212">
        <v>0.18</v>
      </c>
      <c r="RN212">
        <v>0</v>
      </c>
      <c r="RO212">
        <v>0</v>
      </c>
      <c r="RR212" t="s">
        <v>393</v>
      </c>
      <c r="RS212">
        <v>0.09</v>
      </c>
      <c r="RT212">
        <v>0.35</v>
      </c>
      <c r="RU212">
        <v>0</v>
      </c>
      <c r="RV212">
        <v>0</v>
      </c>
      <c r="RY212" t="s">
        <v>393</v>
      </c>
      <c r="RZ212">
        <v>0</v>
      </c>
      <c r="SA212">
        <v>0</v>
      </c>
      <c r="SB212">
        <v>0</v>
      </c>
      <c r="SC212">
        <v>0</v>
      </c>
      <c r="SF212" t="s">
        <v>393</v>
      </c>
      <c r="SG212">
        <v>0.14000000000000001</v>
      </c>
      <c r="SH212">
        <v>0.53</v>
      </c>
      <c r="SI212">
        <v>0</v>
      </c>
      <c r="SJ212">
        <v>0</v>
      </c>
      <c r="SM212" t="s">
        <v>393</v>
      </c>
      <c r="SN212">
        <v>0.05</v>
      </c>
      <c r="SO212">
        <v>0.18</v>
      </c>
      <c r="SP212">
        <v>0</v>
      </c>
      <c r="SQ212">
        <v>0</v>
      </c>
      <c r="ST212" t="s">
        <v>393</v>
      </c>
      <c r="SU212">
        <v>0</v>
      </c>
      <c r="SV212">
        <v>0</v>
      </c>
      <c r="SW212">
        <v>0</v>
      </c>
      <c r="SX212">
        <v>0</v>
      </c>
      <c r="TA212" t="s">
        <v>393</v>
      </c>
      <c r="TB212">
        <v>0.17</v>
      </c>
      <c r="TC212">
        <v>0.63</v>
      </c>
      <c r="TD212">
        <v>0</v>
      </c>
      <c r="TE212">
        <v>0</v>
      </c>
      <c r="TH212" t="s">
        <v>393</v>
      </c>
      <c r="TI212">
        <v>0.15</v>
      </c>
      <c r="TJ212">
        <v>0.31</v>
      </c>
      <c r="TK212">
        <v>0.11</v>
      </c>
      <c r="TL212">
        <v>0</v>
      </c>
      <c r="TO212" t="s">
        <v>393</v>
      </c>
      <c r="TP212">
        <v>0.19</v>
      </c>
      <c r="TQ212">
        <v>0</v>
      </c>
      <c r="TR212">
        <v>0.34</v>
      </c>
      <c r="TS212">
        <v>0</v>
      </c>
      <c r="TV212" t="s">
        <v>393</v>
      </c>
      <c r="TW212">
        <v>0.08</v>
      </c>
      <c r="TX212">
        <v>0.33</v>
      </c>
      <c r="TY212">
        <v>0</v>
      </c>
      <c r="TZ212">
        <v>0</v>
      </c>
      <c r="UC212" t="s">
        <v>393</v>
      </c>
      <c r="UD212">
        <v>0</v>
      </c>
      <c r="UE212">
        <v>0</v>
      </c>
      <c r="UF212">
        <v>0</v>
      </c>
      <c r="UG212">
        <v>0</v>
      </c>
      <c r="UJ212" t="s">
        <v>393</v>
      </c>
      <c r="UK212">
        <v>0.39</v>
      </c>
      <c r="UL212">
        <v>0.4</v>
      </c>
      <c r="UM212">
        <v>0.39</v>
      </c>
      <c r="UN212">
        <v>0</v>
      </c>
      <c r="UQ212" t="s">
        <v>393</v>
      </c>
      <c r="UR212">
        <v>0.55000000000000004</v>
      </c>
      <c r="US212">
        <v>0</v>
      </c>
      <c r="UT212">
        <v>0.98</v>
      </c>
      <c r="UU212">
        <v>0</v>
      </c>
      <c r="UX212" t="s">
        <v>393</v>
      </c>
      <c r="UY212">
        <v>0.33</v>
      </c>
      <c r="UZ212">
        <v>1.21</v>
      </c>
      <c r="VA212">
        <v>0.08</v>
      </c>
      <c r="VB212">
        <v>0</v>
      </c>
      <c r="VE212" t="s">
        <v>393</v>
      </c>
      <c r="VF212">
        <v>0</v>
      </c>
      <c r="VG212">
        <v>0</v>
      </c>
      <c r="VH212">
        <v>0</v>
      </c>
      <c r="VI212">
        <v>0</v>
      </c>
      <c r="VL212" t="s">
        <v>393</v>
      </c>
      <c r="VM212">
        <v>0.08</v>
      </c>
      <c r="VN212">
        <v>0.28999999999999998</v>
      </c>
      <c r="VO212">
        <v>0</v>
      </c>
      <c r="VP212">
        <v>0</v>
      </c>
      <c r="VS212" t="s">
        <v>393</v>
      </c>
      <c r="VT212">
        <v>0</v>
      </c>
      <c r="VU212">
        <v>0</v>
      </c>
      <c r="VV212">
        <v>0</v>
      </c>
      <c r="VW212">
        <v>0</v>
      </c>
      <c r="VZ212" t="s">
        <v>393</v>
      </c>
      <c r="WA212">
        <v>0.2</v>
      </c>
      <c r="WB212">
        <v>0.77</v>
      </c>
      <c r="WC212">
        <v>0</v>
      </c>
      <c r="WD212">
        <v>0</v>
      </c>
      <c r="WG212" t="s">
        <v>393</v>
      </c>
      <c r="WH212">
        <v>7.0000000000000007E-2</v>
      </c>
      <c r="WI212">
        <v>0.31</v>
      </c>
      <c r="WJ212">
        <v>0</v>
      </c>
      <c r="WK212">
        <v>0</v>
      </c>
      <c r="WN212" t="s">
        <v>393</v>
      </c>
      <c r="WO212">
        <v>0.12</v>
      </c>
      <c r="WP212">
        <v>0.45</v>
      </c>
      <c r="WQ212">
        <v>0</v>
      </c>
      <c r="WR212">
        <v>0</v>
      </c>
      <c r="WU212" t="s">
        <v>393</v>
      </c>
      <c r="WV212">
        <v>0.11</v>
      </c>
      <c r="WW212">
        <v>0.43</v>
      </c>
      <c r="WX212">
        <v>0</v>
      </c>
      <c r="WY212">
        <v>0</v>
      </c>
      <c r="XB212" t="s">
        <v>393</v>
      </c>
      <c r="XC212">
        <v>0</v>
      </c>
      <c r="XD212">
        <v>0</v>
      </c>
      <c r="XE212">
        <v>0</v>
      </c>
      <c r="XF212">
        <v>0</v>
      </c>
      <c r="XI212" t="s">
        <v>393</v>
      </c>
      <c r="XJ212">
        <v>0.13</v>
      </c>
      <c r="XK212">
        <v>0.53</v>
      </c>
      <c r="XL212">
        <v>0</v>
      </c>
      <c r="XM212">
        <v>0</v>
      </c>
      <c r="XP212" t="s">
        <v>393</v>
      </c>
      <c r="XQ212">
        <v>7.0000000000000007E-2</v>
      </c>
      <c r="XR212">
        <v>0.15</v>
      </c>
      <c r="XS212">
        <v>0</v>
      </c>
      <c r="XT212">
        <v>0</v>
      </c>
      <c r="XW212" t="s">
        <v>393</v>
      </c>
      <c r="XX212">
        <v>0</v>
      </c>
      <c r="XY212">
        <v>0</v>
      </c>
      <c r="XZ212">
        <v>0</v>
      </c>
      <c r="YA212">
        <v>0</v>
      </c>
    </row>
    <row r="213" spans="1:651" x14ac:dyDescent="0.25">
      <c r="A213" s="1">
        <v>10.40010000000002</v>
      </c>
      <c r="B213" s="1">
        <v>10.450000000000021</v>
      </c>
      <c r="C213" s="1" t="s">
        <v>394</v>
      </c>
      <c r="D213" s="1">
        <v>0</v>
      </c>
      <c r="E213" s="1">
        <v>0</v>
      </c>
      <c r="F213" s="1">
        <v>0</v>
      </c>
      <c r="G213" s="1">
        <v>0</v>
      </c>
      <c r="H213" s="1"/>
      <c r="I213" s="1"/>
      <c r="J213" s="1" t="s">
        <v>394</v>
      </c>
      <c r="K213" s="1">
        <v>0.04</v>
      </c>
      <c r="L213" s="1">
        <v>0.16</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0.04</v>
      </c>
      <c r="BP213">
        <v>0.13</v>
      </c>
      <c r="BQ213">
        <v>0</v>
      </c>
      <c r="BR213">
        <v>0</v>
      </c>
      <c r="BU213" t="s">
        <v>394</v>
      </c>
      <c r="BV213">
        <v>0</v>
      </c>
      <c r="BW213">
        <v>0</v>
      </c>
      <c r="BX213">
        <v>0</v>
      </c>
      <c r="BY213">
        <v>0</v>
      </c>
      <c r="CB213" t="s">
        <v>394</v>
      </c>
      <c r="CC213">
        <v>0.03</v>
      </c>
      <c r="CD213">
        <v>0.12</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0.06</v>
      </c>
      <c r="FC213">
        <v>0</v>
      </c>
      <c r="FD213">
        <v>0.12</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s="49" t="s">
        <v>394</v>
      </c>
      <c r="HF213" s="49">
        <v>0</v>
      </c>
      <c r="HG213" s="49">
        <v>0</v>
      </c>
      <c r="HH213" s="49">
        <v>0</v>
      </c>
      <c r="HI213" s="49">
        <v>0</v>
      </c>
      <c r="HL213" s="49" t="s">
        <v>394</v>
      </c>
      <c r="HM213" s="49">
        <v>0</v>
      </c>
      <c r="HN213" s="49">
        <v>0</v>
      </c>
      <c r="HO213" s="49">
        <v>0</v>
      </c>
      <c r="HP213" s="49">
        <v>0</v>
      </c>
      <c r="HS213" s="49" t="s">
        <v>394</v>
      </c>
      <c r="HT213" s="49">
        <v>0</v>
      </c>
      <c r="HU213" s="49">
        <v>0</v>
      </c>
      <c r="HV213" s="49">
        <v>0</v>
      </c>
      <c r="HW213" s="49">
        <v>0</v>
      </c>
      <c r="HZ213" s="49" t="s">
        <v>394</v>
      </c>
      <c r="IA213">
        <v>0</v>
      </c>
      <c r="IB213">
        <v>0</v>
      </c>
      <c r="IC213">
        <v>0</v>
      </c>
      <c r="ID213">
        <v>0</v>
      </c>
      <c r="IG213" s="49" t="s">
        <v>394</v>
      </c>
      <c r="IH213" s="49">
        <v>0</v>
      </c>
      <c r="II213" s="49">
        <v>0</v>
      </c>
      <c r="IJ213" s="49">
        <v>0</v>
      </c>
      <c r="IK213" s="49">
        <v>0</v>
      </c>
      <c r="IN213" s="49" t="s">
        <v>394</v>
      </c>
      <c r="IO213" s="49">
        <v>0.11</v>
      </c>
      <c r="IP213" s="49">
        <v>0.15</v>
      </c>
      <c r="IQ213" s="49">
        <v>0.14000000000000001</v>
      </c>
      <c r="IR213" s="49">
        <v>0</v>
      </c>
      <c r="IU213" s="49" t="s">
        <v>394</v>
      </c>
      <c r="IV213" s="49">
        <v>0.03</v>
      </c>
      <c r="IW213" s="49">
        <v>0.11</v>
      </c>
      <c r="IX213" s="49">
        <v>0</v>
      </c>
      <c r="IY213" s="49">
        <v>0</v>
      </c>
      <c r="JB213" s="49" t="s">
        <v>394</v>
      </c>
      <c r="JC213">
        <v>0</v>
      </c>
      <c r="JD213">
        <v>0</v>
      </c>
      <c r="JE213">
        <v>0</v>
      </c>
      <c r="JF213">
        <v>0</v>
      </c>
      <c r="JI213" s="49" t="s">
        <v>394</v>
      </c>
      <c r="JJ213" s="49">
        <v>0</v>
      </c>
      <c r="JK213" s="49">
        <v>0</v>
      </c>
      <c r="JL213" s="49">
        <v>0</v>
      </c>
      <c r="JM213" s="49">
        <v>0</v>
      </c>
      <c r="JP213" t="s">
        <v>394</v>
      </c>
      <c r="JQ213">
        <v>0.05</v>
      </c>
      <c r="JR213">
        <v>0.18</v>
      </c>
      <c r="JS213">
        <v>0</v>
      </c>
      <c r="JT213">
        <v>0</v>
      </c>
      <c r="JW213" t="s">
        <v>394</v>
      </c>
      <c r="JX213">
        <v>0.04</v>
      </c>
      <c r="JY213">
        <v>0</v>
      </c>
      <c r="JZ213">
        <v>0.08</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7.0000000000000007E-2</v>
      </c>
      <c r="MC213">
        <v>0.25</v>
      </c>
      <c r="MD213">
        <v>0</v>
      </c>
      <c r="ME213">
        <v>0</v>
      </c>
      <c r="MH213" t="s">
        <v>394</v>
      </c>
      <c r="MI213">
        <v>0.25</v>
      </c>
      <c r="MJ213">
        <v>0.92</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0.5</v>
      </c>
      <c r="NL213">
        <v>1.87</v>
      </c>
      <c r="NM213">
        <v>0</v>
      </c>
      <c r="NN213">
        <v>0</v>
      </c>
      <c r="NQ213" t="s">
        <v>394</v>
      </c>
      <c r="NR213">
        <v>0</v>
      </c>
      <c r="NS213">
        <v>0</v>
      </c>
      <c r="NT213">
        <v>0</v>
      </c>
      <c r="NU213">
        <v>0</v>
      </c>
      <c r="NX213" t="s">
        <v>394</v>
      </c>
      <c r="NY213">
        <v>0.77</v>
      </c>
      <c r="NZ213">
        <v>0</v>
      </c>
      <c r="OA213">
        <v>1.46</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7.0000000000000007E-2</v>
      </c>
      <c r="PP213">
        <v>0.28000000000000003</v>
      </c>
      <c r="PQ213">
        <v>0</v>
      </c>
      <c r="PR213">
        <v>0</v>
      </c>
      <c r="PU213" t="s">
        <v>394</v>
      </c>
      <c r="PV213">
        <v>0.04</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0.04</v>
      </c>
      <c r="QY213">
        <v>0</v>
      </c>
      <c r="QZ213">
        <v>0.08</v>
      </c>
      <c r="RA213">
        <v>0</v>
      </c>
      <c r="RD213" t="s">
        <v>394</v>
      </c>
      <c r="RE213">
        <v>0.17</v>
      </c>
      <c r="RF213">
        <v>0</v>
      </c>
      <c r="RG213">
        <v>0.24</v>
      </c>
      <c r="RH213">
        <v>0.38</v>
      </c>
      <c r="RK213" t="s">
        <v>394</v>
      </c>
      <c r="RL213">
        <v>0.05</v>
      </c>
      <c r="RM213">
        <v>0.2</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0.06</v>
      </c>
      <c r="SO213">
        <v>0.21</v>
      </c>
      <c r="SP213">
        <v>0</v>
      </c>
      <c r="SQ213">
        <v>0</v>
      </c>
      <c r="ST213" t="s">
        <v>394</v>
      </c>
      <c r="SU213">
        <v>0</v>
      </c>
      <c r="SV213">
        <v>0</v>
      </c>
      <c r="SW213">
        <v>0</v>
      </c>
      <c r="SX213">
        <v>0</v>
      </c>
      <c r="TA213" t="s">
        <v>394</v>
      </c>
      <c r="TB213">
        <v>0</v>
      </c>
      <c r="TC213">
        <v>0</v>
      </c>
      <c r="TD213">
        <v>0</v>
      </c>
      <c r="TE213">
        <v>0</v>
      </c>
      <c r="TH213" t="s">
        <v>394</v>
      </c>
      <c r="TI213">
        <v>0.11</v>
      </c>
      <c r="TJ213">
        <v>0</v>
      </c>
      <c r="TK213">
        <v>0.21</v>
      </c>
      <c r="TL213">
        <v>0</v>
      </c>
      <c r="TO213" t="s">
        <v>394</v>
      </c>
      <c r="TP213">
        <v>0.2</v>
      </c>
      <c r="TQ213">
        <v>0</v>
      </c>
      <c r="TR213">
        <v>0.14000000000000001</v>
      </c>
      <c r="TS213">
        <v>0</v>
      </c>
      <c r="TV213" t="s">
        <v>394</v>
      </c>
      <c r="TW213">
        <v>0</v>
      </c>
      <c r="TX213">
        <v>0</v>
      </c>
      <c r="TY213">
        <v>0</v>
      </c>
      <c r="TZ213">
        <v>0</v>
      </c>
      <c r="UC213" t="s">
        <v>394</v>
      </c>
      <c r="UD213">
        <v>7.0000000000000007E-2</v>
      </c>
      <c r="UE213">
        <v>0</v>
      </c>
      <c r="UF213">
        <v>0.14000000000000001</v>
      </c>
      <c r="UG213">
        <v>0</v>
      </c>
      <c r="UJ213" t="s">
        <v>394</v>
      </c>
      <c r="UK213">
        <v>0</v>
      </c>
      <c r="UL213">
        <v>0</v>
      </c>
      <c r="UM213">
        <v>0</v>
      </c>
      <c r="UN213">
        <v>0</v>
      </c>
      <c r="UQ213" t="s">
        <v>394</v>
      </c>
      <c r="UR213">
        <v>0</v>
      </c>
      <c r="US213">
        <v>0</v>
      </c>
      <c r="UT213">
        <v>0</v>
      </c>
      <c r="UU213">
        <v>0</v>
      </c>
      <c r="UX213" t="s">
        <v>394</v>
      </c>
      <c r="UY213">
        <v>0.28000000000000003</v>
      </c>
      <c r="UZ213">
        <v>0.73</v>
      </c>
      <c r="VA213">
        <v>0.19</v>
      </c>
      <c r="VB213">
        <v>0</v>
      </c>
      <c r="VE213" t="s">
        <v>394</v>
      </c>
      <c r="VF213">
        <v>0</v>
      </c>
      <c r="VG213">
        <v>0</v>
      </c>
      <c r="VH213">
        <v>0</v>
      </c>
      <c r="VI213">
        <v>0</v>
      </c>
      <c r="VL213" t="s">
        <v>394</v>
      </c>
      <c r="VM213">
        <v>0.22</v>
      </c>
      <c r="VN213">
        <v>0.57999999999999996</v>
      </c>
      <c r="VO213">
        <v>0.1</v>
      </c>
      <c r="VP213">
        <v>0</v>
      </c>
      <c r="VS213" t="s">
        <v>394</v>
      </c>
      <c r="VT213">
        <v>0.59</v>
      </c>
      <c r="VU213">
        <v>1.45</v>
      </c>
      <c r="VV213">
        <v>0</v>
      </c>
      <c r="VW213">
        <v>0</v>
      </c>
      <c r="VZ213" t="s">
        <v>394</v>
      </c>
      <c r="WA213">
        <v>0.24</v>
      </c>
      <c r="WB213">
        <v>0</v>
      </c>
      <c r="WC213">
        <v>0.42</v>
      </c>
      <c r="WD213">
        <v>0</v>
      </c>
      <c r="WG213" t="s">
        <v>394</v>
      </c>
      <c r="WH213">
        <v>0.24</v>
      </c>
      <c r="WI213">
        <v>0</v>
      </c>
      <c r="WJ213">
        <v>0.03</v>
      </c>
      <c r="WK213">
        <v>0</v>
      </c>
      <c r="WN213" t="s">
        <v>394</v>
      </c>
      <c r="WO213">
        <v>0.28999999999999998</v>
      </c>
      <c r="WP213">
        <v>0</v>
      </c>
      <c r="WQ213">
        <v>0.52</v>
      </c>
      <c r="WR213">
        <v>0</v>
      </c>
      <c r="WU213" t="s">
        <v>394</v>
      </c>
      <c r="WV213">
        <v>0.46</v>
      </c>
      <c r="WW213">
        <v>0</v>
      </c>
      <c r="WX213">
        <v>0.6</v>
      </c>
      <c r="WY213">
        <v>0</v>
      </c>
      <c r="XB213" t="s">
        <v>394</v>
      </c>
      <c r="XC213">
        <v>0.04</v>
      </c>
      <c r="XD213">
        <v>0</v>
      </c>
      <c r="XE213">
        <v>7.0000000000000007E-2</v>
      </c>
      <c r="XF213">
        <v>0</v>
      </c>
      <c r="XI213" t="s">
        <v>394</v>
      </c>
      <c r="XJ213">
        <v>0</v>
      </c>
      <c r="XK213">
        <v>0</v>
      </c>
      <c r="XL213">
        <v>0</v>
      </c>
      <c r="XM213">
        <v>0</v>
      </c>
      <c r="XP213" t="s">
        <v>394</v>
      </c>
      <c r="XQ213">
        <v>0.05</v>
      </c>
      <c r="XR213">
        <v>0</v>
      </c>
      <c r="XS213">
        <v>0.09</v>
      </c>
      <c r="XT213">
        <v>0</v>
      </c>
      <c r="XW213" t="s">
        <v>394</v>
      </c>
      <c r="XX213">
        <v>0.04</v>
      </c>
      <c r="XY213">
        <v>0</v>
      </c>
      <c r="XZ213">
        <v>0.09</v>
      </c>
      <c r="YA213">
        <v>0</v>
      </c>
    </row>
    <row r="214" spans="1:651" x14ac:dyDescent="0.25">
      <c r="A214" s="1">
        <v>10.45010000000002</v>
      </c>
      <c r="B214" s="1">
        <v>10.500000000000021</v>
      </c>
      <c r="C214" s="1" t="s">
        <v>395</v>
      </c>
      <c r="D214" s="1">
        <v>0.34</v>
      </c>
      <c r="E214" s="1">
        <v>1.33</v>
      </c>
      <c r="F214" s="1">
        <v>0</v>
      </c>
      <c r="G214" s="1">
        <v>0</v>
      </c>
      <c r="H214" s="1"/>
      <c r="I214" s="1"/>
      <c r="J214" s="1" t="s">
        <v>395</v>
      </c>
      <c r="K214" s="1">
        <v>0.04</v>
      </c>
      <c r="L214" s="1">
        <v>0</v>
      </c>
      <c r="M214" s="1">
        <v>0.08</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0.02</v>
      </c>
      <c r="AN214">
        <v>0</v>
      </c>
      <c r="AO214">
        <v>0.04</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0.04</v>
      </c>
      <c r="EV214">
        <v>0.15</v>
      </c>
      <c r="EW214">
        <v>0</v>
      </c>
      <c r="EX214">
        <v>0</v>
      </c>
      <c r="FA214" t="s">
        <v>395</v>
      </c>
      <c r="FB214">
        <v>0.11</v>
      </c>
      <c r="FC214">
        <v>0</v>
      </c>
      <c r="FD214">
        <v>0.21</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s="49" t="s">
        <v>395</v>
      </c>
      <c r="HF214" s="49">
        <v>0</v>
      </c>
      <c r="HG214" s="49">
        <v>0</v>
      </c>
      <c r="HH214" s="49">
        <v>0</v>
      </c>
      <c r="HI214" s="49">
        <v>0</v>
      </c>
      <c r="HL214" s="49" t="s">
        <v>395</v>
      </c>
      <c r="HM214" s="49">
        <v>0</v>
      </c>
      <c r="HN214" s="49">
        <v>0</v>
      </c>
      <c r="HO214" s="49">
        <v>0</v>
      </c>
      <c r="HP214" s="49">
        <v>0</v>
      </c>
      <c r="HS214" s="49" t="s">
        <v>395</v>
      </c>
      <c r="HT214" s="49">
        <v>0</v>
      </c>
      <c r="HU214" s="49">
        <v>0</v>
      </c>
      <c r="HV214" s="49">
        <v>0</v>
      </c>
      <c r="HW214" s="49">
        <v>0</v>
      </c>
      <c r="HZ214" s="49" t="s">
        <v>395</v>
      </c>
      <c r="IA214">
        <v>0</v>
      </c>
      <c r="IB214">
        <v>0</v>
      </c>
      <c r="IC214">
        <v>0</v>
      </c>
      <c r="ID214">
        <v>0</v>
      </c>
      <c r="IG214" s="49" t="s">
        <v>395</v>
      </c>
      <c r="IH214" s="49">
        <v>0</v>
      </c>
      <c r="II214" s="49">
        <v>0</v>
      </c>
      <c r="IJ214" s="49">
        <v>0</v>
      </c>
      <c r="IK214" s="49">
        <v>0</v>
      </c>
      <c r="IN214" s="49" t="s">
        <v>395</v>
      </c>
      <c r="IO214" s="49">
        <v>7.0000000000000007E-2</v>
      </c>
      <c r="IP214" s="49">
        <v>0</v>
      </c>
      <c r="IQ214" s="49">
        <v>0.14000000000000001</v>
      </c>
      <c r="IR214" s="49">
        <v>0</v>
      </c>
      <c r="IU214" s="49" t="s">
        <v>395</v>
      </c>
      <c r="IV214" s="49">
        <v>0</v>
      </c>
      <c r="IW214" s="49">
        <v>0</v>
      </c>
      <c r="IX214" s="49">
        <v>0</v>
      </c>
      <c r="IY214" s="49">
        <v>0</v>
      </c>
      <c r="JB214" s="49" t="s">
        <v>395</v>
      </c>
      <c r="JC214">
        <v>0</v>
      </c>
      <c r="JD214">
        <v>0</v>
      </c>
      <c r="JE214">
        <v>0</v>
      </c>
      <c r="JF214">
        <v>0</v>
      </c>
      <c r="JI214" s="49" t="s">
        <v>395</v>
      </c>
      <c r="JJ214" s="49">
        <v>0</v>
      </c>
      <c r="JK214" s="49">
        <v>0</v>
      </c>
      <c r="JL214" s="49">
        <v>0</v>
      </c>
      <c r="JM214" s="49">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0.06</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0.04</v>
      </c>
      <c r="PW214">
        <v>0</v>
      </c>
      <c r="PX214">
        <v>0</v>
      </c>
      <c r="PY214">
        <v>0</v>
      </c>
      <c r="QB214" t="s">
        <v>395</v>
      </c>
      <c r="QC214">
        <v>7.0000000000000007E-2</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0.2</v>
      </c>
      <c r="TC214">
        <v>0.32</v>
      </c>
      <c r="TD214">
        <v>0</v>
      </c>
      <c r="TE214">
        <v>1.34</v>
      </c>
      <c r="TH214" t="s">
        <v>395</v>
      </c>
      <c r="TI214">
        <v>0.31</v>
      </c>
      <c r="TJ214">
        <v>0.31</v>
      </c>
      <c r="TK214">
        <v>0.42</v>
      </c>
      <c r="TL214">
        <v>0</v>
      </c>
      <c r="TO214" t="s">
        <v>395</v>
      </c>
      <c r="TP214">
        <v>0</v>
      </c>
      <c r="TQ214">
        <v>0</v>
      </c>
      <c r="TR214">
        <v>0</v>
      </c>
      <c r="TS214">
        <v>0</v>
      </c>
      <c r="TV214" t="s">
        <v>395</v>
      </c>
      <c r="TW214">
        <v>0.13</v>
      </c>
      <c r="TX214">
        <v>0.53</v>
      </c>
      <c r="TY214">
        <v>0</v>
      </c>
      <c r="TZ214">
        <v>0</v>
      </c>
      <c r="UC214" t="s">
        <v>395</v>
      </c>
      <c r="UD214">
        <v>0</v>
      </c>
      <c r="UE214">
        <v>0</v>
      </c>
      <c r="UF214">
        <v>0</v>
      </c>
      <c r="UG214">
        <v>0</v>
      </c>
      <c r="UJ214" t="s">
        <v>395</v>
      </c>
      <c r="UK214">
        <v>0.83</v>
      </c>
      <c r="UL214">
        <v>0.34</v>
      </c>
      <c r="UM214">
        <v>1.31</v>
      </c>
      <c r="UN214">
        <v>0</v>
      </c>
      <c r="UQ214" t="s">
        <v>395</v>
      </c>
      <c r="UR214">
        <v>0.91</v>
      </c>
      <c r="US214">
        <v>0</v>
      </c>
      <c r="UT214">
        <v>1.61</v>
      </c>
      <c r="UU214">
        <v>0</v>
      </c>
      <c r="UX214" t="s">
        <v>395</v>
      </c>
      <c r="UY214">
        <v>0.88</v>
      </c>
      <c r="UZ214">
        <v>0</v>
      </c>
      <c r="VA214">
        <v>0.74</v>
      </c>
      <c r="VB214">
        <v>4.13</v>
      </c>
      <c r="VE214" t="s">
        <v>395</v>
      </c>
      <c r="VF214">
        <v>1.37</v>
      </c>
      <c r="VG214">
        <v>0</v>
      </c>
      <c r="VH214">
        <v>1.84</v>
      </c>
      <c r="VI214">
        <v>2.91</v>
      </c>
      <c r="VL214" t="s">
        <v>395</v>
      </c>
      <c r="VM214">
        <v>1.24</v>
      </c>
      <c r="VN214">
        <v>0</v>
      </c>
      <c r="VO214">
        <v>2.19</v>
      </c>
      <c r="VP214">
        <v>0</v>
      </c>
      <c r="VS214" t="s">
        <v>395</v>
      </c>
      <c r="VT214">
        <v>0.68</v>
      </c>
      <c r="VU214">
        <v>0</v>
      </c>
      <c r="VV214">
        <v>1.28</v>
      </c>
      <c r="VW214">
        <v>0</v>
      </c>
      <c r="VZ214" t="s">
        <v>395</v>
      </c>
      <c r="WA214">
        <v>0.32</v>
      </c>
      <c r="WB214">
        <v>0.27</v>
      </c>
      <c r="WC214">
        <v>0.43</v>
      </c>
      <c r="WD214">
        <v>0</v>
      </c>
      <c r="WG214" t="s">
        <v>395</v>
      </c>
      <c r="WH214">
        <v>1.18</v>
      </c>
      <c r="WI214">
        <v>0</v>
      </c>
      <c r="WJ214">
        <v>2.02</v>
      </c>
      <c r="WK214">
        <v>0</v>
      </c>
      <c r="WN214" t="s">
        <v>395</v>
      </c>
      <c r="WO214">
        <v>0.78</v>
      </c>
      <c r="WP214">
        <v>0.27</v>
      </c>
      <c r="WQ214">
        <v>1.29</v>
      </c>
      <c r="WR214">
        <v>0</v>
      </c>
      <c r="WU214" t="s">
        <v>395</v>
      </c>
      <c r="WV214">
        <v>0.22</v>
      </c>
      <c r="WW214">
        <v>0</v>
      </c>
      <c r="WX214">
        <v>0.4</v>
      </c>
      <c r="WY214">
        <v>0</v>
      </c>
      <c r="XB214" t="s">
        <v>395</v>
      </c>
      <c r="XC214">
        <v>0</v>
      </c>
      <c r="XD214">
        <v>0</v>
      </c>
      <c r="XE214">
        <v>0</v>
      </c>
      <c r="XF214">
        <v>0</v>
      </c>
      <c r="XI214" t="s">
        <v>395</v>
      </c>
      <c r="XJ214">
        <v>0</v>
      </c>
      <c r="XK214">
        <v>0</v>
      </c>
      <c r="XL214">
        <v>0</v>
      </c>
      <c r="XM214">
        <v>0</v>
      </c>
      <c r="XP214" t="s">
        <v>395</v>
      </c>
      <c r="XQ214">
        <v>1.1599999999999999</v>
      </c>
      <c r="XR214">
        <v>3.79</v>
      </c>
      <c r="XS214">
        <v>0.08</v>
      </c>
      <c r="XT214">
        <v>0</v>
      </c>
      <c r="XW214" t="s">
        <v>395</v>
      </c>
      <c r="XX214">
        <v>0.18</v>
      </c>
      <c r="XY214">
        <v>0.18</v>
      </c>
      <c r="XZ214">
        <v>0.25</v>
      </c>
      <c r="YA214">
        <v>0</v>
      </c>
    </row>
    <row r="215" spans="1:651" x14ac:dyDescent="0.25">
      <c r="A215" s="1">
        <v>10.500100000000021</v>
      </c>
      <c r="B215" s="1">
        <v>10.550000000000022</v>
      </c>
      <c r="C215" s="1" t="s">
        <v>396</v>
      </c>
      <c r="D215" s="1">
        <v>0.08</v>
      </c>
      <c r="E215" s="1">
        <v>0.32</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0.03</v>
      </c>
      <c r="AN215">
        <v>0</v>
      </c>
      <c r="AO215">
        <v>0.06</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0.03</v>
      </c>
      <c r="CR215">
        <v>0</v>
      </c>
      <c r="CS215">
        <v>7.0000000000000007E-2</v>
      </c>
      <c r="CT215">
        <v>0</v>
      </c>
      <c r="CW215" t="s">
        <v>396</v>
      </c>
      <c r="CX215">
        <v>0.03</v>
      </c>
      <c r="CY215">
        <v>0.1</v>
      </c>
      <c r="CZ215">
        <v>0</v>
      </c>
      <c r="DA215">
        <v>0</v>
      </c>
      <c r="DD215" t="s">
        <v>396</v>
      </c>
      <c r="DE215">
        <v>0</v>
      </c>
      <c r="DF215">
        <v>0</v>
      </c>
      <c r="DG215">
        <v>0</v>
      </c>
      <c r="DH215">
        <v>0</v>
      </c>
      <c r="DK215" t="s">
        <v>396</v>
      </c>
      <c r="DL215">
        <v>0.03</v>
      </c>
      <c r="DM215">
        <v>0</v>
      </c>
      <c r="DN215">
        <v>0.05</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0.08</v>
      </c>
      <c r="EV215">
        <v>0</v>
      </c>
      <c r="EW215">
        <v>0.16</v>
      </c>
      <c r="EX215">
        <v>0</v>
      </c>
      <c r="FA215" t="s">
        <v>396</v>
      </c>
      <c r="FB215">
        <v>0</v>
      </c>
      <c r="FC215">
        <v>0</v>
      </c>
      <c r="FD215">
        <v>0</v>
      </c>
      <c r="FE215">
        <v>0</v>
      </c>
      <c r="FH215" t="s">
        <v>396</v>
      </c>
      <c r="FI215">
        <v>0</v>
      </c>
      <c r="FJ215">
        <v>0</v>
      </c>
      <c r="FK215">
        <v>0</v>
      </c>
      <c r="FL215">
        <v>0</v>
      </c>
      <c r="FO215" t="s">
        <v>396</v>
      </c>
      <c r="FP215">
        <v>0.06</v>
      </c>
      <c r="FQ215">
        <v>0.24</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s="49" t="s">
        <v>396</v>
      </c>
      <c r="HF215" s="49">
        <v>0</v>
      </c>
      <c r="HG215" s="49">
        <v>0</v>
      </c>
      <c r="HH215" s="49">
        <v>0</v>
      </c>
      <c r="HI215" s="49">
        <v>0</v>
      </c>
      <c r="HL215" s="49" t="s">
        <v>396</v>
      </c>
      <c r="HM215" s="49">
        <v>0</v>
      </c>
      <c r="HN215" s="49">
        <v>0</v>
      </c>
      <c r="HO215" s="49">
        <v>0</v>
      </c>
      <c r="HP215" s="49">
        <v>0</v>
      </c>
      <c r="HS215" s="49" t="s">
        <v>396</v>
      </c>
      <c r="HT215" s="49">
        <v>0.08</v>
      </c>
      <c r="HU215" s="49">
        <v>0</v>
      </c>
      <c r="HV215" s="49">
        <v>0</v>
      </c>
      <c r="HW215" s="49">
        <v>0</v>
      </c>
      <c r="HZ215" s="49" t="s">
        <v>396</v>
      </c>
      <c r="IA215">
        <v>0</v>
      </c>
      <c r="IB215">
        <v>0</v>
      </c>
      <c r="IC215">
        <v>0</v>
      </c>
      <c r="ID215">
        <v>0</v>
      </c>
      <c r="IG215" s="49" t="s">
        <v>396</v>
      </c>
      <c r="IH215" s="49">
        <v>0</v>
      </c>
      <c r="II215" s="49">
        <v>0</v>
      </c>
      <c r="IJ215" s="49">
        <v>0</v>
      </c>
      <c r="IK215" s="49">
        <v>0</v>
      </c>
      <c r="IN215" s="49" t="s">
        <v>396</v>
      </c>
      <c r="IO215" s="49">
        <v>0</v>
      </c>
      <c r="IP215" s="49">
        <v>0</v>
      </c>
      <c r="IQ215" s="49">
        <v>0</v>
      </c>
      <c r="IR215" s="49">
        <v>0</v>
      </c>
      <c r="IU215" s="49" t="s">
        <v>396</v>
      </c>
      <c r="IV215" s="49">
        <v>0.04</v>
      </c>
      <c r="IW215" s="49">
        <v>0.14000000000000001</v>
      </c>
      <c r="IX215" s="49">
        <v>0</v>
      </c>
      <c r="IY215" s="49">
        <v>0</v>
      </c>
      <c r="JB215" s="49" t="s">
        <v>396</v>
      </c>
      <c r="JC215">
        <v>0</v>
      </c>
      <c r="JD215">
        <v>0</v>
      </c>
      <c r="JE215">
        <v>0</v>
      </c>
      <c r="JF215">
        <v>0</v>
      </c>
      <c r="JI215" s="49" t="s">
        <v>396</v>
      </c>
      <c r="JJ215" s="49">
        <v>0</v>
      </c>
      <c r="JK215" s="49">
        <v>0</v>
      </c>
      <c r="JL215" s="49">
        <v>0</v>
      </c>
      <c r="JM215" s="49">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0.03</v>
      </c>
      <c r="KT215">
        <v>0.12</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0.05</v>
      </c>
      <c r="MJ215">
        <v>0.18</v>
      </c>
      <c r="MK215">
        <v>0</v>
      </c>
      <c r="ML215">
        <v>0</v>
      </c>
      <c r="MO215" t="s">
        <v>396</v>
      </c>
      <c r="MP215">
        <v>0.06</v>
      </c>
      <c r="MQ215">
        <v>0.23</v>
      </c>
      <c r="MR215">
        <v>0</v>
      </c>
      <c r="MS215">
        <v>0</v>
      </c>
      <c r="MV215" t="s">
        <v>396</v>
      </c>
      <c r="MW215">
        <v>0</v>
      </c>
      <c r="MX215">
        <v>0</v>
      </c>
      <c r="MY215">
        <v>0</v>
      </c>
      <c r="MZ215">
        <v>0</v>
      </c>
      <c r="NC215" t="s">
        <v>396</v>
      </c>
      <c r="ND215">
        <v>7.0000000000000007E-2</v>
      </c>
      <c r="NE215">
        <v>0.27</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0.08</v>
      </c>
      <c r="OG215">
        <v>0.25</v>
      </c>
      <c r="OH215">
        <v>0</v>
      </c>
      <c r="OI215">
        <v>0</v>
      </c>
      <c r="OL215" t="s">
        <v>396</v>
      </c>
      <c r="OM215">
        <v>0.09</v>
      </c>
      <c r="ON215">
        <v>0.15</v>
      </c>
      <c r="OO215">
        <v>0</v>
      </c>
      <c r="OP215">
        <v>0</v>
      </c>
      <c r="OS215" t="s">
        <v>396</v>
      </c>
      <c r="OT215">
        <v>0</v>
      </c>
      <c r="OU215">
        <v>0</v>
      </c>
      <c r="OV215">
        <v>0</v>
      </c>
      <c r="OW215">
        <v>0</v>
      </c>
      <c r="OZ215" t="s">
        <v>396</v>
      </c>
      <c r="PA215">
        <v>0</v>
      </c>
      <c r="PB215">
        <v>0</v>
      </c>
      <c r="PC215">
        <v>0</v>
      </c>
      <c r="PD215">
        <v>0</v>
      </c>
      <c r="PG215" t="s">
        <v>396</v>
      </c>
      <c r="PH215">
        <v>0.09</v>
      </c>
      <c r="PI215">
        <v>0.32</v>
      </c>
      <c r="PJ215">
        <v>0</v>
      </c>
      <c r="PK215">
        <v>0</v>
      </c>
      <c r="PN215" t="s">
        <v>396</v>
      </c>
      <c r="PO215">
        <v>0</v>
      </c>
      <c r="PP215">
        <v>0</v>
      </c>
      <c r="PQ215">
        <v>0</v>
      </c>
      <c r="PR215">
        <v>0</v>
      </c>
      <c r="PU215" t="s">
        <v>396</v>
      </c>
      <c r="PV215">
        <v>0</v>
      </c>
      <c r="PW215">
        <v>0</v>
      </c>
      <c r="PX215">
        <v>0</v>
      </c>
      <c r="PY215">
        <v>0</v>
      </c>
      <c r="QB215" t="s">
        <v>396</v>
      </c>
      <c r="QC215">
        <v>0.09</v>
      </c>
      <c r="QD215">
        <v>0.36</v>
      </c>
      <c r="QE215">
        <v>0</v>
      </c>
      <c r="QF215">
        <v>0</v>
      </c>
      <c r="QI215" t="s">
        <v>396</v>
      </c>
      <c r="QJ215">
        <v>0</v>
      </c>
      <c r="QK215">
        <v>0</v>
      </c>
      <c r="QL215">
        <v>0</v>
      </c>
      <c r="QM215">
        <v>0</v>
      </c>
      <c r="QP215" t="s">
        <v>396</v>
      </c>
      <c r="QQ215">
        <v>0.16</v>
      </c>
      <c r="QR215">
        <v>0</v>
      </c>
      <c r="QS215">
        <v>0.2</v>
      </c>
      <c r="QT215">
        <v>0</v>
      </c>
      <c r="QW215" t="s">
        <v>396</v>
      </c>
      <c r="QX215">
        <v>0.15</v>
      </c>
      <c r="QY215">
        <v>0</v>
      </c>
      <c r="QZ215">
        <v>0.11</v>
      </c>
      <c r="RA215">
        <v>0</v>
      </c>
      <c r="RD215" t="s">
        <v>396</v>
      </c>
      <c r="RE215">
        <v>0.08</v>
      </c>
      <c r="RF215">
        <v>0.28999999999999998</v>
      </c>
      <c r="RG215">
        <v>0</v>
      </c>
      <c r="RH215">
        <v>0</v>
      </c>
      <c r="RK215" t="s">
        <v>396</v>
      </c>
      <c r="RL215">
        <v>0</v>
      </c>
      <c r="RM215">
        <v>0</v>
      </c>
      <c r="RN215">
        <v>0</v>
      </c>
      <c r="RO215">
        <v>0</v>
      </c>
      <c r="RR215" t="s">
        <v>396</v>
      </c>
      <c r="RS215">
        <v>0.08</v>
      </c>
      <c r="RT215">
        <v>0.28999999999999998</v>
      </c>
      <c r="RU215">
        <v>0</v>
      </c>
      <c r="RV215">
        <v>0</v>
      </c>
      <c r="RY215" t="s">
        <v>396</v>
      </c>
      <c r="RZ215">
        <v>0.05</v>
      </c>
      <c r="SA215">
        <v>0.16</v>
      </c>
      <c r="SB215">
        <v>0</v>
      </c>
      <c r="SC215">
        <v>0</v>
      </c>
      <c r="SF215" t="s">
        <v>396</v>
      </c>
      <c r="SG215">
        <v>0</v>
      </c>
      <c r="SH215">
        <v>0</v>
      </c>
      <c r="SI215">
        <v>0</v>
      </c>
      <c r="SJ215">
        <v>0</v>
      </c>
      <c r="SM215" t="s">
        <v>396</v>
      </c>
      <c r="SN215">
        <v>0</v>
      </c>
      <c r="SO215">
        <v>0</v>
      </c>
      <c r="SP215">
        <v>0</v>
      </c>
      <c r="SQ215">
        <v>0</v>
      </c>
      <c r="ST215" t="s">
        <v>396</v>
      </c>
      <c r="SU215">
        <v>0.24</v>
      </c>
      <c r="SV215">
        <v>1</v>
      </c>
      <c r="SW215">
        <v>0</v>
      </c>
      <c r="SX215">
        <v>0</v>
      </c>
      <c r="TA215" t="s">
        <v>396</v>
      </c>
      <c r="TB215">
        <v>0</v>
      </c>
      <c r="TC215">
        <v>0</v>
      </c>
      <c r="TD215">
        <v>0</v>
      </c>
      <c r="TE215">
        <v>0</v>
      </c>
      <c r="TH215" t="s">
        <v>396</v>
      </c>
      <c r="TI215">
        <v>0.1</v>
      </c>
      <c r="TJ215">
        <v>0.34</v>
      </c>
      <c r="TK215">
        <v>0</v>
      </c>
      <c r="TL215">
        <v>0</v>
      </c>
      <c r="TO215" t="s">
        <v>396</v>
      </c>
      <c r="TP215">
        <v>0.17</v>
      </c>
      <c r="TQ215">
        <v>0.64</v>
      </c>
      <c r="TR215">
        <v>0</v>
      </c>
      <c r="TS215">
        <v>0</v>
      </c>
      <c r="TV215" t="s">
        <v>396</v>
      </c>
      <c r="TW215">
        <v>0</v>
      </c>
      <c r="TX215">
        <v>0</v>
      </c>
      <c r="TY215">
        <v>0</v>
      </c>
      <c r="TZ215">
        <v>0</v>
      </c>
      <c r="UC215" t="s">
        <v>396</v>
      </c>
      <c r="UD215">
        <v>0.25</v>
      </c>
      <c r="UE215">
        <v>0.46</v>
      </c>
      <c r="UF215">
        <v>0</v>
      </c>
      <c r="UG215">
        <v>1.54</v>
      </c>
      <c r="UJ215" t="s">
        <v>396</v>
      </c>
      <c r="UK215">
        <v>0.24</v>
      </c>
      <c r="UL215">
        <v>0.47</v>
      </c>
      <c r="UM215">
        <v>0</v>
      </c>
      <c r="UN215">
        <v>0</v>
      </c>
      <c r="UQ215" t="s">
        <v>396</v>
      </c>
      <c r="UR215">
        <v>0.52</v>
      </c>
      <c r="US215">
        <v>1.51</v>
      </c>
      <c r="UT215">
        <v>0.19</v>
      </c>
      <c r="UU215">
        <v>0</v>
      </c>
      <c r="UX215" t="s">
        <v>396</v>
      </c>
      <c r="UY215">
        <v>0.37</v>
      </c>
      <c r="UZ215">
        <v>1.33</v>
      </c>
      <c r="VA215">
        <v>0.11</v>
      </c>
      <c r="VB215">
        <v>0</v>
      </c>
      <c r="VE215" t="s">
        <v>396</v>
      </c>
      <c r="VF215">
        <v>0.03</v>
      </c>
      <c r="VG215">
        <v>0.1</v>
      </c>
      <c r="VH215">
        <v>0</v>
      </c>
      <c r="VI215">
        <v>0</v>
      </c>
      <c r="VL215" t="s">
        <v>396</v>
      </c>
      <c r="VM215">
        <v>0.4</v>
      </c>
      <c r="VN215">
        <v>0</v>
      </c>
      <c r="VO215">
        <v>0</v>
      </c>
      <c r="VP215">
        <v>4.91</v>
      </c>
      <c r="VS215" t="s">
        <v>396</v>
      </c>
      <c r="VT215">
        <v>1.19</v>
      </c>
      <c r="VU215">
        <v>0.59</v>
      </c>
      <c r="VV215">
        <v>1.42</v>
      </c>
      <c r="VW215">
        <v>1.87</v>
      </c>
      <c r="VZ215" t="s">
        <v>396</v>
      </c>
      <c r="WA215">
        <v>0.88</v>
      </c>
      <c r="WB215">
        <v>0</v>
      </c>
      <c r="WC215">
        <v>1.02</v>
      </c>
      <c r="WD215">
        <v>2.64</v>
      </c>
      <c r="WG215" t="s">
        <v>396</v>
      </c>
      <c r="WH215">
        <v>0.4</v>
      </c>
      <c r="WI215">
        <v>0</v>
      </c>
      <c r="WJ215">
        <v>0.19</v>
      </c>
      <c r="WK215">
        <v>2.74</v>
      </c>
      <c r="WN215" t="s">
        <v>396</v>
      </c>
      <c r="WO215">
        <v>0.17</v>
      </c>
      <c r="WP215">
        <v>0.65</v>
      </c>
      <c r="WQ215">
        <v>0</v>
      </c>
      <c r="WR215">
        <v>0</v>
      </c>
      <c r="WU215" t="s">
        <v>396</v>
      </c>
      <c r="WV215">
        <v>0.11</v>
      </c>
      <c r="WW215">
        <v>0.43</v>
      </c>
      <c r="WX215">
        <v>0</v>
      </c>
      <c r="WY215">
        <v>0</v>
      </c>
      <c r="XB215" t="s">
        <v>396</v>
      </c>
      <c r="XC215">
        <v>0.42</v>
      </c>
      <c r="XD215">
        <v>0</v>
      </c>
      <c r="XE215">
        <v>0.74</v>
      </c>
      <c r="XF215">
        <v>0</v>
      </c>
      <c r="XI215" t="s">
        <v>396</v>
      </c>
      <c r="XJ215">
        <v>0.41</v>
      </c>
      <c r="XK215">
        <v>1.1000000000000001</v>
      </c>
      <c r="XL215">
        <v>0.09</v>
      </c>
      <c r="XM215">
        <v>0</v>
      </c>
      <c r="XP215" t="s">
        <v>396</v>
      </c>
      <c r="XQ215">
        <v>0.18</v>
      </c>
      <c r="XR215">
        <v>0.21</v>
      </c>
      <c r="XS215">
        <v>0.22</v>
      </c>
      <c r="XT215">
        <v>0</v>
      </c>
      <c r="XW215" t="s">
        <v>396</v>
      </c>
      <c r="XX215">
        <v>0</v>
      </c>
      <c r="XY215">
        <v>0</v>
      </c>
      <c r="XZ215">
        <v>0</v>
      </c>
      <c r="YA215">
        <v>0</v>
      </c>
    </row>
    <row r="216" spans="1:651"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0.06</v>
      </c>
      <c r="CD216">
        <v>0</v>
      </c>
      <c r="CE216">
        <v>0.11</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0.03</v>
      </c>
      <c r="GS216">
        <v>0</v>
      </c>
      <c r="GT216">
        <v>0</v>
      </c>
      <c r="GU216">
        <v>0</v>
      </c>
      <c r="GX216" t="s">
        <v>397</v>
      </c>
      <c r="GY216">
        <v>0</v>
      </c>
      <c r="GZ216">
        <v>0</v>
      </c>
      <c r="HA216">
        <v>0</v>
      </c>
      <c r="HB216">
        <v>0</v>
      </c>
      <c r="HE216" s="49" t="s">
        <v>397</v>
      </c>
      <c r="HF216" s="49">
        <v>0</v>
      </c>
      <c r="HG216" s="49">
        <v>0</v>
      </c>
      <c r="HH216" s="49">
        <v>0</v>
      </c>
      <c r="HI216" s="49">
        <v>0</v>
      </c>
      <c r="HL216" s="49" t="s">
        <v>397</v>
      </c>
      <c r="HM216" s="49">
        <v>0</v>
      </c>
      <c r="HN216" s="49">
        <v>0</v>
      </c>
      <c r="HO216" s="49">
        <v>0</v>
      </c>
      <c r="HP216" s="49">
        <v>0</v>
      </c>
      <c r="HS216" s="49" t="s">
        <v>397</v>
      </c>
      <c r="HT216" s="49">
        <v>0.03</v>
      </c>
      <c r="HU216" s="49">
        <v>0</v>
      </c>
      <c r="HV216" s="49">
        <v>0</v>
      </c>
      <c r="HW216" s="49">
        <v>0</v>
      </c>
      <c r="HZ216" s="49" t="s">
        <v>397</v>
      </c>
      <c r="IA216">
        <v>0</v>
      </c>
      <c r="IB216">
        <v>0</v>
      </c>
      <c r="IC216">
        <v>0</v>
      </c>
      <c r="ID216">
        <v>0</v>
      </c>
      <c r="IG216" s="49" t="s">
        <v>397</v>
      </c>
      <c r="IH216" s="49">
        <v>0</v>
      </c>
      <c r="II216" s="49">
        <v>0</v>
      </c>
      <c r="IJ216" s="49">
        <v>0</v>
      </c>
      <c r="IK216" s="49">
        <v>0</v>
      </c>
      <c r="IN216" s="49" t="s">
        <v>397</v>
      </c>
      <c r="IO216" s="49">
        <v>0</v>
      </c>
      <c r="IP216" s="49">
        <v>0</v>
      </c>
      <c r="IQ216" s="49">
        <v>0</v>
      </c>
      <c r="IR216" s="49">
        <v>0</v>
      </c>
      <c r="IU216" s="49" t="s">
        <v>397</v>
      </c>
      <c r="IV216" s="49">
        <v>0</v>
      </c>
      <c r="IW216" s="49">
        <v>0</v>
      </c>
      <c r="IX216" s="49">
        <v>0</v>
      </c>
      <c r="IY216" s="49">
        <v>0</v>
      </c>
      <c r="JB216" s="49" t="s">
        <v>397</v>
      </c>
      <c r="JC216">
        <v>0</v>
      </c>
      <c r="JD216">
        <v>0</v>
      </c>
      <c r="JE216">
        <v>0</v>
      </c>
      <c r="JF216">
        <v>0</v>
      </c>
      <c r="JI216" s="49" t="s">
        <v>397</v>
      </c>
      <c r="JJ216" s="49">
        <v>0</v>
      </c>
      <c r="JK216" s="49">
        <v>0</v>
      </c>
      <c r="JL216" s="49">
        <v>0</v>
      </c>
      <c r="JM216" s="49">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0.06</v>
      </c>
      <c r="SO216">
        <v>0</v>
      </c>
      <c r="SP216">
        <v>0.11</v>
      </c>
      <c r="SQ216">
        <v>0</v>
      </c>
      <c r="ST216" t="s">
        <v>397</v>
      </c>
      <c r="SU216">
        <v>0</v>
      </c>
      <c r="SV216">
        <v>0</v>
      </c>
      <c r="SW216">
        <v>0</v>
      </c>
      <c r="SX216">
        <v>0</v>
      </c>
      <c r="TA216" t="s">
        <v>397</v>
      </c>
      <c r="TB216">
        <v>0</v>
      </c>
      <c r="TC216">
        <v>0</v>
      </c>
      <c r="TD216">
        <v>0</v>
      </c>
      <c r="TE216">
        <v>0</v>
      </c>
      <c r="TH216" t="s">
        <v>397</v>
      </c>
      <c r="TI216">
        <v>0.08</v>
      </c>
      <c r="TJ216">
        <v>0.27</v>
      </c>
      <c r="TK216">
        <v>0</v>
      </c>
      <c r="TL216">
        <v>0</v>
      </c>
      <c r="TO216" t="s">
        <v>397</v>
      </c>
      <c r="TP216">
        <v>0.1</v>
      </c>
      <c r="TQ216">
        <v>0</v>
      </c>
      <c r="TR216">
        <v>0</v>
      </c>
      <c r="TS216">
        <v>0.88</v>
      </c>
      <c r="TV216" t="s">
        <v>397</v>
      </c>
      <c r="TW216">
        <v>0</v>
      </c>
      <c r="TX216">
        <v>0</v>
      </c>
      <c r="TY216">
        <v>0</v>
      </c>
      <c r="TZ216">
        <v>0</v>
      </c>
      <c r="UC216" t="s">
        <v>397</v>
      </c>
      <c r="UD216">
        <v>0.17</v>
      </c>
      <c r="UE216">
        <v>0.42</v>
      </c>
      <c r="UF216">
        <v>0.12</v>
      </c>
      <c r="UG216">
        <v>0</v>
      </c>
      <c r="UJ216" t="s">
        <v>397</v>
      </c>
      <c r="UK216">
        <v>0</v>
      </c>
      <c r="UL216">
        <v>0</v>
      </c>
      <c r="UM216">
        <v>0</v>
      </c>
      <c r="UN216">
        <v>0</v>
      </c>
      <c r="UQ216" t="s">
        <v>397</v>
      </c>
      <c r="UR216">
        <v>0</v>
      </c>
      <c r="US216">
        <v>0</v>
      </c>
      <c r="UT216">
        <v>0</v>
      </c>
      <c r="UU216">
        <v>0</v>
      </c>
      <c r="UX216" t="s">
        <v>397</v>
      </c>
      <c r="UY216">
        <v>0.14000000000000001</v>
      </c>
      <c r="UZ216">
        <v>0</v>
      </c>
      <c r="VA216">
        <v>0</v>
      </c>
      <c r="VB216">
        <v>1.3</v>
      </c>
      <c r="VE216" t="s">
        <v>397</v>
      </c>
      <c r="VF216">
        <v>0</v>
      </c>
      <c r="VG216">
        <v>0</v>
      </c>
      <c r="VH216">
        <v>0</v>
      </c>
      <c r="VI216">
        <v>0</v>
      </c>
      <c r="VL216" t="s">
        <v>397</v>
      </c>
      <c r="VM216">
        <v>0</v>
      </c>
      <c r="VN216">
        <v>0</v>
      </c>
      <c r="VO216">
        <v>0</v>
      </c>
      <c r="VP216">
        <v>0</v>
      </c>
      <c r="VS216" t="s">
        <v>397</v>
      </c>
      <c r="VT216">
        <v>0.14000000000000001</v>
      </c>
      <c r="VU216">
        <v>0</v>
      </c>
      <c r="VV216">
        <v>0.27</v>
      </c>
      <c r="VW216">
        <v>0</v>
      </c>
      <c r="VZ216" t="s">
        <v>397</v>
      </c>
      <c r="WA216">
        <v>0.05</v>
      </c>
      <c r="WB216">
        <v>0.18</v>
      </c>
      <c r="WC216">
        <v>0</v>
      </c>
      <c r="WD216">
        <v>0</v>
      </c>
      <c r="WG216" t="s">
        <v>397</v>
      </c>
      <c r="WH216">
        <v>0.05</v>
      </c>
      <c r="WI216">
        <v>0</v>
      </c>
      <c r="WJ216">
        <v>0.09</v>
      </c>
      <c r="WK216">
        <v>0</v>
      </c>
      <c r="WN216" t="s">
        <v>397</v>
      </c>
      <c r="WO216">
        <v>0.05</v>
      </c>
      <c r="WP216">
        <v>0</v>
      </c>
      <c r="WQ216">
        <v>0.09</v>
      </c>
      <c r="WR216">
        <v>0</v>
      </c>
      <c r="WU216" t="s">
        <v>397</v>
      </c>
      <c r="WV216">
        <v>0.04</v>
      </c>
      <c r="WW216">
        <v>0</v>
      </c>
      <c r="WX216">
        <v>0</v>
      </c>
      <c r="WY216">
        <v>0.41</v>
      </c>
      <c r="XB216" t="s">
        <v>397</v>
      </c>
      <c r="XC216">
        <v>0.05</v>
      </c>
      <c r="XD216">
        <v>0</v>
      </c>
      <c r="XE216">
        <v>0.08</v>
      </c>
      <c r="XF216">
        <v>0</v>
      </c>
      <c r="XI216" t="s">
        <v>397</v>
      </c>
      <c r="XJ216">
        <v>0</v>
      </c>
      <c r="XK216">
        <v>0</v>
      </c>
      <c r="XL216">
        <v>0</v>
      </c>
      <c r="XM216">
        <v>0</v>
      </c>
      <c r="XP216" t="s">
        <v>397</v>
      </c>
      <c r="XQ216">
        <v>0.03</v>
      </c>
      <c r="XR216">
        <v>0</v>
      </c>
      <c r="XS216">
        <v>0.06</v>
      </c>
      <c r="XT216">
        <v>0</v>
      </c>
      <c r="XW216" t="s">
        <v>397</v>
      </c>
      <c r="XX216">
        <v>0.09</v>
      </c>
      <c r="XY216">
        <v>0</v>
      </c>
      <c r="XZ216">
        <v>0.17</v>
      </c>
      <c r="YA216">
        <v>0</v>
      </c>
    </row>
    <row r="217" spans="1:651" x14ac:dyDescent="0.25">
      <c r="A217" s="1">
        <v>10.600100000000023</v>
      </c>
      <c r="B217" s="1">
        <v>10.650000000000023</v>
      </c>
      <c r="C217" s="1" t="s">
        <v>398</v>
      </c>
      <c r="D217" s="1">
        <v>0</v>
      </c>
      <c r="E217" s="1">
        <v>0</v>
      </c>
      <c r="F217" s="1">
        <v>0</v>
      </c>
      <c r="G217" s="1">
        <v>0</v>
      </c>
      <c r="H217" s="1"/>
      <c r="I217" s="1"/>
      <c r="J217" s="1" t="s">
        <v>398</v>
      </c>
      <c r="K217" s="1">
        <v>0.05</v>
      </c>
      <c r="L217" s="1">
        <v>0</v>
      </c>
      <c r="M217" s="1">
        <v>0.1</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0.06</v>
      </c>
      <c r="BW217">
        <v>0</v>
      </c>
      <c r="BX217">
        <v>0.1</v>
      </c>
      <c r="BY217">
        <v>0</v>
      </c>
      <c r="CB217" t="s">
        <v>398</v>
      </c>
      <c r="CC217">
        <v>0.05</v>
      </c>
      <c r="CD217">
        <v>0</v>
      </c>
      <c r="CE217">
        <v>0.1</v>
      </c>
      <c r="CF217">
        <v>0</v>
      </c>
      <c r="CI217" t="s">
        <v>398</v>
      </c>
      <c r="CJ217">
        <v>0.05</v>
      </c>
      <c r="CK217">
        <v>0</v>
      </c>
      <c r="CL217">
        <v>0.11</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0.09</v>
      </c>
      <c r="FX217">
        <v>0.34</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s="49" t="s">
        <v>398</v>
      </c>
      <c r="HF217" s="49">
        <v>0</v>
      </c>
      <c r="HG217" s="49">
        <v>0</v>
      </c>
      <c r="HH217" s="49">
        <v>0</v>
      </c>
      <c r="HI217" s="49">
        <v>0</v>
      </c>
      <c r="HL217" s="49" t="s">
        <v>398</v>
      </c>
      <c r="HM217" s="49">
        <v>0</v>
      </c>
      <c r="HN217" s="49">
        <v>0</v>
      </c>
      <c r="HO217" s="49">
        <v>0</v>
      </c>
      <c r="HP217" s="49">
        <v>0</v>
      </c>
      <c r="HS217" s="49" t="s">
        <v>398</v>
      </c>
      <c r="HT217" s="49">
        <v>0</v>
      </c>
      <c r="HU217" s="49">
        <v>0</v>
      </c>
      <c r="HV217" s="49">
        <v>0</v>
      </c>
      <c r="HW217" s="49">
        <v>0</v>
      </c>
      <c r="HZ217" s="49" t="s">
        <v>398</v>
      </c>
      <c r="IA217">
        <v>0</v>
      </c>
      <c r="IB217">
        <v>0</v>
      </c>
      <c r="IC217">
        <v>0</v>
      </c>
      <c r="ID217">
        <v>0</v>
      </c>
      <c r="IG217" s="49" t="s">
        <v>398</v>
      </c>
      <c r="IH217" s="49">
        <v>0</v>
      </c>
      <c r="II217" s="49">
        <v>0</v>
      </c>
      <c r="IJ217" s="49">
        <v>0</v>
      </c>
      <c r="IK217" s="49">
        <v>0</v>
      </c>
      <c r="IN217" s="49" t="s">
        <v>398</v>
      </c>
      <c r="IO217" s="49">
        <v>0</v>
      </c>
      <c r="IP217" s="49">
        <v>0</v>
      </c>
      <c r="IQ217" s="49">
        <v>0</v>
      </c>
      <c r="IR217" s="49">
        <v>0</v>
      </c>
      <c r="IU217" s="49" t="s">
        <v>398</v>
      </c>
      <c r="IV217" s="49">
        <v>0</v>
      </c>
      <c r="IW217" s="49">
        <v>0</v>
      </c>
      <c r="IX217" s="49">
        <v>0</v>
      </c>
      <c r="IY217" s="49">
        <v>0</v>
      </c>
      <c r="JB217" s="49" t="s">
        <v>398</v>
      </c>
      <c r="JC217">
        <v>0</v>
      </c>
      <c r="JD217">
        <v>0</v>
      </c>
      <c r="JE217">
        <v>0</v>
      </c>
      <c r="JF217">
        <v>0</v>
      </c>
      <c r="JI217" s="49" t="s">
        <v>398</v>
      </c>
      <c r="JJ217" s="49">
        <v>0</v>
      </c>
      <c r="JK217" s="49">
        <v>0</v>
      </c>
      <c r="JL217" s="49">
        <v>0</v>
      </c>
      <c r="JM217" s="49">
        <v>0</v>
      </c>
      <c r="JP217" t="s">
        <v>398</v>
      </c>
      <c r="JQ217">
        <v>0</v>
      </c>
      <c r="JR217">
        <v>0</v>
      </c>
      <c r="JS217">
        <v>0</v>
      </c>
      <c r="JT217">
        <v>0</v>
      </c>
      <c r="JW217" t="s">
        <v>398</v>
      </c>
      <c r="JX217">
        <v>0</v>
      </c>
      <c r="JY217">
        <v>0</v>
      </c>
      <c r="JZ217">
        <v>0</v>
      </c>
      <c r="KA217">
        <v>0</v>
      </c>
      <c r="KD217" t="s">
        <v>398</v>
      </c>
      <c r="KE217">
        <v>0.05</v>
      </c>
      <c r="KF217">
        <v>0</v>
      </c>
      <c r="KG217">
        <v>0.11</v>
      </c>
      <c r="KH217">
        <v>0</v>
      </c>
      <c r="KK217" t="s">
        <v>398</v>
      </c>
      <c r="KL217">
        <v>0</v>
      </c>
      <c r="KM217">
        <v>0</v>
      </c>
      <c r="KN217">
        <v>0</v>
      </c>
      <c r="KO217">
        <v>0</v>
      </c>
      <c r="KR217" t="s">
        <v>398</v>
      </c>
      <c r="KS217">
        <v>0</v>
      </c>
      <c r="KT217">
        <v>0</v>
      </c>
      <c r="KU217">
        <v>0</v>
      </c>
      <c r="KV217">
        <v>0</v>
      </c>
      <c r="KY217" t="s">
        <v>398</v>
      </c>
      <c r="KZ217">
        <v>0.04</v>
      </c>
      <c r="LA217">
        <v>0</v>
      </c>
      <c r="LB217">
        <v>0.08</v>
      </c>
      <c r="LC217">
        <v>0</v>
      </c>
      <c r="LF217" t="s">
        <v>398</v>
      </c>
      <c r="LG217">
        <v>0</v>
      </c>
      <c r="LH217">
        <v>0</v>
      </c>
      <c r="LI217">
        <v>0</v>
      </c>
      <c r="LJ217">
        <v>0</v>
      </c>
      <c r="LM217" t="s">
        <v>398</v>
      </c>
      <c r="LN217">
        <v>0.04</v>
      </c>
      <c r="LO217">
        <v>0</v>
      </c>
      <c r="LP217">
        <v>0</v>
      </c>
      <c r="LQ217">
        <v>0</v>
      </c>
      <c r="LT217" t="s">
        <v>398</v>
      </c>
      <c r="LU217">
        <v>0</v>
      </c>
      <c r="LV217">
        <v>0</v>
      </c>
      <c r="LW217">
        <v>0</v>
      </c>
      <c r="LX217">
        <v>0</v>
      </c>
      <c r="MA217" t="s">
        <v>398</v>
      </c>
      <c r="MB217">
        <v>0.04</v>
      </c>
      <c r="MC217">
        <v>0.15</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0.08</v>
      </c>
      <c r="NL217">
        <v>0</v>
      </c>
      <c r="NM217">
        <v>0.15</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0.04</v>
      </c>
      <c r="SV217">
        <v>0</v>
      </c>
      <c r="SW217">
        <v>7.0000000000000007E-2</v>
      </c>
      <c r="SX217">
        <v>0</v>
      </c>
      <c r="TA217" t="s">
        <v>398</v>
      </c>
      <c r="TB217">
        <v>0.04</v>
      </c>
      <c r="TC217">
        <v>0</v>
      </c>
      <c r="TD217">
        <v>7.0000000000000007E-2</v>
      </c>
      <c r="TE217">
        <v>0</v>
      </c>
      <c r="TH217" t="s">
        <v>398</v>
      </c>
      <c r="TI217">
        <v>0</v>
      </c>
      <c r="TJ217">
        <v>0</v>
      </c>
      <c r="TK217">
        <v>0</v>
      </c>
      <c r="TL217">
        <v>0</v>
      </c>
      <c r="TO217" t="s">
        <v>398</v>
      </c>
      <c r="TP217">
        <v>0.62</v>
      </c>
      <c r="TQ217">
        <v>2.09</v>
      </c>
      <c r="TR217">
        <v>0.13</v>
      </c>
      <c r="TS217">
        <v>0</v>
      </c>
      <c r="TV217" t="s">
        <v>398</v>
      </c>
      <c r="TW217">
        <v>0.32</v>
      </c>
      <c r="TX217">
        <v>0</v>
      </c>
      <c r="TY217">
        <v>0.55000000000000004</v>
      </c>
      <c r="TZ217">
        <v>0</v>
      </c>
      <c r="UC217" t="s">
        <v>398</v>
      </c>
      <c r="UD217">
        <v>0.5</v>
      </c>
      <c r="UE217">
        <v>0.92</v>
      </c>
      <c r="UF217">
        <v>0.5</v>
      </c>
      <c r="UG217">
        <v>0</v>
      </c>
      <c r="UJ217" t="s">
        <v>398</v>
      </c>
      <c r="UK217">
        <v>0.39</v>
      </c>
      <c r="UL217">
        <v>0.62</v>
      </c>
      <c r="UM217">
        <v>0.39</v>
      </c>
      <c r="UN217">
        <v>0</v>
      </c>
      <c r="UQ217" t="s">
        <v>398</v>
      </c>
      <c r="UR217">
        <v>0.13</v>
      </c>
      <c r="US217">
        <v>0</v>
      </c>
      <c r="UT217">
        <v>0.24</v>
      </c>
      <c r="UU217">
        <v>0</v>
      </c>
      <c r="UX217" t="s">
        <v>398</v>
      </c>
      <c r="UY217">
        <v>0.1</v>
      </c>
      <c r="UZ217">
        <v>0.21</v>
      </c>
      <c r="VA217">
        <v>0.09</v>
      </c>
      <c r="VB217">
        <v>0</v>
      </c>
      <c r="VE217" t="s">
        <v>398</v>
      </c>
      <c r="VF217">
        <v>0.22</v>
      </c>
      <c r="VG217">
        <v>0</v>
      </c>
      <c r="VH217">
        <v>0.37</v>
      </c>
      <c r="VI217">
        <v>0</v>
      </c>
      <c r="VL217" t="s">
        <v>398</v>
      </c>
      <c r="VM217">
        <v>0.36</v>
      </c>
      <c r="VN217">
        <v>0</v>
      </c>
      <c r="VO217">
        <v>0.64</v>
      </c>
      <c r="VP217">
        <v>0</v>
      </c>
      <c r="VS217" t="s">
        <v>398</v>
      </c>
      <c r="VT217">
        <v>0.91</v>
      </c>
      <c r="VU217">
        <v>0.15</v>
      </c>
      <c r="VV217">
        <v>1.63</v>
      </c>
      <c r="VW217">
        <v>0</v>
      </c>
      <c r="VZ217" t="s">
        <v>398</v>
      </c>
      <c r="WA217">
        <v>0.19</v>
      </c>
      <c r="WB217">
        <v>0.54</v>
      </c>
      <c r="WC217">
        <v>0.1</v>
      </c>
      <c r="WD217">
        <v>0</v>
      </c>
      <c r="WG217" t="s">
        <v>398</v>
      </c>
      <c r="WH217">
        <v>0.12</v>
      </c>
      <c r="WI217">
        <v>0.5</v>
      </c>
      <c r="WJ217">
        <v>0</v>
      </c>
      <c r="WK217">
        <v>0</v>
      </c>
      <c r="WN217" t="s">
        <v>398</v>
      </c>
      <c r="WO217">
        <v>0.08</v>
      </c>
      <c r="WP217">
        <v>0.28999999999999998</v>
      </c>
      <c r="WQ217">
        <v>0</v>
      </c>
      <c r="WR217">
        <v>0</v>
      </c>
      <c r="WU217" t="s">
        <v>398</v>
      </c>
      <c r="WV217">
        <v>0.41</v>
      </c>
      <c r="WW217">
        <v>0.37</v>
      </c>
      <c r="WX217">
        <v>0.56999999999999995</v>
      </c>
      <c r="WY217">
        <v>0</v>
      </c>
      <c r="XB217" t="s">
        <v>398</v>
      </c>
      <c r="XC217">
        <v>0.37</v>
      </c>
      <c r="XD217">
        <v>0.19</v>
      </c>
      <c r="XE217">
        <v>0.56999999999999995</v>
      </c>
      <c r="XF217">
        <v>0</v>
      </c>
      <c r="XI217" t="s">
        <v>398</v>
      </c>
      <c r="XJ217">
        <v>0.59</v>
      </c>
      <c r="XK217">
        <v>0.68</v>
      </c>
      <c r="XL217">
        <v>0.78</v>
      </c>
      <c r="XM217">
        <v>0</v>
      </c>
      <c r="XP217" t="s">
        <v>398</v>
      </c>
      <c r="XQ217">
        <v>0.2</v>
      </c>
      <c r="XR217">
        <v>0.45</v>
      </c>
      <c r="XS217">
        <v>0.15</v>
      </c>
      <c r="XT217">
        <v>0</v>
      </c>
      <c r="XW217" t="s">
        <v>398</v>
      </c>
      <c r="XX217">
        <v>0.05</v>
      </c>
      <c r="XY217">
        <v>0.16</v>
      </c>
      <c r="XZ217">
        <v>0</v>
      </c>
      <c r="YA217">
        <v>0</v>
      </c>
    </row>
    <row r="218" spans="1:651"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s="49" t="s">
        <v>399</v>
      </c>
      <c r="HF218" s="49">
        <v>0</v>
      </c>
      <c r="HG218" s="49">
        <v>0</v>
      </c>
      <c r="HH218" s="49">
        <v>0</v>
      </c>
      <c r="HI218" s="49">
        <v>0</v>
      </c>
      <c r="HL218" s="49" t="s">
        <v>399</v>
      </c>
      <c r="HM218" s="49">
        <v>0</v>
      </c>
      <c r="HN218" s="49">
        <v>0</v>
      </c>
      <c r="HO218" s="49">
        <v>0</v>
      </c>
      <c r="HP218" s="49">
        <v>0</v>
      </c>
      <c r="HS218" s="49" t="s">
        <v>399</v>
      </c>
      <c r="HT218" s="49">
        <v>0</v>
      </c>
      <c r="HU218" s="49">
        <v>0</v>
      </c>
      <c r="HV218" s="49">
        <v>0</v>
      </c>
      <c r="HW218" s="49">
        <v>0</v>
      </c>
      <c r="HZ218" s="49" t="s">
        <v>399</v>
      </c>
      <c r="IA218">
        <v>0</v>
      </c>
      <c r="IB218">
        <v>0</v>
      </c>
      <c r="IC218">
        <v>0</v>
      </c>
      <c r="ID218">
        <v>0</v>
      </c>
      <c r="IG218" s="49" t="s">
        <v>399</v>
      </c>
      <c r="IH218" s="49">
        <v>0</v>
      </c>
      <c r="II218" s="49">
        <v>0</v>
      </c>
      <c r="IJ218" s="49">
        <v>0</v>
      </c>
      <c r="IK218" s="49">
        <v>0</v>
      </c>
      <c r="IN218" s="49" t="s">
        <v>399</v>
      </c>
      <c r="IO218" s="49">
        <v>7.0000000000000007E-2</v>
      </c>
      <c r="IP218" s="49">
        <v>0</v>
      </c>
      <c r="IQ218" s="49">
        <v>0.13</v>
      </c>
      <c r="IR218" s="49">
        <v>0</v>
      </c>
      <c r="IU218" s="49" t="s">
        <v>399</v>
      </c>
      <c r="IV218" s="49">
        <v>0</v>
      </c>
      <c r="IW218" s="49">
        <v>0</v>
      </c>
      <c r="IX218" s="49">
        <v>0</v>
      </c>
      <c r="IY218" s="49">
        <v>0</v>
      </c>
      <c r="JB218" s="49" t="s">
        <v>399</v>
      </c>
      <c r="JC218">
        <v>0</v>
      </c>
      <c r="JD218">
        <v>0</v>
      </c>
      <c r="JE218">
        <v>0</v>
      </c>
      <c r="JF218">
        <v>0</v>
      </c>
      <c r="JI218" s="49" t="s">
        <v>399</v>
      </c>
      <c r="JJ218" s="49">
        <v>0</v>
      </c>
      <c r="JK218" s="49">
        <v>0</v>
      </c>
      <c r="JL218" s="49">
        <v>0</v>
      </c>
      <c r="JM218" s="49">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0.12</v>
      </c>
      <c r="QY218">
        <v>0</v>
      </c>
      <c r="QZ218">
        <v>0.22</v>
      </c>
      <c r="RA218">
        <v>0</v>
      </c>
      <c r="RD218" t="s">
        <v>399</v>
      </c>
      <c r="RE218">
        <v>0</v>
      </c>
      <c r="RF218">
        <v>0</v>
      </c>
      <c r="RG218">
        <v>0</v>
      </c>
      <c r="RH218">
        <v>0</v>
      </c>
      <c r="RK218" t="s">
        <v>399</v>
      </c>
      <c r="RL218">
        <v>0.06</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0.08</v>
      </c>
      <c r="SO218">
        <v>0</v>
      </c>
      <c r="SP218">
        <v>0</v>
      </c>
      <c r="SQ218">
        <v>0</v>
      </c>
      <c r="ST218" t="s">
        <v>399</v>
      </c>
      <c r="SU218">
        <v>0</v>
      </c>
      <c r="SV218">
        <v>0</v>
      </c>
      <c r="SW218">
        <v>0</v>
      </c>
      <c r="SX218">
        <v>0</v>
      </c>
      <c r="TA218" t="s">
        <v>399</v>
      </c>
      <c r="TB218">
        <v>3.27</v>
      </c>
      <c r="TC218">
        <v>9.7799999999999994</v>
      </c>
      <c r="TD218">
        <v>0.63</v>
      </c>
      <c r="TE218">
        <v>0.45</v>
      </c>
      <c r="TH218" t="s">
        <v>399</v>
      </c>
      <c r="TI218">
        <v>0.62</v>
      </c>
      <c r="TJ218">
        <v>1.74</v>
      </c>
      <c r="TK218">
        <v>0.17</v>
      </c>
      <c r="TL218">
        <v>0</v>
      </c>
      <c r="TO218" t="s">
        <v>399</v>
      </c>
      <c r="TP218">
        <v>0.4</v>
      </c>
      <c r="TQ218">
        <v>0.92</v>
      </c>
      <c r="TR218">
        <v>0.12</v>
      </c>
      <c r="TS218">
        <v>0</v>
      </c>
      <c r="TV218" t="s">
        <v>399</v>
      </c>
      <c r="TW218">
        <v>1.98</v>
      </c>
      <c r="TX218">
        <v>2.04</v>
      </c>
      <c r="TY218">
        <v>2.09</v>
      </c>
      <c r="TZ218">
        <v>3</v>
      </c>
      <c r="UC218" t="s">
        <v>399</v>
      </c>
      <c r="UD218">
        <v>3.32</v>
      </c>
      <c r="UE218">
        <v>4.0599999999999996</v>
      </c>
      <c r="UF218">
        <v>4.2300000000000004</v>
      </c>
      <c r="UG218">
        <v>0.54</v>
      </c>
      <c r="UJ218" t="s">
        <v>399</v>
      </c>
      <c r="UK218">
        <v>1.01</v>
      </c>
      <c r="UL218">
        <v>1.05</v>
      </c>
      <c r="UM218">
        <v>1.3</v>
      </c>
      <c r="UN218">
        <v>0</v>
      </c>
      <c r="UQ218" t="s">
        <v>399</v>
      </c>
      <c r="UR218">
        <v>0.86</v>
      </c>
      <c r="US218">
        <v>0.16</v>
      </c>
      <c r="UT218">
        <v>0</v>
      </c>
      <c r="UU218">
        <v>6.45</v>
      </c>
      <c r="UX218" t="s">
        <v>399</v>
      </c>
      <c r="UY218">
        <v>0.71</v>
      </c>
      <c r="UZ218">
        <v>0.25</v>
      </c>
      <c r="VA218">
        <v>0</v>
      </c>
      <c r="VB218">
        <v>6.19</v>
      </c>
      <c r="VE218" t="s">
        <v>399</v>
      </c>
      <c r="VF218">
        <v>0.54</v>
      </c>
      <c r="VG218">
        <v>0.28000000000000003</v>
      </c>
      <c r="VH218">
        <v>0</v>
      </c>
      <c r="VI218">
        <v>4.96</v>
      </c>
      <c r="VL218" t="s">
        <v>399</v>
      </c>
      <c r="VM218">
        <v>0.45</v>
      </c>
      <c r="VN218">
        <v>0.43</v>
      </c>
      <c r="VO218">
        <v>0</v>
      </c>
      <c r="VP218">
        <v>3.95</v>
      </c>
      <c r="VS218" t="s">
        <v>399</v>
      </c>
      <c r="VT218">
        <v>0.76</v>
      </c>
      <c r="VU218">
        <v>0.86</v>
      </c>
      <c r="VV218">
        <v>0.26</v>
      </c>
      <c r="VW218">
        <v>3.08</v>
      </c>
      <c r="VZ218" t="s">
        <v>399</v>
      </c>
      <c r="WA218">
        <v>0.59</v>
      </c>
      <c r="WB218">
        <v>0.89</v>
      </c>
      <c r="WC218">
        <v>0.64</v>
      </c>
      <c r="WD218">
        <v>0</v>
      </c>
      <c r="WG218" t="s">
        <v>399</v>
      </c>
      <c r="WH218">
        <v>0.34</v>
      </c>
      <c r="WI218">
        <v>0</v>
      </c>
      <c r="WJ218">
        <v>0.57999999999999996</v>
      </c>
      <c r="WK218">
        <v>0</v>
      </c>
      <c r="WN218" t="s">
        <v>399</v>
      </c>
      <c r="WO218">
        <v>0</v>
      </c>
      <c r="WP218">
        <v>0</v>
      </c>
      <c r="WQ218">
        <v>0</v>
      </c>
      <c r="WR218">
        <v>0</v>
      </c>
      <c r="WU218" t="s">
        <v>399</v>
      </c>
      <c r="WV218">
        <v>0.17</v>
      </c>
      <c r="WW218">
        <v>0.65</v>
      </c>
      <c r="WX218">
        <v>0</v>
      </c>
      <c r="WY218">
        <v>0</v>
      </c>
      <c r="XB218" t="s">
        <v>399</v>
      </c>
      <c r="XC218">
        <v>0.22</v>
      </c>
      <c r="XD218">
        <v>0.82</v>
      </c>
      <c r="XE218">
        <v>0</v>
      </c>
      <c r="XF218">
        <v>0</v>
      </c>
      <c r="XI218" t="s">
        <v>399</v>
      </c>
      <c r="XJ218">
        <v>0.46</v>
      </c>
      <c r="XK218">
        <v>1.31</v>
      </c>
      <c r="XL218">
        <v>0.26</v>
      </c>
      <c r="XM218">
        <v>0</v>
      </c>
      <c r="XP218" t="s">
        <v>399</v>
      </c>
      <c r="XQ218">
        <v>0</v>
      </c>
      <c r="XR218">
        <v>0</v>
      </c>
      <c r="XS218">
        <v>0</v>
      </c>
      <c r="XT218">
        <v>0</v>
      </c>
      <c r="XW218" t="s">
        <v>399</v>
      </c>
      <c r="XX218">
        <v>0.03</v>
      </c>
      <c r="XY218">
        <v>0</v>
      </c>
      <c r="XZ218">
        <v>0.06</v>
      </c>
      <c r="YA218">
        <v>0</v>
      </c>
    </row>
    <row r="219" spans="1:651"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0.04</v>
      </c>
      <c r="GZ219">
        <v>0.12</v>
      </c>
      <c r="HA219">
        <v>0</v>
      </c>
      <c r="HB219">
        <v>0</v>
      </c>
      <c r="HE219" s="49" t="s">
        <v>400</v>
      </c>
      <c r="HF219" s="49">
        <v>0</v>
      </c>
      <c r="HG219" s="49">
        <v>0</v>
      </c>
      <c r="HH219" s="49">
        <v>0</v>
      </c>
      <c r="HI219" s="49">
        <v>0</v>
      </c>
      <c r="HL219" s="49" t="s">
        <v>400</v>
      </c>
      <c r="HM219" s="49">
        <v>0</v>
      </c>
      <c r="HN219" s="49">
        <v>0</v>
      </c>
      <c r="HO219" s="49">
        <v>0</v>
      </c>
      <c r="HP219" s="49">
        <v>0</v>
      </c>
      <c r="HS219" s="49" t="s">
        <v>400</v>
      </c>
      <c r="HT219" s="49">
        <v>0</v>
      </c>
      <c r="HU219" s="49">
        <v>0</v>
      </c>
      <c r="HV219" s="49">
        <v>0</v>
      </c>
      <c r="HW219" s="49">
        <v>0</v>
      </c>
      <c r="HZ219" s="49" t="s">
        <v>400</v>
      </c>
      <c r="IA219">
        <v>0</v>
      </c>
      <c r="IB219">
        <v>0</v>
      </c>
      <c r="IC219">
        <v>0</v>
      </c>
      <c r="ID219">
        <v>0</v>
      </c>
      <c r="IG219" s="49" t="s">
        <v>400</v>
      </c>
      <c r="IH219" s="49">
        <v>0</v>
      </c>
      <c r="II219" s="49">
        <v>0</v>
      </c>
      <c r="IJ219" s="49">
        <v>0</v>
      </c>
      <c r="IK219" s="49">
        <v>0</v>
      </c>
      <c r="IN219" s="49" t="s">
        <v>400</v>
      </c>
      <c r="IO219" s="49">
        <v>0</v>
      </c>
      <c r="IP219" s="49">
        <v>0</v>
      </c>
      <c r="IQ219" s="49">
        <v>0</v>
      </c>
      <c r="IR219" s="49">
        <v>0</v>
      </c>
      <c r="IU219" s="49" t="s">
        <v>400</v>
      </c>
      <c r="IV219" s="49">
        <v>0</v>
      </c>
      <c r="IW219" s="49">
        <v>0</v>
      </c>
      <c r="IX219" s="49">
        <v>0</v>
      </c>
      <c r="IY219" s="49">
        <v>0</v>
      </c>
      <c r="JB219" s="49" t="s">
        <v>400</v>
      </c>
      <c r="JC219">
        <v>0</v>
      </c>
      <c r="JD219">
        <v>0</v>
      </c>
      <c r="JE219">
        <v>0</v>
      </c>
      <c r="JF219">
        <v>0</v>
      </c>
      <c r="JI219" s="49" t="s">
        <v>400</v>
      </c>
      <c r="JJ219" s="49">
        <v>0</v>
      </c>
      <c r="JK219" s="49">
        <v>0</v>
      </c>
      <c r="JL219" s="49">
        <v>0</v>
      </c>
      <c r="JM219" s="49">
        <v>0</v>
      </c>
      <c r="JP219" t="s">
        <v>400</v>
      </c>
      <c r="JQ219">
        <v>0</v>
      </c>
      <c r="JR219">
        <v>0</v>
      </c>
      <c r="JS219">
        <v>0</v>
      </c>
      <c r="JT219">
        <v>0</v>
      </c>
      <c r="JW219" t="s">
        <v>400</v>
      </c>
      <c r="JX219">
        <v>0</v>
      </c>
      <c r="JY219">
        <v>0</v>
      </c>
      <c r="JZ219">
        <v>0</v>
      </c>
      <c r="KA219">
        <v>0</v>
      </c>
      <c r="KD219" t="s">
        <v>400</v>
      </c>
      <c r="KE219">
        <v>0</v>
      </c>
      <c r="KF219">
        <v>0</v>
      </c>
      <c r="KG219">
        <v>0</v>
      </c>
      <c r="KH219">
        <v>0</v>
      </c>
      <c r="KK219" t="s">
        <v>400</v>
      </c>
      <c r="KL219">
        <v>0.04</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0.06</v>
      </c>
      <c r="QR219">
        <v>0</v>
      </c>
      <c r="QS219">
        <v>0.1</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0.08</v>
      </c>
      <c r="SA219">
        <v>0.24</v>
      </c>
      <c r="SB219">
        <v>0</v>
      </c>
      <c r="SC219">
        <v>0</v>
      </c>
      <c r="SF219" t="s">
        <v>400</v>
      </c>
      <c r="SG219">
        <v>0.11</v>
      </c>
      <c r="SH219">
        <v>0</v>
      </c>
      <c r="SI219">
        <v>0</v>
      </c>
      <c r="SJ219">
        <v>0</v>
      </c>
      <c r="SM219" t="s">
        <v>400</v>
      </c>
      <c r="SN219">
        <v>0</v>
      </c>
      <c r="SO219">
        <v>0</v>
      </c>
      <c r="SP219">
        <v>0</v>
      </c>
      <c r="SQ219">
        <v>0</v>
      </c>
      <c r="ST219" t="s">
        <v>400</v>
      </c>
      <c r="SU219">
        <v>0.08</v>
      </c>
      <c r="SV219">
        <v>0.33</v>
      </c>
      <c r="SW219">
        <v>0</v>
      </c>
      <c r="SX219">
        <v>0</v>
      </c>
      <c r="TA219" t="s">
        <v>400</v>
      </c>
      <c r="TB219">
        <v>0.17</v>
      </c>
      <c r="TC219">
        <v>0.62</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1.06</v>
      </c>
      <c r="UL219">
        <v>0</v>
      </c>
      <c r="UM219">
        <v>1.87</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0.06</v>
      </c>
      <c r="VN219">
        <v>0</v>
      </c>
      <c r="VO219">
        <v>0</v>
      </c>
      <c r="VP219">
        <v>0</v>
      </c>
      <c r="VS219" t="s">
        <v>400</v>
      </c>
      <c r="VT219">
        <v>0</v>
      </c>
      <c r="VU219">
        <v>0</v>
      </c>
      <c r="VV219">
        <v>0</v>
      </c>
      <c r="VW219">
        <v>0</v>
      </c>
      <c r="VZ219" t="s">
        <v>400</v>
      </c>
      <c r="WA219">
        <v>0</v>
      </c>
      <c r="WB219">
        <v>0</v>
      </c>
      <c r="WC219">
        <v>0</v>
      </c>
      <c r="WD219">
        <v>0</v>
      </c>
      <c r="WG219" t="s">
        <v>400</v>
      </c>
      <c r="WH219">
        <v>0.09</v>
      </c>
      <c r="WI219">
        <v>0.4</v>
      </c>
      <c r="WJ219">
        <v>0</v>
      </c>
      <c r="WK219">
        <v>0</v>
      </c>
      <c r="WN219" t="s">
        <v>400</v>
      </c>
      <c r="WO219">
        <v>0.15</v>
      </c>
      <c r="WP219">
        <v>0</v>
      </c>
      <c r="WQ219">
        <v>0.28000000000000003</v>
      </c>
      <c r="WR219">
        <v>0</v>
      </c>
      <c r="WU219" t="s">
        <v>400</v>
      </c>
      <c r="WV219">
        <v>0</v>
      </c>
      <c r="WW219">
        <v>0</v>
      </c>
      <c r="WX219">
        <v>0</v>
      </c>
      <c r="WY219">
        <v>0</v>
      </c>
      <c r="XB219" t="s">
        <v>400</v>
      </c>
      <c r="XC219">
        <v>0</v>
      </c>
      <c r="XD219">
        <v>0</v>
      </c>
      <c r="XE219">
        <v>0</v>
      </c>
      <c r="XF219">
        <v>0</v>
      </c>
      <c r="XI219" t="s">
        <v>400</v>
      </c>
      <c r="XJ219">
        <v>0.05</v>
      </c>
      <c r="XK219">
        <v>0</v>
      </c>
      <c r="XL219">
        <v>0</v>
      </c>
      <c r="XM219">
        <v>0</v>
      </c>
      <c r="XP219" t="s">
        <v>400</v>
      </c>
      <c r="XQ219">
        <v>0.03</v>
      </c>
      <c r="XR219">
        <v>0</v>
      </c>
      <c r="XS219">
        <v>0.06</v>
      </c>
      <c r="XT219">
        <v>0</v>
      </c>
      <c r="XW219" t="s">
        <v>400</v>
      </c>
      <c r="XX219">
        <v>0</v>
      </c>
      <c r="XY219">
        <v>0</v>
      </c>
      <c r="XZ219">
        <v>0</v>
      </c>
      <c r="YA219">
        <v>0</v>
      </c>
    </row>
    <row r="220" spans="1:651" x14ac:dyDescent="0.25">
      <c r="A220" s="1">
        <v>10.750100000000025</v>
      </c>
      <c r="B220" s="1">
        <v>10.800000000000026</v>
      </c>
      <c r="C220" s="1" t="s">
        <v>401</v>
      </c>
      <c r="D220" s="1">
        <v>1.21</v>
      </c>
      <c r="E220" s="1">
        <v>0.17</v>
      </c>
      <c r="F220" s="1">
        <v>2.44</v>
      </c>
      <c r="G220" s="1">
        <v>0</v>
      </c>
      <c r="H220" s="1"/>
      <c r="I220" s="1"/>
      <c r="J220" s="1" t="s">
        <v>401</v>
      </c>
      <c r="K220" s="1">
        <v>2.2400000000000002</v>
      </c>
      <c r="L220" s="1">
        <v>0.65</v>
      </c>
      <c r="M220" s="1">
        <v>4.09</v>
      </c>
      <c r="N220" s="1">
        <v>0</v>
      </c>
      <c r="O220" s="1"/>
      <c r="P220" s="1"/>
      <c r="Q220" s="1" t="s">
        <v>401</v>
      </c>
      <c r="R220" s="1">
        <v>1.52</v>
      </c>
      <c r="S220" s="1">
        <v>0.38</v>
      </c>
      <c r="T220" s="1">
        <v>2.66</v>
      </c>
      <c r="U220" s="1">
        <v>0</v>
      </c>
      <c r="V220" s="1"/>
      <c r="W220" s="1"/>
      <c r="X220" s="1" t="s">
        <v>401</v>
      </c>
      <c r="Y220" s="1">
        <v>2.73</v>
      </c>
      <c r="Z220" s="1">
        <v>1.2</v>
      </c>
      <c r="AA220" s="1">
        <v>4.18</v>
      </c>
      <c r="AB220" s="1">
        <v>0</v>
      </c>
      <c r="AC220" s="1"/>
      <c r="AD220" s="1"/>
      <c r="AE220" t="s">
        <v>401</v>
      </c>
      <c r="AF220">
        <v>0.46</v>
      </c>
      <c r="AG220">
        <v>0.31</v>
      </c>
      <c r="AH220">
        <v>0.59</v>
      </c>
      <c r="AI220">
        <v>0</v>
      </c>
      <c r="AJ220" s="1"/>
      <c r="AK220" s="1"/>
      <c r="AL220" t="s">
        <v>401</v>
      </c>
      <c r="AM220">
        <v>1.05</v>
      </c>
      <c r="AN220">
        <v>0</v>
      </c>
      <c r="AO220">
        <v>2.06</v>
      </c>
      <c r="AP220">
        <v>0</v>
      </c>
      <c r="AQ220" s="1"/>
      <c r="AR220" s="1"/>
      <c r="AS220" t="s">
        <v>401</v>
      </c>
      <c r="AT220">
        <v>1.1100000000000001</v>
      </c>
      <c r="AU220">
        <v>0</v>
      </c>
      <c r="AV220">
        <v>2.27</v>
      </c>
      <c r="AW220">
        <v>0</v>
      </c>
      <c r="AZ220" t="s">
        <v>401</v>
      </c>
      <c r="BA220">
        <v>2.44</v>
      </c>
      <c r="BB220">
        <v>0.26</v>
      </c>
      <c r="BC220">
        <v>4.67</v>
      </c>
      <c r="BD220">
        <v>0</v>
      </c>
      <c r="BG220" t="s">
        <v>401</v>
      </c>
      <c r="BH220">
        <v>1.8</v>
      </c>
      <c r="BI220">
        <v>0.44</v>
      </c>
      <c r="BJ220">
        <v>3.1</v>
      </c>
      <c r="BK220">
        <v>0</v>
      </c>
      <c r="BN220" t="s">
        <v>401</v>
      </c>
      <c r="BO220">
        <v>2.31</v>
      </c>
      <c r="BP220">
        <v>0.63</v>
      </c>
      <c r="BQ220">
        <v>4.26</v>
      </c>
      <c r="BR220">
        <v>0</v>
      </c>
      <c r="BU220" t="s">
        <v>401</v>
      </c>
      <c r="BV220">
        <v>2.29</v>
      </c>
      <c r="BW220">
        <v>1.78</v>
      </c>
      <c r="BX220">
        <v>3.35</v>
      </c>
      <c r="BY220">
        <v>0</v>
      </c>
      <c r="CB220" t="s">
        <v>401</v>
      </c>
      <c r="CC220">
        <v>1.7</v>
      </c>
      <c r="CD220">
        <v>0.37</v>
      </c>
      <c r="CE220">
        <v>3.12</v>
      </c>
      <c r="CF220">
        <v>0</v>
      </c>
      <c r="CI220" t="s">
        <v>401</v>
      </c>
      <c r="CJ220">
        <v>1.85</v>
      </c>
      <c r="CK220">
        <v>0</v>
      </c>
      <c r="CL220">
        <v>3.79</v>
      </c>
      <c r="CM220">
        <v>0</v>
      </c>
      <c r="CP220" t="s">
        <v>401</v>
      </c>
      <c r="CQ220">
        <v>2.13</v>
      </c>
      <c r="CR220">
        <v>0.47</v>
      </c>
      <c r="CS220">
        <v>3.94</v>
      </c>
      <c r="CT220">
        <v>0</v>
      </c>
      <c r="CW220" t="s">
        <v>401</v>
      </c>
      <c r="CX220">
        <v>2.74</v>
      </c>
      <c r="CY220">
        <v>0.32</v>
      </c>
      <c r="CZ220">
        <v>4.8499999999999996</v>
      </c>
      <c r="DA220">
        <v>0</v>
      </c>
      <c r="DD220" t="s">
        <v>401</v>
      </c>
      <c r="DE220">
        <v>2.29</v>
      </c>
      <c r="DF220">
        <v>0.9</v>
      </c>
      <c r="DG220">
        <v>3.78</v>
      </c>
      <c r="DH220">
        <v>0</v>
      </c>
      <c r="DK220" t="s">
        <v>401</v>
      </c>
      <c r="DL220">
        <v>2.4700000000000002</v>
      </c>
      <c r="DM220">
        <v>0.33</v>
      </c>
      <c r="DN220">
        <v>4.45</v>
      </c>
      <c r="DO220">
        <v>0</v>
      </c>
      <c r="DR220" t="s">
        <v>401</v>
      </c>
      <c r="DS220">
        <v>2.56</v>
      </c>
      <c r="DT220">
        <v>0.1</v>
      </c>
      <c r="DU220">
        <v>4.7300000000000004</v>
      </c>
      <c r="DV220">
        <v>0</v>
      </c>
      <c r="DY220" t="s">
        <v>401</v>
      </c>
      <c r="DZ220">
        <v>1.85</v>
      </c>
      <c r="EA220">
        <v>0.55000000000000004</v>
      </c>
      <c r="EB220">
        <v>3.46</v>
      </c>
      <c r="EC220">
        <v>0</v>
      </c>
      <c r="EF220" t="s">
        <v>401</v>
      </c>
      <c r="EG220">
        <v>1.59</v>
      </c>
      <c r="EH220">
        <v>0</v>
      </c>
      <c r="EI220">
        <v>3.22</v>
      </c>
      <c r="EJ220">
        <v>0</v>
      </c>
      <c r="EM220" t="s">
        <v>401</v>
      </c>
      <c r="EN220">
        <v>2.0699999999999998</v>
      </c>
      <c r="EO220">
        <v>1.28</v>
      </c>
      <c r="EP220">
        <v>2.88</v>
      </c>
      <c r="EQ220">
        <v>0</v>
      </c>
      <c r="ET220" t="s">
        <v>401</v>
      </c>
      <c r="EU220">
        <v>2.29</v>
      </c>
      <c r="EV220">
        <v>0</v>
      </c>
      <c r="EW220">
        <v>4.34</v>
      </c>
      <c r="EX220">
        <v>0</v>
      </c>
      <c r="FA220" t="s">
        <v>401</v>
      </c>
      <c r="FB220">
        <v>1.77</v>
      </c>
      <c r="FC220">
        <v>0.21</v>
      </c>
      <c r="FD220">
        <v>3.37</v>
      </c>
      <c r="FE220">
        <v>0</v>
      </c>
      <c r="FH220" t="s">
        <v>401</v>
      </c>
      <c r="FI220">
        <v>2.5299999999999998</v>
      </c>
      <c r="FJ220">
        <v>0.47</v>
      </c>
      <c r="FK220">
        <v>4.49</v>
      </c>
      <c r="FL220">
        <v>0</v>
      </c>
      <c r="FO220" t="s">
        <v>401</v>
      </c>
      <c r="FP220">
        <v>1.88</v>
      </c>
      <c r="FQ220">
        <v>1.03</v>
      </c>
      <c r="FR220">
        <v>2.94</v>
      </c>
      <c r="FS220">
        <v>0</v>
      </c>
      <c r="FV220" t="s">
        <v>401</v>
      </c>
      <c r="FW220">
        <v>2.29</v>
      </c>
      <c r="FX220">
        <v>1.3</v>
      </c>
      <c r="FY220">
        <v>3.29</v>
      </c>
      <c r="FZ220">
        <v>0</v>
      </c>
      <c r="GC220" t="s">
        <v>401</v>
      </c>
      <c r="GD220">
        <v>1.98</v>
      </c>
      <c r="GE220">
        <v>0.44</v>
      </c>
      <c r="GF220">
        <v>3.12</v>
      </c>
      <c r="GG220">
        <v>0</v>
      </c>
      <c r="GJ220" t="s">
        <v>401</v>
      </c>
      <c r="GK220">
        <v>2.62</v>
      </c>
      <c r="GL220">
        <v>0.53</v>
      </c>
      <c r="GM220">
        <v>4.53</v>
      </c>
      <c r="GN220">
        <v>0</v>
      </c>
      <c r="GQ220" t="s">
        <v>401</v>
      </c>
      <c r="GR220">
        <v>2.54</v>
      </c>
      <c r="GS220">
        <v>1.19</v>
      </c>
      <c r="GT220">
        <v>4.17</v>
      </c>
      <c r="GU220">
        <v>0</v>
      </c>
      <c r="GX220" t="s">
        <v>401</v>
      </c>
      <c r="GY220">
        <v>2.15</v>
      </c>
      <c r="GZ220">
        <v>0.66</v>
      </c>
      <c r="HA220">
        <v>3.69</v>
      </c>
      <c r="HB220">
        <v>0</v>
      </c>
      <c r="HE220" s="49" t="s">
        <v>401</v>
      </c>
      <c r="HF220" s="49">
        <v>2.35</v>
      </c>
      <c r="HG220" s="49">
        <v>0.15</v>
      </c>
      <c r="HH220" s="49">
        <v>4.1399999999999997</v>
      </c>
      <c r="HI220" s="49">
        <v>0</v>
      </c>
      <c r="HL220" s="49" t="s">
        <v>401</v>
      </c>
      <c r="HM220" s="49">
        <v>3.03</v>
      </c>
      <c r="HN220" s="49">
        <v>3.22</v>
      </c>
      <c r="HO220" s="49">
        <v>3.96</v>
      </c>
      <c r="HP220" s="49">
        <v>0</v>
      </c>
      <c r="HS220" s="49" t="s">
        <v>401</v>
      </c>
      <c r="HT220" s="49">
        <v>2.75</v>
      </c>
      <c r="HU220" s="49">
        <v>2.23</v>
      </c>
      <c r="HV220" s="49">
        <v>3.71</v>
      </c>
      <c r="HW220" s="49">
        <v>0.37</v>
      </c>
      <c r="HZ220" s="49" t="s">
        <v>401</v>
      </c>
      <c r="IA220">
        <v>2.2599999999999998</v>
      </c>
      <c r="IB220">
        <v>1.45</v>
      </c>
      <c r="IC220">
        <v>3.28</v>
      </c>
      <c r="ID220">
        <v>0.51</v>
      </c>
      <c r="IG220" s="49" t="s">
        <v>401</v>
      </c>
      <c r="IH220" s="49">
        <v>2.6</v>
      </c>
      <c r="II220" s="49">
        <v>0.75</v>
      </c>
      <c r="IJ220" s="49">
        <v>3.98</v>
      </c>
      <c r="IK220" s="49">
        <v>0.3</v>
      </c>
      <c r="IN220" s="49" t="s">
        <v>401</v>
      </c>
      <c r="IO220" s="49">
        <v>2.82</v>
      </c>
      <c r="IP220" s="49">
        <v>0.96</v>
      </c>
      <c r="IQ220" s="49">
        <v>4.3099999999999996</v>
      </c>
      <c r="IR220" s="49">
        <v>0.79</v>
      </c>
      <c r="IU220" s="49" t="s">
        <v>401</v>
      </c>
      <c r="IV220" s="49">
        <v>2.23</v>
      </c>
      <c r="IW220" s="49">
        <v>0.3</v>
      </c>
      <c r="IX220" s="49">
        <v>4.01</v>
      </c>
      <c r="IY220" s="49">
        <v>0</v>
      </c>
      <c r="JB220" s="49" t="s">
        <v>401</v>
      </c>
      <c r="JC220">
        <v>1.59</v>
      </c>
      <c r="JD220">
        <v>0.33</v>
      </c>
      <c r="JE220">
        <v>2.77</v>
      </c>
      <c r="JF220">
        <v>0</v>
      </c>
      <c r="JI220" s="49" t="s">
        <v>401</v>
      </c>
      <c r="JJ220" s="49">
        <v>2.62</v>
      </c>
      <c r="JK220" s="49">
        <v>1.46</v>
      </c>
      <c r="JL220" s="49">
        <v>3.76</v>
      </c>
      <c r="JM220" s="49">
        <v>0</v>
      </c>
      <c r="JP220" t="s">
        <v>401</v>
      </c>
      <c r="JQ220">
        <v>3.14</v>
      </c>
      <c r="JR220">
        <v>1.64</v>
      </c>
      <c r="JS220">
        <v>4.9000000000000004</v>
      </c>
      <c r="JT220">
        <v>0</v>
      </c>
      <c r="JW220" t="s">
        <v>401</v>
      </c>
      <c r="JX220">
        <v>2.9</v>
      </c>
      <c r="JY220">
        <v>0.56000000000000005</v>
      </c>
      <c r="JZ220">
        <v>5.25</v>
      </c>
      <c r="KA220">
        <v>0</v>
      </c>
      <c r="KD220" t="s">
        <v>401</v>
      </c>
      <c r="KE220">
        <v>2.68</v>
      </c>
      <c r="KF220">
        <v>0.64</v>
      </c>
      <c r="KG220">
        <v>5.04</v>
      </c>
      <c r="KH220">
        <v>0</v>
      </c>
      <c r="KK220" t="s">
        <v>401</v>
      </c>
      <c r="KL220">
        <v>2.37</v>
      </c>
      <c r="KM220">
        <v>1.24</v>
      </c>
      <c r="KN220">
        <v>4.0199999999999996</v>
      </c>
      <c r="KO220">
        <v>0</v>
      </c>
      <c r="KR220" t="s">
        <v>401</v>
      </c>
      <c r="KS220">
        <v>2.59</v>
      </c>
      <c r="KT220">
        <v>0.81</v>
      </c>
      <c r="KU220">
        <v>4.6100000000000003</v>
      </c>
      <c r="KV220">
        <v>0</v>
      </c>
      <c r="KY220" t="s">
        <v>401</v>
      </c>
      <c r="KZ220">
        <v>2.39</v>
      </c>
      <c r="LA220">
        <v>0.57999999999999996</v>
      </c>
      <c r="LB220">
        <v>4.3099999999999996</v>
      </c>
      <c r="LC220">
        <v>0</v>
      </c>
      <c r="LF220" t="s">
        <v>401</v>
      </c>
      <c r="LG220">
        <v>2.76</v>
      </c>
      <c r="LH220">
        <v>1.93</v>
      </c>
      <c r="LI220">
        <v>4.32</v>
      </c>
      <c r="LJ220">
        <v>0</v>
      </c>
      <c r="LM220" t="s">
        <v>401</v>
      </c>
      <c r="LN220">
        <v>3.9</v>
      </c>
      <c r="LO220">
        <v>2.88</v>
      </c>
      <c r="LP220">
        <v>4.46</v>
      </c>
      <c r="LQ220">
        <v>0.82</v>
      </c>
      <c r="LT220" t="s">
        <v>401</v>
      </c>
      <c r="LU220">
        <v>3.65</v>
      </c>
      <c r="LV220">
        <v>1.1499999999999999</v>
      </c>
      <c r="LW220">
        <v>5.97</v>
      </c>
      <c r="LX220">
        <v>0</v>
      </c>
      <c r="MA220" t="s">
        <v>401</v>
      </c>
      <c r="MB220">
        <v>4.3600000000000003</v>
      </c>
      <c r="MC220">
        <v>1.95</v>
      </c>
      <c r="MD220">
        <v>7.13</v>
      </c>
      <c r="ME220">
        <v>0</v>
      </c>
      <c r="MH220" t="s">
        <v>401</v>
      </c>
      <c r="MI220">
        <v>2.57</v>
      </c>
      <c r="MJ220">
        <v>0.62</v>
      </c>
      <c r="MK220">
        <v>4.3099999999999996</v>
      </c>
      <c r="ML220">
        <v>0</v>
      </c>
      <c r="MO220" t="s">
        <v>401</v>
      </c>
      <c r="MP220">
        <v>1.85</v>
      </c>
      <c r="MQ220">
        <v>1.31</v>
      </c>
      <c r="MR220">
        <v>2.9</v>
      </c>
      <c r="MS220">
        <v>0</v>
      </c>
      <c r="MV220" t="s">
        <v>401</v>
      </c>
      <c r="MW220">
        <v>0.53</v>
      </c>
      <c r="MX220">
        <v>1.4</v>
      </c>
      <c r="MY220">
        <v>0.27</v>
      </c>
      <c r="MZ220">
        <v>0</v>
      </c>
      <c r="NC220" t="s">
        <v>401</v>
      </c>
      <c r="ND220">
        <v>0.37</v>
      </c>
      <c r="NE220">
        <v>0.74</v>
      </c>
      <c r="NF220">
        <v>0.17</v>
      </c>
      <c r="NG220">
        <v>0</v>
      </c>
      <c r="NJ220" t="s">
        <v>401</v>
      </c>
      <c r="NK220">
        <v>0.18</v>
      </c>
      <c r="NL220">
        <v>0.38</v>
      </c>
      <c r="NM220">
        <v>0.15</v>
      </c>
      <c r="NN220">
        <v>0</v>
      </c>
      <c r="NQ220" t="s">
        <v>401</v>
      </c>
      <c r="NR220">
        <v>0.24</v>
      </c>
      <c r="NS220">
        <v>0.76</v>
      </c>
      <c r="NT220">
        <v>0.09</v>
      </c>
      <c r="NU220">
        <v>0</v>
      </c>
      <c r="NX220" t="s">
        <v>401</v>
      </c>
      <c r="NY220">
        <v>4.97</v>
      </c>
      <c r="NZ220">
        <v>3.87</v>
      </c>
      <c r="OA220">
        <v>7.16</v>
      </c>
      <c r="OB220">
        <v>0</v>
      </c>
      <c r="OE220" t="s">
        <v>401</v>
      </c>
      <c r="OF220">
        <v>5.74</v>
      </c>
      <c r="OG220">
        <v>3.47</v>
      </c>
      <c r="OH220">
        <v>8.5299999999999994</v>
      </c>
      <c r="OI220">
        <v>0</v>
      </c>
      <c r="OL220" t="s">
        <v>401</v>
      </c>
      <c r="OM220">
        <v>4.72</v>
      </c>
      <c r="ON220">
        <v>2.15</v>
      </c>
      <c r="OO220">
        <v>7.71</v>
      </c>
      <c r="OP220">
        <v>0</v>
      </c>
      <c r="OS220" t="s">
        <v>401</v>
      </c>
      <c r="OT220">
        <v>6.05</v>
      </c>
      <c r="OU220">
        <v>3.09</v>
      </c>
      <c r="OV220">
        <v>9.44</v>
      </c>
      <c r="OW220">
        <v>0</v>
      </c>
      <c r="OZ220" t="s">
        <v>401</v>
      </c>
      <c r="PA220">
        <v>5.7</v>
      </c>
      <c r="PB220">
        <v>3.17</v>
      </c>
      <c r="PC220">
        <v>8.7899999999999991</v>
      </c>
      <c r="PD220">
        <v>0</v>
      </c>
      <c r="PG220" t="s">
        <v>401</v>
      </c>
      <c r="PH220">
        <v>5.18</v>
      </c>
      <c r="PI220">
        <v>0.45</v>
      </c>
      <c r="PJ220">
        <v>8.9600000000000009</v>
      </c>
      <c r="PK220">
        <v>0</v>
      </c>
      <c r="PN220" t="s">
        <v>401</v>
      </c>
      <c r="PO220">
        <v>5.66</v>
      </c>
      <c r="PP220">
        <v>2.78</v>
      </c>
      <c r="PQ220">
        <v>8.65</v>
      </c>
      <c r="PR220">
        <v>0</v>
      </c>
      <c r="PU220" t="s">
        <v>401</v>
      </c>
      <c r="PV220">
        <v>6.01</v>
      </c>
      <c r="PW220">
        <v>4.3899999999999997</v>
      </c>
      <c r="PX220">
        <v>8.69</v>
      </c>
      <c r="PY220">
        <v>0</v>
      </c>
      <c r="QB220" t="s">
        <v>401</v>
      </c>
      <c r="QC220">
        <v>7.21</v>
      </c>
      <c r="QD220">
        <v>3.53</v>
      </c>
      <c r="QE220">
        <v>11.19</v>
      </c>
      <c r="QF220">
        <v>0</v>
      </c>
      <c r="QI220" t="s">
        <v>401</v>
      </c>
      <c r="QJ220">
        <v>6.28</v>
      </c>
      <c r="QK220">
        <v>2.0099999999999998</v>
      </c>
      <c r="QL220">
        <v>9.99</v>
      </c>
      <c r="QM220">
        <v>0</v>
      </c>
      <c r="QP220" t="s">
        <v>401</v>
      </c>
      <c r="QQ220">
        <v>4.57</v>
      </c>
      <c r="QR220">
        <v>2.81</v>
      </c>
      <c r="QS220">
        <v>6.76</v>
      </c>
      <c r="QT220">
        <v>0</v>
      </c>
      <c r="QW220" t="s">
        <v>401</v>
      </c>
      <c r="QX220">
        <v>2.19</v>
      </c>
      <c r="QY220">
        <v>5.66</v>
      </c>
      <c r="QZ220">
        <v>1.35</v>
      </c>
      <c r="RA220">
        <v>0</v>
      </c>
      <c r="RD220" t="s">
        <v>401</v>
      </c>
      <c r="RE220">
        <v>0.75</v>
      </c>
      <c r="RF220">
        <v>0.63</v>
      </c>
      <c r="RG220">
        <v>1.1000000000000001</v>
      </c>
      <c r="RH220">
        <v>0</v>
      </c>
      <c r="RK220" t="s">
        <v>401</v>
      </c>
      <c r="RL220">
        <v>1.01</v>
      </c>
      <c r="RM220">
        <v>0.7</v>
      </c>
      <c r="RN220">
        <v>1.49</v>
      </c>
      <c r="RO220">
        <v>0</v>
      </c>
      <c r="RR220" t="s">
        <v>401</v>
      </c>
      <c r="RS220">
        <v>1.29</v>
      </c>
      <c r="RT220">
        <v>1.79</v>
      </c>
      <c r="RU220">
        <v>1.49</v>
      </c>
      <c r="RV220">
        <v>0</v>
      </c>
      <c r="RY220" t="s">
        <v>401</v>
      </c>
      <c r="RZ220">
        <v>0.57999999999999996</v>
      </c>
      <c r="SA220">
        <v>0.61</v>
      </c>
      <c r="SB220">
        <v>0.74</v>
      </c>
      <c r="SC220">
        <v>0</v>
      </c>
      <c r="SF220" t="s">
        <v>401</v>
      </c>
      <c r="SG220">
        <v>0</v>
      </c>
      <c r="SH220">
        <v>0</v>
      </c>
      <c r="SI220">
        <v>0</v>
      </c>
      <c r="SJ220">
        <v>0</v>
      </c>
      <c r="SM220" t="s">
        <v>401</v>
      </c>
      <c r="SN220">
        <v>0.13</v>
      </c>
      <c r="SO220">
        <v>0</v>
      </c>
      <c r="SP220">
        <v>0.24</v>
      </c>
      <c r="SQ220">
        <v>0</v>
      </c>
      <c r="ST220" t="s">
        <v>401</v>
      </c>
      <c r="SU220">
        <v>0.51</v>
      </c>
      <c r="SV220">
        <v>0.34</v>
      </c>
      <c r="SW220">
        <v>0.7</v>
      </c>
      <c r="SX220">
        <v>0</v>
      </c>
      <c r="TA220" t="s">
        <v>401</v>
      </c>
      <c r="TB220">
        <v>0.18</v>
      </c>
      <c r="TC220">
        <v>0.45</v>
      </c>
      <c r="TD220">
        <v>0.1</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0.13</v>
      </c>
      <c r="UL220">
        <v>0.23</v>
      </c>
      <c r="UM220">
        <v>0.12</v>
      </c>
      <c r="UN220">
        <v>0</v>
      </c>
      <c r="UQ220" t="s">
        <v>401</v>
      </c>
      <c r="UR220">
        <v>0.17</v>
      </c>
      <c r="US220">
        <v>0.18</v>
      </c>
      <c r="UT220">
        <v>0.1</v>
      </c>
      <c r="UU220">
        <v>0.59</v>
      </c>
      <c r="UX220" t="s">
        <v>401</v>
      </c>
      <c r="UY220">
        <v>0.25</v>
      </c>
      <c r="UZ220">
        <v>0.67</v>
      </c>
      <c r="VA220">
        <v>0</v>
      </c>
      <c r="VB220">
        <v>0.88</v>
      </c>
      <c r="VE220" t="s">
        <v>401</v>
      </c>
      <c r="VF220">
        <v>0.15</v>
      </c>
      <c r="VG220">
        <v>0.35</v>
      </c>
      <c r="VH220">
        <v>0.11</v>
      </c>
      <c r="VI220">
        <v>0</v>
      </c>
      <c r="VL220" t="s">
        <v>401</v>
      </c>
      <c r="VM220">
        <v>0.19</v>
      </c>
      <c r="VN220">
        <v>0.65</v>
      </c>
      <c r="VO220">
        <v>0</v>
      </c>
      <c r="VP220">
        <v>0</v>
      </c>
      <c r="VS220" t="s">
        <v>401</v>
      </c>
      <c r="VT220">
        <v>0.19</v>
      </c>
      <c r="VU220">
        <v>0.21</v>
      </c>
      <c r="VV220">
        <v>0.25</v>
      </c>
      <c r="VW220">
        <v>0</v>
      </c>
      <c r="VZ220" t="s">
        <v>401</v>
      </c>
      <c r="WA220">
        <v>0</v>
      </c>
      <c r="WB220">
        <v>0</v>
      </c>
      <c r="WC220">
        <v>0</v>
      </c>
      <c r="WD220">
        <v>0</v>
      </c>
      <c r="WG220" t="s">
        <v>401</v>
      </c>
      <c r="WH220">
        <v>0.14000000000000001</v>
      </c>
      <c r="WI220">
        <v>0</v>
      </c>
      <c r="WJ220">
        <v>0.23</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0.08</v>
      </c>
      <c r="XK220">
        <v>0.34</v>
      </c>
      <c r="XL220">
        <v>0</v>
      </c>
      <c r="XM220">
        <v>0</v>
      </c>
      <c r="XP220" t="s">
        <v>401</v>
      </c>
      <c r="XQ220">
        <v>0.05</v>
      </c>
      <c r="XR220">
        <v>0.17</v>
      </c>
      <c r="XS220">
        <v>0</v>
      </c>
      <c r="XT220">
        <v>0</v>
      </c>
      <c r="XW220" t="s">
        <v>401</v>
      </c>
      <c r="XX220">
        <v>0</v>
      </c>
      <c r="XY220">
        <v>0</v>
      </c>
      <c r="XZ220">
        <v>0</v>
      </c>
      <c r="YA220">
        <v>0</v>
      </c>
    </row>
    <row r="221" spans="1:651"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0.24</v>
      </c>
      <c r="GE221">
        <v>0</v>
      </c>
      <c r="GF221">
        <v>0.42</v>
      </c>
      <c r="GG221">
        <v>0</v>
      </c>
      <c r="GJ221" t="s">
        <v>402</v>
      </c>
      <c r="GK221">
        <v>0</v>
      </c>
      <c r="GL221">
        <v>0</v>
      </c>
      <c r="GM221">
        <v>0</v>
      </c>
      <c r="GN221">
        <v>0</v>
      </c>
      <c r="GQ221" t="s">
        <v>402</v>
      </c>
      <c r="GR221">
        <v>0</v>
      </c>
      <c r="GS221">
        <v>0</v>
      </c>
      <c r="GT221">
        <v>0</v>
      </c>
      <c r="GU221">
        <v>0</v>
      </c>
      <c r="GX221" t="s">
        <v>402</v>
      </c>
      <c r="GY221">
        <v>0</v>
      </c>
      <c r="GZ221">
        <v>0</v>
      </c>
      <c r="HA221">
        <v>0</v>
      </c>
      <c r="HB221">
        <v>0</v>
      </c>
      <c r="HE221" s="49" t="s">
        <v>402</v>
      </c>
      <c r="HF221" s="49">
        <v>0.11</v>
      </c>
      <c r="HG221" s="49">
        <v>0</v>
      </c>
      <c r="HH221" s="49">
        <v>0</v>
      </c>
      <c r="HI221" s="49">
        <v>0</v>
      </c>
      <c r="HL221" s="49" t="s">
        <v>402</v>
      </c>
      <c r="HM221" s="49">
        <v>0</v>
      </c>
      <c r="HN221" s="49">
        <v>0</v>
      </c>
      <c r="HO221" s="49">
        <v>0</v>
      </c>
      <c r="HP221" s="49">
        <v>0</v>
      </c>
      <c r="HS221" s="49" t="s">
        <v>402</v>
      </c>
      <c r="HT221" s="49">
        <v>0</v>
      </c>
      <c r="HU221" s="49">
        <v>0</v>
      </c>
      <c r="HV221" s="49">
        <v>0</v>
      </c>
      <c r="HW221" s="49">
        <v>0</v>
      </c>
      <c r="HZ221" s="49" t="s">
        <v>402</v>
      </c>
      <c r="IA221">
        <v>0</v>
      </c>
      <c r="IB221">
        <v>0</v>
      </c>
      <c r="IC221">
        <v>0</v>
      </c>
      <c r="ID221">
        <v>0</v>
      </c>
      <c r="IG221" s="49" t="s">
        <v>402</v>
      </c>
      <c r="IH221" s="49">
        <v>0</v>
      </c>
      <c r="II221" s="49">
        <v>0</v>
      </c>
      <c r="IJ221" s="49">
        <v>0</v>
      </c>
      <c r="IK221" s="49">
        <v>0</v>
      </c>
      <c r="IN221" s="49" t="s">
        <v>402</v>
      </c>
      <c r="IO221" s="49">
        <v>0</v>
      </c>
      <c r="IP221" s="49">
        <v>0</v>
      </c>
      <c r="IQ221" s="49">
        <v>0</v>
      </c>
      <c r="IR221" s="49">
        <v>0</v>
      </c>
      <c r="IU221" s="49" t="s">
        <v>402</v>
      </c>
      <c r="IV221" s="49">
        <v>0.04</v>
      </c>
      <c r="IW221" s="49">
        <v>0.15</v>
      </c>
      <c r="IX221" s="49">
        <v>0</v>
      </c>
      <c r="IY221" s="49">
        <v>0</v>
      </c>
      <c r="JB221" s="49" t="s">
        <v>402</v>
      </c>
      <c r="JC221">
        <v>0</v>
      </c>
      <c r="JD221">
        <v>0</v>
      </c>
      <c r="JE221">
        <v>0</v>
      </c>
      <c r="JF221">
        <v>0</v>
      </c>
      <c r="JI221" s="49" t="s">
        <v>402</v>
      </c>
      <c r="JJ221" s="49">
        <v>0.09</v>
      </c>
      <c r="JK221" s="49">
        <v>0</v>
      </c>
      <c r="JL221" s="49">
        <v>0.17</v>
      </c>
      <c r="JM221" s="49">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0.06</v>
      </c>
      <c r="KT221">
        <v>0</v>
      </c>
      <c r="KU221">
        <v>0</v>
      </c>
      <c r="KV221">
        <v>0</v>
      </c>
      <c r="KY221" t="s">
        <v>402</v>
      </c>
      <c r="KZ221">
        <v>0</v>
      </c>
      <c r="LA221">
        <v>0</v>
      </c>
      <c r="LB221">
        <v>0</v>
      </c>
      <c r="LC221">
        <v>0</v>
      </c>
      <c r="LF221" t="s">
        <v>402</v>
      </c>
      <c r="LG221">
        <v>0.05</v>
      </c>
      <c r="LH221">
        <v>0.18</v>
      </c>
      <c r="LI221">
        <v>0</v>
      </c>
      <c r="LJ221">
        <v>0</v>
      </c>
      <c r="LM221" t="s">
        <v>402</v>
      </c>
      <c r="LN221">
        <v>0</v>
      </c>
      <c r="LO221">
        <v>0</v>
      </c>
      <c r="LP221">
        <v>0</v>
      </c>
      <c r="LQ221">
        <v>0</v>
      </c>
      <c r="LT221" t="s">
        <v>402</v>
      </c>
      <c r="LU221">
        <v>0.11</v>
      </c>
      <c r="LV221">
        <v>0</v>
      </c>
      <c r="LW221">
        <v>0.21</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0.42</v>
      </c>
      <c r="PB221">
        <v>1.6</v>
      </c>
      <c r="PC221">
        <v>0</v>
      </c>
      <c r="PD221">
        <v>0</v>
      </c>
      <c r="PG221" t="s">
        <v>402</v>
      </c>
      <c r="PH221">
        <v>0.27</v>
      </c>
      <c r="PI221">
        <v>0.96</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0.1</v>
      </c>
      <c r="RT221">
        <v>0</v>
      </c>
      <c r="RU221">
        <v>0.18</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0.13</v>
      </c>
      <c r="TC221">
        <v>0.27</v>
      </c>
      <c r="TD221">
        <v>0.1</v>
      </c>
      <c r="TE221">
        <v>0</v>
      </c>
      <c r="TH221" t="s">
        <v>402</v>
      </c>
      <c r="TI221">
        <v>0.08</v>
      </c>
      <c r="TJ221">
        <v>0.27</v>
      </c>
      <c r="TK221">
        <v>0</v>
      </c>
      <c r="TL221">
        <v>0</v>
      </c>
      <c r="TO221" t="s">
        <v>402</v>
      </c>
      <c r="TP221">
        <v>0</v>
      </c>
      <c r="TQ221">
        <v>0</v>
      </c>
      <c r="TR221">
        <v>0</v>
      </c>
      <c r="TS221">
        <v>0</v>
      </c>
      <c r="TV221" t="s">
        <v>402</v>
      </c>
      <c r="TW221">
        <v>7.0000000000000007E-2</v>
      </c>
      <c r="TX221">
        <v>0</v>
      </c>
      <c r="TY221">
        <v>0.12</v>
      </c>
      <c r="TZ221">
        <v>0</v>
      </c>
      <c r="UC221" t="s">
        <v>402</v>
      </c>
      <c r="UD221">
        <v>0</v>
      </c>
      <c r="UE221">
        <v>0</v>
      </c>
      <c r="UF221">
        <v>0</v>
      </c>
      <c r="UG221">
        <v>0</v>
      </c>
      <c r="UJ221" t="s">
        <v>402</v>
      </c>
      <c r="UK221">
        <v>2.73</v>
      </c>
      <c r="UL221">
        <v>0</v>
      </c>
      <c r="UM221">
        <v>4.8</v>
      </c>
      <c r="UN221">
        <v>0</v>
      </c>
      <c r="UQ221" t="s">
        <v>402</v>
      </c>
      <c r="UR221">
        <v>3.8</v>
      </c>
      <c r="US221">
        <v>0.2</v>
      </c>
      <c r="UT221">
        <v>6.67</v>
      </c>
      <c r="UU221">
        <v>0</v>
      </c>
      <c r="UX221" t="s">
        <v>402</v>
      </c>
      <c r="UY221">
        <v>1.76</v>
      </c>
      <c r="UZ221">
        <v>0.18</v>
      </c>
      <c r="VA221">
        <v>2.85</v>
      </c>
      <c r="VB221">
        <v>0</v>
      </c>
      <c r="VE221" t="s">
        <v>402</v>
      </c>
      <c r="VF221">
        <v>3</v>
      </c>
      <c r="VG221">
        <v>1.31</v>
      </c>
      <c r="VH221">
        <v>4.04</v>
      </c>
      <c r="VI221">
        <v>0</v>
      </c>
      <c r="VL221" t="s">
        <v>402</v>
      </c>
      <c r="VM221">
        <v>3.12</v>
      </c>
      <c r="VN221">
        <v>0.2</v>
      </c>
      <c r="VO221">
        <v>5.03</v>
      </c>
      <c r="VP221">
        <v>0</v>
      </c>
      <c r="VS221" t="s">
        <v>402</v>
      </c>
      <c r="VT221">
        <v>2.92</v>
      </c>
      <c r="VU221">
        <v>0</v>
      </c>
      <c r="VV221">
        <v>5.0999999999999996</v>
      </c>
      <c r="VW221">
        <v>0</v>
      </c>
      <c r="VZ221" t="s">
        <v>402</v>
      </c>
      <c r="WA221">
        <v>0.54</v>
      </c>
      <c r="WB221">
        <v>0</v>
      </c>
      <c r="WC221">
        <v>0.94</v>
      </c>
      <c r="WD221">
        <v>0</v>
      </c>
      <c r="WG221" t="s">
        <v>402</v>
      </c>
      <c r="WH221">
        <v>0.15</v>
      </c>
      <c r="WI221">
        <v>0</v>
      </c>
      <c r="WJ221">
        <v>0.11</v>
      </c>
      <c r="WK221">
        <v>0</v>
      </c>
      <c r="WN221" t="s">
        <v>402</v>
      </c>
      <c r="WO221">
        <v>0.17</v>
      </c>
      <c r="WP221">
        <v>0</v>
      </c>
      <c r="WQ221">
        <v>0</v>
      </c>
      <c r="WR221">
        <v>0</v>
      </c>
      <c r="WU221" t="s">
        <v>402</v>
      </c>
      <c r="WV221">
        <v>0.1</v>
      </c>
      <c r="WW221">
        <v>0</v>
      </c>
      <c r="WX221">
        <v>0.19</v>
      </c>
      <c r="WY221">
        <v>0</v>
      </c>
      <c r="XB221" t="s">
        <v>402</v>
      </c>
      <c r="XC221">
        <v>0</v>
      </c>
      <c r="XD221">
        <v>0</v>
      </c>
      <c r="XE221">
        <v>0</v>
      </c>
      <c r="XF221">
        <v>0</v>
      </c>
      <c r="XI221" t="s">
        <v>402</v>
      </c>
      <c r="XJ221">
        <v>0.02</v>
      </c>
      <c r="XK221">
        <v>0</v>
      </c>
      <c r="XL221">
        <v>0</v>
      </c>
      <c r="XM221">
        <v>0</v>
      </c>
      <c r="XP221" t="s">
        <v>402</v>
      </c>
      <c r="XQ221">
        <v>0</v>
      </c>
      <c r="XR221">
        <v>0</v>
      </c>
      <c r="XS221">
        <v>0</v>
      </c>
      <c r="XT221">
        <v>0</v>
      </c>
      <c r="XW221" t="s">
        <v>402</v>
      </c>
      <c r="XX221">
        <v>0</v>
      </c>
      <c r="XY221">
        <v>0</v>
      </c>
      <c r="XZ221">
        <v>0</v>
      </c>
      <c r="YA221">
        <v>0</v>
      </c>
    </row>
    <row r="222" spans="1:651"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0.03</v>
      </c>
      <c r="DM222">
        <v>0.12</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0.05</v>
      </c>
      <c r="EV222">
        <v>0.17</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s="49" t="s">
        <v>403</v>
      </c>
      <c r="HF222" s="49">
        <v>0</v>
      </c>
      <c r="HG222" s="49">
        <v>0</v>
      </c>
      <c r="HH222" s="49">
        <v>0</v>
      </c>
      <c r="HI222" s="49">
        <v>0</v>
      </c>
      <c r="HL222" s="49" t="s">
        <v>403</v>
      </c>
      <c r="HM222" s="49">
        <v>0</v>
      </c>
      <c r="HN222" s="49">
        <v>0</v>
      </c>
      <c r="HO222" s="49">
        <v>0</v>
      </c>
      <c r="HP222" s="49">
        <v>0</v>
      </c>
      <c r="HS222" s="49" t="s">
        <v>403</v>
      </c>
      <c r="HT222" s="49">
        <v>0</v>
      </c>
      <c r="HU222" s="49">
        <v>0</v>
      </c>
      <c r="HV222" s="49">
        <v>0</v>
      </c>
      <c r="HW222" s="49">
        <v>0</v>
      </c>
      <c r="HZ222" s="49" t="s">
        <v>403</v>
      </c>
      <c r="IA222">
        <v>0</v>
      </c>
      <c r="IB222">
        <v>0</v>
      </c>
      <c r="IC222">
        <v>0</v>
      </c>
      <c r="ID222">
        <v>0</v>
      </c>
      <c r="IG222" s="49" t="s">
        <v>403</v>
      </c>
      <c r="IH222" s="49">
        <v>0</v>
      </c>
      <c r="II222" s="49">
        <v>0</v>
      </c>
      <c r="IJ222" s="49">
        <v>0</v>
      </c>
      <c r="IK222" s="49">
        <v>0</v>
      </c>
      <c r="IN222" s="49" t="s">
        <v>403</v>
      </c>
      <c r="IO222" s="49">
        <v>0</v>
      </c>
      <c r="IP222" s="49">
        <v>0</v>
      </c>
      <c r="IQ222" s="49">
        <v>0</v>
      </c>
      <c r="IR222" s="49">
        <v>0</v>
      </c>
      <c r="IU222" s="49" t="s">
        <v>403</v>
      </c>
      <c r="IV222" s="49">
        <v>0</v>
      </c>
      <c r="IW222" s="49">
        <v>0</v>
      </c>
      <c r="IX222" s="49">
        <v>0</v>
      </c>
      <c r="IY222" s="49">
        <v>0</v>
      </c>
      <c r="JB222" s="49" t="s">
        <v>403</v>
      </c>
      <c r="JC222">
        <v>0</v>
      </c>
      <c r="JD222">
        <v>0</v>
      </c>
      <c r="JE222">
        <v>0</v>
      </c>
      <c r="JF222">
        <v>0</v>
      </c>
      <c r="JI222" s="49" t="s">
        <v>403</v>
      </c>
      <c r="JJ222" s="49">
        <v>0</v>
      </c>
      <c r="JK222" s="49">
        <v>0</v>
      </c>
      <c r="JL222" s="49">
        <v>0</v>
      </c>
      <c r="JM222" s="49">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0.08</v>
      </c>
      <c r="MC222">
        <v>0.3</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0.12</v>
      </c>
      <c r="QR222">
        <v>0</v>
      </c>
      <c r="QS222">
        <v>0.22</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0.04</v>
      </c>
      <c r="TC222">
        <v>0.16</v>
      </c>
      <c r="TD222">
        <v>0</v>
      </c>
      <c r="TE222">
        <v>0</v>
      </c>
      <c r="TH222" t="s">
        <v>403</v>
      </c>
      <c r="TI222">
        <v>0</v>
      </c>
      <c r="TJ222">
        <v>0</v>
      </c>
      <c r="TK222">
        <v>0</v>
      </c>
      <c r="TL222">
        <v>0</v>
      </c>
      <c r="TO222" t="s">
        <v>403</v>
      </c>
      <c r="TP222">
        <v>0</v>
      </c>
      <c r="TQ222">
        <v>0</v>
      </c>
      <c r="TR222">
        <v>0</v>
      </c>
      <c r="TS222">
        <v>0</v>
      </c>
      <c r="TV222" t="s">
        <v>403</v>
      </c>
      <c r="TW222">
        <v>0.08</v>
      </c>
      <c r="TX222">
        <v>0.32</v>
      </c>
      <c r="TY222">
        <v>0</v>
      </c>
      <c r="TZ222">
        <v>0</v>
      </c>
      <c r="UC222" t="s">
        <v>403</v>
      </c>
      <c r="UD222">
        <v>0.26</v>
      </c>
      <c r="UE222">
        <v>0.23</v>
      </c>
      <c r="UF222">
        <v>0.37</v>
      </c>
      <c r="UG222">
        <v>0</v>
      </c>
      <c r="UJ222" t="s">
        <v>403</v>
      </c>
      <c r="UK222">
        <v>0.94</v>
      </c>
      <c r="UL222">
        <v>2.8</v>
      </c>
      <c r="UM222">
        <v>0.36</v>
      </c>
      <c r="UN222">
        <v>0</v>
      </c>
      <c r="UQ222" t="s">
        <v>403</v>
      </c>
      <c r="UR222">
        <v>0.72</v>
      </c>
      <c r="US222">
        <v>1.45</v>
      </c>
      <c r="UT222">
        <v>0.43</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0.08</v>
      </c>
      <c r="VU222">
        <v>0.27</v>
      </c>
      <c r="VV222">
        <v>0</v>
      </c>
      <c r="VW222">
        <v>0</v>
      </c>
      <c r="VZ222" t="s">
        <v>403</v>
      </c>
      <c r="WA222">
        <v>0.14000000000000001</v>
      </c>
      <c r="WB222">
        <v>0</v>
      </c>
      <c r="WC222">
        <v>0.24</v>
      </c>
      <c r="WD222">
        <v>0</v>
      </c>
      <c r="WG222" t="s">
        <v>403</v>
      </c>
      <c r="WH222">
        <v>0.22</v>
      </c>
      <c r="WI222">
        <v>0</v>
      </c>
      <c r="WJ222">
        <v>0.38</v>
      </c>
      <c r="WK222">
        <v>0</v>
      </c>
      <c r="WN222" t="s">
        <v>403</v>
      </c>
      <c r="WO222">
        <v>0.03</v>
      </c>
      <c r="WP222">
        <v>0</v>
      </c>
      <c r="WQ222">
        <v>0.06</v>
      </c>
      <c r="WR222">
        <v>0</v>
      </c>
      <c r="WU222" t="s">
        <v>403</v>
      </c>
      <c r="WV222">
        <v>0.6</v>
      </c>
      <c r="WW222">
        <v>0.86</v>
      </c>
      <c r="WX222">
        <v>0.67</v>
      </c>
      <c r="WY222">
        <v>0</v>
      </c>
      <c r="XB222" t="s">
        <v>403</v>
      </c>
      <c r="XC222">
        <v>0</v>
      </c>
      <c r="XD222">
        <v>0</v>
      </c>
      <c r="XE222">
        <v>0</v>
      </c>
      <c r="XF222">
        <v>0</v>
      </c>
      <c r="XI222" t="s">
        <v>403</v>
      </c>
      <c r="XJ222">
        <v>7.0000000000000007E-2</v>
      </c>
      <c r="XK222">
        <v>0</v>
      </c>
      <c r="XL222">
        <v>0.12</v>
      </c>
      <c r="XM222">
        <v>0</v>
      </c>
      <c r="XP222" t="s">
        <v>403</v>
      </c>
      <c r="XQ222">
        <v>0</v>
      </c>
      <c r="XR222">
        <v>0</v>
      </c>
      <c r="XS222">
        <v>0</v>
      </c>
      <c r="XT222">
        <v>0</v>
      </c>
      <c r="XW222" t="s">
        <v>403</v>
      </c>
      <c r="XX222">
        <v>0.08</v>
      </c>
      <c r="XY222">
        <v>0.23</v>
      </c>
      <c r="XZ222">
        <v>0</v>
      </c>
      <c r="YA222">
        <v>0</v>
      </c>
    </row>
    <row r="223" spans="1:651"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0.92</v>
      </c>
      <c r="AG223">
        <v>0</v>
      </c>
      <c r="AH223">
        <v>1.68</v>
      </c>
      <c r="AI223">
        <v>0</v>
      </c>
      <c r="AJ223" s="1"/>
      <c r="AK223" s="1"/>
      <c r="AL223" t="s">
        <v>404</v>
      </c>
      <c r="AM223">
        <v>0.09</v>
      </c>
      <c r="AN223">
        <v>0</v>
      </c>
      <c r="AO223">
        <v>0.18</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0.04</v>
      </c>
      <c r="CD223">
        <v>0.16</v>
      </c>
      <c r="CE223">
        <v>0</v>
      </c>
      <c r="CF223">
        <v>0</v>
      </c>
      <c r="CI223" t="s">
        <v>404</v>
      </c>
      <c r="CJ223">
        <v>0</v>
      </c>
      <c r="CK223">
        <v>0</v>
      </c>
      <c r="CL223">
        <v>0</v>
      </c>
      <c r="CM223">
        <v>0</v>
      </c>
      <c r="CP223" t="s">
        <v>404</v>
      </c>
      <c r="CQ223">
        <v>0.04</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0.08</v>
      </c>
      <c r="FC223">
        <v>0</v>
      </c>
      <c r="FD223">
        <v>0.15</v>
      </c>
      <c r="FE223">
        <v>0</v>
      </c>
      <c r="FH223" t="s">
        <v>404</v>
      </c>
      <c r="FI223">
        <v>0.09</v>
      </c>
      <c r="FJ223">
        <v>0</v>
      </c>
      <c r="FK223">
        <v>0.16</v>
      </c>
      <c r="FL223">
        <v>0</v>
      </c>
      <c r="FO223" t="s">
        <v>404</v>
      </c>
      <c r="FP223">
        <v>0</v>
      </c>
      <c r="FQ223">
        <v>0</v>
      </c>
      <c r="FR223">
        <v>0</v>
      </c>
      <c r="FS223">
        <v>0</v>
      </c>
      <c r="FV223" t="s">
        <v>404</v>
      </c>
      <c r="FW223">
        <v>0.14000000000000001</v>
      </c>
      <c r="FX223">
        <v>0</v>
      </c>
      <c r="FY223">
        <v>0.24</v>
      </c>
      <c r="FZ223">
        <v>0</v>
      </c>
      <c r="GC223" t="s">
        <v>404</v>
      </c>
      <c r="GD223">
        <v>0</v>
      </c>
      <c r="GE223">
        <v>0</v>
      </c>
      <c r="GF223">
        <v>0</v>
      </c>
      <c r="GG223">
        <v>0</v>
      </c>
      <c r="GJ223" t="s">
        <v>404</v>
      </c>
      <c r="GK223">
        <v>0.05</v>
      </c>
      <c r="GL223">
        <v>0.19</v>
      </c>
      <c r="GM223">
        <v>0</v>
      </c>
      <c r="GN223">
        <v>0</v>
      </c>
      <c r="GQ223" t="s">
        <v>404</v>
      </c>
      <c r="GR223">
        <v>0</v>
      </c>
      <c r="GS223">
        <v>0</v>
      </c>
      <c r="GT223">
        <v>0</v>
      </c>
      <c r="GU223">
        <v>0</v>
      </c>
      <c r="GX223" t="s">
        <v>404</v>
      </c>
      <c r="GY223">
        <v>0</v>
      </c>
      <c r="GZ223">
        <v>0</v>
      </c>
      <c r="HA223">
        <v>0</v>
      </c>
      <c r="HB223">
        <v>0</v>
      </c>
      <c r="HE223" s="49" t="s">
        <v>404</v>
      </c>
      <c r="HF223" s="49">
        <v>0</v>
      </c>
      <c r="HG223" s="49">
        <v>0</v>
      </c>
      <c r="HH223" s="49">
        <v>0</v>
      </c>
      <c r="HI223" s="49">
        <v>0</v>
      </c>
      <c r="HL223" s="49" t="s">
        <v>404</v>
      </c>
      <c r="HM223" s="49">
        <v>0</v>
      </c>
      <c r="HN223" s="49">
        <v>0</v>
      </c>
      <c r="HO223" s="49">
        <v>0</v>
      </c>
      <c r="HP223" s="49">
        <v>0</v>
      </c>
      <c r="HS223" s="49" t="s">
        <v>404</v>
      </c>
      <c r="HT223" s="49">
        <v>0</v>
      </c>
      <c r="HU223" s="49">
        <v>0</v>
      </c>
      <c r="HV223" s="49">
        <v>0</v>
      </c>
      <c r="HW223" s="49">
        <v>0</v>
      </c>
      <c r="HZ223" s="49" t="s">
        <v>404</v>
      </c>
      <c r="IA223">
        <v>0</v>
      </c>
      <c r="IB223">
        <v>0</v>
      </c>
      <c r="IC223">
        <v>0</v>
      </c>
      <c r="ID223">
        <v>0</v>
      </c>
      <c r="IG223" s="49" t="s">
        <v>404</v>
      </c>
      <c r="IH223" s="49">
        <v>0</v>
      </c>
      <c r="II223" s="49">
        <v>0</v>
      </c>
      <c r="IJ223" s="49">
        <v>0</v>
      </c>
      <c r="IK223" s="49">
        <v>0</v>
      </c>
      <c r="IN223" s="49" t="s">
        <v>404</v>
      </c>
      <c r="IO223" s="49">
        <v>0</v>
      </c>
      <c r="IP223" s="49">
        <v>0</v>
      </c>
      <c r="IQ223" s="49">
        <v>0</v>
      </c>
      <c r="IR223" s="49">
        <v>0</v>
      </c>
      <c r="IU223" s="49" t="s">
        <v>404</v>
      </c>
      <c r="IV223" s="49">
        <v>0</v>
      </c>
      <c r="IW223" s="49">
        <v>0</v>
      </c>
      <c r="IX223" s="49">
        <v>0</v>
      </c>
      <c r="IY223" s="49">
        <v>0</v>
      </c>
      <c r="JB223" s="49" t="s">
        <v>404</v>
      </c>
      <c r="JC223">
        <v>0</v>
      </c>
      <c r="JD223">
        <v>0</v>
      </c>
      <c r="JE223">
        <v>0</v>
      </c>
      <c r="JF223">
        <v>0</v>
      </c>
      <c r="JI223" s="49" t="s">
        <v>404</v>
      </c>
      <c r="JJ223" s="49">
        <v>0</v>
      </c>
      <c r="JK223" s="49">
        <v>0</v>
      </c>
      <c r="JL223" s="49">
        <v>0</v>
      </c>
      <c r="JM223" s="49">
        <v>0</v>
      </c>
      <c r="JP223" t="s">
        <v>404</v>
      </c>
      <c r="JQ223">
        <v>0</v>
      </c>
      <c r="JR223">
        <v>0</v>
      </c>
      <c r="JS223">
        <v>0</v>
      </c>
      <c r="JT223">
        <v>0</v>
      </c>
      <c r="JW223" t="s">
        <v>404</v>
      </c>
      <c r="JX223">
        <v>0</v>
      </c>
      <c r="JY223">
        <v>0</v>
      </c>
      <c r="JZ223">
        <v>0</v>
      </c>
      <c r="KA223">
        <v>0</v>
      </c>
      <c r="KD223" t="s">
        <v>404</v>
      </c>
      <c r="KE223">
        <v>0.04</v>
      </c>
      <c r="KF223">
        <v>0</v>
      </c>
      <c r="KG223">
        <v>0.08</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0.04</v>
      </c>
      <c r="LV223">
        <v>0.16</v>
      </c>
      <c r="LW223">
        <v>0</v>
      </c>
      <c r="LX223">
        <v>0</v>
      </c>
      <c r="MA223" t="s">
        <v>404</v>
      </c>
      <c r="MB223">
        <v>0.04</v>
      </c>
      <c r="MC223">
        <v>0.14000000000000001</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7.0000000000000007E-2</v>
      </c>
      <c r="ON223">
        <v>0</v>
      </c>
      <c r="OO223">
        <v>0.13</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0.11</v>
      </c>
      <c r="SH223">
        <v>0</v>
      </c>
      <c r="SI223">
        <v>0.2</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0.08</v>
      </c>
      <c r="TJ223">
        <v>0.25</v>
      </c>
      <c r="TK223">
        <v>0</v>
      </c>
      <c r="TL223">
        <v>0</v>
      </c>
      <c r="TO223" t="s">
        <v>404</v>
      </c>
      <c r="TP223">
        <v>0.15</v>
      </c>
      <c r="TQ223">
        <v>0.56999999999999995</v>
      </c>
      <c r="TR223">
        <v>0</v>
      </c>
      <c r="TS223">
        <v>0</v>
      </c>
      <c r="TV223" t="s">
        <v>404</v>
      </c>
      <c r="TW223">
        <v>0.11</v>
      </c>
      <c r="TX223">
        <v>0.47</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0.06</v>
      </c>
      <c r="UZ223">
        <v>0.25</v>
      </c>
      <c r="VA223">
        <v>0</v>
      </c>
      <c r="VB223">
        <v>0</v>
      </c>
      <c r="VE223" t="s">
        <v>404</v>
      </c>
      <c r="VF223">
        <v>0.06</v>
      </c>
      <c r="VG223">
        <v>0.23</v>
      </c>
      <c r="VH223">
        <v>0</v>
      </c>
      <c r="VI223">
        <v>0</v>
      </c>
      <c r="VL223" t="s">
        <v>404</v>
      </c>
      <c r="VM223">
        <v>0</v>
      </c>
      <c r="VN223">
        <v>0</v>
      </c>
      <c r="VO223">
        <v>0</v>
      </c>
      <c r="VP223">
        <v>0</v>
      </c>
      <c r="VS223" t="s">
        <v>404</v>
      </c>
      <c r="VT223">
        <v>0.17</v>
      </c>
      <c r="VU223">
        <v>0</v>
      </c>
      <c r="VV223">
        <v>0.31</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0.13</v>
      </c>
      <c r="WW223">
        <v>0.48</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v>
      </c>
      <c r="XY223">
        <v>0</v>
      </c>
      <c r="XZ223">
        <v>0</v>
      </c>
      <c r="YA223">
        <v>0</v>
      </c>
    </row>
    <row r="224" spans="1:651" x14ac:dyDescent="0.25">
      <c r="A224" s="1">
        <v>10.950100000000027</v>
      </c>
      <c r="B224" s="1">
        <v>11.000000000000028</v>
      </c>
      <c r="C224" s="1" t="s">
        <v>405</v>
      </c>
      <c r="D224" s="1">
        <v>0.19</v>
      </c>
      <c r="E224" s="1">
        <v>0</v>
      </c>
      <c r="F224" s="1">
        <v>0</v>
      </c>
      <c r="G224" s="1">
        <v>0.84</v>
      </c>
      <c r="H224" s="1"/>
      <c r="I224" s="1"/>
      <c r="J224" s="1" t="s">
        <v>405</v>
      </c>
      <c r="K224" s="1">
        <v>0</v>
      </c>
      <c r="L224" s="1">
        <v>0</v>
      </c>
      <c r="M224" s="1">
        <v>0</v>
      </c>
      <c r="N224" s="1">
        <v>0</v>
      </c>
      <c r="O224" s="1"/>
      <c r="P224" s="1"/>
      <c r="Q224" s="1" t="s">
        <v>405</v>
      </c>
      <c r="R224" s="1">
        <v>0.44</v>
      </c>
      <c r="S224" s="1">
        <v>0.19</v>
      </c>
      <c r="T224" s="1">
        <v>0</v>
      </c>
      <c r="U224" s="1">
        <v>2.2599999999999998</v>
      </c>
      <c r="V224" s="1"/>
      <c r="W224" s="1"/>
      <c r="X224" s="1" t="s">
        <v>405</v>
      </c>
      <c r="Y224" s="1">
        <v>0.12</v>
      </c>
      <c r="Z224" s="1">
        <v>0</v>
      </c>
      <c r="AA224" s="1">
        <v>0</v>
      </c>
      <c r="AB224" s="1">
        <v>0.67</v>
      </c>
      <c r="AC224" s="1"/>
      <c r="AD224" s="1"/>
      <c r="AE224" t="s">
        <v>405</v>
      </c>
      <c r="AF224">
        <v>0.13</v>
      </c>
      <c r="AG224">
        <v>0</v>
      </c>
      <c r="AH224">
        <v>0</v>
      </c>
      <c r="AI224">
        <v>0</v>
      </c>
      <c r="AJ224" s="1"/>
      <c r="AK224" s="1"/>
      <c r="AL224" t="s">
        <v>405</v>
      </c>
      <c r="AM224">
        <v>0.03</v>
      </c>
      <c r="AN224">
        <v>0</v>
      </c>
      <c r="AO224">
        <v>0</v>
      </c>
      <c r="AP224">
        <v>0.18</v>
      </c>
      <c r="AQ224" s="1"/>
      <c r="AR224" s="1"/>
      <c r="AS224" t="s">
        <v>405</v>
      </c>
      <c r="AT224">
        <v>0</v>
      </c>
      <c r="AU224">
        <v>0</v>
      </c>
      <c r="AV224">
        <v>0</v>
      </c>
      <c r="AW224">
        <v>0</v>
      </c>
      <c r="AZ224" t="s">
        <v>405</v>
      </c>
      <c r="BA224">
        <v>0.09</v>
      </c>
      <c r="BB224">
        <v>0</v>
      </c>
      <c r="BC224">
        <v>0</v>
      </c>
      <c r="BD224">
        <v>0</v>
      </c>
      <c r="BG224" t="s">
        <v>405</v>
      </c>
      <c r="BH224">
        <v>0</v>
      </c>
      <c r="BI224">
        <v>0</v>
      </c>
      <c r="BJ224">
        <v>0</v>
      </c>
      <c r="BK224">
        <v>0</v>
      </c>
      <c r="BN224" t="s">
        <v>405</v>
      </c>
      <c r="BO224">
        <v>0.03</v>
      </c>
      <c r="BP224">
        <v>0.11</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0.04</v>
      </c>
      <c r="CR224">
        <v>0.15</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0.09</v>
      </c>
      <c r="FQ224">
        <v>0.36</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s="49" t="s">
        <v>405</v>
      </c>
      <c r="HF224" s="49">
        <v>0</v>
      </c>
      <c r="HG224" s="49">
        <v>0</v>
      </c>
      <c r="HH224" s="49">
        <v>0</v>
      </c>
      <c r="HI224" s="49">
        <v>0</v>
      </c>
      <c r="HL224" s="49" t="s">
        <v>405</v>
      </c>
      <c r="HM224" s="49">
        <v>0</v>
      </c>
      <c r="HN224" s="49">
        <v>0</v>
      </c>
      <c r="HO224" s="49">
        <v>0</v>
      </c>
      <c r="HP224" s="49">
        <v>0</v>
      </c>
      <c r="HS224" s="49" t="s">
        <v>405</v>
      </c>
      <c r="HT224" s="49">
        <v>0</v>
      </c>
      <c r="HU224" s="49">
        <v>0</v>
      </c>
      <c r="HV224" s="49">
        <v>0</v>
      </c>
      <c r="HW224" s="49">
        <v>0</v>
      </c>
      <c r="HZ224" s="49" t="s">
        <v>405</v>
      </c>
      <c r="IA224">
        <v>0</v>
      </c>
      <c r="IB224">
        <v>0</v>
      </c>
      <c r="IC224">
        <v>0</v>
      </c>
      <c r="ID224">
        <v>0</v>
      </c>
      <c r="IG224" s="49" t="s">
        <v>405</v>
      </c>
      <c r="IH224" s="49">
        <v>0</v>
      </c>
      <c r="II224" s="49">
        <v>0</v>
      </c>
      <c r="IJ224" s="49">
        <v>0</v>
      </c>
      <c r="IK224" s="49">
        <v>0</v>
      </c>
      <c r="IN224" s="49" t="s">
        <v>405</v>
      </c>
      <c r="IO224" s="49">
        <v>0</v>
      </c>
      <c r="IP224" s="49">
        <v>0</v>
      </c>
      <c r="IQ224" s="49">
        <v>0</v>
      </c>
      <c r="IR224" s="49">
        <v>0</v>
      </c>
      <c r="IU224" s="49" t="s">
        <v>405</v>
      </c>
      <c r="IV224" s="49">
        <v>0</v>
      </c>
      <c r="IW224" s="49">
        <v>0</v>
      </c>
      <c r="IX224" s="49">
        <v>0</v>
      </c>
      <c r="IY224" s="49">
        <v>0</v>
      </c>
      <c r="JB224" s="49" t="s">
        <v>405</v>
      </c>
      <c r="JC224">
        <v>0</v>
      </c>
      <c r="JD224">
        <v>0</v>
      </c>
      <c r="JE224">
        <v>0</v>
      </c>
      <c r="JF224">
        <v>0</v>
      </c>
      <c r="JI224" s="49" t="s">
        <v>405</v>
      </c>
      <c r="JJ224" s="49">
        <v>0</v>
      </c>
      <c r="JK224" s="49">
        <v>0</v>
      </c>
      <c r="JL224" s="49">
        <v>0</v>
      </c>
      <c r="JM224" s="49">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0.05</v>
      </c>
      <c r="OG224">
        <v>0</v>
      </c>
      <c r="OH224">
        <v>0.1</v>
      </c>
      <c r="OI224">
        <v>0</v>
      </c>
      <c r="OL224" t="s">
        <v>405</v>
      </c>
      <c r="OM224">
        <v>0</v>
      </c>
      <c r="ON224">
        <v>0</v>
      </c>
      <c r="OO224">
        <v>0</v>
      </c>
      <c r="OP224">
        <v>0</v>
      </c>
      <c r="OS224" t="s">
        <v>405</v>
      </c>
      <c r="OT224">
        <v>7.0000000000000007E-2</v>
      </c>
      <c r="OU224">
        <v>0</v>
      </c>
      <c r="OV224">
        <v>0.13</v>
      </c>
      <c r="OW224">
        <v>0</v>
      </c>
      <c r="OZ224" t="s">
        <v>405</v>
      </c>
      <c r="PA224">
        <v>0.08</v>
      </c>
      <c r="PB224">
        <v>0</v>
      </c>
      <c r="PC224">
        <v>0</v>
      </c>
      <c r="PD224">
        <v>0</v>
      </c>
      <c r="PG224" t="s">
        <v>405</v>
      </c>
      <c r="PH224">
        <v>0</v>
      </c>
      <c r="PI224">
        <v>0</v>
      </c>
      <c r="PJ224">
        <v>0</v>
      </c>
      <c r="PK224">
        <v>0</v>
      </c>
      <c r="PN224" t="s">
        <v>405</v>
      </c>
      <c r="PO224">
        <v>0</v>
      </c>
      <c r="PP224">
        <v>0</v>
      </c>
      <c r="PQ224">
        <v>0</v>
      </c>
      <c r="PR224">
        <v>0</v>
      </c>
      <c r="PU224" t="s">
        <v>405</v>
      </c>
      <c r="PV224">
        <v>7.0000000000000007E-2</v>
      </c>
      <c r="PW224">
        <v>0</v>
      </c>
      <c r="PX224">
        <v>0</v>
      </c>
      <c r="PY224">
        <v>0</v>
      </c>
      <c r="QB224" t="s">
        <v>405</v>
      </c>
      <c r="QC224">
        <v>0.06</v>
      </c>
      <c r="QD224">
        <v>0</v>
      </c>
      <c r="QE224">
        <v>0.12</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0.06</v>
      </c>
      <c r="SH224">
        <v>0</v>
      </c>
      <c r="SI224">
        <v>0</v>
      </c>
      <c r="SJ224">
        <v>0</v>
      </c>
      <c r="SM224" t="s">
        <v>405</v>
      </c>
      <c r="SN224">
        <v>0.13</v>
      </c>
      <c r="SO224">
        <v>0</v>
      </c>
      <c r="SP224">
        <v>0</v>
      </c>
      <c r="SQ224">
        <v>0</v>
      </c>
      <c r="ST224" t="s">
        <v>405</v>
      </c>
      <c r="SU224">
        <v>0</v>
      </c>
      <c r="SV224">
        <v>0</v>
      </c>
      <c r="SW224">
        <v>0</v>
      </c>
      <c r="SX224">
        <v>0</v>
      </c>
      <c r="TA224" t="s">
        <v>405</v>
      </c>
      <c r="TB224">
        <v>0</v>
      </c>
      <c r="TC224">
        <v>0</v>
      </c>
      <c r="TD224">
        <v>0</v>
      </c>
      <c r="TE224">
        <v>0</v>
      </c>
      <c r="TH224" t="s">
        <v>405</v>
      </c>
      <c r="TI224">
        <v>0.51</v>
      </c>
      <c r="TJ224">
        <v>0.23</v>
      </c>
      <c r="TK224">
        <v>0.43</v>
      </c>
      <c r="TL224">
        <v>2.74</v>
      </c>
      <c r="TO224" t="s">
        <v>405</v>
      </c>
      <c r="TP224">
        <v>0</v>
      </c>
      <c r="TQ224">
        <v>0</v>
      </c>
      <c r="TR224">
        <v>0</v>
      </c>
      <c r="TS224">
        <v>0</v>
      </c>
      <c r="TV224" t="s">
        <v>405</v>
      </c>
      <c r="TW224">
        <v>0.63</v>
      </c>
      <c r="TX224">
        <v>0.34</v>
      </c>
      <c r="TY224">
        <v>0.94</v>
      </c>
      <c r="TZ224">
        <v>0</v>
      </c>
      <c r="UC224" t="s">
        <v>405</v>
      </c>
      <c r="UD224">
        <v>0.18</v>
      </c>
      <c r="UE224">
        <v>0</v>
      </c>
      <c r="UF224">
        <v>0.34</v>
      </c>
      <c r="UG224">
        <v>0</v>
      </c>
      <c r="UJ224" t="s">
        <v>405</v>
      </c>
      <c r="UK224">
        <v>1.61</v>
      </c>
      <c r="UL224">
        <v>0.91</v>
      </c>
      <c r="UM224">
        <v>1.66</v>
      </c>
      <c r="UN224">
        <v>0</v>
      </c>
      <c r="UQ224" t="s">
        <v>405</v>
      </c>
      <c r="UR224">
        <v>0</v>
      </c>
      <c r="US224">
        <v>0</v>
      </c>
      <c r="UT224">
        <v>0</v>
      </c>
      <c r="UU224">
        <v>0</v>
      </c>
      <c r="UX224" t="s">
        <v>405</v>
      </c>
      <c r="UY224">
        <v>0.18</v>
      </c>
      <c r="UZ224">
        <v>0</v>
      </c>
      <c r="VA224">
        <v>0.3</v>
      </c>
      <c r="VB224">
        <v>0</v>
      </c>
      <c r="VE224" t="s">
        <v>405</v>
      </c>
      <c r="VF224">
        <v>0.08</v>
      </c>
      <c r="VG224">
        <v>0</v>
      </c>
      <c r="VH224">
        <v>0.13</v>
      </c>
      <c r="VI224">
        <v>0</v>
      </c>
      <c r="VL224" t="s">
        <v>405</v>
      </c>
      <c r="VM224">
        <v>0.33</v>
      </c>
      <c r="VN224">
        <v>0.62</v>
      </c>
      <c r="VO224">
        <v>0.17</v>
      </c>
      <c r="VP224">
        <v>0</v>
      </c>
      <c r="VS224" t="s">
        <v>405</v>
      </c>
      <c r="VT224">
        <v>0.4</v>
      </c>
      <c r="VU224">
        <v>0.28000000000000003</v>
      </c>
      <c r="VV224">
        <v>0.59</v>
      </c>
      <c r="VW224">
        <v>0</v>
      </c>
      <c r="VZ224" t="s">
        <v>405</v>
      </c>
      <c r="WA224">
        <v>0</v>
      </c>
      <c r="WB224">
        <v>0</v>
      </c>
      <c r="WC224">
        <v>0</v>
      </c>
      <c r="WD224">
        <v>0</v>
      </c>
      <c r="WG224" t="s">
        <v>405</v>
      </c>
      <c r="WH224">
        <v>0.2</v>
      </c>
      <c r="WI224">
        <v>0</v>
      </c>
      <c r="WJ224">
        <v>0.35</v>
      </c>
      <c r="WK224">
        <v>0</v>
      </c>
      <c r="WN224" t="s">
        <v>405</v>
      </c>
      <c r="WO224">
        <v>0.11</v>
      </c>
      <c r="WP224">
        <v>0</v>
      </c>
      <c r="WQ224">
        <v>0.19</v>
      </c>
      <c r="WR224">
        <v>0</v>
      </c>
      <c r="WU224" t="s">
        <v>405</v>
      </c>
      <c r="WV224">
        <v>0.27</v>
      </c>
      <c r="WW224">
        <v>0</v>
      </c>
      <c r="WX224">
        <v>0.49</v>
      </c>
      <c r="WY224">
        <v>0</v>
      </c>
      <c r="XB224" t="s">
        <v>405</v>
      </c>
      <c r="XC224">
        <v>0.04</v>
      </c>
      <c r="XD224">
        <v>0</v>
      </c>
      <c r="XE224">
        <v>0.06</v>
      </c>
      <c r="XF224">
        <v>0</v>
      </c>
      <c r="XI224" t="s">
        <v>405</v>
      </c>
      <c r="XJ224">
        <v>0</v>
      </c>
      <c r="XK224">
        <v>0</v>
      </c>
      <c r="XL224">
        <v>0</v>
      </c>
      <c r="XM224">
        <v>0</v>
      </c>
      <c r="XP224" t="s">
        <v>405</v>
      </c>
      <c r="XQ224">
        <v>0.06</v>
      </c>
      <c r="XR224">
        <v>0.21</v>
      </c>
      <c r="XS224">
        <v>0</v>
      </c>
      <c r="XT224">
        <v>0</v>
      </c>
      <c r="XW224" t="s">
        <v>405</v>
      </c>
      <c r="XX224">
        <v>0</v>
      </c>
      <c r="XY224">
        <v>0</v>
      </c>
      <c r="XZ224">
        <v>0</v>
      </c>
      <c r="YA224">
        <v>0</v>
      </c>
    </row>
    <row r="225" spans="1:651"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7.0000000000000007E-2</v>
      </c>
      <c r="AG225">
        <v>0</v>
      </c>
      <c r="AH225">
        <v>0.12</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0.02</v>
      </c>
      <c r="CK225">
        <v>0</v>
      </c>
      <c r="CL225">
        <v>0.05</v>
      </c>
      <c r="CM225">
        <v>0</v>
      </c>
      <c r="CP225" t="s">
        <v>406</v>
      </c>
      <c r="CQ225">
        <v>0</v>
      </c>
      <c r="CR225">
        <v>0</v>
      </c>
      <c r="CS225">
        <v>0</v>
      </c>
      <c r="CT225">
        <v>0</v>
      </c>
      <c r="CW225" t="s">
        <v>406</v>
      </c>
      <c r="CX225">
        <v>0</v>
      </c>
      <c r="CY225">
        <v>0</v>
      </c>
      <c r="CZ225">
        <v>0</v>
      </c>
      <c r="DA225">
        <v>0</v>
      </c>
      <c r="DD225" t="s">
        <v>406</v>
      </c>
      <c r="DE225">
        <v>0.03</v>
      </c>
      <c r="DF225">
        <v>0.11</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s="49" t="s">
        <v>406</v>
      </c>
      <c r="HF225" s="49">
        <v>0.04</v>
      </c>
      <c r="HG225" s="49">
        <v>0</v>
      </c>
      <c r="HH225" s="49">
        <v>0</v>
      </c>
      <c r="HI225" s="49">
        <v>0</v>
      </c>
      <c r="HL225" s="49" t="s">
        <v>406</v>
      </c>
      <c r="HM225" s="49">
        <v>0</v>
      </c>
      <c r="HN225" s="49">
        <v>0</v>
      </c>
      <c r="HO225" s="49">
        <v>0</v>
      </c>
      <c r="HP225" s="49">
        <v>0</v>
      </c>
      <c r="HS225" s="49" t="s">
        <v>406</v>
      </c>
      <c r="HT225" s="49">
        <v>7.0000000000000007E-2</v>
      </c>
      <c r="HU225" s="49">
        <v>0.24</v>
      </c>
      <c r="HV225" s="49">
        <v>0</v>
      </c>
      <c r="HW225" s="49">
        <v>0</v>
      </c>
      <c r="HZ225" s="49" t="s">
        <v>406</v>
      </c>
      <c r="IA225">
        <v>0</v>
      </c>
      <c r="IB225">
        <v>0</v>
      </c>
      <c r="IC225">
        <v>0</v>
      </c>
      <c r="ID225">
        <v>0</v>
      </c>
      <c r="IG225" s="49" t="s">
        <v>406</v>
      </c>
      <c r="IH225" s="49">
        <v>0</v>
      </c>
      <c r="II225" s="49">
        <v>0</v>
      </c>
      <c r="IJ225" s="49">
        <v>0</v>
      </c>
      <c r="IK225" s="49">
        <v>0</v>
      </c>
      <c r="IN225" s="49" t="s">
        <v>406</v>
      </c>
      <c r="IO225" s="49">
        <v>0</v>
      </c>
      <c r="IP225" s="49">
        <v>0</v>
      </c>
      <c r="IQ225" s="49">
        <v>0</v>
      </c>
      <c r="IR225" s="49">
        <v>0</v>
      </c>
      <c r="IU225" s="49" t="s">
        <v>406</v>
      </c>
      <c r="IV225" s="49">
        <v>0.05</v>
      </c>
      <c r="IW225" s="49">
        <v>0.17</v>
      </c>
      <c r="IX225" s="49">
        <v>0</v>
      </c>
      <c r="IY225" s="49">
        <v>0</v>
      </c>
      <c r="JB225" s="49" t="s">
        <v>406</v>
      </c>
      <c r="JC225">
        <v>0</v>
      </c>
      <c r="JD225">
        <v>0</v>
      </c>
      <c r="JE225">
        <v>0</v>
      </c>
      <c r="JF225">
        <v>0</v>
      </c>
      <c r="JI225" s="49" t="s">
        <v>406</v>
      </c>
      <c r="JJ225" s="49">
        <v>0</v>
      </c>
      <c r="JK225" s="49">
        <v>0</v>
      </c>
      <c r="JL225" s="49">
        <v>0</v>
      </c>
      <c r="JM225" s="49">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0.05</v>
      </c>
      <c r="KT225">
        <v>0</v>
      </c>
      <c r="KU225">
        <v>0.1</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0.05</v>
      </c>
      <c r="ON225">
        <v>0.2</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0.05</v>
      </c>
      <c r="QD225">
        <v>0</v>
      </c>
      <c r="QE225">
        <v>0</v>
      </c>
      <c r="QF225">
        <v>0</v>
      </c>
      <c r="QI225" t="s">
        <v>406</v>
      </c>
      <c r="QJ225">
        <v>0</v>
      </c>
      <c r="QK225">
        <v>0</v>
      </c>
      <c r="QL225">
        <v>0</v>
      </c>
      <c r="QM225">
        <v>0</v>
      </c>
      <c r="QP225" t="s">
        <v>406</v>
      </c>
      <c r="QQ225">
        <v>0.03</v>
      </c>
      <c r="QR225">
        <v>0.11</v>
      </c>
      <c r="QS225">
        <v>0</v>
      </c>
      <c r="QT225">
        <v>0</v>
      </c>
      <c r="QW225" t="s">
        <v>406</v>
      </c>
      <c r="QX225">
        <v>0</v>
      </c>
      <c r="QY225">
        <v>0</v>
      </c>
      <c r="QZ225">
        <v>0</v>
      </c>
      <c r="RA225">
        <v>0</v>
      </c>
      <c r="RD225" t="s">
        <v>406</v>
      </c>
      <c r="RE225">
        <v>0.08</v>
      </c>
      <c r="RF225">
        <v>0</v>
      </c>
      <c r="RG225">
        <v>0</v>
      </c>
      <c r="RH225">
        <v>0</v>
      </c>
      <c r="RK225" t="s">
        <v>406</v>
      </c>
      <c r="RL225">
        <v>0</v>
      </c>
      <c r="RM225">
        <v>0</v>
      </c>
      <c r="RN225">
        <v>0</v>
      </c>
      <c r="RO225">
        <v>0</v>
      </c>
      <c r="RR225" t="s">
        <v>406</v>
      </c>
      <c r="RS225">
        <v>0.15</v>
      </c>
      <c r="RT225">
        <v>0</v>
      </c>
      <c r="RU225">
        <v>0.12</v>
      </c>
      <c r="RV225">
        <v>0</v>
      </c>
      <c r="RY225" t="s">
        <v>406</v>
      </c>
      <c r="RZ225">
        <v>0.06</v>
      </c>
      <c r="SA225">
        <v>0</v>
      </c>
      <c r="SB225">
        <v>0</v>
      </c>
      <c r="SC225">
        <v>0</v>
      </c>
      <c r="SF225" t="s">
        <v>406</v>
      </c>
      <c r="SG225">
        <v>7.0000000000000007E-2</v>
      </c>
      <c r="SH225">
        <v>0</v>
      </c>
      <c r="SI225">
        <v>0.13</v>
      </c>
      <c r="SJ225">
        <v>0</v>
      </c>
      <c r="SM225" t="s">
        <v>406</v>
      </c>
      <c r="SN225">
        <v>0.04</v>
      </c>
      <c r="SO225">
        <v>0.16</v>
      </c>
      <c r="SP225">
        <v>0</v>
      </c>
      <c r="SQ225">
        <v>0</v>
      </c>
      <c r="ST225" t="s">
        <v>406</v>
      </c>
      <c r="SU225">
        <v>0</v>
      </c>
      <c r="SV225">
        <v>0</v>
      </c>
      <c r="SW225">
        <v>0</v>
      </c>
      <c r="SX225">
        <v>0</v>
      </c>
      <c r="TA225" t="s">
        <v>406</v>
      </c>
      <c r="TB225">
        <v>0</v>
      </c>
      <c r="TC225">
        <v>0</v>
      </c>
      <c r="TD225">
        <v>0</v>
      </c>
      <c r="TE225">
        <v>0</v>
      </c>
      <c r="TH225" t="s">
        <v>406</v>
      </c>
      <c r="TI225">
        <v>0.14000000000000001</v>
      </c>
      <c r="TJ225">
        <v>0</v>
      </c>
      <c r="TK225">
        <v>0.12</v>
      </c>
      <c r="TL225">
        <v>0</v>
      </c>
      <c r="TO225" t="s">
        <v>406</v>
      </c>
      <c r="TP225">
        <v>0.14000000000000001</v>
      </c>
      <c r="TQ225">
        <v>0</v>
      </c>
      <c r="TR225">
        <v>0.25</v>
      </c>
      <c r="TS225">
        <v>0</v>
      </c>
      <c r="TV225" t="s">
        <v>406</v>
      </c>
      <c r="TW225">
        <v>0</v>
      </c>
      <c r="TX225">
        <v>0</v>
      </c>
      <c r="TY225">
        <v>0</v>
      </c>
      <c r="TZ225">
        <v>0</v>
      </c>
      <c r="UC225" t="s">
        <v>406</v>
      </c>
      <c r="UD225">
        <v>0.06</v>
      </c>
      <c r="UE225">
        <v>0</v>
      </c>
      <c r="UF225">
        <v>0.12</v>
      </c>
      <c r="UG225">
        <v>0</v>
      </c>
      <c r="UJ225" t="s">
        <v>406</v>
      </c>
      <c r="UK225">
        <v>0.1</v>
      </c>
      <c r="UL225">
        <v>0</v>
      </c>
      <c r="UM225">
        <v>0.17</v>
      </c>
      <c r="UN225">
        <v>0</v>
      </c>
      <c r="UQ225" t="s">
        <v>406</v>
      </c>
      <c r="UR225">
        <v>0.16</v>
      </c>
      <c r="US225">
        <v>0</v>
      </c>
      <c r="UT225">
        <v>0.16</v>
      </c>
      <c r="UU225">
        <v>0</v>
      </c>
      <c r="UX225" t="s">
        <v>406</v>
      </c>
      <c r="UY225">
        <v>0.1</v>
      </c>
      <c r="UZ225">
        <v>0</v>
      </c>
      <c r="VA225">
        <v>0</v>
      </c>
      <c r="VB225">
        <v>0</v>
      </c>
      <c r="VE225" t="s">
        <v>406</v>
      </c>
      <c r="VF225">
        <v>0</v>
      </c>
      <c r="VG225">
        <v>0</v>
      </c>
      <c r="VH225">
        <v>0</v>
      </c>
      <c r="VI225">
        <v>0</v>
      </c>
      <c r="VL225" t="s">
        <v>406</v>
      </c>
      <c r="VM225">
        <v>0.21</v>
      </c>
      <c r="VN225">
        <v>0</v>
      </c>
      <c r="VO225">
        <v>0.37</v>
      </c>
      <c r="VP225">
        <v>0</v>
      </c>
      <c r="VS225" t="s">
        <v>406</v>
      </c>
      <c r="VT225">
        <v>0.18</v>
      </c>
      <c r="VU225">
        <v>0</v>
      </c>
      <c r="VV225">
        <v>0.35</v>
      </c>
      <c r="VW225">
        <v>0</v>
      </c>
      <c r="VZ225" t="s">
        <v>406</v>
      </c>
      <c r="WA225">
        <v>0</v>
      </c>
      <c r="WB225">
        <v>0</v>
      </c>
      <c r="WC225">
        <v>0</v>
      </c>
      <c r="WD225">
        <v>0</v>
      </c>
      <c r="WG225" t="s">
        <v>406</v>
      </c>
      <c r="WH225">
        <v>0.12</v>
      </c>
      <c r="WI225">
        <v>0</v>
      </c>
      <c r="WJ225">
        <v>0</v>
      </c>
      <c r="WK225">
        <v>0.5</v>
      </c>
      <c r="WN225" t="s">
        <v>406</v>
      </c>
      <c r="WO225">
        <v>0.13</v>
      </c>
      <c r="WP225">
        <v>0</v>
      </c>
      <c r="WQ225">
        <v>0.19</v>
      </c>
      <c r="WR225">
        <v>0.25</v>
      </c>
      <c r="WU225" t="s">
        <v>406</v>
      </c>
      <c r="WV225">
        <v>0.22</v>
      </c>
      <c r="WW225">
        <v>0.19</v>
      </c>
      <c r="WX225">
        <v>0.31</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0.02</v>
      </c>
      <c r="XY225">
        <v>0</v>
      </c>
      <c r="XZ225">
        <v>0</v>
      </c>
      <c r="YA225">
        <v>0</v>
      </c>
    </row>
    <row r="226" spans="1:651"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s="49" t="s">
        <v>407</v>
      </c>
      <c r="HF226" s="49">
        <v>0</v>
      </c>
      <c r="HG226" s="49">
        <v>0</v>
      </c>
      <c r="HH226" s="49">
        <v>0</v>
      </c>
      <c r="HI226" s="49">
        <v>0</v>
      </c>
      <c r="HL226" s="49" t="s">
        <v>407</v>
      </c>
      <c r="HM226" s="49">
        <v>0</v>
      </c>
      <c r="HN226" s="49">
        <v>0</v>
      </c>
      <c r="HO226" s="49">
        <v>0</v>
      </c>
      <c r="HP226" s="49">
        <v>0</v>
      </c>
      <c r="HS226" s="49" t="s">
        <v>407</v>
      </c>
      <c r="HT226" s="49">
        <v>0</v>
      </c>
      <c r="HU226" s="49">
        <v>0</v>
      </c>
      <c r="HV226" s="49">
        <v>0</v>
      </c>
      <c r="HW226" s="49">
        <v>0</v>
      </c>
      <c r="HZ226" s="49" t="s">
        <v>407</v>
      </c>
      <c r="IA226">
        <v>0</v>
      </c>
      <c r="IB226">
        <v>0</v>
      </c>
      <c r="IC226">
        <v>0</v>
      </c>
      <c r="ID226">
        <v>0</v>
      </c>
      <c r="IG226" s="49" t="s">
        <v>407</v>
      </c>
      <c r="IH226" s="49">
        <v>0</v>
      </c>
      <c r="II226" s="49">
        <v>0</v>
      </c>
      <c r="IJ226" s="49">
        <v>0</v>
      </c>
      <c r="IK226" s="49">
        <v>0</v>
      </c>
      <c r="IN226" s="49" t="s">
        <v>407</v>
      </c>
      <c r="IO226" s="49">
        <v>0</v>
      </c>
      <c r="IP226" s="49">
        <v>0</v>
      </c>
      <c r="IQ226" s="49">
        <v>0</v>
      </c>
      <c r="IR226" s="49">
        <v>0</v>
      </c>
      <c r="IU226" s="49" t="s">
        <v>407</v>
      </c>
      <c r="IV226" s="49">
        <v>0</v>
      </c>
      <c r="IW226" s="49">
        <v>0</v>
      </c>
      <c r="IX226" s="49">
        <v>0</v>
      </c>
      <c r="IY226" s="49">
        <v>0</v>
      </c>
      <c r="JB226" s="49" t="s">
        <v>407</v>
      </c>
      <c r="JC226">
        <v>0</v>
      </c>
      <c r="JD226">
        <v>0</v>
      </c>
      <c r="JE226">
        <v>0</v>
      </c>
      <c r="JF226">
        <v>0</v>
      </c>
      <c r="JI226" s="49" t="s">
        <v>407</v>
      </c>
      <c r="JJ226" s="49">
        <v>0.17</v>
      </c>
      <c r="JK226" s="49">
        <v>0</v>
      </c>
      <c r="JL226" s="49">
        <v>0.32</v>
      </c>
      <c r="JM226" s="49">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0.09</v>
      </c>
      <c r="NE226">
        <v>0</v>
      </c>
      <c r="NF226">
        <v>0.16</v>
      </c>
      <c r="NG226">
        <v>0</v>
      </c>
      <c r="NJ226" t="s">
        <v>407</v>
      </c>
      <c r="NK226">
        <v>0</v>
      </c>
      <c r="NL226">
        <v>0</v>
      </c>
      <c r="NM226">
        <v>0</v>
      </c>
      <c r="NN226">
        <v>0</v>
      </c>
      <c r="NQ226" t="s">
        <v>407</v>
      </c>
      <c r="NR226">
        <v>0</v>
      </c>
      <c r="NS226">
        <v>0</v>
      </c>
      <c r="NT226">
        <v>0</v>
      </c>
      <c r="NU226">
        <v>0</v>
      </c>
      <c r="NX226" t="s">
        <v>407</v>
      </c>
      <c r="NY226">
        <v>0.14000000000000001</v>
      </c>
      <c r="NZ226">
        <v>0</v>
      </c>
      <c r="OA226">
        <v>0.27</v>
      </c>
      <c r="OB226">
        <v>0</v>
      </c>
      <c r="OE226" t="s">
        <v>407</v>
      </c>
      <c r="OF226">
        <v>0.12</v>
      </c>
      <c r="OG226">
        <v>0</v>
      </c>
      <c r="OH226">
        <v>0.24</v>
      </c>
      <c r="OI226">
        <v>0</v>
      </c>
      <c r="OL226" t="s">
        <v>407</v>
      </c>
      <c r="OM226">
        <v>7.0000000000000007E-2</v>
      </c>
      <c r="ON226">
        <v>0</v>
      </c>
      <c r="OO226">
        <v>0.14000000000000001</v>
      </c>
      <c r="OP226">
        <v>0</v>
      </c>
      <c r="OS226" t="s">
        <v>407</v>
      </c>
      <c r="OT226">
        <v>0.22</v>
      </c>
      <c r="OU226">
        <v>0</v>
      </c>
      <c r="OV226">
        <v>0.42</v>
      </c>
      <c r="OW226">
        <v>0</v>
      </c>
      <c r="OZ226" t="s">
        <v>407</v>
      </c>
      <c r="PA226">
        <v>0.31</v>
      </c>
      <c r="PB226">
        <v>0</v>
      </c>
      <c r="PC226">
        <v>0.59</v>
      </c>
      <c r="PD226">
        <v>0</v>
      </c>
      <c r="PG226" t="s">
        <v>407</v>
      </c>
      <c r="PH226">
        <v>0.11</v>
      </c>
      <c r="PI226">
        <v>0</v>
      </c>
      <c r="PJ226">
        <v>0.2</v>
      </c>
      <c r="PK226">
        <v>0</v>
      </c>
      <c r="PN226" t="s">
        <v>407</v>
      </c>
      <c r="PO226">
        <v>0</v>
      </c>
      <c r="PP226">
        <v>0</v>
      </c>
      <c r="PQ226">
        <v>0</v>
      </c>
      <c r="PR226">
        <v>0</v>
      </c>
      <c r="PU226" t="s">
        <v>407</v>
      </c>
      <c r="PV226">
        <v>0.14000000000000001</v>
      </c>
      <c r="PW226">
        <v>0</v>
      </c>
      <c r="PX226">
        <v>0.26</v>
      </c>
      <c r="PY226">
        <v>0</v>
      </c>
      <c r="QB226" t="s">
        <v>407</v>
      </c>
      <c r="QC226">
        <v>0</v>
      </c>
      <c r="QD226">
        <v>0</v>
      </c>
      <c r="QE226">
        <v>0</v>
      </c>
      <c r="QF226">
        <v>0</v>
      </c>
      <c r="QI226" t="s">
        <v>407</v>
      </c>
      <c r="QJ226">
        <v>0</v>
      </c>
      <c r="QK226">
        <v>0</v>
      </c>
      <c r="QL226">
        <v>0</v>
      </c>
      <c r="QM226">
        <v>0</v>
      </c>
      <c r="QP226" t="s">
        <v>407</v>
      </c>
      <c r="QQ226">
        <v>0.05</v>
      </c>
      <c r="QR226">
        <v>0</v>
      </c>
      <c r="QS226">
        <v>0.1</v>
      </c>
      <c r="QT226">
        <v>0</v>
      </c>
      <c r="QW226" t="s">
        <v>407</v>
      </c>
      <c r="QX226">
        <v>0.05</v>
      </c>
      <c r="QY226">
        <v>0</v>
      </c>
      <c r="QZ226">
        <v>0.09</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0.06</v>
      </c>
      <c r="SH226">
        <v>0</v>
      </c>
      <c r="SI226">
        <v>0.11</v>
      </c>
      <c r="SJ226">
        <v>0</v>
      </c>
      <c r="SM226" t="s">
        <v>407</v>
      </c>
      <c r="SN226">
        <v>0.06</v>
      </c>
      <c r="SO226">
        <v>0</v>
      </c>
      <c r="SP226">
        <v>0.11</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0.14000000000000001</v>
      </c>
      <c r="UE226">
        <v>0</v>
      </c>
      <c r="UF226">
        <v>0.26</v>
      </c>
      <c r="UG226">
        <v>0</v>
      </c>
      <c r="UJ226" t="s">
        <v>407</v>
      </c>
      <c r="UK226">
        <v>0.09</v>
      </c>
      <c r="UL226">
        <v>0</v>
      </c>
      <c r="UM226">
        <v>0.16</v>
      </c>
      <c r="UN226">
        <v>0</v>
      </c>
      <c r="UQ226" t="s">
        <v>407</v>
      </c>
      <c r="UR226">
        <v>0.08</v>
      </c>
      <c r="US226">
        <v>0</v>
      </c>
      <c r="UT226">
        <v>0.14000000000000001</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0.12</v>
      </c>
      <c r="VU226">
        <v>0</v>
      </c>
      <c r="VV226">
        <v>0.23</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0.11</v>
      </c>
      <c r="WW226">
        <v>0</v>
      </c>
      <c r="WX226">
        <v>0</v>
      </c>
      <c r="WY226">
        <v>0</v>
      </c>
      <c r="XB226" t="s">
        <v>407</v>
      </c>
      <c r="XC226">
        <v>0.11</v>
      </c>
      <c r="XD226">
        <v>0.17</v>
      </c>
      <c r="XE226">
        <v>0.12</v>
      </c>
      <c r="XF226">
        <v>0</v>
      </c>
      <c r="XI226" t="s">
        <v>407</v>
      </c>
      <c r="XJ226">
        <v>0.04</v>
      </c>
      <c r="XK226">
        <v>0.17</v>
      </c>
      <c r="XL226">
        <v>0</v>
      </c>
      <c r="XM226">
        <v>0</v>
      </c>
      <c r="XP226" t="s">
        <v>407</v>
      </c>
      <c r="XQ226">
        <v>0</v>
      </c>
      <c r="XR226">
        <v>0</v>
      </c>
      <c r="XS226">
        <v>0</v>
      </c>
      <c r="XT226">
        <v>0</v>
      </c>
      <c r="XW226" t="s">
        <v>407</v>
      </c>
      <c r="XX226">
        <v>0</v>
      </c>
      <c r="XY226">
        <v>0</v>
      </c>
      <c r="XZ226">
        <v>0</v>
      </c>
      <c r="YA226">
        <v>0</v>
      </c>
    </row>
    <row r="227" spans="1:651"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0.05</v>
      </c>
      <c r="BB227">
        <v>0</v>
      </c>
      <c r="BC227">
        <v>0.1</v>
      </c>
      <c r="BD227">
        <v>0</v>
      </c>
      <c r="BG227" t="s">
        <v>408</v>
      </c>
      <c r="BH227">
        <v>0</v>
      </c>
      <c r="BI227">
        <v>0</v>
      </c>
      <c r="BJ227">
        <v>0</v>
      </c>
      <c r="BK227">
        <v>0</v>
      </c>
      <c r="BN227" t="s">
        <v>408</v>
      </c>
      <c r="BO227">
        <v>0.04</v>
      </c>
      <c r="BP227">
        <v>0.14000000000000001</v>
      </c>
      <c r="BQ227">
        <v>0</v>
      </c>
      <c r="BR227">
        <v>0</v>
      </c>
      <c r="BU227" t="s">
        <v>408</v>
      </c>
      <c r="BV227">
        <v>7.0000000000000007E-2</v>
      </c>
      <c r="BW227">
        <v>0.31</v>
      </c>
      <c r="BX227">
        <v>0</v>
      </c>
      <c r="BY227">
        <v>0</v>
      </c>
      <c r="CB227" t="s">
        <v>408</v>
      </c>
      <c r="CC227">
        <v>0</v>
      </c>
      <c r="CD227">
        <v>0</v>
      </c>
      <c r="CE227">
        <v>0</v>
      </c>
      <c r="CF227">
        <v>0</v>
      </c>
      <c r="CI227" t="s">
        <v>408</v>
      </c>
      <c r="CJ227">
        <v>0</v>
      </c>
      <c r="CK227">
        <v>0</v>
      </c>
      <c r="CL227">
        <v>0</v>
      </c>
      <c r="CM227">
        <v>0</v>
      </c>
      <c r="CP227" t="s">
        <v>408</v>
      </c>
      <c r="CQ227">
        <v>0.13</v>
      </c>
      <c r="CR227">
        <v>0.47</v>
      </c>
      <c r="CS227">
        <v>0</v>
      </c>
      <c r="CT227">
        <v>0</v>
      </c>
      <c r="CW227" t="s">
        <v>408</v>
      </c>
      <c r="CX227">
        <v>0.06</v>
      </c>
      <c r="CY227">
        <v>0.25</v>
      </c>
      <c r="CZ227">
        <v>0</v>
      </c>
      <c r="DA227">
        <v>0</v>
      </c>
      <c r="DD227" t="s">
        <v>408</v>
      </c>
      <c r="DE227">
        <v>0</v>
      </c>
      <c r="DF227">
        <v>0</v>
      </c>
      <c r="DG227">
        <v>0</v>
      </c>
      <c r="DH227">
        <v>0</v>
      </c>
      <c r="DK227" t="s">
        <v>408</v>
      </c>
      <c r="DL227">
        <v>0.04</v>
      </c>
      <c r="DM227">
        <v>0</v>
      </c>
      <c r="DN227">
        <v>7.0000000000000007E-2</v>
      </c>
      <c r="DO227">
        <v>0</v>
      </c>
      <c r="DR227" t="s">
        <v>408</v>
      </c>
      <c r="DS227">
        <v>0.15</v>
      </c>
      <c r="DT227">
        <v>0.36</v>
      </c>
      <c r="DU227">
        <v>0.09</v>
      </c>
      <c r="DV227">
        <v>0</v>
      </c>
      <c r="DY227" t="s">
        <v>408</v>
      </c>
      <c r="DZ227">
        <v>0.04</v>
      </c>
      <c r="EA227">
        <v>0</v>
      </c>
      <c r="EB227">
        <v>0.09</v>
      </c>
      <c r="EC227">
        <v>0</v>
      </c>
      <c r="EF227" t="s">
        <v>408</v>
      </c>
      <c r="EG227">
        <v>0.1</v>
      </c>
      <c r="EH227">
        <v>0</v>
      </c>
      <c r="EI227">
        <v>0.2</v>
      </c>
      <c r="EJ227">
        <v>0</v>
      </c>
      <c r="EM227" t="s">
        <v>408</v>
      </c>
      <c r="EN227">
        <v>0.11</v>
      </c>
      <c r="EO227">
        <v>0.19</v>
      </c>
      <c r="EP227">
        <v>0.1</v>
      </c>
      <c r="EQ227">
        <v>0</v>
      </c>
      <c r="ET227" t="s">
        <v>408</v>
      </c>
      <c r="EU227">
        <v>0.05</v>
      </c>
      <c r="EV227">
        <v>0</v>
      </c>
      <c r="EW227">
        <v>0.1</v>
      </c>
      <c r="EX227">
        <v>0</v>
      </c>
      <c r="FA227" t="s">
        <v>408</v>
      </c>
      <c r="FB227">
        <v>0</v>
      </c>
      <c r="FC227">
        <v>0</v>
      </c>
      <c r="FD227">
        <v>0</v>
      </c>
      <c r="FE227">
        <v>0</v>
      </c>
      <c r="FH227" t="s">
        <v>408</v>
      </c>
      <c r="FI227">
        <v>0</v>
      </c>
      <c r="FJ227">
        <v>0</v>
      </c>
      <c r="FK227">
        <v>0</v>
      </c>
      <c r="FL227">
        <v>0</v>
      </c>
      <c r="FO227" t="s">
        <v>408</v>
      </c>
      <c r="FP227">
        <v>0.11</v>
      </c>
      <c r="FQ227">
        <v>0</v>
      </c>
      <c r="FR227">
        <v>0.19</v>
      </c>
      <c r="FS227">
        <v>0</v>
      </c>
      <c r="FV227" t="s">
        <v>408</v>
      </c>
      <c r="FW227">
        <v>0.1</v>
      </c>
      <c r="FX227">
        <v>0</v>
      </c>
      <c r="FY227">
        <v>0.17</v>
      </c>
      <c r="FZ227">
        <v>0</v>
      </c>
      <c r="GC227" t="s">
        <v>408</v>
      </c>
      <c r="GD227">
        <v>0.12</v>
      </c>
      <c r="GE227">
        <v>0</v>
      </c>
      <c r="GF227">
        <v>0.14000000000000001</v>
      </c>
      <c r="GG227">
        <v>0</v>
      </c>
      <c r="GJ227" t="s">
        <v>408</v>
      </c>
      <c r="GK227">
        <v>0.12</v>
      </c>
      <c r="GL227">
        <v>0.43</v>
      </c>
      <c r="GM227">
        <v>0</v>
      </c>
      <c r="GN227">
        <v>0</v>
      </c>
      <c r="GQ227" t="s">
        <v>408</v>
      </c>
      <c r="GR227">
        <v>0.21</v>
      </c>
      <c r="GS227">
        <v>0.38</v>
      </c>
      <c r="GT227">
        <v>0.17</v>
      </c>
      <c r="GU227">
        <v>0</v>
      </c>
      <c r="GX227" t="s">
        <v>408</v>
      </c>
      <c r="GY227">
        <v>0.16</v>
      </c>
      <c r="GZ227">
        <v>0</v>
      </c>
      <c r="HA227">
        <v>0.2</v>
      </c>
      <c r="HB227">
        <v>0</v>
      </c>
      <c r="HE227" s="49" t="s">
        <v>408</v>
      </c>
      <c r="HF227" s="49">
        <v>0.1</v>
      </c>
      <c r="HG227" s="49">
        <v>0</v>
      </c>
      <c r="HH227" s="49">
        <v>0.18</v>
      </c>
      <c r="HI227" s="49">
        <v>0</v>
      </c>
      <c r="HL227" s="49" t="s">
        <v>408</v>
      </c>
      <c r="HM227" s="49">
        <v>0.09</v>
      </c>
      <c r="HN227" s="49">
        <v>0.27</v>
      </c>
      <c r="HO227" s="49">
        <v>0</v>
      </c>
      <c r="HP227" s="49">
        <v>0</v>
      </c>
      <c r="HS227" s="49" t="s">
        <v>408</v>
      </c>
      <c r="HT227" s="49">
        <v>0.09</v>
      </c>
      <c r="HU227" s="49">
        <v>0.28999999999999998</v>
      </c>
      <c r="HV227" s="49">
        <v>0</v>
      </c>
      <c r="HW227" s="49">
        <v>0</v>
      </c>
      <c r="HZ227" s="49" t="s">
        <v>408</v>
      </c>
      <c r="IA227">
        <v>0.17</v>
      </c>
      <c r="IB227">
        <v>0.32</v>
      </c>
      <c r="IC227">
        <v>0.16</v>
      </c>
      <c r="ID227">
        <v>0</v>
      </c>
      <c r="IG227" s="49" t="s">
        <v>408</v>
      </c>
      <c r="IH227" s="49">
        <v>0</v>
      </c>
      <c r="II227" s="49">
        <v>0</v>
      </c>
      <c r="IJ227" s="49">
        <v>0</v>
      </c>
      <c r="IK227" s="49">
        <v>0</v>
      </c>
      <c r="IN227" s="49" t="s">
        <v>408</v>
      </c>
      <c r="IO227" s="49">
        <v>0.11</v>
      </c>
      <c r="IP227" s="49">
        <v>0</v>
      </c>
      <c r="IQ227" s="49">
        <v>0.21</v>
      </c>
      <c r="IR227" s="49">
        <v>0</v>
      </c>
      <c r="IU227" s="49" t="s">
        <v>408</v>
      </c>
      <c r="IV227" s="49">
        <v>0.09</v>
      </c>
      <c r="IW227" s="49">
        <v>0.17</v>
      </c>
      <c r="IX227" s="49">
        <v>0.08</v>
      </c>
      <c r="IY227" s="49">
        <v>0</v>
      </c>
      <c r="JB227" s="49" t="s">
        <v>408</v>
      </c>
      <c r="JC227">
        <v>0</v>
      </c>
      <c r="JD227">
        <v>0</v>
      </c>
      <c r="JE227">
        <v>0</v>
      </c>
      <c r="JF227">
        <v>0</v>
      </c>
      <c r="JI227" s="49" t="s">
        <v>408</v>
      </c>
      <c r="JJ227" s="49">
        <v>7.0000000000000007E-2</v>
      </c>
      <c r="JK227" s="49">
        <v>0.24</v>
      </c>
      <c r="JL227" s="49">
        <v>0</v>
      </c>
      <c r="JM227" s="49">
        <v>0</v>
      </c>
      <c r="JP227" t="s">
        <v>408</v>
      </c>
      <c r="JQ227">
        <v>0</v>
      </c>
      <c r="JR227">
        <v>0</v>
      </c>
      <c r="JS227">
        <v>0</v>
      </c>
      <c r="JT227">
        <v>0</v>
      </c>
      <c r="JW227" t="s">
        <v>408</v>
      </c>
      <c r="JX227">
        <v>0.04</v>
      </c>
      <c r="JY227">
        <v>0</v>
      </c>
      <c r="JZ227">
        <v>0</v>
      </c>
      <c r="KA227">
        <v>0</v>
      </c>
      <c r="KD227" t="s">
        <v>408</v>
      </c>
      <c r="KE227">
        <v>0</v>
      </c>
      <c r="KF227">
        <v>0</v>
      </c>
      <c r="KG227">
        <v>0</v>
      </c>
      <c r="KH227">
        <v>0</v>
      </c>
      <c r="KK227" t="s">
        <v>408</v>
      </c>
      <c r="KL227">
        <v>0.2</v>
      </c>
      <c r="KM227">
        <v>0.69</v>
      </c>
      <c r="KN227">
        <v>0.09</v>
      </c>
      <c r="KO227">
        <v>0</v>
      </c>
      <c r="KR227" t="s">
        <v>408</v>
      </c>
      <c r="KS227">
        <v>0.05</v>
      </c>
      <c r="KT227">
        <v>0</v>
      </c>
      <c r="KU227">
        <v>0.09</v>
      </c>
      <c r="KV227">
        <v>0</v>
      </c>
      <c r="KY227" t="s">
        <v>408</v>
      </c>
      <c r="KZ227">
        <v>0</v>
      </c>
      <c r="LA227">
        <v>0</v>
      </c>
      <c r="LB227">
        <v>0</v>
      </c>
      <c r="LC227">
        <v>0</v>
      </c>
      <c r="LF227" t="s">
        <v>408</v>
      </c>
      <c r="LG227">
        <v>0.11</v>
      </c>
      <c r="LH227">
        <v>0.41</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0.21</v>
      </c>
      <c r="MJ227">
        <v>0.21</v>
      </c>
      <c r="MK227">
        <v>0.2</v>
      </c>
      <c r="ML227">
        <v>0</v>
      </c>
      <c r="MO227" t="s">
        <v>408</v>
      </c>
      <c r="MP227">
        <v>0</v>
      </c>
      <c r="MQ227">
        <v>0</v>
      </c>
      <c r="MR227">
        <v>0</v>
      </c>
      <c r="MS227">
        <v>0</v>
      </c>
      <c r="MV227" t="s">
        <v>408</v>
      </c>
      <c r="MW227">
        <v>7.0000000000000007E-2</v>
      </c>
      <c r="MX227">
        <v>0</v>
      </c>
      <c r="MY227">
        <v>0.15</v>
      </c>
      <c r="MZ227">
        <v>0</v>
      </c>
      <c r="NC227" t="s">
        <v>408</v>
      </c>
      <c r="ND227">
        <v>0.1</v>
      </c>
      <c r="NE227">
        <v>0</v>
      </c>
      <c r="NF227">
        <v>0.19</v>
      </c>
      <c r="NG227">
        <v>0</v>
      </c>
      <c r="NJ227" t="s">
        <v>408</v>
      </c>
      <c r="NK227">
        <v>0.12</v>
      </c>
      <c r="NL227">
        <v>0</v>
      </c>
      <c r="NM227">
        <v>0.22</v>
      </c>
      <c r="NN227">
        <v>0</v>
      </c>
      <c r="NQ227" t="s">
        <v>408</v>
      </c>
      <c r="NR227">
        <v>0</v>
      </c>
      <c r="NS227">
        <v>0</v>
      </c>
      <c r="NT227">
        <v>0</v>
      </c>
      <c r="NU227">
        <v>0</v>
      </c>
      <c r="NX227" t="s">
        <v>408</v>
      </c>
      <c r="NY227">
        <v>0</v>
      </c>
      <c r="NZ227">
        <v>0</v>
      </c>
      <c r="OA227">
        <v>0</v>
      </c>
      <c r="OB227">
        <v>0</v>
      </c>
      <c r="OE227" t="s">
        <v>408</v>
      </c>
      <c r="OF227">
        <v>0.05</v>
      </c>
      <c r="OG227">
        <v>0</v>
      </c>
      <c r="OH227">
        <v>0.1</v>
      </c>
      <c r="OI227">
        <v>0</v>
      </c>
      <c r="OL227" t="s">
        <v>408</v>
      </c>
      <c r="OM227">
        <v>7.0000000000000007E-2</v>
      </c>
      <c r="ON227">
        <v>0</v>
      </c>
      <c r="OO227">
        <v>0.13</v>
      </c>
      <c r="OP227">
        <v>0</v>
      </c>
      <c r="OS227" t="s">
        <v>408</v>
      </c>
      <c r="OT227">
        <v>0.11</v>
      </c>
      <c r="OU227">
        <v>0.43</v>
      </c>
      <c r="OV227">
        <v>0</v>
      </c>
      <c r="OW227">
        <v>0</v>
      </c>
      <c r="OZ227" t="s">
        <v>408</v>
      </c>
      <c r="PA227">
        <v>0</v>
      </c>
      <c r="PB227">
        <v>0</v>
      </c>
      <c r="PC227">
        <v>0</v>
      </c>
      <c r="PD227">
        <v>0</v>
      </c>
      <c r="PG227" t="s">
        <v>408</v>
      </c>
      <c r="PH227">
        <v>0.21</v>
      </c>
      <c r="PI227">
        <v>0</v>
      </c>
      <c r="PJ227">
        <v>0.4</v>
      </c>
      <c r="PK227">
        <v>0</v>
      </c>
      <c r="PN227" t="s">
        <v>408</v>
      </c>
      <c r="PO227">
        <v>0</v>
      </c>
      <c r="PP227">
        <v>0</v>
      </c>
      <c r="PQ227">
        <v>0</v>
      </c>
      <c r="PR227">
        <v>0</v>
      </c>
      <c r="PU227" t="s">
        <v>408</v>
      </c>
      <c r="PV227">
        <v>0</v>
      </c>
      <c r="PW227">
        <v>0</v>
      </c>
      <c r="PX227">
        <v>0</v>
      </c>
      <c r="PY227">
        <v>0</v>
      </c>
      <c r="QB227" t="s">
        <v>408</v>
      </c>
      <c r="QC227">
        <v>0.09</v>
      </c>
      <c r="QD227">
        <v>0</v>
      </c>
      <c r="QE227">
        <v>0.16</v>
      </c>
      <c r="QF227">
        <v>0</v>
      </c>
      <c r="QI227" t="s">
        <v>408</v>
      </c>
      <c r="QJ227">
        <v>0.08</v>
      </c>
      <c r="QK227">
        <v>0</v>
      </c>
      <c r="QL227">
        <v>0.14000000000000001</v>
      </c>
      <c r="QM227">
        <v>0</v>
      </c>
      <c r="QP227" t="s">
        <v>408</v>
      </c>
      <c r="QQ227">
        <v>0</v>
      </c>
      <c r="QR227">
        <v>0</v>
      </c>
      <c r="QS227">
        <v>0</v>
      </c>
      <c r="QT227">
        <v>0</v>
      </c>
      <c r="QW227" t="s">
        <v>408</v>
      </c>
      <c r="QX227">
        <v>0.21</v>
      </c>
      <c r="QY227">
        <v>0</v>
      </c>
      <c r="QZ227">
        <v>0.38</v>
      </c>
      <c r="RA227">
        <v>0</v>
      </c>
      <c r="RD227" t="s">
        <v>408</v>
      </c>
      <c r="RE227">
        <v>0</v>
      </c>
      <c r="RF227">
        <v>0</v>
      </c>
      <c r="RG227">
        <v>0</v>
      </c>
      <c r="RH227">
        <v>0</v>
      </c>
      <c r="RK227" t="s">
        <v>408</v>
      </c>
      <c r="RL227">
        <v>0</v>
      </c>
      <c r="RM227">
        <v>0</v>
      </c>
      <c r="RN227">
        <v>0</v>
      </c>
      <c r="RO227">
        <v>0</v>
      </c>
      <c r="RR227" t="s">
        <v>408</v>
      </c>
      <c r="RS227">
        <v>0.31</v>
      </c>
      <c r="RT227">
        <v>0</v>
      </c>
      <c r="RU227">
        <v>0.56000000000000005</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0.05</v>
      </c>
      <c r="SV227">
        <v>0.22</v>
      </c>
      <c r="SW227">
        <v>0</v>
      </c>
      <c r="SX227">
        <v>0</v>
      </c>
      <c r="TA227" t="s">
        <v>408</v>
      </c>
      <c r="TB227">
        <v>0.39</v>
      </c>
      <c r="TC227">
        <v>1.47</v>
      </c>
      <c r="TD227">
        <v>0</v>
      </c>
      <c r="TE227">
        <v>0</v>
      </c>
      <c r="TH227" t="s">
        <v>408</v>
      </c>
      <c r="TI227">
        <v>0.65</v>
      </c>
      <c r="TJ227">
        <v>1.48</v>
      </c>
      <c r="TK227">
        <v>0.39</v>
      </c>
      <c r="TL227">
        <v>0</v>
      </c>
      <c r="TO227" t="s">
        <v>408</v>
      </c>
      <c r="TP227">
        <v>0.38</v>
      </c>
      <c r="TQ227">
        <v>1.43</v>
      </c>
      <c r="TR227">
        <v>0</v>
      </c>
      <c r="TS227">
        <v>0</v>
      </c>
      <c r="TV227" t="s">
        <v>408</v>
      </c>
      <c r="TW227">
        <v>0.08</v>
      </c>
      <c r="TX227">
        <v>0.31</v>
      </c>
      <c r="TY227">
        <v>0</v>
      </c>
      <c r="TZ227">
        <v>0</v>
      </c>
      <c r="UC227" t="s">
        <v>408</v>
      </c>
      <c r="UD227">
        <v>0.12</v>
      </c>
      <c r="UE227">
        <v>0.49</v>
      </c>
      <c r="UF227">
        <v>0</v>
      </c>
      <c r="UG227">
        <v>0</v>
      </c>
      <c r="UJ227" t="s">
        <v>408</v>
      </c>
      <c r="UK227">
        <v>0.17</v>
      </c>
      <c r="UL227">
        <v>0.21</v>
      </c>
      <c r="UM227">
        <v>0.21</v>
      </c>
      <c r="UN227">
        <v>0</v>
      </c>
      <c r="UQ227" t="s">
        <v>408</v>
      </c>
      <c r="UR227">
        <v>0.43</v>
      </c>
      <c r="US227">
        <v>0.31</v>
      </c>
      <c r="UT227">
        <v>0.61</v>
      </c>
      <c r="UU227">
        <v>0</v>
      </c>
      <c r="UX227" t="s">
        <v>408</v>
      </c>
      <c r="UY227">
        <v>0.06</v>
      </c>
      <c r="UZ227">
        <v>0.25</v>
      </c>
      <c r="VA227">
        <v>0</v>
      </c>
      <c r="VB227">
        <v>0</v>
      </c>
      <c r="VE227" t="s">
        <v>408</v>
      </c>
      <c r="VF227">
        <v>0.08</v>
      </c>
      <c r="VG227">
        <v>0.16</v>
      </c>
      <c r="VH227">
        <v>7.0000000000000007E-2</v>
      </c>
      <c r="VI227">
        <v>0</v>
      </c>
      <c r="VL227" t="s">
        <v>408</v>
      </c>
      <c r="VM227">
        <v>0.14000000000000001</v>
      </c>
      <c r="VN227">
        <v>0</v>
      </c>
      <c r="VO227">
        <v>0.24</v>
      </c>
      <c r="VP227">
        <v>0</v>
      </c>
      <c r="VS227" t="s">
        <v>408</v>
      </c>
      <c r="VT227">
        <v>0.25</v>
      </c>
      <c r="VU227">
        <v>0</v>
      </c>
      <c r="VV227">
        <v>0.48</v>
      </c>
      <c r="VW227">
        <v>0</v>
      </c>
      <c r="VZ227" t="s">
        <v>408</v>
      </c>
      <c r="WA227">
        <v>0.16</v>
      </c>
      <c r="WB227">
        <v>0.23</v>
      </c>
      <c r="WC227">
        <v>0.17</v>
      </c>
      <c r="WD227">
        <v>0</v>
      </c>
      <c r="WG227" t="s">
        <v>408</v>
      </c>
      <c r="WH227">
        <v>0</v>
      </c>
      <c r="WI227">
        <v>0</v>
      </c>
      <c r="WJ227">
        <v>0</v>
      </c>
      <c r="WK227">
        <v>0</v>
      </c>
      <c r="WN227" t="s">
        <v>408</v>
      </c>
      <c r="WO227">
        <v>0.18</v>
      </c>
      <c r="WP227">
        <v>0</v>
      </c>
      <c r="WQ227">
        <v>0.33</v>
      </c>
      <c r="WR227">
        <v>0</v>
      </c>
      <c r="WU227" t="s">
        <v>408</v>
      </c>
      <c r="WV227">
        <v>0</v>
      </c>
      <c r="WW227">
        <v>0</v>
      </c>
      <c r="WX227">
        <v>0</v>
      </c>
      <c r="WY227">
        <v>0</v>
      </c>
      <c r="XB227" t="s">
        <v>408</v>
      </c>
      <c r="XC227">
        <v>0</v>
      </c>
      <c r="XD227">
        <v>0</v>
      </c>
      <c r="XE227">
        <v>0</v>
      </c>
      <c r="XF227">
        <v>0</v>
      </c>
      <c r="XI227" t="s">
        <v>408</v>
      </c>
      <c r="XJ227">
        <v>0.27</v>
      </c>
      <c r="XK227">
        <v>1.08</v>
      </c>
      <c r="XL227">
        <v>0</v>
      </c>
      <c r="XM227">
        <v>0</v>
      </c>
      <c r="XP227" t="s">
        <v>408</v>
      </c>
      <c r="XQ227">
        <v>0</v>
      </c>
      <c r="XR227">
        <v>0</v>
      </c>
      <c r="XS227">
        <v>0</v>
      </c>
      <c r="XT227">
        <v>0</v>
      </c>
      <c r="XW227" t="s">
        <v>408</v>
      </c>
      <c r="XX227">
        <v>0.28999999999999998</v>
      </c>
      <c r="XY227">
        <v>0.28000000000000003</v>
      </c>
      <c r="XZ227">
        <v>0.4</v>
      </c>
      <c r="YA227">
        <v>0</v>
      </c>
    </row>
    <row r="228" spans="1:651"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0.05</v>
      </c>
      <c r="DM228">
        <v>0</v>
      </c>
      <c r="DN228">
        <v>0</v>
      </c>
      <c r="DO228">
        <v>0.38</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0.11</v>
      </c>
      <c r="EV228">
        <v>0</v>
      </c>
      <c r="EW228">
        <v>0</v>
      </c>
      <c r="EX228">
        <v>0.81</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s="49" t="s">
        <v>409</v>
      </c>
      <c r="HF228" s="49">
        <v>0</v>
      </c>
      <c r="HG228" s="49">
        <v>0</v>
      </c>
      <c r="HH228" s="49">
        <v>0</v>
      </c>
      <c r="HI228" s="49">
        <v>0</v>
      </c>
      <c r="HL228" s="49" t="s">
        <v>409</v>
      </c>
      <c r="HM228" s="49">
        <v>0</v>
      </c>
      <c r="HN228" s="49">
        <v>0</v>
      </c>
      <c r="HO228" s="49">
        <v>0</v>
      </c>
      <c r="HP228" s="49">
        <v>0</v>
      </c>
      <c r="HS228" s="49" t="s">
        <v>409</v>
      </c>
      <c r="HT228" s="49">
        <v>0</v>
      </c>
      <c r="HU228" s="49">
        <v>0</v>
      </c>
      <c r="HV228" s="49">
        <v>0</v>
      </c>
      <c r="HW228" s="49">
        <v>0</v>
      </c>
      <c r="HZ228" s="49" t="s">
        <v>409</v>
      </c>
      <c r="IA228">
        <v>0</v>
      </c>
      <c r="IB228">
        <v>0</v>
      </c>
      <c r="IC228">
        <v>0</v>
      </c>
      <c r="ID228">
        <v>0</v>
      </c>
      <c r="IG228" s="49" t="s">
        <v>409</v>
      </c>
      <c r="IH228" s="49">
        <v>0</v>
      </c>
      <c r="II228" s="49">
        <v>0</v>
      </c>
      <c r="IJ228" s="49">
        <v>0</v>
      </c>
      <c r="IK228" s="49">
        <v>0</v>
      </c>
      <c r="IN228" s="49" t="s">
        <v>409</v>
      </c>
      <c r="IO228" s="49">
        <v>0</v>
      </c>
      <c r="IP228" s="49">
        <v>0</v>
      </c>
      <c r="IQ228" s="49">
        <v>0</v>
      </c>
      <c r="IR228" s="49">
        <v>0</v>
      </c>
      <c r="IU228" s="49" t="s">
        <v>409</v>
      </c>
      <c r="IV228" s="49">
        <v>0</v>
      </c>
      <c r="IW228" s="49">
        <v>0</v>
      </c>
      <c r="IX228" s="49">
        <v>0</v>
      </c>
      <c r="IY228" s="49">
        <v>0</v>
      </c>
      <c r="JB228" s="49" t="s">
        <v>409</v>
      </c>
      <c r="JC228">
        <v>0</v>
      </c>
      <c r="JD228">
        <v>0</v>
      </c>
      <c r="JE228">
        <v>0</v>
      </c>
      <c r="JF228">
        <v>0</v>
      </c>
      <c r="JI228" s="49" t="s">
        <v>409</v>
      </c>
      <c r="JJ228" s="49">
        <v>0</v>
      </c>
      <c r="JK228" s="49">
        <v>0</v>
      </c>
      <c r="JL228" s="49">
        <v>0</v>
      </c>
      <c r="JM228" s="49">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0.14000000000000001</v>
      </c>
      <c r="ON228">
        <v>0</v>
      </c>
      <c r="OO228">
        <v>0.26</v>
      </c>
      <c r="OP228">
        <v>0</v>
      </c>
      <c r="OS228" t="s">
        <v>409</v>
      </c>
      <c r="OT228">
        <v>0</v>
      </c>
      <c r="OU228">
        <v>0</v>
      </c>
      <c r="OV228">
        <v>0</v>
      </c>
      <c r="OW228">
        <v>0</v>
      </c>
      <c r="OZ228" t="s">
        <v>409</v>
      </c>
      <c r="PA228">
        <v>0.17</v>
      </c>
      <c r="PB228">
        <v>0</v>
      </c>
      <c r="PC228">
        <v>0.32</v>
      </c>
      <c r="PD228">
        <v>0</v>
      </c>
      <c r="PG228" t="s">
        <v>409</v>
      </c>
      <c r="PH228">
        <v>0.19</v>
      </c>
      <c r="PI228">
        <v>0</v>
      </c>
      <c r="PJ228">
        <v>0.37</v>
      </c>
      <c r="PK228">
        <v>0</v>
      </c>
      <c r="PN228" t="s">
        <v>409</v>
      </c>
      <c r="PO228">
        <v>0</v>
      </c>
      <c r="PP228">
        <v>0</v>
      </c>
      <c r="PQ228">
        <v>0</v>
      </c>
      <c r="PR228">
        <v>0</v>
      </c>
      <c r="PU228" t="s">
        <v>409</v>
      </c>
      <c r="PV228">
        <v>0</v>
      </c>
      <c r="PW228">
        <v>0</v>
      </c>
      <c r="PX228">
        <v>0</v>
      </c>
      <c r="PY228">
        <v>0</v>
      </c>
      <c r="QB228" t="s">
        <v>409</v>
      </c>
      <c r="QC228">
        <v>0.32</v>
      </c>
      <c r="QD228">
        <v>0</v>
      </c>
      <c r="QE228">
        <v>0.59</v>
      </c>
      <c r="QF228">
        <v>0</v>
      </c>
      <c r="QI228" t="s">
        <v>409</v>
      </c>
      <c r="QJ228">
        <v>0.15</v>
      </c>
      <c r="QK228">
        <v>0</v>
      </c>
      <c r="QL228">
        <v>0.27</v>
      </c>
      <c r="QM228">
        <v>0</v>
      </c>
      <c r="QP228" t="s">
        <v>409</v>
      </c>
      <c r="QQ228">
        <v>0</v>
      </c>
      <c r="QR228">
        <v>0</v>
      </c>
      <c r="QS228">
        <v>0</v>
      </c>
      <c r="QT228">
        <v>0</v>
      </c>
      <c r="QW228" t="s">
        <v>409</v>
      </c>
      <c r="QX228">
        <v>0.06</v>
      </c>
      <c r="QY228">
        <v>0</v>
      </c>
      <c r="QZ228">
        <v>0.11</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0.08</v>
      </c>
      <c r="SV228">
        <v>0</v>
      </c>
      <c r="SW228">
        <v>0.13</v>
      </c>
      <c r="SX228">
        <v>0</v>
      </c>
      <c r="TA228" t="s">
        <v>409</v>
      </c>
      <c r="TB228">
        <v>0</v>
      </c>
      <c r="TC228">
        <v>0</v>
      </c>
      <c r="TD228">
        <v>0</v>
      </c>
      <c r="TE228">
        <v>0</v>
      </c>
      <c r="TH228" t="s">
        <v>409</v>
      </c>
      <c r="TI228">
        <v>0.09</v>
      </c>
      <c r="TJ228">
        <v>0.3</v>
      </c>
      <c r="TK228">
        <v>0</v>
      </c>
      <c r="TL228">
        <v>0</v>
      </c>
      <c r="TO228" t="s">
        <v>409</v>
      </c>
      <c r="TP228">
        <v>0.08</v>
      </c>
      <c r="TQ228">
        <v>0</v>
      </c>
      <c r="TR228">
        <v>0.14000000000000001</v>
      </c>
      <c r="TS228">
        <v>0</v>
      </c>
      <c r="TV228" t="s">
        <v>409</v>
      </c>
      <c r="TW228">
        <v>0</v>
      </c>
      <c r="TX228">
        <v>0</v>
      </c>
      <c r="TY228">
        <v>0</v>
      </c>
      <c r="TZ228">
        <v>0</v>
      </c>
      <c r="UC228" t="s">
        <v>409</v>
      </c>
      <c r="UD228">
        <v>0</v>
      </c>
      <c r="UE228">
        <v>0</v>
      </c>
      <c r="UF228">
        <v>0</v>
      </c>
      <c r="UG228">
        <v>0</v>
      </c>
      <c r="UJ228" t="s">
        <v>409</v>
      </c>
      <c r="UK228">
        <v>0.05</v>
      </c>
      <c r="UL228">
        <v>0.18</v>
      </c>
      <c r="UM228">
        <v>0</v>
      </c>
      <c r="UN228">
        <v>0</v>
      </c>
      <c r="UQ228" t="s">
        <v>409</v>
      </c>
      <c r="UR228">
        <v>0</v>
      </c>
      <c r="US228">
        <v>0</v>
      </c>
      <c r="UT228">
        <v>0</v>
      </c>
      <c r="UU228">
        <v>0</v>
      </c>
      <c r="UX228" t="s">
        <v>409</v>
      </c>
      <c r="UY228">
        <v>0</v>
      </c>
      <c r="UZ228">
        <v>0</v>
      </c>
      <c r="VA228">
        <v>0</v>
      </c>
      <c r="VB228">
        <v>0</v>
      </c>
      <c r="VE228" t="s">
        <v>409</v>
      </c>
      <c r="VF228">
        <v>0.27</v>
      </c>
      <c r="VG228">
        <v>0.75</v>
      </c>
      <c r="VH228">
        <v>0.14000000000000001</v>
      </c>
      <c r="VI228">
        <v>0</v>
      </c>
      <c r="VL228" t="s">
        <v>409</v>
      </c>
      <c r="VM228">
        <v>0.27</v>
      </c>
      <c r="VN228">
        <v>0.44</v>
      </c>
      <c r="VO228">
        <v>0.25</v>
      </c>
      <c r="VP228">
        <v>0</v>
      </c>
      <c r="VS228" t="s">
        <v>409</v>
      </c>
      <c r="VT228">
        <v>0.52</v>
      </c>
      <c r="VU228">
        <v>1.8</v>
      </c>
      <c r="VV228">
        <v>0</v>
      </c>
      <c r="VW228">
        <v>0</v>
      </c>
      <c r="VZ228" t="s">
        <v>409</v>
      </c>
      <c r="WA228">
        <v>0.04</v>
      </c>
      <c r="WB228">
        <v>0</v>
      </c>
      <c r="WC228">
        <v>7.0000000000000007E-2</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0.04</v>
      </c>
      <c r="XY228">
        <v>0.12</v>
      </c>
      <c r="XZ228">
        <v>0</v>
      </c>
      <c r="YA228">
        <v>0</v>
      </c>
    </row>
    <row r="229" spans="1:651"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0.09</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s="49" t="s">
        <v>410</v>
      </c>
      <c r="HF229" s="49">
        <v>0</v>
      </c>
      <c r="HG229" s="49">
        <v>0</v>
      </c>
      <c r="HH229" s="49">
        <v>0</v>
      </c>
      <c r="HI229" s="49">
        <v>0</v>
      </c>
      <c r="HL229" s="49" t="s">
        <v>410</v>
      </c>
      <c r="HM229" s="49">
        <v>0</v>
      </c>
      <c r="HN229" s="49">
        <v>0</v>
      </c>
      <c r="HO229" s="49">
        <v>0</v>
      </c>
      <c r="HP229" s="49">
        <v>0</v>
      </c>
      <c r="HS229" s="49" t="s">
        <v>410</v>
      </c>
      <c r="HT229" s="49">
        <v>0</v>
      </c>
      <c r="HU229" s="49">
        <v>0</v>
      </c>
      <c r="HV229" s="49">
        <v>0</v>
      </c>
      <c r="HW229" s="49">
        <v>0</v>
      </c>
      <c r="HZ229" s="49" t="s">
        <v>410</v>
      </c>
      <c r="IA229">
        <v>0</v>
      </c>
      <c r="IB229">
        <v>0</v>
      </c>
      <c r="IC229">
        <v>0</v>
      </c>
      <c r="ID229">
        <v>0</v>
      </c>
      <c r="IG229" s="49" t="s">
        <v>410</v>
      </c>
      <c r="IH229" s="49">
        <v>0</v>
      </c>
      <c r="II229" s="49">
        <v>0</v>
      </c>
      <c r="IJ229" s="49">
        <v>0</v>
      </c>
      <c r="IK229" s="49">
        <v>0</v>
      </c>
      <c r="IN229" s="49" t="s">
        <v>410</v>
      </c>
      <c r="IO229" s="49">
        <v>0</v>
      </c>
      <c r="IP229" s="49">
        <v>0</v>
      </c>
      <c r="IQ229" s="49">
        <v>0</v>
      </c>
      <c r="IR229" s="49">
        <v>0</v>
      </c>
      <c r="IU229" s="49" t="s">
        <v>410</v>
      </c>
      <c r="IV229" s="49">
        <v>0</v>
      </c>
      <c r="IW229" s="49">
        <v>0</v>
      </c>
      <c r="IX229" s="49">
        <v>0</v>
      </c>
      <c r="IY229" s="49">
        <v>0</v>
      </c>
      <c r="JB229" s="49" t="s">
        <v>410</v>
      </c>
      <c r="JC229">
        <v>0</v>
      </c>
      <c r="JD229">
        <v>0</v>
      </c>
      <c r="JE229">
        <v>0</v>
      </c>
      <c r="JF229">
        <v>0</v>
      </c>
      <c r="JI229" s="49" t="s">
        <v>410</v>
      </c>
      <c r="JJ229" s="49">
        <v>0</v>
      </c>
      <c r="JK229" s="49">
        <v>0</v>
      </c>
      <c r="JL229" s="49">
        <v>0</v>
      </c>
      <c r="JM229" s="4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0.34</v>
      </c>
      <c r="RM229">
        <v>0</v>
      </c>
      <c r="RN229">
        <v>0.62</v>
      </c>
      <c r="RO229">
        <v>0</v>
      </c>
      <c r="RR229" t="s">
        <v>410</v>
      </c>
      <c r="RS229">
        <v>0.49</v>
      </c>
      <c r="RT229">
        <v>0</v>
      </c>
      <c r="RU229">
        <v>0.9</v>
      </c>
      <c r="RV229">
        <v>0</v>
      </c>
      <c r="RY229" t="s">
        <v>410</v>
      </c>
      <c r="RZ229">
        <v>0</v>
      </c>
      <c r="SA229">
        <v>0</v>
      </c>
      <c r="SB229">
        <v>0</v>
      </c>
      <c r="SC229">
        <v>0</v>
      </c>
      <c r="SF229" t="s">
        <v>410</v>
      </c>
      <c r="SG229">
        <v>0</v>
      </c>
      <c r="SH229">
        <v>0</v>
      </c>
      <c r="SI229">
        <v>0</v>
      </c>
      <c r="SJ229">
        <v>0</v>
      </c>
      <c r="SM229" t="s">
        <v>410</v>
      </c>
      <c r="SN229">
        <v>0.28999999999999998</v>
      </c>
      <c r="SO229">
        <v>0</v>
      </c>
      <c r="SP229">
        <v>0.53</v>
      </c>
      <c r="SQ229">
        <v>0</v>
      </c>
      <c r="ST229" t="s">
        <v>410</v>
      </c>
      <c r="SU229">
        <v>0</v>
      </c>
      <c r="SV229">
        <v>0</v>
      </c>
      <c r="SW229">
        <v>0</v>
      </c>
      <c r="SX229">
        <v>0</v>
      </c>
      <c r="TA229" t="s">
        <v>410</v>
      </c>
      <c r="TB229">
        <v>0.05</v>
      </c>
      <c r="TC229">
        <v>0</v>
      </c>
      <c r="TD229">
        <v>0</v>
      </c>
      <c r="TE229">
        <v>0</v>
      </c>
      <c r="TH229" t="s">
        <v>410</v>
      </c>
      <c r="TI229">
        <v>0</v>
      </c>
      <c r="TJ229">
        <v>0</v>
      </c>
      <c r="TK229">
        <v>0</v>
      </c>
      <c r="TL229">
        <v>0</v>
      </c>
      <c r="TO229" t="s">
        <v>410</v>
      </c>
      <c r="TP229">
        <v>0</v>
      </c>
      <c r="TQ229">
        <v>0</v>
      </c>
      <c r="TR229">
        <v>0</v>
      </c>
      <c r="TS229">
        <v>0</v>
      </c>
      <c r="TV229" t="s">
        <v>410</v>
      </c>
      <c r="TW229">
        <v>0.16</v>
      </c>
      <c r="TX229">
        <v>0.68</v>
      </c>
      <c r="TY229">
        <v>0</v>
      </c>
      <c r="TZ229">
        <v>0</v>
      </c>
      <c r="UC229" t="s">
        <v>410</v>
      </c>
      <c r="UD229">
        <v>0.1</v>
      </c>
      <c r="UE229">
        <v>0</v>
      </c>
      <c r="UF229">
        <v>0.19</v>
      </c>
      <c r="UG229">
        <v>0</v>
      </c>
      <c r="UJ229" t="s">
        <v>410</v>
      </c>
      <c r="UK229">
        <v>0</v>
      </c>
      <c r="UL229">
        <v>0</v>
      </c>
      <c r="UM229">
        <v>0</v>
      </c>
      <c r="UN229">
        <v>0</v>
      </c>
      <c r="UQ229" t="s">
        <v>410</v>
      </c>
      <c r="UR229">
        <v>0</v>
      </c>
      <c r="US229">
        <v>0</v>
      </c>
      <c r="UT229">
        <v>0</v>
      </c>
      <c r="UU229">
        <v>0</v>
      </c>
      <c r="UX229" t="s">
        <v>410</v>
      </c>
      <c r="UY229">
        <v>0.26</v>
      </c>
      <c r="UZ229">
        <v>0.97</v>
      </c>
      <c r="VA229">
        <v>0.06</v>
      </c>
      <c r="VB229">
        <v>0</v>
      </c>
      <c r="VE229" t="s">
        <v>410</v>
      </c>
      <c r="VF229">
        <v>0.62</v>
      </c>
      <c r="VG229">
        <v>1.03</v>
      </c>
      <c r="VH229">
        <v>0.46</v>
      </c>
      <c r="VI229">
        <v>0</v>
      </c>
      <c r="VL229" t="s">
        <v>410</v>
      </c>
      <c r="VM229">
        <v>0.73</v>
      </c>
      <c r="VN229">
        <v>0.25</v>
      </c>
      <c r="VO229">
        <v>1.1599999999999999</v>
      </c>
      <c r="VP229">
        <v>0</v>
      </c>
      <c r="VS229" t="s">
        <v>410</v>
      </c>
      <c r="VT229">
        <v>0.06</v>
      </c>
      <c r="VU229">
        <v>0</v>
      </c>
      <c r="VV229">
        <v>0.11</v>
      </c>
      <c r="VW229">
        <v>0</v>
      </c>
      <c r="VZ229" t="s">
        <v>410</v>
      </c>
      <c r="WA229">
        <v>0.26</v>
      </c>
      <c r="WB229">
        <v>0</v>
      </c>
      <c r="WC229">
        <v>0.46</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0.09</v>
      </c>
      <c r="XK229">
        <v>0</v>
      </c>
      <c r="XL229">
        <v>0.16</v>
      </c>
      <c r="XM229">
        <v>0</v>
      </c>
      <c r="XP229" t="s">
        <v>410</v>
      </c>
      <c r="XQ229">
        <v>0.17</v>
      </c>
      <c r="XR229">
        <v>0.28999999999999998</v>
      </c>
      <c r="XS229">
        <v>0.17</v>
      </c>
      <c r="XT229">
        <v>0</v>
      </c>
      <c r="XW229" t="s">
        <v>410</v>
      </c>
      <c r="XX229">
        <v>0</v>
      </c>
      <c r="XY229">
        <v>0</v>
      </c>
      <c r="XZ229">
        <v>0</v>
      </c>
      <c r="YA229">
        <v>0</v>
      </c>
    </row>
    <row r="230" spans="1:651" x14ac:dyDescent="0.25">
      <c r="A230" s="1">
        <v>11.250100000000032</v>
      </c>
      <c r="B230" s="1">
        <v>11.300000000000033</v>
      </c>
      <c r="C230" s="1" t="s">
        <v>411</v>
      </c>
      <c r="D230" s="1">
        <v>0.04</v>
      </c>
      <c r="E230" s="1">
        <v>0.16</v>
      </c>
      <c r="F230" s="1">
        <v>0</v>
      </c>
      <c r="G230" s="1">
        <v>0</v>
      </c>
      <c r="H230" s="1"/>
      <c r="I230" s="1"/>
      <c r="J230" s="1" t="s">
        <v>411</v>
      </c>
      <c r="K230" s="1">
        <v>0.03</v>
      </c>
      <c r="L230" s="1">
        <v>0</v>
      </c>
      <c r="M230" s="1">
        <v>0</v>
      </c>
      <c r="N230" s="1">
        <v>0.17</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0.05</v>
      </c>
      <c r="AU230">
        <v>0.18</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0.32</v>
      </c>
      <c r="BW230">
        <v>1.02</v>
      </c>
      <c r="BX230">
        <v>0.16</v>
      </c>
      <c r="BY230">
        <v>0</v>
      </c>
      <c r="CB230" t="s">
        <v>411</v>
      </c>
      <c r="CC230">
        <v>0.1</v>
      </c>
      <c r="CD230">
        <v>0.26</v>
      </c>
      <c r="CE230">
        <v>0.06</v>
      </c>
      <c r="CF230">
        <v>0</v>
      </c>
      <c r="CI230" t="s">
        <v>411</v>
      </c>
      <c r="CJ230">
        <v>0</v>
      </c>
      <c r="CK230">
        <v>0</v>
      </c>
      <c r="CL230">
        <v>0</v>
      </c>
      <c r="CM230">
        <v>0</v>
      </c>
      <c r="CP230" t="s">
        <v>411</v>
      </c>
      <c r="CQ230">
        <v>0</v>
      </c>
      <c r="CR230">
        <v>0</v>
      </c>
      <c r="CS230">
        <v>0</v>
      </c>
      <c r="CT230">
        <v>0</v>
      </c>
      <c r="CW230" t="s">
        <v>411</v>
      </c>
      <c r="CX230">
        <v>0.12</v>
      </c>
      <c r="CY230">
        <v>0.49</v>
      </c>
      <c r="CZ230">
        <v>0</v>
      </c>
      <c r="DA230">
        <v>0</v>
      </c>
      <c r="DD230" t="s">
        <v>411</v>
      </c>
      <c r="DE230">
        <v>0</v>
      </c>
      <c r="DF230">
        <v>0</v>
      </c>
      <c r="DG230">
        <v>0</v>
      </c>
      <c r="DH230">
        <v>0</v>
      </c>
      <c r="DK230" t="s">
        <v>411</v>
      </c>
      <c r="DL230">
        <v>0</v>
      </c>
      <c r="DM230">
        <v>0</v>
      </c>
      <c r="DN230">
        <v>0</v>
      </c>
      <c r="DO230">
        <v>0</v>
      </c>
      <c r="DR230" t="s">
        <v>411</v>
      </c>
      <c r="DS230">
        <v>0.13</v>
      </c>
      <c r="DT230">
        <v>0.47</v>
      </c>
      <c r="DU230">
        <v>0</v>
      </c>
      <c r="DV230">
        <v>0</v>
      </c>
      <c r="DY230" t="s">
        <v>411</v>
      </c>
      <c r="DZ230">
        <v>7.0000000000000007E-2</v>
      </c>
      <c r="EA230">
        <v>0</v>
      </c>
      <c r="EB230">
        <v>0</v>
      </c>
      <c r="EC230">
        <v>0</v>
      </c>
      <c r="EF230" t="s">
        <v>411</v>
      </c>
      <c r="EG230">
        <v>0</v>
      </c>
      <c r="EH230">
        <v>0</v>
      </c>
      <c r="EI230">
        <v>0</v>
      </c>
      <c r="EJ230">
        <v>0</v>
      </c>
      <c r="EM230" t="s">
        <v>411</v>
      </c>
      <c r="EN230">
        <v>0.04</v>
      </c>
      <c r="EO230">
        <v>0</v>
      </c>
      <c r="EP230">
        <v>7.0000000000000007E-2</v>
      </c>
      <c r="EQ230">
        <v>0</v>
      </c>
      <c r="ET230" t="s">
        <v>411</v>
      </c>
      <c r="EU230">
        <v>0.04</v>
      </c>
      <c r="EV230">
        <v>0.13</v>
      </c>
      <c r="EW230">
        <v>0</v>
      </c>
      <c r="EX230">
        <v>0</v>
      </c>
      <c r="FA230" t="s">
        <v>411</v>
      </c>
      <c r="FB230">
        <v>0.08</v>
      </c>
      <c r="FC230">
        <v>0</v>
      </c>
      <c r="FD230">
        <v>0.16</v>
      </c>
      <c r="FE230">
        <v>0</v>
      </c>
      <c r="FH230" t="s">
        <v>411</v>
      </c>
      <c r="FI230">
        <v>0.08</v>
      </c>
      <c r="FJ230">
        <v>0</v>
      </c>
      <c r="FK230">
        <v>0.14000000000000001</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s="49" t="s">
        <v>411</v>
      </c>
      <c r="HF230" s="49">
        <v>0</v>
      </c>
      <c r="HG230" s="49">
        <v>0</v>
      </c>
      <c r="HH230" s="49">
        <v>0</v>
      </c>
      <c r="HI230" s="49">
        <v>0</v>
      </c>
      <c r="HL230" s="49" t="s">
        <v>411</v>
      </c>
      <c r="HM230" s="49">
        <v>0</v>
      </c>
      <c r="HN230" s="49">
        <v>0</v>
      </c>
      <c r="HO230" s="49">
        <v>0</v>
      </c>
      <c r="HP230" s="49">
        <v>0</v>
      </c>
      <c r="HS230" s="49" t="s">
        <v>411</v>
      </c>
      <c r="HT230" s="49">
        <v>0</v>
      </c>
      <c r="HU230" s="49">
        <v>0</v>
      </c>
      <c r="HV230" s="49">
        <v>0</v>
      </c>
      <c r="HW230" s="49">
        <v>0</v>
      </c>
      <c r="HZ230" s="49" t="s">
        <v>411</v>
      </c>
      <c r="IA230">
        <v>0</v>
      </c>
      <c r="IB230">
        <v>0</v>
      </c>
      <c r="IC230">
        <v>0</v>
      </c>
      <c r="ID230">
        <v>0</v>
      </c>
      <c r="IG230" s="49" t="s">
        <v>411</v>
      </c>
      <c r="IH230" s="49">
        <v>0</v>
      </c>
      <c r="II230" s="49">
        <v>0</v>
      </c>
      <c r="IJ230" s="49">
        <v>0</v>
      </c>
      <c r="IK230" s="49">
        <v>0</v>
      </c>
      <c r="IN230" s="49" t="s">
        <v>411</v>
      </c>
      <c r="IO230" s="49">
        <v>0</v>
      </c>
      <c r="IP230" s="49">
        <v>0</v>
      </c>
      <c r="IQ230" s="49">
        <v>0</v>
      </c>
      <c r="IR230" s="49">
        <v>0</v>
      </c>
      <c r="IU230" s="49" t="s">
        <v>411</v>
      </c>
      <c r="IV230" s="49">
        <v>0</v>
      </c>
      <c r="IW230" s="49">
        <v>0</v>
      </c>
      <c r="IX230" s="49">
        <v>0</v>
      </c>
      <c r="IY230" s="49">
        <v>0</v>
      </c>
      <c r="JB230" s="49" t="s">
        <v>411</v>
      </c>
      <c r="JC230">
        <v>0</v>
      </c>
      <c r="JD230">
        <v>0</v>
      </c>
      <c r="JE230">
        <v>0</v>
      </c>
      <c r="JF230">
        <v>0</v>
      </c>
      <c r="JI230" s="49" t="s">
        <v>411</v>
      </c>
      <c r="JJ230" s="49">
        <v>0</v>
      </c>
      <c r="JK230" s="49">
        <v>0</v>
      </c>
      <c r="JL230" s="49">
        <v>0</v>
      </c>
      <c r="JM230" s="49">
        <v>0</v>
      </c>
      <c r="JP230" t="s">
        <v>411</v>
      </c>
      <c r="JQ230">
        <v>0</v>
      </c>
      <c r="JR230">
        <v>0</v>
      </c>
      <c r="JS230">
        <v>0</v>
      </c>
      <c r="JT230">
        <v>0</v>
      </c>
      <c r="JW230" t="s">
        <v>411</v>
      </c>
      <c r="JX230">
        <v>0</v>
      </c>
      <c r="JY230">
        <v>0</v>
      </c>
      <c r="JZ230">
        <v>0</v>
      </c>
      <c r="KA230">
        <v>0</v>
      </c>
      <c r="KD230" t="s">
        <v>411</v>
      </c>
      <c r="KE230">
        <v>0.05</v>
      </c>
      <c r="KF230">
        <v>0</v>
      </c>
      <c r="KG230">
        <v>0</v>
      </c>
      <c r="KH230">
        <v>0</v>
      </c>
      <c r="KK230" t="s">
        <v>411</v>
      </c>
      <c r="KL230">
        <v>7.0000000000000007E-2</v>
      </c>
      <c r="KM230">
        <v>0.31</v>
      </c>
      <c r="KN230">
        <v>0</v>
      </c>
      <c r="KO230">
        <v>0</v>
      </c>
      <c r="KR230" t="s">
        <v>411</v>
      </c>
      <c r="KS230">
        <v>0</v>
      </c>
      <c r="KT230">
        <v>0</v>
      </c>
      <c r="KU230">
        <v>0</v>
      </c>
      <c r="KV230">
        <v>0</v>
      </c>
      <c r="KY230" t="s">
        <v>411</v>
      </c>
      <c r="KZ230">
        <v>0.11</v>
      </c>
      <c r="LA230">
        <v>0</v>
      </c>
      <c r="LB230">
        <v>0.12</v>
      </c>
      <c r="LC230">
        <v>0</v>
      </c>
      <c r="LF230" t="s">
        <v>411</v>
      </c>
      <c r="LG230">
        <v>0.22</v>
      </c>
      <c r="LH230">
        <v>0.66</v>
      </c>
      <c r="LI230">
        <v>0.09</v>
      </c>
      <c r="LJ230">
        <v>0</v>
      </c>
      <c r="LM230" t="s">
        <v>411</v>
      </c>
      <c r="LN230">
        <v>0</v>
      </c>
      <c r="LO230">
        <v>0</v>
      </c>
      <c r="LP230">
        <v>0</v>
      </c>
      <c r="LQ230">
        <v>0</v>
      </c>
      <c r="LT230" t="s">
        <v>411</v>
      </c>
      <c r="LU230">
        <v>0</v>
      </c>
      <c r="LV230">
        <v>0</v>
      </c>
      <c r="LW230">
        <v>0</v>
      </c>
      <c r="LX230">
        <v>0</v>
      </c>
      <c r="MA230" t="s">
        <v>411</v>
      </c>
      <c r="MB230">
        <v>0.12</v>
      </c>
      <c r="MC230">
        <v>0</v>
      </c>
      <c r="MD230">
        <v>0.23</v>
      </c>
      <c r="ME230">
        <v>0</v>
      </c>
      <c r="MH230" t="s">
        <v>411</v>
      </c>
      <c r="MI230">
        <v>0.1</v>
      </c>
      <c r="MJ230">
        <v>0.24</v>
      </c>
      <c r="MK230">
        <v>7.0000000000000007E-2</v>
      </c>
      <c r="ML230">
        <v>0</v>
      </c>
      <c r="MO230" t="s">
        <v>411</v>
      </c>
      <c r="MP230">
        <v>0</v>
      </c>
      <c r="MQ230">
        <v>0</v>
      </c>
      <c r="MR230">
        <v>0</v>
      </c>
      <c r="MS230">
        <v>0</v>
      </c>
      <c r="MV230" t="s">
        <v>411</v>
      </c>
      <c r="MW230">
        <v>0.1</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7.0000000000000007E-2</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7.0000000000000007E-2</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0.14000000000000001</v>
      </c>
      <c r="RT230">
        <v>0</v>
      </c>
      <c r="RU230">
        <v>0.25</v>
      </c>
      <c r="RV230">
        <v>0</v>
      </c>
      <c r="RY230" t="s">
        <v>411</v>
      </c>
      <c r="RZ230">
        <v>0</v>
      </c>
      <c r="SA230">
        <v>0</v>
      </c>
      <c r="SB230">
        <v>0</v>
      </c>
      <c r="SC230">
        <v>0</v>
      </c>
      <c r="SF230" t="s">
        <v>411</v>
      </c>
      <c r="SG230">
        <v>0</v>
      </c>
      <c r="SH230">
        <v>0</v>
      </c>
      <c r="SI230">
        <v>0</v>
      </c>
      <c r="SJ230">
        <v>0</v>
      </c>
      <c r="SM230" t="s">
        <v>411</v>
      </c>
      <c r="SN230">
        <v>0.08</v>
      </c>
      <c r="SO230">
        <v>0</v>
      </c>
      <c r="SP230">
        <v>0.14000000000000001</v>
      </c>
      <c r="SQ230">
        <v>0</v>
      </c>
      <c r="ST230" t="s">
        <v>411</v>
      </c>
      <c r="SU230">
        <v>0</v>
      </c>
      <c r="SV230">
        <v>0</v>
      </c>
      <c r="SW230">
        <v>0</v>
      </c>
      <c r="SX230">
        <v>0</v>
      </c>
      <c r="TA230" t="s">
        <v>411</v>
      </c>
      <c r="TB230">
        <v>0.11</v>
      </c>
      <c r="TC230">
        <v>0</v>
      </c>
      <c r="TD230">
        <v>0</v>
      </c>
      <c r="TE230">
        <v>0</v>
      </c>
      <c r="TH230" t="s">
        <v>411</v>
      </c>
      <c r="TI230">
        <v>0</v>
      </c>
      <c r="TJ230">
        <v>0</v>
      </c>
      <c r="TK230">
        <v>0</v>
      </c>
      <c r="TL230">
        <v>0</v>
      </c>
      <c r="TO230" t="s">
        <v>411</v>
      </c>
      <c r="TP230">
        <v>0.06</v>
      </c>
      <c r="TQ230">
        <v>0.24</v>
      </c>
      <c r="TR230">
        <v>0</v>
      </c>
      <c r="TS230">
        <v>0</v>
      </c>
      <c r="TV230" t="s">
        <v>411</v>
      </c>
      <c r="TW230">
        <v>0</v>
      </c>
      <c r="TX230">
        <v>0</v>
      </c>
      <c r="TY230">
        <v>0</v>
      </c>
      <c r="TZ230">
        <v>0</v>
      </c>
      <c r="UC230" t="s">
        <v>411</v>
      </c>
      <c r="UD230">
        <v>0.64</v>
      </c>
      <c r="UE230">
        <v>0</v>
      </c>
      <c r="UF230">
        <v>0.91</v>
      </c>
      <c r="UG230">
        <v>0</v>
      </c>
      <c r="UJ230" t="s">
        <v>411</v>
      </c>
      <c r="UK230">
        <v>0.16</v>
      </c>
      <c r="UL230">
        <v>0</v>
      </c>
      <c r="UM230">
        <v>0.28999999999999998</v>
      </c>
      <c r="UN230">
        <v>0</v>
      </c>
      <c r="UQ230" t="s">
        <v>411</v>
      </c>
      <c r="UR230">
        <v>0.08</v>
      </c>
      <c r="US230">
        <v>0</v>
      </c>
      <c r="UT230">
        <v>0.14000000000000001</v>
      </c>
      <c r="UU230">
        <v>0</v>
      </c>
      <c r="UX230" t="s">
        <v>411</v>
      </c>
      <c r="UY230">
        <v>0.46</v>
      </c>
      <c r="UZ230">
        <v>0</v>
      </c>
      <c r="VA230">
        <v>0.67</v>
      </c>
      <c r="VB230">
        <v>0</v>
      </c>
      <c r="VE230" t="s">
        <v>411</v>
      </c>
      <c r="VF230">
        <v>0.08</v>
      </c>
      <c r="VG230">
        <v>0.32</v>
      </c>
      <c r="VH230">
        <v>0</v>
      </c>
      <c r="VI230">
        <v>0</v>
      </c>
      <c r="VL230" t="s">
        <v>411</v>
      </c>
      <c r="VM230">
        <v>0.04</v>
      </c>
      <c r="VN230">
        <v>0</v>
      </c>
      <c r="VO230">
        <v>0.06</v>
      </c>
      <c r="VP230">
        <v>0</v>
      </c>
      <c r="VS230" t="s">
        <v>411</v>
      </c>
      <c r="VT230">
        <v>0.08</v>
      </c>
      <c r="VU230">
        <v>0</v>
      </c>
      <c r="VV230">
        <v>0.16</v>
      </c>
      <c r="VW230">
        <v>0</v>
      </c>
      <c r="VZ230" t="s">
        <v>411</v>
      </c>
      <c r="WA230">
        <v>0</v>
      </c>
      <c r="WB230">
        <v>0</v>
      </c>
      <c r="WC230">
        <v>0</v>
      </c>
      <c r="WD230">
        <v>0</v>
      </c>
      <c r="WG230" t="s">
        <v>411</v>
      </c>
      <c r="WH230">
        <v>0</v>
      </c>
      <c r="WI230">
        <v>0</v>
      </c>
      <c r="WJ230">
        <v>0</v>
      </c>
      <c r="WK230">
        <v>0</v>
      </c>
      <c r="WN230" t="s">
        <v>411</v>
      </c>
      <c r="WO230">
        <v>7.0000000000000007E-2</v>
      </c>
      <c r="WP230">
        <v>0</v>
      </c>
      <c r="WQ230">
        <v>0.13</v>
      </c>
      <c r="WR230">
        <v>0</v>
      </c>
      <c r="WU230" t="s">
        <v>411</v>
      </c>
      <c r="WV230">
        <v>0.11</v>
      </c>
      <c r="WW230">
        <v>0</v>
      </c>
      <c r="WX230">
        <v>0.14000000000000001</v>
      </c>
      <c r="WY230">
        <v>0</v>
      </c>
      <c r="XB230" t="s">
        <v>411</v>
      </c>
      <c r="XC230">
        <v>0.1</v>
      </c>
      <c r="XD230">
        <v>0</v>
      </c>
      <c r="XE230">
        <v>0.09</v>
      </c>
      <c r="XF230">
        <v>0</v>
      </c>
      <c r="XI230" t="s">
        <v>411</v>
      </c>
      <c r="XJ230">
        <v>0</v>
      </c>
      <c r="XK230">
        <v>0</v>
      </c>
      <c r="XL230">
        <v>0</v>
      </c>
      <c r="XM230">
        <v>0</v>
      </c>
      <c r="XP230" t="s">
        <v>411</v>
      </c>
      <c r="XQ230">
        <v>0</v>
      </c>
      <c r="XR230">
        <v>0</v>
      </c>
      <c r="XS230">
        <v>0</v>
      </c>
      <c r="XT230">
        <v>0</v>
      </c>
      <c r="XW230" t="s">
        <v>411</v>
      </c>
      <c r="XX230">
        <v>0.09</v>
      </c>
      <c r="XY230">
        <v>0.1</v>
      </c>
      <c r="XZ230">
        <v>0.11</v>
      </c>
      <c r="YA230">
        <v>0</v>
      </c>
    </row>
    <row r="231" spans="1:651" x14ac:dyDescent="0.25">
      <c r="A231" s="1">
        <v>11.300100000000032</v>
      </c>
      <c r="B231" s="1">
        <v>11.350000000000033</v>
      </c>
      <c r="C231" s="1" t="s">
        <v>412</v>
      </c>
      <c r="D231" s="1">
        <v>0</v>
      </c>
      <c r="E231" s="1">
        <v>0</v>
      </c>
      <c r="F231" s="1">
        <v>0</v>
      </c>
      <c r="G231" s="1">
        <v>0</v>
      </c>
      <c r="H231" s="1"/>
      <c r="I231" s="1"/>
      <c r="J231" s="1" t="s">
        <v>412</v>
      </c>
      <c r="K231" s="1">
        <v>0.08</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0.08</v>
      </c>
      <c r="GL231">
        <v>0</v>
      </c>
      <c r="GM231">
        <v>0</v>
      </c>
      <c r="GN231">
        <v>0.67</v>
      </c>
      <c r="GQ231" t="s">
        <v>412</v>
      </c>
      <c r="GR231">
        <v>0</v>
      </c>
      <c r="GS231">
        <v>0</v>
      </c>
      <c r="GT231">
        <v>0</v>
      </c>
      <c r="GU231">
        <v>0</v>
      </c>
      <c r="GX231" t="s">
        <v>412</v>
      </c>
      <c r="GY231">
        <v>0</v>
      </c>
      <c r="GZ231">
        <v>0</v>
      </c>
      <c r="HA231">
        <v>0</v>
      </c>
      <c r="HB231">
        <v>0</v>
      </c>
      <c r="HE231" s="49" t="s">
        <v>412</v>
      </c>
      <c r="HF231" s="49">
        <v>0</v>
      </c>
      <c r="HG231" s="49">
        <v>0</v>
      </c>
      <c r="HH231" s="49">
        <v>0</v>
      </c>
      <c r="HI231" s="49">
        <v>0</v>
      </c>
      <c r="HL231" s="49" t="s">
        <v>412</v>
      </c>
      <c r="HM231" s="49">
        <v>0</v>
      </c>
      <c r="HN231" s="49">
        <v>0</v>
      </c>
      <c r="HO231" s="49">
        <v>0</v>
      </c>
      <c r="HP231" s="49">
        <v>0</v>
      </c>
      <c r="HS231" s="49" t="s">
        <v>412</v>
      </c>
      <c r="HT231" s="49">
        <v>0</v>
      </c>
      <c r="HU231" s="49">
        <v>0</v>
      </c>
      <c r="HV231" s="49">
        <v>0</v>
      </c>
      <c r="HW231" s="49">
        <v>0</v>
      </c>
      <c r="HZ231" s="49" t="s">
        <v>412</v>
      </c>
      <c r="IA231">
        <v>0</v>
      </c>
      <c r="IB231">
        <v>0</v>
      </c>
      <c r="IC231">
        <v>0</v>
      </c>
      <c r="ID231">
        <v>0</v>
      </c>
      <c r="IG231" s="49" t="s">
        <v>412</v>
      </c>
      <c r="IH231" s="49">
        <v>0</v>
      </c>
      <c r="II231" s="49">
        <v>0</v>
      </c>
      <c r="IJ231" s="49">
        <v>0</v>
      </c>
      <c r="IK231" s="49">
        <v>0</v>
      </c>
      <c r="IN231" s="49" t="s">
        <v>412</v>
      </c>
      <c r="IO231" s="49">
        <v>0</v>
      </c>
      <c r="IP231" s="49">
        <v>0</v>
      </c>
      <c r="IQ231" s="49">
        <v>0</v>
      </c>
      <c r="IR231" s="49">
        <v>0</v>
      </c>
      <c r="IU231" s="49" t="s">
        <v>412</v>
      </c>
      <c r="IV231" s="49">
        <v>0</v>
      </c>
      <c r="IW231" s="49">
        <v>0</v>
      </c>
      <c r="IX231" s="49">
        <v>0</v>
      </c>
      <c r="IY231" s="49">
        <v>0</v>
      </c>
      <c r="JB231" s="49" t="s">
        <v>412</v>
      </c>
      <c r="JC231">
        <v>0</v>
      </c>
      <c r="JD231">
        <v>0</v>
      </c>
      <c r="JE231">
        <v>0</v>
      </c>
      <c r="JF231">
        <v>0</v>
      </c>
      <c r="JI231" s="49" t="s">
        <v>412</v>
      </c>
      <c r="JJ231" s="49">
        <v>0</v>
      </c>
      <c r="JK231" s="49">
        <v>0</v>
      </c>
      <c r="JL231" s="49">
        <v>0</v>
      </c>
      <c r="JM231" s="49">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0.19</v>
      </c>
      <c r="SA231">
        <v>0</v>
      </c>
      <c r="SB231">
        <v>0.38</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0.1</v>
      </c>
      <c r="TJ231">
        <v>0</v>
      </c>
      <c r="TK231">
        <v>0.19</v>
      </c>
      <c r="TL231">
        <v>0</v>
      </c>
      <c r="TO231" t="s">
        <v>412</v>
      </c>
      <c r="TP231">
        <v>7.0000000000000007E-2</v>
      </c>
      <c r="TQ231">
        <v>0</v>
      </c>
      <c r="TR231">
        <v>0.14000000000000001</v>
      </c>
      <c r="TS231">
        <v>0</v>
      </c>
      <c r="TV231" t="s">
        <v>412</v>
      </c>
      <c r="TW231">
        <v>0</v>
      </c>
      <c r="TX231">
        <v>0</v>
      </c>
      <c r="TY231">
        <v>0</v>
      </c>
      <c r="TZ231">
        <v>0</v>
      </c>
      <c r="UC231" t="s">
        <v>412</v>
      </c>
      <c r="UD231">
        <v>0.08</v>
      </c>
      <c r="UE231">
        <v>0</v>
      </c>
      <c r="UF231">
        <v>0.14000000000000001</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0.55000000000000004</v>
      </c>
      <c r="VN231">
        <v>0</v>
      </c>
      <c r="VO231">
        <v>0.48</v>
      </c>
      <c r="VP231">
        <v>1.84</v>
      </c>
      <c r="VS231" t="s">
        <v>412</v>
      </c>
      <c r="VT231">
        <v>0</v>
      </c>
      <c r="VU231">
        <v>0</v>
      </c>
      <c r="VV231">
        <v>0</v>
      </c>
      <c r="VW231">
        <v>0</v>
      </c>
      <c r="VZ231" t="s">
        <v>412</v>
      </c>
      <c r="WA231">
        <v>0.13</v>
      </c>
      <c r="WB231">
        <v>0.21</v>
      </c>
      <c r="WC231">
        <v>0</v>
      </c>
      <c r="WD231">
        <v>0</v>
      </c>
      <c r="WG231" t="s">
        <v>412</v>
      </c>
      <c r="WH231">
        <v>0.36</v>
      </c>
      <c r="WI231">
        <v>0</v>
      </c>
      <c r="WJ231">
        <v>0.61</v>
      </c>
      <c r="WK231">
        <v>0</v>
      </c>
      <c r="WN231" t="s">
        <v>412</v>
      </c>
      <c r="WO231">
        <v>0.28999999999999998</v>
      </c>
      <c r="WP231">
        <v>0.71</v>
      </c>
      <c r="WQ231">
        <v>0</v>
      </c>
      <c r="WR231">
        <v>0</v>
      </c>
      <c r="WU231" t="s">
        <v>412</v>
      </c>
      <c r="WV231">
        <v>0</v>
      </c>
      <c r="WW231">
        <v>0</v>
      </c>
      <c r="WX231">
        <v>0</v>
      </c>
      <c r="WY231">
        <v>0</v>
      </c>
      <c r="XB231" t="s">
        <v>412</v>
      </c>
      <c r="XC231">
        <v>7.0000000000000007E-2</v>
      </c>
      <c r="XD231">
        <v>0</v>
      </c>
      <c r="XE231">
        <v>0.12</v>
      </c>
      <c r="XF231">
        <v>0</v>
      </c>
      <c r="XI231" t="s">
        <v>412</v>
      </c>
      <c r="XJ231">
        <v>0</v>
      </c>
      <c r="XK231">
        <v>0</v>
      </c>
      <c r="XL231">
        <v>0</v>
      </c>
      <c r="XM231">
        <v>0</v>
      </c>
      <c r="XP231" t="s">
        <v>412</v>
      </c>
      <c r="XQ231">
        <v>0.13</v>
      </c>
      <c r="XR231">
        <v>0.48</v>
      </c>
      <c r="XS231">
        <v>0</v>
      </c>
      <c r="XT231">
        <v>0</v>
      </c>
      <c r="XW231" t="s">
        <v>412</v>
      </c>
      <c r="XX231">
        <v>0</v>
      </c>
      <c r="XY231">
        <v>0</v>
      </c>
      <c r="XZ231">
        <v>0</v>
      </c>
      <c r="YA231">
        <v>0</v>
      </c>
    </row>
    <row r="232" spans="1:651"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s="49" t="s">
        <v>413</v>
      </c>
      <c r="HF232" s="49">
        <v>0</v>
      </c>
      <c r="HG232" s="49">
        <v>0</v>
      </c>
      <c r="HH232" s="49">
        <v>0</v>
      </c>
      <c r="HI232" s="49">
        <v>0</v>
      </c>
      <c r="HL232" s="49" t="s">
        <v>413</v>
      </c>
      <c r="HM232" s="49">
        <v>0</v>
      </c>
      <c r="HN232" s="49">
        <v>0</v>
      </c>
      <c r="HO232" s="49">
        <v>0</v>
      </c>
      <c r="HP232" s="49">
        <v>0</v>
      </c>
      <c r="HS232" s="49" t="s">
        <v>413</v>
      </c>
      <c r="HT232" s="49">
        <v>0</v>
      </c>
      <c r="HU232" s="49">
        <v>0</v>
      </c>
      <c r="HV232" s="49">
        <v>0</v>
      </c>
      <c r="HW232" s="49">
        <v>0</v>
      </c>
      <c r="HZ232" s="49" t="s">
        <v>413</v>
      </c>
      <c r="IA232">
        <v>0.06</v>
      </c>
      <c r="IB232">
        <v>0</v>
      </c>
      <c r="IC232">
        <v>0</v>
      </c>
      <c r="ID232">
        <v>0</v>
      </c>
      <c r="IG232" s="49" t="s">
        <v>413</v>
      </c>
      <c r="IH232" s="49">
        <v>0</v>
      </c>
      <c r="II232" s="49">
        <v>0</v>
      </c>
      <c r="IJ232" s="49">
        <v>0</v>
      </c>
      <c r="IK232" s="49">
        <v>0</v>
      </c>
      <c r="IN232" s="49" t="s">
        <v>413</v>
      </c>
      <c r="IO232" s="49">
        <v>0</v>
      </c>
      <c r="IP232" s="49">
        <v>0</v>
      </c>
      <c r="IQ232" s="49">
        <v>0</v>
      </c>
      <c r="IR232" s="49">
        <v>0</v>
      </c>
      <c r="IU232" s="49" t="s">
        <v>413</v>
      </c>
      <c r="IV232" s="49">
        <v>0</v>
      </c>
      <c r="IW232" s="49">
        <v>0</v>
      </c>
      <c r="IX232" s="49">
        <v>0</v>
      </c>
      <c r="IY232" s="49">
        <v>0</v>
      </c>
      <c r="JB232" s="49" t="s">
        <v>413</v>
      </c>
      <c r="JC232">
        <v>0</v>
      </c>
      <c r="JD232">
        <v>0</v>
      </c>
      <c r="JE232">
        <v>0</v>
      </c>
      <c r="JF232">
        <v>0</v>
      </c>
      <c r="JI232" s="49" t="s">
        <v>413</v>
      </c>
      <c r="JJ232" s="49">
        <v>0</v>
      </c>
      <c r="JK232" s="49">
        <v>0</v>
      </c>
      <c r="JL232" s="49">
        <v>0</v>
      </c>
      <c r="JM232" s="49">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0.4</v>
      </c>
      <c r="MX232">
        <v>0.96</v>
      </c>
      <c r="MY232">
        <v>0.25</v>
      </c>
      <c r="MZ232">
        <v>0</v>
      </c>
      <c r="NC232" t="s">
        <v>413</v>
      </c>
      <c r="ND232">
        <v>0.32</v>
      </c>
      <c r="NE232">
        <v>1.1599999999999999</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0.06</v>
      </c>
      <c r="OG232">
        <v>0</v>
      </c>
      <c r="OH232">
        <v>0</v>
      </c>
      <c r="OI232">
        <v>0</v>
      </c>
      <c r="OL232" t="s">
        <v>413</v>
      </c>
      <c r="OM232">
        <v>0</v>
      </c>
      <c r="ON232">
        <v>0</v>
      </c>
      <c r="OO232">
        <v>0</v>
      </c>
      <c r="OP232">
        <v>0</v>
      </c>
      <c r="OS232" t="s">
        <v>413</v>
      </c>
      <c r="OT232">
        <v>7.0000000000000007E-2</v>
      </c>
      <c r="OU232">
        <v>0.27</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0.95</v>
      </c>
      <c r="SA232">
        <v>2.94</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v>
      </c>
      <c r="VN232">
        <v>0</v>
      </c>
      <c r="VO232">
        <v>0</v>
      </c>
      <c r="VP232">
        <v>0</v>
      </c>
      <c r="VS232" t="s">
        <v>413</v>
      </c>
      <c r="VT232">
        <v>0.19</v>
      </c>
      <c r="VU232">
        <v>0</v>
      </c>
      <c r="VV232">
        <v>0</v>
      </c>
      <c r="VW232">
        <v>1.03</v>
      </c>
      <c r="VZ232" t="s">
        <v>413</v>
      </c>
      <c r="WA232">
        <v>0</v>
      </c>
      <c r="WB232">
        <v>0</v>
      </c>
      <c r="WC232">
        <v>0</v>
      </c>
      <c r="WD232">
        <v>0</v>
      </c>
      <c r="WG232" t="s">
        <v>413</v>
      </c>
      <c r="WH232">
        <v>0.09</v>
      </c>
      <c r="WI232">
        <v>0</v>
      </c>
      <c r="WJ232">
        <v>0.15</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row>
    <row r="233" spans="1:651" x14ac:dyDescent="0.25">
      <c r="A233" s="1">
        <v>11.400100000000034</v>
      </c>
      <c r="B233" s="1">
        <v>11.450000000000035</v>
      </c>
      <c r="C233" s="1" t="s">
        <v>414</v>
      </c>
      <c r="D233" s="1">
        <v>0.05</v>
      </c>
      <c r="E233" s="1">
        <v>0.19</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0.04</v>
      </c>
      <c r="CD233">
        <v>0.15</v>
      </c>
      <c r="CE233">
        <v>0</v>
      </c>
      <c r="CF233">
        <v>0</v>
      </c>
      <c r="CI233" t="s">
        <v>414</v>
      </c>
      <c r="CJ233">
        <v>0</v>
      </c>
      <c r="CK233">
        <v>0</v>
      </c>
      <c r="CL233">
        <v>0</v>
      </c>
      <c r="CM233">
        <v>0</v>
      </c>
      <c r="CP233" t="s">
        <v>414</v>
      </c>
      <c r="CQ233">
        <v>0.22</v>
      </c>
      <c r="CR233">
        <v>0.76</v>
      </c>
      <c r="CS233">
        <v>0</v>
      </c>
      <c r="CT233">
        <v>0</v>
      </c>
      <c r="CW233" t="s">
        <v>414</v>
      </c>
      <c r="CX233">
        <v>0.05</v>
      </c>
      <c r="CY233">
        <v>0.21</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0.32</v>
      </c>
      <c r="FX233">
        <v>1.26</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s="49" t="s">
        <v>414</v>
      </c>
      <c r="HF233" s="49">
        <v>0</v>
      </c>
      <c r="HG233" s="49">
        <v>0</v>
      </c>
      <c r="HH233" s="49">
        <v>0</v>
      </c>
      <c r="HI233" s="49">
        <v>0</v>
      </c>
      <c r="HL233" s="49" t="s">
        <v>414</v>
      </c>
      <c r="HM233" s="49">
        <v>0</v>
      </c>
      <c r="HN233" s="49">
        <v>0</v>
      </c>
      <c r="HO233" s="49">
        <v>0</v>
      </c>
      <c r="HP233" s="49">
        <v>0</v>
      </c>
      <c r="HS233" s="49" t="s">
        <v>414</v>
      </c>
      <c r="HT233" s="49">
        <v>0</v>
      </c>
      <c r="HU233" s="49">
        <v>0</v>
      </c>
      <c r="HV233" s="49">
        <v>0</v>
      </c>
      <c r="HW233" s="49">
        <v>0</v>
      </c>
      <c r="HZ233" s="49" t="s">
        <v>414</v>
      </c>
      <c r="IA233">
        <v>0</v>
      </c>
      <c r="IB233">
        <v>0</v>
      </c>
      <c r="IC233">
        <v>0</v>
      </c>
      <c r="ID233">
        <v>0</v>
      </c>
      <c r="IG233" s="49" t="s">
        <v>414</v>
      </c>
      <c r="IH233" s="49">
        <v>0</v>
      </c>
      <c r="II233" s="49">
        <v>0</v>
      </c>
      <c r="IJ233" s="49">
        <v>0</v>
      </c>
      <c r="IK233" s="49">
        <v>0</v>
      </c>
      <c r="IN233" s="49" t="s">
        <v>414</v>
      </c>
      <c r="IO233" s="49">
        <v>0.12</v>
      </c>
      <c r="IP233" s="49">
        <v>0.49</v>
      </c>
      <c r="IQ233" s="49">
        <v>0</v>
      </c>
      <c r="IR233" s="49">
        <v>0</v>
      </c>
      <c r="IU233" s="49" t="s">
        <v>414</v>
      </c>
      <c r="IV233" s="49">
        <v>0</v>
      </c>
      <c r="IW233" s="49">
        <v>0</v>
      </c>
      <c r="IX233" s="49">
        <v>0</v>
      </c>
      <c r="IY233" s="49">
        <v>0</v>
      </c>
      <c r="JB233" s="49" t="s">
        <v>414</v>
      </c>
      <c r="JC233">
        <v>0</v>
      </c>
      <c r="JD233">
        <v>0</v>
      </c>
      <c r="JE233">
        <v>0</v>
      </c>
      <c r="JF233">
        <v>0</v>
      </c>
      <c r="JI233" s="49" t="s">
        <v>414</v>
      </c>
      <c r="JJ233" s="49">
        <v>0</v>
      </c>
      <c r="JK233" s="49">
        <v>0</v>
      </c>
      <c r="JL233" s="49">
        <v>0</v>
      </c>
      <c r="JM233" s="49">
        <v>0</v>
      </c>
      <c r="JP233" t="s">
        <v>414</v>
      </c>
      <c r="JQ233">
        <v>0</v>
      </c>
      <c r="JR233">
        <v>0</v>
      </c>
      <c r="JS233">
        <v>0</v>
      </c>
      <c r="JT233">
        <v>0</v>
      </c>
      <c r="JW233" t="s">
        <v>414</v>
      </c>
      <c r="JX233">
        <v>0.02</v>
      </c>
      <c r="JY233">
        <v>0.08</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7.0000000000000007E-2</v>
      </c>
      <c r="RF233">
        <v>0.26</v>
      </c>
      <c r="RG233">
        <v>0</v>
      </c>
      <c r="RH233">
        <v>0</v>
      </c>
      <c r="RK233" t="s">
        <v>414</v>
      </c>
      <c r="RL233">
        <v>0.09</v>
      </c>
      <c r="RM233">
        <v>0</v>
      </c>
      <c r="RN233">
        <v>0.16</v>
      </c>
      <c r="RO233">
        <v>0</v>
      </c>
      <c r="RR233" t="s">
        <v>414</v>
      </c>
      <c r="RS233">
        <v>0</v>
      </c>
      <c r="RT233">
        <v>0</v>
      </c>
      <c r="RU233">
        <v>0</v>
      </c>
      <c r="RV233">
        <v>0</v>
      </c>
      <c r="RY233" t="s">
        <v>414</v>
      </c>
      <c r="RZ233">
        <v>0</v>
      </c>
      <c r="SA233">
        <v>0</v>
      </c>
      <c r="SB233">
        <v>0</v>
      </c>
      <c r="SC233">
        <v>0</v>
      </c>
      <c r="SF233" t="s">
        <v>414</v>
      </c>
      <c r="SG233">
        <v>0.13</v>
      </c>
      <c r="SH233">
        <v>0</v>
      </c>
      <c r="SI233">
        <v>0.24</v>
      </c>
      <c r="SJ233">
        <v>0</v>
      </c>
      <c r="SM233" t="s">
        <v>414</v>
      </c>
      <c r="SN233">
        <v>0.25</v>
      </c>
      <c r="SO233">
        <v>0</v>
      </c>
      <c r="SP233">
        <v>0.46</v>
      </c>
      <c r="SQ233">
        <v>0</v>
      </c>
      <c r="ST233" t="s">
        <v>414</v>
      </c>
      <c r="SU233">
        <v>0</v>
      </c>
      <c r="SV233">
        <v>0</v>
      </c>
      <c r="SW233">
        <v>0</v>
      </c>
      <c r="SX233">
        <v>0</v>
      </c>
      <c r="TA233" t="s">
        <v>414</v>
      </c>
      <c r="TB233">
        <v>0.28000000000000003</v>
      </c>
      <c r="TC233">
        <v>1.03</v>
      </c>
      <c r="TD233">
        <v>0</v>
      </c>
      <c r="TE233">
        <v>0</v>
      </c>
      <c r="TH233" t="s">
        <v>414</v>
      </c>
      <c r="TI233">
        <v>0.22</v>
      </c>
      <c r="TJ233">
        <v>0.48</v>
      </c>
      <c r="TK233">
        <v>0.14000000000000001</v>
      </c>
      <c r="TL233">
        <v>0</v>
      </c>
      <c r="TO233" t="s">
        <v>414</v>
      </c>
      <c r="TP233">
        <v>0.08</v>
      </c>
      <c r="TQ233">
        <v>0.31</v>
      </c>
      <c r="TR233">
        <v>0</v>
      </c>
      <c r="TS233">
        <v>0</v>
      </c>
      <c r="TV233" t="s">
        <v>414</v>
      </c>
      <c r="TW233">
        <v>0.08</v>
      </c>
      <c r="TX233">
        <v>0.33</v>
      </c>
      <c r="TY233">
        <v>0</v>
      </c>
      <c r="TZ233">
        <v>0</v>
      </c>
      <c r="UC233" t="s">
        <v>414</v>
      </c>
      <c r="UD233">
        <v>0.11</v>
      </c>
      <c r="UE233">
        <v>0</v>
      </c>
      <c r="UF233">
        <v>0</v>
      </c>
      <c r="UG233">
        <v>1.25</v>
      </c>
      <c r="UJ233" t="s">
        <v>414</v>
      </c>
      <c r="UK233">
        <v>0</v>
      </c>
      <c r="UL233">
        <v>0</v>
      </c>
      <c r="UM233">
        <v>0</v>
      </c>
      <c r="UN233">
        <v>0</v>
      </c>
      <c r="UQ233" t="s">
        <v>414</v>
      </c>
      <c r="UR233">
        <v>0</v>
      </c>
      <c r="US233">
        <v>0</v>
      </c>
      <c r="UT233">
        <v>0</v>
      </c>
      <c r="UU233">
        <v>0</v>
      </c>
      <c r="UX233" t="s">
        <v>414</v>
      </c>
      <c r="UY233">
        <v>0.05</v>
      </c>
      <c r="UZ233">
        <v>0</v>
      </c>
      <c r="VA233">
        <v>0.09</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0.65</v>
      </c>
      <c r="WB233">
        <v>0.59</v>
      </c>
      <c r="WC233">
        <v>0.56000000000000005</v>
      </c>
      <c r="WD233">
        <v>1.6</v>
      </c>
      <c r="WG233" t="s">
        <v>414</v>
      </c>
      <c r="WH233">
        <v>0.71</v>
      </c>
      <c r="WI233">
        <v>2.4700000000000002</v>
      </c>
      <c r="WJ233">
        <v>0</v>
      </c>
      <c r="WK233">
        <v>0</v>
      </c>
      <c r="WN233" t="s">
        <v>414</v>
      </c>
      <c r="WO233">
        <v>0</v>
      </c>
      <c r="WP233">
        <v>0</v>
      </c>
      <c r="WQ233">
        <v>0</v>
      </c>
      <c r="WR233">
        <v>0</v>
      </c>
      <c r="WU233" t="s">
        <v>414</v>
      </c>
      <c r="WV233">
        <v>0.09</v>
      </c>
      <c r="WW233">
        <v>0</v>
      </c>
      <c r="WX233">
        <v>0.16</v>
      </c>
      <c r="WY233">
        <v>0</v>
      </c>
      <c r="XB233" t="s">
        <v>414</v>
      </c>
      <c r="XC233">
        <v>0.1</v>
      </c>
      <c r="XD233">
        <v>0</v>
      </c>
      <c r="XE233">
        <v>0.17</v>
      </c>
      <c r="XF233">
        <v>0</v>
      </c>
      <c r="XI233" t="s">
        <v>414</v>
      </c>
      <c r="XJ233">
        <v>0</v>
      </c>
      <c r="XK233">
        <v>0</v>
      </c>
      <c r="XL233">
        <v>0</v>
      </c>
      <c r="XM233">
        <v>0</v>
      </c>
      <c r="XP233" t="s">
        <v>414</v>
      </c>
      <c r="XQ233">
        <v>0</v>
      </c>
      <c r="XR233">
        <v>0</v>
      </c>
      <c r="XS233">
        <v>0</v>
      </c>
      <c r="XT233">
        <v>0</v>
      </c>
      <c r="XW233" t="s">
        <v>414</v>
      </c>
      <c r="XX233">
        <v>0.1</v>
      </c>
      <c r="XY233">
        <v>0.14000000000000001</v>
      </c>
      <c r="XZ233">
        <v>0</v>
      </c>
      <c r="YA233">
        <v>0</v>
      </c>
    </row>
    <row r="234" spans="1:651" x14ac:dyDescent="0.25">
      <c r="A234" s="1">
        <v>11.450100000000035</v>
      </c>
      <c r="B234" s="1">
        <v>11.500000000000036</v>
      </c>
      <c r="C234" s="1" t="s">
        <v>415</v>
      </c>
      <c r="D234" s="1">
        <v>0.31</v>
      </c>
      <c r="E234" s="1">
        <v>0</v>
      </c>
      <c r="F234" s="1">
        <v>0</v>
      </c>
      <c r="G234" s="1">
        <v>1.4</v>
      </c>
      <c r="H234" s="1"/>
      <c r="I234" s="1"/>
      <c r="J234" s="1" t="s">
        <v>415</v>
      </c>
      <c r="K234" s="1">
        <v>0.21</v>
      </c>
      <c r="L234" s="1">
        <v>0</v>
      </c>
      <c r="M234" s="1">
        <v>0.35</v>
      </c>
      <c r="N234" s="1">
        <v>0</v>
      </c>
      <c r="O234" s="1"/>
      <c r="P234" s="1"/>
      <c r="Q234" s="1" t="s">
        <v>415</v>
      </c>
      <c r="R234" s="1">
        <v>0.31</v>
      </c>
      <c r="S234" s="1">
        <v>0</v>
      </c>
      <c r="T234" s="1">
        <v>0.37</v>
      </c>
      <c r="U234" s="1">
        <v>0.67</v>
      </c>
      <c r="V234" s="1"/>
      <c r="W234" s="1"/>
      <c r="X234" s="1" t="s">
        <v>415</v>
      </c>
      <c r="Y234" s="1">
        <v>0.18</v>
      </c>
      <c r="Z234" s="1">
        <v>0</v>
      </c>
      <c r="AA234" s="1">
        <v>0.08</v>
      </c>
      <c r="AB234" s="1">
        <v>0.56999999999999995</v>
      </c>
      <c r="AC234" s="1"/>
      <c r="AD234" s="1"/>
      <c r="AE234" t="s">
        <v>415</v>
      </c>
      <c r="AF234">
        <v>0.08</v>
      </c>
      <c r="AG234">
        <v>0</v>
      </c>
      <c r="AH234">
        <v>0.14000000000000001</v>
      </c>
      <c r="AI234">
        <v>0</v>
      </c>
      <c r="AJ234" s="1"/>
      <c r="AK234" s="1"/>
      <c r="AL234" t="s">
        <v>415</v>
      </c>
      <c r="AM234">
        <v>0</v>
      </c>
      <c r="AN234">
        <v>0</v>
      </c>
      <c r="AO234">
        <v>0</v>
      </c>
      <c r="AP234">
        <v>0</v>
      </c>
      <c r="AQ234" s="1"/>
      <c r="AR234" s="1"/>
      <c r="AS234" t="s">
        <v>415</v>
      </c>
      <c r="AT234">
        <v>7.0000000000000007E-2</v>
      </c>
      <c r="AU234">
        <v>0</v>
      </c>
      <c r="AV234">
        <v>0.14000000000000001</v>
      </c>
      <c r="AW234">
        <v>0</v>
      </c>
      <c r="AZ234" t="s">
        <v>415</v>
      </c>
      <c r="BA234">
        <v>0</v>
      </c>
      <c r="BB234">
        <v>0</v>
      </c>
      <c r="BC234">
        <v>0</v>
      </c>
      <c r="BD234">
        <v>0</v>
      </c>
      <c r="BG234" t="s">
        <v>415</v>
      </c>
      <c r="BH234">
        <v>0.04</v>
      </c>
      <c r="BI234">
        <v>0</v>
      </c>
      <c r="BJ234">
        <v>0.06</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0.31</v>
      </c>
      <c r="CR234">
        <v>0</v>
      </c>
      <c r="CS234">
        <v>0.55000000000000004</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0.03</v>
      </c>
      <c r="DT234">
        <v>0</v>
      </c>
      <c r="DU234">
        <v>0</v>
      </c>
      <c r="DV234">
        <v>0</v>
      </c>
      <c r="DY234" t="s">
        <v>415</v>
      </c>
      <c r="DZ234">
        <v>0.03</v>
      </c>
      <c r="EA234">
        <v>0.09</v>
      </c>
      <c r="EB234">
        <v>0</v>
      </c>
      <c r="EC234">
        <v>0</v>
      </c>
      <c r="EF234" t="s">
        <v>415</v>
      </c>
      <c r="EG234">
        <v>0.05</v>
      </c>
      <c r="EH234">
        <v>0</v>
      </c>
      <c r="EI234">
        <v>0</v>
      </c>
      <c r="EJ234">
        <v>0</v>
      </c>
      <c r="EM234" t="s">
        <v>415</v>
      </c>
      <c r="EN234">
        <v>0.05</v>
      </c>
      <c r="EO234">
        <v>0</v>
      </c>
      <c r="EP234">
        <v>0</v>
      </c>
      <c r="EQ234">
        <v>0</v>
      </c>
      <c r="ET234" t="s">
        <v>415</v>
      </c>
      <c r="EU234">
        <v>0.04</v>
      </c>
      <c r="EV234">
        <v>0</v>
      </c>
      <c r="EW234">
        <v>0.08</v>
      </c>
      <c r="EX234">
        <v>0</v>
      </c>
      <c r="FA234" t="s">
        <v>415</v>
      </c>
      <c r="FB234">
        <v>0.09</v>
      </c>
      <c r="FC234">
        <v>0</v>
      </c>
      <c r="FD234">
        <v>0.08</v>
      </c>
      <c r="FE234">
        <v>0</v>
      </c>
      <c r="FH234" t="s">
        <v>415</v>
      </c>
      <c r="FI234">
        <v>0.08</v>
      </c>
      <c r="FJ234">
        <v>0</v>
      </c>
      <c r="FK234">
        <v>0.14000000000000001</v>
      </c>
      <c r="FL234">
        <v>0</v>
      </c>
      <c r="FO234" t="s">
        <v>415</v>
      </c>
      <c r="FP234">
        <v>0.15</v>
      </c>
      <c r="FQ234">
        <v>0</v>
      </c>
      <c r="FR234">
        <v>0.2</v>
      </c>
      <c r="FS234">
        <v>0</v>
      </c>
      <c r="FV234" t="s">
        <v>415</v>
      </c>
      <c r="FW234">
        <v>0.08</v>
      </c>
      <c r="FX234">
        <v>0</v>
      </c>
      <c r="FY234">
        <v>7.0000000000000007E-2</v>
      </c>
      <c r="FZ234">
        <v>0</v>
      </c>
      <c r="GC234" t="s">
        <v>415</v>
      </c>
      <c r="GD234">
        <v>0.02</v>
      </c>
      <c r="GE234">
        <v>0.1</v>
      </c>
      <c r="GF234">
        <v>0</v>
      </c>
      <c r="GG234">
        <v>0</v>
      </c>
      <c r="GJ234" t="s">
        <v>415</v>
      </c>
      <c r="GK234">
        <v>0.13</v>
      </c>
      <c r="GL234">
        <v>0</v>
      </c>
      <c r="GM234">
        <v>0.24</v>
      </c>
      <c r="GN234">
        <v>0</v>
      </c>
      <c r="GQ234" t="s">
        <v>415</v>
      </c>
      <c r="GR234">
        <v>0.02</v>
      </c>
      <c r="GS234">
        <v>0</v>
      </c>
      <c r="GT234">
        <v>0.04</v>
      </c>
      <c r="GU234">
        <v>0</v>
      </c>
      <c r="GX234" t="s">
        <v>415</v>
      </c>
      <c r="GY234">
        <v>0.11</v>
      </c>
      <c r="GZ234">
        <v>0</v>
      </c>
      <c r="HA234">
        <v>0.14000000000000001</v>
      </c>
      <c r="HB234">
        <v>0</v>
      </c>
      <c r="HE234" s="49" t="s">
        <v>415</v>
      </c>
      <c r="HF234" s="49">
        <v>0.03</v>
      </c>
      <c r="HG234" s="49">
        <v>0</v>
      </c>
      <c r="HH234" s="49">
        <v>0.06</v>
      </c>
      <c r="HI234" s="49">
        <v>0</v>
      </c>
      <c r="HL234" s="49" t="s">
        <v>415</v>
      </c>
      <c r="HM234" s="49">
        <v>0.04</v>
      </c>
      <c r="HN234" s="49">
        <v>0</v>
      </c>
      <c r="HO234" s="49">
        <v>0</v>
      </c>
      <c r="HP234" s="49">
        <v>0</v>
      </c>
      <c r="HS234" s="49" t="s">
        <v>415</v>
      </c>
      <c r="HT234" s="49">
        <v>0.08</v>
      </c>
      <c r="HU234" s="49">
        <v>0.09</v>
      </c>
      <c r="HV234" s="49">
        <v>0.09</v>
      </c>
      <c r="HW234" s="49">
        <v>0</v>
      </c>
      <c r="HZ234" s="49" t="s">
        <v>415</v>
      </c>
      <c r="IA234">
        <v>0.43</v>
      </c>
      <c r="IB234">
        <v>0</v>
      </c>
      <c r="IC234">
        <v>0.76</v>
      </c>
      <c r="ID234">
        <v>0</v>
      </c>
      <c r="IG234" s="49" t="s">
        <v>415</v>
      </c>
      <c r="IH234" s="49">
        <v>0.14000000000000001</v>
      </c>
      <c r="II234" s="49">
        <v>0.1</v>
      </c>
      <c r="IJ234" s="49">
        <v>0.21</v>
      </c>
      <c r="IK234" s="49">
        <v>0</v>
      </c>
      <c r="IN234" s="49" t="s">
        <v>415</v>
      </c>
      <c r="IO234" s="49">
        <v>0</v>
      </c>
      <c r="IP234" s="49">
        <v>0</v>
      </c>
      <c r="IQ234" s="49">
        <v>0</v>
      </c>
      <c r="IR234" s="49">
        <v>0</v>
      </c>
      <c r="IU234" s="49" t="s">
        <v>415</v>
      </c>
      <c r="IV234" s="49">
        <v>0.24</v>
      </c>
      <c r="IW234" s="49">
        <v>0.2</v>
      </c>
      <c r="IX234" s="49">
        <v>0.34</v>
      </c>
      <c r="IY234" s="49">
        <v>0</v>
      </c>
      <c r="JB234" s="49" t="s">
        <v>415</v>
      </c>
      <c r="JC234">
        <v>0.08</v>
      </c>
      <c r="JD234">
        <v>0</v>
      </c>
      <c r="JE234">
        <v>0.08</v>
      </c>
      <c r="JF234">
        <v>0</v>
      </c>
      <c r="JI234" s="49" t="s">
        <v>415</v>
      </c>
      <c r="JJ234" s="49">
        <v>0.09</v>
      </c>
      <c r="JK234" s="49">
        <v>0</v>
      </c>
      <c r="JL234" s="49">
        <v>0.16</v>
      </c>
      <c r="JM234" s="49">
        <v>0</v>
      </c>
      <c r="JP234" t="s">
        <v>415</v>
      </c>
      <c r="JQ234">
        <v>0.03</v>
      </c>
      <c r="JR234">
        <v>0.1</v>
      </c>
      <c r="JS234">
        <v>0</v>
      </c>
      <c r="JT234">
        <v>0</v>
      </c>
      <c r="JW234" t="s">
        <v>415</v>
      </c>
      <c r="JX234">
        <v>0.04</v>
      </c>
      <c r="JY234">
        <v>0</v>
      </c>
      <c r="JZ234">
        <v>0.08</v>
      </c>
      <c r="KA234">
        <v>0</v>
      </c>
      <c r="KD234" t="s">
        <v>415</v>
      </c>
      <c r="KE234">
        <v>7.0000000000000007E-2</v>
      </c>
      <c r="KF234">
        <v>0</v>
      </c>
      <c r="KG234">
        <v>0.14000000000000001</v>
      </c>
      <c r="KH234">
        <v>0</v>
      </c>
      <c r="KK234" t="s">
        <v>415</v>
      </c>
      <c r="KL234">
        <v>0</v>
      </c>
      <c r="KM234">
        <v>0</v>
      </c>
      <c r="KN234">
        <v>0</v>
      </c>
      <c r="KO234">
        <v>0</v>
      </c>
      <c r="KR234" t="s">
        <v>415</v>
      </c>
      <c r="KS234">
        <v>0</v>
      </c>
      <c r="KT234">
        <v>0</v>
      </c>
      <c r="KU234">
        <v>0</v>
      </c>
      <c r="KV234">
        <v>0</v>
      </c>
      <c r="KY234" t="s">
        <v>415</v>
      </c>
      <c r="KZ234">
        <v>0.18</v>
      </c>
      <c r="LA234">
        <v>0</v>
      </c>
      <c r="LB234">
        <v>0.35</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0.05</v>
      </c>
      <c r="MC234">
        <v>0</v>
      </c>
      <c r="MD234">
        <v>0.11</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0.2</v>
      </c>
      <c r="NS234">
        <v>0</v>
      </c>
      <c r="NT234">
        <v>0.38</v>
      </c>
      <c r="NU234">
        <v>0</v>
      </c>
      <c r="NX234" t="s">
        <v>415</v>
      </c>
      <c r="NY234">
        <v>0.06</v>
      </c>
      <c r="NZ234">
        <v>0</v>
      </c>
      <c r="OA234">
        <v>0.11</v>
      </c>
      <c r="OB234">
        <v>0</v>
      </c>
      <c r="OE234" t="s">
        <v>415</v>
      </c>
      <c r="OF234">
        <v>0</v>
      </c>
      <c r="OG234">
        <v>0</v>
      </c>
      <c r="OH234">
        <v>0</v>
      </c>
      <c r="OI234">
        <v>0</v>
      </c>
      <c r="OL234" t="s">
        <v>415</v>
      </c>
      <c r="OM234">
        <v>0.36</v>
      </c>
      <c r="ON234">
        <v>0.28000000000000003</v>
      </c>
      <c r="OO234">
        <v>0.46</v>
      </c>
      <c r="OP234">
        <v>0</v>
      </c>
      <c r="OS234" t="s">
        <v>415</v>
      </c>
      <c r="OT234">
        <v>0</v>
      </c>
      <c r="OU234">
        <v>0</v>
      </c>
      <c r="OV234">
        <v>0</v>
      </c>
      <c r="OW234">
        <v>0</v>
      </c>
      <c r="OZ234" t="s">
        <v>415</v>
      </c>
      <c r="PA234">
        <v>0</v>
      </c>
      <c r="PB234">
        <v>0</v>
      </c>
      <c r="PC234">
        <v>0</v>
      </c>
      <c r="PD234">
        <v>0</v>
      </c>
      <c r="PG234" t="s">
        <v>415</v>
      </c>
      <c r="PH234">
        <v>0.09</v>
      </c>
      <c r="PI234">
        <v>0</v>
      </c>
      <c r="PJ234">
        <v>0.17</v>
      </c>
      <c r="PK234">
        <v>0</v>
      </c>
      <c r="PN234" t="s">
        <v>415</v>
      </c>
      <c r="PO234">
        <v>0</v>
      </c>
      <c r="PP234">
        <v>0</v>
      </c>
      <c r="PQ234">
        <v>0</v>
      </c>
      <c r="PR234">
        <v>0</v>
      </c>
      <c r="PU234" t="s">
        <v>415</v>
      </c>
      <c r="PV234">
        <v>0.09</v>
      </c>
      <c r="PW234">
        <v>0.3</v>
      </c>
      <c r="PX234">
        <v>0</v>
      </c>
      <c r="PY234">
        <v>0</v>
      </c>
      <c r="QB234" t="s">
        <v>415</v>
      </c>
      <c r="QC234">
        <v>0</v>
      </c>
      <c r="QD234">
        <v>0</v>
      </c>
      <c r="QE234">
        <v>0</v>
      </c>
      <c r="QF234">
        <v>0</v>
      </c>
      <c r="QI234" t="s">
        <v>415</v>
      </c>
      <c r="QJ234">
        <v>0.32</v>
      </c>
      <c r="QK234">
        <v>0.46</v>
      </c>
      <c r="QL234">
        <v>0.37</v>
      </c>
      <c r="QM234">
        <v>0</v>
      </c>
      <c r="QP234" t="s">
        <v>415</v>
      </c>
      <c r="QQ234">
        <v>0</v>
      </c>
      <c r="QR234">
        <v>0</v>
      </c>
      <c r="QS234">
        <v>0</v>
      </c>
      <c r="QT234">
        <v>0</v>
      </c>
      <c r="QW234" t="s">
        <v>415</v>
      </c>
      <c r="QX234">
        <v>0.49</v>
      </c>
      <c r="QY234">
        <v>0</v>
      </c>
      <c r="QZ234">
        <v>0.88</v>
      </c>
      <c r="RA234">
        <v>0</v>
      </c>
      <c r="RD234" t="s">
        <v>415</v>
      </c>
      <c r="RE234">
        <v>0.02</v>
      </c>
      <c r="RF234">
        <v>7.0000000000000007E-2</v>
      </c>
      <c r="RG234">
        <v>0</v>
      </c>
      <c r="RH234">
        <v>0</v>
      </c>
      <c r="RK234" t="s">
        <v>415</v>
      </c>
      <c r="RL234">
        <v>0.34</v>
      </c>
      <c r="RM234">
        <v>0</v>
      </c>
      <c r="RN234">
        <v>0.48</v>
      </c>
      <c r="RO234">
        <v>0.96</v>
      </c>
      <c r="RR234" t="s">
        <v>415</v>
      </c>
      <c r="RS234">
        <v>0</v>
      </c>
      <c r="RT234">
        <v>0</v>
      </c>
      <c r="RU234">
        <v>0</v>
      </c>
      <c r="RV234">
        <v>0</v>
      </c>
      <c r="RY234" t="s">
        <v>415</v>
      </c>
      <c r="RZ234">
        <v>7.0000000000000007E-2</v>
      </c>
      <c r="SA234">
        <v>0</v>
      </c>
      <c r="SB234">
        <v>0.13</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0.12</v>
      </c>
      <c r="TJ234">
        <v>0</v>
      </c>
      <c r="TK234">
        <v>0</v>
      </c>
      <c r="TL234">
        <v>0</v>
      </c>
      <c r="TO234" t="s">
        <v>415</v>
      </c>
      <c r="TP234">
        <v>0.3</v>
      </c>
      <c r="TQ234">
        <v>0</v>
      </c>
      <c r="TR234">
        <v>0.56000000000000005</v>
      </c>
      <c r="TS234">
        <v>0</v>
      </c>
      <c r="TV234" t="s">
        <v>415</v>
      </c>
      <c r="TW234">
        <v>0.47</v>
      </c>
      <c r="TX234">
        <v>0.53</v>
      </c>
      <c r="TY234">
        <v>0.59</v>
      </c>
      <c r="TZ234">
        <v>0</v>
      </c>
      <c r="UC234" t="s">
        <v>415</v>
      </c>
      <c r="UD234">
        <v>0.37</v>
      </c>
      <c r="UE234">
        <v>1.01</v>
      </c>
      <c r="UF234">
        <v>0.22</v>
      </c>
      <c r="UG234">
        <v>0</v>
      </c>
      <c r="UJ234" t="s">
        <v>415</v>
      </c>
      <c r="UK234">
        <v>0.17</v>
      </c>
      <c r="UL234">
        <v>0</v>
      </c>
      <c r="UM234">
        <v>0.3</v>
      </c>
      <c r="UN234">
        <v>0</v>
      </c>
      <c r="UQ234" t="s">
        <v>415</v>
      </c>
      <c r="UR234">
        <v>0.05</v>
      </c>
      <c r="US234">
        <v>0</v>
      </c>
      <c r="UT234">
        <v>0.09</v>
      </c>
      <c r="UU234">
        <v>0</v>
      </c>
      <c r="UX234" t="s">
        <v>415</v>
      </c>
      <c r="UY234">
        <v>0.34</v>
      </c>
      <c r="UZ234">
        <v>0</v>
      </c>
      <c r="VA234">
        <v>0.13</v>
      </c>
      <c r="VB234">
        <v>0</v>
      </c>
      <c r="VE234" t="s">
        <v>415</v>
      </c>
      <c r="VF234">
        <v>0.08</v>
      </c>
      <c r="VG234">
        <v>0</v>
      </c>
      <c r="VH234">
        <v>0</v>
      </c>
      <c r="VI234">
        <v>0</v>
      </c>
      <c r="VL234" t="s">
        <v>415</v>
      </c>
      <c r="VM234">
        <v>0.04</v>
      </c>
      <c r="VN234">
        <v>0</v>
      </c>
      <c r="VO234">
        <v>0</v>
      </c>
      <c r="VP234">
        <v>0</v>
      </c>
      <c r="VS234" t="s">
        <v>415</v>
      </c>
      <c r="VT234">
        <v>0.06</v>
      </c>
      <c r="VU234">
        <v>0</v>
      </c>
      <c r="VV234">
        <v>0.11</v>
      </c>
      <c r="VW234">
        <v>0</v>
      </c>
      <c r="VZ234" t="s">
        <v>415</v>
      </c>
      <c r="WA234">
        <v>0.05</v>
      </c>
      <c r="WB234">
        <v>0</v>
      </c>
      <c r="WC234">
        <v>0.08</v>
      </c>
      <c r="WD234">
        <v>0</v>
      </c>
      <c r="WG234" t="s">
        <v>415</v>
      </c>
      <c r="WH234">
        <v>0.3</v>
      </c>
      <c r="WI234">
        <v>0.3</v>
      </c>
      <c r="WJ234">
        <v>0.38</v>
      </c>
      <c r="WK234">
        <v>0</v>
      </c>
      <c r="WN234" t="s">
        <v>415</v>
      </c>
      <c r="WO234">
        <v>0.05</v>
      </c>
      <c r="WP234">
        <v>0</v>
      </c>
      <c r="WQ234">
        <v>0.08</v>
      </c>
      <c r="WR234">
        <v>0</v>
      </c>
      <c r="WU234" t="s">
        <v>415</v>
      </c>
      <c r="WV234">
        <v>0</v>
      </c>
      <c r="WW234">
        <v>0</v>
      </c>
      <c r="WX234">
        <v>0</v>
      </c>
      <c r="WY234">
        <v>0</v>
      </c>
      <c r="XB234" t="s">
        <v>415</v>
      </c>
      <c r="XC234">
        <v>0.92</v>
      </c>
      <c r="XD234">
        <v>0.38</v>
      </c>
      <c r="XE234">
        <v>1.45</v>
      </c>
      <c r="XF234">
        <v>0</v>
      </c>
      <c r="XI234" t="s">
        <v>415</v>
      </c>
      <c r="XJ234">
        <v>0</v>
      </c>
      <c r="XK234">
        <v>0</v>
      </c>
      <c r="XL234">
        <v>0</v>
      </c>
      <c r="XM234">
        <v>0</v>
      </c>
      <c r="XP234" t="s">
        <v>415</v>
      </c>
      <c r="XQ234">
        <v>0.04</v>
      </c>
      <c r="XR234">
        <v>0</v>
      </c>
      <c r="XS234">
        <v>7.0000000000000007E-2</v>
      </c>
      <c r="XT234">
        <v>0</v>
      </c>
      <c r="XW234" t="s">
        <v>415</v>
      </c>
      <c r="XX234">
        <v>0</v>
      </c>
      <c r="XY234">
        <v>0</v>
      </c>
      <c r="XZ234">
        <v>0</v>
      </c>
      <c r="YA234">
        <v>0</v>
      </c>
    </row>
    <row r="235" spans="1:651" x14ac:dyDescent="0.25">
      <c r="A235" s="1">
        <v>11.500100000000035</v>
      </c>
      <c r="B235" s="1">
        <v>11.550000000000036</v>
      </c>
      <c r="C235" s="1" t="s">
        <v>416</v>
      </c>
      <c r="D235" s="1">
        <v>0</v>
      </c>
      <c r="E235" s="1">
        <v>0</v>
      </c>
      <c r="F235" s="1">
        <v>0</v>
      </c>
      <c r="G235" s="1">
        <v>0</v>
      </c>
      <c r="H235" s="1"/>
      <c r="I235" s="1"/>
      <c r="J235" s="1" t="s">
        <v>416</v>
      </c>
      <c r="K235" s="1">
        <v>0.05</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0.06</v>
      </c>
      <c r="CK235">
        <v>0.2</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0.03</v>
      </c>
      <c r="EA235">
        <v>0.11</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s="49" t="s">
        <v>416</v>
      </c>
      <c r="HF235" s="49">
        <v>0</v>
      </c>
      <c r="HG235" s="49">
        <v>0</v>
      </c>
      <c r="HH235" s="49">
        <v>0</v>
      </c>
      <c r="HI235" s="49">
        <v>0</v>
      </c>
      <c r="HL235" s="49" t="s">
        <v>416</v>
      </c>
      <c r="HM235" s="49">
        <v>0</v>
      </c>
      <c r="HN235" s="49">
        <v>0</v>
      </c>
      <c r="HO235" s="49">
        <v>0</v>
      </c>
      <c r="HP235" s="49">
        <v>0</v>
      </c>
      <c r="HS235" s="49" t="s">
        <v>416</v>
      </c>
      <c r="HT235" s="49">
        <v>0</v>
      </c>
      <c r="HU235" s="49">
        <v>0</v>
      </c>
      <c r="HV235" s="49">
        <v>0</v>
      </c>
      <c r="HW235" s="49">
        <v>0</v>
      </c>
      <c r="HZ235" s="49" t="s">
        <v>416</v>
      </c>
      <c r="IA235">
        <v>0</v>
      </c>
      <c r="IB235">
        <v>0</v>
      </c>
      <c r="IC235">
        <v>0</v>
      </c>
      <c r="ID235">
        <v>0</v>
      </c>
      <c r="IG235" s="49" t="s">
        <v>416</v>
      </c>
      <c r="IH235" s="49">
        <v>0</v>
      </c>
      <c r="II235" s="49">
        <v>0</v>
      </c>
      <c r="IJ235" s="49">
        <v>0</v>
      </c>
      <c r="IK235" s="49">
        <v>0</v>
      </c>
      <c r="IN235" s="49" t="s">
        <v>416</v>
      </c>
      <c r="IO235" s="49">
        <v>0</v>
      </c>
      <c r="IP235" s="49">
        <v>0</v>
      </c>
      <c r="IQ235" s="49">
        <v>0</v>
      </c>
      <c r="IR235" s="49">
        <v>0</v>
      </c>
      <c r="IU235" s="49" t="s">
        <v>416</v>
      </c>
      <c r="IV235" s="49">
        <v>0</v>
      </c>
      <c r="IW235" s="49">
        <v>0</v>
      </c>
      <c r="IX235" s="49">
        <v>0</v>
      </c>
      <c r="IY235" s="49">
        <v>0</v>
      </c>
      <c r="JB235" s="49" t="s">
        <v>416</v>
      </c>
      <c r="JC235">
        <v>0</v>
      </c>
      <c r="JD235">
        <v>0</v>
      </c>
      <c r="JE235">
        <v>0</v>
      </c>
      <c r="JF235">
        <v>0</v>
      </c>
      <c r="JI235" s="49" t="s">
        <v>416</v>
      </c>
      <c r="JJ235" s="49">
        <v>0</v>
      </c>
      <c r="JK235" s="49">
        <v>0</v>
      </c>
      <c r="JL235" s="49">
        <v>0</v>
      </c>
      <c r="JM235" s="49">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0.16</v>
      </c>
      <c r="LH235">
        <v>0.2</v>
      </c>
      <c r="LI235">
        <v>0.22</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0.04</v>
      </c>
      <c r="NL235">
        <v>0</v>
      </c>
      <c r="NM235">
        <v>7.0000000000000007E-2</v>
      </c>
      <c r="NN235">
        <v>0</v>
      </c>
      <c r="NQ235" t="s">
        <v>416</v>
      </c>
      <c r="NR235">
        <v>0.04</v>
      </c>
      <c r="NS235">
        <v>0</v>
      </c>
      <c r="NT235">
        <v>0.08</v>
      </c>
      <c r="NU235">
        <v>0</v>
      </c>
      <c r="NX235" t="s">
        <v>416</v>
      </c>
      <c r="NY235">
        <v>0</v>
      </c>
      <c r="NZ235">
        <v>0</v>
      </c>
      <c r="OA235">
        <v>0</v>
      </c>
      <c r="OB235">
        <v>0</v>
      </c>
      <c r="OE235" t="s">
        <v>416</v>
      </c>
      <c r="OF235">
        <v>0.05</v>
      </c>
      <c r="OG235">
        <v>0</v>
      </c>
      <c r="OH235">
        <v>0.1</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0.04</v>
      </c>
      <c r="QK235">
        <v>0</v>
      </c>
      <c r="QL235">
        <v>7.0000000000000007E-2</v>
      </c>
      <c r="QM235">
        <v>0</v>
      </c>
      <c r="QP235" t="s">
        <v>416</v>
      </c>
      <c r="QQ235">
        <v>0.05</v>
      </c>
      <c r="QR235">
        <v>0</v>
      </c>
      <c r="QS235">
        <v>0.09</v>
      </c>
      <c r="QT235">
        <v>0</v>
      </c>
      <c r="QW235" t="s">
        <v>416</v>
      </c>
      <c r="QX235">
        <v>0</v>
      </c>
      <c r="QY235">
        <v>0</v>
      </c>
      <c r="QZ235">
        <v>0</v>
      </c>
      <c r="RA235">
        <v>0</v>
      </c>
      <c r="RD235" t="s">
        <v>416</v>
      </c>
      <c r="RE235">
        <v>0</v>
      </c>
      <c r="RF235">
        <v>0</v>
      </c>
      <c r="RG235">
        <v>0</v>
      </c>
      <c r="RH235">
        <v>0</v>
      </c>
      <c r="RK235" t="s">
        <v>416</v>
      </c>
      <c r="RL235">
        <v>0.13</v>
      </c>
      <c r="RM235">
        <v>0.23</v>
      </c>
      <c r="RN235">
        <v>0.12</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0.15</v>
      </c>
      <c r="TC235">
        <v>0.57999999999999996</v>
      </c>
      <c r="TD235">
        <v>0</v>
      </c>
      <c r="TE235">
        <v>0</v>
      </c>
      <c r="TH235" t="s">
        <v>416</v>
      </c>
      <c r="TI235">
        <v>0</v>
      </c>
      <c r="TJ235">
        <v>0</v>
      </c>
      <c r="TK235">
        <v>0</v>
      </c>
      <c r="TL235">
        <v>0</v>
      </c>
      <c r="TO235" t="s">
        <v>416</v>
      </c>
      <c r="TP235">
        <v>0.23</v>
      </c>
      <c r="TQ235">
        <v>0.54</v>
      </c>
      <c r="TR235">
        <v>0.16</v>
      </c>
      <c r="TS235">
        <v>0</v>
      </c>
      <c r="TV235" t="s">
        <v>416</v>
      </c>
      <c r="TW235">
        <v>0</v>
      </c>
      <c r="TX235">
        <v>0</v>
      </c>
      <c r="TY235">
        <v>0</v>
      </c>
      <c r="TZ235">
        <v>0</v>
      </c>
      <c r="UC235" t="s">
        <v>416</v>
      </c>
      <c r="UD235">
        <v>0</v>
      </c>
      <c r="UE235">
        <v>0</v>
      </c>
      <c r="UF235">
        <v>0</v>
      </c>
      <c r="UG235">
        <v>0</v>
      </c>
      <c r="UJ235" t="s">
        <v>416</v>
      </c>
      <c r="UK235">
        <v>0.08</v>
      </c>
      <c r="UL235">
        <v>0</v>
      </c>
      <c r="UM235">
        <v>0</v>
      </c>
      <c r="UN235">
        <v>0</v>
      </c>
      <c r="UQ235" t="s">
        <v>416</v>
      </c>
      <c r="UR235">
        <v>0.13</v>
      </c>
      <c r="US235">
        <v>0</v>
      </c>
      <c r="UT235">
        <v>0</v>
      </c>
      <c r="UU235">
        <v>0</v>
      </c>
      <c r="UX235" t="s">
        <v>416</v>
      </c>
      <c r="UY235">
        <v>0.03</v>
      </c>
      <c r="UZ235">
        <v>0.15</v>
      </c>
      <c r="VA235">
        <v>0</v>
      </c>
      <c r="VB235">
        <v>0</v>
      </c>
      <c r="VE235" t="s">
        <v>416</v>
      </c>
      <c r="VF235">
        <v>7.0000000000000007E-2</v>
      </c>
      <c r="VG235">
        <v>0</v>
      </c>
      <c r="VH235">
        <v>0.12</v>
      </c>
      <c r="VI235">
        <v>0</v>
      </c>
      <c r="VL235" t="s">
        <v>416</v>
      </c>
      <c r="VM235">
        <v>0</v>
      </c>
      <c r="VN235">
        <v>0</v>
      </c>
      <c r="VO235">
        <v>0</v>
      </c>
      <c r="VP235">
        <v>0</v>
      </c>
      <c r="VS235" t="s">
        <v>416</v>
      </c>
      <c r="VT235">
        <v>0.09</v>
      </c>
      <c r="VU235">
        <v>0.31</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0.15</v>
      </c>
      <c r="XD235">
        <v>0.23</v>
      </c>
      <c r="XE235">
        <v>0</v>
      </c>
      <c r="XF235">
        <v>0</v>
      </c>
      <c r="XI235" t="s">
        <v>416</v>
      </c>
      <c r="XJ235">
        <v>0</v>
      </c>
      <c r="XK235">
        <v>0</v>
      </c>
      <c r="XL235">
        <v>0</v>
      </c>
      <c r="XM235">
        <v>0</v>
      </c>
      <c r="XP235" t="s">
        <v>416</v>
      </c>
      <c r="XQ235">
        <v>0</v>
      </c>
      <c r="XR235">
        <v>0</v>
      </c>
      <c r="XS235">
        <v>0</v>
      </c>
      <c r="XT235">
        <v>0</v>
      </c>
      <c r="XW235" t="s">
        <v>416</v>
      </c>
      <c r="XX235">
        <v>0</v>
      </c>
      <c r="XY235">
        <v>0</v>
      </c>
      <c r="XZ235">
        <v>0</v>
      </c>
      <c r="YA235">
        <v>0</v>
      </c>
    </row>
    <row r="236" spans="1:651"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0.11</v>
      </c>
      <c r="FC236">
        <v>0</v>
      </c>
      <c r="FD236">
        <v>0.21</v>
      </c>
      <c r="FE236">
        <v>0</v>
      </c>
      <c r="FH236" t="s">
        <v>417</v>
      </c>
      <c r="FI236">
        <v>0</v>
      </c>
      <c r="FJ236">
        <v>0</v>
      </c>
      <c r="FK236">
        <v>0</v>
      </c>
      <c r="FL236">
        <v>0</v>
      </c>
      <c r="FO236" t="s">
        <v>417</v>
      </c>
      <c r="FP236">
        <v>7.0000000000000007E-2</v>
      </c>
      <c r="FQ236">
        <v>0</v>
      </c>
      <c r="FR236">
        <v>0.12</v>
      </c>
      <c r="FS236">
        <v>0</v>
      </c>
      <c r="FV236" t="s">
        <v>417</v>
      </c>
      <c r="FW236">
        <v>7.0000000000000007E-2</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s="49" t="s">
        <v>417</v>
      </c>
      <c r="HF236" s="49">
        <v>0</v>
      </c>
      <c r="HG236" s="49">
        <v>0</v>
      </c>
      <c r="HH236" s="49">
        <v>0</v>
      </c>
      <c r="HI236" s="49">
        <v>0</v>
      </c>
      <c r="HL236" s="49" t="s">
        <v>417</v>
      </c>
      <c r="HM236" s="49">
        <v>0</v>
      </c>
      <c r="HN236" s="49">
        <v>0</v>
      </c>
      <c r="HO236" s="49">
        <v>0</v>
      </c>
      <c r="HP236" s="49">
        <v>0</v>
      </c>
      <c r="HS236" s="49" t="s">
        <v>417</v>
      </c>
      <c r="HT236" s="49">
        <v>0</v>
      </c>
      <c r="HU236" s="49">
        <v>0</v>
      </c>
      <c r="HV236" s="49">
        <v>0</v>
      </c>
      <c r="HW236" s="49">
        <v>0</v>
      </c>
      <c r="HZ236" s="49" t="s">
        <v>417</v>
      </c>
      <c r="IA236">
        <v>0</v>
      </c>
      <c r="IB236">
        <v>0</v>
      </c>
      <c r="IC236">
        <v>0</v>
      </c>
      <c r="ID236">
        <v>0</v>
      </c>
      <c r="IG236" s="49" t="s">
        <v>417</v>
      </c>
      <c r="IH236" s="49">
        <v>0</v>
      </c>
      <c r="II236" s="49">
        <v>0</v>
      </c>
      <c r="IJ236" s="49">
        <v>0</v>
      </c>
      <c r="IK236" s="49">
        <v>0</v>
      </c>
      <c r="IN236" s="49" t="s">
        <v>417</v>
      </c>
      <c r="IO236" s="49">
        <v>0</v>
      </c>
      <c r="IP236" s="49">
        <v>0</v>
      </c>
      <c r="IQ236" s="49">
        <v>0</v>
      </c>
      <c r="IR236" s="49">
        <v>0</v>
      </c>
      <c r="IU236" s="49" t="s">
        <v>417</v>
      </c>
      <c r="IV236" s="49">
        <v>0</v>
      </c>
      <c r="IW236" s="49">
        <v>0</v>
      </c>
      <c r="IX236" s="49">
        <v>0</v>
      </c>
      <c r="IY236" s="49">
        <v>0</v>
      </c>
      <c r="JB236" s="49" t="s">
        <v>417</v>
      </c>
      <c r="JC236">
        <v>0</v>
      </c>
      <c r="JD236">
        <v>0</v>
      </c>
      <c r="JE236">
        <v>0</v>
      </c>
      <c r="JF236">
        <v>0</v>
      </c>
      <c r="JI236" s="49" t="s">
        <v>417</v>
      </c>
      <c r="JJ236" s="49">
        <v>0</v>
      </c>
      <c r="JK236" s="49">
        <v>0</v>
      </c>
      <c r="JL236" s="49">
        <v>0</v>
      </c>
      <c r="JM236" s="49">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0.08</v>
      </c>
      <c r="SO236">
        <v>0.28000000000000003</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0.13</v>
      </c>
      <c r="TX236">
        <v>0</v>
      </c>
      <c r="TY236">
        <v>0.23</v>
      </c>
      <c r="TZ236">
        <v>0</v>
      </c>
      <c r="UC236" t="s">
        <v>417</v>
      </c>
      <c r="UD236">
        <v>0.16</v>
      </c>
      <c r="UE236">
        <v>0</v>
      </c>
      <c r="UF236">
        <v>0.3</v>
      </c>
      <c r="UG236">
        <v>0</v>
      </c>
      <c r="UJ236" t="s">
        <v>417</v>
      </c>
      <c r="UK236">
        <v>0</v>
      </c>
      <c r="UL236">
        <v>0</v>
      </c>
      <c r="UM236">
        <v>0</v>
      </c>
      <c r="UN236">
        <v>0</v>
      </c>
      <c r="UQ236" t="s">
        <v>417</v>
      </c>
      <c r="UR236">
        <v>0</v>
      </c>
      <c r="US236">
        <v>0</v>
      </c>
      <c r="UT236">
        <v>0</v>
      </c>
      <c r="UU236">
        <v>0</v>
      </c>
      <c r="UX236" t="s">
        <v>417</v>
      </c>
      <c r="UY236">
        <v>0.1</v>
      </c>
      <c r="UZ236">
        <v>0</v>
      </c>
      <c r="VA236">
        <v>0</v>
      </c>
      <c r="VB236">
        <v>0.99</v>
      </c>
      <c r="VE236" t="s">
        <v>417</v>
      </c>
      <c r="VF236">
        <v>0</v>
      </c>
      <c r="VG236">
        <v>0</v>
      </c>
      <c r="VH236">
        <v>0</v>
      </c>
      <c r="VI236">
        <v>0</v>
      </c>
      <c r="VL236" t="s">
        <v>417</v>
      </c>
      <c r="VM236">
        <v>0</v>
      </c>
      <c r="VN236">
        <v>0</v>
      </c>
      <c r="VO236">
        <v>0</v>
      </c>
      <c r="VP236">
        <v>0</v>
      </c>
      <c r="VS236" t="s">
        <v>417</v>
      </c>
      <c r="VT236">
        <v>0</v>
      </c>
      <c r="VU236">
        <v>0</v>
      </c>
      <c r="VV236">
        <v>0</v>
      </c>
      <c r="VW236">
        <v>0</v>
      </c>
      <c r="VZ236" t="s">
        <v>417</v>
      </c>
      <c r="WA236">
        <v>0.04</v>
      </c>
      <c r="WB236">
        <v>0</v>
      </c>
      <c r="WC236">
        <v>0.06</v>
      </c>
      <c r="WD236">
        <v>0</v>
      </c>
      <c r="WG236" t="s">
        <v>417</v>
      </c>
      <c r="WH236">
        <v>0</v>
      </c>
      <c r="WI236">
        <v>0</v>
      </c>
      <c r="WJ236">
        <v>0</v>
      </c>
      <c r="WK236">
        <v>0</v>
      </c>
      <c r="WN236" t="s">
        <v>417</v>
      </c>
      <c r="WO236">
        <v>0.23</v>
      </c>
      <c r="WP236">
        <v>0</v>
      </c>
      <c r="WQ236">
        <v>0.42</v>
      </c>
      <c r="WR236">
        <v>0</v>
      </c>
      <c r="WU236" t="s">
        <v>417</v>
      </c>
      <c r="WV236">
        <v>0.06</v>
      </c>
      <c r="WW236">
        <v>0</v>
      </c>
      <c r="WX236">
        <v>0.11</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row>
    <row r="237" spans="1:651"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0.13</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0.05</v>
      </c>
      <c r="FX237">
        <v>0</v>
      </c>
      <c r="FY237">
        <v>0.09</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s="49" t="s">
        <v>418</v>
      </c>
      <c r="HF237" s="49">
        <v>0.04</v>
      </c>
      <c r="HG237" s="49">
        <v>0</v>
      </c>
      <c r="HH237" s="49">
        <v>0.08</v>
      </c>
      <c r="HI237" s="49">
        <v>0</v>
      </c>
      <c r="HL237" s="49" t="s">
        <v>418</v>
      </c>
      <c r="HM237" s="49">
        <v>0</v>
      </c>
      <c r="HN237" s="49">
        <v>0</v>
      </c>
      <c r="HO237" s="49">
        <v>0</v>
      </c>
      <c r="HP237" s="49">
        <v>0</v>
      </c>
      <c r="HS237" s="49" t="s">
        <v>418</v>
      </c>
      <c r="HT237" s="49">
        <v>0</v>
      </c>
      <c r="HU237" s="49">
        <v>0</v>
      </c>
      <c r="HV237" s="49">
        <v>0</v>
      </c>
      <c r="HW237" s="49">
        <v>0</v>
      </c>
      <c r="HZ237" s="49" t="s">
        <v>418</v>
      </c>
      <c r="IA237">
        <v>0</v>
      </c>
      <c r="IB237">
        <v>0</v>
      </c>
      <c r="IC237">
        <v>0</v>
      </c>
      <c r="ID237">
        <v>0</v>
      </c>
      <c r="IG237" s="49" t="s">
        <v>418</v>
      </c>
      <c r="IH237" s="49">
        <v>0</v>
      </c>
      <c r="II237" s="49">
        <v>0</v>
      </c>
      <c r="IJ237" s="49">
        <v>0</v>
      </c>
      <c r="IK237" s="49">
        <v>0</v>
      </c>
      <c r="IN237" s="49" t="s">
        <v>418</v>
      </c>
      <c r="IO237" s="49">
        <v>0</v>
      </c>
      <c r="IP237" s="49">
        <v>0</v>
      </c>
      <c r="IQ237" s="49">
        <v>0</v>
      </c>
      <c r="IR237" s="49">
        <v>0</v>
      </c>
      <c r="IU237" s="49" t="s">
        <v>418</v>
      </c>
      <c r="IV237" s="49">
        <v>0</v>
      </c>
      <c r="IW237" s="49">
        <v>0</v>
      </c>
      <c r="IX237" s="49">
        <v>0</v>
      </c>
      <c r="IY237" s="49">
        <v>0</v>
      </c>
      <c r="JB237" s="49" t="s">
        <v>418</v>
      </c>
      <c r="JC237">
        <v>0.09</v>
      </c>
      <c r="JD237">
        <v>0.34</v>
      </c>
      <c r="JE237">
        <v>0</v>
      </c>
      <c r="JF237">
        <v>0</v>
      </c>
      <c r="JI237" s="49" t="s">
        <v>418</v>
      </c>
      <c r="JJ237" s="49">
        <v>0</v>
      </c>
      <c r="JK237" s="49">
        <v>0</v>
      </c>
      <c r="JL237" s="49">
        <v>0</v>
      </c>
      <c r="JM237" s="49">
        <v>0</v>
      </c>
      <c r="JP237" t="s">
        <v>418</v>
      </c>
      <c r="JQ237">
        <v>0.03</v>
      </c>
      <c r="JR237">
        <v>0.12</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7.0000000000000007E-2</v>
      </c>
      <c r="KT237">
        <v>0</v>
      </c>
      <c r="KU237">
        <v>0.15</v>
      </c>
      <c r="KV237">
        <v>0</v>
      </c>
      <c r="KY237" t="s">
        <v>418</v>
      </c>
      <c r="KZ237">
        <v>0.06</v>
      </c>
      <c r="LA237">
        <v>0</v>
      </c>
      <c r="LB237">
        <v>0.12</v>
      </c>
      <c r="LC237">
        <v>0</v>
      </c>
      <c r="LF237" t="s">
        <v>418</v>
      </c>
      <c r="LG237">
        <v>0.05</v>
      </c>
      <c r="LH237">
        <v>0.19</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0.08</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0.05</v>
      </c>
      <c r="RT237">
        <v>0</v>
      </c>
      <c r="RU237">
        <v>0.09</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0.05</v>
      </c>
      <c r="XY237">
        <v>0.14000000000000001</v>
      </c>
      <c r="XZ237">
        <v>0</v>
      </c>
      <c r="YA237">
        <v>0</v>
      </c>
    </row>
    <row r="238" spans="1:651"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s="49" t="s">
        <v>419</v>
      </c>
      <c r="HF238" s="49">
        <v>0</v>
      </c>
      <c r="HG238" s="49">
        <v>0</v>
      </c>
      <c r="HH238" s="49">
        <v>0</v>
      </c>
      <c r="HI238" s="49">
        <v>0</v>
      </c>
      <c r="HL238" s="49" t="s">
        <v>419</v>
      </c>
      <c r="HM238" s="49">
        <v>0</v>
      </c>
      <c r="HN238" s="49">
        <v>0</v>
      </c>
      <c r="HO238" s="49">
        <v>0</v>
      </c>
      <c r="HP238" s="49">
        <v>0</v>
      </c>
      <c r="HS238" s="49" t="s">
        <v>419</v>
      </c>
      <c r="HT238" s="49">
        <v>0</v>
      </c>
      <c r="HU238" s="49">
        <v>0</v>
      </c>
      <c r="HV238" s="49">
        <v>0</v>
      </c>
      <c r="HW238" s="49">
        <v>0</v>
      </c>
      <c r="HZ238" s="49" t="s">
        <v>419</v>
      </c>
      <c r="IA238">
        <v>0</v>
      </c>
      <c r="IB238">
        <v>0</v>
      </c>
      <c r="IC238">
        <v>0</v>
      </c>
      <c r="ID238">
        <v>0</v>
      </c>
      <c r="IG238" s="49" t="s">
        <v>419</v>
      </c>
      <c r="IH238" s="49">
        <v>0</v>
      </c>
      <c r="II238" s="49">
        <v>0</v>
      </c>
      <c r="IJ238" s="49">
        <v>0</v>
      </c>
      <c r="IK238" s="49">
        <v>0</v>
      </c>
      <c r="IN238" s="49" t="s">
        <v>419</v>
      </c>
      <c r="IO238" s="49">
        <v>0</v>
      </c>
      <c r="IP238" s="49">
        <v>0</v>
      </c>
      <c r="IQ238" s="49">
        <v>0</v>
      </c>
      <c r="IR238" s="49">
        <v>0</v>
      </c>
      <c r="IU238" s="49" t="s">
        <v>419</v>
      </c>
      <c r="IV238" s="49">
        <v>0</v>
      </c>
      <c r="IW238" s="49">
        <v>0</v>
      </c>
      <c r="IX238" s="49">
        <v>0</v>
      </c>
      <c r="IY238" s="49">
        <v>0</v>
      </c>
      <c r="JB238" s="49" t="s">
        <v>419</v>
      </c>
      <c r="JC238">
        <v>0</v>
      </c>
      <c r="JD238">
        <v>0</v>
      </c>
      <c r="JE238">
        <v>0</v>
      </c>
      <c r="JF238">
        <v>0</v>
      </c>
      <c r="JI238" s="49" t="s">
        <v>419</v>
      </c>
      <c r="JJ238" s="49">
        <v>0</v>
      </c>
      <c r="JK238" s="49">
        <v>0</v>
      </c>
      <c r="JL238" s="49">
        <v>0</v>
      </c>
      <c r="JM238" s="49">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0.06</v>
      </c>
      <c r="NE238">
        <v>0.22</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0.14000000000000001</v>
      </c>
      <c r="SA238">
        <v>0.23</v>
      </c>
      <c r="SB238">
        <v>0.13</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0.27</v>
      </c>
      <c r="TJ238">
        <v>0</v>
      </c>
      <c r="TK238">
        <v>0.53</v>
      </c>
      <c r="TL238">
        <v>0</v>
      </c>
      <c r="TO238" t="s">
        <v>419</v>
      </c>
      <c r="TP238">
        <v>0</v>
      </c>
      <c r="TQ238">
        <v>0</v>
      </c>
      <c r="TR238">
        <v>0</v>
      </c>
      <c r="TS238">
        <v>0</v>
      </c>
      <c r="TV238" t="s">
        <v>419</v>
      </c>
      <c r="TW238">
        <v>0.09</v>
      </c>
      <c r="TX238">
        <v>0</v>
      </c>
      <c r="TY238">
        <v>0.16</v>
      </c>
      <c r="TZ238">
        <v>0</v>
      </c>
      <c r="UC238" t="s">
        <v>419</v>
      </c>
      <c r="UD238">
        <v>7.0000000000000007E-2</v>
      </c>
      <c r="UE238">
        <v>0</v>
      </c>
      <c r="UF238">
        <v>0.12</v>
      </c>
      <c r="UG238">
        <v>0</v>
      </c>
      <c r="UJ238" t="s">
        <v>419</v>
      </c>
      <c r="UK238">
        <v>7.0000000000000007E-2</v>
      </c>
      <c r="UL238">
        <v>0</v>
      </c>
      <c r="UM238">
        <v>0.12</v>
      </c>
      <c r="UN238">
        <v>0</v>
      </c>
      <c r="UQ238" t="s">
        <v>419</v>
      </c>
      <c r="UR238">
        <v>0.06</v>
      </c>
      <c r="US238">
        <v>0.22</v>
      </c>
      <c r="UT238">
        <v>0</v>
      </c>
      <c r="UU238">
        <v>0</v>
      </c>
      <c r="UX238" t="s">
        <v>419</v>
      </c>
      <c r="UY238">
        <v>0.04</v>
      </c>
      <c r="UZ238">
        <v>0.19</v>
      </c>
      <c r="VA238">
        <v>0</v>
      </c>
      <c r="VB238">
        <v>0</v>
      </c>
      <c r="VE238" t="s">
        <v>419</v>
      </c>
      <c r="VF238">
        <v>0.11</v>
      </c>
      <c r="VG238">
        <v>0</v>
      </c>
      <c r="VH238">
        <v>0.19</v>
      </c>
      <c r="VI238">
        <v>0</v>
      </c>
      <c r="VL238" t="s">
        <v>419</v>
      </c>
      <c r="VM238">
        <v>0</v>
      </c>
      <c r="VN238">
        <v>0</v>
      </c>
      <c r="VO238">
        <v>0</v>
      </c>
      <c r="VP238">
        <v>0</v>
      </c>
      <c r="VS238" t="s">
        <v>419</v>
      </c>
      <c r="VT238">
        <v>0</v>
      </c>
      <c r="VU238">
        <v>0</v>
      </c>
      <c r="VV238">
        <v>0</v>
      </c>
      <c r="VW238">
        <v>0</v>
      </c>
      <c r="VZ238" t="s">
        <v>419</v>
      </c>
      <c r="WA238">
        <v>0.04</v>
      </c>
      <c r="WB238">
        <v>0</v>
      </c>
      <c r="WC238">
        <v>0.06</v>
      </c>
      <c r="WD238">
        <v>0</v>
      </c>
      <c r="WG238" t="s">
        <v>419</v>
      </c>
      <c r="WH238">
        <v>0</v>
      </c>
      <c r="WI238">
        <v>0</v>
      </c>
      <c r="WJ238">
        <v>0</v>
      </c>
      <c r="WK238">
        <v>0</v>
      </c>
      <c r="WN238" t="s">
        <v>419</v>
      </c>
      <c r="WO238">
        <v>0</v>
      </c>
      <c r="WP238">
        <v>0</v>
      </c>
      <c r="WQ238">
        <v>0</v>
      </c>
      <c r="WR238">
        <v>0</v>
      </c>
      <c r="WU238" t="s">
        <v>419</v>
      </c>
      <c r="WV238">
        <v>0.05</v>
      </c>
      <c r="WW238">
        <v>0.2</v>
      </c>
      <c r="WX238">
        <v>0</v>
      </c>
      <c r="WY238">
        <v>0</v>
      </c>
      <c r="XB238" t="s">
        <v>419</v>
      </c>
      <c r="XC238">
        <v>0.09</v>
      </c>
      <c r="XD238">
        <v>0</v>
      </c>
      <c r="XE238">
        <v>0.16</v>
      </c>
      <c r="XF238">
        <v>0</v>
      </c>
      <c r="XI238" t="s">
        <v>419</v>
      </c>
      <c r="XJ238">
        <v>0.24</v>
      </c>
      <c r="XK238">
        <v>0.49</v>
      </c>
      <c r="XL238">
        <v>0.21</v>
      </c>
      <c r="XM238">
        <v>0</v>
      </c>
      <c r="XP238" t="s">
        <v>419</v>
      </c>
      <c r="XQ238">
        <v>0</v>
      </c>
      <c r="XR238">
        <v>0</v>
      </c>
      <c r="XS238">
        <v>0</v>
      </c>
      <c r="XT238">
        <v>0</v>
      </c>
      <c r="XW238" t="s">
        <v>419</v>
      </c>
      <c r="XX238">
        <v>0</v>
      </c>
      <c r="XY238">
        <v>0</v>
      </c>
      <c r="XZ238">
        <v>0</v>
      </c>
      <c r="YA238">
        <v>0</v>
      </c>
    </row>
    <row r="239" spans="1:651" x14ac:dyDescent="0.25">
      <c r="A239" s="1">
        <v>11.700100000000038</v>
      </c>
      <c r="B239" s="1">
        <v>11.750000000000039</v>
      </c>
      <c r="C239" s="1" t="s">
        <v>420</v>
      </c>
      <c r="D239" s="1">
        <v>0.08</v>
      </c>
      <c r="E239" s="1">
        <v>0</v>
      </c>
      <c r="F239" s="1">
        <v>0.18</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0.14000000000000001</v>
      </c>
      <c r="EV239">
        <v>0</v>
      </c>
      <c r="EW239">
        <v>0</v>
      </c>
      <c r="EX239">
        <v>0</v>
      </c>
      <c r="FA239" t="s">
        <v>420</v>
      </c>
      <c r="FB239">
        <v>0</v>
      </c>
      <c r="FC239">
        <v>0</v>
      </c>
      <c r="FD239">
        <v>0</v>
      </c>
      <c r="FE239">
        <v>0</v>
      </c>
      <c r="FH239" t="s">
        <v>420</v>
      </c>
      <c r="FI239">
        <v>0.16</v>
      </c>
      <c r="FJ239">
        <v>0</v>
      </c>
      <c r="FK239">
        <v>0</v>
      </c>
      <c r="FL239">
        <v>0</v>
      </c>
      <c r="FO239" t="s">
        <v>420</v>
      </c>
      <c r="FP239">
        <v>0.17</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s="49" t="s">
        <v>420</v>
      </c>
      <c r="HF239" s="49">
        <v>0</v>
      </c>
      <c r="HG239" s="49">
        <v>0</v>
      </c>
      <c r="HH239" s="49">
        <v>0</v>
      </c>
      <c r="HI239" s="49">
        <v>0</v>
      </c>
      <c r="HL239" s="49" t="s">
        <v>420</v>
      </c>
      <c r="HM239" s="49">
        <v>0</v>
      </c>
      <c r="HN239" s="49">
        <v>0</v>
      </c>
      <c r="HO239" s="49">
        <v>0</v>
      </c>
      <c r="HP239" s="49">
        <v>0</v>
      </c>
      <c r="HS239" s="49" t="s">
        <v>420</v>
      </c>
      <c r="HT239" s="49">
        <v>0</v>
      </c>
      <c r="HU239" s="49">
        <v>0</v>
      </c>
      <c r="HV239" s="49">
        <v>0</v>
      </c>
      <c r="HW239" s="49">
        <v>0</v>
      </c>
      <c r="HZ239" s="49" t="s">
        <v>420</v>
      </c>
      <c r="IA239">
        <v>0.18</v>
      </c>
      <c r="IB239">
        <v>0</v>
      </c>
      <c r="IC239">
        <v>0</v>
      </c>
      <c r="ID239">
        <v>0</v>
      </c>
      <c r="IG239" s="49" t="s">
        <v>420</v>
      </c>
      <c r="IH239" s="49">
        <v>0</v>
      </c>
      <c r="II239" s="49">
        <v>0</v>
      </c>
      <c r="IJ239" s="49">
        <v>0</v>
      </c>
      <c r="IK239" s="49">
        <v>0</v>
      </c>
      <c r="IN239" s="49" t="s">
        <v>420</v>
      </c>
      <c r="IO239" s="49">
        <v>0</v>
      </c>
      <c r="IP239" s="49">
        <v>0</v>
      </c>
      <c r="IQ239" s="49">
        <v>0</v>
      </c>
      <c r="IR239" s="49">
        <v>0</v>
      </c>
      <c r="IU239" s="49" t="s">
        <v>420</v>
      </c>
      <c r="IV239" s="49">
        <v>0</v>
      </c>
      <c r="IW239" s="49">
        <v>0</v>
      </c>
      <c r="IX239" s="49">
        <v>0</v>
      </c>
      <c r="IY239" s="49">
        <v>0</v>
      </c>
      <c r="JB239" s="49" t="s">
        <v>420</v>
      </c>
      <c r="JC239">
        <v>0.19</v>
      </c>
      <c r="JD239">
        <v>0</v>
      </c>
      <c r="JE239">
        <v>0</v>
      </c>
      <c r="JF239">
        <v>0</v>
      </c>
      <c r="JI239" s="49" t="s">
        <v>420</v>
      </c>
      <c r="JJ239" s="49">
        <v>0</v>
      </c>
      <c r="JK239" s="49">
        <v>0</v>
      </c>
      <c r="JL239" s="49">
        <v>0</v>
      </c>
      <c r="JM239" s="4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0.05</v>
      </c>
      <c r="NL239">
        <v>0</v>
      </c>
      <c r="NM239">
        <v>0.09</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0.09</v>
      </c>
      <c r="QY239">
        <v>0</v>
      </c>
      <c r="QZ239">
        <v>0.16</v>
      </c>
      <c r="RA239">
        <v>0</v>
      </c>
      <c r="RD239" t="s">
        <v>420</v>
      </c>
      <c r="RE239">
        <v>6.36</v>
      </c>
      <c r="RF239">
        <v>0</v>
      </c>
      <c r="RG239">
        <v>11.92</v>
      </c>
      <c r="RH239">
        <v>0</v>
      </c>
      <c r="RK239" t="s">
        <v>420</v>
      </c>
      <c r="RL239">
        <v>6.36</v>
      </c>
      <c r="RM239">
        <v>0</v>
      </c>
      <c r="RN239">
        <v>11.29</v>
      </c>
      <c r="RO239">
        <v>0</v>
      </c>
      <c r="RR239" t="s">
        <v>420</v>
      </c>
      <c r="RS239">
        <v>4.87</v>
      </c>
      <c r="RT239">
        <v>0.54</v>
      </c>
      <c r="RU239">
        <v>8.0299999999999994</v>
      </c>
      <c r="RV239">
        <v>0</v>
      </c>
      <c r="RY239" t="s">
        <v>420</v>
      </c>
      <c r="RZ239">
        <v>1.1000000000000001</v>
      </c>
      <c r="SA239">
        <v>0.33</v>
      </c>
      <c r="SB239">
        <v>1.43</v>
      </c>
      <c r="SC239">
        <v>0.85</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0.28999999999999998</v>
      </c>
      <c r="TX239">
        <v>0</v>
      </c>
      <c r="TY239">
        <v>0.51</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0.1</v>
      </c>
      <c r="VG239">
        <v>0</v>
      </c>
      <c r="VH239">
        <v>0.18</v>
      </c>
      <c r="VI239">
        <v>0</v>
      </c>
      <c r="VL239" t="s">
        <v>420</v>
      </c>
      <c r="VM239">
        <v>0</v>
      </c>
      <c r="VN239">
        <v>0</v>
      </c>
      <c r="VO239">
        <v>0</v>
      </c>
      <c r="VP239">
        <v>0</v>
      </c>
      <c r="VS239" t="s">
        <v>420</v>
      </c>
      <c r="VT239">
        <v>0</v>
      </c>
      <c r="VU239">
        <v>0</v>
      </c>
      <c r="VV239">
        <v>0</v>
      </c>
      <c r="VW239">
        <v>0</v>
      </c>
      <c r="VZ239" t="s">
        <v>420</v>
      </c>
      <c r="WA239">
        <v>0.06</v>
      </c>
      <c r="WB239">
        <v>0</v>
      </c>
      <c r="WC239">
        <v>0.1</v>
      </c>
      <c r="WD239">
        <v>0</v>
      </c>
      <c r="WG239" t="s">
        <v>420</v>
      </c>
      <c r="WH239">
        <v>0</v>
      </c>
      <c r="WI239">
        <v>0</v>
      </c>
      <c r="WJ239">
        <v>0</v>
      </c>
      <c r="WK239">
        <v>0</v>
      </c>
      <c r="WN239" t="s">
        <v>420</v>
      </c>
      <c r="WO239">
        <v>0</v>
      </c>
      <c r="WP239">
        <v>0</v>
      </c>
      <c r="WQ239">
        <v>0</v>
      </c>
      <c r="WR239">
        <v>0</v>
      </c>
      <c r="WU239" t="s">
        <v>420</v>
      </c>
      <c r="WV239">
        <v>0.12</v>
      </c>
      <c r="WW239">
        <v>0.47</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0.04</v>
      </c>
      <c r="XY239">
        <v>0.12</v>
      </c>
      <c r="XZ239">
        <v>0</v>
      </c>
      <c r="YA239">
        <v>0</v>
      </c>
    </row>
    <row r="240" spans="1:651"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0.04</v>
      </c>
      <c r="EA240">
        <v>0.12</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s="49" t="s">
        <v>421</v>
      </c>
      <c r="HF240" s="49">
        <v>0</v>
      </c>
      <c r="HG240" s="49">
        <v>0</v>
      </c>
      <c r="HH240" s="49">
        <v>0</v>
      </c>
      <c r="HI240" s="49">
        <v>0</v>
      </c>
      <c r="HL240" s="49" t="s">
        <v>421</v>
      </c>
      <c r="HM240" s="49">
        <v>0</v>
      </c>
      <c r="HN240" s="49">
        <v>0</v>
      </c>
      <c r="HO240" s="49">
        <v>0</v>
      </c>
      <c r="HP240" s="49">
        <v>0</v>
      </c>
      <c r="HS240" s="49" t="s">
        <v>421</v>
      </c>
      <c r="HT240" s="49">
        <v>0</v>
      </c>
      <c r="HU240" s="49">
        <v>0</v>
      </c>
      <c r="HV240" s="49">
        <v>0</v>
      </c>
      <c r="HW240" s="49">
        <v>0</v>
      </c>
      <c r="HZ240" s="49" t="s">
        <v>421</v>
      </c>
      <c r="IA240">
        <v>0.06</v>
      </c>
      <c r="IB240">
        <v>0</v>
      </c>
      <c r="IC240">
        <v>0</v>
      </c>
      <c r="ID240">
        <v>0</v>
      </c>
      <c r="IG240" s="49" t="s">
        <v>421</v>
      </c>
      <c r="IH240" s="49">
        <v>0</v>
      </c>
      <c r="II240" s="49">
        <v>0</v>
      </c>
      <c r="IJ240" s="49">
        <v>0</v>
      </c>
      <c r="IK240" s="49">
        <v>0</v>
      </c>
      <c r="IN240" s="49" t="s">
        <v>421</v>
      </c>
      <c r="IO240" s="49">
        <v>0</v>
      </c>
      <c r="IP240" s="49">
        <v>0</v>
      </c>
      <c r="IQ240" s="49">
        <v>0</v>
      </c>
      <c r="IR240" s="49">
        <v>0</v>
      </c>
      <c r="IU240" s="49" t="s">
        <v>421</v>
      </c>
      <c r="IV240" s="49">
        <v>0</v>
      </c>
      <c r="IW240" s="49">
        <v>0</v>
      </c>
      <c r="IX240" s="49">
        <v>0</v>
      </c>
      <c r="IY240" s="49">
        <v>0</v>
      </c>
      <c r="JB240" s="49" t="s">
        <v>421</v>
      </c>
      <c r="JC240">
        <v>0</v>
      </c>
      <c r="JD240">
        <v>0</v>
      </c>
      <c r="JE240">
        <v>0</v>
      </c>
      <c r="JF240">
        <v>0</v>
      </c>
      <c r="JI240" s="49" t="s">
        <v>421</v>
      </c>
      <c r="JJ240" s="49">
        <v>0</v>
      </c>
      <c r="JK240" s="49">
        <v>0</v>
      </c>
      <c r="JL240" s="49">
        <v>0</v>
      </c>
      <c r="JM240" s="49">
        <v>0</v>
      </c>
      <c r="JP240" t="s">
        <v>421</v>
      </c>
      <c r="JQ240">
        <v>0</v>
      </c>
      <c r="JR240">
        <v>0</v>
      </c>
      <c r="JS240">
        <v>0</v>
      </c>
      <c r="JT240">
        <v>0</v>
      </c>
      <c r="JW240" t="s">
        <v>421</v>
      </c>
      <c r="JX240">
        <v>0.13</v>
      </c>
      <c r="JY240">
        <v>0</v>
      </c>
      <c r="JZ240">
        <v>0.28000000000000003</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0.35</v>
      </c>
      <c r="SA240">
        <v>0.9</v>
      </c>
      <c r="SB240">
        <v>0.11</v>
      </c>
      <c r="SC240">
        <v>0</v>
      </c>
      <c r="SF240" t="s">
        <v>421</v>
      </c>
      <c r="SG240">
        <v>0.16</v>
      </c>
      <c r="SH240">
        <v>0</v>
      </c>
      <c r="SI240">
        <v>0.28999999999999998</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0.32</v>
      </c>
      <c r="US240">
        <v>0</v>
      </c>
      <c r="UT240">
        <v>0.56999999999999995</v>
      </c>
      <c r="UU240">
        <v>0</v>
      </c>
      <c r="UX240" t="s">
        <v>421</v>
      </c>
      <c r="UY240">
        <v>0.14000000000000001</v>
      </c>
      <c r="UZ240">
        <v>0.35</v>
      </c>
      <c r="VA240">
        <v>0.11</v>
      </c>
      <c r="VB240">
        <v>0</v>
      </c>
      <c r="VE240" t="s">
        <v>421</v>
      </c>
      <c r="VF240">
        <v>0</v>
      </c>
      <c r="VG240">
        <v>0</v>
      </c>
      <c r="VH240">
        <v>0</v>
      </c>
      <c r="VI240">
        <v>0</v>
      </c>
      <c r="VL240" t="s">
        <v>421</v>
      </c>
      <c r="VM240">
        <v>0</v>
      </c>
      <c r="VN240">
        <v>0</v>
      </c>
      <c r="VO240">
        <v>0</v>
      </c>
      <c r="VP240">
        <v>0</v>
      </c>
      <c r="VS240" t="s">
        <v>421</v>
      </c>
      <c r="VT240">
        <v>0.18</v>
      </c>
      <c r="VU240">
        <v>0</v>
      </c>
      <c r="VV240">
        <v>0.34</v>
      </c>
      <c r="VW240">
        <v>0</v>
      </c>
      <c r="VZ240" t="s">
        <v>421</v>
      </c>
      <c r="WA240">
        <v>0.39</v>
      </c>
      <c r="WB240">
        <v>0</v>
      </c>
      <c r="WC240">
        <v>0.62</v>
      </c>
      <c r="WD240">
        <v>0</v>
      </c>
      <c r="WG240" t="s">
        <v>421</v>
      </c>
      <c r="WH240">
        <v>0.12</v>
      </c>
      <c r="WI240">
        <v>0</v>
      </c>
      <c r="WJ240">
        <v>0.2</v>
      </c>
      <c r="WK240">
        <v>0</v>
      </c>
      <c r="WN240" t="s">
        <v>421</v>
      </c>
      <c r="WO240">
        <v>0.1</v>
      </c>
      <c r="WP240">
        <v>0</v>
      </c>
      <c r="WQ240">
        <v>0.18</v>
      </c>
      <c r="WR240">
        <v>0</v>
      </c>
      <c r="WU240" t="s">
        <v>421</v>
      </c>
      <c r="WV240">
        <v>0.08</v>
      </c>
      <c r="WW240">
        <v>0</v>
      </c>
      <c r="WX240">
        <v>0.14000000000000001</v>
      </c>
      <c r="WY240">
        <v>0</v>
      </c>
      <c r="XB240" t="s">
        <v>421</v>
      </c>
      <c r="XC240">
        <v>0</v>
      </c>
      <c r="XD240">
        <v>0</v>
      </c>
      <c r="XE240">
        <v>0</v>
      </c>
      <c r="XF240">
        <v>0</v>
      </c>
      <c r="XI240" t="s">
        <v>421</v>
      </c>
      <c r="XJ240">
        <v>0</v>
      </c>
      <c r="XK240">
        <v>0</v>
      </c>
      <c r="XL240">
        <v>0</v>
      </c>
      <c r="XM240">
        <v>0</v>
      </c>
      <c r="XP240" t="s">
        <v>421</v>
      </c>
      <c r="XQ240">
        <v>0.1</v>
      </c>
      <c r="XR240">
        <v>0</v>
      </c>
      <c r="XS240">
        <v>0.11</v>
      </c>
      <c r="XT240">
        <v>0</v>
      </c>
      <c r="XW240" t="s">
        <v>421</v>
      </c>
      <c r="XX240">
        <v>0.12</v>
      </c>
      <c r="XY240">
        <v>0</v>
      </c>
      <c r="XZ240">
        <v>0</v>
      </c>
      <c r="YA240">
        <v>0.9</v>
      </c>
    </row>
    <row r="241" spans="1:651"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0.04</v>
      </c>
      <c r="AU241">
        <v>0</v>
      </c>
      <c r="AV241">
        <v>0</v>
      </c>
      <c r="AW241">
        <v>0</v>
      </c>
      <c r="AZ241" t="s">
        <v>422</v>
      </c>
      <c r="BA241">
        <v>0.08</v>
      </c>
      <c r="BB241">
        <v>0</v>
      </c>
      <c r="BC241">
        <v>0</v>
      </c>
      <c r="BD241">
        <v>0</v>
      </c>
      <c r="BG241" t="s">
        <v>422</v>
      </c>
      <c r="BH241">
        <v>0.1</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0.09</v>
      </c>
      <c r="DM241">
        <v>0.34</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s="49" t="s">
        <v>422</v>
      </c>
      <c r="HF241" s="49">
        <v>0</v>
      </c>
      <c r="HG241" s="49">
        <v>0</v>
      </c>
      <c r="HH241" s="49">
        <v>0</v>
      </c>
      <c r="HI241" s="49">
        <v>0</v>
      </c>
      <c r="HL241" s="49" t="s">
        <v>422</v>
      </c>
      <c r="HM241" s="49">
        <v>0</v>
      </c>
      <c r="HN241" s="49">
        <v>0</v>
      </c>
      <c r="HO241" s="49">
        <v>0</v>
      </c>
      <c r="HP241" s="49">
        <v>0</v>
      </c>
      <c r="HS241" s="49" t="s">
        <v>422</v>
      </c>
      <c r="HT241" s="49">
        <v>0</v>
      </c>
      <c r="HU241" s="49">
        <v>0</v>
      </c>
      <c r="HV241" s="49">
        <v>0</v>
      </c>
      <c r="HW241" s="49">
        <v>0</v>
      </c>
      <c r="HZ241" s="49" t="s">
        <v>422</v>
      </c>
      <c r="IA241">
        <v>0</v>
      </c>
      <c r="IB241">
        <v>0</v>
      </c>
      <c r="IC241">
        <v>0</v>
      </c>
      <c r="ID241">
        <v>0</v>
      </c>
      <c r="IG241" s="49" t="s">
        <v>422</v>
      </c>
      <c r="IH241" s="49">
        <v>0</v>
      </c>
      <c r="II241" s="49">
        <v>0</v>
      </c>
      <c r="IJ241" s="49">
        <v>0</v>
      </c>
      <c r="IK241" s="49">
        <v>0</v>
      </c>
      <c r="IN241" s="49" t="s">
        <v>422</v>
      </c>
      <c r="IO241" s="49">
        <v>0</v>
      </c>
      <c r="IP241" s="49">
        <v>0</v>
      </c>
      <c r="IQ241" s="49">
        <v>0</v>
      </c>
      <c r="IR241" s="49">
        <v>0</v>
      </c>
      <c r="IU241" s="49" t="s">
        <v>422</v>
      </c>
      <c r="IV241" s="49">
        <v>0</v>
      </c>
      <c r="IW241" s="49">
        <v>0</v>
      </c>
      <c r="IX241" s="49">
        <v>0</v>
      </c>
      <c r="IY241" s="49">
        <v>0</v>
      </c>
      <c r="JB241" s="49" t="s">
        <v>422</v>
      </c>
      <c r="JC241">
        <v>0</v>
      </c>
      <c r="JD241">
        <v>0</v>
      </c>
      <c r="JE241">
        <v>0</v>
      </c>
      <c r="JF241">
        <v>0</v>
      </c>
      <c r="JI241" s="49" t="s">
        <v>422</v>
      </c>
      <c r="JJ241" s="49">
        <v>0</v>
      </c>
      <c r="JK241" s="49">
        <v>0</v>
      </c>
      <c r="JL241" s="49">
        <v>0</v>
      </c>
      <c r="JM241" s="49">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0.08</v>
      </c>
      <c r="NL241">
        <v>0</v>
      </c>
      <c r="NM241">
        <v>0</v>
      </c>
      <c r="NN241">
        <v>0</v>
      </c>
      <c r="NQ241" t="s">
        <v>422</v>
      </c>
      <c r="NR241">
        <v>0</v>
      </c>
      <c r="NS241">
        <v>0</v>
      </c>
      <c r="NT241">
        <v>0</v>
      </c>
      <c r="NU241">
        <v>0</v>
      </c>
      <c r="NX241" t="s">
        <v>422</v>
      </c>
      <c r="NY241">
        <v>0</v>
      </c>
      <c r="NZ241">
        <v>0</v>
      </c>
      <c r="OA241">
        <v>0</v>
      </c>
      <c r="OB241">
        <v>0</v>
      </c>
      <c r="OE241" t="s">
        <v>422</v>
      </c>
      <c r="OF241">
        <v>0.05</v>
      </c>
      <c r="OG241">
        <v>0</v>
      </c>
      <c r="OH241">
        <v>0</v>
      </c>
      <c r="OI241">
        <v>0</v>
      </c>
      <c r="OL241" t="s">
        <v>422</v>
      </c>
      <c r="OM241">
        <v>0.04</v>
      </c>
      <c r="ON241">
        <v>0</v>
      </c>
      <c r="OO241">
        <v>0</v>
      </c>
      <c r="OP241">
        <v>0.35</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7.0000000000000007E-2</v>
      </c>
      <c r="SA241">
        <v>0</v>
      </c>
      <c r="SB241">
        <v>0.13</v>
      </c>
      <c r="SC241">
        <v>0</v>
      </c>
      <c r="SF241" t="s">
        <v>422</v>
      </c>
      <c r="SG241">
        <v>0.05</v>
      </c>
      <c r="SH241">
        <v>0</v>
      </c>
      <c r="SI241">
        <v>0</v>
      </c>
      <c r="SJ241">
        <v>0</v>
      </c>
      <c r="SM241" t="s">
        <v>422</v>
      </c>
      <c r="SN241">
        <v>0</v>
      </c>
      <c r="SO241">
        <v>0</v>
      </c>
      <c r="SP241">
        <v>0</v>
      </c>
      <c r="SQ241">
        <v>0</v>
      </c>
      <c r="ST241" t="s">
        <v>422</v>
      </c>
      <c r="SU241">
        <v>0.1</v>
      </c>
      <c r="SV241">
        <v>0</v>
      </c>
      <c r="SW241">
        <v>0.16</v>
      </c>
      <c r="SX241">
        <v>0</v>
      </c>
      <c r="TA241" t="s">
        <v>422</v>
      </c>
      <c r="TB241">
        <v>0.24</v>
      </c>
      <c r="TC241">
        <v>0</v>
      </c>
      <c r="TD241">
        <v>0.42</v>
      </c>
      <c r="TE241">
        <v>0</v>
      </c>
      <c r="TH241" t="s">
        <v>422</v>
      </c>
      <c r="TI241">
        <v>7.0000000000000007E-2</v>
      </c>
      <c r="TJ241">
        <v>0</v>
      </c>
      <c r="TK241">
        <v>0.13</v>
      </c>
      <c r="TL241">
        <v>0</v>
      </c>
      <c r="TO241" t="s">
        <v>422</v>
      </c>
      <c r="TP241">
        <v>0.06</v>
      </c>
      <c r="TQ241">
        <v>0</v>
      </c>
      <c r="TR241">
        <v>0.12</v>
      </c>
      <c r="TS241">
        <v>0</v>
      </c>
      <c r="TV241" t="s">
        <v>422</v>
      </c>
      <c r="TW241">
        <v>0</v>
      </c>
      <c r="TX241">
        <v>0</v>
      </c>
      <c r="TY241">
        <v>0</v>
      </c>
      <c r="TZ241">
        <v>0</v>
      </c>
      <c r="UC241" t="s">
        <v>422</v>
      </c>
      <c r="UD241">
        <v>0</v>
      </c>
      <c r="UE241">
        <v>0</v>
      </c>
      <c r="UF241">
        <v>0</v>
      </c>
      <c r="UG241">
        <v>0</v>
      </c>
      <c r="UJ241" t="s">
        <v>422</v>
      </c>
      <c r="UK241">
        <v>0.21</v>
      </c>
      <c r="UL241">
        <v>0.78</v>
      </c>
      <c r="UM241">
        <v>0</v>
      </c>
      <c r="UN241">
        <v>0</v>
      </c>
      <c r="UQ241" t="s">
        <v>422</v>
      </c>
      <c r="UR241">
        <v>0.32</v>
      </c>
      <c r="US241">
        <v>0</v>
      </c>
      <c r="UT241">
        <v>0.56999999999999995</v>
      </c>
      <c r="UU241">
        <v>0</v>
      </c>
      <c r="UX241" t="s">
        <v>422</v>
      </c>
      <c r="UY241">
        <v>0.03</v>
      </c>
      <c r="UZ241">
        <v>0</v>
      </c>
      <c r="VA241">
        <v>0.06</v>
      </c>
      <c r="VB241">
        <v>0</v>
      </c>
      <c r="VE241" t="s">
        <v>422</v>
      </c>
      <c r="VF241">
        <v>0.38</v>
      </c>
      <c r="VG241">
        <v>0</v>
      </c>
      <c r="VH241">
        <v>0.56000000000000005</v>
      </c>
      <c r="VI241">
        <v>0.48</v>
      </c>
      <c r="VL241" t="s">
        <v>422</v>
      </c>
      <c r="VM241">
        <v>0.06</v>
      </c>
      <c r="VN241">
        <v>0.21</v>
      </c>
      <c r="VO241">
        <v>0</v>
      </c>
      <c r="VP241">
        <v>0</v>
      </c>
      <c r="VS241" t="s">
        <v>422</v>
      </c>
      <c r="VT241">
        <v>0</v>
      </c>
      <c r="VU241">
        <v>0</v>
      </c>
      <c r="VV241">
        <v>0</v>
      </c>
      <c r="VW241">
        <v>0</v>
      </c>
      <c r="VZ241" t="s">
        <v>422</v>
      </c>
      <c r="WA241">
        <v>0.23</v>
      </c>
      <c r="WB241">
        <v>0</v>
      </c>
      <c r="WC241">
        <v>0.28999999999999998</v>
      </c>
      <c r="WD241">
        <v>0</v>
      </c>
      <c r="WG241" t="s">
        <v>422</v>
      </c>
      <c r="WH241">
        <v>0.16</v>
      </c>
      <c r="WI241">
        <v>0</v>
      </c>
      <c r="WJ241">
        <v>0.27</v>
      </c>
      <c r="WK241">
        <v>0</v>
      </c>
      <c r="WN241" t="s">
        <v>422</v>
      </c>
      <c r="WO241">
        <v>0.13</v>
      </c>
      <c r="WP241">
        <v>0</v>
      </c>
      <c r="WQ241">
        <v>0</v>
      </c>
      <c r="WR241">
        <v>0.56999999999999995</v>
      </c>
      <c r="WU241" t="s">
        <v>422</v>
      </c>
      <c r="WV241">
        <v>0.12</v>
      </c>
      <c r="WW241">
        <v>0</v>
      </c>
      <c r="WX241">
        <v>0.15</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0.08</v>
      </c>
      <c r="XY241">
        <v>0.23</v>
      </c>
      <c r="XZ241">
        <v>0</v>
      </c>
      <c r="YA241">
        <v>0</v>
      </c>
    </row>
    <row r="242" spans="1:651"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0.16</v>
      </c>
      <c r="S242" s="1">
        <v>0</v>
      </c>
      <c r="T242" s="1">
        <v>0</v>
      </c>
      <c r="U242" s="1">
        <v>0.92</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s="49" t="s">
        <v>423</v>
      </c>
      <c r="HF242" s="49">
        <v>0</v>
      </c>
      <c r="HG242" s="49">
        <v>0</v>
      </c>
      <c r="HH242" s="49">
        <v>0</v>
      </c>
      <c r="HI242" s="49">
        <v>0</v>
      </c>
      <c r="HL242" s="49" t="s">
        <v>423</v>
      </c>
      <c r="HM242" s="49">
        <v>0</v>
      </c>
      <c r="HN242" s="49">
        <v>0</v>
      </c>
      <c r="HO242" s="49">
        <v>0</v>
      </c>
      <c r="HP242" s="49">
        <v>0</v>
      </c>
      <c r="HS242" s="49" t="s">
        <v>423</v>
      </c>
      <c r="HT242" s="49">
        <v>0</v>
      </c>
      <c r="HU242" s="49">
        <v>0</v>
      </c>
      <c r="HV242" s="49">
        <v>0</v>
      </c>
      <c r="HW242" s="49">
        <v>0</v>
      </c>
      <c r="HZ242" s="49" t="s">
        <v>423</v>
      </c>
      <c r="IA242">
        <v>0</v>
      </c>
      <c r="IB242">
        <v>0</v>
      </c>
      <c r="IC242">
        <v>0</v>
      </c>
      <c r="ID242">
        <v>0</v>
      </c>
      <c r="IG242" s="49" t="s">
        <v>423</v>
      </c>
      <c r="IH242" s="49">
        <v>0</v>
      </c>
      <c r="II242" s="49">
        <v>0</v>
      </c>
      <c r="IJ242" s="49">
        <v>0</v>
      </c>
      <c r="IK242" s="49">
        <v>0</v>
      </c>
      <c r="IN242" s="49" t="s">
        <v>423</v>
      </c>
      <c r="IO242" s="49">
        <v>0</v>
      </c>
      <c r="IP242" s="49">
        <v>0</v>
      </c>
      <c r="IQ242" s="49">
        <v>0</v>
      </c>
      <c r="IR242" s="49">
        <v>0</v>
      </c>
      <c r="IU242" s="49" t="s">
        <v>423</v>
      </c>
      <c r="IV242" s="49">
        <v>0</v>
      </c>
      <c r="IW242" s="49">
        <v>0</v>
      </c>
      <c r="IX242" s="49">
        <v>0</v>
      </c>
      <c r="IY242" s="49">
        <v>0</v>
      </c>
      <c r="JB242" s="49" t="s">
        <v>423</v>
      </c>
      <c r="JC242">
        <v>0</v>
      </c>
      <c r="JD242">
        <v>0</v>
      </c>
      <c r="JE242">
        <v>0</v>
      </c>
      <c r="JF242">
        <v>0</v>
      </c>
      <c r="JI242" s="49" t="s">
        <v>423</v>
      </c>
      <c r="JJ242" s="49">
        <v>0</v>
      </c>
      <c r="JK242" s="49">
        <v>0</v>
      </c>
      <c r="JL242" s="49">
        <v>0</v>
      </c>
      <c r="JM242" s="49">
        <v>0</v>
      </c>
      <c r="JP242" t="s">
        <v>423</v>
      </c>
      <c r="JQ242">
        <v>0</v>
      </c>
      <c r="JR242">
        <v>0</v>
      </c>
      <c r="JS242">
        <v>0</v>
      </c>
      <c r="JT242">
        <v>0</v>
      </c>
      <c r="JW242" t="s">
        <v>423</v>
      </c>
      <c r="JX242">
        <v>0.08</v>
      </c>
      <c r="JY242">
        <v>0.28999999999999998</v>
      </c>
      <c r="JZ242">
        <v>0</v>
      </c>
      <c r="KA242">
        <v>0</v>
      </c>
      <c r="KD242" t="s">
        <v>423</v>
      </c>
      <c r="KE242">
        <v>0.04</v>
      </c>
      <c r="KF242">
        <v>0</v>
      </c>
      <c r="KG242">
        <v>0</v>
      </c>
      <c r="KH242">
        <v>0.35</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0.03</v>
      </c>
      <c r="ON242">
        <v>0.12</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0.14000000000000001</v>
      </c>
      <c r="SO242">
        <v>0</v>
      </c>
      <c r="SP242">
        <v>0.26</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0.11</v>
      </c>
      <c r="UE242">
        <v>0.44</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0.25</v>
      </c>
      <c r="VG242">
        <v>0.57999999999999996</v>
      </c>
      <c r="VH242">
        <v>0.18</v>
      </c>
      <c r="VI242">
        <v>0</v>
      </c>
      <c r="VL242" t="s">
        <v>423</v>
      </c>
      <c r="VM242">
        <v>0.12</v>
      </c>
      <c r="VN242">
        <v>0.43</v>
      </c>
      <c r="VO242">
        <v>0</v>
      </c>
      <c r="VP242">
        <v>0</v>
      </c>
      <c r="VS242" t="s">
        <v>423</v>
      </c>
      <c r="VT242">
        <v>0.03</v>
      </c>
      <c r="VU242">
        <v>0</v>
      </c>
      <c r="VV242">
        <v>0.05</v>
      </c>
      <c r="VW242">
        <v>0</v>
      </c>
      <c r="VZ242" t="s">
        <v>423</v>
      </c>
      <c r="WA242">
        <v>0.21</v>
      </c>
      <c r="WB242">
        <v>0</v>
      </c>
      <c r="WC242">
        <v>0.36</v>
      </c>
      <c r="WD242">
        <v>0</v>
      </c>
      <c r="WG242" t="s">
        <v>423</v>
      </c>
      <c r="WH242">
        <v>0.05</v>
      </c>
      <c r="WI242">
        <v>0</v>
      </c>
      <c r="WJ242">
        <v>0.09</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0.87</v>
      </c>
      <c r="XK242">
        <v>3.53</v>
      </c>
      <c r="XL242">
        <v>0</v>
      </c>
      <c r="XM242">
        <v>0</v>
      </c>
      <c r="XP242" t="s">
        <v>423</v>
      </c>
      <c r="XQ242">
        <v>0</v>
      </c>
      <c r="XR242">
        <v>0</v>
      </c>
      <c r="XS242">
        <v>0</v>
      </c>
      <c r="XT242">
        <v>0</v>
      </c>
      <c r="XW242" t="s">
        <v>423</v>
      </c>
      <c r="XX242">
        <v>0</v>
      </c>
      <c r="XY242">
        <v>0</v>
      </c>
      <c r="XZ242">
        <v>0</v>
      </c>
      <c r="YA242">
        <v>0</v>
      </c>
    </row>
    <row r="243" spans="1:651" x14ac:dyDescent="0.25">
      <c r="A243" s="1">
        <v>11.900100000000041</v>
      </c>
      <c r="B243" s="1">
        <v>11.950000000000042</v>
      </c>
      <c r="C243" s="1" t="s">
        <v>424</v>
      </c>
      <c r="D243" s="1">
        <v>0.22</v>
      </c>
      <c r="E243" s="1">
        <v>0</v>
      </c>
      <c r="F243" s="1">
        <v>0</v>
      </c>
      <c r="G243" s="1">
        <v>0</v>
      </c>
      <c r="H243" s="1"/>
      <c r="I243" s="1"/>
      <c r="J243" s="1" t="s">
        <v>424</v>
      </c>
      <c r="K243" s="1">
        <v>0</v>
      </c>
      <c r="L243" s="1">
        <v>0</v>
      </c>
      <c r="M243" s="1">
        <v>0</v>
      </c>
      <c r="N243" s="1">
        <v>0</v>
      </c>
      <c r="O243" s="1"/>
      <c r="P243" s="1"/>
      <c r="Q243" s="1" t="s">
        <v>424</v>
      </c>
      <c r="R243" s="1">
        <v>0.22</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0.22</v>
      </c>
      <c r="AN243">
        <v>0</v>
      </c>
      <c r="AO243">
        <v>0</v>
      </c>
      <c r="AP243">
        <v>0</v>
      </c>
      <c r="AQ243" s="1"/>
      <c r="AR243" s="1"/>
      <c r="AS243" t="s">
        <v>424</v>
      </c>
      <c r="AT243">
        <v>0.2</v>
      </c>
      <c r="AU243">
        <v>0</v>
      </c>
      <c r="AV243">
        <v>0</v>
      </c>
      <c r="AW243">
        <v>0</v>
      </c>
      <c r="AZ243" t="s">
        <v>424</v>
      </c>
      <c r="BA243">
        <v>0.17</v>
      </c>
      <c r="BB243">
        <v>0</v>
      </c>
      <c r="BC243">
        <v>0</v>
      </c>
      <c r="BD243">
        <v>0</v>
      </c>
      <c r="BG243" t="s">
        <v>424</v>
      </c>
      <c r="BH243">
        <v>0.04</v>
      </c>
      <c r="BI243">
        <v>0.15</v>
      </c>
      <c r="BJ243">
        <v>0</v>
      </c>
      <c r="BK243">
        <v>0</v>
      </c>
      <c r="BN243" t="s">
        <v>424</v>
      </c>
      <c r="BO243">
        <v>0.03</v>
      </c>
      <c r="BP243">
        <v>0</v>
      </c>
      <c r="BQ243">
        <v>0</v>
      </c>
      <c r="BR243">
        <v>0</v>
      </c>
      <c r="BU243" t="s">
        <v>424</v>
      </c>
      <c r="BV243">
        <v>0.23</v>
      </c>
      <c r="BW243">
        <v>0.17</v>
      </c>
      <c r="BX243">
        <v>0</v>
      </c>
      <c r="BY243">
        <v>0</v>
      </c>
      <c r="CB243" t="s">
        <v>424</v>
      </c>
      <c r="CC243">
        <v>0.19</v>
      </c>
      <c r="CD243">
        <v>0</v>
      </c>
      <c r="CE243">
        <v>0</v>
      </c>
      <c r="CF243">
        <v>0</v>
      </c>
      <c r="CI243" t="s">
        <v>424</v>
      </c>
      <c r="CJ243">
        <v>0.03</v>
      </c>
      <c r="CK243">
        <v>0.11</v>
      </c>
      <c r="CL243">
        <v>0</v>
      </c>
      <c r="CM243">
        <v>0</v>
      </c>
      <c r="CP243" t="s">
        <v>424</v>
      </c>
      <c r="CQ243">
        <v>0.17</v>
      </c>
      <c r="CR243">
        <v>0</v>
      </c>
      <c r="CS243">
        <v>0</v>
      </c>
      <c r="CT243">
        <v>0</v>
      </c>
      <c r="CW243" t="s">
        <v>424</v>
      </c>
      <c r="CX243">
        <v>0.13</v>
      </c>
      <c r="CY243">
        <v>0.52</v>
      </c>
      <c r="CZ243">
        <v>0</v>
      </c>
      <c r="DA243">
        <v>0</v>
      </c>
      <c r="DD243" t="s">
        <v>424</v>
      </c>
      <c r="DE243">
        <v>0.22</v>
      </c>
      <c r="DF243">
        <v>0.14000000000000001</v>
      </c>
      <c r="DG243">
        <v>0</v>
      </c>
      <c r="DH243">
        <v>0</v>
      </c>
      <c r="DK243" t="s">
        <v>424</v>
      </c>
      <c r="DL243">
        <v>0.23</v>
      </c>
      <c r="DM243">
        <v>0.2</v>
      </c>
      <c r="DN243">
        <v>0</v>
      </c>
      <c r="DO243">
        <v>0</v>
      </c>
      <c r="DR243" t="s">
        <v>424</v>
      </c>
      <c r="DS243">
        <v>0.24</v>
      </c>
      <c r="DT243">
        <v>0.12</v>
      </c>
      <c r="DU243">
        <v>0</v>
      </c>
      <c r="DV243">
        <v>0</v>
      </c>
      <c r="DY243" t="s">
        <v>424</v>
      </c>
      <c r="DZ243">
        <v>0.03</v>
      </c>
      <c r="EA243">
        <v>0.1</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0.05</v>
      </c>
      <c r="FJ243">
        <v>0</v>
      </c>
      <c r="FK243">
        <v>0.09</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s="49" t="s">
        <v>424</v>
      </c>
      <c r="HF243" s="49">
        <v>0.11</v>
      </c>
      <c r="HG243" s="49">
        <v>0</v>
      </c>
      <c r="HH243" s="49">
        <v>0</v>
      </c>
      <c r="HI243" s="49">
        <v>0</v>
      </c>
      <c r="HL243" s="49" t="s">
        <v>424</v>
      </c>
      <c r="HM243" s="49">
        <v>0</v>
      </c>
      <c r="HN243" s="49">
        <v>0</v>
      </c>
      <c r="HO243" s="49">
        <v>0</v>
      </c>
      <c r="HP243" s="49">
        <v>0</v>
      </c>
      <c r="HS243" s="49" t="s">
        <v>424</v>
      </c>
      <c r="HT243" s="49">
        <v>0</v>
      </c>
      <c r="HU243" s="49">
        <v>0</v>
      </c>
      <c r="HV243" s="49">
        <v>0</v>
      </c>
      <c r="HW243" s="49">
        <v>0</v>
      </c>
      <c r="HZ243" s="49" t="s">
        <v>424</v>
      </c>
      <c r="IA243">
        <v>0</v>
      </c>
      <c r="IB243">
        <v>0</v>
      </c>
      <c r="IC243">
        <v>0</v>
      </c>
      <c r="ID243">
        <v>0</v>
      </c>
      <c r="IG243" s="49" t="s">
        <v>424</v>
      </c>
      <c r="IH243" s="49">
        <v>0</v>
      </c>
      <c r="II243" s="49">
        <v>0</v>
      </c>
      <c r="IJ243" s="49">
        <v>0</v>
      </c>
      <c r="IK243" s="49">
        <v>0</v>
      </c>
      <c r="IN243" s="49" t="s">
        <v>424</v>
      </c>
      <c r="IO243" s="49">
        <v>0</v>
      </c>
      <c r="IP243" s="49">
        <v>0</v>
      </c>
      <c r="IQ243" s="49">
        <v>0</v>
      </c>
      <c r="IR243" s="49">
        <v>0</v>
      </c>
      <c r="IU243" s="49" t="s">
        <v>424</v>
      </c>
      <c r="IV243" s="49">
        <v>0</v>
      </c>
      <c r="IW243" s="49">
        <v>0</v>
      </c>
      <c r="IX243" s="49">
        <v>0</v>
      </c>
      <c r="IY243" s="49">
        <v>0</v>
      </c>
      <c r="JB243" s="49" t="s">
        <v>424</v>
      </c>
      <c r="JC243">
        <v>0</v>
      </c>
      <c r="JD243">
        <v>0</v>
      </c>
      <c r="JE243">
        <v>0</v>
      </c>
      <c r="JF243">
        <v>0</v>
      </c>
      <c r="JI243" s="49" t="s">
        <v>424</v>
      </c>
      <c r="JJ243" s="49">
        <v>0</v>
      </c>
      <c r="JK243" s="49">
        <v>0</v>
      </c>
      <c r="JL243" s="49">
        <v>0</v>
      </c>
      <c r="JM243" s="49">
        <v>0</v>
      </c>
      <c r="JP243" t="s">
        <v>424</v>
      </c>
      <c r="JQ243">
        <v>0</v>
      </c>
      <c r="JR243">
        <v>0</v>
      </c>
      <c r="JS243">
        <v>0</v>
      </c>
      <c r="JT243">
        <v>0</v>
      </c>
      <c r="JW243" t="s">
        <v>424</v>
      </c>
      <c r="JX243">
        <v>0.03</v>
      </c>
      <c r="JY243">
        <v>0.12</v>
      </c>
      <c r="JZ243">
        <v>0</v>
      </c>
      <c r="KA243">
        <v>0</v>
      </c>
      <c r="KD243" t="s">
        <v>424</v>
      </c>
      <c r="KE243">
        <v>0</v>
      </c>
      <c r="KF243">
        <v>0</v>
      </c>
      <c r="KG243">
        <v>0</v>
      </c>
      <c r="KH243">
        <v>0</v>
      </c>
      <c r="KK243" t="s">
        <v>424</v>
      </c>
      <c r="KL243">
        <v>0.04</v>
      </c>
      <c r="KM243">
        <v>0.15</v>
      </c>
      <c r="KN243">
        <v>0</v>
      </c>
      <c r="KO243">
        <v>0</v>
      </c>
      <c r="KR243" t="s">
        <v>424</v>
      </c>
      <c r="KS243">
        <v>0</v>
      </c>
      <c r="KT243">
        <v>0</v>
      </c>
      <c r="KU243">
        <v>0</v>
      </c>
      <c r="KV243">
        <v>0</v>
      </c>
      <c r="KY243" t="s">
        <v>424</v>
      </c>
      <c r="KZ243">
        <v>0</v>
      </c>
      <c r="LA243">
        <v>0</v>
      </c>
      <c r="LB243">
        <v>0</v>
      </c>
      <c r="LC243">
        <v>0</v>
      </c>
      <c r="LF243" t="s">
        <v>424</v>
      </c>
      <c r="LG243">
        <v>0.05</v>
      </c>
      <c r="LH243">
        <v>0</v>
      </c>
      <c r="LI243">
        <v>0.09</v>
      </c>
      <c r="LJ243">
        <v>0</v>
      </c>
      <c r="LM243" t="s">
        <v>424</v>
      </c>
      <c r="LN243">
        <v>0.16</v>
      </c>
      <c r="LO243">
        <v>0.35</v>
      </c>
      <c r="LP243">
        <v>0</v>
      </c>
      <c r="LQ243">
        <v>0.69</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0.04</v>
      </c>
      <c r="MX243">
        <v>0.14000000000000001</v>
      </c>
      <c r="MY243">
        <v>0</v>
      </c>
      <c r="MZ243">
        <v>0</v>
      </c>
      <c r="NC243" t="s">
        <v>424</v>
      </c>
      <c r="ND243">
        <v>0.06</v>
      </c>
      <c r="NE243">
        <v>0.21</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0.04</v>
      </c>
      <c r="OG243">
        <v>0</v>
      </c>
      <c r="OH243">
        <v>0.08</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0.05</v>
      </c>
      <c r="RF243">
        <v>0</v>
      </c>
      <c r="RG243">
        <v>0.09</v>
      </c>
      <c r="RH243">
        <v>0</v>
      </c>
      <c r="RK243" t="s">
        <v>424</v>
      </c>
      <c r="RL243">
        <v>0</v>
      </c>
      <c r="RM243">
        <v>0</v>
      </c>
      <c r="RN243">
        <v>0</v>
      </c>
      <c r="RO243">
        <v>0</v>
      </c>
      <c r="RR243" t="s">
        <v>424</v>
      </c>
      <c r="RS243">
        <v>7.0000000000000007E-2</v>
      </c>
      <c r="RT243">
        <v>0.25</v>
      </c>
      <c r="RU243">
        <v>0</v>
      </c>
      <c r="RV243">
        <v>0</v>
      </c>
      <c r="RY243" t="s">
        <v>424</v>
      </c>
      <c r="RZ243">
        <v>0.17</v>
      </c>
      <c r="SA243">
        <v>0</v>
      </c>
      <c r="SB243">
        <v>0.33</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0.06</v>
      </c>
      <c r="TQ243">
        <v>0</v>
      </c>
      <c r="TR243">
        <v>0.12</v>
      </c>
      <c r="TS243">
        <v>0</v>
      </c>
      <c r="TV243" t="s">
        <v>424</v>
      </c>
      <c r="TW243">
        <v>0</v>
      </c>
      <c r="TX243">
        <v>0</v>
      </c>
      <c r="TY243">
        <v>0</v>
      </c>
      <c r="TZ243">
        <v>0</v>
      </c>
      <c r="UC243" t="s">
        <v>424</v>
      </c>
      <c r="UD243">
        <v>0</v>
      </c>
      <c r="UE243">
        <v>0</v>
      </c>
      <c r="UF243">
        <v>0</v>
      </c>
      <c r="UG243">
        <v>0</v>
      </c>
      <c r="UJ243" t="s">
        <v>424</v>
      </c>
      <c r="UK243">
        <v>0.09</v>
      </c>
      <c r="UL243">
        <v>0</v>
      </c>
      <c r="UM243">
        <v>0.15</v>
      </c>
      <c r="UN243">
        <v>0</v>
      </c>
      <c r="UQ243" t="s">
        <v>424</v>
      </c>
      <c r="UR243">
        <v>0</v>
      </c>
      <c r="US243">
        <v>0</v>
      </c>
      <c r="UT243">
        <v>0</v>
      </c>
      <c r="UU243">
        <v>0</v>
      </c>
      <c r="UX243" t="s">
        <v>424</v>
      </c>
      <c r="UY243">
        <v>0.73</v>
      </c>
      <c r="UZ243">
        <v>0</v>
      </c>
      <c r="VA243">
        <v>1.21</v>
      </c>
      <c r="VB243">
        <v>0</v>
      </c>
      <c r="VE243" t="s">
        <v>424</v>
      </c>
      <c r="VF243">
        <v>0.12</v>
      </c>
      <c r="VG243">
        <v>0</v>
      </c>
      <c r="VH243">
        <v>0.2</v>
      </c>
      <c r="VI243">
        <v>0</v>
      </c>
      <c r="VL243" t="s">
        <v>424</v>
      </c>
      <c r="VM243">
        <v>0.59</v>
      </c>
      <c r="VN243">
        <v>0.36</v>
      </c>
      <c r="VO243">
        <v>0.86</v>
      </c>
      <c r="VP243">
        <v>0</v>
      </c>
      <c r="VS243" t="s">
        <v>424</v>
      </c>
      <c r="VT243">
        <v>0.12</v>
      </c>
      <c r="VU243">
        <v>0.43</v>
      </c>
      <c r="VV243">
        <v>0</v>
      </c>
      <c r="VW243">
        <v>0</v>
      </c>
      <c r="VZ243" t="s">
        <v>424</v>
      </c>
      <c r="WA243">
        <v>0.06</v>
      </c>
      <c r="WB243">
        <v>0</v>
      </c>
      <c r="WC243">
        <v>0</v>
      </c>
      <c r="WD243">
        <v>0</v>
      </c>
      <c r="WG243" t="s">
        <v>424</v>
      </c>
      <c r="WH243">
        <v>0.88</v>
      </c>
      <c r="WI243">
        <v>2.4</v>
      </c>
      <c r="WJ243">
        <v>0.53</v>
      </c>
      <c r="WK243">
        <v>0</v>
      </c>
      <c r="WN243" t="s">
        <v>424</v>
      </c>
      <c r="WO243">
        <v>0.1</v>
      </c>
      <c r="WP243">
        <v>0</v>
      </c>
      <c r="WQ243">
        <v>0.18</v>
      </c>
      <c r="WR243">
        <v>0</v>
      </c>
      <c r="WU243" t="s">
        <v>424</v>
      </c>
      <c r="WV243">
        <v>0.18</v>
      </c>
      <c r="WW243">
        <v>0</v>
      </c>
      <c r="WX243">
        <v>0.32</v>
      </c>
      <c r="WY243">
        <v>0</v>
      </c>
      <c r="XB243" t="s">
        <v>424</v>
      </c>
      <c r="XC243">
        <v>0.56000000000000005</v>
      </c>
      <c r="XD243">
        <v>0</v>
      </c>
      <c r="XE243">
        <v>0.99</v>
      </c>
      <c r="XF243">
        <v>0</v>
      </c>
      <c r="XI243" t="s">
        <v>424</v>
      </c>
      <c r="XJ243">
        <v>1.24</v>
      </c>
      <c r="XK243">
        <v>0</v>
      </c>
      <c r="XL243">
        <v>2.29</v>
      </c>
      <c r="XM243">
        <v>0</v>
      </c>
      <c r="XP243" t="s">
        <v>424</v>
      </c>
      <c r="XQ243">
        <v>0.43</v>
      </c>
      <c r="XR243">
        <v>0.2</v>
      </c>
      <c r="XS243">
        <v>0.69</v>
      </c>
      <c r="XT243">
        <v>0</v>
      </c>
      <c r="XW243" t="s">
        <v>424</v>
      </c>
      <c r="XX243">
        <v>0.7</v>
      </c>
      <c r="XY243">
        <v>0</v>
      </c>
      <c r="XZ243">
        <v>1.32</v>
      </c>
      <c r="YA243">
        <v>0</v>
      </c>
    </row>
    <row r="244" spans="1:651" x14ac:dyDescent="0.25">
      <c r="A244" s="1">
        <v>11.950100000000042</v>
      </c>
      <c r="B244" s="1">
        <v>12.000000000000043</v>
      </c>
      <c r="C244" s="1" t="s">
        <v>425</v>
      </c>
      <c r="D244" s="1">
        <v>0</v>
      </c>
      <c r="E244" s="1">
        <v>0</v>
      </c>
      <c r="F244" s="1">
        <v>0</v>
      </c>
      <c r="G244" s="1">
        <v>0</v>
      </c>
      <c r="H244" s="1"/>
      <c r="I244" s="1"/>
      <c r="J244" s="1" t="s">
        <v>425</v>
      </c>
      <c r="K244" s="1">
        <v>0.04</v>
      </c>
      <c r="L244" s="1">
        <v>0</v>
      </c>
      <c r="M244" s="1">
        <v>0.09</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0.03</v>
      </c>
      <c r="AN244">
        <v>0</v>
      </c>
      <c r="AO244">
        <v>0</v>
      </c>
      <c r="AP244">
        <v>0.17</v>
      </c>
      <c r="AQ244" s="1"/>
      <c r="AR244" s="1"/>
      <c r="AS244" t="s">
        <v>425</v>
      </c>
      <c r="AT244">
        <v>0.19</v>
      </c>
      <c r="AU244">
        <v>0.3</v>
      </c>
      <c r="AV244">
        <v>0</v>
      </c>
      <c r="AW244">
        <v>0.65</v>
      </c>
      <c r="AZ244" t="s">
        <v>425</v>
      </c>
      <c r="BA244">
        <v>0.06</v>
      </c>
      <c r="BB244">
        <v>0</v>
      </c>
      <c r="BC244">
        <v>0</v>
      </c>
      <c r="BD244">
        <v>0.42</v>
      </c>
      <c r="BG244" t="s">
        <v>425</v>
      </c>
      <c r="BH244">
        <v>0.1</v>
      </c>
      <c r="BI244">
        <v>0</v>
      </c>
      <c r="BJ244">
        <v>0</v>
      </c>
      <c r="BK244">
        <v>0.61</v>
      </c>
      <c r="BN244" t="s">
        <v>425</v>
      </c>
      <c r="BO244">
        <v>0.02</v>
      </c>
      <c r="BP244">
        <v>0</v>
      </c>
      <c r="BQ244">
        <v>0</v>
      </c>
      <c r="BR244">
        <v>0.15</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7.0000000000000007E-2</v>
      </c>
      <c r="CY244">
        <v>0.27</v>
      </c>
      <c r="CZ244">
        <v>0</v>
      </c>
      <c r="DA244">
        <v>0</v>
      </c>
      <c r="DD244" t="s">
        <v>425</v>
      </c>
      <c r="DE244">
        <v>0.08</v>
      </c>
      <c r="DF244">
        <v>0.28999999999999998</v>
      </c>
      <c r="DG244">
        <v>0</v>
      </c>
      <c r="DH244">
        <v>0</v>
      </c>
      <c r="DK244" t="s">
        <v>425</v>
      </c>
      <c r="DL244">
        <v>0.26</v>
      </c>
      <c r="DM244">
        <v>0.15</v>
      </c>
      <c r="DN244">
        <v>0.28000000000000003</v>
      </c>
      <c r="DO244">
        <v>0.53</v>
      </c>
      <c r="DR244" t="s">
        <v>425</v>
      </c>
      <c r="DS244">
        <v>0.14000000000000001</v>
      </c>
      <c r="DT244">
        <v>0</v>
      </c>
      <c r="DU244">
        <v>0</v>
      </c>
      <c r="DV244">
        <v>0.69</v>
      </c>
      <c r="DY244" t="s">
        <v>425</v>
      </c>
      <c r="DZ244">
        <v>0.19</v>
      </c>
      <c r="EA244">
        <v>0</v>
      </c>
      <c r="EB244">
        <v>0</v>
      </c>
      <c r="EC244">
        <v>1.39</v>
      </c>
      <c r="EF244" t="s">
        <v>425</v>
      </c>
      <c r="EG244">
        <v>0.43</v>
      </c>
      <c r="EH244">
        <v>0.39</v>
      </c>
      <c r="EI244">
        <v>0</v>
      </c>
      <c r="EJ244">
        <v>2.54</v>
      </c>
      <c r="EM244" t="s">
        <v>425</v>
      </c>
      <c r="EN244">
        <v>0</v>
      </c>
      <c r="EO244">
        <v>0</v>
      </c>
      <c r="EP244">
        <v>0</v>
      </c>
      <c r="EQ244">
        <v>0</v>
      </c>
      <c r="ET244" t="s">
        <v>425</v>
      </c>
      <c r="EU244">
        <v>0</v>
      </c>
      <c r="EV244">
        <v>0</v>
      </c>
      <c r="EW244">
        <v>0</v>
      </c>
      <c r="EX244">
        <v>0</v>
      </c>
      <c r="FA244" t="s">
        <v>425</v>
      </c>
      <c r="FB244">
        <v>0.11</v>
      </c>
      <c r="FC244">
        <v>0</v>
      </c>
      <c r="FD244">
        <v>0</v>
      </c>
      <c r="FE244">
        <v>0.86</v>
      </c>
      <c r="FH244" t="s">
        <v>425</v>
      </c>
      <c r="FI244">
        <v>0.04</v>
      </c>
      <c r="FJ244">
        <v>0.15</v>
      </c>
      <c r="FK244">
        <v>0</v>
      </c>
      <c r="FL244">
        <v>0</v>
      </c>
      <c r="FO244" t="s">
        <v>425</v>
      </c>
      <c r="FP244">
        <v>0.04</v>
      </c>
      <c r="FQ244">
        <v>0</v>
      </c>
      <c r="FR244">
        <v>7.0000000000000007E-2</v>
      </c>
      <c r="FS244">
        <v>0</v>
      </c>
      <c r="FV244" t="s">
        <v>425</v>
      </c>
      <c r="FW244">
        <v>0</v>
      </c>
      <c r="FX244">
        <v>0</v>
      </c>
      <c r="FY244">
        <v>0</v>
      </c>
      <c r="FZ244">
        <v>0</v>
      </c>
      <c r="GC244" t="s">
        <v>425</v>
      </c>
      <c r="GD244">
        <v>0</v>
      </c>
      <c r="GE244">
        <v>0</v>
      </c>
      <c r="GF244">
        <v>0</v>
      </c>
      <c r="GG244">
        <v>0</v>
      </c>
      <c r="GJ244" t="s">
        <v>425</v>
      </c>
      <c r="GK244">
        <v>0.09</v>
      </c>
      <c r="GL244">
        <v>0</v>
      </c>
      <c r="GM244">
        <v>0.16</v>
      </c>
      <c r="GN244">
        <v>0</v>
      </c>
      <c r="GQ244" t="s">
        <v>425</v>
      </c>
      <c r="GR244">
        <v>0</v>
      </c>
      <c r="GS244">
        <v>0</v>
      </c>
      <c r="GT244">
        <v>0</v>
      </c>
      <c r="GU244">
        <v>0</v>
      </c>
      <c r="GX244" t="s">
        <v>425</v>
      </c>
      <c r="GY244">
        <v>0</v>
      </c>
      <c r="GZ244">
        <v>0</v>
      </c>
      <c r="HA244">
        <v>0</v>
      </c>
      <c r="HB244">
        <v>0</v>
      </c>
      <c r="HE244" s="49" t="s">
        <v>425</v>
      </c>
      <c r="HF244" s="49">
        <v>0.43</v>
      </c>
      <c r="HG244" s="49">
        <v>0</v>
      </c>
      <c r="HH244" s="49">
        <v>0</v>
      </c>
      <c r="HI244" s="49">
        <v>2.41</v>
      </c>
      <c r="HL244" s="49" t="s">
        <v>425</v>
      </c>
      <c r="HM244" s="49">
        <v>0</v>
      </c>
      <c r="HN244" s="49">
        <v>0</v>
      </c>
      <c r="HO244" s="49">
        <v>0</v>
      </c>
      <c r="HP244" s="49">
        <v>0</v>
      </c>
      <c r="HS244" s="49" t="s">
        <v>425</v>
      </c>
      <c r="HT244" s="49">
        <v>0.03</v>
      </c>
      <c r="HU244" s="49">
        <v>0</v>
      </c>
      <c r="HV244" s="49">
        <v>0.06</v>
      </c>
      <c r="HW244" s="49">
        <v>0</v>
      </c>
      <c r="HZ244" s="49" t="s">
        <v>425</v>
      </c>
      <c r="IA244">
        <v>0.04</v>
      </c>
      <c r="IB244">
        <v>0.19</v>
      </c>
      <c r="IC244">
        <v>0</v>
      </c>
      <c r="ID244">
        <v>0</v>
      </c>
      <c r="IG244" s="49" t="s">
        <v>425</v>
      </c>
      <c r="IH244" s="49">
        <v>0</v>
      </c>
      <c r="II244" s="49">
        <v>0</v>
      </c>
      <c r="IJ244" s="49">
        <v>0</v>
      </c>
      <c r="IK244" s="49">
        <v>0</v>
      </c>
      <c r="IN244" s="49" t="s">
        <v>425</v>
      </c>
      <c r="IO244" s="49">
        <v>7.0000000000000007E-2</v>
      </c>
      <c r="IP244" s="49">
        <v>0.28000000000000003</v>
      </c>
      <c r="IQ244" s="49">
        <v>0</v>
      </c>
      <c r="IR244" s="49">
        <v>0</v>
      </c>
      <c r="IU244" s="49" t="s">
        <v>425</v>
      </c>
      <c r="IV244" s="49">
        <v>0</v>
      </c>
      <c r="IW244" s="49">
        <v>0</v>
      </c>
      <c r="IX244" s="49">
        <v>0</v>
      </c>
      <c r="IY244" s="49">
        <v>0</v>
      </c>
      <c r="JB244" s="49" t="s">
        <v>425</v>
      </c>
      <c r="JC244">
        <v>0</v>
      </c>
      <c r="JD244">
        <v>0</v>
      </c>
      <c r="JE244">
        <v>0</v>
      </c>
      <c r="JF244">
        <v>0</v>
      </c>
      <c r="JI244" s="49" t="s">
        <v>425</v>
      </c>
      <c r="JJ244" s="49">
        <v>0</v>
      </c>
      <c r="JK244" s="49">
        <v>0</v>
      </c>
      <c r="JL244" s="49">
        <v>0</v>
      </c>
      <c r="JM244" s="49">
        <v>0</v>
      </c>
      <c r="JP244" t="s">
        <v>425</v>
      </c>
      <c r="JQ244">
        <v>0</v>
      </c>
      <c r="JR244">
        <v>0</v>
      </c>
      <c r="JS244">
        <v>0</v>
      </c>
      <c r="JT244">
        <v>0</v>
      </c>
      <c r="JW244" t="s">
        <v>425</v>
      </c>
      <c r="JX244">
        <v>0</v>
      </c>
      <c r="JY244">
        <v>0</v>
      </c>
      <c r="JZ244">
        <v>0</v>
      </c>
      <c r="KA244">
        <v>0</v>
      </c>
      <c r="KD244" t="s">
        <v>425</v>
      </c>
      <c r="KE244">
        <v>0.17</v>
      </c>
      <c r="KF244">
        <v>0</v>
      </c>
      <c r="KG244">
        <v>0</v>
      </c>
      <c r="KH244">
        <v>1.54</v>
      </c>
      <c r="KK244" t="s">
        <v>425</v>
      </c>
      <c r="KL244">
        <v>0</v>
      </c>
      <c r="KM244">
        <v>0</v>
      </c>
      <c r="KN244">
        <v>0</v>
      </c>
      <c r="KO244">
        <v>0</v>
      </c>
      <c r="KR244" t="s">
        <v>425</v>
      </c>
      <c r="KS244">
        <v>0</v>
      </c>
      <c r="KT244">
        <v>0</v>
      </c>
      <c r="KU244">
        <v>0</v>
      </c>
      <c r="KV244">
        <v>0</v>
      </c>
      <c r="KY244" t="s">
        <v>425</v>
      </c>
      <c r="KZ244">
        <v>0.18</v>
      </c>
      <c r="LA244">
        <v>0.62</v>
      </c>
      <c r="LB244">
        <v>0</v>
      </c>
      <c r="LC244">
        <v>0</v>
      </c>
      <c r="LF244" t="s">
        <v>425</v>
      </c>
      <c r="LG244">
        <v>0.06</v>
      </c>
      <c r="LH244">
        <v>0.1</v>
      </c>
      <c r="LI244">
        <v>0.06</v>
      </c>
      <c r="LJ244">
        <v>0</v>
      </c>
      <c r="LM244" t="s">
        <v>425</v>
      </c>
      <c r="LN244">
        <v>0.03</v>
      </c>
      <c r="LO244">
        <v>0.11</v>
      </c>
      <c r="LP244">
        <v>0</v>
      </c>
      <c r="LQ244">
        <v>0</v>
      </c>
      <c r="LT244" t="s">
        <v>425</v>
      </c>
      <c r="LU244">
        <v>0.2</v>
      </c>
      <c r="LV244">
        <v>0.11</v>
      </c>
      <c r="LW244">
        <v>0.34</v>
      </c>
      <c r="LX244">
        <v>0</v>
      </c>
      <c r="MA244" t="s">
        <v>425</v>
      </c>
      <c r="MB244">
        <v>0.15</v>
      </c>
      <c r="MC244">
        <v>0</v>
      </c>
      <c r="MD244">
        <v>0.3</v>
      </c>
      <c r="ME244">
        <v>0</v>
      </c>
      <c r="MH244" t="s">
        <v>425</v>
      </c>
      <c r="MI244">
        <v>0.03</v>
      </c>
      <c r="MJ244">
        <v>0.1</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0.11</v>
      </c>
      <c r="NL244">
        <v>0</v>
      </c>
      <c r="NM244">
        <v>0</v>
      </c>
      <c r="NN244">
        <v>1.02</v>
      </c>
      <c r="NQ244" t="s">
        <v>425</v>
      </c>
      <c r="NR244">
        <v>0.11</v>
      </c>
      <c r="NS244">
        <v>0</v>
      </c>
      <c r="NT244">
        <v>0</v>
      </c>
      <c r="NU244">
        <v>0</v>
      </c>
      <c r="NX244" t="s">
        <v>425</v>
      </c>
      <c r="NY244">
        <v>0.06</v>
      </c>
      <c r="NZ244">
        <v>0</v>
      </c>
      <c r="OA244">
        <v>0.12</v>
      </c>
      <c r="OB244">
        <v>0</v>
      </c>
      <c r="OE244" t="s">
        <v>425</v>
      </c>
      <c r="OF244">
        <v>0</v>
      </c>
      <c r="OG244">
        <v>0</v>
      </c>
      <c r="OH244">
        <v>0</v>
      </c>
      <c r="OI244">
        <v>0</v>
      </c>
      <c r="OL244" t="s">
        <v>425</v>
      </c>
      <c r="OM244">
        <v>0</v>
      </c>
      <c r="ON244">
        <v>0</v>
      </c>
      <c r="OO244">
        <v>0</v>
      </c>
      <c r="OP244">
        <v>0</v>
      </c>
      <c r="OS244" t="s">
        <v>425</v>
      </c>
      <c r="OT244">
        <v>0.08</v>
      </c>
      <c r="OU244">
        <v>0</v>
      </c>
      <c r="OV244">
        <v>0</v>
      </c>
      <c r="OW244">
        <v>0.73</v>
      </c>
      <c r="OZ244" t="s">
        <v>425</v>
      </c>
      <c r="PA244">
        <v>7.0000000000000007E-2</v>
      </c>
      <c r="PB244">
        <v>0</v>
      </c>
      <c r="PC244">
        <v>0.13</v>
      </c>
      <c r="PD244">
        <v>0</v>
      </c>
      <c r="PG244" t="s">
        <v>425</v>
      </c>
      <c r="PH244">
        <v>0.05</v>
      </c>
      <c r="PI244">
        <v>0</v>
      </c>
      <c r="PJ244">
        <v>0.09</v>
      </c>
      <c r="PK244">
        <v>0</v>
      </c>
      <c r="PN244" t="s">
        <v>425</v>
      </c>
      <c r="PO244">
        <v>0.11</v>
      </c>
      <c r="PP244">
        <v>0</v>
      </c>
      <c r="PQ244">
        <v>0.11</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0.12</v>
      </c>
      <c r="RF244">
        <v>0</v>
      </c>
      <c r="RG244">
        <v>0</v>
      </c>
      <c r="RH244">
        <v>1.05</v>
      </c>
      <c r="RK244" t="s">
        <v>425</v>
      </c>
      <c r="RL244">
        <v>0.06</v>
      </c>
      <c r="RM244">
        <v>0</v>
      </c>
      <c r="RN244">
        <v>0</v>
      </c>
      <c r="RO244">
        <v>0</v>
      </c>
      <c r="RR244" t="s">
        <v>425</v>
      </c>
      <c r="RS244">
        <v>0.17</v>
      </c>
      <c r="RT244">
        <v>0</v>
      </c>
      <c r="RU244">
        <v>0</v>
      </c>
      <c r="RV244">
        <v>1.77</v>
      </c>
      <c r="RY244" t="s">
        <v>425</v>
      </c>
      <c r="RZ244">
        <v>1</v>
      </c>
      <c r="SA244">
        <v>2.0099999999999998</v>
      </c>
      <c r="SB244">
        <v>0.63</v>
      </c>
      <c r="SC244">
        <v>0.32</v>
      </c>
      <c r="SF244" t="s">
        <v>425</v>
      </c>
      <c r="SG244">
        <v>1.1000000000000001</v>
      </c>
      <c r="SH244">
        <v>2.25</v>
      </c>
      <c r="SI244">
        <v>0.35</v>
      </c>
      <c r="SJ244">
        <v>0.63</v>
      </c>
      <c r="SM244" t="s">
        <v>425</v>
      </c>
      <c r="SN244">
        <v>0.4</v>
      </c>
      <c r="SO244">
        <v>0.7</v>
      </c>
      <c r="SP244">
        <v>0</v>
      </c>
      <c r="SQ244">
        <v>2.2200000000000002</v>
      </c>
      <c r="ST244" t="s">
        <v>425</v>
      </c>
      <c r="SU244">
        <v>0.13</v>
      </c>
      <c r="SV244">
        <v>0</v>
      </c>
      <c r="SW244">
        <v>0.12</v>
      </c>
      <c r="SX244">
        <v>0.76</v>
      </c>
      <c r="TA244" t="s">
        <v>425</v>
      </c>
      <c r="TB244">
        <v>1.47</v>
      </c>
      <c r="TC244">
        <v>4.43</v>
      </c>
      <c r="TD244">
        <v>0.51</v>
      </c>
      <c r="TE244">
        <v>0</v>
      </c>
      <c r="TH244" t="s">
        <v>425</v>
      </c>
      <c r="TI244">
        <v>3.2</v>
      </c>
      <c r="TJ244">
        <v>8.8000000000000007</v>
      </c>
      <c r="TK244">
        <v>0.49</v>
      </c>
      <c r="TL244">
        <v>1.59</v>
      </c>
      <c r="TO244" t="s">
        <v>425</v>
      </c>
      <c r="TP244">
        <v>0.94</v>
      </c>
      <c r="TQ244">
        <v>1.47</v>
      </c>
      <c r="TR244">
        <v>0.91</v>
      </c>
      <c r="TS244">
        <v>0</v>
      </c>
      <c r="TV244" t="s">
        <v>425</v>
      </c>
      <c r="TW244">
        <v>1.33</v>
      </c>
      <c r="TX244">
        <v>2.2000000000000002</v>
      </c>
      <c r="TY244">
        <v>0.41</v>
      </c>
      <c r="TZ244">
        <v>5.15</v>
      </c>
      <c r="UC244" t="s">
        <v>425</v>
      </c>
      <c r="UD244">
        <v>0.41</v>
      </c>
      <c r="UE244">
        <v>0.93</v>
      </c>
      <c r="UF244">
        <v>0.13</v>
      </c>
      <c r="UG244">
        <v>1.21</v>
      </c>
      <c r="UJ244" t="s">
        <v>425</v>
      </c>
      <c r="UK244">
        <v>0.25</v>
      </c>
      <c r="UL244">
        <v>0.56000000000000005</v>
      </c>
      <c r="UM244">
        <v>0</v>
      </c>
      <c r="UN244">
        <v>1.23</v>
      </c>
      <c r="UQ244" t="s">
        <v>425</v>
      </c>
      <c r="UR244">
        <v>0.16</v>
      </c>
      <c r="US244">
        <v>0</v>
      </c>
      <c r="UT244">
        <v>0.28000000000000003</v>
      </c>
      <c r="UU244">
        <v>0</v>
      </c>
      <c r="UX244" t="s">
        <v>425</v>
      </c>
      <c r="UY244">
        <v>0.27</v>
      </c>
      <c r="UZ244">
        <v>0.21</v>
      </c>
      <c r="VA244">
        <v>0.27</v>
      </c>
      <c r="VB244">
        <v>0.5</v>
      </c>
      <c r="VE244" t="s">
        <v>425</v>
      </c>
      <c r="VF244">
        <v>0.6</v>
      </c>
      <c r="VG244">
        <v>0</v>
      </c>
      <c r="VH244">
        <v>1</v>
      </c>
      <c r="VI244">
        <v>0</v>
      </c>
      <c r="VL244" t="s">
        <v>425</v>
      </c>
      <c r="VM244">
        <v>1.03</v>
      </c>
      <c r="VN244">
        <v>0.75</v>
      </c>
      <c r="VO244">
        <v>1.44</v>
      </c>
      <c r="VP244">
        <v>0</v>
      </c>
      <c r="VS244" t="s">
        <v>425</v>
      </c>
      <c r="VT244">
        <v>0.73</v>
      </c>
      <c r="VU244">
        <v>0</v>
      </c>
      <c r="VV244">
        <v>1.1399999999999999</v>
      </c>
      <c r="VW244">
        <v>0</v>
      </c>
      <c r="VZ244" t="s">
        <v>425</v>
      </c>
      <c r="WA244">
        <v>1.01</v>
      </c>
      <c r="WB244">
        <v>0.69</v>
      </c>
      <c r="WC244">
        <v>1.44</v>
      </c>
      <c r="WD244">
        <v>0</v>
      </c>
      <c r="WG244" t="s">
        <v>425</v>
      </c>
      <c r="WH244">
        <v>0</v>
      </c>
      <c r="WI244">
        <v>0</v>
      </c>
      <c r="WJ244">
        <v>0</v>
      </c>
      <c r="WK244">
        <v>0</v>
      </c>
      <c r="WN244" t="s">
        <v>425</v>
      </c>
      <c r="WO244">
        <v>0.11</v>
      </c>
      <c r="WP244">
        <v>0</v>
      </c>
      <c r="WQ244">
        <v>0</v>
      </c>
      <c r="WR244">
        <v>1</v>
      </c>
      <c r="WU244" t="s">
        <v>425</v>
      </c>
      <c r="WV244">
        <v>0.3</v>
      </c>
      <c r="WW244">
        <v>0.21</v>
      </c>
      <c r="WX244">
        <v>0.34</v>
      </c>
      <c r="WY244">
        <v>0</v>
      </c>
      <c r="XB244" t="s">
        <v>425</v>
      </c>
      <c r="XC244">
        <v>0.5</v>
      </c>
      <c r="XD244">
        <v>0.43</v>
      </c>
      <c r="XE244">
        <v>0.69</v>
      </c>
      <c r="XF244">
        <v>0</v>
      </c>
      <c r="XI244" t="s">
        <v>425</v>
      </c>
      <c r="XJ244">
        <v>2.48</v>
      </c>
      <c r="XK244">
        <v>0.47</v>
      </c>
      <c r="XL244">
        <v>3.82</v>
      </c>
      <c r="XM244">
        <v>0.24</v>
      </c>
      <c r="XP244" t="s">
        <v>425</v>
      </c>
      <c r="XQ244">
        <v>0.25</v>
      </c>
      <c r="XR244">
        <v>0.61</v>
      </c>
      <c r="XS244">
        <v>0.1</v>
      </c>
      <c r="XT244">
        <v>0.33</v>
      </c>
      <c r="XW244" t="s">
        <v>425</v>
      </c>
      <c r="XX244">
        <v>0.06</v>
      </c>
      <c r="XY244">
        <v>0</v>
      </c>
      <c r="XZ244">
        <v>0.12</v>
      </c>
      <c r="YA244">
        <v>0</v>
      </c>
    </row>
    <row r="245" spans="1:651" x14ac:dyDescent="0.25">
      <c r="A245" s="1">
        <v>12.000100000000042</v>
      </c>
      <c r="B245" s="1">
        <v>12.050000000000043</v>
      </c>
      <c r="C245" s="1" t="s">
        <v>426</v>
      </c>
      <c r="D245" s="1">
        <v>7.0000000000000007E-2</v>
      </c>
      <c r="E245" s="1">
        <v>0.27</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0.04</v>
      </c>
      <c r="Z245" s="1">
        <v>0.16</v>
      </c>
      <c r="AA245" s="1">
        <v>0</v>
      </c>
      <c r="AB245" s="1">
        <v>0</v>
      </c>
      <c r="AC245" s="1"/>
      <c r="AD245" s="1"/>
      <c r="AE245" t="s">
        <v>426</v>
      </c>
      <c r="AF245">
        <v>0</v>
      </c>
      <c r="AG245">
        <v>0</v>
      </c>
      <c r="AH245">
        <v>0</v>
      </c>
      <c r="AI245">
        <v>0</v>
      </c>
      <c r="AJ245" s="1"/>
      <c r="AK245" s="1"/>
      <c r="AL245" t="s">
        <v>426</v>
      </c>
      <c r="AM245">
        <v>0.08</v>
      </c>
      <c r="AN245">
        <v>0</v>
      </c>
      <c r="AO245">
        <v>0.16</v>
      </c>
      <c r="AP245">
        <v>0</v>
      </c>
      <c r="AQ245" s="1"/>
      <c r="AR245" s="1"/>
      <c r="AS245" t="s">
        <v>426</v>
      </c>
      <c r="AT245">
        <v>0.03</v>
      </c>
      <c r="AU245">
        <v>0</v>
      </c>
      <c r="AV245">
        <v>0.06</v>
      </c>
      <c r="AW245">
        <v>0</v>
      </c>
      <c r="AZ245" t="s">
        <v>426</v>
      </c>
      <c r="BA245">
        <v>0</v>
      </c>
      <c r="BB245">
        <v>0</v>
      </c>
      <c r="BC245">
        <v>0</v>
      </c>
      <c r="BD245">
        <v>0</v>
      </c>
      <c r="BG245" t="s">
        <v>426</v>
      </c>
      <c r="BH245">
        <v>0.2</v>
      </c>
      <c r="BI245">
        <v>0</v>
      </c>
      <c r="BJ245">
        <v>0.36</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0.16</v>
      </c>
      <c r="EA245">
        <v>0</v>
      </c>
      <c r="EB245">
        <v>0.18</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v>
      </c>
      <c r="GZ245">
        <v>0</v>
      </c>
      <c r="HA245">
        <v>0</v>
      </c>
      <c r="HB245">
        <v>0</v>
      </c>
      <c r="HE245" s="49" t="s">
        <v>426</v>
      </c>
      <c r="HF245" s="49">
        <v>0.56999999999999995</v>
      </c>
      <c r="HG245" s="49">
        <v>0</v>
      </c>
      <c r="HH245" s="49">
        <v>0.11</v>
      </c>
      <c r="HI245" s="49">
        <v>0</v>
      </c>
      <c r="HL245" s="49" t="s">
        <v>426</v>
      </c>
      <c r="HM245" s="49">
        <v>0</v>
      </c>
      <c r="HN245" s="49">
        <v>0</v>
      </c>
      <c r="HO245" s="49">
        <v>0</v>
      </c>
      <c r="HP245" s="49">
        <v>0</v>
      </c>
      <c r="HS245" s="49" t="s">
        <v>426</v>
      </c>
      <c r="HT245" s="49">
        <v>0</v>
      </c>
      <c r="HU245" s="49">
        <v>0</v>
      </c>
      <c r="HV245" s="49">
        <v>0</v>
      </c>
      <c r="HW245" s="49">
        <v>0</v>
      </c>
      <c r="HZ245" s="49" t="s">
        <v>426</v>
      </c>
      <c r="IA245">
        <v>0</v>
      </c>
      <c r="IB245">
        <v>0</v>
      </c>
      <c r="IC245">
        <v>0</v>
      </c>
      <c r="ID245">
        <v>0</v>
      </c>
      <c r="IG245" s="49" t="s">
        <v>426</v>
      </c>
      <c r="IH245" s="49">
        <v>0</v>
      </c>
      <c r="II245" s="49">
        <v>0</v>
      </c>
      <c r="IJ245" s="49">
        <v>0</v>
      </c>
      <c r="IK245" s="49">
        <v>0</v>
      </c>
      <c r="IN245" s="49" t="s">
        <v>426</v>
      </c>
      <c r="IO245" s="49">
        <v>0</v>
      </c>
      <c r="IP245" s="49">
        <v>0</v>
      </c>
      <c r="IQ245" s="49">
        <v>0</v>
      </c>
      <c r="IR245" s="49">
        <v>0</v>
      </c>
      <c r="IU245" s="49" t="s">
        <v>426</v>
      </c>
      <c r="IV245" s="49">
        <v>0</v>
      </c>
      <c r="IW245" s="49">
        <v>0</v>
      </c>
      <c r="IX245" s="49">
        <v>0</v>
      </c>
      <c r="IY245" s="49">
        <v>0</v>
      </c>
      <c r="JB245" s="49" t="s">
        <v>426</v>
      </c>
      <c r="JC245">
        <v>0</v>
      </c>
      <c r="JD245">
        <v>0</v>
      </c>
      <c r="JE245">
        <v>0</v>
      </c>
      <c r="JF245">
        <v>0</v>
      </c>
      <c r="JI245" s="49" t="s">
        <v>426</v>
      </c>
      <c r="JJ245" s="49">
        <v>0</v>
      </c>
      <c r="JK245" s="49">
        <v>0</v>
      </c>
      <c r="JL245" s="49">
        <v>0</v>
      </c>
      <c r="JM245" s="49">
        <v>0</v>
      </c>
      <c r="JP245" t="s">
        <v>426</v>
      </c>
      <c r="JQ245">
        <v>0</v>
      </c>
      <c r="JR245">
        <v>0</v>
      </c>
      <c r="JS245">
        <v>0</v>
      </c>
      <c r="JT245">
        <v>0</v>
      </c>
      <c r="JW245" t="s">
        <v>426</v>
      </c>
      <c r="JX245">
        <v>0</v>
      </c>
      <c r="JY245">
        <v>0</v>
      </c>
      <c r="JZ245">
        <v>0</v>
      </c>
      <c r="KA245">
        <v>0</v>
      </c>
      <c r="KD245" t="s">
        <v>426</v>
      </c>
      <c r="KE245">
        <v>0</v>
      </c>
      <c r="KF245">
        <v>0</v>
      </c>
      <c r="KG245">
        <v>0</v>
      </c>
      <c r="KH245">
        <v>0</v>
      </c>
      <c r="KK245" t="s">
        <v>426</v>
      </c>
      <c r="KL245">
        <v>0.08</v>
      </c>
      <c r="KM245">
        <v>0</v>
      </c>
      <c r="KN245">
        <v>0</v>
      </c>
      <c r="KO245">
        <v>0</v>
      </c>
      <c r="KR245" t="s">
        <v>426</v>
      </c>
      <c r="KS245">
        <v>0</v>
      </c>
      <c r="KT245">
        <v>0</v>
      </c>
      <c r="KU245">
        <v>0</v>
      </c>
      <c r="KV245">
        <v>0</v>
      </c>
      <c r="KY245" t="s">
        <v>426</v>
      </c>
      <c r="KZ245">
        <v>0</v>
      </c>
      <c r="LA245">
        <v>0</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0.08</v>
      </c>
      <c r="MC245">
        <v>0</v>
      </c>
      <c r="MD245">
        <v>0.16</v>
      </c>
      <c r="ME245">
        <v>0</v>
      </c>
      <c r="MH245" t="s">
        <v>426</v>
      </c>
      <c r="MI245">
        <v>0</v>
      </c>
      <c r="MJ245">
        <v>0</v>
      </c>
      <c r="MK245">
        <v>0</v>
      </c>
      <c r="ML245">
        <v>0</v>
      </c>
      <c r="MO245" t="s">
        <v>426</v>
      </c>
      <c r="MP245">
        <v>0</v>
      </c>
      <c r="MQ245">
        <v>0</v>
      </c>
      <c r="MR245">
        <v>0</v>
      </c>
      <c r="MS245">
        <v>0</v>
      </c>
      <c r="MV245" t="s">
        <v>426</v>
      </c>
      <c r="MW245">
        <v>0</v>
      </c>
      <c r="MX245">
        <v>0</v>
      </c>
      <c r="MY245">
        <v>0</v>
      </c>
      <c r="MZ245">
        <v>0</v>
      </c>
      <c r="NC245" t="s">
        <v>426</v>
      </c>
      <c r="ND245">
        <v>0</v>
      </c>
      <c r="NE245">
        <v>0</v>
      </c>
      <c r="NF245">
        <v>0</v>
      </c>
      <c r="NG245">
        <v>0</v>
      </c>
      <c r="NJ245" t="s">
        <v>426</v>
      </c>
      <c r="NK245">
        <v>0.04</v>
      </c>
      <c r="NL245">
        <v>0</v>
      </c>
      <c r="NM245">
        <v>0</v>
      </c>
      <c r="NN245">
        <v>0</v>
      </c>
      <c r="NQ245" t="s">
        <v>426</v>
      </c>
      <c r="NR245">
        <v>0.1</v>
      </c>
      <c r="NS245">
        <v>0</v>
      </c>
      <c r="NT245">
        <v>0.19</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0.11</v>
      </c>
      <c r="PW245">
        <v>0</v>
      </c>
      <c r="PX245">
        <v>0.2</v>
      </c>
      <c r="PY245">
        <v>0</v>
      </c>
      <c r="QB245" t="s">
        <v>426</v>
      </c>
      <c r="QC245">
        <v>0.05</v>
      </c>
      <c r="QD245">
        <v>0</v>
      </c>
      <c r="QE245">
        <v>0.09</v>
      </c>
      <c r="QF245">
        <v>0</v>
      </c>
      <c r="QI245" t="s">
        <v>426</v>
      </c>
      <c r="QJ245">
        <v>0</v>
      </c>
      <c r="QK245">
        <v>0</v>
      </c>
      <c r="QL245">
        <v>0</v>
      </c>
      <c r="QM245">
        <v>0</v>
      </c>
      <c r="QP245" t="s">
        <v>426</v>
      </c>
      <c r="QQ245">
        <v>0.05</v>
      </c>
      <c r="QR245">
        <v>0</v>
      </c>
      <c r="QS245">
        <v>0.1</v>
      </c>
      <c r="QT245">
        <v>0</v>
      </c>
      <c r="QW245" t="s">
        <v>426</v>
      </c>
      <c r="QX245">
        <v>7.0000000000000007E-2</v>
      </c>
      <c r="QY245">
        <v>0</v>
      </c>
      <c r="QZ245">
        <v>0.13</v>
      </c>
      <c r="RA245">
        <v>0</v>
      </c>
      <c r="RD245" t="s">
        <v>426</v>
      </c>
      <c r="RE245">
        <v>0.12</v>
      </c>
      <c r="RF245">
        <v>0</v>
      </c>
      <c r="RG245">
        <v>0</v>
      </c>
      <c r="RH245">
        <v>0</v>
      </c>
      <c r="RK245" t="s">
        <v>426</v>
      </c>
      <c r="RL245">
        <v>0</v>
      </c>
      <c r="RM245">
        <v>0</v>
      </c>
      <c r="RN245">
        <v>0</v>
      </c>
      <c r="RO245">
        <v>0</v>
      </c>
      <c r="RR245" t="s">
        <v>426</v>
      </c>
      <c r="RS245">
        <v>1.44</v>
      </c>
      <c r="RT245">
        <v>0</v>
      </c>
      <c r="RU245">
        <v>2.63</v>
      </c>
      <c r="RV245">
        <v>0</v>
      </c>
      <c r="RY245" t="s">
        <v>426</v>
      </c>
      <c r="RZ245">
        <v>6.19</v>
      </c>
      <c r="SA245">
        <v>0</v>
      </c>
      <c r="SB245">
        <v>12.05</v>
      </c>
      <c r="SC245">
        <v>0</v>
      </c>
      <c r="SF245" t="s">
        <v>426</v>
      </c>
      <c r="SG245">
        <v>3.75</v>
      </c>
      <c r="SH245">
        <v>0</v>
      </c>
      <c r="SI245">
        <v>6.36</v>
      </c>
      <c r="SJ245">
        <v>0</v>
      </c>
      <c r="SM245" t="s">
        <v>426</v>
      </c>
      <c r="SN245">
        <v>1.08</v>
      </c>
      <c r="SO245">
        <v>0</v>
      </c>
      <c r="SP245">
        <v>1.96</v>
      </c>
      <c r="SQ245">
        <v>0</v>
      </c>
      <c r="ST245" t="s">
        <v>426</v>
      </c>
      <c r="SU245">
        <v>0.11</v>
      </c>
      <c r="SV245">
        <v>0</v>
      </c>
      <c r="SW245">
        <v>0.17</v>
      </c>
      <c r="SX245">
        <v>0</v>
      </c>
      <c r="TA245" t="s">
        <v>426</v>
      </c>
      <c r="TB245">
        <v>0.42</v>
      </c>
      <c r="TC245">
        <v>0</v>
      </c>
      <c r="TD245">
        <v>0.61</v>
      </c>
      <c r="TE245">
        <v>0.3</v>
      </c>
      <c r="TH245" t="s">
        <v>426</v>
      </c>
      <c r="TI245">
        <v>0.37</v>
      </c>
      <c r="TJ245">
        <v>0</v>
      </c>
      <c r="TK245">
        <v>0.59</v>
      </c>
      <c r="TL245">
        <v>0</v>
      </c>
      <c r="TO245" t="s">
        <v>426</v>
      </c>
      <c r="TP245">
        <v>0.7</v>
      </c>
      <c r="TQ245">
        <v>0</v>
      </c>
      <c r="TR245">
        <v>1.29</v>
      </c>
      <c r="TS245">
        <v>0</v>
      </c>
      <c r="TV245" t="s">
        <v>426</v>
      </c>
      <c r="TW245">
        <v>0.33</v>
      </c>
      <c r="TX245">
        <v>0</v>
      </c>
      <c r="TY245">
        <v>0.56999999999999995</v>
      </c>
      <c r="TZ245">
        <v>0</v>
      </c>
      <c r="UC245" t="s">
        <v>426</v>
      </c>
      <c r="UD245">
        <v>0.12</v>
      </c>
      <c r="UE245">
        <v>0</v>
      </c>
      <c r="UF245">
        <v>0</v>
      </c>
      <c r="UG245">
        <v>0</v>
      </c>
      <c r="UJ245" t="s">
        <v>426</v>
      </c>
      <c r="UK245">
        <v>0</v>
      </c>
      <c r="UL245">
        <v>0</v>
      </c>
      <c r="UM245">
        <v>0</v>
      </c>
      <c r="UN245">
        <v>0</v>
      </c>
      <c r="UQ245" t="s">
        <v>426</v>
      </c>
      <c r="UR245">
        <v>0</v>
      </c>
      <c r="US245">
        <v>0</v>
      </c>
      <c r="UT245">
        <v>0</v>
      </c>
      <c r="UU245">
        <v>0</v>
      </c>
      <c r="UX245" t="s">
        <v>426</v>
      </c>
      <c r="UY245">
        <v>0.13</v>
      </c>
      <c r="UZ245">
        <v>0</v>
      </c>
      <c r="VA245">
        <v>0.22</v>
      </c>
      <c r="VB245">
        <v>0</v>
      </c>
      <c r="VE245" t="s">
        <v>426</v>
      </c>
      <c r="VF245">
        <v>0.08</v>
      </c>
      <c r="VG245">
        <v>0</v>
      </c>
      <c r="VH245">
        <v>0.13</v>
      </c>
      <c r="VI245">
        <v>0</v>
      </c>
      <c r="VL245" t="s">
        <v>426</v>
      </c>
      <c r="VM245">
        <v>0.88</v>
      </c>
      <c r="VN245">
        <v>1.38</v>
      </c>
      <c r="VO245">
        <v>0.85</v>
      </c>
      <c r="VP245">
        <v>0</v>
      </c>
      <c r="VS245" t="s">
        <v>426</v>
      </c>
      <c r="VT245">
        <v>0.27</v>
      </c>
      <c r="VU245">
        <v>0.51</v>
      </c>
      <c r="VV245">
        <v>0.23</v>
      </c>
      <c r="VW245">
        <v>0</v>
      </c>
      <c r="VZ245" t="s">
        <v>426</v>
      </c>
      <c r="WA245">
        <v>0</v>
      </c>
      <c r="WB245">
        <v>0</v>
      </c>
      <c r="WC245">
        <v>0</v>
      </c>
      <c r="WD245">
        <v>0</v>
      </c>
      <c r="WG245" t="s">
        <v>426</v>
      </c>
      <c r="WH245">
        <v>0</v>
      </c>
      <c r="WI245">
        <v>0</v>
      </c>
      <c r="WJ245">
        <v>0</v>
      </c>
      <c r="WK245">
        <v>0</v>
      </c>
      <c r="WN245" t="s">
        <v>426</v>
      </c>
      <c r="WO245">
        <v>0.09</v>
      </c>
      <c r="WP245">
        <v>0</v>
      </c>
      <c r="WQ245">
        <v>0.16</v>
      </c>
      <c r="WR245">
        <v>0</v>
      </c>
      <c r="WU245" t="s">
        <v>426</v>
      </c>
      <c r="WV245">
        <v>0.04</v>
      </c>
      <c r="WW245">
        <v>0</v>
      </c>
      <c r="WX245">
        <v>0.08</v>
      </c>
      <c r="WY245">
        <v>0</v>
      </c>
      <c r="XB245" t="s">
        <v>426</v>
      </c>
      <c r="XC245">
        <v>0.42</v>
      </c>
      <c r="XD245">
        <v>0.77</v>
      </c>
      <c r="XE245">
        <v>0.37</v>
      </c>
      <c r="XF245">
        <v>0</v>
      </c>
      <c r="XI245" t="s">
        <v>426</v>
      </c>
      <c r="XJ245">
        <v>0.15</v>
      </c>
      <c r="XK245">
        <v>0.32</v>
      </c>
      <c r="XL245">
        <v>0.13</v>
      </c>
      <c r="XM245">
        <v>0</v>
      </c>
      <c r="XP245" t="s">
        <v>426</v>
      </c>
      <c r="XQ245">
        <v>0</v>
      </c>
      <c r="XR245">
        <v>0</v>
      </c>
      <c r="XS245">
        <v>0</v>
      </c>
      <c r="XT245">
        <v>0</v>
      </c>
      <c r="XW245" t="s">
        <v>426</v>
      </c>
      <c r="XX245">
        <v>0</v>
      </c>
      <c r="XY245">
        <v>0</v>
      </c>
      <c r="XZ245">
        <v>0</v>
      </c>
      <c r="YA245">
        <v>0</v>
      </c>
    </row>
    <row r="246" spans="1:651"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0.26</v>
      </c>
      <c r="DT246">
        <v>0.95</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s="49" t="s">
        <v>427</v>
      </c>
      <c r="HF246" s="49">
        <v>0</v>
      </c>
      <c r="HG246" s="49">
        <v>0</v>
      </c>
      <c r="HH246" s="49">
        <v>0</v>
      </c>
      <c r="HI246" s="49">
        <v>0</v>
      </c>
      <c r="HL246" s="49" t="s">
        <v>427</v>
      </c>
      <c r="HM246" s="49">
        <v>0</v>
      </c>
      <c r="HN246" s="49">
        <v>0</v>
      </c>
      <c r="HO246" s="49">
        <v>0</v>
      </c>
      <c r="HP246" s="49">
        <v>0</v>
      </c>
      <c r="HS246" s="49" t="s">
        <v>427</v>
      </c>
      <c r="HT246" s="49">
        <v>0</v>
      </c>
      <c r="HU246" s="49">
        <v>0</v>
      </c>
      <c r="HV246" s="49">
        <v>0</v>
      </c>
      <c r="HW246" s="49">
        <v>0</v>
      </c>
      <c r="HZ246" s="49" t="s">
        <v>427</v>
      </c>
      <c r="IA246">
        <v>0</v>
      </c>
      <c r="IB246">
        <v>0</v>
      </c>
      <c r="IC246">
        <v>0</v>
      </c>
      <c r="ID246">
        <v>0</v>
      </c>
      <c r="IG246" s="49" t="s">
        <v>427</v>
      </c>
      <c r="IH246" s="49">
        <v>0</v>
      </c>
      <c r="II246" s="49">
        <v>0</v>
      </c>
      <c r="IJ246" s="49">
        <v>0</v>
      </c>
      <c r="IK246" s="49">
        <v>0</v>
      </c>
      <c r="IN246" s="49" t="s">
        <v>427</v>
      </c>
      <c r="IO246" s="49">
        <v>0</v>
      </c>
      <c r="IP246" s="49">
        <v>0</v>
      </c>
      <c r="IQ246" s="49">
        <v>0</v>
      </c>
      <c r="IR246" s="49">
        <v>0</v>
      </c>
      <c r="IU246" s="49" t="s">
        <v>427</v>
      </c>
      <c r="IV246" s="49">
        <v>0</v>
      </c>
      <c r="IW246" s="49">
        <v>0</v>
      </c>
      <c r="IX246" s="49">
        <v>0</v>
      </c>
      <c r="IY246" s="49">
        <v>0</v>
      </c>
      <c r="JB246" s="49" t="s">
        <v>427</v>
      </c>
      <c r="JC246">
        <v>0</v>
      </c>
      <c r="JD246">
        <v>0</v>
      </c>
      <c r="JE246">
        <v>0</v>
      </c>
      <c r="JF246">
        <v>0</v>
      </c>
      <c r="JI246" s="49" t="s">
        <v>427</v>
      </c>
      <c r="JJ246" s="49">
        <v>0</v>
      </c>
      <c r="JK246" s="49">
        <v>0</v>
      </c>
      <c r="JL246" s="49">
        <v>0</v>
      </c>
      <c r="JM246" s="49">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0.13</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0.06</v>
      </c>
      <c r="XR246">
        <v>0</v>
      </c>
      <c r="XS246">
        <v>0</v>
      </c>
      <c r="XT246">
        <v>0</v>
      </c>
      <c r="XW246" t="s">
        <v>427</v>
      </c>
      <c r="XX246">
        <v>0</v>
      </c>
      <c r="XY246">
        <v>0</v>
      </c>
      <c r="XZ246">
        <v>0</v>
      </c>
      <c r="YA246">
        <v>0</v>
      </c>
    </row>
    <row r="247" spans="1:651" x14ac:dyDescent="0.25">
      <c r="A247" s="1">
        <v>12.100100000000044</v>
      </c>
      <c r="B247" s="1">
        <v>12.150000000000045</v>
      </c>
      <c r="C247" s="1" t="s">
        <v>428</v>
      </c>
      <c r="D247" s="1">
        <v>0.09</v>
      </c>
      <c r="E247" s="1">
        <v>0</v>
      </c>
      <c r="F247" s="1">
        <v>0.2</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s="49" t="s">
        <v>428</v>
      </c>
      <c r="HF247" s="49">
        <v>0</v>
      </c>
      <c r="HG247" s="49">
        <v>0</v>
      </c>
      <c r="HH247" s="49">
        <v>0</v>
      </c>
      <c r="HI247" s="49">
        <v>0</v>
      </c>
      <c r="HL247" s="49" t="s">
        <v>428</v>
      </c>
      <c r="HM247" s="49">
        <v>0</v>
      </c>
      <c r="HN247" s="49">
        <v>0</v>
      </c>
      <c r="HO247" s="49">
        <v>0</v>
      </c>
      <c r="HP247" s="49">
        <v>0</v>
      </c>
      <c r="HS247" s="49" t="s">
        <v>428</v>
      </c>
      <c r="HT247" s="49">
        <v>0</v>
      </c>
      <c r="HU247" s="49">
        <v>0</v>
      </c>
      <c r="HV247" s="49">
        <v>0</v>
      </c>
      <c r="HW247" s="49">
        <v>0</v>
      </c>
      <c r="HZ247" s="49" t="s">
        <v>428</v>
      </c>
      <c r="IA247">
        <v>0</v>
      </c>
      <c r="IB247">
        <v>0</v>
      </c>
      <c r="IC247">
        <v>0</v>
      </c>
      <c r="ID247">
        <v>0</v>
      </c>
      <c r="IG247" s="49" t="s">
        <v>428</v>
      </c>
      <c r="IH247" s="49">
        <v>0</v>
      </c>
      <c r="II247" s="49">
        <v>0</v>
      </c>
      <c r="IJ247" s="49">
        <v>0</v>
      </c>
      <c r="IK247" s="49">
        <v>0</v>
      </c>
      <c r="IN247" s="49" t="s">
        <v>428</v>
      </c>
      <c r="IO247" s="49">
        <v>0</v>
      </c>
      <c r="IP247" s="49">
        <v>0</v>
      </c>
      <c r="IQ247" s="49">
        <v>0</v>
      </c>
      <c r="IR247" s="49">
        <v>0</v>
      </c>
      <c r="IU247" s="49" t="s">
        <v>428</v>
      </c>
      <c r="IV247" s="49">
        <v>0</v>
      </c>
      <c r="IW247" s="49">
        <v>0</v>
      </c>
      <c r="IX247" s="49">
        <v>0</v>
      </c>
      <c r="IY247" s="49">
        <v>0</v>
      </c>
      <c r="JB247" s="49" t="s">
        <v>428</v>
      </c>
      <c r="JC247">
        <v>0</v>
      </c>
      <c r="JD247">
        <v>0</v>
      </c>
      <c r="JE247">
        <v>0</v>
      </c>
      <c r="JF247">
        <v>0</v>
      </c>
      <c r="JI247" s="49" t="s">
        <v>428</v>
      </c>
      <c r="JJ247" s="49">
        <v>0</v>
      </c>
      <c r="JK247" s="49">
        <v>0</v>
      </c>
      <c r="JL247" s="49">
        <v>0</v>
      </c>
      <c r="JM247" s="49">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7.0000000000000007E-2</v>
      </c>
      <c r="QD247">
        <v>0.26</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1.1200000000000001</v>
      </c>
      <c r="XR247">
        <v>0</v>
      </c>
      <c r="XS247">
        <v>2.06</v>
      </c>
      <c r="XT247">
        <v>0</v>
      </c>
      <c r="XW247" t="s">
        <v>428</v>
      </c>
      <c r="XX247">
        <v>0.27</v>
      </c>
      <c r="XY247">
        <v>0</v>
      </c>
      <c r="XZ247">
        <v>0.53</v>
      </c>
      <c r="YA247">
        <v>0</v>
      </c>
    </row>
    <row r="248" spans="1:651"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7.0000000000000007E-2</v>
      </c>
      <c r="AU248">
        <v>0</v>
      </c>
      <c r="AV248">
        <v>0</v>
      </c>
      <c r="AW248">
        <v>0</v>
      </c>
      <c r="AZ248" t="s">
        <v>429</v>
      </c>
      <c r="BA248">
        <v>0.09</v>
      </c>
      <c r="BB248">
        <v>0.3</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s="49" t="s">
        <v>429</v>
      </c>
      <c r="HF248" s="49">
        <v>0</v>
      </c>
      <c r="HG248" s="49">
        <v>0</v>
      </c>
      <c r="HH248" s="49">
        <v>0</v>
      </c>
      <c r="HI248" s="49">
        <v>0</v>
      </c>
      <c r="HL248" s="49" t="s">
        <v>429</v>
      </c>
      <c r="HM248" s="49">
        <v>0</v>
      </c>
      <c r="HN248" s="49">
        <v>0</v>
      </c>
      <c r="HO248" s="49">
        <v>0</v>
      </c>
      <c r="HP248" s="49">
        <v>0</v>
      </c>
      <c r="HS248" s="49" t="s">
        <v>429</v>
      </c>
      <c r="HT248" s="49">
        <v>0</v>
      </c>
      <c r="HU248" s="49">
        <v>0</v>
      </c>
      <c r="HV248" s="49">
        <v>0</v>
      </c>
      <c r="HW248" s="49">
        <v>0</v>
      </c>
      <c r="HZ248" s="49" t="s">
        <v>429</v>
      </c>
      <c r="IA248">
        <v>0</v>
      </c>
      <c r="IB248">
        <v>0</v>
      </c>
      <c r="IC248">
        <v>0</v>
      </c>
      <c r="ID248">
        <v>0</v>
      </c>
      <c r="IG248" s="49" t="s">
        <v>429</v>
      </c>
      <c r="IH248" s="49">
        <v>0</v>
      </c>
      <c r="II248" s="49">
        <v>0</v>
      </c>
      <c r="IJ248" s="49">
        <v>0</v>
      </c>
      <c r="IK248" s="49">
        <v>0</v>
      </c>
      <c r="IN248" s="49" t="s">
        <v>429</v>
      </c>
      <c r="IO248" s="49">
        <v>0</v>
      </c>
      <c r="IP248" s="49">
        <v>0</v>
      </c>
      <c r="IQ248" s="49">
        <v>0</v>
      </c>
      <c r="IR248" s="49">
        <v>0</v>
      </c>
      <c r="IU248" s="49" t="s">
        <v>429</v>
      </c>
      <c r="IV248" s="49">
        <v>0</v>
      </c>
      <c r="IW248" s="49">
        <v>0</v>
      </c>
      <c r="IX248" s="49">
        <v>0</v>
      </c>
      <c r="IY248" s="49">
        <v>0</v>
      </c>
      <c r="JB248" s="49" t="s">
        <v>429</v>
      </c>
      <c r="JC248">
        <v>0</v>
      </c>
      <c r="JD248">
        <v>0</v>
      </c>
      <c r="JE248">
        <v>0</v>
      </c>
      <c r="JF248">
        <v>0</v>
      </c>
      <c r="JI248" s="49" t="s">
        <v>429</v>
      </c>
      <c r="JJ248" s="49">
        <v>0</v>
      </c>
      <c r="JK248" s="49">
        <v>0</v>
      </c>
      <c r="JL248" s="49">
        <v>0</v>
      </c>
      <c r="JM248" s="49">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0.12</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row>
    <row r="249" spans="1:651"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0.03</v>
      </c>
      <c r="S249" s="1">
        <v>0</v>
      </c>
      <c r="T249" s="1">
        <v>0.05</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0.03</v>
      </c>
      <c r="BW249">
        <v>0.12</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0.06</v>
      </c>
      <c r="CY249">
        <v>0</v>
      </c>
      <c r="CZ249">
        <v>0.1</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0.09</v>
      </c>
      <c r="FC249">
        <v>0.28999999999999998</v>
      </c>
      <c r="FD249">
        <v>0</v>
      </c>
      <c r="FE249">
        <v>0</v>
      </c>
      <c r="FH249" t="s">
        <v>430</v>
      </c>
      <c r="FI249">
        <v>0.02</v>
      </c>
      <c r="FJ249">
        <v>7.0000000000000007E-2</v>
      </c>
      <c r="FK249">
        <v>0</v>
      </c>
      <c r="FL249">
        <v>0</v>
      </c>
      <c r="FO249" t="s">
        <v>430</v>
      </c>
      <c r="FP249">
        <v>0.03</v>
      </c>
      <c r="FQ249">
        <v>0.12</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s="49" t="s">
        <v>430</v>
      </c>
      <c r="HF249" s="49">
        <v>0</v>
      </c>
      <c r="HG249" s="49">
        <v>0</v>
      </c>
      <c r="HH249" s="49">
        <v>0</v>
      </c>
      <c r="HI249" s="49">
        <v>0</v>
      </c>
      <c r="HL249" s="49" t="s">
        <v>430</v>
      </c>
      <c r="HM249" s="49">
        <v>0</v>
      </c>
      <c r="HN249" s="49">
        <v>0</v>
      </c>
      <c r="HO249" s="49">
        <v>0</v>
      </c>
      <c r="HP249" s="49">
        <v>0</v>
      </c>
      <c r="HS249" s="49" t="s">
        <v>430</v>
      </c>
      <c r="HT249" s="49">
        <v>0</v>
      </c>
      <c r="HU249" s="49">
        <v>0</v>
      </c>
      <c r="HV249" s="49">
        <v>0</v>
      </c>
      <c r="HW249" s="49">
        <v>0</v>
      </c>
      <c r="HZ249" s="49" t="s">
        <v>430</v>
      </c>
      <c r="IA249">
        <v>0</v>
      </c>
      <c r="IB249">
        <v>0</v>
      </c>
      <c r="IC249">
        <v>0</v>
      </c>
      <c r="ID249">
        <v>0</v>
      </c>
      <c r="IG249" s="49" t="s">
        <v>430</v>
      </c>
      <c r="IH249" s="49">
        <v>0</v>
      </c>
      <c r="II249" s="49">
        <v>0</v>
      </c>
      <c r="IJ249" s="49">
        <v>0</v>
      </c>
      <c r="IK249" s="49">
        <v>0</v>
      </c>
      <c r="IN249" s="49" t="s">
        <v>430</v>
      </c>
      <c r="IO249" s="49">
        <v>0.09</v>
      </c>
      <c r="IP249" s="49">
        <v>0</v>
      </c>
      <c r="IQ249" s="49">
        <v>0.16</v>
      </c>
      <c r="IR249" s="49">
        <v>0</v>
      </c>
      <c r="IU249" s="49" t="s">
        <v>430</v>
      </c>
      <c r="IV249" s="49">
        <v>0</v>
      </c>
      <c r="IW249" s="49">
        <v>0</v>
      </c>
      <c r="IX249" s="49">
        <v>0</v>
      </c>
      <c r="IY249" s="49">
        <v>0</v>
      </c>
      <c r="JB249" s="49" t="s">
        <v>430</v>
      </c>
      <c r="JC249">
        <v>0</v>
      </c>
      <c r="JD249">
        <v>0</v>
      </c>
      <c r="JE249">
        <v>0</v>
      </c>
      <c r="JF249">
        <v>0</v>
      </c>
      <c r="JI249" s="49" t="s">
        <v>430</v>
      </c>
      <c r="JJ249" s="49">
        <v>0</v>
      </c>
      <c r="JK249" s="49">
        <v>0</v>
      </c>
      <c r="JL249" s="49">
        <v>0</v>
      </c>
      <c r="JM249" s="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0.04</v>
      </c>
      <c r="RM249">
        <v>0</v>
      </c>
      <c r="RN249">
        <v>0.08</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0.2</v>
      </c>
      <c r="US249">
        <v>0.72</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0.06</v>
      </c>
      <c r="XK249">
        <v>0</v>
      </c>
      <c r="XL249">
        <v>0</v>
      </c>
      <c r="XM249">
        <v>0</v>
      </c>
      <c r="XP249" t="s">
        <v>430</v>
      </c>
      <c r="XQ249">
        <v>0</v>
      </c>
      <c r="XR249">
        <v>0</v>
      </c>
      <c r="XS249">
        <v>0</v>
      </c>
      <c r="XT249">
        <v>0</v>
      </c>
      <c r="XW249" t="s">
        <v>430</v>
      </c>
      <c r="XX249">
        <v>0</v>
      </c>
      <c r="XY249">
        <v>0</v>
      </c>
      <c r="XZ249">
        <v>0</v>
      </c>
      <c r="YA249">
        <v>0</v>
      </c>
    </row>
    <row r="250" spans="1:651"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0.04</v>
      </c>
      <c r="DT250">
        <v>0.15</v>
      </c>
      <c r="DU250">
        <v>0</v>
      </c>
      <c r="DV250">
        <v>0</v>
      </c>
      <c r="DY250" t="s">
        <v>431</v>
      </c>
      <c r="DZ250">
        <v>0</v>
      </c>
      <c r="EA250">
        <v>0</v>
      </c>
      <c r="EB250">
        <v>0</v>
      </c>
      <c r="EC250">
        <v>0</v>
      </c>
      <c r="EF250" t="s">
        <v>431</v>
      </c>
      <c r="EG250">
        <v>0</v>
      </c>
      <c r="EH250">
        <v>0</v>
      </c>
      <c r="EI250">
        <v>0</v>
      </c>
      <c r="EJ250">
        <v>0</v>
      </c>
      <c r="EM250" t="s">
        <v>431</v>
      </c>
      <c r="EN250">
        <v>7.0000000000000007E-2</v>
      </c>
      <c r="EO250">
        <v>0</v>
      </c>
      <c r="EP250">
        <v>0.13</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s="49" t="s">
        <v>431</v>
      </c>
      <c r="HF250" s="49">
        <v>0</v>
      </c>
      <c r="HG250" s="49">
        <v>0</v>
      </c>
      <c r="HH250" s="49">
        <v>0</v>
      </c>
      <c r="HI250" s="49">
        <v>0</v>
      </c>
      <c r="HL250" s="49" t="s">
        <v>431</v>
      </c>
      <c r="HM250" s="49">
        <v>0</v>
      </c>
      <c r="HN250" s="49">
        <v>0</v>
      </c>
      <c r="HO250" s="49">
        <v>0</v>
      </c>
      <c r="HP250" s="49">
        <v>0</v>
      </c>
      <c r="HS250" s="49" t="s">
        <v>431</v>
      </c>
      <c r="HT250" s="49">
        <v>0</v>
      </c>
      <c r="HU250" s="49">
        <v>0</v>
      </c>
      <c r="HV250" s="49">
        <v>0</v>
      </c>
      <c r="HW250" s="49">
        <v>0</v>
      </c>
      <c r="HZ250" s="49" t="s">
        <v>431</v>
      </c>
      <c r="IA250">
        <v>0</v>
      </c>
      <c r="IB250">
        <v>0</v>
      </c>
      <c r="IC250">
        <v>0</v>
      </c>
      <c r="ID250">
        <v>0</v>
      </c>
      <c r="IG250" s="49" t="s">
        <v>431</v>
      </c>
      <c r="IH250" s="49">
        <v>0</v>
      </c>
      <c r="II250" s="49">
        <v>0</v>
      </c>
      <c r="IJ250" s="49">
        <v>0</v>
      </c>
      <c r="IK250" s="49">
        <v>0</v>
      </c>
      <c r="IN250" s="49" t="s">
        <v>431</v>
      </c>
      <c r="IO250" s="49">
        <v>0</v>
      </c>
      <c r="IP250" s="49">
        <v>0</v>
      </c>
      <c r="IQ250" s="49">
        <v>0</v>
      </c>
      <c r="IR250" s="49">
        <v>0</v>
      </c>
      <c r="IU250" s="49" t="s">
        <v>431</v>
      </c>
      <c r="IV250" s="49">
        <v>0</v>
      </c>
      <c r="IW250" s="49">
        <v>0</v>
      </c>
      <c r="IX250" s="49">
        <v>0</v>
      </c>
      <c r="IY250" s="49">
        <v>0</v>
      </c>
      <c r="JB250" s="49" t="s">
        <v>431</v>
      </c>
      <c r="JC250">
        <v>0</v>
      </c>
      <c r="JD250">
        <v>0</v>
      </c>
      <c r="JE250">
        <v>0</v>
      </c>
      <c r="JF250">
        <v>0</v>
      </c>
      <c r="JI250" s="49" t="s">
        <v>431</v>
      </c>
      <c r="JJ250" s="49">
        <v>0</v>
      </c>
      <c r="JK250" s="49">
        <v>0</v>
      </c>
      <c r="JL250" s="49">
        <v>0</v>
      </c>
      <c r="JM250" s="49">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0.05</v>
      </c>
      <c r="LA250">
        <v>0.18</v>
      </c>
      <c r="LB250">
        <v>0</v>
      </c>
      <c r="LC250">
        <v>0</v>
      </c>
      <c r="LF250" t="s">
        <v>431</v>
      </c>
      <c r="LG250">
        <v>0</v>
      </c>
      <c r="LH250">
        <v>0</v>
      </c>
      <c r="LI250">
        <v>0</v>
      </c>
      <c r="LJ250">
        <v>0</v>
      </c>
      <c r="LM250" t="s">
        <v>431</v>
      </c>
      <c r="LN250">
        <v>0.08</v>
      </c>
      <c r="LO250">
        <v>0.34</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0.5</v>
      </c>
      <c r="MX250">
        <v>0.37</v>
      </c>
      <c r="MY250">
        <v>0.49</v>
      </c>
      <c r="MZ250">
        <v>0</v>
      </c>
      <c r="NC250" t="s">
        <v>431</v>
      </c>
      <c r="ND250">
        <v>0.53</v>
      </c>
      <c r="NE250">
        <v>0.74</v>
      </c>
      <c r="NF250">
        <v>0.61</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0.06</v>
      </c>
      <c r="OG250">
        <v>0</v>
      </c>
      <c r="OH250">
        <v>0.11</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1.59</v>
      </c>
      <c r="QR250">
        <v>0</v>
      </c>
      <c r="QS250">
        <v>2.95</v>
      </c>
      <c r="QT250">
        <v>0</v>
      </c>
      <c r="QW250" t="s">
        <v>431</v>
      </c>
      <c r="QX250">
        <v>4.67</v>
      </c>
      <c r="QY250">
        <v>0</v>
      </c>
      <c r="QZ250">
        <v>8.26</v>
      </c>
      <c r="RA250">
        <v>0</v>
      </c>
      <c r="RD250" t="s">
        <v>431</v>
      </c>
      <c r="RE250">
        <v>0.16</v>
      </c>
      <c r="RF250">
        <v>0.27</v>
      </c>
      <c r="RG250">
        <v>0.16</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0.13</v>
      </c>
      <c r="SO250">
        <v>0</v>
      </c>
      <c r="SP250">
        <v>0.23</v>
      </c>
      <c r="SQ250">
        <v>0</v>
      </c>
      <c r="ST250" t="s">
        <v>431</v>
      </c>
      <c r="SU250">
        <v>0</v>
      </c>
      <c r="SV250">
        <v>0</v>
      </c>
      <c r="SW250">
        <v>0</v>
      </c>
      <c r="SX250">
        <v>0</v>
      </c>
      <c r="TA250" t="s">
        <v>431</v>
      </c>
      <c r="TB250">
        <v>0</v>
      </c>
      <c r="TC250">
        <v>0</v>
      </c>
      <c r="TD250">
        <v>0</v>
      </c>
      <c r="TE250">
        <v>0</v>
      </c>
      <c r="TH250" t="s">
        <v>431</v>
      </c>
      <c r="TI250">
        <v>0.08</v>
      </c>
      <c r="TJ250">
        <v>0.27</v>
      </c>
      <c r="TK250">
        <v>0</v>
      </c>
      <c r="TL250">
        <v>0</v>
      </c>
      <c r="TO250" t="s">
        <v>431</v>
      </c>
      <c r="TP250">
        <v>0</v>
      </c>
      <c r="TQ250">
        <v>0</v>
      </c>
      <c r="TR250">
        <v>0</v>
      </c>
      <c r="TS250">
        <v>0</v>
      </c>
      <c r="TV250" t="s">
        <v>431</v>
      </c>
      <c r="TW250">
        <v>0.48</v>
      </c>
      <c r="TX250">
        <v>0</v>
      </c>
      <c r="TY250">
        <v>0.84</v>
      </c>
      <c r="TZ250">
        <v>0</v>
      </c>
      <c r="UC250" t="s">
        <v>431</v>
      </c>
      <c r="UD250">
        <v>0</v>
      </c>
      <c r="UE250">
        <v>0</v>
      </c>
      <c r="UF250">
        <v>0</v>
      </c>
      <c r="UG250">
        <v>0</v>
      </c>
      <c r="UJ250" t="s">
        <v>431</v>
      </c>
      <c r="UK250">
        <v>0.38</v>
      </c>
      <c r="UL250">
        <v>0</v>
      </c>
      <c r="UM250">
        <v>0.67</v>
      </c>
      <c r="UN250">
        <v>0</v>
      </c>
      <c r="UQ250" t="s">
        <v>431</v>
      </c>
      <c r="UR250">
        <v>0</v>
      </c>
      <c r="US250">
        <v>0</v>
      </c>
      <c r="UT250">
        <v>0</v>
      </c>
      <c r="UU250">
        <v>0</v>
      </c>
      <c r="UX250" t="s">
        <v>431</v>
      </c>
      <c r="UY250">
        <v>7.0000000000000007E-2</v>
      </c>
      <c r="UZ250">
        <v>0</v>
      </c>
      <c r="VA250">
        <v>0</v>
      </c>
      <c r="VB250">
        <v>0</v>
      </c>
      <c r="VE250" t="s">
        <v>431</v>
      </c>
      <c r="VF250">
        <v>0</v>
      </c>
      <c r="VG250">
        <v>0</v>
      </c>
      <c r="VH250">
        <v>0</v>
      </c>
      <c r="VI250">
        <v>0</v>
      </c>
      <c r="VL250" t="s">
        <v>431</v>
      </c>
      <c r="VM250">
        <v>0.43</v>
      </c>
      <c r="VN250">
        <v>0</v>
      </c>
      <c r="VO250">
        <v>0.76</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7.0000000000000007E-2</v>
      </c>
      <c r="WP250">
        <v>0.26</v>
      </c>
      <c r="WQ250">
        <v>0</v>
      </c>
      <c r="WR250">
        <v>0</v>
      </c>
      <c r="WU250" t="s">
        <v>431</v>
      </c>
      <c r="WV250">
        <v>0.06</v>
      </c>
      <c r="WW250">
        <v>0</v>
      </c>
      <c r="WX250">
        <v>0.1</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row>
    <row r="251" spans="1:651"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0.05</v>
      </c>
      <c r="CK251">
        <v>0</v>
      </c>
      <c r="CL251">
        <v>0.11</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s="49" t="s">
        <v>432</v>
      </c>
      <c r="HF251" s="49">
        <v>0</v>
      </c>
      <c r="HG251" s="49">
        <v>0</v>
      </c>
      <c r="HH251" s="49">
        <v>0</v>
      </c>
      <c r="HI251" s="49">
        <v>0</v>
      </c>
      <c r="HL251" s="49" t="s">
        <v>432</v>
      </c>
      <c r="HM251" s="49">
        <v>0</v>
      </c>
      <c r="HN251" s="49">
        <v>0</v>
      </c>
      <c r="HO251" s="49">
        <v>0</v>
      </c>
      <c r="HP251" s="49">
        <v>0</v>
      </c>
      <c r="HS251" s="49" t="s">
        <v>432</v>
      </c>
      <c r="HT251" s="49">
        <v>0</v>
      </c>
      <c r="HU251" s="49">
        <v>0</v>
      </c>
      <c r="HV251" s="49">
        <v>0</v>
      </c>
      <c r="HW251" s="49">
        <v>0</v>
      </c>
      <c r="HZ251" s="49" t="s">
        <v>432</v>
      </c>
      <c r="IA251">
        <v>0</v>
      </c>
      <c r="IB251">
        <v>0</v>
      </c>
      <c r="IC251">
        <v>0</v>
      </c>
      <c r="ID251">
        <v>0</v>
      </c>
      <c r="IG251" s="49" t="s">
        <v>432</v>
      </c>
      <c r="IH251" s="49">
        <v>0</v>
      </c>
      <c r="II251" s="49">
        <v>0</v>
      </c>
      <c r="IJ251" s="49">
        <v>0</v>
      </c>
      <c r="IK251" s="49">
        <v>0</v>
      </c>
      <c r="IN251" s="49" t="s">
        <v>432</v>
      </c>
      <c r="IO251" s="49">
        <v>0</v>
      </c>
      <c r="IP251" s="49">
        <v>0</v>
      </c>
      <c r="IQ251" s="49">
        <v>0</v>
      </c>
      <c r="IR251" s="49">
        <v>0</v>
      </c>
      <c r="IU251" s="49" t="s">
        <v>432</v>
      </c>
      <c r="IV251" s="49">
        <v>0</v>
      </c>
      <c r="IW251" s="49">
        <v>0</v>
      </c>
      <c r="IX251" s="49">
        <v>0</v>
      </c>
      <c r="IY251" s="49">
        <v>0</v>
      </c>
      <c r="JB251" s="49" t="s">
        <v>432</v>
      </c>
      <c r="JC251">
        <v>0</v>
      </c>
      <c r="JD251">
        <v>0</v>
      </c>
      <c r="JE251">
        <v>0</v>
      </c>
      <c r="JF251">
        <v>0</v>
      </c>
      <c r="JI251" s="49" t="s">
        <v>432</v>
      </c>
      <c r="JJ251" s="49">
        <v>0</v>
      </c>
      <c r="JK251" s="49">
        <v>0</v>
      </c>
      <c r="JL251" s="49">
        <v>0</v>
      </c>
      <c r="JM251" s="49">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0.03</v>
      </c>
      <c r="LO251">
        <v>0</v>
      </c>
      <c r="LP251">
        <v>0.06</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0.16</v>
      </c>
      <c r="MQ251">
        <v>0</v>
      </c>
      <c r="MR251">
        <v>0.3</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0.05</v>
      </c>
      <c r="OG251">
        <v>0</v>
      </c>
      <c r="OH251">
        <v>0.09</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0.08</v>
      </c>
      <c r="RT251">
        <v>0</v>
      </c>
      <c r="RU251">
        <v>0.14000000000000001</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0.41</v>
      </c>
      <c r="TC251">
        <v>0</v>
      </c>
      <c r="TD251">
        <v>0.72</v>
      </c>
      <c r="TE251">
        <v>0</v>
      </c>
      <c r="TH251" t="s">
        <v>432</v>
      </c>
      <c r="TI251">
        <v>0.16</v>
      </c>
      <c r="TJ251">
        <v>0</v>
      </c>
      <c r="TK251">
        <v>0.31</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0.05</v>
      </c>
      <c r="UL251">
        <v>0</v>
      </c>
      <c r="UM251">
        <v>0.08</v>
      </c>
      <c r="UN251">
        <v>0</v>
      </c>
      <c r="UQ251" t="s">
        <v>432</v>
      </c>
      <c r="UR251">
        <v>0.13</v>
      </c>
      <c r="US251">
        <v>0</v>
      </c>
      <c r="UT251">
        <v>0.24</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0.34</v>
      </c>
      <c r="WB251">
        <v>1.34</v>
      </c>
      <c r="WC251">
        <v>0</v>
      </c>
      <c r="WD251">
        <v>0</v>
      </c>
      <c r="WG251" t="s">
        <v>432</v>
      </c>
      <c r="WH251">
        <v>0.27</v>
      </c>
      <c r="WI251">
        <v>0</v>
      </c>
      <c r="WJ251">
        <v>0.47</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row>
    <row r="252" spans="1:651"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0.09</v>
      </c>
      <c r="CR252">
        <v>0</v>
      </c>
      <c r="CS252">
        <v>0.17</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s="49" t="s">
        <v>433</v>
      </c>
      <c r="HF252" s="49">
        <v>0</v>
      </c>
      <c r="HG252" s="49">
        <v>0</v>
      </c>
      <c r="HH252" s="49">
        <v>0</v>
      </c>
      <c r="HI252" s="49">
        <v>0</v>
      </c>
      <c r="HL252" s="49" t="s">
        <v>433</v>
      </c>
      <c r="HM252" s="49">
        <v>0</v>
      </c>
      <c r="HN252" s="49">
        <v>0</v>
      </c>
      <c r="HO252" s="49">
        <v>0</v>
      </c>
      <c r="HP252" s="49">
        <v>0</v>
      </c>
      <c r="HS252" s="49" t="s">
        <v>433</v>
      </c>
      <c r="HT252" s="49">
        <v>0</v>
      </c>
      <c r="HU252" s="49">
        <v>0</v>
      </c>
      <c r="HV252" s="49">
        <v>0</v>
      </c>
      <c r="HW252" s="49">
        <v>0</v>
      </c>
      <c r="HZ252" s="49" t="s">
        <v>433</v>
      </c>
      <c r="IA252">
        <v>0</v>
      </c>
      <c r="IB252">
        <v>0</v>
      </c>
      <c r="IC252">
        <v>0</v>
      </c>
      <c r="ID252">
        <v>0</v>
      </c>
      <c r="IG252" s="49" t="s">
        <v>433</v>
      </c>
      <c r="IH252" s="49">
        <v>0</v>
      </c>
      <c r="II252" s="49">
        <v>0</v>
      </c>
      <c r="IJ252" s="49">
        <v>0</v>
      </c>
      <c r="IK252" s="49">
        <v>0</v>
      </c>
      <c r="IN252" s="49" t="s">
        <v>433</v>
      </c>
      <c r="IO252" s="49">
        <v>0</v>
      </c>
      <c r="IP252" s="49">
        <v>0</v>
      </c>
      <c r="IQ252" s="49">
        <v>0</v>
      </c>
      <c r="IR252" s="49">
        <v>0</v>
      </c>
      <c r="IU252" s="49" t="s">
        <v>433</v>
      </c>
      <c r="IV252" s="49">
        <v>0</v>
      </c>
      <c r="IW252" s="49">
        <v>0</v>
      </c>
      <c r="IX252" s="49">
        <v>0</v>
      </c>
      <c r="IY252" s="49">
        <v>0</v>
      </c>
      <c r="JB252" s="49" t="s">
        <v>433</v>
      </c>
      <c r="JC252">
        <v>0</v>
      </c>
      <c r="JD252">
        <v>0</v>
      </c>
      <c r="JE252">
        <v>0</v>
      </c>
      <c r="JF252">
        <v>0</v>
      </c>
      <c r="JI252" s="49" t="s">
        <v>433</v>
      </c>
      <c r="JJ252" s="49">
        <v>0</v>
      </c>
      <c r="JK252" s="49">
        <v>0</v>
      </c>
      <c r="JL252" s="49">
        <v>0</v>
      </c>
      <c r="JM252" s="49">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0.04</v>
      </c>
      <c r="LO252">
        <v>0.17</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0.2</v>
      </c>
      <c r="SV252">
        <v>0</v>
      </c>
      <c r="SW252">
        <v>0.33</v>
      </c>
      <c r="SX252">
        <v>0</v>
      </c>
      <c r="TA252" t="s">
        <v>433</v>
      </c>
      <c r="TB252">
        <v>0.16</v>
      </c>
      <c r="TC252">
        <v>0</v>
      </c>
      <c r="TD252">
        <v>0.27</v>
      </c>
      <c r="TE252">
        <v>0</v>
      </c>
      <c r="TH252" t="s">
        <v>433</v>
      </c>
      <c r="TI252">
        <v>0.09</v>
      </c>
      <c r="TJ252">
        <v>0</v>
      </c>
      <c r="TK252">
        <v>0</v>
      </c>
      <c r="TL252">
        <v>0</v>
      </c>
      <c r="TO252" t="s">
        <v>433</v>
      </c>
      <c r="TP252">
        <v>0</v>
      </c>
      <c r="TQ252">
        <v>0</v>
      </c>
      <c r="TR252">
        <v>0</v>
      </c>
      <c r="TS252">
        <v>0</v>
      </c>
      <c r="TV252" t="s">
        <v>433</v>
      </c>
      <c r="TW252">
        <v>0.17</v>
      </c>
      <c r="TX252">
        <v>0.71</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0.06</v>
      </c>
      <c r="VG252">
        <v>0</v>
      </c>
      <c r="VH252">
        <v>0.09</v>
      </c>
      <c r="VI252">
        <v>0</v>
      </c>
      <c r="VL252" t="s">
        <v>433</v>
      </c>
      <c r="VM252">
        <v>0.3</v>
      </c>
      <c r="VN252">
        <v>0</v>
      </c>
      <c r="VO252">
        <v>0.52</v>
      </c>
      <c r="VP252">
        <v>0</v>
      </c>
      <c r="VS252" t="s">
        <v>433</v>
      </c>
      <c r="VT252">
        <v>0.14000000000000001</v>
      </c>
      <c r="VU252">
        <v>0</v>
      </c>
      <c r="VV252">
        <v>0.27</v>
      </c>
      <c r="VW252">
        <v>0</v>
      </c>
      <c r="VZ252" t="s">
        <v>433</v>
      </c>
      <c r="WA252">
        <v>0.56000000000000005</v>
      </c>
      <c r="WB252">
        <v>1.1599999999999999</v>
      </c>
      <c r="WC252">
        <v>0.46</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0.28000000000000003</v>
      </c>
      <c r="XR252">
        <v>0</v>
      </c>
      <c r="XS252">
        <v>0</v>
      </c>
      <c r="XT252">
        <v>2.56</v>
      </c>
      <c r="XW252" t="s">
        <v>433</v>
      </c>
      <c r="XX252">
        <v>0</v>
      </c>
      <c r="XY252">
        <v>0</v>
      </c>
      <c r="XZ252">
        <v>0</v>
      </c>
      <c r="YA252">
        <v>0</v>
      </c>
    </row>
    <row r="253" spans="1:651"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0.13</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0.27</v>
      </c>
      <c r="CD253">
        <v>1.07</v>
      </c>
      <c r="CE253">
        <v>0</v>
      </c>
      <c r="CF253">
        <v>0</v>
      </c>
      <c r="CI253" t="s">
        <v>434</v>
      </c>
      <c r="CJ253">
        <v>0.06</v>
      </c>
      <c r="CK253">
        <v>0</v>
      </c>
      <c r="CL253">
        <v>0.13</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0.19</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0.06</v>
      </c>
      <c r="FJ253">
        <v>0.22</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s="49" t="s">
        <v>434</v>
      </c>
      <c r="HF253" s="49">
        <v>0.2</v>
      </c>
      <c r="HG253" s="49">
        <v>0</v>
      </c>
      <c r="HH253" s="49">
        <v>0</v>
      </c>
      <c r="HI253" s="49">
        <v>0</v>
      </c>
      <c r="HL253" s="49" t="s">
        <v>434</v>
      </c>
      <c r="HM253" s="49">
        <v>0</v>
      </c>
      <c r="HN253" s="49">
        <v>0</v>
      </c>
      <c r="HO253" s="49">
        <v>0</v>
      </c>
      <c r="HP253" s="49">
        <v>0</v>
      </c>
      <c r="HS253" s="49" t="s">
        <v>434</v>
      </c>
      <c r="HT253" s="49">
        <v>0</v>
      </c>
      <c r="HU253" s="49">
        <v>0</v>
      </c>
      <c r="HV253" s="49">
        <v>0</v>
      </c>
      <c r="HW253" s="49">
        <v>0</v>
      </c>
      <c r="HZ253" s="49" t="s">
        <v>434</v>
      </c>
      <c r="IA253">
        <v>0</v>
      </c>
      <c r="IB253">
        <v>0</v>
      </c>
      <c r="IC253">
        <v>0</v>
      </c>
      <c r="ID253">
        <v>0</v>
      </c>
      <c r="IG253" s="49" t="s">
        <v>434</v>
      </c>
      <c r="IH253" s="49">
        <v>0</v>
      </c>
      <c r="II253" s="49">
        <v>0</v>
      </c>
      <c r="IJ253" s="49">
        <v>0</v>
      </c>
      <c r="IK253" s="49">
        <v>0</v>
      </c>
      <c r="IN253" s="49" t="s">
        <v>434</v>
      </c>
      <c r="IO253" s="49">
        <v>0</v>
      </c>
      <c r="IP253" s="49">
        <v>0</v>
      </c>
      <c r="IQ253" s="49">
        <v>0</v>
      </c>
      <c r="IR253" s="49">
        <v>0</v>
      </c>
      <c r="IU253" s="49" t="s">
        <v>434</v>
      </c>
      <c r="IV253" s="49">
        <v>0</v>
      </c>
      <c r="IW253" s="49">
        <v>0</v>
      </c>
      <c r="IX253" s="49">
        <v>0</v>
      </c>
      <c r="IY253" s="49">
        <v>0</v>
      </c>
      <c r="JB253" s="49" t="s">
        <v>434</v>
      </c>
      <c r="JC253">
        <v>0</v>
      </c>
      <c r="JD253">
        <v>0</v>
      </c>
      <c r="JE253">
        <v>0</v>
      </c>
      <c r="JF253">
        <v>0</v>
      </c>
      <c r="JI253" s="49" t="s">
        <v>434</v>
      </c>
      <c r="JJ253" s="49">
        <v>0</v>
      </c>
      <c r="JK253" s="49">
        <v>0</v>
      </c>
      <c r="JL253" s="49">
        <v>0</v>
      </c>
      <c r="JM253" s="49">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0.03</v>
      </c>
      <c r="LO253">
        <v>0.13</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0.18</v>
      </c>
      <c r="MX253">
        <v>0.64</v>
      </c>
      <c r="MY253">
        <v>0</v>
      </c>
      <c r="MZ253">
        <v>0</v>
      </c>
      <c r="NC253" t="s">
        <v>434</v>
      </c>
      <c r="ND253">
        <v>0</v>
      </c>
      <c r="NE253">
        <v>0</v>
      </c>
      <c r="NF253">
        <v>0</v>
      </c>
      <c r="NG253">
        <v>0</v>
      </c>
      <c r="NJ253" t="s">
        <v>434</v>
      </c>
      <c r="NK253">
        <v>0.46</v>
      </c>
      <c r="NL253">
        <v>1.35</v>
      </c>
      <c r="NM253">
        <v>0.1</v>
      </c>
      <c r="NN253">
        <v>0</v>
      </c>
      <c r="NQ253" t="s">
        <v>434</v>
      </c>
      <c r="NR253">
        <v>0.17</v>
      </c>
      <c r="NS253">
        <v>0.51</v>
      </c>
      <c r="NT253">
        <v>0</v>
      </c>
      <c r="NU253">
        <v>0</v>
      </c>
      <c r="NX253" t="s">
        <v>434</v>
      </c>
      <c r="NY253">
        <v>0.05</v>
      </c>
      <c r="NZ253">
        <v>0</v>
      </c>
      <c r="OA253">
        <v>0.09</v>
      </c>
      <c r="OB253">
        <v>0</v>
      </c>
      <c r="OE253" t="s">
        <v>434</v>
      </c>
      <c r="OF253">
        <v>0</v>
      </c>
      <c r="OG253">
        <v>0</v>
      </c>
      <c r="OH253">
        <v>0</v>
      </c>
      <c r="OI253">
        <v>0</v>
      </c>
      <c r="OL253" t="s">
        <v>434</v>
      </c>
      <c r="OM253">
        <v>7.0000000000000007E-2</v>
      </c>
      <c r="ON253">
        <v>0</v>
      </c>
      <c r="OO253">
        <v>0.13</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7.0000000000000007E-2</v>
      </c>
      <c r="RM253">
        <v>0.26</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7.0000000000000007E-2</v>
      </c>
      <c r="TX253">
        <v>0</v>
      </c>
      <c r="TY253">
        <v>0.11</v>
      </c>
      <c r="TZ253">
        <v>0</v>
      </c>
      <c r="UC253" t="s">
        <v>434</v>
      </c>
      <c r="UD253">
        <v>0.08</v>
      </c>
      <c r="UE253">
        <v>0</v>
      </c>
      <c r="UF253">
        <v>0</v>
      </c>
      <c r="UG253">
        <v>0</v>
      </c>
      <c r="UJ253" t="s">
        <v>434</v>
      </c>
      <c r="UK253">
        <v>0.11</v>
      </c>
      <c r="UL253">
        <v>0</v>
      </c>
      <c r="UM253">
        <v>0.2</v>
      </c>
      <c r="UN253">
        <v>0</v>
      </c>
      <c r="UQ253" t="s">
        <v>434</v>
      </c>
      <c r="UR253">
        <v>0</v>
      </c>
      <c r="US253">
        <v>0</v>
      </c>
      <c r="UT253">
        <v>0</v>
      </c>
      <c r="UU253">
        <v>0</v>
      </c>
      <c r="UX253" t="s">
        <v>434</v>
      </c>
      <c r="UY253">
        <v>0.05</v>
      </c>
      <c r="UZ253">
        <v>0</v>
      </c>
      <c r="VA253">
        <v>0.08</v>
      </c>
      <c r="VB253">
        <v>0</v>
      </c>
      <c r="VE253" t="s">
        <v>434</v>
      </c>
      <c r="VF253">
        <v>7.0000000000000007E-2</v>
      </c>
      <c r="VG253">
        <v>0</v>
      </c>
      <c r="VH253">
        <v>0.12</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row>
    <row r="254" spans="1:651" x14ac:dyDescent="0.25">
      <c r="A254" s="1">
        <v>12.450100000000049</v>
      </c>
      <c r="B254" s="1">
        <v>12.50000000000005</v>
      </c>
      <c r="C254" s="1" t="s">
        <v>435</v>
      </c>
      <c r="D254" s="1">
        <v>0.14000000000000001</v>
      </c>
      <c r="E254" s="1">
        <v>0.13</v>
      </c>
      <c r="F254" s="1">
        <v>0.24</v>
      </c>
      <c r="G254" s="1">
        <v>0</v>
      </c>
      <c r="H254" s="1"/>
      <c r="I254" s="1"/>
      <c r="J254" s="1" t="s">
        <v>435</v>
      </c>
      <c r="K254" s="1">
        <v>0.47</v>
      </c>
      <c r="L254" s="1">
        <v>1.2</v>
      </c>
      <c r="M254" s="1">
        <v>0.37</v>
      </c>
      <c r="N254" s="1">
        <v>0</v>
      </c>
      <c r="O254" s="1"/>
      <c r="P254" s="1"/>
      <c r="Q254" s="1" t="s">
        <v>435</v>
      </c>
      <c r="R254" s="1">
        <v>0.15</v>
      </c>
      <c r="S254" s="1">
        <v>0</v>
      </c>
      <c r="T254" s="1">
        <v>0.28000000000000003</v>
      </c>
      <c r="U254" s="1">
        <v>0</v>
      </c>
      <c r="V254" s="1"/>
      <c r="W254" s="1"/>
      <c r="X254" s="1" t="s">
        <v>435</v>
      </c>
      <c r="Y254" s="1">
        <v>0.18</v>
      </c>
      <c r="Z254" s="1">
        <v>0.15</v>
      </c>
      <c r="AA254" s="1">
        <v>0.26</v>
      </c>
      <c r="AB254" s="1">
        <v>0</v>
      </c>
      <c r="AC254" s="1"/>
      <c r="AD254" s="1"/>
      <c r="AE254" t="s">
        <v>435</v>
      </c>
      <c r="AF254">
        <v>0.12</v>
      </c>
      <c r="AG254">
        <v>0.36</v>
      </c>
      <c r="AH254">
        <v>7.0000000000000007E-2</v>
      </c>
      <c r="AI254">
        <v>0</v>
      </c>
      <c r="AJ254" s="1"/>
      <c r="AK254" s="1"/>
      <c r="AL254" t="s">
        <v>435</v>
      </c>
      <c r="AM254">
        <v>0.18</v>
      </c>
      <c r="AN254">
        <v>0.45</v>
      </c>
      <c r="AO254">
        <v>0.13</v>
      </c>
      <c r="AP254">
        <v>0</v>
      </c>
      <c r="AQ254" s="1"/>
      <c r="AR254" s="1"/>
      <c r="AS254" t="s">
        <v>435</v>
      </c>
      <c r="AT254">
        <v>0.22</v>
      </c>
      <c r="AU254">
        <v>0.32</v>
      </c>
      <c r="AV254">
        <v>0.28999999999999998</v>
      </c>
      <c r="AW254">
        <v>0</v>
      </c>
      <c r="AZ254" t="s">
        <v>435</v>
      </c>
      <c r="BA254">
        <v>0.13</v>
      </c>
      <c r="BB254">
        <v>0</v>
      </c>
      <c r="BC254">
        <v>0.25</v>
      </c>
      <c r="BD254">
        <v>0</v>
      </c>
      <c r="BG254" t="s">
        <v>435</v>
      </c>
      <c r="BH254">
        <v>0.1</v>
      </c>
      <c r="BI254">
        <v>0</v>
      </c>
      <c r="BJ254">
        <v>0.17</v>
      </c>
      <c r="BK254">
        <v>0</v>
      </c>
      <c r="BN254" t="s">
        <v>435</v>
      </c>
      <c r="BO254">
        <v>0.15</v>
      </c>
      <c r="BP254">
        <v>0.06</v>
      </c>
      <c r="BQ254">
        <v>7.0000000000000007E-2</v>
      </c>
      <c r="BR254">
        <v>0</v>
      </c>
      <c r="BU254" t="s">
        <v>435</v>
      </c>
      <c r="BV254">
        <v>0.38</v>
      </c>
      <c r="BW254">
        <v>0.1</v>
      </c>
      <c r="BX254">
        <v>0.66</v>
      </c>
      <c r="BY254">
        <v>0</v>
      </c>
      <c r="CB254" t="s">
        <v>435</v>
      </c>
      <c r="CC254">
        <v>0.17</v>
      </c>
      <c r="CD254">
        <v>0</v>
      </c>
      <c r="CE254">
        <v>0.33</v>
      </c>
      <c r="CF254">
        <v>0</v>
      </c>
      <c r="CI254" t="s">
        <v>435</v>
      </c>
      <c r="CJ254">
        <v>0.08</v>
      </c>
      <c r="CK254">
        <v>0</v>
      </c>
      <c r="CL254">
        <v>0.16</v>
      </c>
      <c r="CM254">
        <v>0</v>
      </c>
      <c r="CP254" t="s">
        <v>435</v>
      </c>
      <c r="CQ254">
        <v>0.1</v>
      </c>
      <c r="CR254">
        <v>0.35</v>
      </c>
      <c r="CS254">
        <v>0</v>
      </c>
      <c r="CT254">
        <v>0</v>
      </c>
      <c r="CW254" t="s">
        <v>435</v>
      </c>
      <c r="CX254">
        <v>0.08</v>
      </c>
      <c r="CY254">
        <v>0.13</v>
      </c>
      <c r="CZ254">
        <v>0.09</v>
      </c>
      <c r="DA254">
        <v>0</v>
      </c>
      <c r="DD254" t="s">
        <v>435</v>
      </c>
      <c r="DE254">
        <v>0.1</v>
      </c>
      <c r="DF254">
        <v>0.15</v>
      </c>
      <c r="DG254">
        <v>0.12</v>
      </c>
      <c r="DH254">
        <v>0</v>
      </c>
      <c r="DK254" t="s">
        <v>435</v>
      </c>
      <c r="DL254">
        <v>0.03</v>
      </c>
      <c r="DM254">
        <v>0</v>
      </c>
      <c r="DN254">
        <v>0.05</v>
      </c>
      <c r="DO254">
        <v>0</v>
      </c>
      <c r="DR254" t="s">
        <v>435</v>
      </c>
      <c r="DS254">
        <v>7.0000000000000007E-2</v>
      </c>
      <c r="DT254">
        <v>0.1</v>
      </c>
      <c r="DU254">
        <v>7.0000000000000007E-2</v>
      </c>
      <c r="DV254">
        <v>0</v>
      </c>
      <c r="DY254" t="s">
        <v>435</v>
      </c>
      <c r="DZ254">
        <v>0</v>
      </c>
      <c r="EA254">
        <v>0</v>
      </c>
      <c r="EB254">
        <v>0</v>
      </c>
      <c r="EC254">
        <v>0</v>
      </c>
      <c r="EF254" t="s">
        <v>435</v>
      </c>
      <c r="EG254">
        <v>0.05</v>
      </c>
      <c r="EH254">
        <v>0</v>
      </c>
      <c r="EI254">
        <v>0.11</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0.35</v>
      </c>
      <c r="GZ254">
        <v>0</v>
      </c>
      <c r="HA254">
        <v>0</v>
      </c>
      <c r="HB254">
        <v>0</v>
      </c>
      <c r="HE254" s="49" t="s">
        <v>435</v>
      </c>
      <c r="HF254" s="49">
        <v>0.09</v>
      </c>
      <c r="HG254" s="49">
        <v>0</v>
      </c>
      <c r="HH254" s="49">
        <v>0</v>
      </c>
      <c r="HI254" s="49">
        <v>0</v>
      </c>
      <c r="HL254" s="49" t="s">
        <v>435</v>
      </c>
      <c r="HM254" s="49">
        <v>0.14000000000000001</v>
      </c>
      <c r="HN254" s="49">
        <v>0.18</v>
      </c>
      <c r="HO254" s="49">
        <v>0</v>
      </c>
      <c r="HP254" s="49">
        <v>0</v>
      </c>
      <c r="HS254" s="49" t="s">
        <v>435</v>
      </c>
      <c r="HT254" s="49">
        <v>0.21</v>
      </c>
      <c r="HU254" s="49">
        <v>0</v>
      </c>
      <c r="HV254" s="49">
        <v>0.13</v>
      </c>
      <c r="HW254" s="49">
        <v>0</v>
      </c>
      <c r="HZ254" s="49" t="s">
        <v>435</v>
      </c>
      <c r="IA254">
        <v>0</v>
      </c>
      <c r="IB254">
        <v>0</v>
      </c>
      <c r="IC254">
        <v>0</v>
      </c>
      <c r="ID254">
        <v>0</v>
      </c>
      <c r="IG254" s="49" t="s">
        <v>435</v>
      </c>
      <c r="IH254" s="49">
        <v>0.12</v>
      </c>
      <c r="II254" s="49">
        <v>0</v>
      </c>
      <c r="IJ254" s="49">
        <v>0</v>
      </c>
      <c r="IK254" s="49">
        <v>0</v>
      </c>
      <c r="IN254" s="49" t="s">
        <v>435</v>
      </c>
      <c r="IO254" s="49">
        <v>0.11</v>
      </c>
      <c r="IP254" s="49">
        <v>0</v>
      </c>
      <c r="IQ254" s="49">
        <v>0</v>
      </c>
      <c r="IR254" s="49">
        <v>0</v>
      </c>
      <c r="IU254" s="49" t="s">
        <v>435</v>
      </c>
      <c r="IV254" s="49">
        <v>0.13</v>
      </c>
      <c r="IW254" s="49">
        <v>0</v>
      </c>
      <c r="IX254" s="49">
        <v>0</v>
      </c>
      <c r="IY254" s="49">
        <v>0</v>
      </c>
      <c r="JB254" s="49" t="s">
        <v>435</v>
      </c>
      <c r="JC254">
        <v>0.08</v>
      </c>
      <c r="JD254">
        <v>0</v>
      </c>
      <c r="JE254">
        <v>0</v>
      </c>
      <c r="JF254">
        <v>0</v>
      </c>
      <c r="JI254" s="49" t="s">
        <v>435</v>
      </c>
      <c r="JJ254" s="49">
        <v>0</v>
      </c>
      <c r="JK254" s="49">
        <v>0</v>
      </c>
      <c r="JL254" s="49">
        <v>0</v>
      </c>
      <c r="JM254" s="49">
        <v>0</v>
      </c>
      <c r="JP254" t="s">
        <v>435</v>
      </c>
      <c r="JQ254">
        <v>0</v>
      </c>
      <c r="JR254">
        <v>0</v>
      </c>
      <c r="JS254">
        <v>0</v>
      </c>
      <c r="JT254">
        <v>0</v>
      </c>
      <c r="JW254" t="s">
        <v>435</v>
      </c>
      <c r="JX254">
        <v>0</v>
      </c>
      <c r="JY254">
        <v>0</v>
      </c>
      <c r="JZ254">
        <v>0</v>
      </c>
      <c r="KA254">
        <v>0</v>
      </c>
      <c r="KD254" t="s">
        <v>435</v>
      </c>
      <c r="KE254">
        <v>0</v>
      </c>
      <c r="KF254">
        <v>0</v>
      </c>
      <c r="KG254">
        <v>0</v>
      </c>
      <c r="KH254">
        <v>0</v>
      </c>
      <c r="KK254" t="s">
        <v>435</v>
      </c>
      <c r="KL254">
        <v>7.0000000000000007E-2</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0.08</v>
      </c>
      <c r="LV254">
        <v>0</v>
      </c>
      <c r="LW254">
        <v>0</v>
      </c>
      <c r="LX254">
        <v>0</v>
      </c>
      <c r="MA254" t="s">
        <v>435</v>
      </c>
      <c r="MB254">
        <v>0.09</v>
      </c>
      <c r="MC254">
        <v>0</v>
      </c>
      <c r="MD254">
        <v>0</v>
      </c>
      <c r="ME254">
        <v>0</v>
      </c>
      <c r="MH254" t="s">
        <v>435</v>
      </c>
      <c r="MI254">
        <v>0.16</v>
      </c>
      <c r="MJ254">
        <v>0</v>
      </c>
      <c r="MK254">
        <v>0</v>
      </c>
      <c r="ML254">
        <v>0</v>
      </c>
      <c r="MO254" t="s">
        <v>435</v>
      </c>
      <c r="MP254">
        <v>0.16</v>
      </c>
      <c r="MQ254">
        <v>0</v>
      </c>
      <c r="MR254">
        <v>0</v>
      </c>
      <c r="MS254">
        <v>0</v>
      </c>
      <c r="MV254" t="s">
        <v>435</v>
      </c>
      <c r="MW254">
        <v>0.06</v>
      </c>
      <c r="MX254">
        <v>0</v>
      </c>
      <c r="MY254">
        <v>0</v>
      </c>
      <c r="MZ254">
        <v>0.47</v>
      </c>
      <c r="NC254" t="s">
        <v>435</v>
      </c>
      <c r="ND254">
        <v>0.63</v>
      </c>
      <c r="NE254">
        <v>0.14000000000000001</v>
      </c>
      <c r="NF254">
        <v>0.33</v>
      </c>
      <c r="NG254">
        <v>2.12</v>
      </c>
      <c r="NJ254" t="s">
        <v>435</v>
      </c>
      <c r="NK254">
        <v>0.75</v>
      </c>
      <c r="NL254">
        <v>0.52</v>
      </c>
      <c r="NM254">
        <v>0.91</v>
      </c>
      <c r="NN254">
        <v>0</v>
      </c>
      <c r="NQ254" t="s">
        <v>435</v>
      </c>
      <c r="NR254">
        <v>0.28999999999999998</v>
      </c>
      <c r="NS254">
        <v>0.19</v>
      </c>
      <c r="NT254">
        <v>0.32</v>
      </c>
      <c r="NU254">
        <v>0</v>
      </c>
      <c r="NX254" t="s">
        <v>435</v>
      </c>
      <c r="NY254">
        <v>1.48</v>
      </c>
      <c r="NZ254">
        <v>1.29</v>
      </c>
      <c r="OA254">
        <v>1.65</v>
      </c>
      <c r="OB254">
        <v>0.86</v>
      </c>
      <c r="OE254" t="s">
        <v>435</v>
      </c>
      <c r="OF254">
        <v>0.51</v>
      </c>
      <c r="OG254">
        <v>0.35</v>
      </c>
      <c r="OH254">
        <v>0.7</v>
      </c>
      <c r="OI254">
        <v>0</v>
      </c>
      <c r="OL254" t="s">
        <v>435</v>
      </c>
      <c r="OM254">
        <v>0.23</v>
      </c>
      <c r="ON254">
        <v>0.2</v>
      </c>
      <c r="OO254">
        <v>0.25</v>
      </c>
      <c r="OP254">
        <v>0</v>
      </c>
      <c r="OS254" t="s">
        <v>435</v>
      </c>
      <c r="OT254">
        <v>0.13</v>
      </c>
      <c r="OU254">
        <v>0</v>
      </c>
      <c r="OV254">
        <v>0.13</v>
      </c>
      <c r="OW254">
        <v>0</v>
      </c>
      <c r="OZ254" t="s">
        <v>435</v>
      </c>
      <c r="PA254">
        <v>0</v>
      </c>
      <c r="PB254">
        <v>0</v>
      </c>
      <c r="PC254">
        <v>0</v>
      </c>
      <c r="PD254">
        <v>0</v>
      </c>
      <c r="PG254" t="s">
        <v>435</v>
      </c>
      <c r="PH254">
        <v>0.18</v>
      </c>
      <c r="PI254">
        <v>0.64</v>
      </c>
      <c r="PJ254">
        <v>0</v>
      </c>
      <c r="PK254">
        <v>0</v>
      </c>
      <c r="PN254" t="s">
        <v>435</v>
      </c>
      <c r="PO254">
        <v>0.05</v>
      </c>
      <c r="PP254">
        <v>0</v>
      </c>
      <c r="PQ254">
        <v>0</v>
      </c>
      <c r="PR254">
        <v>0</v>
      </c>
      <c r="PU254" t="s">
        <v>435</v>
      </c>
      <c r="PV254">
        <v>0</v>
      </c>
      <c r="PW254">
        <v>0</v>
      </c>
      <c r="PX254">
        <v>0</v>
      </c>
      <c r="PY254">
        <v>0</v>
      </c>
      <c r="QB254" t="s">
        <v>435</v>
      </c>
      <c r="QC254">
        <v>0.05</v>
      </c>
      <c r="QD254">
        <v>0</v>
      </c>
      <c r="QE254">
        <v>0</v>
      </c>
      <c r="QF254">
        <v>0</v>
      </c>
      <c r="QI254" t="s">
        <v>435</v>
      </c>
      <c r="QJ254">
        <v>0.09</v>
      </c>
      <c r="QK254">
        <v>0</v>
      </c>
      <c r="QL254">
        <v>7.0000000000000007E-2</v>
      </c>
      <c r="QM254">
        <v>0</v>
      </c>
      <c r="QP254" t="s">
        <v>435</v>
      </c>
      <c r="QQ254">
        <v>0.1</v>
      </c>
      <c r="QR254">
        <v>0.15</v>
      </c>
      <c r="QS254">
        <v>0</v>
      </c>
      <c r="QT254">
        <v>0</v>
      </c>
      <c r="QW254" t="s">
        <v>435</v>
      </c>
      <c r="QX254">
        <v>0.18</v>
      </c>
      <c r="QY254">
        <v>0.23</v>
      </c>
      <c r="QZ254">
        <v>0</v>
      </c>
      <c r="RA254">
        <v>0</v>
      </c>
      <c r="RD254" t="s">
        <v>435</v>
      </c>
      <c r="RE254">
        <v>0</v>
      </c>
      <c r="RF254">
        <v>0</v>
      </c>
      <c r="RG254">
        <v>0</v>
      </c>
      <c r="RH254">
        <v>0</v>
      </c>
      <c r="RK254" t="s">
        <v>435</v>
      </c>
      <c r="RL254">
        <v>0.06</v>
      </c>
      <c r="RM254">
        <v>0</v>
      </c>
      <c r="RN254">
        <v>0.1</v>
      </c>
      <c r="RO254">
        <v>0</v>
      </c>
      <c r="RR254" t="s">
        <v>435</v>
      </c>
      <c r="RS254">
        <v>0.06</v>
      </c>
      <c r="RT254">
        <v>0</v>
      </c>
      <c r="RU254">
        <v>0.1</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0.09</v>
      </c>
      <c r="SV254">
        <v>0</v>
      </c>
      <c r="SW254">
        <v>0.14000000000000001</v>
      </c>
      <c r="SX254">
        <v>0</v>
      </c>
      <c r="TA254" t="s">
        <v>435</v>
      </c>
      <c r="TB254">
        <v>0</v>
      </c>
      <c r="TC254">
        <v>0</v>
      </c>
      <c r="TD254">
        <v>0</v>
      </c>
      <c r="TE254">
        <v>0</v>
      </c>
      <c r="TH254" t="s">
        <v>435</v>
      </c>
      <c r="TI254">
        <v>0.3</v>
      </c>
      <c r="TJ254">
        <v>0</v>
      </c>
      <c r="TK254">
        <v>0.59</v>
      </c>
      <c r="TL254">
        <v>0</v>
      </c>
      <c r="TO254" t="s">
        <v>435</v>
      </c>
      <c r="TP254">
        <v>0</v>
      </c>
      <c r="TQ254">
        <v>0</v>
      </c>
      <c r="TR254">
        <v>0</v>
      </c>
      <c r="TS254">
        <v>0</v>
      </c>
      <c r="TV254" t="s">
        <v>435</v>
      </c>
      <c r="TW254">
        <v>0.12</v>
      </c>
      <c r="TX254">
        <v>0.52</v>
      </c>
      <c r="TY254">
        <v>0</v>
      </c>
      <c r="TZ254">
        <v>0</v>
      </c>
      <c r="UC254" t="s">
        <v>435</v>
      </c>
      <c r="UD254">
        <v>0</v>
      </c>
      <c r="UE254">
        <v>0</v>
      </c>
      <c r="UF254">
        <v>0</v>
      </c>
      <c r="UG254">
        <v>0</v>
      </c>
      <c r="UJ254" t="s">
        <v>435</v>
      </c>
      <c r="UK254">
        <v>0.34</v>
      </c>
      <c r="UL254">
        <v>1.3</v>
      </c>
      <c r="UM254">
        <v>0</v>
      </c>
      <c r="UN254">
        <v>0</v>
      </c>
      <c r="UQ254" t="s">
        <v>435</v>
      </c>
      <c r="UR254">
        <v>0.03</v>
      </c>
      <c r="US254">
        <v>0</v>
      </c>
      <c r="UT254">
        <v>0.06</v>
      </c>
      <c r="UU254">
        <v>0</v>
      </c>
      <c r="UX254" t="s">
        <v>435</v>
      </c>
      <c r="UY254">
        <v>0.37</v>
      </c>
      <c r="UZ254">
        <v>0.38</v>
      </c>
      <c r="VA254">
        <v>0.15</v>
      </c>
      <c r="VB254">
        <v>1.85</v>
      </c>
      <c r="VE254" t="s">
        <v>435</v>
      </c>
      <c r="VF254">
        <v>0.11</v>
      </c>
      <c r="VG254">
        <v>0</v>
      </c>
      <c r="VH254">
        <v>0</v>
      </c>
      <c r="VI254">
        <v>0</v>
      </c>
      <c r="VL254" t="s">
        <v>435</v>
      </c>
      <c r="VM254">
        <v>0.06</v>
      </c>
      <c r="VN254">
        <v>0</v>
      </c>
      <c r="VO254">
        <v>0.1</v>
      </c>
      <c r="VP254">
        <v>0</v>
      </c>
      <c r="VS254" t="s">
        <v>435</v>
      </c>
      <c r="VT254">
        <v>0.56999999999999995</v>
      </c>
      <c r="VU254">
        <v>1.67</v>
      </c>
      <c r="VV254">
        <v>0.16</v>
      </c>
      <c r="VW254">
        <v>0</v>
      </c>
      <c r="VZ254" t="s">
        <v>435</v>
      </c>
      <c r="WA254">
        <v>7.0000000000000007E-2</v>
      </c>
      <c r="WB254">
        <v>0</v>
      </c>
      <c r="WC254">
        <v>0.12</v>
      </c>
      <c r="WD254">
        <v>0</v>
      </c>
      <c r="WG254" t="s">
        <v>435</v>
      </c>
      <c r="WH254">
        <v>0</v>
      </c>
      <c r="WI254">
        <v>0</v>
      </c>
      <c r="WJ254">
        <v>0</v>
      </c>
      <c r="WK254">
        <v>0</v>
      </c>
      <c r="WN254" t="s">
        <v>435</v>
      </c>
      <c r="WO254">
        <v>0.53</v>
      </c>
      <c r="WP254">
        <v>1.6</v>
      </c>
      <c r="WQ254">
        <v>0.1</v>
      </c>
      <c r="WR254">
        <v>0</v>
      </c>
      <c r="WU254" t="s">
        <v>435</v>
      </c>
      <c r="WV254">
        <v>2.21</v>
      </c>
      <c r="WW254">
        <v>6.09</v>
      </c>
      <c r="WX254">
        <v>0.65</v>
      </c>
      <c r="WY254">
        <v>0</v>
      </c>
      <c r="XB254" t="s">
        <v>435</v>
      </c>
      <c r="XC254">
        <v>1.43</v>
      </c>
      <c r="XD254">
        <v>4.59</v>
      </c>
      <c r="XE254">
        <v>0.36</v>
      </c>
      <c r="XF254">
        <v>0</v>
      </c>
      <c r="XI254" t="s">
        <v>435</v>
      </c>
      <c r="XJ254">
        <v>0.02</v>
      </c>
      <c r="XK254">
        <v>0</v>
      </c>
      <c r="XL254">
        <v>0</v>
      </c>
      <c r="XM254">
        <v>0.16</v>
      </c>
      <c r="XP254" t="s">
        <v>435</v>
      </c>
      <c r="XQ254">
        <v>0</v>
      </c>
      <c r="XR254">
        <v>0</v>
      </c>
      <c r="XS254">
        <v>0</v>
      </c>
      <c r="XT254">
        <v>0</v>
      </c>
      <c r="XW254" t="s">
        <v>435</v>
      </c>
      <c r="XX254">
        <v>0</v>
      </c>
      <c r="XY254">
        <v>0</v>
      </c>
      <c r="XZ254">
        <v>0</v>
      </c>
      <c r="YA254">
        <v>0</v>
      </c>
    </row>
    <row r="255" spans="1:651"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s="49" t="s">
        <v>436</v>
      </c>
      <c r="HF255" s="49">
        <v>0</v>
      </c>
      <c r="HG255" s="49">
        <v>0</v>
      </c>
      <c r="HH255" s="49">
        <v>0</v>
      </c>
      <c r="HI255" s="49">
        <v>0</v>
      </c>
      <c r="HL255" s="49" t="s">
        <v>436</v>
      </c>
      <c r="HM255" s="49">
        <v>0</v>
      </c>
      <c r="HN255" s="49">
        <v>0</v>
      </c>
      <c r="HO255" s="49">
        <v>0</v>
      </c>
      <c r="HP255" s="49">
        <v>0</v>
      </c>
      <c r="HS255" s="49" t="s">
        <v>436</v>
      </c>
      <c r="HT255" s="49">
        <v>0</v>
      </c>
      <c r="HU255" s="49">
        <v>0</v>
      </c>
      <c r="HV255" s="49">
        <v>0</v>
      </c>
      <c r="HW255" s="49">
        <v>0</v>
      </c>
      <c r="HZ255" s="49" t="s">
        <v>436</v>
      </c>
      <c r="IA255">
        <v>0</v>
      </c>
      <c r="IB255">
        <v>0</v>
      </c>
      <c r="IC255">
        <v>0</v>
      </c>
      <c r="ID255">
        <v>0</v>
      </c>
      <c r="IG255" s="49" t="s">
        <v>436</v>
      </c>
      <c r="IH255" s="49">
        <v>0</v>
      </c>
      <c r="II255" s="49">
        <v>0</v>
      </c>
      <c r="IJ255" s="49">
        <v>0</v>
      </c>
      <c r="IK255" s="49">
        <v>0</v>
      </c>
      <c r="IN255" s="49" t="s">
        <v>436</v>
      </c>
      <c r="IO255" s="49">
        <v>0</v>
      </c>
      <c r="IP255" s="49">
        <v>0</v>
      </c>
      <c r="IQ255" s="49">
        <v>0</v>
      </c>
      <c r="IR255" s="49">
        <v>0</v>
      </c>
      <c r="IU255" s="49" t="s">
        <v>436</v>
      </c>
      <c r="IV255" s="49">
        <v>0</v>
      </c>
      <c r="IW255" s="49">
        <v>0</v>
      </c>
      <c r="IX255" s="49">
        <v>0</v>
      </c>
      <c r="IY255" s="49">
        <v>0</v>
      </c>
      <c r="JB255" s="49" t="s">
        <v>436</v>
      </c>
      <c r="JC255">
        <v>0.06</v>
      </c>
      <c r="JD255">
        <v>0</v>
      </c>
      <c r="JE255">
        <v>0.12</v>
      </c>
      <c r="JF255">
        <v>0</v>
      </c>
      <c r="JI255" s="49" t="s">
        <v>436</v>
      </c>
      <c r="JJ255" s="49">
        <v>0</v>
      </c>
      <c r="JK255" s="49">
        <v>0</v>
      </c>
      <c r="JL255" s="49">
        <v>0</v>
      </c>
      <c r="JM255" s="49">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7.0000000000000007E-2</v>
      </c>
      <c r="MQ255">
        <v>0</v>
      </c>
      <c r="MR255">
        <v>0.13</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0.05</v>
      </c>
      <c r="NS255">
        <v>0.2</v>
      </c>
      <c r="NT255">
        <v>0</v>
      </c>
      <c r="NU255">
        <v>0</v>
      </c>
      <c r="NX255" t="s">
        <v>436</v>
      </c>
      <c r="NY255">
        <v>7.0000000000000007E-2</v>
      </c>
      <c r="NZ255">
        <v>0</v>
      </c>
      <c r="OA255">
        <v>0.14000000000000001</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7.0000000000000007E-2</v>
      </c>
      <c r="PI255">
        <v>0</v>
      </c>
      <c r="PJ255">
        <v>0.14000000000000001</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0.09</v>
      </c>
      <c r="QK255">
        <v>0</v>
      </c>
      <c r="QL255">
        <v>0.17</v>
      </c>
      <c r="QM255">
        <v>0</v>
      </c>
      <c r="QP255" t="s">
        <v>436</v>
      </c>
      <c r="QQ255">
        <v>0.05</v>
      </c>
      <c r="QR255">
        <v>0</v>
      </c>
      <c r="QS255">
        <v>0</v>
      </c>
      <c r="QT255">
        <v>0</v>
      </c>
      <c r="QW255" t="s">
        <v>436</v>
      </c>
      <c r="QX255">
        <v>0</v>
      </c>
      <c r="QY255">
        <v>0</v>
      </c>
      <c r="QZ255">
        <v>0</v>
      </c>
      <c r="RA255">
        <v>0</v>
      </c>
      <c r="RD255" t="s">
        <v>436</v>
      </c>
      <c r="RE255">
        <v>0</v>
      </c>
      <c r="RF255">
        <v>0</v>
      </c>
      <c r="RG255">
        <v>0</v>
      </c>
      <c r="RH255">
        <v>0</v>
      </c>
      <c r="RK255" t="s">
        <v>436</v>
      </c>
      <c r="RL255">
        <v>0.1</v>
      </c>
      <c r="RM255">
        <v>0</v>
      </c>
      <c r="RN255">
        <v>0.19</v>
      </c>
      <c r="RO255">
        <v>0</v>
      </c>
      <c r="RR255" t="s">
        <v>436</v>
      </c>
      <c r="RS255">
        <v>0</v>
      </c>
      <c r="RT255">
        <v>0</v>
      </c>
      <c r="RU255">
        <v>0</v>
      </c>
      <c r="RV255">
        <v>0</v>
      </c>
      <c r="RY255" t="s">
        <v>436</v>
      </c>
      <c r="RZ255">
        <v>0</v>
      </c>
      <c r="SA255">
        <v>0</v>
      </c>
      <c r="SB255">
        <v>0</v>
      </c>
      <c r="SC255">
        <v>0</v>
      </c>
      <c r="SF255" t="s">
        <v>436</v>
      </c>
      <c r="SG255">
        <v>0.43</v>
      </c>
      <c r="SH255">
        <v>0.14000000000000001</v>
      </c>
      <c r="SI255">
        <v>0.69</v>
      </c>
      <c r="SJ255">
        <v>0</v>
      </c>
      <c r="SM255" t="s">
        <v>436</v>
      </c>
      <c r="SN255">
        <v>0.05</v>
      </c>
      <c r="SO255">
        <v>0</v>
      </c>
      <c r="SP255">
        <v>0.09</v>
      </c>
      <c r="SQ255">
        <v>0</v>
      </c>
      <c r="ST255" t="s">
        <v>436</v>
      </c>
      <c r="SU255">
        <v>0</v>
      </c>
      <c r="SV255">
        <v>0</v>
      </c>
      <c r="SW255">
        <v>0</v>
      </c>
      <c r="SX255">
        <v>0</v>
      </c>
      <c r="TA255" t="s">
        <v>436</v>
      </c>
      <c r="TB255">
        <v>0</v>
      </c>
      <c r="TC255">
        <v>0</v>
      </c>
      <c r="TD255">
        <v>0</v>
      </c>
      <c r="TE255">
        <v>0</v>
      </c>
      <c r="TH255" t="s">
        <v>436</v>
      </c>
      <c r="TI255">
        <v>4.01</v>
      </c>
      <c r="TJ255">
        <v>10.34</v>
      </c>
      <c r="TK255">
        <v>1.3</v>
      </c>
      <c r="TL255">
        <v>0.95</v>
      </c>
      <c r="TO255" t="s">
        <v>436</v>
      </c>
      <c r="TP255">
        <v>1.33</v>
      </c>
      <c r="TQ255">
        <v>1.36</v>
      </c>
      <c r="TR255">
        <v>1.1499999999999999</v>
      </c>
      <c r="TS255">
        <v>2.4500000000000002</v>
      </c>
      <c r="TV255" t="s">
        <v>436</v>
      </c>
      <c r="TW255">
        <v>1.2</v>
      </c>
      <c r="TX255">
        <v>0.49</v>
      </c>
      <c r="TY255">
        <v>1.87</v>
      </c>
      <c r="TZ255">
        <v>0</v>
      </c>
      <c r="UC255" t="s">
        <v>436</v>
      </c>
      <c r="UD255">
        <v>0.51</v>
      </c>
      <c r="UE255">
        <v>1.42</v>
      </c>
      <c r="UF255">
        <v>0.28000000000000003</v>
      </c>
      <c r="UG255">
        <v>0</v>
      </c>
      <c r="UJ255" t="s">
        <v>436</v>
      </c>
      <c r="UK255">
        <v>2.19</v>
      </c>
      <c r="UL255">
        <v>4.9400000000000004</v>
      </c>
      <c r="UM255">
        <v>0.43</v>
      </c>
      <c r="UN255">
        <v>6.42</v>
      </c>
      <c r="UQ255" t="s">
        <v>436</v>
      </c>
      <c r="UR255">
        <v>0.63</v>
      </c>
      <c r="US255">
        <v>0.18</v>
      </c>
      <c r="UT255">
        <v>0.28999999999999998</v>
      </c>
      <c r="UU255">
        <v>3.77</v>
      </c>
      <c r="UX255" t="s">
        <v>436</v>
      </c>
      <c r="UY255">
        <v>0</v>
      </c>
      <c r="UZ255">
        <v>0</v>
      </c>
      <c r="VA255">
        <v>0</v>
      </c>
      <c r="VB255">
        <v>0</v>
      </c>
      <c r="VE255" t="s">
        <v>436</v>
      </c>
      <c r="VF255">
        <v>7.0000000000000007E-2</v>
      </c>
      <c r="VG255">
        <v>0.12</v>
      </c>
      <c r="VH255">
        <v>7.0000000000000007E-2</v>
      </c>
      <c r="VI255">
        <v>0</v>
      </c>
      <c r="VL255" t="s">
        <v>436</v>
      </c>
      <c r="VM255">
        <v>0</v>
      </c>
      <c r="VN255">
        <v>0</v>
      </c>
      <c r="VO255">
        <v>0</v>
      </c>
      <c r="VP255">
        <v>0</v>
      </c>
      <c r="VS255" t="s">
        <v>436</v>
      </c>
      <c r="VT255">
        <v>0.14000000000000001</v>
      </c>
      <c r="VU255">
        <v>0</v>
      </c>
      <c r="VV255">
        <v>0</v>
      </c>
      <c r="VW255">
        <v>1.17</v>
      </c>
      <c r="VZ255" t="s">
        <v>436</v>
      </c>
      <c r="WA255">
        <v>0.05</v>
      </c>
      <c r="WB255">
        <v>0.21</v>
      </c>
      <c r="WC255">
        <v>0</v>
      </c>
      <c r="WD255">
        <v>0</v>
      </c>
      <c r="WG255" t="s">
        <v>436</v>
      </c>
      <c r="WH255">
        <v>0.28000000000000003</v>
      </c>
      <c r="WI255">
        <v>0.66</v>
      </c>
      <c r="WJ255">
        <v>0.21</v>
      </c>
      <c r="WK255">
        <v>0</v>
      </c>
      <c r="WN255" t="s">
        <v>436</v>
      </c>
      <c r="WO255">
        <v>0.1</v>
      </c>
      <c r="WP255">
        <v>0</v>
      </c>
      <c r="WQ255">
        <v>0</v>
      </c>
      <c r="WR255">
        <v>0.87</v>
      </c>
      <c r="WU255" t="s">
        <v>436</v>
      </c>
      <c r="WV255">
        <v>0</v>
      </c>
      <c r="WW255">
        <v>0</v>
      </c>
      <c r="WX255">
        <v>0</v>
      </c>
      <c r="WY255">
        <v>0</v>
      </c>
      <c r="XB255" t="s">
        <v>436</v>
      </c>
      <c r="XC255">
        <v>0.09</v>
      </c>
      <c r="XD255">
        <v>0.34</v>
      </c>
      <c r="XE255">
        <v>0</v>
      </c>
      <c r="XF255">
        <v>0</v>
      </c>
      <c r="XI255" t="s">
        <v>436</v>
      </c>
      <c r="XJ255">
        <v>0.08</v>
      </c>
      <c r="XK255">
        <v>0</v>
      </c>
      <c r="XL255">
        <v>0.15</v>
      </c>
      <c r="XM255">
        <v>0</v>
      </c>
      <c r="XP255" t="s">
        <v>436</v>
      </c>
      <c r="XQ255">
        <v>0</v>
      </c>
      <c r="XR255">
        <v>0</v>
      </c>
      <c r="XS255">
        <v>0</v>
      </c>
      <c r="XT255">
        <v>0</v>
      </c>
      <c r="XW255" t="s">
        <v>436</v>
      </c>
      <c r="XX255">
        <v>0.13</v>
      </c>
      <c r="XY255">
        <v>0.1</v>
      </c>
      <c r="XZ255">
        <v>0.18</v>
      </c>
      <c r="YA255">
        <v>0</v>
      </c>
    </row>
    <row r="256" spans="1:651"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0.09</v>
      </c>
      <c r="BB256">
        <v>0</v>
      </c>
      <c r="BC256">
        <v>0.18</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s="49" t="s">
        <v>437</v>
      </c>
      <c r="HF256" s="49">
        <v>0</v>
      </c>
      <c r="HG256" s="49">
        <v>0</v>
      </c>
      <c r="HH256" s="49">
        <v>0</v>
      </c>
      <c r="HI256" s="49">
        <v>0</v>
      </c>
      <c r="HL256" s="49" t="s">
        <v>437</v>
      </c>
      <c r="HM256" s="49">
        <v>0</v>
      </c>
      <c r="HN256" s="49">
        <v>0</v>
      </c>
      <c r="HO256" s="49">
        <v>0</v>
      </c>
      <c r="HP256" s="49">
        <v>0</v>
      </c>
      <c r="HS256" s="49" t="s">
        <v>437</v>
      </c>
      <c r="HT256" s="49">
        <v>0</v>
      </c>
      <c r="HU256" s="49">
        <v>0</v>
      </c>
      <c r="HV256" s="49">
        <v>0</v>
      </c>
      <c r="HW256" s="49">
        <v>0</v>
      </c>
      <c r="HZ256" s="49" t="s">
        <v>437</v>
      </c>
      <c r="IA256">
        <v>0</v>
      </c>
      <c r="IB256">
        <v>0</v>
      </c>
      <c r="IC256">
        <v>0</v>
      </c>
      <c r="ID256">
        <v>0</v>
      </c>
      <c r="IG256" s="49" t="s">
        <v>437</v>
      </c>
      <c r="IH256" s="49">
        <v>0</v>
      </c>
      <c r="II256" s="49">
        <v>0</v>
      </c>
      <c r="IJ256" s="49">
        <v>0</v>
      </c>
      <c r="IK256" s="49">
        <v>0</v>
      </c>
      <c r="IN256" s="49" t="s">
        <v>437</v>
      </c>
      <c r="IO256" s="49">
        <v>0</v>
      </c>
      <c r="IP256" s="49">
        <v>0</v>
      </c>
      <c r="IQ256" s="49">
        <v>0</v>
      </c>
      <c r="IR256" s="49">
        <v>0</v>
      </c>
      <c r="IU256" s="49" t="s">
        <v>437</v>
      </c>
      <c r="IV256" s="49">
        <v>0</v>
      </c>
      <c r="IW256" s="49">
        <v>0</v>
      </c>
      <c r="IX256" s="49">
        <v>0</v>
      </c>
      <c r="IY256" s="49">
        <v>0</v>
      </c>
      <c r="JB256" s="49" t="s">
        <v>437</v>
      </c>
      <c r="JC256">
        <v>0</v>
      </c>
      <c r="JD256">
        <v>0</v>
      </c>
      <c r="JE256">
        <v>0</v>
      </c>
      <c r="JF256">
        <v>0</v>
      </c>
      <c r="JI256" s="49" t="s">
        <v>437</v>
      </c>
      <c r="JJ256" s="49">
        <v>0</v>
      </c>
      <c r="JK256" s="49">
        <v>0</v>
      </c>
      <c r="JL256" s="49">
        <v>0</v>
      </c>
      <c r="JM256" s="49">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0.11</v>
      </c>
      <c r="TJ256">
        <v>0</v>
      </c>
      <c r="TK256">
        <v>0.21</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0.04</v>
      </c>
      <c r="WI256">
        <v>0</v>
      </c>
      <c r="WJ256">
        <v>0.06</v>
      </c>
      <c r="WK256">
        <v>0</v>
      </c>
      <c r="WN256" t="s">
        <v>437</v>
      </c>
      <c r="WO256">
        <v>0</v>
      </c>
      <c r="WP256">
        <v>0</v>
      </c>
      <c r="WQ256">
        <v>0</v>
      </c>
      <c r="WR256">
        <v>0</v>
      </c>
      <c r="WU256" t="s">
        <v>437</v>
      </c>
      <c r="WV256">
        <v>0</v>
      </c>
      <c r="WW256">
        <v>0</v>
      </c>
      <c r="WX256">
        <v>0</v>
      </c>
      <c r="WY256">
        <v>0</v>
      </c>
      <c r="XB256" t="s">
        <v>437</v>
      </c>
      <c r="XC256">
        <v>7.0000000000000007E-2</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row>
    <row r="257" spans="1:651" x14ac:dyDescent="0.25">
      <c r="A257" s="1">
        <v>12.600099999999999</v>
      </c>
      <c r="B257" s="1"/>
      <c r="C257" s="1" t="s">
        <v>438</v>
      </c>
      <c r="D257" s="1">
        <v>1.25</v>
      </c>
      <c r="E257" s="1">
        <v>1.4</v>
      </c>
      <c r="F257" s="1">
        <v>1.06</v>
      </c>
      <c r="G257" s="1">
        <v>0.86</v>
      </c>
      <c r="H257" s="1"/>
      <c r="I257" s="1"/>
      <c r="J257" s="1" t="s">
        <v>438</v>
      </c>
      <c r="K257" s="1">
        <v>1.63</v>
      </c>
      <c r="L257" s="1">
        <v>1.0900000000000001</v>
      </c>
      <c r="M257" s="1">
        <v>1.67</v>
      </c>
      <c r="N257" s="1">
        <v>0</v>
      </c>
      <c r="O257" s="1"/>
      <c r="P257" s="1"/>
      <c r="Q257" s="1" t="s">
        <v>438</v>
      </c>
      <c r="R257" s="1">
        <v>1.43</v>
      </c>
      <c r="S257" s="1">
        <v>1.53</v>
      </c>
      <c r="T257" s="1">
        <v>1.33</v>
      </c>
      <c r="U257" s="1">
        <v>0</v>
      </c>
      <c r="V257" s="1"/>
      <c r="W257" s="1"/>
      <c r="X257" s="1" t="s">
        <v>438</v>
      </c>
      <c r="Y257" s="1">
        <v>1.45</v>
      </c>
      <c r="Z257" s="1">
        <v>1.1200000000000001</v>
      </c>
      <c r="AA257" s="1">
        <v>1.65</v>
      </c>
      <c r="AB257" s="1">
        <v>0.25</v>
      </c>
      <c r="AC257" s="1"/>
      <c r="AD257" s="1"/>
      <c r="AE257" t="s">
        <v>438</v>
      </c>
      <c r="AF257">
        <v>1.89</v>
      </c>
      <c r="AG257">
        <v>1.23</v>
      </c>
      <c r="AH257">
        <v>2.62</v>
      </c>
      <c r="AI257">
        <v>0</v>
      </c>
      <c r="AJ257" s="1"/>
      <c r="AK257" s="1"/>
      <c r="AL257" t="s">
        <v>438</v>
      </c>
      <c r="AM257">
        <v>0.51</v>
      </c>
      <c r="AN257">
        <v>0.93</v>
      </c>
      <c r="AO257">
        <v>0.37</v>
      </c>
      <c r="AP257">
        <v>0</v>
      </c>
      <c r="AQ257" s="1"/>
      <c r="AR257" s="1"/>
      <c r="AS257" t="s">
        <v>438</v>
      </c>
      <c r="AT257">
        <v>2.04</v>
      </c>
      <c r="AU257">
        <v>0.73</v>
      </c>
      <c r="AV257">
        <v>1.1000000000000001</v>
      </c>
      <c r="AW257">
        <v>0</v>
      </c>
      <c r="AZ257" t="s">
        <v>438</v>
      </c>
      <c r="BA257">
        <v>1.58</v>
      </c>
      <c r="BB257">
        <v>0.95</v>
      </c>
      <c r="BC257">
        <v>2.25</v>
      </c>
      <c r="BD257">
        <v>0</v>
      </c>
      <c r="BG257" t="s">
        <v>438</v>
      </c>
      <c r="BH257">
        <v>1.45</v>
      </c>
      <c r="BI257">
        <v>2.2000000000000002</v>
      </c>
      <c r="BJ257">
        <v>1.41</v>
      </c>
      <c r="BK257">
        <v>0.45</v>
      </c>
      <c r="BN257" t="s">
        <v>438</v>
      </c>
      <c r="BO257">
        <v>2.1</v>
      </c>
      <c r="BP257">
        <v>0.71</v>
      </c>
      <c r="BQ257">
        <v>3.33</v>
      </c>
      <c r="BR257">
        <v>0</v>
      </c>
      <c r="BU257" t="s">
        <v>438</v>
      </c>
      <c r="BV257">
        <v>1.86</v>
      </c>
      <c r="BW257">
        <v>1.65</v>
      </c>
      <c r="BX257">
        <v>1.83</v>
      </c>
      <c r="BY257">
        <v>0</v>
      </c>
      <c r="CB257" t="s">
        <v>438</v>
      </c>
      <c r="CC257">
        <v>1.4</v>
      </c>
      <c r="CD257">
        <v>0.99</v>
      </c>
      <c r="CE257">
        <v>1.66</v>
      </c>
      <c r="CF257">
        <v>0.23</v>
      </c>
      <c r="CI257" t="s">
        <v>438</v>
      </c>
      <c r="CJ257">
        <v>1.33</v>
      </c>
      <c r="CK257">
        <v>1.3</v>
      </c>
      <c r="CL257">
        <v>1.38</v>
      </c>
      <c r="CM257">
        <v>0.43</v>
      </c>
      <c r="CP257" t="s">
        <v>438</v>
      </c>
      <c r="CQ257">
        <v>2.23</v>
      </c>
      <c r="CR257">
        <v>1.88</v>
      </c>
      <c r="CS257">
        <v>2.67</v>
      </c>
      <c r="CT257">
        <v>0</v>
      </c>
      <c r="CW257" t="s">
        <v>438</v>
      </c>
      <c r="CX257">
        <v>1.94</v>
      </c>
      <c r="CY257">
        <v>2.44</v>
      </c>
      <c r="CZ257">
        <v>1.99</v>
      </c>
      <c r="DA257">
        <v>0.4</v>
      </c>
      <c r="DD257" t="s">
        <v>438</v>
      </c>
      <c r="DE257">
        <v>1.42</v>
      </c>
      <c r="DF257">
        <v>1.77</v>
      </c>
      <c r="DG257">
        <v>1.69</v>
      </c>
      <c r="DH257">
        <v>0.22</v>
      </c>
      <c r="DK257" t="s">
        <v>438</v>
      </c>
      <c r="DL257">
        <v>1.41</v>
      </c>
      <c r="DM257">
        <v>1.51</v>
      </c>
      <c r="DN257">
        <v>1.56</v>
      </c>
      <c r="DO257">
        <v>0.28999999999999998</v>
      </c>
      <c r="DR257" t="s">
        <v>438</v>
      </c>
      <c r="DS257">
        <v>2.17</v>
      </c>
      <c r="DT257">
        <v>2.73</v>
      </c>
      <c r="DU257">
        <v>2.29</v>
      </c>
      <c r="DV257">
        <v>0</v>
      </c>
      <c r="DY257" t="s">
        <v>438</v>
      </c>
      <c r="DZ257">
        <v>1.2</v>
      </c>
      <c r="EA257">
        <v>0.99</v>
      </c>
      <c r="EB257">
        <v>1.33</v>
      </c>
      <c r="EC257">
        <v>0</v>
      </c>
      <c r="EF257" t="s">
        <v>438</v>
      </c>
      <c r="EG257">
        <v>2.09</v>
      </c>
      <c r="EH257">
        <v>1.37</v>
      </c>
      <c r="EI257">
        <v>2.88</v>
      </c>
      <c r="EJ257">
        <v>0</v>
      </c>
      <c r="EM257" t="s">
        <v>438</v>
      </c>
      <c r="EN257">
        <v>1.36</v>
      </c>
      <c r="EO257">
        <v>0.97</v>
      </c>
      <c r="EP257">
        <v>1.93</v>
      </c>
      <c r="EQ257">
        <v>0</v>
      </c>
      <c r="ET257" t="s">
        <v>438</v>
      </c>
      <c r="EU257">
        <v>2.2000000000000002</v>
      </c>
      <c r="EV257">
        <v>3.09</v>
      </c>
      <c r="EW257">
        <v>2.2200000000000002</v>
      </c>
      <c r="EX257">
        <v>0.34</v>
      </c>
      <c r="FA257" t="s">
        <v>438</v>
      </c>
      <c r="FB257">
        <v>1.59</v>
      </c>
      <c r="FC257">
        <v>1.62</v>
      </c>
      <c r="FD257">
        <v>1.53</v>
      </c>
      <c r="FE257">
        <v>0</v>
      </c>
      <c r="FH257" t="s">
        <v>438</v>
      </c>
      <c r="FI257">
        <v>1.92</v>
      </c>
      <c r="FJ257">
        <v>2.14</v>
      </c>
      <c r="FK257">
        <v>2.14</v>
      </c>
      <c r="FL257">
        <v>0.24</v>
      </c>
      <c r="FO257" t="s">
        <v>438</v>
      </c>
      <c r="FP257">
        <v>2.82</v>
      </c>
      <c r="FQ257">
        <v>0.7</v>
      </c>
      <c r="FR257">
        <v>3.76</v>
      </c>
      <c r="FS257">
        <v>0</v>
      </c>
      <c r="FV257" t="s">
        <v>438</v>
      </c>
      <c r="FW257">
        <v>2.12</v>
      </c>
      <c r="FX257">
        <v>1.25</v>
      </c>
      <c r="FY257">
        <v>2.71</v>
      </c>
      <c r="FZ257">
        <v>0</v>
      </c>
      <c r="GC257" t="s">
        <v>438</v>
      </c>
      <c r="GD257">
        <v>2.0699999999999998</v>
      </c>
      <c r="GE257">
        <v>2.04</v>
      </c>
      <c r="GF257">
        <v>2.09</v>
      </c>
      <c r="GG257">
        <v>0.38</v>
      </c>
      <c r="GJ257" t="s">
        <v>438</v>
      </c>
      <c r="GK257">
        <v>1.1200000000000001</v>
      </c>
      <c r="GL257">
        <v>1.22</v>
      </c>
      <c r="GM257">
        <v>1.04</v>
      </c>
      <c r="GN257">
        <v>0</v>
      </c>
      <c r="GQ257" t="s">
        <v>438</v>
      </c>
      <c r="GR257">
        <v>1.3</v>
      </c>
      <c r="GS257">
        <v>0.6</v>
      </c>
      <c r="GT257">
        <v>1.87</v>
      </c>
      <c r="GU257">
        <v>0</v>
      </c>
      <c r="GX257" t="s">
        <v>438</v>
      </c>
      <c r="GY257">
        <v>1.85</v>
      </c>
      <c r="GZ257">
        <v>0.74</v>
      </c>
      <c r="HA257">
        <v>1.81</v>
      </c>
      <c r="HB257">
        <v>0</v>
      </c>
      <c r="HE257" s="49" t="s">
        <v>438</v>
      </c>
      <c r="HF257" s="49">
        <v>1.96</v>
      </c>
      <c r="HG257" s="49">
        <v>1.17</v>
      </c>
      <c r="HH257" s="49">
        <v>1.46</v>
      </c>
      <c r="HI257" s="49">
        <v>0</v>
      </c>
      <c r="HL257" s="49" t="s">
        <v>438</v>
      </c>
      <c r="HM257" s="49">
        <v>1.97</v>
      </c>
      <c r="HN257" s="49">
        <v>0.5</v>
      </c>
      <c r="HO257" s="49">
        <v>2.2000000000000002</v>
      </c>
      <c r="HP257" s="49">
        <v>1</v>
      </c>
      <c r="HS257" s="49" t="s">
        <v>438</v>
      </c>
      <c r="HT257" s="49">
        <v>2.59</v>
      </c>
      <c r="HU257" s="49">
        <v>2.2799999999999998</v>
      </c>
      <c r="HV257" s="49">
        <v>3.37</v>
      </c>
      <c r="HW257" s="49">
        <v>0</v>
      </c>
      <c r="HZ257" s="49" t="s">
        <v>438</v>
      </c>
      <c r="IA257">
        <v>1.1599999999999999</v>
      </c>
      <c r="IB257">
        <v>1.35</v>
      </c>
      <c r="IC257">
        <v>1.03</v>
      </c>
      <c r="ID257">
        <v>0</v>
      </c>
      <c r="IG257" s="49" t="s">
        <v>438</v>
      </c>
      <c r="IH257" s="49">
        <v>1.4</v>
      </c>
      <c r="II257" s="49">
        <v>0.53</v>
      </c>
      <c r="IJ257" s="49">
        <v>1.56</v>
      </c>
      <c r="IK257" s="49">
        <v>0.88</v>
      </c>
      <c r="IN257" s="49" t="s">
        <v>438</v>
      </c>
      <c r="IO257" s="49">
        <v>1.17</v>
      </c>
      <c r="IP257" s="49">
        <v>0.13</v>
      </c>
      <c r="IQ257" s="49">
        <v>1.45</v>
      </c>
      <c r="IR257" s="49">
        <v>0.18</v>
      </c>
      <c r="IU257" s="49" t="s">
        <v>438</v>
      </c>
      <c r="IV257" s="49">
        <v>1.91</v>
      </c>
      <c r="IW257" s="49">
        <v>0.56999999999999995</v>
      </c>
      <c r="IX257" s="49">
        <v>1.97</v>
      </c>
      <c r="IY257" s="49">
        <v>0</v>
      </c>
      <c r="JB257" s="49" t="s">
        <v>438</v>
      </c>
      <c r="JC257">
        <v>2.11</v>
      </c>
      <c r="JD257">
        <v>0</v>
      </c>
      <c r="JE257">
        <v>3.04</v>
      </c>
      <c r="JF257">
        <v>0.86</v>
      </c>
      <c r="JI257" s="49" t="s">
        <v>438</v>
      </c>
      <c r="JJ257" s="49">
        <v>1.79</v>
      </c>
      <c r="JK257" s="49">
        <v>1.91</v>
      </c>
      <c r="JL257" s="49">
        <v>2.08</v>
      </c>
      <c r="JM257" s="49">
        <v>0</v>
      </c>
      <c r="JP257" t="s">
        <v>438</v>
      </c>
      <c r="JQ257">
        <v>1.81</v>
      </c>
      <c r="JR257">
        <v>3.44</v>
      </c>
      <c r="JS257">
        <v>0.95</v>
      </c>
      <c r="JT257">
        <v>0</v>
      </c>
      <c r="JW257" t="s">
        <v>438</v>
      </c>
      <c r="JX257">
        <v>1.81</v>
      </c>
      <c r="JY257">
        <v>1.91</v>
      </c>
      <c r="JZ257">
        <v>0.76</v>
      </c>
      <c r="KA257">
        <v>0.45</v>
      </c>
      <c r="KD257" t="s">
        <v>438</v>
      </c>
      <c r="KE257">
        <v>1.59</v>
      </c>
      <c r="KF257">
        <v>0.74</v>
      </c>
      <c r="KG257">
        <v>1.56</v>
      </c>
      <c r="KH257">
        <v>0</v>
      </c>
      <c r="KK257" t="s">
        <v>438</v>
      </c>
      <c r="KL257">
        <v>1.33</v>
      </c>
      <c r="KM257">
        <v>0.85</v>
      </c>
      <c r="KN257">
        <v>1.01</v>
      </c>
      <c r="KO257">
        <v>0.27</v>
      </c>
      <c r="KR257" t="s">
        <v>438</v>
      </c>
      <c r="KS257">
        <v>0.9</v>
      </c>
      <c r="KT257">
        <v>0.57999999999999996</v>
      </c>
      <c r="KU257">
        <v>1.03</v>
      </c>
      <c r="KV257">
        <v>0.65</v>
      </c>
      <c r="KY257" t="s">
        <v>438</v>
      </c>
      <c r="KZ257">
        <v>1.67</v>
      </c>
      <c r="LA257">
        <v>1.26</v>
      </c>
      <c r="LB257">
        <v>1.88</v>
      </c>
      <c r="LC257">
        <v>0.63</v>
      </c>
      <c r="LF257" t="s">
        <v>438</v>
      </c>
      <c r="LG257">
        <v>1.47</v>
      </c>
      <c r="LH257">
        <v>1.18</v>
      </c>
      <c r="LI257">
        <v>1.66</v>
      </c>
      <c r="LJ257">
        <v>0</v>
      </c>
      <c r="LM257" t="s">
        <v>438</v>
      </c>
      <c r="LN257">
        <v>1.29</v>
      </c>
      <c r="LO257">
        <v>0.71</v>
      </c>
      <c r="LP257">
        <v>1.79</v>
      </c>
      <c r="LQ257">
        <v>0</v>
      </c>
      <c r="LT257" t="s">
        <v>438</v>
      </c>
      <c r="LU257">
        <v>1.92</v>
      </c>
      <c r="LV257">
        <v>0.94</v>
      </c>
      <c r="LW257">
        <v>2.04</v>
      </c>
      <c r="LX257">
        <v>0.77</v>
      </c>
      <c r="MA257" t="s">
        <v>438</v>
      </c>
      <c r="MB257">
        <v>1.3</v>
      </c>
      <c r="MC257">
        <v>0.88</v>
      </c>
      <c r="MD257">
        <v>1.66</v>
      </c>
      <c r="ME257">
        <v>0.99</v>
      </c>
      <c r="MH257" t="s">
        <v>438</v>
      </c>
      <c r="MI257">
        <v>2.14</v>
      </c>
      <c r="MJ257">
        <v>1.25</v>
      </c>
      <c r="MK257">
        <v>3.32</v>
      </c>
      <c r="ML257">
        <v>0</v>
      </c>
      <c r="MO257" t="s">
        <v>438</v>
      </c>
      <c r="MP257">
        <v>1.93</v>
      </c>
      <c r="MQ257">
        <v>0.9</v>
      </c>
      <c r="MR257">
        <v>2.92</v>
      </c>
      <c r="MS257">
        <v>0</v>
      </c>
      <c r="MV257" t="s">
        <v>438</v>
      </c>
      <c r="MW257">
        <v>2.31</v>
      </c>
      <c r="MX257">
        <v>1.57</v>
      </c>
      <c r="MY257">
        <v>2.14</v>
      </c>
      <c r="MZ257">
        <v>0</v>
      </c>
      <c r="NC257" t="s">
        <v>438</v>
      </c>
      <c r="ND257">
        <v>2.04</v>
      </c>
      <c r="NE257">
        <v>1.45</v>
      </c>
      <c r="NF257">
        <v>2.69</v>
      </c>
      <c r="NG257">
        <v>0</v>
      </c>
      <c r="NJ257" t="s">
        <v>438</v>
      </c>
      <c r="NK257">
        <v>1.45</v>
      </c>
      <c r="NL257">
        <v>2.3199999999999998</v>
      </c>
      <c r="NM257">
        <v>1.08</v>
      </c>
      <c r="NN257">
        <v>0</v>
      </c>
      <c r="NQ257" t="s">
        <v>438</v>
      </c>
      <c r="NR257">
        <v>2.72</v>
      </c>
      <c r="NS257">
        <v>2.88</v>
      </c>
      <c r="NT257">
        <v>2.15</v>
      </c>
      <c r="NU257">
        <v>0.6</v>
      </c>
      <c r="NX257" t="s">
        <v>438</v>
      </c>
      <c r="NY257">
        <v>1.85</v>
      </c>
      <c r="NZ257">
        <v>0.54</v>
      </c>
      <c r="OA257">
        <v>2.19</v>
      </c>
      <c r="OB257">
        <v>0</v>
      </c>
      <c r="OE257" t="s">
        <v>438</v>
      </c>
      <c r="OF257">
        <v>2.34</v>
      </c>
      <c r="OG257">
        <v>1.78</v>
      </c>
      <c r="OH257">
        <v>2.4500000000000002</v>
      </c>
      <c r="OI257">
        <v>0</v>
      </c>
      <c r="OL257" t="s">
        <v>438</v>
      </c>
      <c r="OM257">
        <v>1.55</v>
      </c>
      <c r="ON257">
        <v>1.74</v>
      </c>
      <c r="OO257">
        <v>1.33</v>
      </c>
      <c r="OP257">
        <v>0.64</v>
      </c>
      <c r="OS257" t="s">
        <v>438</v>
      </c>
      <c r="OT257">
        <v>2.46</v>
      </c>
      <c r="OU257">
        <v>2.4700000000000002</v>
      </c>
      <c r="OV257">
        <v>2.5099999999999998</v>
      </c>
      <c r="OW257">
        <v>1.0900000000000001</v>
      </c>
      <c r="OZ257" t="s">
        <v>438</v>
      </c>
      <c r="PA257">
        <v>2.72</v>
      </c>
      <c r="PB257">
        <v>3.44</v>
      </c>
      <c r="PC257">
        <v>2.61</v>
      </c>
      <c r="PD257">
        <v>0</v>
      </c>
      <c r="PG257" t="s">
        <v>438</v>
      </c>
      <c r="PH257">
        <v>2.7</v>
      </c>
      <c r="PI257">
        <v>3.38</v>
      </c>
      <c r="PJ257">
        <v>2.69</v>
      </c>
      <c r="PK257">
        <v>0.5</v>
      </c>
      <c r="PN257" t="s">
        <v>438</v>
      </c>
      <c r="PO257">
        <v>3.65</v>
      </c>
      <c r="PP257">
        <v>5.43</v>
      </c>
      <c r="PQ257">
        <v>3.41</v>
      </c>
      <c r="PR257">
        <v>0</v>
      </c>
      <c r="PU257" t="s">
        <v>438</v>
      </c>
      <c r="PV257">
        <v>2.1</v>
      </c>
      <c r="PW257">
        <v>2.52</v>
      </c>
      <c r="PX257">
        <v>1.66</v>
      </c>
      <c r="PY257">
        <v>1.48</v>
      </c>
      <c r="QB257" t="s">
        <v>438</v>
      </c>
      <c r="QC257">
        <v>2.54</v>
      </c>
      <c r="QD257">
        <v>2.5299999999999998</v>
      </c>
      <c r="QE257">
        <v>2.12</v>
      </c>
      <c r="QF257">
        <v>1.8</v>
      </c>
      <c r="QI257" t="s">
        <v>438</v>
      </c>
      <c r="QJ257">
        <v>2.23</v>
      </c>
      <c r="QK257">
        <v>1.99</v>
      </c>
      <c r="QL257">
        <v>2.2000000000000002</v>
      </c>
      <c r="QM257">
        <v>0</v>
      </c>
      <c r="QP257" t="s">
        <v>438</v>
      </c>
      <c r="QQ257">
        <v>2.5499999999999998</v>
      </c>
      <c r="QR257">
        <v>3.11</v>
      </c>
      <c r="QS257">
        <v>2.3199999999999998</v>
      </c>
      <c r="QT257">
        <v>0.53</v>
      </c>
      <c r="QW257" t="s">
        <v>438</v>
      </c>
      <c r="QX257">
        <v>3.17</v>
      </c>
      <c r="QY257">
        <v>3.99</v>
      </c>
      <c r="QZ257">
        <v>2.5</v>
      </c>
      <c r="RA257">
        <v>0</v>
      </c>
      <c r="RD257" t="s">
        <v>438</v>
      </c>
      <c r="RE257">
        <v>3.65</v>
      </c>
      <c r="RF257">
        <v>3.81</v>
      </c>
      <c r="RG257">
        <v>4.46</v>
      </c>
      <c r="RH257">
        <v>0</v>
      </c>
      <c r="RK257" t="s">
        <v>438</v>
      </c>
      <c r="RL257">
        <v>2.41</v>
      </c>
      <c r="RM257">
        <v>1.1000000000000001</v>
      </c>
      <c r="RN257">
        <v>2.5499999999999998</v>
      </c>
      <c r="RO257">
        <v>0</v>
      </c>
      <c r="RR257" t="s">
        <v>438</v>
      </c>
      <c r="RS257">
        <v>3.68</v>
      </c>
      <c r="RT257">
        <v>3.98</v>
      </c>
      <c r="RU257">
        <v>3.27</v>
      </c>
      <c r="RV257">
        <v>2.68</v>
      </c>
      <c r="RY257" t="s">
        <v>438</v>
      </c>
      <c r="RZ257">
        <v>2.91</v>
      </c>
      <c r="SA257">
        <v>2.4300000000000002</v>
      </c>
      <c r="SB257">
        <v>3.55</v>
      </c>
      <c r="SC257">
        <v>0</v>
      </c>
      <c r="SF257" t="s">
        <v>438</v>
      </c>
      <c r="SG257">
        <v>5.48</v>
      </c>
      <c r="SH257">
        <v>4.33</v>
      </c>
      <c r="SI257">
        <v>6.87</v>
      </c>
      <c r="SJ257">
        <v>1.77</v>
      </c>
      <c r="SM257" t="s">
        <v>438</v>
      </c>
      <c r="SN257">
        <v>10.84</v>
      </c>
      <c r="SO257">
        <v>6.88</v>
      </c>
      <c r="SP257">
        <v>15.41</v>
      </c>
      <c r="SQ257">
        <v>0</v>
      </c>
      <c r="ST257" t="s">
        <v>438</v>
      </c>
      <c r="SU257">
        <v>11.07</v>
      </c>
      <c r="SV257">
        <v>6.2</v>
      </c>
      <c r="SW257">
        <v>14.95</v>
      </c>
      <c r="SX257">
        <v>0</v>
      </c>
      <c r="TA257" t="s">
        <v>438</v>
      </c>
      <c r="TB257">
        <v>10.94</v>
      </c>
      <c r="TC257">
        <v>6.13</v>
      </c>
      <c r="TD257">
        <v>14.83</v>
      </c>
      <c r="TE257">
        <v>5.93</v>
      </c>
      <c r="TH257" t="s">
        <v>438</v>
      </c>
      <c r="TI257">
        <v>13.23</v>
      </c>
      <c r="TJ257">
        <v>8.5399999999999991</v>
      </c>
      <c r="TK257">
        <v>18.920000000000002</v>
      </c>
      <c r="TL257">
        <v>1.67</v>
      </c>
      <c r="TO257" t="s">
        <v>438</v>
      </c>
      <c r="TP257">
        <v>21.33</v>
      </c>
      <c r="TQ257">
        <v>22.15</v>
      </c>
      <c r="TR257">
        <v>23.87</v>
      </c>
      <c r="TS257">
        <v>13.47</v>
      </c>
      <c r="TV257" t="s">
        <v>438</v>
      </c>
      <c r="TW257">
        <v>20.86</v>
      </c>
      <c r="TX257">
        <v>26.72</v>
      </c>
      <c r="TY257">
        <v>17.78</v>
      </c>
      <c r="TZ257">
        <v>17.05</v>
      </c>
      <c r="UC257" t="s">
        <v>438</v>
      </c>
      <c r="UD257">
        <v>20.95</v>
      </c>
      <c r="UE257">
        <v>15.99</v>
      </c>
      <c r="UF257">
        <v>25.09</v>
      </c>
      <c r="UG257">
        <v>21.57</v>
      </c>
      <c r="UJ257" t="s">
        <v>438</v>
      </c>
      <c r="UK257">
        <v>24.68</v>
      </c>
      <c r="UL257">
        <v>29.68</v>
      </c>
      <c r="UM257">
        <v>26.56</v>
      </c>
      <c r="UN257">
        <v>10.5</v>
      </c>
      <c r="UQ257" t="s">
        <v>438</v>
      </c>
      <c r="UR257">
        <v>26.67</v>
      </c>
      <c r="US257">
        <v>33.22</v>
      </c>
      <c r="UT257">
        <v>26.1</v>
      </c>
      <c r="UU257">
        <v>13.33</v>
      </c>
      <c r="UX257" t="s">
        <v>438</v>
      </c>
      <c r="UY257">
        <v>26.02</v>
      </c>
      <c r="UZ257">
        <v>28.68</v>
      </c>
      <c r="VA257">
        <v>27.41</v>
      </c>
      <c r="VB257">
        <v>10.32</v>
      </c>
      <c r="VE257" t="s">
        <v>438</v>
      </c>
      <c r="VF257">
        <v>27.36</v>
      </c>
      <c r="VG257">
        <v>32.54</v>
      </c>
      <c r="VH257">
        <v>29.22</v>
      </c>
      <c r="VI257">
        <v>8.94</v>
      </c>
      <c r="VL257" t="s">
        <v>438</v>
      </c>
      <c r="VM257">
        <v>25.69</v>
      </c>
      <c r="VN257">
        <v>33.06</v>
      </c>
      <c r="VO257">
        <v>23.5</v>
      </c>
      <c r="VP257">
        <v>16.309999999999999</v>
      </c>
      <c r="VS257" t="s">
        <v>438</v>
      </c>
      <c r="VT257">
        <v>25.92</v>
      </c>
      <c r="VU257">
        <v>34.630000000000003</v>
      </c>
      <c r="VV257">
        <v>24.13</v>
      </c>
      <c r="VW257">
        <v>12.27</v>
      </c>
      <c r="VZ257" t="s">
        <v>438</v>
      </c>
      <c r="WA257">
        <v>20.309999999999999</v>
      </c>
      <c r="WB257">
        <v>22.65</v>
      </c>
      <c r="WC257">
        <v>19.5</v>
      </c>
      <c r="WD257">
        <v>15.51</v>
      </c>
      <c r="WG257" t="s">
        <v>438</v>
      </c>
      <c r="WH257">
        <v>23.36</v>
      </c>
      <c r="WI257">
        <v>29.78</v>
      </c>
      <c r="WJ257">
        <v>21.89</v>
      </c>
      <c r="WK257">
        <v>19.22</v>
      </c>
      <c r="WN257" t="s">
        <v>438</v>
      </c>
      <c r="WO257">
        <v>22.18</v>
      </c>
      <c r="WP257">
        <v>31.38</v>
      </c>
      <c r="WQ257">
        <v>19.03</v>
      </c>
      <c r="WR257">
        <v>19.399999999999999</v>
      </c>
      <c r="WU257" t="s">
        <v>438</v>
      </c>
      <c r="WV257">
        <v>19.23</v>
      </c>
      <c r="WW257">
        <v>22.81</v>
      </c>
      <c r="WX257">
        <v>20.309999999999999</v>
      </c>
      <c r="WY257">
        <v>7.83</v>
      </c>
      <c r="XB257" t="s">
        <v>438</v>
      </c>
      <c r="XC257">
        <v>14.64</v>
      </c>
      <c r="XD257">
        <v>18.93</v>
      </c>
      <c r="XE257">
        <v>13.85</v>
      </c>
      <c r="XF257">
        <v>8.8000000000000007</v>
      </c>
      <c r="XI257" t="s">
        <v>438</v>
      </c>
      <c r="XJ257">
        <v>14.24</v>
      </c>
      <c r="XK257">
        <v>18.22</v>
      </c>
      <c r="XL257">
        <v>12.97</v>
      </c>
      <c r="XM257">
        <v>11</v>
      </c>
      <c r="XP257" t="s">
        <v>438</v>
      </c>
      <c r="XQ257">
        <v>10.25</v>
      </c>
      <c r="XR257">
        <v>4.28</v>
      </c>
      <c r="XS257">
        <v>12.78</v>
      </c>
      <c r="XT257">
        <v>10.07</v>
      </c>
      <c r="XW257" t="s">
        <v>438</v>
      </c>
      <c r="XX257">
        <v>10.19</v>
      </c>
      <c r="XY257">
        <v>2.94</v>
      </c>
      <c r="XZ257">
        <v>12.71</v>
      </c>
      <c r="YA257">
        <v>21.35</v>
      </c>
    </row>
    <row r="258" spans="1:651" x14ac:dyDescent="0.25">
      <c r="HZ258"/>
      <c r="JB258"/>
    </row>
    <row r="259" spans="1:651"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row>
    <row r="260" spans="1:651" x14ac:dyDescent="0.25">
      <c r="A260" s="90" t="s">
        <v>439</v>
      </c>
      <c r="B260" s="90"/>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row>
    <row r="261" spans="1:651"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HZ261"/>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B261"/>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row>
    <row r="262" spans="1:651" x14ac:dyDescent="0.25">
      <c r="A262" s="9">
        <f>'TAM Aceite Virgen Extra'!B10</f>
        <v>0</v>
      </c>
      <c r="B262" s="9">
        <f>'TAM Aceite Virgen Extra'!C10</f>
        <v>5.5</v>
      </c>
      <c r="C262" s="9"/>
      <c r="D262" s="5">
        <f>SUMIF('Aceite Virgen Extra'!$B6:$B257,"&lt;="&amp;$B262,'Aceite Virgen Extra'!D$6:D$257)</f>
        <v>78.249999999999986</v>
      </c>
      <c r="E262" s="5">
        <f>SUMIF('Aceite Virgen Extra'!$B6:$B257,"&lt;="&amp;$B262,'Aceite Virgen Extra'!E$6:E$257)</f>
        <v>69.350000000000009</v>
      </c>
      <c r="F262" s="5">
        <f>SUMIF('Aceite Virgen Extra'!$B6:$B257,"&lt;="&amp;$B262,'Aceite Virgen Extra'!F$6:F$257)</f>
        <v>87.700000000000017</v>
      </c>
      <c r="G262" s="5">
        <f>SUMIF('Aceite Virgen Extra'!$B6:$B257,"&lt;="&amp;$B262,'Aceite Virgen Extra'!G$6:G$257)</f>
        <v>70.13000000000001</v>
      </c>
      <c r="H262" s="9"/>
      <c r="I262" s="9"/>
      <c r="J262" s="9"/>
      <c r="K262" s="5">
        <f>SUMIF('Aceite Virgen Extra'!$B6:$B257,"&lt;="&amp;$B262,'Aceite Virgen Extra'!K$6:K$257)</f>
        <v>77.790000000000006</v>
      </c>
      <c r="L262" s="5">
        <f>SUMIF('Aceite Virgen Extra'!$B6:$B257,"&lt;="&amp;$B262,'Aceite Virgen Extra'!L$6:L$257)</f>
        <v>70.610000000000014</v>
      </c>
      <c r="M262" s="5">
        <f>SUMIF('Aceite Virgen Extra'!$B6:$B257,"&lt;="&amp;$B262,'Aceite Virgen Extra'!M$6:M$257)</f>
        <v>80.390000000000029</v>
      </c>
      <c r="N262" s="5">
        <f>SUMIF('Aceite Virgen Extra'!$B6:$B257,"&lt;="&amp;$B262,'Aceite Virgen Extra'!N$6:N$257)</f>
        <v>83.52</v>
      </c>
      <c r="O262" s="9"/>
      <c r="P262" s="9"/>
      <c r="Q262" s="9"/>
      <c r="R262" s="5">
        <f>SUMIF('Aceite Virgen Extra'!$B6:$B257,"&lt;="&amp;$B262,'Aceite Virgen Extra'!R$6:R$257)</f>
        <v>74.28</v>
      </c>
      <c r="S262" s="5">
        <f>SUMIF('Aceite Virgen Extra'!$B6:$B257,"&lt;="&amp;$B262,'Aceite Virgen Extra'!S$6:S$257)</f>
        <v>59.32</v>
      </c>
      <c r="T262" s="5">
        <f>SUMIF('Aceite Virgen Extra'!$B6:$B257,"&lt;="&amp;$B262,'Aceite Virgen Extra'!T$6:T$257)</f>
        <v>81.190000000000012</v>
      </c>
      <c r="U262" s="5">
        <f>SUMIF('Aceite Virgen Extra'!$B6:$B257,"&lt;="&amp;$B262,'Aceite Virgen Extra'!U$6:U$257)</f>
        <v>74.75</v>
      </c>
      <c r="V262" s="9"/>
      <c r="W262" s="9"/>
      <c r="X262" s="9"/>
      <c r="Y262" s="5">
        <f>SUMIF('Aceite Virgen Extra'!$B6:$B257,"&lt;="&amp;$B262,'Aceite Virgen Extra'!Y$6:Y$257)</f>
        <v>73.319999999999979</v>
      </c>
      <c r="Z262" s="5">
        <f>SUMIF('Aceite Virgen Extra'!$B6:$B257,"&lt;="&amp;$B262,'Aceite Virgen Extra'!Z$6:Z$257)</f>
        <v>56.050000000000004</v>
      </c>
      <c r="AA262" s="5">
        <f>SUMIF('Aceite Virgen Extra'!$B6:$B257,"&lt;="&amp;$B262,'Aceite Virgen Extra'!AA$6:AA$257)</f>
        <v>79.28</v>
      </c>
      <c r="AB262" s="5">
        <f>SUMIF('Aceite Virgen Extra'!$B6:$B257,"&lt;="&amp;$B262,'Aceite Virgen Extra'!AB$6:AB$257)</f>
        <v>78.88000000000001</v>
      </c>
      <c r="AC262" s="9"/>
      <c r="AD262" s="9"/>
      <c r="AE262" s="9"/>
      <c r="AF262" s="5">
        <f>SUMIF('Aceite Virgen Extra'!$B6:$B257,"&lt;="&amp;$B262,'Aceite Virgen Extra'!AF$6:AF$257)</f>
        <v>76.769999999999982</v>
      </c>
      <c r="AG262" s="5">
        <f>SUMIF('Aceite Virgen Extra'!$B6:$B257,"&lt;="&amp;$B262,'Aceite Virgen Extra'!AG$6:AG$257)</f>
        <v>55.38000000000001</v>
      </c>
      <c r="AH262" s="5">
        <f>SUMIF('Aceite Virgen Extra'!$B6:$B257,"&lt;="&amp;$B262,'Aceite Virgen Extra'!AH$6:AH$257)</f>
        <v>82.79000000000002</v>
      </c>
      <c r="AI262" s="5">
        <f>SUMIF('Aceite Virgen Extra'!$B6:$B257,"&lt;="&amp;$B262,'Aceite Virgen Extra'!AI$6:AI$257)</f>
        <v>88.2</v>
      </c>
      <c r="AJ262" s="9"/>
      <c r="AK262" s="9"/>
      <c r="AL262" s="9"/>
      <c r="AM262" s="5">
        <f>SUMIF('Aceite Virgen Extra'!$B6:$B257,"&lt;="&amp;$B262,'Aceite Virgen Extra'!AM$6:AM$257)</f>
        <v>75.640000000000015</v>
      </c>
      <c r="AN262" s="5">
        <f>SUMIF('Aceite Virgen Extra'!$B6:$B257,"&lt;="&amp;$B262,'Aceite Virgen Extra'!AN$6:AN$257)</f>
        <v>56.840000000000018</v>
      </c>
      <c r="AO262" s="5">
        <f>SUMIF('Aceite Virgen Extra'!$B6:$B257,"&lt;="&amp;$B262,'Aceite Virgen Extra'!AO$6:AO$257)</f>
        <v>83.140000000000015</v>
      </c>
      <c r="AP262" s="5">
        <f>SUMIF('Aceite Virgen Extra'!$B6:$B257,"&lt;="&amp;$B262,'Aceite Virgen Extra'!AP$6:AP$257)</f>
        <v>78.220000000000013</v>
      </c>
      <c r="AQ262" s="9"/>
      <c r="AR262" s="9"/>
      <c r="AT262" s="5">
        <f>SUMIF('Aceite Virgen Extra'!$B6:$B257,"&lt;="&amp;$B262,'Aceite Virgen Extra'!AT$6:AT$257)</f>
        <v>69.610000000000028</v>
      </c>
      <c r="AU262" s="5">
        <f>SUMIF('Aceite Virgen Extra'!$B6:$B257,"&lt;="&amp;$B262,'Aceite Virgen Extra'!AU$6:AU$257)</f>
        <v>56.960000000000008</v>
      </c>
      <c r="AV262" s="5">
        <f>SUMIF('Aceite Virgen Extra'!$B6:$B257,"&lt;="&amp;$B262,'Aceite Virgen Extra'!AV$6:AV$257)</f>
        <v>77.040000000000006</v>
      </c>
      <c r="AW262" s="5">
        <f>SUMIF('Aceite Virgen Extra'!$B6:$B257,"&lt;="&amp;$B262,'Aceite Virgen Extra'!AW$6:AW$257)</f>
        <v>77.8</v>
      </c>
      <c r="BA262" s="5">
        <f>SUMIF('Aceite Virgen Extra'!$B6:$B257,"&lt;="&amp;$B262,'Aceite Virgen Extra'!BA$6:BA$257)</f>
        <v>67.900000000000006</v>
      </c>
      <c r="BB262" s="5">
        <f>SUMIF('Aceite Virgen Extra'!$B6:$B257,"&lt;="&amp;$B262,'Aceite Virgen Extra'!BB$6:BB$257)</f>
        <v>45.379999999999988</v>
      </c>
      <c r="BC262" s="5">
        <f>SUMIF('Aceite Virgen Extra'!$B6:$B257,"&lt;="&amp;$B262,'Aceite Virgen Extra'!BC$6:BC$257)</f>
        <v>76.66</v>
      </c>
      <c r="BD262" s="5">
        <f>SUMIF('Aceite Virgen Extra'!$B6:$B257,"&lt;="&amp;$B262,'Aceite Virgen Extra'!BD$6:BD$257)</f>
        <v>85.699999999999989</v>
      </c>
      <c r="BH262" s="5">
        <f>SUMIF('Aceite Virgen Extra'!$B6:$B257,"&lt;="&amp;$B262,'Aceite Virgen Extra'!BH$6:BH$257)</f>
        <v>76.739999999999995</v>
      </c>
      <c r="BI262" s="5">
        <f>SUMIF('Aceite Virgen Extra'!$B6:$B257,"&lt;="&amp;$B262,'Aceite Virgen Extra'!BI$6:BI$257)</f>
        <v>72.23</v>
      </c>
      <c r="BJ262" s="5">
        <f>SUMIF('Aceite Virgen Extra'!$B6:$B257,"&lt;="&amp;$B262,'Aceite Virgen Extra'!BJ$6:BJ$257)</f>
        <v>78.739999999999995</v>
      </c>
      <c r="BK262" s="5">
        <f>SUMIF('Aceite Virgen Extra'!$B6:$B257,"&lt;="&amp;$B262,'Aceite Virgen Extra'!BK$6:BK$257)</f>
        <v>76.590000000000018</v>
      </c>
      <c r="BO262" s="5">
        <f>SUMIF('Aceite Virgen Extra'!$B6:$B257,"&lt;="&amp;$B262,'Aceite Virgen Extra'!BO$6:BO$257)</f>
        <v>70.219999999999956</v>
      </c>
      <c r="BP262" s="5">
        <f>SUMIF('Aceite Virgen Extra'!$B6:$B257,"&lt;="&amp;$B262,'Aceite Virgen Extra'!BP$6:BP$257)</f>
        <v>56.54999999999999</v>
      </c>
      <c r="BQ262" s="5">
        <f>SUMIF('Aceite Virgen Extra'!$B6:$B257,"&lt;="&amp;$B262,'Aceite Virgen Extra'!BQ$6:BQ$257)</f>
        <v>77.550000000000011</v>
      </c>
      <c r="BR262" s="5">
        <f>SUMIF('Aceite Virgen Extra'!$B6:$B257,"&lt;="&amp;$B262,'Aceite Virgen Extra'!BR$6:BR$257)</f>
        <v>74.02</v>
      </c>
      <c r="BV262" s="5">
        <f>SUMIF('Aceite Virgen Extra'!$B6:$B257,"&lt;="&amp;$B262,'Aceite Virgen Extra'!BV$6:BV$257)</f>
        <v>72.71999999999997</v>
      </c>
      <c r="BW262" s="5">
        <f>SUMIF('Aceite Virgen Extra'!$B6:$B257,"&lt;="&amp;$B262,'Aceite Virgen Extra'!BW$6:BW$257)</f>
        <v>57.02999999999998</v>
      </c>
      <c r="BX262" s="5">
        <f>SUMIF('Aceite Virgen Extra'!$B6:$B257,"&lt;="&amp;$B262,'Aceite Virgen Extra'!BX$6:BX$257)</f>
        <v>77.509999999999991</v>
      </c>
      <c r="BY262" s="5">
        <f>SUMIF('Aceite Virgen Extra'!$B6:$B257,"&lt;="&amp;$B262,'Aceite Virgen Extra'!BY$6:BY$257)</f>
        <v>84.58</v>
      </c>
      <c r="CC262" s="5">
        <f>SUMIF('Aceite Virgen Extra'!$B6:$B257,"&lt;="&amp;$B262,'Aceite Virgen Extra'!CC$6:CC$257)</f>
        <v>76.250000000000014</v>
      </c>
      <c r="CD262" s="5">
        <f>SUMIF('Aceite Virgen Extra'!$B6:$B257,"&lt;="&amp;$B262,'Aceite Virgen Extra'!CD$6:CD$257)</f>
        <v>71.029999999999987</v>
      </c>
      <c r="CE262" s="5">
        <f>SUMIF('Aceite Virgen Extra'!$B6:$B257,"&lt;="&amp;$B262,'Aceite Virgen Extra'!CE$6:CE$257)</f>
        <v>77.84</v>
      </c>
      <c r="CF262" s="5">
        <f>SUMIF('Aceite Virgen Extra'!$B6:$B257,"&lt;="&amp;$B262,'Aceite Virgen Extra'!CF$6:CF$257)</f>
        <v>84.199999999999989</v>
      </c>
      <c r="CJ262" s="5">
        <f>SUMIF('Aceite Virgen Extra'!$B6:$B257,"&lt;="&amp;$B262,'Aceite Virgen Extra'!CJ$6:CJ$257)</f>
        <v>75.660000000000025</v>
      </c>
      <c r="CK262" s="5">
        <f>SUMIF('Aceite Virgen Extra'!$B6:$B257,"&lt;="&amp;$B262,'Aceite Virgen Extra'!CK$6:CK$257)</f>
        <v>63.610000000000007</v>
      </c>
      <c r="CL262" s="5">
        <f>SUMIF('Aceite Virgen Extra'!$B6:$B257,"&lt;="&amp;$B262,'Aceite Virgen Extra'!CL$6:CL$257)</f>
        <v>81.080000000000013</v>
      </c>
      <c r="CM262" s="5">
        <f>SUMIF('Aceite Virgen Extra'!$B6:$B257,"&lt;="&amp;$B262,'Aceite Virgen Extra'!CM$6:CM$257)</f>
        <v>80.29000000000002</v>
      </c>
      <c r="CQ262" s="5">
        <f>SUMIF('Aceite Virgen Extra'!$B6:$B257,"&lt;="&amp;$B262,'Aceite Virgen Extra'!CQ$6:CQ$257)</f>
        <v>78.36999999999999</v>
      </c>
      <c r="CR262" s="5">
        <f>SUMIF('Aceite Virgen Extra'!$B6:$B257,"&lt;="&amp;$B262,'Aceite Virgen Extra'!CR$6:CR$257)</f>
        <v>65.410000000000011</v>
      </c>
      <c r="CS262" s="5">
        <f>SUMIF('Aceite Virgen Extra'!$B6:$B257,"&lt;="&amp;$B262,'Aceite Virgen Extra'!CS$6:CS$257)</f>
        <v>83.96</v>
      </c>
      <c r="CT262" s="5">
        <f>SUMIF('Aceite Virgen Extra'!$B6:$B257,"&lt;="&amp;$B262,'Aceite Virgen Extra'!CT$6:CT$257)</f>
        <v>86.309999999999988</v>
      </c>
      <c r="CX262" s="5">
        <f>SUMIF('Aceite Virgen Extra'!$B6:$B257,"&lt;="&amp;$B262,'Aceite Virgen Extra'!CX$6:CX$257)</f>
        <v>80.689999999999984</v>
      </c>
      <c r="CY262" s="5">
        <f>SUMIF('Aceite Virgen Extra'!$B6:$B257,"&lt;="&amp;$B262,'Aceite Virgen Extra'!CY$6:CY$257)</f>
        <v>67.860000000000014</v>
      </c>
      <c r="CZ262" s="5">
        <f>SUMIF('Aceite Virgen Extra'!$B6:$B257,"&lt;="&amp;$B262,'Aceite Virgen Extra'!CZ$6:CZ$257)</f>
        <v>85.63</v>
      </c>
      <c r="DA262" s="5">
        <f>SUMIF('Aceite Virgen Extra'!$B6:$B257,"&lt;="&amp;$B262,'Aceite Virgen Extra'!DA$6:DA$257)</f>
        <v>85.15</v>
      </c>
      <c r="DE262" s="5">
        <f>SUMIF('Aceite Virgen Extra'!$B6:$B257,"&lt;="&amp;$B262,'Aceite Virgen Extra'!DE$6:DE$257)</f>
        <v>82.98</v>
      </c>
      <c r="DF262" s="5">
        <f>SUMIF('Aceite Virgen Extra'!$B6:$B257,"&lt;="&amp;$B262,'Aceite Virgen Extra'!DF$6:DF$257)</f>
        <v>75.53</v>
      </c>
      <c r="DG262" s="5">
        <f>SUMIF('Aceite Virgen Extra'!$B6:$B257,"&lt;="&amp;$B262,'Aceite Virgen Extra'!DG$6:DG$257)</f>
        <v>86.759999999999977</v>
      </c>
      <c r="DH262" s="5">
        <f>SUMIF('Aceite Virgen Extra'!$B6:$B257,"&lt;="&amp;$B262,'Aceite Virgen Extra'!DH$6:DH$257)</f>
        <v>85.309999999999974</v>
      </c>
      <c r="DL262" s="5">
        <f>SUMIF('Aceite Virgen Extra'!$B6:$B257,"&lt;="&amp;$B262,'Aceite Virgen Extra'!DL$6:DL$257)</f>
        <v>81.11999999999999</v>
      </c>
      <c r="DM262" s="5">
        <f>SUMIF('Aceite Virgen Extra'!$B6:$B257,"&lt;="&amp;$B262,'Aceite Virgen Extra'!DM$6:DM$257)</f>
        <v>79.300000000000011</v>
      </c>
      <c r="DN262" s="5">
        <f>SUMIF('Aceite Virgen Extra'!$B6:$B257,"&lt;="&amp;$B262,'Aceite Virgen Extra'!DN$6:DN$257)</f>
        <v>82.819999999999979</v>
      </c>
      <c r="DO262" s="5">
        <f>SUMIF('Aceite Virgen Extra'!$B6:$B257,"&lt;="&amp;$B262,'Aceite Virgen Extra'!DO$6:DO$257)</f>
        <v>81.079999999999984</v>
      </c>
      <c r="DS262" s="5">
        <f>SUMIF('Aceite Virgen Extra'!$B6:$B257,"&lt;="&amp;$B262,'Aceite Virgen Extra'!DS$6:DS$257)</f>
        <v>80.86999999999999</v>
      </c>
      <c r="DT262" s="5">
        <f>SUMIF('Aceite Virgen Extra'!$B6:$B257,"&lt;="&amp;$B262,'Aceite Virgen Extra'!DT$6:DT$257)</f>
        <v>79.75</v>
      </c>
      <c r="DU262" s="5">
        <f>SUMIF('Aceite Virgen Extra'!$B6:$B257,"&lt;="&amp;$B262,'Aceite Virgen Extra'!DU$6:DU$257)</f>
        <v>83.089999999999975</v>
      </c>
      <c r="DV262" s="5">
        <f>SUMIF('Aceite Virgen Extra'!$B6:$B257,"&lt;="&amp;$B262,'Aceite Virgen Extra'!DV$6:DV$257)</f>
        <v>79.739999999999995</v>
      </c>
      <c r="DZ262" s="5">
        <f>SUMIF('Aceite Virgen Extra'!$B6:$B257,"&lt;="&amp;$B262,'Aceite Virgen Extra'!DZ$6:DZ$257)</f>
        <v>84.02</v>
      </c>
      <c r="EA262" s="5">
        <f>SUMIF('Aceite Virgen Extra'!$B6:$B257,"&lt;="&amp;$B262,'Aceite Virgen Extra'!EA$6:EA$257)</f>
        <v>88.1</v>
      </c>
      <c r="EB262" s="5">
        <f>SUMIF('Aceite Virgen Extra'!$B6:$B257,"&lt;="&amp;$B262,'Aceite Virgen Extra'!EB$6:EB$257)</f>
        <v>85.860000000000014</v>
      </c>
      <c r="EC262" s="5">
        <f>SUMIF('Aceite Virgen Extra'!$B6:$B257,"&lt;="&amp;$B262,'Aceite Virgen Extra'!EC$6:EC$257)</f>
        <v>85.33</v>
      </c>
      <c r="EG262" s="5">
        <f>SUMIF('Aceite Virgen Extra'!$B6:$B257,"&lt;="&amp;$B262,'Aceite Virgen Extra'!EG$6:EG$257)</f>
        <v>87.729999999999976</v>
      </c>
      <c r="EH262" s="5">
        <f>SUMIF('Aceite Virgen Extra'!$B6:$B257,"&lt;="&amp;$B262,'Aceite Virgen Extra'!EH$6:EH$257)</f>
        <v>91.960000000000022</v>
      </c>
      <c r="EI262" s="5">
        <f>SUMIF('Aceite Virgen Extra'!$B6:$B257,"&lt;="&amp;$B262,'Aceite Virgen Extra'!EI$6:EI$257)</f>
        <v>85.53</v>
      </c>
      <c r="EJ262" s="5">
        <f>SUMIF('Aceite Virgen Extra'!$B6:$B257,"&lt;="&amp;$B262,'Aceite Virgen Extra'!EJ$6:EJ$257)</f>
        <v>87.62</v>
      </c>
      <c r="EN262" s="5">
        <f>SUMIF('Aceite Virgen Extra'!$B6:$B257,"&lt;="&amp;$B262,'Aceite Virgen Extra'!EN$6:EN$257)</f>
        <v>87.310000000000016</v>
      </c>
      <c r="EO262" s="5">
        <f>SUMIF('Aceite Virgen Extra'!$B6:$B257,"&lt;="&amp;$B262,'Aceite Virgen Extra'!EO$6:EO$257)</f>
        <v>93.690000000000026</v>
      </c>
      <c r="EP262" s="5">
        <f>SUMIF('Aceite Virgen Extra'!$B6:$B257,"&lt;="&amp;$B262,'Aceite Virgen Extra'!EP$6:EP$257)</f>
        <v>83.54</v>
      </c>
      <c r="EQ262" s="5">
        <f>SUMIF('Aceite Virgen Extra'!$B6:$B257,"&lt;="&amp;$B262,'Aceite Virgen Extra'!EQ$6:EQ$257)</f>
        <v>88.219999999999985</v>
      </c>
      <c r="EU262" s="5">
        <f>SUMIF('Aceite Virgen Extra'!$B6:$B257,"&lt;="&amp;$B262,'Aceite Virgen Extra'!EU$6:EU$257)</f>
        <v>86.439999999999984</v>
      </c>
      <c r="EV262" s="5">
        <f>SUMIF('Aceite Virgen Extra'!$B6:$B257,"&lt;="&amp;$B262,'Aceite Virgen Extra'!EV$6:EV$257)</f>
        <v>85.05</v>
      </c>
      <c r="EW262" s="5">
        <f>SUMIF('Aceite Virgen Extra'!$B6:$B257,"&lt;="&amp;$B262,'Aceite Virgen Extra'!EW$6:EW$257)</f>
        <v>87.990000000000009</v>
      </c>
      <c r="EX262" s="5">
        <f>SUMIF('Aceite Virgen Extra'!$B6:$B257,"&lt;="&amp;$B262,'Aceite Virgen Extra'!EX$6:EX$257)</f>
        <v>86.710000000000022</v>
      </c>
      <c r="FB262" s="5">
        <f>SUMIF('Aceite Virgen Extra'!$B6:$B257,"&lt;="&amp;$B262,'Aceite Virgen Extra'!FB$6:FB$257)</f>
        <v>87.270000000000039</v>
      </c>
      <c r="FC262" s="5">
        <f>SUMIF('Aceite Virgen Extra'!$B6:$B257,"&lt;="&amp;$B262,'Aceite Virgen Extra'!FC$6:FC$257)</f>
        <v>87.359999999999985</v>
      </c>
      <c r="FD262" s="5">
        <f>SUMIF('Aceite Virgen Extra'!$B6:$B257,"&lt;="&amp;$B262,'Aceite Virgen Extra'!FD$6:FD$257)</f>
        <v>88.350000000000009</v>
      </c>
      <c r="FE262" s="5">
        <f>SUMIF('Aceite Virgen Extra'!$B6:$B257,"&lt;="&amp;$B262,'Aceite Virgen Extra'!FE$6:FE$257)</f>
        <v>85.45</v>
      </c>
      <c r="FI262" s="5">
        <f>SUMIF('Aceite Virgen Extra'!$B6:$B257,"&lt;="&amp;$B262,'Aceite Virgen Extra'!FI$6:FI$257)</f>
        <v>85.440000000000026</v>
      </c>
      <c r="FJ262" s="5">
        <f>SUMIF('Aceite Virgen Extra'!$B6:$B257,"&lt;="&amp;$B262,'Aceite Virgen Extra'!FJ$6:FJ$257)</f>
        <v>82.970000000000013</v>
      </c>
      <c r="FK262" s="5">
        <f>SUMIF('Aceite Virgen Extra'!$B6:$B257,"&lt;="&amp;$B262,'Aceite Virgen Extra'!FK$6:FK$257)</f>
        <v>86.749999999999986</v>
      </c>
      <c r="FL262" s="5">
        <f>SUMIF('Aceite Virgen Extra'!$B6:$B257,"&lt;="&amp;$B262,'Aceite Virgen Extra'!FL$6:FL$257)</f>
        <v>88.360000000000028</v>
      </c>
      <c r="FP262" s="5">
        <f>SUMIF('Aceite Virgen Extra'!$B6:$B257,"&lt;="&amp;$B262,'Aceite Virgen Extra'!FP$6:FP$257)</f>
        <v>86.739999999999981</v>
      </c>
      <c r="FQ262" s="5">
        <f>SUMIF('Aceite Virgen Extra'!$B6:$B257,"&lt;="&amp;$B262,'Aceite Virgen Extra'!FQ$6:FQ$257)</f>
        <v>90.929999999999993</v>
      </c>
      <c r="FR262" s="5">
        <f>SUMIF('Aceite Virgen Extra'!$B6:$B257,"&lt;="&amp;$B262,'Aceite Virgen Extra'!FR$6:FR$257)</f>
        <v>86.71</v>
      </c>
      <c r="FS262" s="5">
        <f>SUMIF('Aceite Virgen Extra'!$B6:$B257,"&lt;="&amp;$B262,'Aceite Virgen Extra'!FS$6:FS$257)</f>
        <v>87.31</v>
      </c>
      <c r="FW262" s="5">
        <f>SUMIF('Aceite Virgen Extra'!$B6:$B257,"&lt;="&amp;$B262,'Aceite Virgen Extra'!FW$6:FW$257)</f>
        <v>87.42000000000003</v>
      </c>
      <c r="FX262" s="5">
        <f>SUMIF('Aceite Virgen Extra'!$B6:$B257,"&lt;="&amp;$B262,'Aceite Virgen Extra'!FX$6:FX$257)</f>
        <v>86.570000000000007</v>
      </c>
      <c r="FY262" s="5">
        <f>SUMIF('Aceite Virgen Extra'!$B6:$B257,"&lt;="&amp;$B262,'Aceite Virgen Extra'!FY$6:FY$257)</f>
        <v>87.76</v>
      </c>
      <c r="FZ262" s="5">
        <f>SUMIF('Aceite Virgen Extra'!$B6:$B257,"&lt;="&amp;$B262,'Aceite Virgen Extra'!FZ$6:FZ$257)</f>
        <v>90.33</v>
      </c>
      <c r="GD262" s="5">
        <f>SUMIF('Aceite Virgen Extra'!$B6:$B257,"&lt;="&amp;$B262,'Aceite Virgen Extra'!GD$6:GD$257)</f>
        <v>89.139999999999986</v>
      </c>
      <c r="GE262" s="5">
        <f>SUMIF('Aceite Virgen Extra'!$B6:$B257,"&lt;="&amp;$B262,'Aceite Virgen Extra'!GE$6:GE$257)</f>
        <v>90.990000000000009</v>
      </c>
      <c r="GF262" s="5">
        <f>SUMIF('Aceite Virgen Extra'!$B6:$B257,"&lt;="&amp;$B262,'Aceite Virgen Extra'!GF$6:GF$257)</f>
        <v>89.019999999999982</v>
      </c>
      <c r="GG262" s="5">
        <f>SUMIF('Aceite Virgen Extra'!$B6:$B257,"&lt;="&amp;$B262,'Aceite Virgen Extra'!GG$6:GG$257)</f>
        <v>91.78</v>
      </c>
      <c r="GK262" s="5">
        <f>SUMIF('Aceite Virgen Extra'!$B6:$B257,"&lt;="&amp;$B262,'Aceite Virgen Extra'!GK$6:GK$257)</f>
        <v>90.309999999999931</v>
      </c>
      <c r="GL262" s="5">
        <f>SUMIF('Aceite Virgen Extra'!$B6:$B257,"&lt;="&amp;$B262,'Aceite Virgen Extra'!GL$6:GL$257)</f>
        <v>92</v>
      </c>
      <c r="GM262" s="5">
        <f>SUMIF('Aceite Virgen Extra'!$B6:$B257,"&lt;="&amp;$B262,'Aceite Virgen Extra'!GM$6:GM$257)</f>
        <v>89.259999999999962</v>
      </c>
      <c r="GN262" s="5">
        <f>SUMIF('Aceite Virgen Extra'!$B6:$B257,"&lt;="&amp;$B262,'Aceite Virgen Extra'!GN$6:GN$257)</f>
        <v>94.940000000000026</v>
      </c>
      <c r="GR262" s="5">
        <f>SUMIF('Aceite Virgen Extra'!$B6:$B257,"&lt;="&amp;$B262,'Aceite Virgen Extra'!GR$6:GR$257)</f>
        <v>89.750000000000014</v>
      </c>
      <c r="GS262" s="5">
        <f>SUMIF('Aceite Virgen Extra'!$B6:$B257,"&lt;="&amp;$B262,'Aceite Virgen Extra'!GS$6:GS$257)</f>
        <v>90.070000000000007</v>
      </c>
      <c r="GT262" s="5">
        <f>SUMIF('Aceite Virgen Extra'!$B6:$B257,"&lt;="&amp;$B262,'Aceite Virgen Extra'!GT$6:GT$257)</f>
        <v>89.199999999999989</v>
      </c>
      <c r="GU262" s="5">
        <f>SUMIF('Aceite Virgen Extra'!$B6:$B257,"&lt;="&amp;$B262,'Aceite Virgen Extra'!GU$6:GU$257)</f>
        <v>93.93</v>
      </c>
      <c r="GY262" s="5">
        <f>SUMIF('Aceite Virgen Extra'!$B6:$B257,"&lt;="&amp;$B262,'Aceite Virgen Extra'!GY$6:GY$257)</f>
        <v>87.160000000000011</v>
      </c>
      <c r="GZ262" s="5">
        <f>SUMIF('Aceite Virgen Extra'!$B6:$B257,"&lt;="&amp;$B262,'Aceite Virgen Extra'!GZ$6:GZ$257)</f>
        <v>84.840000000000018</v>
      </c>
      <c r="HA262" s="5">
        <f>SUMIF('Aceite Virgen Extra'!$B6:$B257,"&lt;="&amp;$B262,'Aceite Virgen Extra'!HA$6:HA$257)</f>
        <v>89.64</v>
      </c>
      <c r="HB262" s="5">
        <f>SUMIF('Aceite Virgen Extra'!$B6:$B257,"&lt;="&amp;$B262,'Aceite Virgen Extra'!HB$6:HB$257)</f>
        <v>93.919999999999987</v>
      </c>
      <c r="HF262" s="5">
        <f>SUMIF('Aceite Virgen Extra'!$B6:$B257,"&lt;="&amp;$B262,'Aceite Virgen Extra'!HF$6:HF$257)</f>
        <v>80.02000000000001</v>
      </c>
      <c r="HG262" s="5">
        <f>SUMIF('Aceite Virgen Extra'!$B6:$B257,"&lt;="&amp;$B262,'Aceite Virgen Extra'!HG$6:HG$257)</f>
        <v>85.830000000000013</v>
      </c>
      <c r="HH262" s="5">
        <f>SUMIF('Aceite Virgen Extra'!$B6:$B257,"&lt;="&amp;$B262,'Aceite Virgen Extra'!HH$6:HH$257)</f>
        <v>86.590000000000046</v>
      </c>
      <c r="HI262" s="5">
        <f>SUMIF('Aceite Virgen Extra'!$B6:$B257,"&lt;="&amp;$B262,'Aceite Virgen Extra'!HI$6:HI$257)</f>
        <v>89.090000000000018</v>
      </c>
      <c r="HM262" s="5">
        <f>SUMIF('Aceite Virgen Extra'!$B6:$B257,"&lt;="&amp;$B262,'Aceite Virgen Extra'!HM$6:HM$257)</f>
        <v>87.350000000000009</v>
      </c>
      <c r="HN262" s="5">
        <f>SUMIF('Aceite Virgen Extra'!$B6:$B257,"&lt;="&amp;$B262,'Aceite Virgen Extra'!HN$6:HN$257)</f>
        <v>88.430000000000021</v>
      </c>
      <c r="HO262" s="5">
        <f>SUMIF('Aceite Virgen Extra'!$B6:$B257,"&lt;="&amp;$B262,'Aceite Virgen Extra'!HO$6:HO$257)</f>
        <v>87.519999999999982</v>
      </c>
      <c r="HP262" s="5">
        <f>SUMIF('Aceite Virgen Extra'!$B6:$B257,"&lt;="&amp;$B262,'Aceite Virgen Extra'!HP$6:HP$257)</f>
        <v>91.999999999999986</v>
      </c>
      <c r="HT262" s="5">
        <f>SUMIF('Aceite Virgen Extra'!$B6:$B257,"&lt;="&amp;$B262,'Aceite Virgen Extra'!HT$6:HT$257)</f>
        <v>86.230000000000032</v>
      </c>
      <c r="HU262" s="5">
        <f>SUMIF('Aceite Virgen Extra'!$B6:$B257,"&lt;="&amp;$B262,'Aceite Virgen Extra'!HU$6:HU$257)</f>
        <v>85.73</v>
      </c>
      <c r="HV262" s="5">
        <f>SUMIF('Aceite Virgen Extra'!$B6:$B257,"&lt;="&amp;$B262,'Aceite Virgen Extra'!HV$6:HV$257)</f>
        <v>86.989999999999981</v>
      </c>
      <c r="HW262" s="5">
        <f>SUMIF('Aceite Virgen Extra'!$B6:$B257,"&lt;="&amp;$B262,'Aceite Virgen Extra'!HW$6:HW$257)</f>
        <v>89.39</v>
      </c>
      <c r="HZ262"/>
      <c r="IA262" s="5">
        <f>SUMIF('Aceite Virgen Extra'!$B6:$B257,"&lt;="&amp;$B262,'Aceite Virgen Extra'!IA$6:IA$257)</f>
        <v>89.339999999999975</v>
      </c>
      <c r="IB262" s="5">
        <f>SUMIF('Aceite Virgen Extra'!$B6:$B257,"&lt;="&amp;$B262,'Aceite Virgen Extra'!IB$6:IB$257)</f>
        <v>88.240000000000009</v>
      </c>
      <c r="IC262" s="5">
        <f>SUMIF('Aceite Virgen Extra'!$B6:$B257,"&lt;="&amp;$B262,'Aceite Virgen Extra'!IC$6:IC$257)</f>
        <v>89.929999999999993</v>
      </c>
      <c r="ID262" s="5">
        <f>SUMIF('Aceite Virgen Extra'!$B6:$B257,"&lt;="&amp;$B262,'Aceite Virgen Extra'!ID$6:ID$257)</f>
        <v>92.75</v>
      </c>
      <c r="IH262" s="5">
        <f>SUMIF('Aceite Virgen Extra'!$B6:$B257,"&lt;="&amp;$B262,'Aceite Virgen Extra'!IH$6:IH$257)</f>
        <v>90.210000000000008</v>
      </c>
      <c r="II262" s="5">
        <f>SUMIF('Aceite Virgen Extra'!$B6:$B257,"&lt;="&amp;$B262,'Aceite Virgen Extra'!II$6:II$257)</f>
        <v>91.179999999999993</v>
      </c>
      <c r="IJ262" s="5">
        <f>SUMIF('Aceite Virgen Extra'!$B6:$B257,"&lt;="&amp;$B262,'Aceite Virgen Extra'!IJ$6:IJ$257)</f>
        <v>90.179999999999993</v>
      </c>
      <c r="IK262" s="5">
        <f>SUMIF('Aceite Virgen Extra'!$B6:$B257,"&lt;="&amp;$B262,'Aceite Virgen Extra'!IK$6:IK$257)</f>
        <v>90.82</v>
      </c>
      <c r="IO262" s="5">
        <f>SUMIF('Aceite Virgen Extra'!$B6:$B257,"&lt;="&amp;$B262,'Aceite Virgen Extra'!IO$6:IO$257)</f>
        <v>89.110000000000028</v>
      </c>
      <c r="IP262" s="5">
        <f>SUMIF('Aceite Virgen Extra'!$B6:$B257,"&lt;="&amp;$B262,'Aceite Virgen Extra'!IP$6:IP$257)</f>
        <v>89.8</v>
      </c>
      <c r="IQ262" s="5">
        <f>SUMIF('Aceite Virgen Extra'!$B6:$B257,"&lt;="&amp;$B262,'Aceite Virgen Extra'!IQ$6:IQ$257)</f>
        <v>89.44000000000004</v>
      </c>
      <c r="IR262" s="5">
        <f>SUMIF('Aceite Virgen Extra'!$B6:$B257,"&lt;="&amp;$B262,'Aceite Virgen Extra'!IR$6:IR$257)</f>
        <v>92.06</v>
      </c>
      <c r="IV262" s="5">
        <f>SUMIF('Aceite Virgen Extra'!$B6:$B257,"&lt;="&amp;$B262,'Aceite Virgen Extra'!IV$6:IV$257)</f>
        <v>89.550000000000011</v>
      </c>
      <c r="IW262" s="5">
        <f>SUMIF('Aceite Virgen Extra'!$B6:$B257,"&lt;="&amp;$B262,'Aceite Virgen Extra'!IW$6:IW$257)</f>
        <v>92.909999999999982</v>
      </c>
      <c r="IX262" s="5">
        <f>SUMIF('Aceite Virgen Extra'!$B6:$B257,"&lt;="&amp;$B262,'Aceite Virgen Extra'!IX$6:IX$257)</f>
        <v>89.32</v>
      </c>
      <c r="IY262" s="5">
        <f>SUMIF('Aceite Virgen Extra'!$B6:$B257,"&lt;="&amp;$B262,'Aceite Virgen Extra'!IY$6:IY$257)</f>
        <v>86.899999999999991</v>
      </c>
      <c r="JB262"/>
      <c r="JC262" s="5">
        <f>SUMIF('Aceite Virgen Extra'!$B6:$B257,"&lt;="&amp;$B262,'Aceite Virgen Extra'!JC$6:JC$257)</f>
        <v>87.08</v>
      </c>
      <c r="JD262" s="5">
        <f>SUMIF('Aceite Virgen Extra'!$B6:$B257,"&lt;="&amp;$B262,'Aceite Virgen Extra'!JD$6:JD$257)</f>
        <v>86.490000000000023</v>
      </c>
      <c r="JE262" s="5">
        <f>SUMIF('Aceite Virgen Extra'!$B6:$B257,"&lt;="&amp;$B262,'Aceite Virgen Extra'!JE$6:JE$257)</f>
        <v>88.230000000000018</v>
      </c>
      <c r="JF262" s="5">
        <f>SUMIF('Aceite Virgen Extra'!$B6:$B257,"&lt;="&amp;$B262,'Aceite Virgen Extra'!JF$6:JF$257)</f>
        <v>87.429999999999993</v>
      </c>
      <c r="JJ262" s="5">
        <f>SUMIF('Aceite Virgen Extra'!$B6:$B257,"&lt;="&amp;$B262,'Aceite Virgen Extra'!JJ$6:JJ$257)</f>
        <v>87.25</v>
      </c>
      <c r="JK262" s="5">
        <f>SUMIF('Aceite Virgen Extra'!$B6:$B257,"&lt;="&amp;$B262,'Aceite Virgen Extra'!JK$6:JK$257)</f>
        <v>89.34</v>
      </c>
      <c r="JL262" s="5">
        <f>SUMIF('Aceite Virgen Extra'!$B6:$B257,"&lt;="&amp;$B262,'Aceite Virgen Extra'!JL$6:JL$257)</f>
        <v>87.359999999999971</v>
      </c>
      <c r="JM262" s="5">
        <f>SUMIF('Aceite Virgen Extra'!$B6:$B257,"&lt;="&amp;$B262,'Aceite Virgen Extra'!JM$6:JM$257)</f>
        <v>83.019999999999968</v>
      </c>
      <c r="JQ262" s="5">
        <f>SUMIF('Aceite Virgen Extra'!$B6:$B257,"&lt;="&amp;$B262,'Aceite Virgen Extra'!JQ$6:JQ$257)</f>
        <v>87.79000000000002</v>
      </c>
      <c r="JR262" s="5">
        <f>SUMIF('Aceite Virgen Extra'!$B6:$B257,"&lt;="&amp;$B262,'Aceite Virgen Extra'!JR$6:JR$257)</f>
        <v>87.830000000000041</v>
      </c>
      <c r="JS262" s="5">
        <f>SUMIF('Aceite Virgen Extra'!$B6:$B257,"&lt;="&amp;$B262,'Aceite Virgen Extra'!JS$6:JS$257)</f>
        <v>87.890000000000015</v>
      </c>
      <c r="JT262" s="5">
        <f>SUMIF('Aceite Virgen Extra'!$B6:$B257,"&lt;="&amp;$B262,'Aceite Virgen Extra'!JT$6:JT$257)</f>
        <v>89.169999999999987</v>
      </c>
      <c r="JX262" s="5">
        <f>SUMIF('Aceite Virgen Extra'!$B6:$B257,"&lt;="&amp;$B262,'Aceite Virgen Extra'!JX$6:JX$257)</f>
        <v>88.37</v>
      </c>
      <c r="JY262" s="5">
        <f>SUMIF('Aceite Virgen Extra'!$B6:$B257,"&lt;="&amp;$B262,'Aceite Virgen Extra'!JY$6:JY$257)</f>
        <v>89.390000000000015</v>
      </c>
      <c r="JZ262" s="5">
        <f>SUMIF('Aceite Virgen Extra'!$B6:$B257,"&lt;="&amp;$B262,'Aceite Virgen Extra'!JZ$6:JZ$257)</f>
        <v>87.740000000000038</v>
      </c>
      <c r="KA262" s="5">
        <f>SUMIF('Aceite Virgen Extra'!$B6:$B257,"&lt;="&amp;$B262,'Aceite Virgen Extra'!KA$6:KA$257)</f>
        <v>91.940000000000012</v>
      </c>
      <c r="KE262" s="5">
        <f>SUMIF('Aceite Virgen Extra'!$B6:$B257,"&lt;="&amp;$B262,'Aceite Virgen Extra'!KE$6:KE$257)</f>
        <v>89.27</v>
      </c>
      <c r="KF262" s="5">
        <f>SUMIF('Aceite Virgen Extra'!$B6:$B257,"&lt;="&amp;$B262,'Aceite Virgen Extra'!KF$6:KF$257)</f>
        <v>94.120000000000033</v>
      </c>
      <c r="KG262" s="5">
        <f>SUMIF('Aceite Virgen Extra'!$B6:$B257,"&lt;="&amp;$B262,'Aceite Virgen Extra'!KG$6:KG$257)</f>
        <v>88.38</v>
      </c>
      <c r="KH262" s="5">
        <f>SUMIF('Aceite Virgen Extra'!$B6:$B257,"&lt;="&amp;$B262,'Aceite Virgen Extra'!KH$6:KH$257)</f>
        <v>84.9</v>
      </c>
      <c r="KL262" s="5">
        <f>SUMIF('Aceite Virgen Extra'!$B6:$B257,"&lt;="&amp;$B262,'Aceite Virgen Extra'!KL$6:KL$257)</f>
        <v>85.020000000000024</v>
      </c>
      <c r="KM262" s="5">
        <f>SUMIF('Aceite Virgen Extra'!$B6:$B257,"&lt;="&amp;$B262,'Aceite Virgen Extra'!KM$6:KM$257)</f>
        <v>88.050000000000011</v>
      </c>
      <c r="KN262" s="5">
        <f>SUMIF('Aceite Virgen Extra'!$B6:$B257,"&lt;="&amp;$B262,'Aceite Virgen Extra'!KN$6:KN$257)</f>
        <v>87.55000000000004</v>
      </c>
      <c r="KO262" s="5">
        <f>SUMIF('Aceite Virgen Extra'!$B6:$B257,"&lt;="&amp;$B262,'Aceite Virgen Extra'!KO$6:KO$257)</f>
        <v>87.9</v>
      </c>
      <c r="KS262" s="5">
        <f>SUMIF('Aceite Virgen Extra'!$B6:$B257,"&lt;="&amp;$B262,'Aceite Virgen Extra'!KS$6:KS$257)</f>
        <v>88.04000000000002</v>
      </c>
      <c r="KT262" s="5">
        <f>SUMIF('Aceite Virgen Extra'!$B6:$B257,"&lt;="&amp;$B262,'Aceite Virgen Extra'!KT$6:KT$257)</f>
        <v>91.620000000000019</v>
      </c>
      <c r="KU262" s="5">
        <f>SUMIF('Aceite Virgen Extra'!$B6:$B257,"&lt;="&amp;$B262,'Aceite Virgen Extra'!KU$6:KU$257)</f>
        <v>85.970000000000027</v>
      </c>
      <c r="KV262" s="5">
        <f>SUMIF('Aceite Virgen Extra'!$B6:$B257,"&lt;="&amp;$B262,'Aceite Virgen Extra'!KV$6:KV$257)</f>
        <v>87.430000000000021</v>
      </c>
      <c r="KZ262" s="5">
        <f>SUMIF('Aceite Virgen Extra'!$B6:$B257,"&lt;="&amp;$B262,'Aceite Virgen Extra'!KZ$6:KZ$257)</f>
        <v>86.88</v>
      </c>
      <c r="LA262" s="5">
        <f>SUMIF('Aceite Virgen Extra'!$B6:$B257,"&lt;="&amp;$B262,'Aceite Virgen Extra'!LA$6:LA$257)</f>
        <v>90.06</v>
      </c>
      <c r="LB262" s="5">
        <f>SUMIF('Aceite Virgen Extra'!$B6:$B257,"&lt;="&amp;$B262,'Aceite Virgen Extra'!LB$6:LB$257)</f>
        <v>85.940000000000012</v>
      </c>
      <c r="LC262" s="5">
        <f>SUMIF('Aceite Virgen Extra'!$B6:$B257,"&lt;="&amp;$B262,'Aceite Virgen Extra'!LC$6:LC$257)</f>
        <v>84.06</v>
      </c>
      <c r="LG262" s="5">
        <f>SUMIF('Aceite Virgen Extra'!$B6:$B257,"&lt;="&amp;$B262,'Aceite Virgen Extra'!LG$6:LG$257)</f>
        <v>86.27</v>
      </c>
      <c r="LH262" s="5">
        <f>SUMIF('Aceite Virgen Extra'!$B6:$B257,"&lt;="&amp;$B262,'Aceite Virgen Extra'!LH$6:LH$257)</f>
        <v>87.34</v>
      </c>
      <c r="LI262" s="5">
        <f>SUMIF('Aceite Virgen Extra'!$B6:$B257,"&lt;="&amp;$B262,'Aceite Virgen Extra'!LI$6:LI$257)</f>
        <v>85.499999999999986</v>
      </c>
      <c r="LJ262" s="5">
        <f>SUMIF('Aceite Virgen Extra'!$B6:$B257,"&lt;="&amp;$B262,'Aceite Virgen Extra'!LJ$6:LJ$257)</f>
        <v>88.089999999999989</v>
      </c>
      <c r="LN262" s="5">
        <f>SUMIF('Aceite Virgen Extra'!$B6:$B257,"&lt;="&amp;$B262,'Aceite Virgen Extra'!LN$6:LN$257)</f>
        <v>85.850000000000009</v>
      </c>
      <c r="LO262" s="5">
        <f>SUMIF('Aceite Virgen Extra'!$B6:$B257,"&lt;="&amp;$B262,'Aceite Virgen Extra'!LO$6:LO$257)</f>
        <v>87.99</v>
      </c>
      <c r="LP262" s="5">
        <f>SUMIF('Aceite Virgen Extra'!$B6:$B257,"&lt;="&amp;$B262,'Aceite Virgen Extra'!LP$6:LP$257)</f>
        <v>86.639999999999986</v>
      </c>
      <c r="LQ262" s="5">
        <f>SUMIF('Aceite Virgen Extra'!$B6:$B257,"&lt;="&amp;$B262,'Aceite Virgen Extra'!LQ$6:LQ$257)</f>
        <v>83.010000000000019</v>
      </c>
      <c r="LU262" s="5">
        <f>SUMIF('Aceite Virgen Extra'!$B6:$B257,"&lt;="&amp;$B262,'Aceite Virgen Extra'!LU$6:LU$257)</f>
        <v>77.780000000000015</v>
      </c>
      <c r="LV262" s="5">
        <f>SUMIF('Aceite Virgen Extra'!$B6:$B257,"&lt;="&amp;$B262,'Aceite Virgen Extra'!LV$6:LV$257)</f>
        <v>62.970000000000006</v>
      </c>
      <c r="LW262" s="5">
        <f>SUMIF('Aceite Virgen Extra'!$B6:$B257,"&lt;="&amp;$B262,'Aceite Virgen Extra'!LW$6:LW$257)</f>
        <v>81.109999999999985</v>
      </c>
      <c r="LX262" s="5">
        <f>SUMIF('Aceite Virgen Extra'!$B6:$B257,"&lt;="&amp;$B262,'Aceite Virgen Extra'!LX$6:LX$257)</f>
        <v>90.720000000000013</v>
      </c>
      <c r="MB262" s="5">
        <f>SUMIF('Aceite Virgen Extra'!$B6:$B257,"&lt;="&amp;$B262,'Aceite Virgen Extra'!MB$6:MB$257)</f>
        <v>78.290000000000006</v>
      </c>
      <c r="MC262" s="5">
        <f>SUMIF('Aceite Virgen Extra'!$B6:$B257,"&lt;="&amp;$B262,'Aceite Virgen Extra'!MC$6:MC$257)</f>
        <v>67.189999999999984</v>
      </c>
      <c r="MD262" s="5">
        <f>SUMIF('Aceite Virgen Extra'!$B6:$B257,"&lt;="&amp;$B262,'Aceite Virgen Extra'!MD$6:MD$257)</f>
        <v>79.760000000000005</v>
      </c>
      <c r="ME262" s="5">
        <f>SUMIF('Aceite Virgen Extra'!$B6:$B257,"&lt;="&amp;$B262,'Aceite Virgen Extra'!ME$6:ME$257)</f>
        <v>88.279999999999987</v>
      </c>
      <c r="MI262" s="5">
        <f>SUMIF('Aceite Virgen Extra'!$B6:$B257,"&lt;="&amp;$B262,'Aceite Virgen Extra'!MI$6:MI$257)</f>
        <v>76.57999999999997</v>
      </c>
      <c r="MJ262" s="5">
        <f>SUMIF('Aceite Virgen Extra'!$B6:$B257,"&lt;="&amp;$B262,'Aceite Virgen Extra'!MJ$6:MJ$257)</f>
        <v>68.359999999999971</v>
      </c>
      <c r="MK262" s="5">
        <f>SUMIF('Aceite Virgen Extra'!$B6:$B257,"&lt;="&amp;$B262,'Aceite Virgen Extra'!MK$6:MK$257)</f>
        <v>80.22999999999999</v>
      </c>
      <c r="ML262" s="5">
        <f>SUMIF('Aceite Virgen Extra'!$B6:$B257,"&lt;="&amp;$B262,'Aceite Virgen Extra'!ML$6:ML$257)</f>
        <v>77.05</v>
      </c>
      <c r="MP262" s="5">
        <f>SUMIF('Aceite Virgen Extra'!$B6:$B257,"&lt;="&amp;$B262,'Aceite Virgen Extra'!MP$6:MP$257)</f>
        <v>75.469999999999985</v>
      </c>
      <c r="MQ262" s="5">
        <f>SUMIF('Aceite Virgen Extra'!$B6:$B257,"&lt;="&amp;$B262,'Aceite Virgen Extra'!MQ$6:MQ$257)</f>
        <v>68.91</v>
      </c>
      <c r="MR262" s="5">
        <f>SUMIF('Aceite Virgen Extra'!$B6:$B257,"&lt;="&amp;$B262,'Aceite Virgen Extra'!MR$6:MR$257)</f>
        <v>76.999999999999986</v>
      </c>
      <c r="MS262" s="5">
        <f>SUMIF('Aceite Virgen Extra'!$B6:$B257,"&lt;="&amp;$B262,'Aceite Virgen Extra'!MS$6:MS$257)</f>
        <v>77.099999999999994</v>
      </c>
      <c r="MW262" s="5">
        <f>SUMIF('Aceite Virgen Extra'!$B6:$B257,"&lt;="&amp;$B262,'Aceite Virgen Extra'!MW$6:MW$257)</f>
        <v>69.92</v>
      </c>
      <c r="MX262" s="5">
        <f>SUMIF('Aceite Virgen Extra'!$B6:$B257,"&lt;="&amp;$B262,'Aceite Virgen Extra'!MX$6:MX$257)</f>
        <v>57.85</v>
      </c>
      <c r="MY262" s="5">
        <f>SUMIF('Aceite Virgen Extra'!$B6:$B257,"&lt;="&amp;$B262,'Aceite Virgen Extra'!MY$6:MY$257)</f>
        <v>76.539999999999992</v>
      </c>
      <c r="MZ262" s="5">
        <f>SUMIF('Aceite Virgen Extra'!$B6:$B257,"&lt;="&amp;$B262,'Aceite Virgen Extra'!MZ$6:MZ$257)</f>
        <v>77.700000000000017</v>
      </c>
      <c r="ND262" s="5">
        <f>SUMIF('Aceite Virgen Extra'!$B6:$B257,"&lt;="&amp;$B262,'Aceite Virgen Extra'!ND$6:ND$257)</f>
        <v>72.399999999999991</v>
      </c>
      <c r="NE262" s="5">
        <f>SUMIF('Aceite Virgen Extra'!$B6:$B257,"&lt;="&amp;$B262,'Aceite Virgen Extra'!NE$6:NE$257)</f>
        <v>61.87</v>
      </c>
      <c r="NF262" s="5">
        <f>SUMIF('Aceite Virgen Extra'!$B6:$B257,"&lt;="&amp;$B262,'Aceite Virgen Extra'!NF$6:NF$257)</f>
        <v>76.31</v>
      </c>
      <c r="NG262" s="5">
        <f>SUMIF('Aceite Virgen Extra'!$B6:$B257,"&lt;="&amp;$B262,'Aceite Virgen Extra'!NG$6:NG$257)</f>
        <v>80.169999999999987</v>
      </c>
      <c r="NK262" s="5">
        <f>SUMIF('Aceite Virgen Extra'!$B6:$B257,"&lt;="&amp;$B262,'Aceite Virgen Extra'!NK$6:NK$257)</f>
        <v>72.680000000000007</v>
      </c>
      <c r="NL262" s="5">
        <f>SUMIF('Aceite Virgen Extra'!$B6:$B257,"&lt;="&amp;$B262,'Aceite Virgen Extra'!NL$6:NL$257)</f>
        <v>58.419999999999995</v>
      </c>
      <c r="NM262" s="5">
        <f>SUMIF('Aceite Virgen Extra'!$B6:$B257,"&lt;="&amp;$B262,'Aceite Virgen Extra'!NM$6:NM$257)</f>
        <v>76.350000000000023</v>
      </c>
      <c r="NN262" s="5">
        <f>SUMIF('Aceite Virgen Extra'!$B6:$B257,"&lt;="&amp;$B262,'Aceite Virgen Extra'!NN$6:NN$257)</f>
        <v>87.370000000000019</v>
      </c>
      <c r="NR262" s="5">
        <f>SUMIF('Aceite Virgen Extra'!$B6:$B257,"&lt;="&amp;$B262,'Aceite Virgen Extra'!NR$6:NR$257)</f>
        <v>70.64</v>
      </c>
      <c r="NS262" s="5">
        <f>SUMIF('Aceite Virgen Extra'!$B6:$B257,"&lt;="&amp;$B262,'Aceite Virgen Extra'!NS$6:NS$257)</f>
        <v>62.54</v>
      </c>
      <c r="NT262" s="5">
        <f>SUMIF('Aceite Virgen Extra'!$B6:$B257,"&lt;="&amp;$B262,'Aceite Virgen Extra'!NT$6:NT$257)</f>
        <v>76.229999999999976</v>
      </c>
      <c r="NU262" s="5">
        <f>SUMIF('Aceite Virgen Extra'!$B6:$B257,"&lt;="&amp;$B262,'Aceite Virgen Extra'!NU$6:NU$257)</f>
        <v>84.43</v>
      </c>
      <c r="NY262" s="5">
        <f>SUMIF('Aceite Virgen Extra'!$B6:$B257,"&lt;="&amp;$B262,'Aceite Virgen Extra'!NY$6:NY$257)</f>
        <v>68.38</v>
      </c>
      <c r="NZ262" s="5">
        <f>SUMIF('Aceite Virgen Extra'!$B6:$B257,"&lt;="&amp;$B262,'Aceite Virgen Extra'!NZ$6:NZ$257)</f>
        <v>61.680000000000007</v>
      </c>
      <c r="OA262" s="5">
        <f>SUMIF('Aceite Virgen Extra'!$B6:$B257,"&lt;="&amp;$B262,'Aceite Virgen Extra'!OA$6:OA$257)</f>
        <v>70.429999999999993</v>
      </c>
      <c r="OB262" s="5">
        <f>SUMIF('Aceite Virgen Extra'!$B6:$B257,"&lt;="&amp;$B262,'Aceite Virgen Extra'!OB$6:OB$257)</f>
        <v>72.05</v>
      </c>
      <c r="OF262" s="5">
        <f>SUMIF('Aceite Virgen Extra'!$B6:$B257,"&lt;="&amp;$B262,'Aceite Virgen Extra'!OF$6:OF$257)</f>
        <v>68.66</v>
      </c>
      <c r="OG262" s="5">
        <f>SUMIF('Aceite Virgen Extra'!$B6:$B257,"&lt;="&amp;$B262,'Aceite Virgen Extra'!OG$6:OG$257)</f>
        <v>59.86999999999999</v>
      </c>
      <c r="OH262" s="5">
        <f>SUMIF('Aceite Virgen Extra'!$B6:$B257,"&lt;="&amp;$B262,'Aceite Virgen Extra'!OH$6:OH$257)</f>
        <v>72.02</v>
      </c>
      <c r="OI262" s="5">
        <f>SUMIF('Aceite Virgen Extra'!$B6:$B257,"&lt;="&amp;$B262,'Aceite Virgen Extra'!OI$6:OI$257)</f>
        <v>80.11</v>
      </c>
      <c r="OM262" s="5">
        <f>SUMIF('Aceite Virgen Extra'!$B6:$B257,"&lt;="&amp;$B262,'Aceite Virgen Extra'!OM$6:OM$257)</f>
        <v>71.360000000000014</v>
      </c>
      <c r="ON262" s="5">
        <f>SUMIF('Aceite Virgen Extra'!$B6:$B257,"&lt;="&amp;$B262,'Aceite Virgen Extra'!ON$6:ON$257)</f>
        <v>56.170000000000016</v>
      </c>
      <c r="OO262" s="5">
        <f>SUMIF('Aceite Virgen Extra'!$B6:$B257,"&lt;="&amp;$B262,'Aceite Virgen Extra'!OO$6:OO$257)</f>
        <v>75.290000000000006</v>
      </c>
      <c r="OP262" s="5">
        <f>SUMIF('Aceite Virgen Extra'!$B6:$B257,"&lt;="&amp;$B262,'Aceite Virgen Extra'!OP$6:OP$257)</f>
        <v>80.169999999999987</v>
      </c>
      <c r="OT262" s="5">
        <f>SUMIF('Aceite Virgen Extra'!$B6:$B257,"&lt;="&amp;$B262,'Aceite Virgen Extra'!OT$6:OT$257)</f>
        <v>67.56</v>
      </c>
      <c r="OU262" s="5">
        <f>SUMIF('Aceite Virgen Extra'!$B6:$B257,"&lt;="&amp;$B262,'Aceite Virgen Extra'!OU$6:OU$257)</f>
        <v>58.500000000000007</v>
      </c>
      <c r="OV262" s="5">
        <f>SUMIF('Aceite Virgen Extra'!$B6:$B257,"&lt;="&amp;$B262,'Aceite Virgen Extra'!OV$6:OV$257)</f>
        <v>70.27000000000001</v>
      </c>
      <c r="OW262" s="5">
        <f>SUMIF('Aceite Virgen Extra'!$B6:$B257,"&lt;="&amp;$B262,'Aceite Virgen Extra'!OW$6:OW$257)</f>
        <v>64.569999999999993</v>
      </c>
      <c r="PA262" s="5">
        <f>SUMIF('Aceite Virgen Extra'!$B6:$B257,"&lt;="&amp;$B262,'Aceite Virgen Extra'!PA$6:PA$257)</f>
        <v>68.749999999999986</v>
      </c>
      <c r="PB262" s="5">
        <f>SUMIF('Aceite Virgen Extra'!$B6:$B257,"&lt;="&amp;$B262,'Aceite Virgen Extra'!PB$6:PB$257)</f>
        <v>56.179999999999986</v>
      </c>
      <c r="PC262" s="5">
        <f>SUMIF('Aceite Virgen Extra'!$B6:$B257,"&lt;="&amp;$B262,'Aceite Virgen Extra'!PC$6:PC$257)</f>
        <v>69.450000000000031</v>
      </c>
      <c r="PD262" s="5">
        <f>SUMIF('Aceite Virgen Extra'!$B6:$B257,"&lt;="&amp;$B262,'Aceite Virgen Extra'!PD$6:PD$257)</f>
        <v>89.289999999999992</v>
      </c>
      <c r="PH262" s="5">
        <f>SUMIF('Aceite Virgen Extra'!$B6:$B257,"&lt;="&amp;$B262,'Aceite Virgen Extra'!PH$6:PH$257)</f>
        <v>68.509999999999991</v>
      </c>
      <c r="PI262" s="5">
        <f>SUMIF('Aceite Virgen Extra'!$B6:$B257,"&lt;="&amp;$B262,'Aceite Virgen Extra'!PI$6:PI$257)</f>
        <v>60.139999999999979</v>
      </c>
      <c r="PJ262" s="5">
        <f>SUMIF('Aceite Virgen Extra'!$B6:$B257,"&lt;="&amp;$B262,'Aceite Virgen Extra'!PJ$6:PJ$257)</f>
        <v>69.61</v>
      </c>
      <c r="PK262" s="5">
        <f>SUMIF('Aceite Virgen Extra'!$B6:$B257,"&lt;="&amp;$B262,'Aceite Virgen Extra'!PK$6:PK$257)</f>
        <v>80.84</v>
      </c>
      <c r="PO262" s="5">
        <f>SUMIF('Aceite Virgen Extra'!$B6:$B257,"&lt;="&amp;$B262,'Aceite Virgen Extra'!PO$6:PO$257)</f>
        <v>68.13</v>
      </c>
      <c r="PP262" s="5">
        <f>SUMIF('Aceite Virgen Extra'!$B6:$B257,"&lt;="&amp;$B262,'Aceite Virgen Extra'!PP$6:PP$257)</f>
        <v>59.84</v>
      </c>
      <c r="PQ262" s="5">
        <f>SUMIF('Aceite Virgen Extra'!$B6:$B257,"&lt;="&amp;$B262,'Aceite Virgen Extra'!PQ$6:PQ$257)</f>
        <v>68.679999999999993</v>
      </c>
      <c r="PR262" s="5">
        <f>SUMIF('Aceite Virgen Extra'!$B6:$B257,"&lt;="&amp;$B262,'Aceite Virgen Extra'!PR$6:PR$257)</f>
        <v>79.180000000000007</v>
      </c>
      <c r="PV262" s="5">
        <f>SUMIF('Aceite Virgen Extra'!$B6:$B257,"&lt;="&amp;$B262,'Aceite Virgen Extra'!PV$6:PV$257)</f>
        <v>66.879999999999981</v>
      </c>
      <c r="PW262" s="5">
        <f>SUMIF('Aceite Virgen Extra'!$B6:$B257,"&lt;="&amp;$B262,'Aceite Virgen Extra'!PW$6:PW$257)</f>
        <v>56.499999999999993</v>
      </c>
      <c r="PX262" s="5">
        <f>SUMIF('Aceite Virgen Extra'!$B6:$B257,"&lt;="&amp;$B262,'Aceite Virgen Extra'!PX$6:PX$257)</f>
        <v>69.349999999999994</v>
      </c>
      <c r="PY262" s="5">
        <f>SUMIF('Aceite Virgen Extra'!$B6:$B257,"&lt;="&amp;$B262,'Aceite Virgen Extra'!PY$6:PY$257)</f>
        <v>76.70999999999998</v>
      </c>
      <c r="QC262" s="5">
        <f>SUMIF('Aceite Virgen Extra'!$B6:$B257,"&lt;="&amp;$B262,'Aceite Virgen Extra'!QC$6:QC$257)</f>
        <v>67.210000000000008</v>
      </c>
      <c r="QD262" s="5">
        <f>SUMIF('Aceite Virgen Extra'!$B6:$B257,"&lt;="&amp;$B262,'Aceite Virgen Extra'!QD$6:QD$257)</f>
        <v>57.08</v>
      </c>
      <c r="QE262" s="5">
        <f>SUMIF('Aceite Virgen Extra'!$B6:$B257,"&lt;="&amp;$B262,'Aceite Virgen Extra'!QE$6:QE$257)</f>
        <v>67.84</v>
      </c>
      <c r="QF262" s="5">
        <f>SUMIF('Aceite Virgen Extra'!$B6:$B257,"&lt;="&amp;$B262,'Aceite Virgen Extra'!QF$6:QF$257)</f>
        <v>81.569999999999993</v>
      </c>
      <c r="QJ262" s="5">
        <f>SUMIF('Aceite Virgen Extra'!$B6:$B257,"&lt;="&amp;$B262,'Aceite Virgen Extra'!QJ$6:QJ$257)</f>
        <v>68.070000000000007</v>
      </c>
      <c r="QK262" s="5">
        <f>SUMIF('Aceite Virgen Extra'!$B6:$B257,"&lt;="&amp;$B262,'Aceite Virgen Extra'!QK$6:QK$257)</f>
        <v>57.840000000000011</v>
      </c>
      <c r="QL262" s="5">
        <f>SUMIF('Aceite Virgen Extra'!$B6:$B257,"&lt;="&amp;$B262,'Aceite Virgen Extra'!QL$6:QL$257)</f>
        <v>70.640000000000015</v>
      </c>
      <c r="QM262" s="5">
        <f>SUMIF('Aceite Virgen Extra'!$B6:$B257,"&lt;="&amp;$B262,'Aceite Virgen Extra'!QM$6:QM$257)</f>
        <v>71.080000000000027</v>
      </c>
      <c r="QQ262" s="5">
        <f>SUMIF('Aceite Virgen Extra'!$B6:$B257,"&lt;="&amp;$B262,'Aceite Virgen Extra'!QQ$6:QQ$257)</f>
        <v>60.399999999999991</v>
      </c>
      <c r="QR262" s="5">
        <f>SUMIF('Aceite Virgen Extra'!$B6:$B257,"&lt;="&amp;$B262,'Aceite Virgen Extra'!QR$6:QR$257)</f>
        <v>48.48</v>
      </c>
      <c r="QS262" s="5">
        <f>SUMIF('Aceite Virgen Extra'!$B6:$B257,"&lt;="&amp;$B262,'Aceite Virgen Extra'!QS$6:QS$257)</f>
        <v>62.03</v>
      </c>
      <c r="QT262" s="5">
        <f>SUMIF('Aceite Virgen Extra'!$B6:$B257,"&lt;="&amp;$B262,'Aceite Virgen Extra'!QT$6:QT$257)</f>
        <v>76.69</v>
      </c>
      <c r="QX262" s="5">
        <f>SUMIF('Aceite Virgen Extra'!$B6:$B257,"&lt;="&amp;$B262,'Aceite Virgen Extra'!QX$6:QX$257)</f>
        <v>52.92</v>
      </c>
      <c r="QY262" s="5">
        <f>SUMIF('Aceite Virgen Extra'!$B6:$B257,"&lt;="&amp;$B262,'Aceite Virgen Extra'!QY$6:QY$257)</f>
        <v>44.120000000000005</v>
      </c>
      <c r="QZ262" s="5">
        <f>SUMIF('Aceite Virgen Extra'!$B6:$B257,"&lt;="&amp;$B262,'Aceite Virgen Extra'!QZ$6:QZ$257)</f>
        <v>55.709999999999994</v>
      </c>
      <c r="RA262" s="5">
        <f>SUMIF('Aceite Virgen Extra'!$B6:$B257,"&lt;="&amp;$B262,'Aceite Virgen Extra'!RA$6:RA$257)</f>
        <v>63.379999999999995</v>
      </c>
      <c r="RE262" s="5">
        <f>SUMIF('Aceite Virgen Extra'!$B6:$B257,"&lt;="&amp;$B262,'Aceite Virgen Extra'!RE$6:RE$257)</f>
        <v>33.959999999999994</v>
      </c>
      <c r="RF262" s="5">
        <f>SUMIF('Aceite Virgen Extra'!$B6:$B257,"&lt;="&amp;$B262,'Aceite Virgen Extra'!RF$6:RF$257)</f>
        <v>33.79</v>
      </c>
      <c r="RG262" s="5">
        <f>SUMIF('Aceite Virgen Extra'!$B6:$B257,"&lt;="&amp;$B262,'Aceite Virgen Extra'!RG$6:RG$257)</f>
        <v>22.93</v>
      </c>
      <c r="RH262" s="5">
        <f>SUMIF('Aceite Virgen Extra'!$B6:$B257,"&lt;="&amp;$B262,'Aceite Virgen Extra'!RH$6:RH$257)</f>
        <v>71.2</v>
      </c>
      <c r="RL262" s="5">
        <f>SUMIF('Aceite Virgen Extra'!$B6:$B257,"&lt;="&amp;$B262,'Aceite Virgen Extra'!RL$6:RL$257)</f>
        <v>25.740000000000002</v>
      </c>
      <c r="RM262" s="5">
        <f>SUMIF('Aceite Virgen Extra'!$B6:$B257,"&lt;="&amp;$B262,'Aceite Virgen Extra'!RM$6:RM$257)</f>
        <v>30.549999999999997</v>
      </c>
      <c r="RN262" s="5">
        <f>SUMIF('Aceite Virgen Extra'!$B6:$B257,"&lt;="&amp;$B262,'Aceite Virgen Extra'!RN$6:RN$257)</f>
        <v>20.049999999999997</v>
      </c>
      <c r="RO262" s="5">
        <f>SUMIF('Aceite Virgen Extra'!$B6:$B257,"&lt;="&amp;$B262,'Aceite Virgen Extra'!RO$6:RO$257)</f>
        <v>25.54</v>
      </c>
      <c r="RS262" s="68">
        <f>SUMIF(B6:B256,"&lt;="&amp;$B262,RS6:RS257)</f>
        <v>20.980000000000004</v>
      </c>
      <c r="RT262" s="5">
        <f>SUMIF('Aceite Virgen Extra'!$B6:$B257,"&lt;="&amp;$B262,'Aceite Virgen Extra'!RT$6:RT$257)</f>
        <v>23.58</v>
      </c>
      <c r="RU262" s="5">
        <f>SUMIF('Aceite Virgen Extra'!$B6:$B257,"&lt;="&amp;$B262,'Aceite Virgen Extra'!RU$6:RU$257)</f>
        <v>16.690000000000001</v>
      </c>
      <c r="RV262" s="5">
        <f>SUMIF('Aceite Virgen Extra'!$B6:$B257,"&lt;="&amp;$B262,'Aceite Virgen Extra'!RV$6:RV$257)</f>
        <v>23.63</v>
      </c>
      <c r="RZ262" s="68">
        <f>SUMIF(B6:B256,"&lt;="&amp;$B262,RZ6:RZ257)</f>
        <v>17.080000000000002</v>
      </c>
      <c r="SA262" s="5">
        <f>SUMIF('Aceite Virgen Extra'!$B6:$B257,"&lt;="&amp;$B262,'Aceite Virgen Extra'!SA$6:SA$257)</f>
        <v>22.85</v>
      </c>
      <c r="SB262" s="5">
        <f>SUMIF('Aceite Virgen Extra'!$B6:$B257,"&lt;="&amp;$B262,'Aceite Virgen Extra'!SB$6:SB$257)</f>
        <v>11.299999999999997</v>
      </c>
      <c r="SC262" s="5">
        <f>SUMIF('Aceite Virgen Extra'!$B6:$B257,"&lt;="&amp;$B262,'Aceite Virgen Extra'!SC$6:SC$257)</f>
        <v>8.35</v>
      </c>
      <c r="SG262" s="68">
        <f>SUMIF($B$6:$B$256,"&lt;="&amp;$B262,SG6:SG257)</f>
        <v>13.270000000000001</v>
      </c>
      <c r="SH262" s="5">
        <f>SUMIF('Aceite Virgen Extra'!$B6:$B257,"&lt;="&amp;$B262,'Aceite Virgen Extra'!SH$6:SH$257)</f>
        <v>13.950000000000003</v>
      </c>
      <c r="SI262" s="5">
        <f>SUMIF('Aceite Virgen Extra'!$B6:$B257,"&lt;="&amp;$B262,'Aceite Virgen Extra'!SI$6:SI$257)</f>
        <v>10</v>
      </c>
      <c r="SJ262" s="5">
        <f>SUMIF('Aceite Virgen Extra'!$B6:$B257,"&lt;="&amp;$B262,'Aceite Virgen Extra'!SJ$6:SJ$257)</f>
        <v>8.4500000000000011</v>
      </c>
      <c r="SN262" s="68">
        <f>SUMIF($B$6:$B$256,"&lt;="&amp;$B262,SN6:SN257)</f>
        <v>11.920000000000002</v>
      </c>
      <c r="SO262" s="5">
        <f>SUMIF('Aceite Virgen Extra'!$B6:$B257,"&lt;="&amp;$B262,'Aceite Virgen Extra'!SO$6:SO$257)</f>
        <v>14.569999999999999</v>
      </c>
      <c r="SP262" s="5">
        <f>SUMIF('Aceite Virgen Extra'!$B6:$B257,"&lt;="&amp;$B262,'Aceite Virgen Extra'!SP$6:SP$257)</f>
        <v>9.6</v>
      </c>
      <c r="SQ262" s="5">
        <f>SUMIF('Aceite Virgen Extra'!$B6:$B257,"&lt;="&amp;$B262,'Aceite Virgen Extra'!SQ$6:SQ$257)</f>
        <v>4.7</v>
      </c>
      <c r="SU262" s="68">
        <f>SUMIF($B$6:$B$256,"&lt;="&amp;$B262,SU6:SU257)</f>
        <v>12.61</v>
      </c>
      <c r="SV262" s="5">
        <f>SUMIF('Aceite Virgen Extra'!$B6:$B257,"&lt;="&amp;$B262,'Aceite Virgen Extra'!SV$6:SV$257)</f>
        <v>20.740000000000002</v>
      </c>
      <c r="SW262" s="5">
        <f>SUMIF('Aceite Virgen Extra'!$B6:$B257,"&lt;="&amp;$B262,'Aceite Virgen Extra'!SW$6:SW$257)</f>
        <v>7.1700000000000017</v>
      </c>
      <c r="SX262" s="5">
        <f>SUMIF('Aceite Virgen Extra'!$B6:$B257,"&lt;="&amp;$B262,'Aceite Virgen Extra'!SX$6:SX$257)</f>
        <v>7.68</v>
      </c>
      <c r="TB262" s="68">
        <f>SUMIF($B$6:$B$256,"&lt;="&amp;$B262,TB6:TB257)</f>
        <v>7.71</v>
      </c>
      <c r="TC262" s="75">
        <f>SUMIF('Aceite Virgen Extra'!$B6:$B257,"&lt;="&amp;$B262,'Aceite Virgen Extra'!TC$6:TC$257)</f>
        <v>8.66</v>
      </c>
      <c r="TD262" s="75">
        <f>SUMIF('Aceite Virgen Extra'!$B6:$B257,"&lt;="&amp;$B262,'Aceite Virgen Extra'!TD$6:TD$257)</f>
        <v>5.5300000000000011</v>
      </c>
      <c r="TE262" s="75">
        <f>SUMIF('Aceite Virgen Extra'!$B6:$B257,"&lt;="&amp;$B262,'Aceite Virgen Extra'!TE$6:TE$257)</f>
        <v>8.65</v>
      </c>
      <c r="TI262" s="68">
        <f>SUMIF($B$6:$B$256,"&lt;="&amp;$B262,TI6:TI257)</f>
        <v>3.5500000000000007</v>
      </c>
      <c r="TJ262" s="75">
        <f>SUMIF('Aceite Virgen Extra'!$B6:$B257,"&lt;="&amp;$B262,'Aceite Virgen Extra'!TJ$6:TJ$257)</f>
        <v>3.8200000000000003</v>
      </c>
      <c r="TK262" s="75">
        <f>SUMIF('Aceite Virgen Extra'!$B6:$B257,"&lt;="&amp;$B262,'Aceite Virgen Extra'!TK$6:TK$257)</f>
        <v>2.2600000000000002</v>
      </c>
      <c r="TL262" s="75">
        <f>SUMIF('Aceite Virgen Extra'!$B6:$B257,"&lt;="&amp;$B262,'Aceite Virgen Extra'!TL$6:TL$257)</f>
        <v>3.5999999999999996</v>
      </c>
      <c r="TP262" s="68">
        <f>SUMIF('Aceite Virgen Extra'!$B6:$B257,"&lt;="&amp;$B262,'Aceite Virgen Extra'!TP$6:TP$257)</f>
        <v>4.6500000000000004</v>
      </c>
      <c r="TQ262" s="4">
        <f>SUMIFS('Aceite Virgen Extra'!TQ$6:TQ$257,'Aceite Virgen Extra'!$A$6:$A$257,"&gt;="&amp;$A262,'Aceite Virgen Extra'!$B$6:$B$257,"&lt;="&amp;$B262)</f>
        <v>4.7700000000000005</v>
      </c>
      <c r="TR262" s="4">
        <f>SUMIFS('Aceite Virgen Extra'!TR$6:TR$257,'Aceite Virgen Extra'!$A$6:$A$257,"&gt;="&amp;$A262,'Aceite Virgen Extra'!$B$6:$B$257,"&lt;="&amp;$B262)</f>
        <v>2.9699999999999998</v>
      </c>
      <c r="TS262" s="4">
        <f>SUMIFS('Aceite Virgen Extra'!TS$6:TS$257,'Aceite Virgen Extra'!$A$6:$A$257,"&gt;="&amp;$A262,'Aceite Virgen Extra'!$B$6:$B$257,"&lt;="&amp;$B262)</f>
        <v>3.44</v>
      </c>
      <c r="TW262" s="68">
        <f>SUMIF('Aceite Virgen Extra'!$B6:$B257,"&lt;="&amp;$B262,'Aceite Virgen Extra'!TW$6:TW$257)</f>
        <v>4.59</v>
      </c>
      <c r="TX262" s="4">
        <f>SUMIFS('Aceite Virgen Extra'!TX$6:TX$257,'Aceite Virgen Extra'!$A$6:$A$257,"&gt;="&amp;$A262,'Aceite Virgen Extra'!$B$6:$B$257,"&lt;="&amp;$B262)</f>
        <v>2.0700000000000003</v>
      </c>
      <c r="TY262" s="4">
        <f>SUMIFS('Aceite Virgen Extra'!TY$6:TY$257,'Aceite Virgen Extra'!$A$6:$A$257,"&gt;="&amp;$A262,'Aceite Virgen Extra'!$B$6:$B$257,"&lt;="&amp;$B262)</f>
        <v>4.6899999999999995</v>
      </c>
      <c r="TZ262" s="4">
        <f>SUMIFS('Aceite Virgen Extra'!TZ$6:TZ$257,'Aceite Virgen Extra'!$A$6:$A$257,"&gt;="&amp;$A262,'Aceite Virgen Extra'!$B$6:$B$257,"&lt;="&amp;$B262)</f>
        <v>1.1499999999999999</v>
      </c>
      <c r="UD262" s="68">
        <f>SUMIF('Aceite Virgen Extra'!$B6:$B257,"&lt;="&amp;$B262,'Aceite Virgen Extra'!UD$6:UD$257)</f>
        <v>4.6800000000000006</v>
      </c>
      <c r="UE262" s="4">
        <f>SUMIFS('Aceite Virgen Extra'!UE$6:UE$257,'Aceite Virgen Extra'!$A$6:$A$257,"&gt;="&amp;$A262,'Aceite Virgen Extra'!$B$6:$B$257,"&lt;="&amp;$B262)</f>
        <v>2.5499999999999998</v>
      </c>
      <c r="UF262" s="4">
        <f>SUMIFS('Aceite Virgen Extra'!UF$6:UF$257,'Aceite Virgen Extra'!$A$6:$A$257,"&gt;="&amp;$A262,'Aceite Virgen Extra'!$B$6:$B$257,"&lt;="&amp;$B262)</f>
        <v>3.0299999999999994</v>
      </c>
      <c r="UG262" s="4">
        <f>SUMIFS('Aceite Virgen Extra'!UG$6:UG$257,'Aceite Virgen Extra'!$A$6:$A$257,"&gt;="&amp;$A262,'Aceite Virgen Extra'!$B$6:$B$257,"&lt;="&amp;$B262)</f>
        <v>0.86</v>
      </c>
      <c r="UK262" s="68">
        <f>SUMIF('Aceite Virgen Extra'!$B6:$B257,"&lt;="&amp;$B262,'Aceite Virgen Extra'!UK$6:UK$257)</f>
        <v>3.4699999999999998</v>
      </c>
      <c r="UL262" s="4">
        <f>SUMIFS('Aceite Virgen Extra'!UL$6:UL$257,'Aceite Virgen Extra'!$A$6:$A$257,"&gt;="&amp;$A262,'Aceite Virgen Extra'!$B$6:$B$257,"&lt;="&amp;$B262)</f>
        <v>3.51</v>
      </c>
      <c r="UM262" s="4">
        <f>SUMIFS('Aceite Virgen Extra'!UM$6:UM$257,'Aceite Virgen Extra'!$A$6:$A$257,"&gt;="&amp;$A262,'Aceite Virgen Extra'!$B$6:$B$257,"&lt;="&amp;$B262)</f>
        <v>2.7</v>
      </c>
      <c r="UN262" s="4">
        <f>SUMIFS('Aceite Virgen Extra'!UN$6:UN$257,'Aceite Virgen Extra'!$A$6:$A$257,"&gt;="&amp;$A262,'Aceite Virgen Extra'!$B$6:$B$257,"&lt;="&amp;$B262)</f>
        <v>1.1000000000000001</v>
      </c>
      <c r="UR262" s="68">
        <f>SUMIF('Aceite Virgen Extra'!$B6:$B257,"&lt;="&amp;$B262,'Aceite Virgen Extra'!UR$6:UR$257)</f>
        <v>3.38</v>
      </c>
      <c r="US262" s="4">
        <f>SUMIFS('Aceite Virgen Extra'!US$6:US$257,'Aceite Virgen Extra'!$A$6:$A$257,"&gt;="&amp;$A262,'Aceite Virgen Extra'!$B$6:$B$257,"&lt;="&amp;$B262)</f>
        <v>3.8</v>
      </c>
      <c r="UT262" s="4">
        <f>SUMIFS('Aceite Virgen Extra'!UT$6:UT$257,'Aceite Virgen Extra'!$A$6:$A$257,"&gt;="&amp;$A262,'Aceite Virgen Extra'!$B$6:$B$257,"&lt;="&amp;$B262)</f>
        <v>3.0599999999999996</v>
      </c>
      <c r="UU262" s="4">
        <f>SUMIFS('Aceite Virgen Extra'!UU$6:UU$257,'Aceite Virgen Extra'!$A$6:$A$257,"&gt;="&amp;$A262,'Aceite Virgen Extra'!$B$6:$B$257,"&lt;="&amp;$B262)</f>
        <v>0.56000000000000005</v>
      </c>
      <c r="UY262" s="68">
        <f>SUMIF('Aceite Virgen Extra'!$B6:$B257,"&lt;="&amp;$B262,'Aceite Virgen Extra'!UY$6:UY$257)</f>
        <v>4.4099999999999993</v>
      </c>
      <c r="UZ262" s="4">
        <f>SUMIFS('Aceite Virgen Extra'!UZ$6:UZ$257,'Aceite Virgen Extra'!$A$6:$A$257,"&gt;="&amp;$A262,'Aceite Virgen Extra'!$B$6:$B$257,"&lt;="&amp;$B262)</f>
        <v>4.5600000000000005</v>
      </c>
      <c r="VA262" s="4">
        <f>SUMIFS('Aceite Virgen Extra'!VA$6:VA$257,'Aceite Virgen Extra'!$A$6:$A$257,"&gt;="&amp;$A262,'Aceite Virgen Extra'!$B$6:$B$257,"&lt;="&amp;$B262)</f>
        <v>3.3500000000000005</v>
      </c>
      <c r="VB262" s="4">
        <f>SUMIFS('Aceite Virgen Extra'!VB$6:VB$257,'Aceite Virgen Extra'!$A$6:$A$257,"&gt;="&amp;$A262,'Aceite Virgen Extra'!$B$6:$B$257,"&lt;="&amp;$B262)</f>
        <v>1.51</v>
      </c>
      <c r="VF262" s="68">
        <f>SUMIF('Aceite Virgen Extra'!$B6:$B257,"&lt;="&amp;$B262,'Aceite Virgen Extra'!VF$6:VF$257)</f>
        <v>3.3300000000000005</v>
      </c>
      <c r="VG262" s="4">
        <f>SUMIFS('Aceite Virgen Extra'!VG$6:VG$257,'Aceite Virgen Extra'!$A$6:$A$257,"&gt;="&amp;$A262,'Aceite Virgen Extra'!$B$6:$B$257,"&lt;="&amp;$B262)</f>
        <v>2.76</v>
      </c>
      <c r="VH262" s="4">
        <f>SUMIFS('Aceite Virgen Extra'!VH$6:VH$257,'Aceite Virgen Extra'!$A$6:$A$257,"&gt;="&amp;$A262,'Aceite Virgen Extra'!$B$6:$B$257,"&lt;="&amp;$B262)</f>
        <v>3.31</v>
      </c>
      <c r="VI262" s="4">
        <f>SUMIFS('Aceite Virgen Extra'!VI$6:VI$257,'Aceite Virgen Extra'!$A$6:$A$257,"&gt;="&amp;$A262,'Aceite Virgen Extra'!$B$6:$B$257,"&lt;="&amp;$B262)</f>
        <v>0</v>
      </c>
      <c r="VM262" s="68">
        <f>SUMIF('Aceite Virgen Extra'!$B6:$B257,"&lt;="&amp;$B262,'Aceite Virgen Extra'!VM$6:VM$257)</f>
        <v>3.8299999999999996</v>
      </c>
      <c r="VN262" s="4">
        <f>SUMIFS('Aceite Virgen Extra'!VN$6:VN$257,'Aceite Virgen Extra'!$A$6:$A$257,"&gt;="&amp;$A262,'Aceite Virgen Extra'!$B$6:$B$257,"&lt;="&amp;$B262)</f>
        <v>1.79</v>
      </c>
      <c r="VO262" s="4">
        <f>SUMIFS('Aceite Virgen Extra'!VO$6:VO$257,'Aceite Virgen Extra'!$A$6:$A$257,"&gt;="&amp;$A262,'Aceite Virgen Extra'!$B$6:$B$257,"&lt;="&amp;$B262)</f>
        <v>5.1199999999999992</v>
      </c>
      <c r="VP262" s="4">
        <f>SUMIFS('Aceite Virgen Extra'!VP$6:VP$257,'Aceite Virgen Extra'!$A$6:$A$257,"&gt;="&amp;$A262,'Aceite Virgen Extra'!$B$6:$B$257,"&lt;="&amp;$B262)</f>
        <v>0</v>
      </c>
      <c r="VT262" s="68">
        <f>SUMIF('Aceite Virgen Extra'!$B6:$B257,"&lt;="&amp;$B262,'Aceite Virgen Extra'!VT$6:VT$257)</f>
        <v>4.75</v>
      </c>
      <c r="VU262" s="4">
        <f>SUMIFS('Aceite Virgen Extra'!VU$6:VU$257,'Aceite Virgen Extra'!$A$6:$A$257,"&gt;="&amp;$A262,'Aceite Virgen Extra'!$B$6:$B$257,"&lt;="&amp;$B262)</f>
        <v>1.9200000000000002</v>
      </c>
      <c r="VV262" s="4">
        <f>SUMIFS('Aceite Virgen Extra'!VV$6:VV$257,'Aceite Virgen Extra'!$A$6:$A$257,"&gt;="&amp;$A262,'Aceite Virgen Extra'!$B$6:$B$257,"&lt;="&amp;$B262)</f>
        <v>6.3900000000000006</v>
      </c>
      <c r="VW262" s="4">
        <f>SUMIFS('Aceite Virgen Extra'!VW$6:VW$257,'Aceite Virgen Extra'!$A$6:$A$257,"&gt;="&amp;$A262,'Aceite Virgen Extra'!$B$6:$B$257,"&lt;="&amp;$B262)</f>
        <v>0</v>
      </c>
      <c r="WA262" s="68">
        <f>SUMIF('Aceite Virgen Extra'!$B6:$B257,"&lt;="&amp;$B262,'Aceite Virgen Extra'!WA$6:WA$257)</f>
        <v>3.58</v>
      </c>
      <c r="WB262" s="4">
        <f>SUMIFS('Aceite Virgen Extra'!WB$6:WB$257,'Aceite Virgen Extra'!$A$6:$A$257,"&gt;="&amp;$A262,'Aceite Virgen Extra'!$B$6:$B$257,"&lt;="&amp;$B262)</f>
        <v>2.9299999999999997</v>
      </c>
      <c r="WC262" s="4">
        <f>SUMIFS('Aceite Virgen Extra'!WC$6:WC$257,'Aceite Virgen Extra'!$A$6:$A$257,"&gt;="&amp;$A262,'Aceite Virgen Extra'!$B$6:$B$257,"&lt;="&amp;$B262)</f>
        <v>3.9399999999999995</v>
      </c>
      <c r="WD262" s="4">
        <f>SUMIFS('Aceite Virgen Extra'!WD$6:WD$257,'Aceite Virgen Extra'!$A$6:$A$257,"&gt;="&amp;$A262,'Aceite Virgen Extra'!$B$6:$B$257,"&lt;="&amp;$B262)</f>
        <v>0</v>
      </c>
      <c r="WH262" s="68">
        <f>SUMIF('Aceite Virgen Extra'!$B6:$B257,"&lt;="&amp;$B262,'Aceite Virgen Extra'!WH$6:WH$257)</f>
        <v>3.4399999999999995</v>
      </c>
      <c r="WI262" s="4">
        <f>SUMIFS('Aceite Virgen Extra'!WI$6:WI$257,'Aceite Virgen Extra'!$A$6:$A$257,"&gt;="&amp;$A262,'Aceite Virgen Extra'!$B$6:$B$257,"&lt;="&amp;$B262)</f>
        <v>2.35</v>
      </c>
      <c r="WJ262" s="4">
        <f>SUMIFS('Aceite Virgen Extra'!WJ$6:WJ$257,'Aceite Virgen Extra'!$A$6:$A$257,"&gt;="&amp;$A262,'Aceite Virgen Extra'!$B$6:$B$257,"&lt;="&amp;$B262)</f>
        <v>4.08</v>
      </c>
      <c r="WK262" s="4">
        <f>SUMIFS('Aceite Virgen Extra'!WK$6:WK$257,'Aceite Virgen Extra'!$A$6:$A$257,"&gt;="&amp;$A262,'Aceite Virgen Extra'!$B$6:$B$257,"&lt;="&amp;$B262)</f>
        <v>0</v>
      </c>
      <c r="WO262" s="68">
        <f>SUMIF('Aceite Virgen Extra'!$B6:$B257,"&lt;="&amp;$B262,'Aceite Virgen Extra'!WO$6:WO$257)</f>
        <v>2.3600000000000003</v>
      </c>
      <c r="WP262" s="4">
        <f>SUMIFS('Aceite Virgen Extra'!WP$6:WP$257,'Aceite Virgen Extra'!$A$6:$A$257,"&gt;="&amp;$A262,'Aceite Virgen Extra'!$B$6:$B$257,"&lt;="&amp;$B262)</f>
        <v>1.58</v>
      </c>
      <c r="WQ262" s="4">
        <f>SUMIFS('Aceite Virgen Extra'!WQ$6:WQ$257,'Aceite Virgen Extra'!$A$6:$A$257,"&gt;="&amp;$A262,'Aceite Virgen Extra'!$B$6:$B$257,"&lt;="&amp;$B262)</f>
        <v>2.0700000000000003</v>
      </c>
      <c r="WR262" s="4">
        <f>SUMIFS('Aceite Virgen Extra'!WR$6:WR$257,'Aceite Virgen Extra'!$A$6:$A$257,"&gt;="&amp;$A262,'Aceite Virgen Extra'!$B$6:$B$257,"&lt;="&amp;$B262)</f>
        <v>0</v>
      </c>
      <c r="WV262" s="68">
        <f>SUMIF('Aceite Virgen Extra'!$B6:$B257,"&lt;="&amp;$B262,'Aceite Virgen Extra'!WV$6:WV$257)</f>
        <v>3.56</v>
      </c>
      <c r="WW262" s="4">
        <f>SUMIFS('Aceite Virgen Extra'!WW$6:WW$257,'Aceite Virgen Extra'!$A$6:$A$257,"&gt;="&amp;$A262,'Aceite Virgen Extra'!$B$6:$B$257,"&lt;="&amp;$B262)</f>
        <v>1.4200000000000004</v>
      </c>
      <c r="WX262" s="4">
        <f>SUMIFS('Aceite Virgen Extra'!WX$6:WX$257,'Aceite Virgen Extra'!$A$6:$A$257,"&gt;="&amp;$A262,'Aceite Virgen Extra'!$B$6:$B$257,"&lt;="&amp;$B262)</f>
        <v>2.6</v>
      </c>
      <c r="WY262" s="4">
        <f>SUMIFS('Aceite Virgen Extra'!WY$6:WY$257,'Aceite Virgen Extra'!$A$6:$A$257,"&gt;="&amp;$A262,'Aceite Virgen Extra'!$B$6:$B$257,"&lt;="&amp;$B262)</f>
        <v>0</v>
      </c>
      <c r="XC262" s="68">
        <f>SUMIF('Aceite Virgen Extra'!$B6:$B257,"&lt;="&amp;$B262,'Aceite Virgen Extra'!XC$6:XC$257)</f>
        <v>4.42</v>
      </c>
      <c r="XD262" s="4">
        <f>SUMIFS('Aceite Virgen Extra'!XD$6:XD$257,'Aceite Virgen Extra'!$A$6:$A$257,"&gt;="&amp;$A262,'Aceite Virgen Extra'!$B$6:$B$257,"&lt;="&amp;$B262)</f>
        <v>2.77</v>
      </c>
      <c r="XE262" s="4">
        <f>SUMIFS('Aceite Virgen Extra'!XE$6:XE$257,'Aceite Virgen Extra'!$A$6:$A$257,"&gt;="&amp;$A262,'Aceite Virgen Extra'!$B$6:$B$257,"&lt;="&amp;$B262)</f>
        <v>3.8</v>
      </c>
      <c r="XF262" s="4">
        <f>SUMIFS('Aceite Virgen Extra'!XF$6:XF$257,'Aceite Virgen Extra'!$A$6:$A$257,"&gt;="&amp;$A262,'Aceite Virgen Extra'!$B$6:$B$257,"&lt;="&amp;$B262)</f>
        <v>0.28999999999999998</v>
      </c>
      <c r="XJ262" s="68">
        <f>SUMIF('Aceite Virgen Extra'!$B6:$B257,"&lt;="&amp;$B262,'Aceite Virgen Extra'!XJ$6:XJ$257)</f>
        <v>4.8000000000000016</v>
      </c>
      <c r="XK262" s="4">
        <f>SUMIFS('Aceite Virgen Extra'!XK$6:XK$257,'Aceite Virgen Extra'!$A$6:$A$257,"&gt;="&amp;$A262,'Aceite Virgen Extra'!$B$6:$B$257,"&lt;="&amp;$B262)</f>
        <v>1.2600000000000002</v>
      </c>
      <c r="XL262" s="4">
        <f>SUMIFS('Aceite Virgen Extra'!XL$6:XL$257,'Aceite Virgen Extra'!$A$6:$A$257,"&gt;="&amp;$A262,'Aceite Virgen Extra'!$B$6:$B$257,"&lt;="&amp;$B262)</f>
        <v>4.63</v>
      </c>
      <c r="XM262" s="4">
        <f>SUMIFS('Aceite Virgen Extra'!XM$6:XM$257,'Aceite Virgen Extra'!$A$6:$A$257,"&gt;="&amp;$A262,'Aceite Virgen Extra'!$B$6:$B$257,"&lt;="&amp;$B262)</f>
        <v>0</v>
      </c>
      <c r="XQ262" s="68">
        <f>SUMIF('Aceite Virgen Extra'!$B6:$B257,"&lt;="&amp;$B262,'Aceite Virgen Extra'!XQ$6:XQ$257)</f>
        <v>14.75</v>
      </c>
      <c r="XR262" s="4">
        <f>SUMIFS('Aceite Virgen Extra'!XR$6:XR$257,'Aceite Virgen Extra'!$A$6:$A$257,"&gt;="&amp;$A262,'Aceite Virgen Extra'!$B$6:$B$257,"&lt;="&amp;$B262)</f>
        <v>28.69</v>
      </c>
      <c r="XS262" s="4">
        <f>SUMIFS('Aceite Virgen Extra'!XS$6:XS$257,'Aceite Virgen Extra'!$A$6:$A$257,"&gt;="&amp;$A262,'Aceite Virgen Extra'!$B$6:$B$257,"&lt;="&amp;$B262)</f>
        <v>9.91</v>
      </c>
      <c r="XT262" s="4">
        <f>SUMIFS('Aceite Virgen Extra'!XT$6:XT$257,'Aceite Virgen Extra'!$A$6:$A$257,"&gt;="&amp;$A262,'Aceite Virgen Extra'!$B$6:$B$257,"&lt;="&amp;$B262)</f>
        <v>4.66</v>
      </c>
      <c r="XX262" s="68">
        <f>SUMIF('Aceite Virgen Extra'!$B6:$B257,"&lt;="&amp;$B262,'Aceite Virgen Extra'!XX$6:XX$257)</f>
        <v>21.120000000000005</v>
      </c>
      <c r="XY262" s="4">
        <f>SUMIFS('Aceite Virgen Extra'!XY$6:XY$257,'Aceite Virgen Extra'!$A$6:$A$257,"&gt;="&amp;$A262,'Aceite Virgen Extra'!$B$6:$B$257,"&lt;="&amp;$B262)</f>
        <v>33.67</v>
      </c>
      <c r="XZ262" s="4">
        <f>SUMIFS('Aceite Virgen Extra'!XZ$6:XZ$257,'Aceite Virgen Extra'!$A$6:$A$257,"&gt;="&amp;$A262,'Aceite Virgen Extra'!$B$6:$B$257,"&lt;="&amp;$B262)</f>
        <v>14.970000000000002</v>
      </c>
      <c r="YA262" s="4">
        <f>SUMIFS('Aceite Virgen Extra'!YA$6:YA$257,'Aceite Virgen Extra'!$A$6:$A$257,"&gt;="&amp;$A262,'Aceite Virgen Extra'!$B$6:$B$257,"&lt;="&amp;$B262)</f>
        <v>3.74</v>
      </c>
    </row>
    <row r="263" spans="1:651" x14ac:dyDescent="0.25">
      <c r="A263" s="9">
        <f>'TAM Aceite Virgen Extra'!B11</f>
        <v>5.5</v>
      </c>
      <c r="B263" s="9">
        <f>'TAM Aceite Virgen Extra'!C11</f>
        <v>5.8</v>
      </c>
      <c r="C263" s="9"/>
      <c r="D263" s="4">
        <f>SUMIFS('Aceite Virgen Extra'!D$6:D$257,'Aceite Virgen Extra'!$A$6:$A$257,"&gt;="&amp;$A263,'Aceite Virgen Extra'!$B$6:$B$257,"&lt;="&amp;$B263)</f>
        <v>1.9300000000000004</v>
      </c>
      <c r="E263" s="4">
        <f>SUMIFS('Aceite Virgen Extra'!E$6:E$257,'Aceite Virgen Extra'!$A$6:$A$257,"&gt;="&amp;$A263,'Aceite Virgen Extra'!$B$6:$B$257,"&lt;="&amp;$B263)</f>
        <v>1.08</v>
      </c>
      <c r="F263" s="4">
        <f>SUMIFS('Aceite Virgen Extra'!F$6:F$257,'Aceite Virgen Extra'!$A$6:$A$257,"&gt;="&amp;$A263,'Aceite Virgen Extra'!$B$6:$B$257,"&lt;="&amp;$B263)</f>
        <v>1.6600000000000001</v>
      </c>
      <c r="G263" s="4">
        <f>SUMIFS('Aceite Virgen Extra'!G$6:G$257,'Aceite Virgen Extra'!$A$6:$A$257,"&gt;="&amp;$A263,'Aceite Virgen Extra'!$B$6:$B$257,"&lt;="&amp;$B263)</f>
        <v>2.75</v>
      </c>
      <c r="H263" s="9"/>
      <c r="I263" s="9"/>
      <c r="J263" s="9"/>
      <c r="K263" s="4">
        <f>SUMIFS('Aceite Virgen Extra'!K$6:K$257,'Aceite Virgen Extra'!$A$6:$A$257,"&gt;="&amp;$A263,'Aceite Virgen Extra'!$B$6:$B$257,"&lt;="&amp;$B263)</f>
        <v>1.05</v>
      </c>
      <c r="L263" s="4">
        <f>SUMIFS('Aceite Virgen Extra'!L$6:L$257,'Aceite Virgen Extra'!$A$6:$A$257,"&gt;="&amp;$A263,'Aceite Virgen Extra'!$B$6:$B$257,"&lt;="&amp;$B263)</f>
        <v>0.83000000000000007</v>
      </c>
      <c r="M263" s="4">
        <f>SUMIFS('Aceite Virgen Extra'!M$6:M$257,'Aceite Virgen Extra'!$A$6:$A$257,"&gt;="&amp;$A263,'Aceite Virgen Extra'!$B$6:$B$257,"&lt;="&amp;$B263)</f>
        <v>0.84</v>
      </c>
      <c r="N263" s="4">
        <f>SUMIFS('Aceite Virgen Extra'!N$6:N$257,'Aceite Virgen Extra'!$A$6:$A$257,"&gt;="&amp;$A263,'Aceite Virgen Extra'!$B$6:$B$257,"&lt;="&amp;$B263)</f>
        <v>1.6</v>
      </c>
      <c r="O263" s="9"/>
      <c r="P263" s="9"/>
      <c r="Q263" s="9"/>
      <c r="R263" s="4">
        <f>SUMIFS('Aceite Virgen Extra'!R$6:R$257,'Aceite Virgen Extra'!$A$6:$A$257,"&gt;="&amp;$A263,'Aceite Virgen Extra'!$B$6:$B$257,"&lt;="&amp;$B263)</f>
        <v>1.8199999999999998</v>
      </c>
      <c r="S263" s="4">
        <f>SUMIFS('Aceite Virgen Extra'!S$6:S$257,'Aceite Virgen Extra'!$A$6:$A$257,"&gt;="&amp;$A263,'Aceite Virgen Extra'!$B$6:$B$257,"&lt;="&amp;$B263)</f>
        <v>2.1999999999999997</v>
      </c>
      <c r="T263" s="4">
        <f>SUMIFS('Aceite Virgen Extra'!T$6:T$257,'Aceite Virgen Extra'!$A$6:$A$257,"&gt;="&amp;$A263,'Aceite Virgen Extra'!$B$6:$B$257,"&lt;="&amp;$B263)</f>
        <v>0.98</v>
      </c>
      <c r="U263" s="4">
        <f>SUMIFS('Aceite Virgen Extra'!U$6:U$257,'Aceite Virgen Extra'!$A$6:$A$257,"&gt;="&amp;$A263,'Aceite Virgen Extra'!$B$6:$B$257,"&lt;="&amp;$B263)</f>
        <v>3.4</v>
      </c>
      <c r="V263" s="9"/>
      <c r="W263" s="9"/>
      <c r="X263" s="9"/>
      <c r="Y263" s="4">
        <f>SUMIFS('Aceite Virgen Extra'!Y$6:Y$257,'Aceite Virgen Extra'!$A$6:$A$257,"&gt;="&amp;$A263,'Aceite Virgen Extra'!$B$6:$B$257,"&lt;="&amp;$B263)</f>
        <v>2.59</v>
      </c>
      <c r="Z263" s="4">
        <f>SUMIFS('Aceite Virgen Extra'!Z$6:Z$257,'Aceite Virgen Extra'!$A$6:$A$257,"&gt;="&amp;$A263,'Aceite Virgen Extra'!$B$6:$B$257,"&lt;="&amp;$B263)</f>
        <v>2.94</v>
      </c>
      <c r="AA263" s="4">
        <f>SUMIFS('Aceite Virgen Extra'!AA$6:AA$257,'Aceite Virgen Extra'!$A$6:$A$257,"&gt;="&amp;$A263,'Aceite Virgen Extra'!$B$6:$B$257,"&lt;="&amp;$B263)</f>
        <v>3.27</v>
      </c>
      <c r="AB263" s="4">
        <f>SUMIFS('Aceite Virgen Extra'!AB$6:AB$257,'Aceite Virgen Extra'!$A$6:$A$257,"&gt;="&amp;$A263,'Aceite Virgen Extra'!$B$6:$B$257,"&lt;="&amp;$B263)</f>
        <v>0.52</v>
      </c>
      <c r="AC263" s="9"/>
      <c r="AD263" s="9"/>
      <c r="AE263" s="9"/>
      <c r="AF263" s="4">
        <f>SUMIFS('Aceite Virgen Extra'!AF$6:AF$257,'Aceite Virgen Extra'!$A$6:$A$257,"&gt;="&amp;$A263,'Aceite Virgen Extra'!$B$6:$B$257,"&lt;="&amp;$B263)</f>
        <v>0.97000000000000008</v>
      </c>
      <c r="AG263" s="4">
        <f>SUMIFS('Aceite Virgen Extra'!AG$6:AG$257,'Aceite Virgen Extra'!$A$6:$A$257,"&gt;="&amp;$A263,'Aceite Virgen Extra'!$B$6:$B$257,"&lt;="&amp;$B263)</f>
        <v>1.97</v>
      </c>
      <c r="AH263" s="4">
        <f>SUMIFS('Aceite Virgen Extra'!AH$6:AH$257,'Aceite Virgen Extra'!$A$6:$A$257,"&gt;="&amp;$A263,'Aceite Virgen Extra'!$B$6:$B$257,"&lt;="&amp;$B263)</f>
        <v>0.33</v>
      </c>
      <c r="AI263" s="4">
        <f>SUMIFS('Aceite Virgen Extra'!AI$6:AI$257,'Aceite Virgen Extra'!$A$6:$A$257,"&gt;="&amp;$A263,'Aceite Virgen Extra'!$B$6:$B$257,"&lt;="&amp;$B263)</f>
        <v>1</v>
      </c>
      <c r="AJ263" s="9"/>
      <c r="AK263" s="9"/>
      <c r="AL263" s="9"/>
      <c r="AM263" s="4">
        <f>SUMIFS('Aceite Virgen Extra'!AM$6:AM$257,'Aceite Virgen Extra'!$A$6:$A$257,"&gt;="&amp;$A263,'Aceite Virgen Extra'!$B$6:$B$257,"&lt;="&amp;$B263)</f>
        <v>1.43</v>
      </c>
      <c r="AN263" s="4">
        <f>SUMIFS('Aceite Virgen Extra'!AN$6:AN$257,'Aceite Virgen Extra'!$A$6:$A$257,"&gt;="&amp;$A263,'Aceite Virgen Extra'!$B$6:$B$257,"&lt;="&amp;$B263)</f>
        <v>2.4899999999999998</v>
      </c>
      <c r="AO263" s="4">
        <f>SUMIFS('Aceite Virgen Extra'!AO$6:AO$257,'Aceite Virgen Extra'!$A$6:$A$257,"&gt;="&amp;$A263,'Aceite Virgen Extra'!$B$6:$B$257,"&lt;="&amp;$B263)</f>
        <v>0.81</v>
      </c>
      <c r="AP263" s="4">
        <f>SUMIFS('Aceite Virgen Extra'!AP$6:AP$257,'Aceite Virgen Extra'!$A$6:$A$257,"&gt;="&amp;$A263,'Aceite Virgen Extra'!$B$6:$B$257,"&lt;="&amp;$B263)</f>
        <v>1.44</v>
      </c>
      <c r="AQ263" s="9"/>
      <c r="AR263" s="9"/>
      <c r="AT263" s="4">
        <f>SUMIFS('Aceite Virgen Extra'!AT$6:AT$257,'Aceite Virgen Extra'!$A$6:$A$257,"&gt;="&amp;$A263,'Aceite Virgen Extra'!$B$6:$B$257,"&lt;="&amp;$B263)</f>
        <v>2.0100000000000002</v>
      </c>
      <c r="AU263" s="4">
        <f>SUMIFS('Aceite Virgen Extra'!AU$6:AU$257,'Aceite Virgen Extra'!$A$6:$A$257,"&gt;="&amp;$A263,'Aceite Virgen Extra'!$B$6:$B$257,"&lt;="&amp;$B263)</f>
        <v>1.82</v>
      </c>
      <c r="AV263" s="4">
        <f>SUMIFS('Aceite Virgen Extra'!AV$6:AV$257,'Aceite Virgen Extra'!$A$6:$A$257,"&gt;="&amp;$A263,'Aceite Virgen Extra'!$B$6:$B$257,"&lt;="&amp;$B263)</f>
        <v>2.09</v>
      </c>
      <c r="AW263" s="4">
        <f>SUMIFS('Aceite Virgen Extra'!AW$6:AW$257,'Aceite Virgen Extra'!$A$6:$A$257,"&gt;="&amp;$A263,'Aceite Virgen Extra'!$B$6:$B$257,"&lt;="&amp;$B263)</f>
        <v>1.8</v>
      </c>
      <c r="BA263" s="4">
        <f>SUMIFS('Aceite Virgen Extra'!BA$6:BA$257,'Aceite Virgen Extra'!$A$6:$A$257,"&gt;="&amp;$A263,'Aceite Virgen Extra'!$B$6:$B$257,"&lt;="&amp;$B263)</f>
        <v>5.43</v>
      </c>
      <c r="BB263" s="4">
        <f>SUMIFS('Aceite Virgen Extra'!BB$6:BB$257,'Aceite Virgen Extra'!$A$6:$A$257,"&gt;="&amp;$A263,'Aceite Virgen Extra'!$B$6:$B$257,"&lt;="&amp;$B263)</f>
        <v>15.000000000000002</v>
      </c>
      <c r="BC263" s="4">
        <f>SUMIFS('Aceite Virgen Extra'!BC$6:BC$257,'Aceite Virgen Extra'!$A$6:$A$257,"&gt;="&amp;$A263,'Aceite Virgen Extra'!$B$6:$B$257,"&lt;="&amp;$B263)</f>
        <v>1.2</v>
      </c>
      <c r="BD263" s="4">
        <f>SUMIFS('Aceite Virgen Extra'!BD$6:BD$257,'Aceite Virgen Extra'!$A$6:$A$257,"&gt;="&amp;$A263,'Aceite Virgen Extra'!$B$6:$B$257,"&lt;="&amp;$B263)</f>
        <v>2.56</v>
      </c>
      <c r="BH263" s="4">
        <f>SUMIFS('Aceite Virgen Extra'!BH$6:BH$257,'Aceite Virgen Extra'!$A$6:$A$257,"&gt;="&amp;$A263,'Aceite Virgen Extra'!$B$6:$B$257,"&lt;="&amp;$B263)</f>
        <v>4.82</v>
      </c>
      <c r="BI263" s="4">
        <f>SUMIFS('Aceite Virgen Extra'!BI$6:BI$257,'Aceite Virgen Extra'!$A$6:$A$257,"&gt;="&amp;$A263,'Aceite Virgen Extra'!$B$6:$B$257,"&lt;="&amp;$B263)</f>
        <v>6.12</v>
      </c>
      <c r="BJ263" s="4">
        <f>SUMIFS('Aceite Virgen Extra'!BJ$6:BJ$257,'Aceite Virgen Extra'!$A$6:$A$257,"&gt;="&amp;$A263,'Aceite Virgen Extra'!$B$6:$B$257,"&lt;="&amp;$B263)</f>
        <v>4.8900000000000006</v>
      </c>
      <c r="BK263" s="4">
        <f>SUMIFS('Aceite Virgen Extra'!BK$6:BK$257,'Aceite Virgen Extra'!$A$6:$A$257,"&gt;="&amp;$A263,'Aceite Virgen Extra'!$B$6:$B$257,"&lt;="&amp;$B263)</f>
        <v>2.52</v>
      </c>
      <c r="BO263" s="4">
        <f>SUMIFS('Aceite Virgen Extra'!BO$6:BO$257,'Aceite Virgen Extra'!$A$6:$A$257,"&gt;="&amp;$A263,'Aceite Virgen Extra'!$B$6:$B$257,"&lt;="&amp;$B263)</f>
        <v>4.5600000000000014</v>
      </c>
      <c r="BP263" s="4">
        <f>SUMIFS('Aceite Virgen Extra'!BP$6:BP$257,'Aceite Virgen Extra'!$A$6:$A$257,"&gt;="&amp;$A263,'Aceite Virgen Extra'!$B$6:$B$257,"&lt;="&amp;$B263)</f>
        <v>9.91</v>
      </c>
      <c r="BQ263" s="4">
        <f>SUMIFS('Aceite Virgen Extra'!BQ$6:BQ$257,'Aceite Virgen Extra'!$A$6:$A$257,"&gt;="&amp;$A263,'Aceite Virgen Extra'!$B$6:$B$257,"&lt;="&amp;$B263)</f>
        <v>2.19</v>
      </c>
      <c r="BR263" s="4">
        <f>SUMIFS('Aceite Virgen Extra'!BR$6:BR$257,'Aceite Virgen Extra'!$A$6:$A$257,"&gt;="&amp;$A263,'Aceite Virgen Extra'!$B$6:$B$257,"&lt;="&amp;$B263)</f>
        <v>1.61</v>
      </c>
      <c r="BV263" s="4">
        <f>SUMIFS('Aceite Virgen Extra'!BV$6:BV$257,'Aceite Virgen Extra'!$A$6:$A$257,"&gt;="&amp;$A263,'Aceite Virgen Extra'!$B$6:$B$257,"&lt;="&amp;$B263)</f>
        <v>0.89</v>
      </c>
      <c r="BW263" s="4">
        <f>SUMIFS('Aceite Virgen Extra'!BW$6:BW$257,'Aceite Virgen Extra'!$A$6:$A$257,"&gt;="&amp;$A263,'Aceite Virgen Extra'!$B$6:$B$257,"&lt;="&amp;$B263)</f>
        <v>1.17</v>
      </c>
      <c r="BX263" s="4">
        <f>SUMIFS('Aceite Virgen Extra'!BX$6:BX$257,'Aceite Virgen Extra'!$A$6:$A$257,"&gt;="&amp;$A263,'Aceite Virgen Extra'!$B$6:$B$257,"&lt;="&amp;$B263)</f>
        <v>0.51</v>
      </c>
      <c r="BY263" s="4">
        <f>SUMIFS('Aceite Virgen Extra'!BY$6:BY$257,'Aceite Virgen Extra'!$A$6:$A$257,"&gt;="&amp;$A263,'Aceite Virgen Extra'!$B$6:$B$257,"&lt;="&amp;$B263)</f>
        <v>0.76</v>
      </c>
      <c r="CC263" s="4">
        <f>SUMIFS('Aceite Virgen Extra'!CC$6:CC$257,'Aceite Virgen Extra'!$A$6:$A$257,"&gt;="&amp;$A263,'Aceite Virgen Extra'!$B$6:$B$257,"&lt;="&amp;$B263)</f>
        <v>2.35</v>
      </c>
      <c r="CD263" s="4">
        <f>SUMIFS('Aceite Virgen Extra'!CD$6:CD$257,'Aceite Virgen Extra'!$A$6:$A$257,"&gt;="&amp;$A263,'Aceite Virgen Extra'!$B$6:$B$257,"&lt;="&amp;$B263)</f>
        <v>0.21</v>
      </c>
      <c r="CE263" s="4">
        <f>SUMIFS('Aceite Virgen Extra'!CE$6:CE$257,'Aceite Virgen Extra'!$A$6:$A$257,"&gt;="&amp;$A263,'Aceite Virgen Extra'!$B$6:$B$257,"&lt;="&amp;$B263)</f>
        <v>4.1899999999999995</v>
      </c>
      <c r="CF263" s="4">
        <f>SUMIFS('Aceite Virgen Extra'!CF$6:CF$257,'Aceite Virgen Extra'!$A$6:$A$257,"&gt;="&amp;$A263,'Aceite Virgen Extra'!$B$6:$B$257,"&lt;="&amp;$B263)</f>
        <v>0.64</v>
      </c>
      <c r="CJ263" s="4">
        <f>SUMIFS('Aceite Virgen Extra'!CJ$6:CJ$257,'Aceite Virgen Extra'!$A$6:$A$257,"&gt;="&amp;$A263,'Aceite Virgen Extra'!$B$6:$B$257,"&lt;="&amp;$B263)</f>
        <v>1.05</v>
      </c>
      <c r="CK263" s="4">
        <f>SUMIFS('Aceite Virgen Extra'!CK$6:CK$257,'Aceite Virgen Extra'!$A$6:$A$257,"&gt;="&amp;$A263,'Aceite Virgen Extra'!$B$6:$B$257,"&lt;="&amp;$B263)</f>
        <v>1.7299999999999998</v>
      </c>
      <c r="CL263" s="4">
        <f>SUMIFS('Aceite Virgen Extra'!CL$6:CL$257,'Aceite Virgen Extra'!$A$6:$A$257,"&gt;="&amp;$A263,'Aceite Virgen Extra'!$B$6:$B$257,"&lt;="&amp;$B263)</f>
        <v>0.62</v>
      </c>
      <c r="CM263" s="4">
        <f>SUMIFS('Aceite Virgen Extra'!CM$6:CM$257,'Aceite Virgen Extra'!$A$6:$A$257,"&gt;="&amp;$A263,'Aceite Virgen Extra'!$B$6:$B$257,"&lt;="&amp;$B263)</f>
        <v>0</v>
      </c>
      <c r="CQ263" s="4">
        <f>SUMIFS('Aceite Virgen Extra'!CQ$6:CQ$257,'Aceite Virgen Extra'!$A$6:$A$257,"&gt;="&amp;$A263,'Aceite Virgen Extra'!$B$6:$B$257,"&lt;="&amp;$B263)</f>
        <v>0.95</v>
      </c>
      <c r="CR263" s="4">
        <f>SUMIFS('Aceite Virgen Extra'!CR$6:CR$257,'Aceite Virgen Extra'!$A$6:$A$257,"&gt;="&amp;$A263,'Aceite Virgen Extra'!$B$6:$B$257,"&lt;="&amp;$B263)</f>
        <v>0.74</v>
      </c>
      <c r="CS263" s="4">
        <f>SUMIFS('Aceite Virgen Extra'!CS$6:CS$257,'Aceite Virgen Extra'!$A$6:$A$257,"&gt;="&amp;$A263,'Aceite Virgen Extra'!$B$6:$B$257,"&lt;="&amp;$B263)</f>
        <v>0.98</v>
      </c>
      <c r="CT263" s="4">
        <f>SUMIFS('Aceite Virgen Extra'!CT$6:CT$257,'Aceite Virgen Extra'!$A$6:$A$257,"&gt;="&amp;$A263,'Aceite Virgen Extra'!$B$6:$B$257,"&lt;="&amp;$B263)</f>
        <v>1.78</v>
      </c>
      <c r="CX263" s="4">
        <f>SUMIFS('Aceite Virgen Extra'!CX$6:CX$257,'Aceite Virgen Extra'!$A$6:$A$257,"&gt;="&amp;$A263,'Aceite Virgen Extra'!$B$6:$B$257,"&lt;="&amp;$B263)</f>
        <v>0.98999999999999988</v>
      </c>
      <c r="CY263" s="4">
        <f>SUMIFS('Aceite Virgen Extra'!CY$6:CY$257,'Aceite Virgen Extra'!$A$6:$A$257,"&gt;="&amp;$A263,'Aceite Virgen Extra'!$B$6:$B$257,"&lt;="&amp;$B263)</f>
        <v>2.06</v>
      </c>
      <c r="CZ263" s="4">
        <f>SUMIFS('Aceite Virgen Extra'!CZ$6:CZ$257,'Aceite Virgen Extra'!$A$6:$A$257,"&gt;="&amp;$A263,'Aceite Virgen Extra'!$B$6:$B$257,"&lt;="&amp;$B263)</f>
        <v>0.67999999999999994</v>
      </c>
      <c r="DA263" s="4">
        <f>SUMIFS('Aceite Virgen Extra'!DA$6:DA$257,'Aceite Virgen Extra'!$A$6:$A$257,"&gt;="&amp;$A263,'Aceite Virgen Extra'!$B$6:$B$257,"&lt;="&amp;$B263)</f>
        <v>0</v>
      </c>
      <c r="DE263" s="4">
        <f>SUMIFS('Aceite Virgen Extra'!DE$6:DE$257,'Aceite Virgen Extra'!$A$6:$A$257,"&gt;="&amp;$A263,'Aceite Virgen Extra'!$B$6:$B$257,"&lt;="&amp;$B263)</f>
        <v>2.5499999999999998</v>
      </c>
      <c r="DF263" s="4">
        <f>SUMIFS('Aceite Virgen Extra'!DF$6:DF$257,'Aceite Virgen Extra'!$A$6:$A$257,"&gt;="&amp;$A263,'Aceite Virgen Extra'!$B$6:$B$257,"&lt;="&amp;$B263)</f>
        <v>3.92</v>
      </c>
      <c r="DG263" s="4">
        <f>SUMIFS('Aceite Virgen Extra'!DG$6:DG$257,'Aceite Virgen Extra'!$A$6:$A$257,"&gt;="&amp;$A263,'Aceite Virgen Extra'!$B$6:$B$257,"&lt;="&amp;$B263)</f>
        <v>2.48</v>
      </c>
      <c r="DH263" s="4">
        <f>SUMIFS('Aceite Virgen Extra'!DH$6:DH$257,'Aceite Virgen Extra'!$A$6:$A$257,"&gt;="&amp;$A263,'Aceite Virgen Extra'!$B$6:$B$257,"&lt;="&amp;$B263)</f>
        <v>0.65999999999999992</v>
      </c>
      <c r="DL263" s="4">
        <f>SUMIFS('Aceite Virgen Extra'!DL$6:DL$257,'Aceite Virgen Extra'!$A$6:$A$257,"&gt;="&amp;$A263,'Aceite Virgen Extra'!$B$6:$B$257,"&lt;="&amp;$B263)</f>
        <v>3.0100000000000002</v>
      </c>
      <c r="DM263" s="4">
        <f>SUMIFS('Aceite Virgen Extra'!DM$6:DM$257,'Aceite Virgen Extra'!$A$6:$A$257,"&gt;="&amp;$A263,'Aceite Virgen Extra'!$B$6:$B$257,"&lt;="&amp;$B263)</f>
        <v>2.8200000000000003</v>
      </c>
      <c r="DN263" s="4">
        <f>SUMIFS('Aceite Virgen Extra'!DN$6:DN$257,'Aceite Virgen Extra'!$A$6:$A$257,"&gt;="&amp;$A263,'Aceite Virgen Extra'!$B$6:$B$257,"&lt;="&amp;$B263)</f>
        <v>3.2800000000000002</v>
      </c>
      <c r="DO263" s="4">
        <f>SUMIFS('Aceite Virgen Extra'!DO$6:DO$257,'Aceite Virgen Extra'!$A$6:$A$257,"&gt;="&amp;$A263,'Aceite Virgen Extra'!$B$6:$B$257,"&lt;="&amp;$B263)</f>
        <v>1.5</v>
      </c>
      <c r="DS263" s="4">
        <f>SUMIFS('Aceite Virgen Extra'!DS$6:DS$257,'Aceite Virgen Extra'!$A$6:$A$257,"&gt;="&amp;$A263,'Aceite Virgen Extra'!$B$6:$B$257,"&lt;="&amp;$B263)</f>
        <v>2.0700000000000003</v>
      </c>
      <c r="DT263" s="4">
        <f>SUMIFS('Aceite Virgen Extra'!DT$6:DT$257,'Aceite Virgen Extra'!$A$6:$A$257,"&gt;="&amp;$A263,'Aceite Virgen Extra'!$B$6:$B$257,"&lt;="&amp;$B263)</f>
        <v>1.3900000000000001</v>
      </c>
      <c r="DU263" s="4">
        <f>SUMIFS('Aceite Virgen Extra'!DU$6:DU$257,'Aceite Virgen Extra'!$A$6:$A$257,"&gt;="&amp;$A263,'Aceite Virgen Extra'!$B$6:$B$257,"&lt;="&amp;$B263)</f>
        <v>1.97</v>
      </c>
      <c r="DV263" s="4">
        <f>SUMIFS('Aceite Virgen Extra'!DV$6:DV$257,'Aceite Virgen Extra'!$A$6:$A$257,"&gt;="&amp;$A263,'Aceite Virgen Extra'!$B$6:$B$257,"&lt;="&amp;$B263)</f>
        <v>3.5</v>
      </c>
      <c r="DZ263" s="4">
        <f>SUMIFS('Aceite Virgen Extra'!DZ$6:DZ$257,'Aceite Virgen Extra'!$A$6:$A$257,"&gt;="&amp;$A263,'Aceite Virgen Extra'!$B$6:$B$257,"&lt;="&amp;$B263)</f>
        <v>2.1500000000000004</v>
      </c>
      <c r="EA263" s="4">
        <f>SUMIFS('Aceite Virgen Extra'!EA$6:EA$257,'Aceite Virgen Extra'!$A$6:$A$257,"&gt;="&amp;$A263,'Aceite Virgen Extra'!$B$6:$B$257,"&lt;="&amp;$B263)</f>
        <v>3.0300000000000002</v>
      </c>
      <c r="EB263" s="4">
        <f>SUMIFS('Aceite Virgen Extra'!EB$6:EB$257,'Aceite Virgen Extra'!$A$6:$A$257,"&gt;="&amp;$A263,'Aceite Virgen Extra'!$B$6:$B$257,"&lt;="&amp;$B263)</f>
        <v>2.02</v>
      </c>
      <c r="EC263" s="4">
        <f>SUMIFS('Aceite Virgen Extra'!EC$6:EC$257,'Aceite Virgen Extra'!$A$6:$A$257,"&gt;="&amp;$A263,'Aceite Virgen Extra'!$B$6:$B$257,"&lt;="&amp;$B263)</f>
        <v>1.4500000000000002</v>
      </c>
      <c r="EG263" s="4">
        <f>SUMIFS('Aceite Virgen Extra'!EG$6:EG$257,'Aceite Virgen Extra'!$A$6:$A$257,"&gt;="&amp;$A263,'Aceite Virgen Extra'!$B$6:$B$257,"&lt;="&amp;$B263)</f>
        <v>0.92999999999999994</v>
      </c>
      <c r="EH263" s="4">
        <f>SUMIFS('Aceite Virgen Extra'!EH$6:EH$257,'Aceite Virgen Extra'!$A$6:$A$257,"&gt;="&amp;$A263,'Aceite Virgen Extra'!$B$6:$B$257,"&lt;="&amp;$B263)</f>
        <v>0.60000000000000009</v>
      </c>
      <c r="EI263" s="4">
        <f>SUMIFS('Aceite Virgen Extra'!EI$6:EI$257,'Aceite Virgen Extra'!$A$6:$A$257,"&gt;="&amp;$A263,'Aceite Virgen Extra'!$B$6:$B$257,"&lt;="&amp;$B263)</f>
        <v>1.1499999999999999</v>
      </c>
      <c r="EJ263" s="4">
        <f>SUMIFS('Aceite Virgen Extra'!EJ$6:EJ$257,'Aceite Virgen Extra'!$A$6:$A$257,"&gt;="&amp;$A263,'Aceite Virgen Extra'!$B$6:$B$257,"&lt;="&amp;$B263)</f>
        <v>0.51</v>
      </c>
      <c r="EN263" s="4">
        <f>SUMIFS('Aceite Virgen Extra'!EN$6:EN$257,'Aceite Virgen Extra'!$A$6:$A$257,"&gt;="&amp;$A263,'Aceite Virgen Extra'!$B$6:$B$257,"&lt;="&amp;$B263)</f>
        <v>1.17</v>
      </c>
      <c r="EO263" s="4">
        <f>SUMIFS('Aceite Virgen Extra'!EO$6:EO$257,'Aceite Virgen Extra'!$A$6:$A$257,"&gt;="&amp;$A263,'Aceite Virgen Extra'!$B$6:$B$257,"&lt;="&amp;$B263)</f>
        <v>0</v>
      </c>
      <c r="EP263" s="4">
        <f>SUMIFS('Aceite Virgen Extra'!EP$6:EP$257,'Aceite Virgen Extra'!$A$6:$A$257,"&gt;="&amp;$A263,'Aceite Virgen Extra'!$B$6:$B$257,"&lt;="&amp;$B263)</f>
        <v>1.77</v>
      </c>
      <c r="EQ263" s="4">
        <f>SUMIFS('Aceite Virgen Extra'!EQ$6:EQ$257,'Aceite Virgen Extra'!$A$6:$A$257,"&gt;="&amp;$A263,'Aceite Virgen Extra'!$B$6:$B$257,"&lt;="&amp;$B263)</f>
        <v>0.5</v>
      </c>
      <c r="EU263" s="4">
        <f>SUMIFS('Aceite Virgen Extra'!EU$6:EU$257,'Aceite Virgen Extra'!$A$6:$A$257,"&gt;="&amp;$A263,'Aceite Virgen Extra'!$B$6:$B$257,"&lt;="&amp;$B263)</f>
        <v>0.92000000000000015</v>
      </c>
      <c r="EV263" s="4">
        <f>SUMIFS('Aceite Virgen Extra'!EV$6:EV$257,'Aceite Virgen Extra'!$A$6:$A$257,"&gt;="&amp;$A263,'Aceite Virgen Extra'!$B$6:$B$257,"&lt;="&amp;$B263)</f>
        <v>1.1499999999999999</v>
      </c>
      <c r="EW263" s="4">
        <f>SUMIFS('Aceite Virgen Extra'!EW$6:EW$257,'Aceite Virgen Extra'!$A$6:$A$257,"&gt;="&amp;$A263,'Aceite Virgen Extra'!$B$6:$B$257,"&lt;="&amp;$B263)</f>
        <v>0.46</v>
      </c>
      <c r="EX263" s="4">
        <f>SUMIFS('Aceite Virgen Extra'!EX$6:EX$257,'Aceite Virgen Extra'!$A$6:$A$257,"&gt;="&amp;$A263,'Aceite Virgen Extra'!$B$6:$B$257,"&lt;="&amp;$B263)</f>
        <v>1.41</v>
      </c>
      <c r="FB263" s="4">
        <f>SUMIFS('Aceite Virgen Extra'!FB$6:FB$257,'Aceite Virgen Extra'!$A$6:$A$257,"&gt;="&amp;$A263,'Aceite Virgen Extra'!$B$6:$B$257,"&lt;="&amp;$B263)</f>
        <v>1</v>
      </c>
      <c r="FC263" s="4">
        <f>SUMIFS('Aceite Virgen Extra'!FC$6:FC$257,'Aceite Virgen Extra'!$A$6:$A$257,"&gt;="&amp;$A263,'Aceite Virgen Extra'!$B$6:$B$257,"&lt;="&amp;$B263)</f>
        <v>0.58000000000000007</v>
      </c>
      <c r="FD263" s="4">
        <f>SUMIFS('Aceite Virgen Extra'!FD$6:FD$257,'Aceite Virgen Extra'!$A$6:$A$257,"&gt;="&amp;$A263,'Aceite Virgen Extra'!$B$6:$B$257,"&lt;="&amp;$B263)</f>
        <v>1.07</v>
      </c>
      <c r="FE263" s="4">
        <f>SUMIFS('Aceite Virgen Extra'!FE$6:FE$257,'Aceite Virgen Extra'!$A$6:$A$257,"&gt;="&amp;$A263,'Aceite Virgen Extra'!$B$6:$B$257,"&lt;="&amp;$B263)</f>
        <v>1.1599999999999999</v>
      </c>
      <c r="FI263" s="4">
        <f>SUMIFS('Aceite Virgen Extra'!FI$6:FI$257,'Aceite Virgen Extra'!$A$6:$A$257,"&gt;="&amp;$A263,'Aceite Virgen Extra'!$B$6:$B$257,"&lt;="&amp;$B263)</f>
        <v>0.8</v>
      </c>
      <c r="FJ263" s="4">
        <f>SUMIFS('Aceite Virgen Extra'!FJ$6:FJ$257,'Aceite Virgen Extra'!$A$6:$A$257,"&gt;="&amp;$A263,'Aceite Virgen Extra'!$B$6:$B$257,"&lt;="&amp;$B263)</f>
        <v>1.3900000000000001</v>
      </c>
      <c r="FK263" s="4">
        <f>SUMIFS('Aceite Virgen Extra'!FK$6:FK$257,'Aceite Virgen Extra'!$A$6:$A$257,"&gt;="&amp;$A263,'Aceite Virgen Extra'!$B$6:$B$257,"&lt;="&amp;$B263)</f>
        <v>0.37</v>
      </c>
      <c r="FL263" s="4">
        <f>SUMIFS('Aceite Virgen Extra'!FL$6:FL$257,'Aceite Virgen Extra'!$A$6:$A$257,"&gt;="&amp;$A263,'Aceite Virgen Extra'!$B$6:$B$257,"&lt;="&amp;$B263)</f>
        <v>0.79</v>
      </c>
      <c r="FP263" s="4">
        <f>SUMIFS('Aceite Virgen Extra'!FP$6:FP$257,'Aceite Virgen Extra'!$A$6:$A$257,"&gt;="&amp;$A263,'Aceite Virgen Extra'!$B$6:$B$257,"&lt;="&amp;$B263)</f>
        <v>0.53</v>
      </c>
      <c r="FQ263" s="4">
        <f>SUMIFS('Aceite Virgen Extra'!FQ$6:FQ$257,'Aceite Virgen Extra'!$A$6:$A$257,"&gt;="&amp;$A263,'Aceite Virgen Extra'!$B$6:$B$257,"&lt;="&amp;$B263)</f>
        <v>0.37</v>
      </c>
      <c r="FR263" s="4">
        <f>SUMIFS('Aceite Virgen Extra'!FR$6:FR$257,'Aceite Virgen Extra'!$A$6:$A$257,"&gt;="&amp;$A263,'Aceite Virgen Extra'!$B$6:$B$257,"&lt;="&amp;$B263)</f>
        <v>0.21000000000000002</v>
      </c>
      <c r="FS263" s="4">
        <f>SUMIFS('Aceite Virgen Extra'!FS$6:FS$257,'Aceite Virgen Extra'!$A$6:$A$257,"&gt;="&amp;$A263,'Aceite Virgen Extra'!$B$6:$B$257,"&lt;="&amp;$B263)</f>
        <v>1.01</v>
      </c>
      <c r="FW263" s="4">
        <f>SUMIFS('Aceite Virgen Extra'!FW$6:FW$257,'Aceite Virgen Extra'!$A$6:$A$257,"&gt;="&amp;$A263,'Aceite Virgen Extra'!$B$6:$B$257,"&lt;="&amp;$B263)</f>
        <v>0.96000000000000008</v>
      </c>
      <c r="FX263" s="4">
        <f>SUMIFS('Aceite Virgen Extra'!FX$6:FX$257,'Aceite Virgen Extra'!$A$6:$A$257,"&gt;="&amp;$A263,'Aceite Virgen Extra'!$B$6:$B$257,"&lt;="&amp;$B263)</f>
        <v>1.6400000000000001</v>
      </c>
      <c r="FY263" s="4">
        <f>SUMIFS('Aceite Virgen Extra'!FY$6:FY$257,'Aceite Virgen Extra'!$A$6:$A$257,"&gt;="&amp;$A263,'Aceite Virgen Extra'!$B$6:$B$257,"&lt;="&amp;$B263)</f>
        <v>0.38</v>
      </c>
      <c r="FZ263" s="4">
        <f>SUMIFS('Aceite Virgen Extra'!FZ$6:FZ$257,'Aceite Virgen Extra'!$A$6:$A$257,"&gt;="&amp;$A263,'Aceite Virgen Extra'!$B$6:$B$257,"&lt;="&amp;$B263)</f>
        <v>2.91</v>
      </c>
      <c r="GD263" s="4">
        <f>SUMIFS('Aceite Virgen Extra'!GD$6:GD$257,'Aceite Virgen Extra'!$A$6:$A$257,"&gt;="&amp;$A263,'Aceite Virgen Extra'!$B$6:$B$257,"&lt;="&amp;$B263)</f>
        <v>0.7</v>
      </c>
      <c r="GE263" s="4">
        <f>SUMIFS('Aceite Virgen Extra'!GE$6:GE$257,'Aceite Virgen Extra'!$A$6:$A$257,"&gt;="&amp;$A263,'Aceite Virgen Extra'!$B$6:$B$257,"&lt;="&amp;$B263)</f>
        <v>0.28000000000000003</v>
      </c>
      <c r="GF263" s="4">
        <f>SUMIFS('Aceite Virgen Extra'!GF$6:GF$257,'Aceite Virgen Extra'!$A$6:$A$257,"&gt;="&amp;$A263,'Aceite Virgen Extra'!$B$6:$B$257,"&lt;="&amp;$B263)</f>
        <v>0.68</v>
      </c>
      <c r="GG263" s="4">
        <f>SUMIFS('Aceite Virgen Extra'!GG$6:GG$257,'Aceite Virgen Extra'!$A$6:$A$257,"&gt;="&amp;$A263,'Aceite Virgen Extra'!$B$6:$B$257,"&lt;="&amp;$B263)</f>
        <v>0.67</v>
      </c>
      <c r="GK263" s="4">
        <f>SUMIFS('Aceite Virgen Extra'!GK$6:GK$257,'Aceite Virgen Extra'!$A$6:$A$257,"&gt;="&amp;$A263,'Aceite Virgen Extra'!$B$6:$B$257,"&lt;="&amp;$B263)</f>
        <v>0.32</v>
      </c>
      <c r="GL263" s="4">
        <f>SUMIFS('Aceite Virgen Extra'!GL$6:GL$257,'Aceite Virgen Extra'!$A$6:$A$257,"&gt;="&amp;$A263,'Aceite Virgen Extra'!$B$6:$B$257,"&lt;="&amp;$B263)</f>
        <v>0.1</v>
      </c>
      <c r="GM263" s="4">
        <f>SUMIFS('Aceite Virgen Extra'!GM$6:GM$257,'Aceite Virgen Extra'!$A$6:$A$257,"&gt;="&amp;$A263,'Aceite Virgen Extra'!$B$6:$B$257,"&lt;="&amp;$B263)</f>
        <v>0.38</v>
      </c>
      <c r="GN263" s="4">
        <f>SUMIFS('Aceite Virgen Extra'!GN$6:GN$257,'Aceite Virgen Extra'!$A$6:$A$257,"&gt;="&amp;$A263,'Aceite Virgen Extra'!$B$6:$B$257,"&lt;="&amp;$B263)</f>
        <v>0.31</v>
      </c>
      <c r="GR263" s="4">
        <f>SUMIFS('Aceite Virgen Extra'!GR$6:GR$257,'Aceite Virgen Extra'!$A$6:$A$257,"&gt;="&amp;$A263,'Aceite Virgen Extra'!$B$6:$B$257,"&lt;="&amp;$B263)</f>
        <v>0.35</v>
      </c>
      <c r="GS263" s="4">
        <f>SUMIFS('Aceite Virgen Extra'!GS$6:GS$257,'Aceite Virgen Extra'!$A$6:$A$257,"&gt;="&amp;$A263,'Aceite Virgen Extra'!$B$6:$B$257,"&lt;="&amp;$B263)</f>
        <v>0.89000000000000012</v>
      </c>
      <c r="GT263" s="4">
        <f>SUMIFS('Aceite Virgen Extra'!GT$6:GT$257,'Aceite Virgen Extra'!$A$6:$A$257,"&gt;="&amp;$A263,'Aceite Virgen Extra'!$B$6:$B$257,"&lt;="&amp;$B263)</f>
        <v>0</v>
      </c>
      <c r="GU263" s="4">
        <f>SUMIFS('Aceite Virgen Extra'!GU$6:GU$257,'Aceite Virgen Extra'!$A$6:$A$257,"&gt;="&amp;$A263,'Aceite Virgen Extra'!$B$6:$B$257,"&lt;="&amp;$B263)</f>
        <v>0</v>
      </c>
      <c r="GY263" s="4">
        <f>SUMIFS('Aceite Virgen Extra'!GY$6:GY$257,'Aceite Virgen Extra'!$A$6:$A$257,"&gt;="&amp;$A263,'Aceite Virgen Extra'!$B$6:$B$257,"&lt;="&amp;$B263)</f>
        <v>1.52</v>
      </c>
      <c r="GZ263" s="4">
        <f>SUMIFS('Aceite Virgen Extra'!GZ$6:GZ$257,'Aceite Virgen Extra'!$A$6:$A$257,"&gt;="&amp;$A263,'Aceite Virgen Extra'!$B$6:$B$257,"&lt;="&amp;$B263)</f>
        <v>3.07</v>
      </c>
      <c r="HA263" s="4">
        <f>SUMIFS('Aceite Virgen Extra'!HA$6:HA$257,'Aceite Virgen Extra'!$A$6:$A$257,"&gt;="&amp;$A263,'Aceite Virgen Extra'!$B$6:$B$257,"&lt;="&amp;$B263)</f>
        <v>0.39</v>
      </c>
      <c r="HB263" s="4">
        <f>SUMIFS('Aceite Virgen Extra'!HB$6:HB$257,'Aceite Virgen Extra'!$A$6:$A$257,"&gt;="&amp;$A263,'Aceite Virgen Extra'!$B$6:$B$257,"&lt;="&amp;$B263)</f>
        <v>0.56000000000000005</v>
      </c>
      <c r="HF263" s="4">
        <f>SUMIFS('Aceite Virgen Extra'!HF$6:HF$257,'Aceite Virgen Extra'!$A$6:$A$257,"&gt;="&amp;$A263,'Aceite Virgen Extra'!$B$6:$B$257,"&lt;="&amp;$B263)</f>
        <v>0.71000000000000008</v>
      </c>
      <c r="HG263" s="4">
        <f>SUMIFS('Aceite Virgen Extra'!HG$6:HG$257,'Aceite Virgen Extra'!$A$6:$A$257,"&gt;="&amp;$A263,'Aceite Virgen Extra'!$B$6:$B$257,"&lt;="&amp;$B263)</f>
        <v>0.41000000000000003</v>
      </c>
      <c r="HH263" s="4">
        <f>SUMIFS('Aceite Virgen Extra'!HH$6:HH$257,'Aceite Virgen Extra'!$A$6:$A$257,"&gt;="&amp;$A263,'Aceite Virgen Extra'!$B$6:$B$257,"&lt;="&amp;$B263)</f>
        <v>0.56000000000000005</v>
      </c>
      <c r="HI263" s="4">
        <f>SUMIFS('Aceite Virgen Extra'!HI$6:HI$257,'Aceite Virgen Extra'!$A$6:$A$257,"&gt;="&amp;$A263,'Aceite Virgen Extra'!$B$6:$B$257,"&lt;="&amp;$B263)</f>
        <v>0</v>
      </c>
      <c r="HM263" s="4">
        <f>SUMIFS('Aceite Virgen Extra'!HM$6:HM$257,'Aceite Virgen Extra'!$A$6:$A$257,"&gt;="&amp;$A263,'Aceite Virgen Extra'!$B$6:$B$257,"&lt;="&amp;$B263)</f>
        <v>0.43</v>
      </c>
      <c r="HN263" s="4">
        <f>SUMIFS('Aceite Virgen Extra'!HN$6:HN$257,'Aceite Virgen Extra'!$A$6:$A$257,"&gt;="&amp;$A263,'Aceite Virgen Extra'!$B$6:$B$257,"&lt;="&amp;$B263)</f>
        <v>0.37</v>
      </c>
      <c r="HO263" s="4">
        <f>SUMIFS('Aceite Virgen Extra'!HO$6:HO$257,'Aceite Virgen Extra'!$A$6:$A$257,"&gt;="&amp;$A263,'Aceite Virgen Extra'!$B$6:$B$257,"&lt;="&amp;$B263)</f>
        <v>0.27</v>
      </c>
      <c r="HP263" s="4">
        <f>SUMIFS('Aceite Virgen Extra'!HP$6:HP$257,'Aceite Virgen Extra'!$A$6:$A$257,"&gt;="&amp;$A263,'Aceite Virgen Extra'!$B$6:$B$257,"&lt;="&amp;$B263)</f>
        <v>0</v>
      </c>
      <c r="HT263" s="4">
        <f>SUMIFS('Aceite Virgen Extra'!HT$6:HT$257,'Aceite Virgen Extra'!$A$6:$A$257,"&gt;="&amp;$A263,'Aceite Virgen Extra'!$B$6:$B$257,"&lt;="&amp;$B263)</f>
        <v>0.66</v>
      </c>
      <c r="HU263" s="4">
        <f>SUMIFS('Aceite Virgen Extra'!HU$6:HU$257,'Aceite Virgen Extra'!$A$6:$A$257,"&gt;="&amp;$A263,'Aceite Virgen Extra'!$B$6:$B$257,"&lt;="&amp;$B263)</f>
        <v>0.5</v>
      </c>
      <c r="HV263" s="4">
        <f>SUMIFS('Aceite Virgen Extra'!HV$6:HV$257,'Aceite Virgen Extra'!$A$6:$A$257,"&gt;="&amp;$A263,'Aceite Virgen Extra'!$B$6:$B$257,"&lt;="&amp;$B263)</f>
        <v>0.66999999999999993</v>
      </c>
      <c r="HW263" s="4">
        <f>SUMIFS('Aceite Virgen Extra'!HW$6:HW$257,'Aceite Virgen Extra'!$A$6:$A$257,"&gt;="&amp;$A263,'Aceite Virgen Extra'!$B$6:$B$257,"&lt;="&amp;$B263)</f>
        <v>0</v>
      </c>
      <c r="HZ263"/>
      <c r="IA263" s="4">
        <f>SUMIFS('Aceite Virgen Extra'!IA$6:IA$257,'Aceite Virgen Extra'!$A$6:$A$257,"&gt;="&amp;$A263,'Aceite Virgen Extra'!$B$6:$B$257,"&lt;="&amp;$B263)</f>
        <v>0.31</v>
      </c>
      <c r="IB263" s="4">
        <f>SUMIFS('Aceite Virgen Extra'!IB$6:IB$257,'Aceite Virgen Extra'!$A$6:$A$257,"&gt;="&amp;$A263,'Aceite Virgen Extra'!$B$6:$B$257,"&lt;="&amp;$B263)</f>
        <v>0.4</v>
      </c>
      <c r="IC263" s="4">
        <f>SUMIFS('Aceite Virgen Extra'!IC$6:IC$257,'Aceite Virgen Extra'!$A$6:$A$257,"&gt;="&amp;$A263,'Aceite Virgen Extra'!$B$6:$B$257,"&lt;="&amp;$B263)</f>
        <v>0.15</v>
      </c>
      <c r="ID263" s="4">
        <f>SUMIFS('Aceite Virgen Extra'!ID$6:ID$257,'Aceite Virgen Extra'!$A$6:$A$257,"&gt;="&amp;$A263,'Aceite Virgen Extra'!$B$6:$B$257,"&lt;="&amp;$B263)</f>
        <v>0</v>
      </c>
      <c r="IH263" s="4">
        <f>SUMIFS('Aceite Virgen Extra'!IH$6:IH$257,'Aceite Virgen Extra'!$A$6:$A$257,"&gt;="&amp;$A263,'Aceite Virgen Extra'!$B$6:$B$257,"&lt;="&amp;$B263)</f>
        <v>0.91</v>
      </c>
      <c r="II263" s="4">
        <f>SUMIFS('Aceite Virgen Extra'!II$6:II$257,'Aceite Virgen Extra'!$A$6:$A$257,"&gt;="&amp;$A263,'Aceite Virgen Extra'!$B$6:$B$257,"&lt;="&amp;$B263)</f>
        <v>1.47</v>
      </c>
      <c r="IJ263" s="4">
        <f>SUMIFS('Aceite Virgen Extra'!IJ$6:IJ$257,'Aceite Virgen Extra'!$A$6:$A$257,"&gt;="&amp;$A263,'Aceite Virgen Extra'!$B$6:$B$257,"&lt;="&amp;$B263)</f>
        <v>0.58000000000000007</v>
      </c>
      <c r="IK263" s="4">
        <f>SUMIFS('Aceite Virgen Extra'!IK$6:IK$257,'Aceite Virgen Extra'!$A$6:$A$257,"&gt;="&amp;$A263,'Aceite Virgen Extra'!$B$6:$B$257,"&lt;="&amp;$B263)</f>
        <v>1.1100000000000001</v>
      </c>
      <c r="IO263" s="4">
        <f>SUMIFS('Aceite Virgen Extra'!IO$6:IO$257,'Aceite Virgen Extra'!$A$6:$A$257,"&gt;="&amp;$A263,'Aceite Virgen Extra'!$B$6:$B$257,"&lt;="&amp;$B263)</f>
        <v>0.2</v>
      </c>
      <c r="IP263" s="4">
        <f>SUMIFS('Aceite Virgen Extra'!IP$6:IP$257,'Aceite Virgen Extra'!$A$6:$A$257,"&gt;="&amp;$A263,'Aceite Virgen Extra'!$B$6:$B$257,"&lt;="&amp;$B263)</f>
        <v>0.13</v>
      </c>
      <c r="IQ263" s="4">
        <f>SUMIFS('Aceite Virgen Extra'!IQ$6:IQ$257,'Aceite Virgen Extra'!$A$6:$A$257,"&gt;="&amp;$A263,'Aceite Virgen Extra'!$B$6:$B$257,"&lt;="&amp;$B263)</f>
        <v>0.24000000000000002</v>
      </c>
      <c r="IR263" s="4">
        <f>SUMIFS('Aceite Virgen Extra'!IR$6:IR$257,'Aceite Virgen Extra'!$A$6:$A$257,"&gt;="&amp;$A263,'Aceite Virgen Extra'!$B$6:$B$257,"&lt;="&amp;$B263)</f>
        <v>0</v>
      </c>
      <c r="IV263" s="4">
        <f>SUMIFS('Aceite Virgen Extra'!IV$6:IV$257,'Aceite Virgen Extra'!$A$6:$A$257,"&gt;="&amp;$A263,'Aceite Virgen Extra'!$B$6:$B$257,"&lt;="&amp;$B263)</f>
        <v>0.52</v>
      </c>
      <c r="IW263" s="4">
        <f>SUMIFS('Aceite Virgen Extra'!IW$6:IW$257,'Aceite Virgen Extra'!$A$6:$A$257,"&gt;="&amp;$A263,'Aceite Virgen Extra'!$B$6:$B$257,"&lt;="&amp;$B263)</f>
        <v>0.12</v>
      </c>
      <c r="IX263" s="4">
        <f>SUMIFS('Aceite Virgen Extra'!IX$6:IX$257,'Aceite Virgen Extra'!$A$6:$A$257,"&gt;="&amp;$A263,'Aceite Virgen Extra'!$B$6:$B$257,"&lt;="&amp;$B263)</f>
        <v>0.71</v>
      </c>
      <c r="IY263" s="4">
        <f>SUMIFS('Aceite Virgen Extra'!IY$6:IY$257,'Aceite Virgen Extra'!$A$6:$A$257,"&gt;="&amp;$A263,'Aceite Virgen Extra'!$B$6:$B$257,"&lt;="&amp;$B263)</f>
        <v>0</v>
      </c>
      <c r="JB263"/>
      <c r="JC263" s="4">
        <f>SUMIFS('Aceite Virgen Extra'!JC$6:JC$257,'Aceite Virgen Extra'!$A$6:$A$257,"&gt;="&amp;$A263,'Aceite Virgen Extra'!$B$6:$B$257,"&lt;="&amp;$B263)</f>
        <v>1.0899999999999999</v>
      </c>
      <c r="JD263" s="4">
        <f>SUMIFS('Aceite Virgen Extra'!JD$6:JD$257,'Aceite Virgen Extra'!$A$6:$A$257,"&gt;="&amp;$A263,'Aceite Virgen Extra'!$B$6:$B$257,"&lt;="&amp;$B263)</f>
        <v>1.9499999999999997</v>
      </c>
      <c r="JE263" s="4">
        <f>SUMIFS('Aceite Virgen Extra'!JE$6:JE$257,'Aceite Virgen Extra'!$A$6:$A$257,"&gt;="&amp;$A263,'Aceite Virgen Extra'!$B$6:$B$257,"&lt;="&amp;$B263)</f>
        <v>0.65999999999999992</v>
      </c>
      <c r="JF263" s="4">
        <f>SUMIFS('Aceite Virgen Extra'!JF$6:JF$257,'Aceite Virgen Extra'!$A$6:$A$257,"&gt;="&amp;$A263,'Aceite Virgen Extra'!$B$6:$B$257,"&lt;="&amp;$B263)</f>
        <v>0</v>
      </c>
      <c r="JJ263" s="4">
        <f>SUMIFS('Aceite Virgen Extra'!JJ$6:JJ$257,'Aceite Virgen Extra'!$A$6:$A$257,"&gt;="&amp;$A263,'Aceite Virgen Extra'!$B$6:$B$257,"&lt;="&amp;$B263)</f>
        <v>0.36</v>
      </c>
      <c r="JK263" s="4">
        <f>SUMIFS('Aceite Virgen Extra'!JK$6:JK$257,'Aceite Virgen Extra'!$A$6:$A$257,"&gt;="&amp;$A263,'Aceite Virgen Extra'!$B$6:$B$257,"&lt;="&amp;$B263)</f>
        <v>1.31</v>
      </c>
      <c r="JL263" s="4">
        <f>SUMIFS('Aceite Virgen Extra'!JL$6:JL$257,'Aceite Virgen Extra'!$A$6:$A$257,"&gt;="&amp;$A263,'Aceite Virgen Extra'!$B$6:$B$257,"&lt;="&amp;$B263)</f>
        <v>0</v>
      </c>
      <c r="JM263" s="4">
        <f>SUMIFS('Aceite Virgen Extra'!JM$6:JM$257,'Aceite Virgen Extra'!$A$6:$A$257,"&gt;="&amp;$A263,'Aceite Virgen Extra'!$B$6:$B$257,"&lt;="&amp;$B263)</f>
        <v>0</v>
      </c>
      <c r="JQ263" s="4">
        <f>SUMIFS('Aceite Virgen Extra'!JQ$6:JQ$257,'Aceite Virgen Extra'!$A$6:$A$257,"&gt;="&amp;$A263,'Aceite Virgen Extra'!$B$6:$B$257,"&lt;="&amp;$B263)</f>
        <v>0.45</v>
      </c>
      <c r="JR263" s="4">
        <f>SUMIFS('Aceite Virgen Extra'!JR$6:JR$257,'Aceite Virgen Extra'!$A$6:$A$257,"&gt;="&amp;$A263,'Aceite Virgen Extra'!$B$6:$B$257,"&lt;="&amp;$B263)</f>
        <v>0.53</v>
      </c>
      <c r="JS263" s="4">
        <f>SUMIFS('Aceite Virgen Extra'!JS$6:JS$257,'Aceite Virgen Extra'!$A$6:$A$257,"&gt;="&amp;$A263,'Aceite Virgen Extra'!$B$6:$B$257,"&lt;="&amp;$B263)</f>
        <v>0.49000000000000005</v>
      </c>
      <c r="JT263" s="4">
        <f>SUMIFS('Aceite Virgen Extra'!JT$6:JT$257,'Aceite Virgen Extra'!$A$6:$A$257,"&gt;="&amp;$A263,'Aceite Virgen Extra'!$B$6:$B$257,"&lt;="&amp;$B263)</f>
        <v>0</v>
      </c>
      <c r="JX263" s="4">
        <f>SUMIFS('Aceite Virgen Extra'!JX$6:JX$257,'Aceite Virgen Extra'!$A$6:$A$257,"&gt;="&amp;$A263,'Aceite Virgen Extra'!$B$6:$B$257,"&lt;="&amp;$B263)</f>
        <v>0.61</v>
      </c>
      <c r="JY263" s="4">
        <f>SUMIFS('Aceite Virgen Extra'!JY$6:JY$257,'Aceite Virgen Extra'!$A$6:$A$257,"&gt;="&amp;$A263,'Aceite Virgen Extra'!$B$6:$B$257,"&lt;="&amp;$B263)</f>
        <v>0.64</v>
      </c>
      <c r="JZ263" s="4">
        <f>SUMIFS('Aceite Virgen Extra'!JZ$6:JZ$257,'Aceite Virgen Extra'!$A$6:$A$257,"&gt;="&amp;$A263,'Aceite Virgen Extra'!$B$6:$B$257,"&lt;="&amp;$B263)</f>
        <v>0.72</v>
      </c>
      <c r="KA263" s="4">
        <f>SUMIFS('Aceite Virgen Extra'!KA$6:KA$257,'Aceite Virgen Extra'!$A$6:$A$257,"&gt;="&amp;$A263,'Aceite Virgen Extra'!$B$6:$B$257,"&lt;="&amp;$B263)</f>
        <v>0</v>
      </c>
      <c r="KE263" s="4">
        <f>SUMIFS('Aceite Virgen Extra'!KE$6:KE$257,'Aceite Virgen Extra'!$A$6:$A$257,"&gt;="&amp;$A263,'Aceite Virgen Extra'!$B$6:$B$257,"&lt;="&amp;$B263)</f>
        <v>0.32000000000000006</v>
      </c>
      <c r="KF263" s="4">
        <f>SUMIFS('Aceite Virgen Extra'!KF$6:KF$257,'Aceite Virgen Extra'!$A$6:$A$257,"&gt;="&amp;$A263,'Aceite Virgen Extra'!$B$6:$B$257,"&lt;="&amp;$B263)</f>
        <v>0.22</v>
      </c>
      <c r="KG263" s="4">
        <f>SUMIFS('Aceite Virgen Extra'!KG$6:KG$257,'Aceite Virgen Extra'!$A$6:$A$257,"&gt;="&amp;$A263,'Aceite Virgen Extra'!$B$6:$B$257,"&lt;="&amp;$B263)</f>
        <v>0.29000000000000004</v>
      </c>
      <c r="KH263" s="4">
        <f>SUMIFS('Aceite Virgen Extra'!KH$6:KH$257,'Aceite Virgen Extra'!$A$6:$A$257,"&gt;="&amp;$A263,'Aceite Virgen Extra'!$B$6:$B$257,"&lt;="&amp;$B263)</f>
        <v>0</v>
      </c>
      <c r="KL263" s="4">
        <f>SUMIFS('Aceite Virgen Extra'!KL$6:KL$257,'Aceite Virgen Extra'!$A$6:$A$257,"&gt;="&amp;$A263,'Aceite Virgen Extra'!$B$6:$B$257,"&lt;="&amp;$B263)</f>
        <v>1.02</v>
      </c>
      <c r="KM263" s="4">
        <f>SUMIFS('Aceite Virgen Extra'!KM$6:KM$257,'Aceite Virgen Extra'!$A$6:$A$257,"&gt;="&amp;$A263,'Aceite Virgen Extra'!$B$6:$B$257,"&lt;="&amp;$B263)</f>
        <v>0.33</v>
      </c>
      <c r="KN263" s="4">
        <f>SUMIFS('Aceite Virgen Extra'!KN$6:KN$257,'Aceite Virgen Extra'!$A$6:$A$257,"&gt;="&amp;$A263,'Aceite Virgen Extra'!$B$6:$B$257,"&lt;="&amp;$B263)</f>
        <v>1.35</v>
      </c>
      <c r="KO263" s="4">
        <f>SUMIFS('Aceite Virgen Extra'!KO$6:KO$257,'Aceite Virgen Extra'!$A$6:$A$257,"&gt;="&amp;$A263,'Aceite Virgen Extra'!$B$6:$B$257,"&lt;="&amp;$B263)</f>
        <v>0.83</v>
      </c>
      <c r="KS263" s="4">
        <f>SUMIFS('Aceite Virgen Extra'!KS$6:KS$257,'Aceite Virgen Extra'!$A$6:$A$257,"&gt;="&amp;$A263,'Aceite Virgen Extra'!$B$6:$B$257,"&lt;="&amp;$B263)</f>
        <v>0.82000000000000006</v>
      </c>
      <c r="KT263" s="4">
        <f>SUMIFS('Aceite Virgen Extra'!KT$6:KT$257,'Aceite Virgen Extra'!$A$6:$A$257,"&gt;="&amp;$A263,'Aceite Virgen Extra'!$B$6:$B$257,"&lt;="&amp;$B263)</f>
        <v>0.84000000000000008</v>
      </c>
      <c r="KU263" s="4">
        <f>SUMIFS('Aceite Virgen Extra'!KU$6:KU$257,'Aceite Virgen Extra'!$A$6:$A$257,"&gt;="&amp;$A263,'Aceite Virgen Extra'!$B$6:$B$257,"&lt;="&amp;$B263)</f>
        <v>0.94</v>
      </c>
      <c r="KV263" s="4">
        <f>SUMIFS('Aceite Virgen Extra'!KV$6:KV$257,'Aceite Virgen Extra'!$A$6:$A$257,"&gt;="&amp;$A263,'Aceite Virgen Extra'!$B$6:$B$257,"&lt;="&amp;$B263)</f>
        <v>0</v>
      </c>
      <c r="KZ263" s="4">
        <f>SUMIFS('Aceite Virgen Extra'!KZ$6:KZ$257,'Aceite Virgen Extra'!$A$6:$A$257,"&gt;="&amp;$A263,'Aceite Virgen Extra'!$B$6:$B$257,"&lt;="&amp;$B263)</f>
        <v>0.66</v>
      </c>
      <c r="LA263" s="4">
        <f>SUMIFS('Aceite Virgen Extra'!LA$6:LA$257,'Aceite Virgen Extra'!$A$6:$A$257,"&gt;="&amp;$A263,'Aceite Virgen Extra'!$B$6:$B$257,"&lt;="&amp;$B263)</f>
        <v>0.33999999999999997</v>
      </c>
      <c r="LB263" s="4">
        <f>SUMIFS('Aceite Virgen Extra'!LB$6:LB$257,'Aceite Virgen Extra'!$A$6:$A$257,"&gt;="&amp;$A263,'Aceite Virgen Extra'!$B$6:$B$257,"&lt;="&amp;$B263)</f>
        <v>1.1200000000000001</v>
      </c>
      <c r="LC263" s="4">
        <f>SUMIFS('Aceite Virgen Extra'!LC$6:LC$257,'Aceite Virgen Extra'!$A$6:$A$257,"&gt;="&amp;$A263,'Aceite Virgen Extra'!$B$6:$B$257,"&lt;="&amp;$B263)</f>
        <v>0</v>
      </c>
      <c r="LG263" s="4">
        <f>SUMIFS('Aceite Virgen Extra'!LG$6:LG$257,'Aceite Virgen Extra'!$A$6:$A$257,"&gt;="&amp;$A263,'Aceite Virgen Extra'!$B$6:$B$257,"&lt;="&amp;$B263)</f>
        <v>0.95000000000000007</v>
      </c>
      <c r="LH263" s="4">
        <f>SUMIFS('Aceite Virgen Extra'!LH$6:LH$257,'Aceite Virgen Extra'!$A$6:$A$257,"&gt;="&amp;$A263,'Aceite Virgen Extra'!$B$6:$B$257,"&lt;="&amp;$B263)</f>
        <v>0.18</v>
      </c>
      <c r="LI263" s="4">
        <f>SUMIFS('Aceite Virgen Extra'!LI$6:LI$257,'Aceite Virgen Extra'!$A$6:$A$257,"&gt;="&amp;$A263,'Aceite Virgen Extra'!$B$6:$B$257,"&lt;="&amp;$B263)</f>
        <v>1.64</v>
      </c>
      <c r="LJ263" s="4">
        <f>SUMIFS('Aceite Virgen Extra'!LJ$6:LJ$257,'Aceite Virgen Extra'!$A$6:$A$257,"&gt;="&amp;$A263,'Aceite Virgen Extra'!$B$6:$B$257,"&lt;="&amp;$B263)</f>
        <v>0</v>
      </c>
      <c r="LN263" s="4">
        <f>SUMIFS('Aceite Virgen Extra'!LN$6:LN$257,'Aceite Virgen Extra'!$A$6:$A$257,"&gt;="&amp;$A263,'Aceite Virgen Extra'!$B$6:$B$257,"&lt;="&amp;$B263)</f>
        <v>0.60000000000000009</v>
      </c>
      <c r="LO263" s="4">
        <f>SUMIFS('Aceite Virgen Extra'!LO$6:LO$257,'Aceite Virgen Extra'!$A$6:$A$257,"&gt;="&amp;$A263,'Aceite Virgen Extra'!$B$6:$B$257,"&lt;="&amp;$B263)</f>
        <v>0.55000000000000004</v>
      </c>
      <c r="LP263" s="4">
        <f>SUMIFS('Aceite Virgen Extra'!LP$6:LP$257,'Aceite Virgen Extra'!$A$6:$A$257,"&gt;="&amp;$A263,'Aceite Virgen Extra'!$B$6:$B$257,"&lt;="&amp;$B263)</f>
        <v>0.42000000000000004</v>
      </c>
      <c r="LQ263" s="4">
        <f>SUMIFS('Aceite Virgen Extra'!LQ$6:LQ$257,'Aceite Virgen Extra'!$A$6:$A$257,"&gt;="&amp;$A263,'Aceite Virgen Extra'!$B$6:$B$257,"&lt;="&amp;$B263)</f>
        <v>0</v>
      </c>
      <c r="LU263" s="4">
        <f>SUMIFS('Aceite Virgen Extra'!LU$6:LU$257,'Aceite Virgen Extra'!$A$6:$A$257,"&gt;="&amp;$A263,'Aceite Virgen Extra'!$B$6:$B$257,"&lt;="&amp;$B263)</f>
        <v>5.52</v>
      </c>
      <c r="LV263" s="4">
        <f>SUMIFS('Aceite Virgen Extra'!LV$6:LV$257,'Aceite Virgen Extra'!$A$6:$A$257,"&gt;="&amp;$A263,'Aceite Virgen Extra'!$B$6:$B$257,"&lt;="&amp;$B263)</f>
        <v>18.27</v>
      </c>
      <c r="LW263" s="4">
        <f>SUMIFS('Aceite Virgen Extra'!LW$6:LW$257,'Aceite Virgen Extra'!$A$6:$A$257,"&gt;="&amp;$A263,'Aceite Virgen Extra'!$B$6:$B$257,"&lt;="&amp;$B263)</f>
        <v>0.88</v>
      </c>
      <c r="LX263" s="4">
        <f>SUMIFS('Aceite Virgen Extra'!LX$6:LX$257,'Aceite Virgen Extra'!$A$6:$A$257,"&gt;="&amp;$A263,'Aceite Virgen Extra'!$B$6:$B$257,"&lt;="&amp;$B263)</f>
        <v>0</v>
      </c>
      <c r="MB263" s="4">
        <f>SUMIFS('Aceite Virgen Extra'!MB$6:MB$257,'Aceite Virgen Extra'!$A$6:$A$257,"&gt;="&amp;$A263,'Aceite Virgen Extra'!$B$6:$B$257,"&lt;="&amp;$B263)</f>
        <v>2.09</v>
      </c>
      <c r="MC263" s="4">
        <f>SUMIFS('Aceite Virgen Extra'!MC$6:MC$257,'Aceite Virgen Extra'!$A$6:$A$257,"&gt;="&amp;$A263,'Aceite Virgen Extra'!$B$6:$B$257,"&lt;="&amp;$B263)</f>
        <v>7.3699999999999992</v>
      </c>
      <c r="MD263" s="4">
        <f>SUMIFS('Aceite Virgen Extra'!MD$6:MD$257,'Aceite Virgen Extra'!$A$6:$A$257,"&gt;="&amp;$A263,'Aceite Virgen Extra'!$B$6:$B$257,"&lt;="&amp;$B263)</f>
        <v>0.28000000000000003</v>
      </c>
      <c r="ME263" s="4">
        <f>SUMIFS('Aceite Virgen Extra'!ME$6:ME$257,'Aceite Virgen Extra'!$A$6:$A$257,"&gt;="&amp;$A263,'Aceite Virgen Extra'!$B$6:$B$257,"&lt;="&amp;$B263)</f>
        <v>0</v>
      </c>
      <c r="MI263" s="4">
        <f>SUMIFS('Aceite Virgen Extra'!MI$6:MI$257,'Aceite Virgen Extra'!$A$6:$A$257,"&gt;="&amp;$A263,'Aceite Virgen Extra'!$B$6:$B$257,"&lt;="&amp;$B263)</f>
        <v>0.88</v>
      </c>
      <c r="MJ263" s="4">
        <f>SUMIFS('Aceite Virgen Extra'!MJ$6:MJ$257,'Aceite Virgen Extra'!$A$6:$A$257,"&gt;="&amp;$A263,'Aceite Virgen Extra'!$B$6:$B$257,"&lt;="&amp;$B263)</f>
        <v>1.06</v>
      </c>
      <c r="MK263" s="4">
        <f>SUMIFS('Aceite Virgen Extra'!MK$6:MK$257,'Aceite Virgen Extra'!$A$6:$A$257,"&gt;="&amp;$A263,'Aceite Virgen Extra'!$B$6:$B$257,"&lt;="&amp;$B263)</f>
        <v>1.02</v>
      </c>
      <c r="ML263" s="4">
        <f>SUMIFS('Aceite Virgen Extra'!ML$6:ML$257,'Aceite Virgen Extra'!$A$6:$A$257,"&gt;="&amp;$A263,'Aceite Virgen Extra'!$B$6:$B$257,"&lt;="&amp;$B263)</f>
        <v>0</v>
      </c>
      <c r="MP263" s="4">
        <f>SUMIFS('Aceite Virgen Extra'!MP$6:MP$257,'Aceite Virgen Extra'!$A$6:$A$257,"&gt;="&amp;$A263,'Aceite Virgen Extra'!$B$6:$B$257,"&lt;="&amp;$B263)</f>
        <v>1.1899999999999997</v>
      </c>
      <c r="MQ263" s="4">
        <f>SUMIFS('Aceite Virgen Extra'!MQ$6:MQ$257,'Aceite Virgen Extra'!$A$6:$A$257,"&gt;="&amp;$A263,'Aceite Virgen Extra'!$B$6:$B$257,"&lt;="&amp;$B263)</f>
        <v>2.23</v>
      </c>
      <c r="MR263" s="4">
        <f>SUMIFS('Aceite Virgen Extra'!MR$6:MR$257,'Aceite Virgen Extra'!$A$6:$A$257,"&gt;="&amp;$A263,'Aceite Virgen Extra'!$B$6:$B$257,"&lt;="&amp;$B263)</f>
        <v>1.1099999999999999</v>
      </c>
      <c r="MS263" s="4">
        <f>SUMIFS('Aceite Virgen Extra'!MS$6:MS$257,'Aceite Virgen Extra'!$A$6:$A$257,"&gt;="&amp;$A263,'Aceite Virgen Extra'!$B$6:$B$257,"&lt;="&amp;$B263)</f>
        <v>0</v>
      </c>
      <c r="MW263" s="4">
        <f>SUMIFS('Aceite Virgen Extra'!MW$6:MW$257,'Aceite Virgen Extra'!$A$6:$A$257,"&gt;="&amp;$A263,'Aceite Virgen Extra'!$B$6:$B$257,"&lt;="&amp;$B263)</f>
        <v>0.77</v>
      </c>
      <c r="MX263" s="4">
        <f>SUMIFS('Aceite Virgen Extra'!MX$6:MX$257,'Aceite Virgen Extra'!$A$6:$A$257,"&gt;="&amp;$A263,'Aceite Virgen Extra'!$B$6:$B$257,"&lt;="&amp;$B263)</f>
        <v>1.7200000000000002</v>
      </c>
      <c r="MY263" s="4">
        <f>SUMIFS('Aceite Virgen Extra'!MY$6:MY$257,'Aceite Virgen Extra'!$A$6:$A$257,"&gt;="&amp;$A263,'Aceite Virgen Extra'!$B$6:$B$257,"&lt;="&amp;$B263)</f>
        <v>0.16</v>
      </c>
      <c r="MZ263" s="4">
        <f>SUMIFS('Aceite Virgen Extra'!MZ$6:MZ$257,'Aceite Virgen Extra'!$A$6:$A$257,"&gt;="&amp;$A263,'Aceite Virgen Extra'!$B$6:$B$257,"&lt;="&amp;$B263)</f>
        <v>0</v>
      </c>
      <c r="ND263" s="4">
        <f>SUMIFS('Aceite Virgen Extra'!ND$6:ND$257,'Aceite Virgen Extra'!$A$6:$A$257,"&gt;="&amp;$A263,'Aceite Virgen Extra'!$B$6:$B$257,"&lt;="&amp;$B263)</f>
        <v>1</v>
      </c>
      <c r="NE263" s="4">
        <f>SUMIFS('Aceite Virgen Extra'!NE$6:NE$257,'Aceite Virgen Extra'!$A$6:$A$257,"&gt;="&amp;$A263,'Aceite Virgen Extra'!$B$6:$B$257,"&lt;="&amp;$B263)</f>
        <v>0.97</v>
      </c>
      <c r="NF263" s="4">
        <f>SUMIFS('Aceite Virgen Extra'!NF$6:NF$257,'Aceite Virgen Extra'!$A$6:$A$257,"&gt;="&amp;$A263,'Aceite Virgen Extra'!$B$6:$B$257,"&lt;="&amp;$B263)</f>
        <v>1.04</v>
      </c>
      <c r="NG263" s="4">
        <f>SUMIFS('Aceite Virgen Extra'!NG$6:NG$257,'Aceite Virgen Extra'!$A$6:$A$257,"&gt;="&amp;$A263,'Aceite Virgen Extra'!$B$6:$B$257,"&lt;="&amp;$B263)</f>
        <v>0</v>
      </c>
      <c r="NK263" s="4">
        <f>SUMIFS('Aceite Virgen Extra'!NK$6:NK$257,'Aceite Virgen Extra'!$A$6:$A$257,"&gt;="&amp;$A263,'Aceite Virgen Extra'!$B$6:$B$257,"&lt;="&amp;$B263)</f>
        <v>2.3600000000000003</v>
      </c>
      <c r="NL263" s="4">
        <f>SUMIFS('Aceite Virgen Extra'!NL$6:NL$257,'Aceite Virgen Extra'!$A$6:$A$257,"&gt;="&amp;$A263,'Aceite Virgen Extra'!$B$6:$B$257,"&lt;="&amp;$B263)</f>
        <v>1.67</v>
      </c>
      <c r="NM263" s="4">
        <f>SUMIFS('Aceite Virgen Extra'!NM$6:NM$257,'Aceite Virgen Extra'!$A$6:$A$257,"&gt;="&amp;$A263,'Aceite Virgen Extra'!$B$6:$B$257,"&lt;="&amp;$B263)</f>
        <v>2.87</v>
      </c>
      <c r="NN263" s="4">
        <f>SUMIFS('Aceite Virgen Extra'!NN$6:NN$257,'Aceite Virgen Extra'!$A$6:$A$257,"&gt;="&amp;$A263,'Aceite Virgen Extra'!$B$6:$B$257,"&lt;="&amp;$B263)</f>
        <v>0.37</v>
      </c>
      <c r="NR263" s="4">
        <f>SUMIFS('Aceite Virgen Extra'!NR$6:NR$257,'Aceite Virgen Extra'!$A$6:$A$257,"&gt;="&amp;$A263,'Aceite Virgen Extra'!$B$6:$B$257,"&lt;="&amp;$B263)</f>
        <v>1.58</v>
      </c>
      <c r="NS263" s="4">
        <f>SUMIFS('Aceite Virgen Extra'!NS$6:NS$257,'Aceite Virgen Extra'!$A$6:$A$257,"&gt;="&amp;$A263,'Aceite Virgen Extra'!$B$6:$B$257,"&lt;="&amp;$B263)</f>
        <v>2.34</v>
      </c>
      <c r="NT263" s="4">
        <f>SUMIFS('Aceite Virgen Extra'!NT$6:NT$257,'Aceite Virgen Extra'!$A$6:$A$257,"&gt;="&amp;$A263,'Aceite Virgen Extra'!$B$6:$B$257,"&lt;="&amp;$B263)</f>
        <v>1.5899999999999999</v>
      </c>
      <c r="NU263" s="4">
        <f>SUMIFS('Aceite Virgen Extra'!NU$6:NU$257,'Aceite Virgen Extra'!$A$6:$A$257,"&gt;="&amp;$A263,'Aceite Virgen Extra'!$B$6:$B$257,"&lt;="&amp;$B263)</f>
        <v>0</v>
      </c>
      <c r="NY263" s="4">
        <f>SUMIFS('Aceite Virgen Extra'!NY$6:NY$257,'Aceite Virgen Extra'!$A$6:$A$257,"&gt;="&amp;$A263,'Aceite Virgen Extra'!$B$6:$B$257,"&lt;="&amp;$B263)</f>
        <v>1.42</v>
      </c>
      <c r="NZ263" s="4">
        <f>SUMIFS('Aceite Virgen Extra'!NZ$6:NZ$257,'Aceite Virgen Extra'!$A$6:$A$257,"&gt;="&amp;$A263,'Aceite Virgen Extra'!$B$6:$B$257,"&lt;="&amp;$B263)</f>
        <v>1.61</v>
      </c>
      <c r="OA263" s="4">
        <f>SUMIFS('Aceite Virgen Extra'!OA$6:OA$257,'Aceite Virgen Extra'!$A$6:$A$257,"&gt;="&amp;$A263,'Aceite Virgen Extra'!$B$6:$B$257,"&lt;="&amp;$B263)</f>
        <v>1.53</v>
      </c>
      <c r="OB263" s="4">
        <f>SUMIFS('Aceite Virgen Extra'!OB$6:OB$257,'Aceite Virgen Extra'!$A$6:$A$257,"&gt;="&amp;$A263,'Aceite Virgen Extra'!$B$6:$B$257,"&lt;="&amp;$B263)</f>
        <v>0</v>
      </c>
      <c r="OF263" s="4">
        <f>SUMIFS('Aceite Virgen Extra'!OF$6:OF$257,'Aceite Virgen Extra'!$A$6:$A$257,"&gt;="&amp;$A263,'Aceite Virgen Extra'!$B$6:$B$257,"&lt;="&amp;$B263)</f>
        <v>0.97</v>
      </c>
      <c r="OG263" s="4">
        <f>SUMIFS('Aceite Virgen Extra'!OG$6:OG$257,'Aceite Virgen Extra'!$A$6:$A$257,"&gt;="&amp;$A263,'Aceite Virgen Extra'!$B$6:$B$257,"&lt;="&amp;$B263)</f>
        <v>1.02</v>
      </c>
      <c r="OH263" s="4">
        <f>SUMIFS('Aceite Virgen Extra'!OH$6:OH$257,'Aceite Virgen Extra'!$A$6:$A$257,"&gt;="&amp;$A263,'Aceite Virgen Extra'!$B$6:$B$257,"&lt;="&amp;$B263)</f>
        <v>0.78</v>
      </c>
      <c r="OI263" s="4">
        <f>SUMIFS('Aceite Virgen Extra'!OI$6:OI$257,'Aceite Virgen Extra'!$A$6:$A$257,"&gt;="&amp;$A263,'Aceite Virgen Extra'!$B$6:$B$257,"&lt;="&amp;$B263)</f>
        <v>1.26</v>
      </c>
      <c r="OM263" s="4">
        <f>SUMIFS('Aceite Virgen Extra'!OM$6:OM$257,'Aceite Virgen Extra'!$A$6:$A$257,"&gt;="&amp;$A263,'Aceite Virgen Extra'!$B$6:$B$257,"&lt;="&amp;$B263)</f>
        <v>2.6799999999999997</v>
      </c>
      <c r="ON263" s="4">
        <f>SUMIFS('Aceite Virgen Extra'!ON$6:ON$257,'Aceite Virgen Extra'!$A$6:$A$257,"&gt;="&amp;$A263,'Aceite Virgen Extra'!$B$6:$B$257,"&lt;="&amp;$B263)</f>
        <v>5.17</v>
      </c>
      <c r="OO263" s="4">
        <f>SUMIFS('Aceite Virgen Extra'!OO$6:OO$257,'Aceite Virgen Extra'!$A$6:$A$257,"&gt;="&amp;$A263,'Aceite Virgen Extra'!$B$6:$B$257,"&lt;="&amp;$B263)</f>
        <v>2.02</v>
      </c>
      <c r="OP263" s="4">
        <f>SUMIFS('Aceite Virgen Extra'!OP$6:OP$257,'Aceite Virgen Extra'!$A$6:$A$257,"&gt;="&amp;$A263,'Aceite Virgen Extra'!$B$6:$B$257,"&lt;="&amp;$B263)</f>
        <v>1.87</v>
      </c>
      <c r="OT263" s="4">
        <f>SUMIFS('Aceite Virgen Extra'!OT$6:OT$257,'Aceite Virgen Extra'!$A$6:$A$257,"&gt;="&amp;$A263,'Aceite Virgen Extra'!$B$6:$B$257,"&lt;="&amp;$B263)</f>
        <v>1.65</v>
      </c>
      <c r="OU263" s="4">
        <f>SUMIFS('Aceite Virgen Extra'!OU$6:OU$257,'Aceite Virgen Extra'!$A$6:$A$257,"&gt;="&amp;$A263,'Aceite Virgen Extra'!$B$6:$B$257,"&lt;="&amp;$B263)</f>
        <v>2.69</v>
      </c>
      <c r="OV263" s="4">
        <f>SUMIFS('Aceite Virgen Extra'!OV$6:OV$257,'Aceite Virgen Extra'!$A$6:$A$257,"&gt;="&amp;$A263,'Aceite Virgen Extra'!$B$6:$B$257,"&lt;="&amp;$B263)</f>
        <v>1.1499999999999999</v>
      </c>
      <c r="OW263" s="4">
        <f>SUMIFS('Aceite Virgen Extra'!OW$6:OW$257,'Aceite Virgen Extra'!$A$6:$A$257,"&gt;="&amp;$A263,'Aceite Virgen Extra'!$B$6:$B$257,"&lt;="&amp;$B263)</f>
        <v>1.0900000000000001</v>
      </c>
      <c r="PA263" s="4">
        <f>SUMIFS('Aceite Virgen Extra'!PA$6:PA$257,'Aceite Virgen Extra'!$A$6:$A$257,"&gt;="&amp;$A263,'Aceite Virgen Extra'!$B$6:$B$257,"&lt;="&amp;$B263)</f>
        <v>1.29</v>
      </c>
      <c r="PB263" s="4">
        <f>SUMIFS('Aceite Virgen Extra'!PB$6:PB$257,'Aceite Virgen Extra'!$A$6:$A$257,"&gt;="&amp;$A263,'Aceite Virgen Extra'!$B$6:$B$257,"&lt;="&amp;$B263)</f>
        <v>0.62</v>
      </c>
      <c r="PC263" s="4">
        <f>SUMIFS('Aceite Virgen Extra'!PC$6:PC$257,'Aceite Virgen Extra'!$A$6:$A$257,"&gt;="&amp;$A263,'Aceite Virgen Extra'!$B$6:$B$257,"&lt;="&amp;$B263)</f>
        <v>2.13</v>
      </c>
      <c r="PD263" s="4">
        <f>SUMIFS('Aceite Virgen Extra'!PD$6:PD$257,'Aceite Virgen Extra'!$A$6:$A$257,"&gt;="&amp;$A263,'Aceite Virgen Extra'!$B$6:$B$257,"&lt;="&amp;$B263)</f>
        <v>0</v>
      </c>
      <c r="PH263" s="4">
        <f>SUMIFS('Aceite Virgen Extra'!PH$6:PH$257,'Aceite Virgen Extra'!$A$6:$A$257,"&gt;="&amp;$A263,'Aceite Virgen Extra'!$B$6:$B$257,"&lt;="&amp;$B263)</f>
        <v>1.9100000000000001</v>
      </c>
      <c r="PI263" s="4">
        <f>SUMIFS('Aceite Virgen Extra'!PI$6:PI$257,'Aceite Virgen Extra'!$A$6:$A$257,"&gt;="&amp;$A263,'Aceite Virgen Extra'!$B$6:$B$257,"&lt;="&amp;$B263)</f>
        <v>2.35</v>
      </c>
      <c r="PJ263" s="4">
        <f>SUMIFS('Aceite Virgen Extra'!PJ$6:PJ$257,'Aceite Virgen Extra'!$A$6:$A$257,"&gt;="&amp;$A263,'Aceite Virgen Extra'!$B$6:$B$257,"&lt;="&amp;$B263)</f>
        <v>2.2200000000000002</v>
      </c>
      <c r="PK263" s="4">
        <f>SUMIFS('Aceite Virgen Extra'!PK$6:PK$257,'Aceite Virgen Extra'!$A$6:$A$257,"&gt;="&amp;$A263,'Aceite Virgen Extra'!$B$6:$B$257,"&lt;="&amp;$B263)</f>
        <v>0</v>
      </c>
      <c r="PO263" s="4">
        <f>SUMIFS('Aceite Virgen Extra'!PO$6:PO$257,'Aceite Virgen Extra'!$A$6:$A$257,"&gt;="&amp;$A263,'Aceite Virgen Extra'!$B$6:$B$257,"&lt;="&amp;$B263)</f>
        <v>2.2199999999999998</v>
      </c>
      <c r="PP263" s="4">
        <f>SUMIFS('Aceite Virgen Extra'!PP$6:PP$257,'Aceite Virgen Extra'!$A$6:$A$257,"&gt;="&amp;$A263,'Aceite Virgen Extra'!$B$6:$B$257,"&lt;="&amp;$B263)</f>
        <v>3.3300000000000005</v>
      </c>
      <c r="PQ263" s="4">
        <f>SUMIFS('Aceite Virgen Extra'!PQ$6:PQ$257,'Aceite Virgen Extra'!$A$6:$A$257,"&gt;="&amp;$A263,'Aceite Virgen Extra'!$B$6:$B$257,"&lt;="&amp;$B263)</f>
        <v>2.42</v>
      </c>
      <c r="PR263" s="4">
        <f>SUMIFS('Aceite Virgen Extra'!PR$6:PR$257,'Aceite Virgen Extra'!$A$6:$A$257,"&gt;="&amp;$A263,'Aceite Virgen Extra'!$B$6:$B$257,"&lt;="&amp;$B263)</f>
        <v>0</v>
      </c>
      <c r="PV263" s="4">
        <f>SUMIFS('Aceite Virgen Extra'!PV$6:PV$257,'Aceite Virgen Extra'!$A$6:$A$257,"&gt;="&amp;$A263,'Aceite Virgen Extra'!$B$6:$B$257,"&lt;="&amp;$B263)</f>
        <v>2.6899999999999995</v>
      </c>
      <c r="PW263" s="4">
        <f>SUMIFS('Aceite Virgen Extra'!PW$6:PW$257,'Aceite Virgen Extra'!$A$6:$A$257,"&gt;="&amp;$A263,'Aceite Virgen Extra'!$B$6:$B$257,"&lt;="&amp;$B263)</f>
        <v>3.17</v>
      </c>
      <c r="PX263" s="4">
        <f>SUMIFS('Aceite Virgen Extra'!PX$6:PX$257,'Aceite Virgen Extra'!$A$6:$A$257,"&gt;="&amp;$A263,'Aceite Virgen Extra'!$B$6:$B$257,"&lt;="&amp;$B263)</f>
        <v>2.3600000000000003</v>
      </c>
      <c r="PY263" s="4">
        <f>SUMIFS('Aceite Virgen Extra'!PY$6:PY$257,'Aceite Virgen Extra'!$A$6:$A$257,"&gt;="&amp;$A263,'Aceite Virgen Extra'!$B$6:$B$257,"&lt;="&amp;$B263)</f>
        <v>3.2800000000000002</v>
      </c>
      <c r="QC263" s="4">
        <f>SUMIFS('Aceite Virgen Extra'!QC$6:QC$257,'Aceite Virgen Extra'!$A$6:$A$257,"&gt;="&amp;$A263,'Aceite Virgen Extra'!$B$6:$B$257,"&lt;="&amp;$B263)</f>
        <v>1.3700000000000003</v>
      </c>
      <c r="QD263" s="4">
        <f>SUMIFS('Aceite Virgen Extra'!QD$6:QD$257,'Aceite Virgen Extra'!$A$6:$A$257,"&gt;="&amp;$A263,'Aceite Virgen Extra'!$B$6:$B$257,"&lt;="&amp;$B263)</f>
        <v>0.89000000000000012</v>
      </c>
      <c r="QE263" s="4">
        <f>SUMIFS('Aceite Virgen Extra'!QE$6:QE$257,'Aceite Virgen Extra'!$A$6:$A$257,"&gt;="&amp;$A263,'Aceite Virgen Extra'!$B$6:$B$257,"&lt;="&amp;$B263)</f>
        <v>1.84</v>
      </c>
      <c r="QF263" s="4">
        <f>SUMIFS('Aceite Virgen Extra'!QF$6:QF$257,'Aceite Virgen Extra'!$A$6:$A$257,"&gt;="&amp;$A263,'Aceite Virgen Extra'!$B$6:$B$257,"&lt;="&amp;$B263)</f>
        <v>0.59</v>
      </c>
      <c r="QJ263" s="4">
        <f>SUMIFS('Aceite Virgen Extra'!QJ$6:QJ$257,'Aceite Virgen Extra'!$A$6:$A$257,"&gt;="&amp;$A263,'Aceite Virgen Extra'!$B$6:$B$257,"&lt;="&amp;$B263)</f>
        <v>1.25</v>
      </c>
      <c r="QK263" s="4">
        <f>SUMIFS('Aceite Virgen Extra'!QK$6:QK$257,'Aceite Virgen Extra'!$A$6:$A$257,"&gt;="&amp;$A263,'Aceite Virgen Extra'!$B$6:$B$257,"&lt;="&amp;$B263)</f>
        <v>0.96</v>
      </c>
      <c r="QL263" s="4">
        <f>SUMIFS('Aceite Virgen Extra'!QL$6:QL$257,'Aceite Virgen Extra'!$A$6:$A$257,"&gt;="&amp;$A263,'Aceite Virgen Extra'!$B$6:$B$257,"&lt;="&amp;$B263)</f>
        <v>1.02</v>
      </c>
      <c r="QM263" s="4">
        <f>SUMIFS('Aceite Virgen Extra'!QM$6:QM$257,'Aceite Virgen Extra'!$A$6:$A$257,"&gt;="&amp;$A263,'Aceite Virgen Extra'!$B$6:$B$257,"&lt;="&amp;$B263)</f>
        <v>1.61</v>
      </c>
      <c r="QQ263" s="4">
        <f>SUMIFS('Aceite Virgen Extra'!QQ$6:QQ$257,'Aceite Virgen Extra'!$A$6:$A$257,"&gt;="&amp;$A263,'Aceite Virgen Extra'!$B$6:$B$257,"&lt;="&amp;$B263)</f>
        <v>2.0900000000000003</v>
      </c>
      <c r="QR263" s="4">
        <f>SUMIFS('Aceite Virgen Extra'!QR$6:QR$257,'Aceite Virgen Extra'!$A$6:$A$257,"&gt;="&amp;$A263,'Aceite Virgen Extra'!$B$6:$B$257,"&lt;="&amp;$B263)</f>
        <v>1.39</v>
      </c>
      <c r="QS263" s="4">
        <f>SUMIFS('Aceite Virgen Extra'!QS$6:QS$257,'Aceite Virgen Extra'!$A$6:$A$257,"&gt;="&amp;$A263,'Aceite Virgen Extra'!$B$6:$B$257,"&lt;="&amp;$B263)</f>
        <v>2.83</v>
      </c>
      <c r="QT263" s="4">
        <f>SUMIFS('Aceite Virgen Extra'!QT$6:QT$257,'Aceite Virgen Extra'!$A$6:$A$257,"&gt;="&amp;$A263,'Aceite Virgen Extra'!$B$6:$B$257,"&lt;="&amp;$B263)</f>
        <v>0</v>
      </c>
      <c r="QX263" s="4">
        <f>SUMIFS('Aceite Virgen Extra'!QX$6:QX$257,'Aceite Virgen Extra'!$A$6:$A$257,"&gt;="&amp;$A263,'Aceite Virgen Extra'!$B$6:$B$257,"&lt;="&amp;$B263)</f>
        <v>6.9399999999999995</v>
      </c>
      <c r="QY263" s="4">
        <f>SUMIFS('Aceite Virgen Extra'!QY$6:QY$257,'Aceite Virgen Extra'!$A$6:$A$257,"&gt;="&amp;$A263,'Aceite Virgen Extra'!$B$6:$B$257,"&lt;="&amp;$B263)</f>
        <v>8.26</v>
      </c>
      <c r="QZ263" s="4">
        <f>SUMIFS('Aceite Virgen Extra'!QZ$6:QZ$257,'Aceite Virgen Extra'!$A$6:$A$257,"&gt;="&amp;$A263,'Aceite Virgen Extra'!$B$6:$B$257,"&lt;="&amp;$B263)</f>
        <v>6.7100000000000009</v>
      </c>
      <c r="RA263" s="4">
        <f>SUMIFS('Aceite Virgen Extra'!RA$6:RA$257,'Aceite Virgen Extra'!$A$6:$A$257,"&gt;="&amp;$A263,'Aceite Virgen Extra'!$B$6:$B$257,"&lt;="&amp;$B263)</f>
        <v>9.9</v>
      </c>
      <c r="RE263" s="4">
        <f>SUMIFS('Aceite Virgen Extra'!RE$6:RE$257,'Aceite Virgen Extra'!$A$6:$A$257,"&gt;="&amp;$A263,'Aceite Virgen Extra'!$B$6:$B$257,"&lt;="&amp;$B263)</f>
        <v>23.340000000000003</v>
      </c>
      <c r="RF263" s="4">
        <f>SUMIFS('Aceite Virgen Extra'!RF$6:RF$257,'Aceite Virgen Extra'!$A$6:$A$257,"&gt;="&amp;$A263,'Aceite Virgen Extra'!$B$6:$B$257,"&lt;="&amp;$B263)</f>
        <v>9.34</v>
      </c>
      <c r="RG263" s="4">
        <f>SUMIFS('Aceite Virgen Extra'!RG$6:RG$257,'Aceite Virgen Extra'!$A$6:$A$257,"&gt;="&amp;$A263,'Aceite Virgen Extra'!$B$6:$B$257,"&lt;="&amp;$B263)</f>
        <v>35.93</v>
      </c>
      <c r="RH263" s="4">
        <f>SUMIFS('Aceite Virgen Extra'!RH$6:RH$257,'Aceite Virgen Extra'!$A$6:$A$257,"&gt;="&amp;$A263,'Aceite Virgen Extra'!$B$6:$B$257,"&lt;="&amp;$B263)</f>
        <v>7.15</v>
      </c>
      <c r="RL263" s="4">
        <f>SUMIFS('Aceite Virgen Extra'!RL$6:RL$257,'Aceite Virgen Extra'!$A$6:$A$257,"&gt;="&amp;$A263,'Aceite Virgen Extra'!$B$6:$B$257,"&lt;="&amp;$B263)</f>
        <v>28.12</v>
      </c>
      <c r="RM263" s="4">
        <f>SUMIFS('Aceite Virgen Extra'!RM$6:RM$257,'Aceite Virgen Extra'!$A$6:$A$257,"&gt;="&amp;$A263,'Aceite Virgen Extra'!$B$6:$B$257,"&lt;="&amp;$B263)</f>
        <v>14.76</v>
      </c>
      <c r="RN263" s="4">
        <f>SUMIFS('Aceite Virgen Extra'!RN$6:RN$257,'Aceite Virgen Extra'!$A$6:$A$257,"&gt;="&amp;$A263,'Aceite Virgen Extra'!$B$6:$B$257,"&lt;="&amp;$B263)</f>
        <v>36.970000000000006</v>
      </c>
      <c r="RO263" s="4">
        <f>SUMIFS('Aceite Virgen Extra'!RO$6:RO$257,'Aceite Virgen Extra'!$A$6:$A$257,"&gt;="&amp;$A263,'Aceite Virgen Extra'!$B$6:$B$257,"&lt;="&amp;$B263)</f>
        <v>28.5</v>
      </c>
      <c r="RS263" s="69">
        <f>SUMIFS('Aceite Virgen Extra'!RS$6:RS$257,'Aceite Virgen Extra'!$A$6:$A$257,"&gt;="&amp;$A263,'Aceite Virgen Extra'!$B$6:$B$257,"&lt;="&amp;$B263)</f>
        <v>28.34</v>
      </c>
      <c r="RT263" s="4">
        <f>SUMIFS('Aceite Virgen Extra'!RT$6:RT$257,'Aceite Virgen Extra'!$A$6:$A$257,"&gt;="&amp;$A263,'Aceite Virgen Extra'!$B$6:$B$257,"&lt;="&amp;$B263)</f>
        <v>14.990000000000002</v>
      </c>
      <c r="RU263" s="4">
        <f>SUMIFS('Aceite Virgen Extra'!RU$6:RU$257,'Aceite Virgen Extra'!$A$6:$A$257,"&gt;="&amp;$A263,'Aceite Virgen Extra'!$B$6:$B$257,"&lt;="&amp;$B263)</f>
        <v>36.11</v>
      </c>
      <c r="RV263" s="4">
        <f>SUMIFS('Aceite Virgen Extra'!RV$6:RV$257,'Aceite Virgen Extra'!$A$6:$A$257,"&gt;="&amp;$A263,'Aceite Virgen Extra'!$B$6:$B$257,"&lt;="&amp;$B263)</f>
        <v>28.05</v>
      </c>
      <c r="RZ263" s="69">
        <f>SUMIFS('Aceite Virgen Extra'!RZ$6:RZ$257,'Aceite Virgen Extra'!$A$6:$A$257,"&gt;="&amp;$A263,'Aceite Virgen Extra'!$B$6:$B$257,"&lt;="&amp;$B263)</f>
        <v>11.09</v>
      </c>
      <c r="SA263" s="4">
        <f>SUMIFS('Aceite Virgen Extra'!SA$6:SA$257,'Aceite Virgen Extra'!$A$6:$A$257,"&gt;="&amp;$A263,'Aceite Virgen Extra'!$B$6:$B$257,"&lt;="&amp;$B263)</f>
        <v>12.540000000000003</v>
      </c>
      <c r="SB263" s="4">
        <f>SUMIFS('Aceite Virgen Extra'!SB$6:SB$257,'Aceite Virgen Extra'!$A$6:$A$257,"&gt;="&amp;$A263,'Aceite Virgen Extra'!$B$6:$B$257,"&lt;="&amp;$B263)</f>
        <v>9.73</v>
      </c>
      <c r="SC263" s="4">
        <f>SUMIFS('Aceite Virgen Extra'!SC$6:SC$257,'Aceite Virgen Extra'!$A$6:$A$257,"&gt;="&amp;$A263,'Aceite Virgen Extra'!$B$6:$B$257,"&lt;="&amp;$B263)</f>
        <v>9.48</v>
      </c>
      <c r="SG263" s="69">
        <f>SUMIFS('Aceite Virgen Extra'!SG$6:SG$257,'Aceite Virgen Extra'!$A$6:$A$257,"&gt;="&amp;$A263,'Aceite Virgen Extra'!$B$6:$B$257,"&lt;="&amp;$B263)</f>
        <v>9.7100000000000009</v>
      </c>
      <c r="SH263" s="4">
        <f>SUMIFS('Aceite Virgen Extra'!SH$6:SH$257,'Aceite Virgen Extra'!$A$6:$A$257,"&gt;="&amp;$A263,'Aceite Virgen Extra'!$B$6:$B$257,"&lt;="&amp;$B263)</f>
        <v>12.57</v>
      </c>
      <c r="SI263" s="4">
        <f>SUMIFS('Aceite Virgen Extra'!SI$6:SI$257,'Aceite Virgen Extra'!$A$6:$A$257,"&gt;="&amp;$A263,'Aceite Virgen Extra'!$B$6:$B$257,"&lt;="&amp;$B263)</f>
        <v>8.36</v>
      </c>
      <c r="SJ263" s="4">
        <f>SUMIFS('Aceite Virgen Extra'!SJ$6:SJ$257,'Aceite Virgen Extra'!$A$6:$A$257,"&gt;="&amp;$A263,'Aceite Virgen Extra'!$B$6:$B$257,"&lt;="&amp;$B263)</f>
        <v>9.27</v>
      </c>
      <c r="SN263" s="69">
        <f>SUMIFS('Aceite Virgen Extra'!SN$6:SN$257,'Aceite Virgen Extra'!$A$6:$A$257,"&gt;="&amp;$A263,'Aceite Virgen Extra'!$B$6:$B$257,"&lt;="&amp;$B263)</f>
        <v>6.1</v>
      </c>
      <c r="SO263" s="4">
        <f>SUMIFS('Aceite Virgen Extra'!SO$6:SO$257,'Aceite Virgen Extra'!$A$6:$A$257,"&gt;="&amp;$A263,'Aceite Virgen Extra'!$B$6:$B$257,"&lt;="&amp;$B263)</f>
        <v>10.81</v>
      </c>
      <c r="SP263" s="4">
        <f>SUMIFS('Aceite Virgen Extra'!SP$6:SP$257,'Aceite Virgen Extra'!$A$6:$A$257,"&gt;="&amp;$A263,'Aceite Virgen Extra'!$B$6:$B$257,"&lt;="&amp;$B263)</f>
        <v>2.4</v>
      </c>
      <c r="SQ263" s="4">
        <f>SUMIFS('Aceite Virgen Extra'!SQ$6:SQ$257,'Aceite Virgen Extra'!$A$6:$A$257,"&gt;="&amp;$A263,'Aceite Virgen Extra'!$B$6:$B$257,"&lt;="&amp;$B263)</f>
        <v>9.76</v>
      </c>
      <c r="SU263" s="69">
        <f>SUMIFS('Aceite Virgen Extra'!SU$6:SU$257,'Aceite Virgen Extra'!$A$6:$A$257,"&gt;="&amp;$A263,'Aceite Virgen Extra'!$B$6:$B$257,"&lt;="&amp;$B263)</f>
        <v>6.2200000000000006</v>
      </c>
      <c r="SV263" s="4">
        <f>SUMIFS('Aceite Virgen Extra'!SV$6:SV$257,'Aceite Virgen Extra'!$A$6:$A$257,"&gt;="&amp;$A263,'Aceite Virgen Extra'!$B$6:$B$257,"&lt;="&amp;$B263)</f>
        <v>11.93</v>
      </c>
      <c r="SW263" s="4">
        <f>SUMIFS('Aceite Virgen Extra'!SW$6:SW$257,'Aceite Virgen Extra'!$A$6:$A$257,"&gt;="&amp;$A263,'Aceite Virgen Extra'!$B$6:$B$257,"&lt;="&amp;$B263)</f>
        <v>4.45</v>
      </c>
      <c r="SX263" s="4">
        <f>SUMIFS('Aceite Virgen Extra'!SX$6:SX$257,'Aceite Virgen Extra'!$A$6:$A$257,"&gt;="&amp;$A263,'Aceite Virgen Extra'!$B$6:$B$257,"&lt;="&amp;$B263)</f>
        <v>5.09</v>
      </c>
      <c r="TB263" s="69">
        <f>SUMIFS('Aceite Virgen Extra'!TB$6:TB$257,'Aceite Virgen Extra'!$A$6:$A$257,"&gt;="&amp;$A263,'Aceite Virgen Extra'!$B$6:$B$257,"&lt;="&amp;$B263)</f>
        <v>3.66</v>
      </c>
      <c r="TC263" s="4">
        <f>SUMIFS('Aceite Virgen Extra'!TC$6:TC$257,'Aceite Virgen Extra'!$A$6:$A$257,"&gt;="&amp;$A263,'Aceite Virgen Extra'!$B$6:$B$257,"&lt;="&amp;$B263)</f>
        <v>5.75</v>
      </c>
      <c r="TD263" s="4">
        <f>SUMIFS('Aceite Virgen Extra'!TD$6:TD$257,'Aceite Virgen Extra'!$A$6:$A$257,"&gt;="&amp;$A263,'Aceite Virgen Extra'!$B$6:$B$257,"&lt;="&amp;$B263)</f>
        <v>2.84</v>
      </c>
      <c r="TE263" s="4">
        <f>SUMIFS('Aceite Virgen Extra'!TE$6:TE$257,'Aceite Virgen Extra'!$A$6:$A$257,"&gt;="&amp;$A263,'Aceite Virgen Extra'!$B$6:$B$257,"&lt;="&amp;$B263)</f>
        <v>0</v>
      </c>
      <c r="TI263" s="69">
        <f>SUMIFS('Aceite Virgen Extra'!TI$6:TI$257,'Aceite Virgen Extra'!$A$6:$A$257,"&gt;="&amp;$A263,'Aceite Virgen Extra'!$B$6:$B$257,"&lt;="&amp;$B263)</f>
        <v>1.9500000000000002</v>
      </c>
      <c r="TJ263" s="4">
        <f>SUMIFS('Aceite Virgen Extra'!TJ$6:TJ$257,'Aceite Virgen Extra'!$A$6:$A$257,"&gt;="&amp;$A263,'Aceite Virgen Extra'!$B$6:$B$257,"&lt;="&amp;$B263)</f>
        <v>2.02</v>
      </c>
      <c r="TK263" s="4">
        <f>SUMIFS('Aceite Virgen Extra'!TK$6:TK$257,'Aceite Virgen Extra'!$A$6:$A$257,"&gt;="&amp;$A263,'Aceite Virgen Extra'!$B$6:$B$257,"&lt;="&amp;$B263)</f>
        <v>1.6700000000000004</v>
      </c>
      <c r="TL263" s="4">
        <f>SUMIFS('Aceite Virgen Extra'!TL$6:TL$257,'Aceite Virgen Extra'!$A$6:$A$257,"&gt;="&amp;$A263,'Aceite Virgen Extra'!$B$6:$B$257,"&lt;="&amp;$B263)</f>
        <v>0</v>
      </c>
      <c r="TP263" s="69">
        <f>SUMIFS('Aceite Virgen Extra'!TP$6:TP$257,'Aceite Virgen Extra'!$A$6:$A$257,"&gt;="&amp;$A263,'Aceite Virgen Extra'!$B$6:$B$257,"&lt;="&amp;$B263)</f>
        <v>2.3499999999999996</v>
      </c>
      <c r="TQ263" s="4">
        <f>SUMIFS('Aceite Virgen Extra'!TQ$6:TQ$257,'Aceite Virgen Extra'!$A$6:$A$257,"&gt;="&amp;$A263,'Aceite Virgen Extra'!$B$6:$B$257,"&lt;="&amp;$B263)</f>
        <v>4.32</v>
      </c>
      <c r="TR263" s="4">
        <f>SUMIFS('Aceite Virgen Extra'!TR$6:TR$257,'Aceite Virgen Extra'!$A$6:$A$257,"&gt;="&amp;$A263,'Aceite Virgen Extra'!$B$6:$B$257,"&lt;="&amp;$B263)</f>
        <v>0.84000000000000008</v>
      </c>
      <c r="TS263" s="4">
        <f>SUMIFS('Aceite Virgen Extra'!TS$6:TS$257,'Aceite Virgen Extra'!$A$6:$A$257,"&gt;="&amp;$A263,'Aceite Virgen Extra'!$B$6:$B$257,"&lt;="&amp;$B263)</f>
        <v>0</v>
      </c>
      <c r="TW263" s="69">
        <f>SUMIFS('Aceite Virgen Extra'!TW$6:TW$257,'Aceite Virgen Extra'!$A$6:$A$257,"&gt;="&amp;$A263,'Aceite Virgen Extra'!$B$6:$B$257,"&lt;="&amp;$B263)</f>
        <v>1.1700000000000002</v>
      </c>
      <c r="TX263" s="4">
        <f>SUMIFS('Aceite Virgen Extra'!TX$6:TX$257,'Aceite Virgen Extra'!$A$6:$A$257,"&gt;="&amp;$A263,'Aceite Virgen Extra'!$B$6:$B$257,"&lt;="&amp;$B263)</f>
        <v>0.97</v>
      </c>
      <c r="TY263" s="4">
        <f>SUMIFS('Aceite Virgen Extra'!TY$6:TY$257,'Aceite Virgen Extra'!$A$6:$A$257,"&gt;="&amp;$A263,'Aceite Virgen Extra'!$B$6:$B$257,"&lt;="&amp;$B263)</f>
        <v>1</v>
      </c>
      <c r="TZ263" s="4">
        <f>SUMIFS('Aceite Virgen Extra'!TZ$6:TZ$257,'Aceite Virgen Extra'!$A$6:$A$257,"&gt;="&amp;$A263,'Aceite Virgen Extra'!$B$6:$B$257,"&lt;="&amp;$B263)</f>
        <v>0</v>
      </c>
      <c r="UD263" s="69">
        <f>SUMIFS('Aceite Virgen Extra'!UD$6:UD$257,'Aceite Virgen Extra'!$A$6:$A$257,"&gt;="&amp;$A263,'Aceite Virgen Extra'!$B$6:$B$257,"&lt;="&amp;$B263)</f>
        <v>1.33</v>
      </c>
      <c r="UE263" s="4">
        <f>SUMIFS('Aceite Virgen Extra'!UE$6:UE$257,'Aceite Virgen Extra'!$A$6:$A$257,"&gt;="&amp;$A263,'Aceite Virgen Extra'!$B$6:$B$257,"&lt;="&amp;$B263)</f>
        <v>3.24</v>
      </c>
      <c r="UF263" s="4">
        <f>SUMIFS('Aceite Virgen Extra'!UF$6:UF$257,'Aceite Virgen Extra'!$A$6:$A$257,"&gt;="&amp;$A263,'Aceite Virgen Extra'!$B$6:$B$257,"&lt;="&amp;$B263)</f>
        <v>0.85</v>
      </c>
      <c r="UG263" s="4">
        <f>SUMIFS('Aceite Virgen Extra'!UG$6:UG$257,'Aceite Virgen Extra'!$A$6:$A$257,"&gt;="&amp;$A263,'Aceite Virgen Extra'!$B$6:$B$257,"&lt;="&amp;$B263)</f>
        <v>0</v>
      </c>
      <c r="UK263" s="69">
        <f>SUMIFS('Aceite Virgen Extra'!UK$6:UK$257,'Aceite Virgen Extra'!$A$6:$A$257,"&gt;="&amp;$A263,'Aceite Virgen Extra'!$B$6:$B$257,"&lt;="&amp;$B263)</f>
        <v>0.67</v>
      </c>
      <c r="UL263" s="4">
        <f>SUMIFS('Aceite Virgen Extra'!UL$6:UL$257,'Aceite Virgen Extra'!$A$6:$A$257,"&gt;="&amp;$A263,'Aceite Virgen Extra'!$B$6:$B$257,"&lt;="&amp;$B263)</f>
        <v>0.27</v>
      </c>
      <c r="UM263" s="4">
        <f>SUMIFS('Aceite Virgen Extra'!UM$6:UM$257,'Aceite Virgen Extra'!$A$6:$A$257,"&gt;="&amp;$A263,'Aceite Virgen Extra'!$B$6:$B$257,"&lt;="&amp;$B263)</f>
        <v>0.67</v>
      </c>
      <c r="UN263" s="4">
        <f>SUMIFS('Aceite Virgen Extra'!UN$6:UN$257,'Aceite Virgen Extra'!$A$6:$A$257,"&gt;="&amp;$A263,'Aceite Virgen Extra'!$B$6:$B$257,"&lt;="&amp;$B263)</f>
        <v>0</v>
      </c>
      <c r="UR263" s="69">
        <f>SUMIFS('Aceite Virgen Extra'!UR$6:UR$257,'Aceite Virgen Extra'!$A$6:$A$257,"&gt;="&amp;$A263,'Aceite Virgen Extra'!$B$6:$B$257,"&lt;="&amp;$B263)</f>
        <v>0.31</v>
      </c>
      <c r="US263" s="4">
        <f>SUMIFS('Aceite Virgen Extra'!US$6:US$257,'Aceite Virgen Extra'!$A$6:$A$257,"&gt;="&amp;$A263,'Aceite Virgen Extra'!$B$6:$B$257,"&lt;="&amp;$B263)</f>
        <v>0.22</v>
      </c>
      <c r="UT263" s="4">
        <f>SUMIFS('Aceite Virgen Extra'!UT$6:UT$257,'Aceite Virgen Extra'!$A$6:$A$257,"&gt;="&amp;$A263,'Aceite Virgen Extra'!$B$6:$B$257,"&lt;="&amp;$B263)</f>
        <v>0.21000000000000002</v>
      </c>
      <c r="UU263" s="4">
        <f>SUMIFS('Aceite Virgen Extra'!UU$6:UU$257,'Aceite Virgen Extra'!$A$6:$A$257,"&gt;="&amp;$A263,'Aceite Virgen Extra'!$B$6:$B$257,"&lt;="&amp;$B263)</f>
        <v>0</v>
      </c>
      <c r="UY263" s="69">
        <f>SUMIFS('Aceite Virgen Extra'!UY$6:UY$257,'Aceite Virgen Extra'!$A$6:$A$257,"&gt;="&amp;$A263,'Aceite Virgen Extra'!$B$6:$B$257,"&lt;="&amp;$B263)</f>
        <v>0.6</v>
      </c>
      <c r="UZ263" s="4">
        <f>SUMIFS('Aceite Virgen Extra'!UZ$6:UZ$257,'Aceite Virgen Extra'!$A$6:$A$257,"&gt;="&amp;$A263,'Aceite Virgen Extra'!$B$6:$B$257,"&lt;="&amp;$B263)</f>
        <v>1.1499999999999999</v>
      </c>
      <c r="VA263" s="4">
        <f>SUMIFS('Aceite Virgen Extra'!VA$6:VA$257,'Aceite Virgen Extra'!$A$6:$A$257,"&gt;="&amp;$A263,'Aceite Virgen Extra'!$B$6:$B$257,"&lt;="&amp;$B263)</f>
        <v>0.2</v>
      </c>
      <c r="VB263" s="4">
        <f>SUMIFS('Aceite Virgen Extra'!VB$6:VB$257,'Aceite Virgen Extra'!$A$6:$A$257,"&gt;="&amp;$A263,'Aceite Virgen Extra'!$B$6:$B$257,"&lt;="&amp;$B263)</f>
        <v>0</v>
      </c>
      <c r="VF263" s="69">
        <f>SUMIFS('Aceite Virgen Extra'!VF$6:VF$257,'Aceite Virgen Extra'!$A$6:$A$257,"&gt;="&amp;$A263,'Aceite Virgen Extra'!$B$6:$B$257,"&lt;="&amp;$B263)</f>
        <v>1.1099999999999999</v>
      </c>
      <c r="VG263" s="4">
        <f>SUMIFS('Aceite Virgen Extra'!VG$6:VG$257,'Aceite Virgen Extra'!$A$6:$A$257,"&gt;="&amp;$A263,'Aceite Virgen Extra'!$B$6:$B$257,"&lt;="&amp;$B263)</f>
        <v>0.69</v>
      </c>
      <c r="VH263" s="4">
        <f>SUMIFS('Aceite Virgen Extra'!VH$6:VH$257,'Aceite Virgen Extra'!$A$6:$A$257,"&gt;="&amp;$A263,'Aceite Virgen Extra'!$B$6:$B$257,"&lt;="&amp;$B263)</f>
        <v>1.19</v>
      </c>
      <c r="VI263" s="4">
        <f>SUMIFS('Aceite Virgen Extra'!VI$6:VI$257,'Aceite Virgen Extra'!$A$6:$A$257,"&gt;="&amp;$A263,'Aceite Virgen Extra'!$B$6:$B$257,"&lt;="&amp;$B263)</f>
        <v>0</v>
      </c>
      <c r="VM263" s="69">
        <f>SUMIFS('Aceite Virgen Extra'!VM$6:VM$257,'Aceite Virgen Extra'!$A$6:$A$257,"&gt;="&amp;$A263,'Aceite Virgen Extra'!$B$6:$B$257,"&lt;="&amp;$B263)</f>
        <v>0.87999999999999989</v>
      </c>
      <c r="VN263" s="4">
        <f>SUMIFS('Aceite Virgen Extra'!VN$6:VN$257,'Aceite Virgen Extra'!$A$6:$A$257,"&gt;="&amp;$A263,'Aceite Virgen Extra'!$B$6:$B$257,"&lt;="&amp;$B263)</f>
        <v>1.25</v>
      </c>
      <c r="VO263" s="4">
        <f>SUMIFS('Aceite Virgen Extra'!VO$6:VO$257,'Aceite Virgen Extra'!$A$6:$A$257,"&gt;="&amp;$A263,'Aceite Virgen Extra'!$B$6:$B$257,"&lt;="&amp;$B263)</f>
        <v>0.70000000000000007</v>
      </c>
      <c r="VP263" s="4">
        <f>SUMIFS('Aceite Virgen Extra'!VP$6:VP$257,'Aceite Virgen Extra'!$A$6:$A$257,"&gt;="&amp;$A263,'Aceite Virgen Extra'!$B$6:$B$257,"&lt;="&amp;$B263)</f>
        <v>0</v>
      </c>
      <c r="VT263" s="69">
        <f>SUMIFS('Aceite Virgen Extra'!VT$6:VT$257,'Aceite Virgen Extra'!$A$6:$A$257,"&gt;="&amp;$A263,'Aceite Virgen Extra'!$B$6:$B$257,"&lt;="&amp;$B263)</f>
        <v>0.26</v>
      </c>
      <c r="VU263" s="4">
        <f>SUMIFS('Aceite Virgen Extra'!VU$6:VU$257,'Aceite Virgen Extra'!$A$6:$A$257,"&gt;="&amp;$A263,'Aceite Virgen Extra'!$B$6:$B$257,"&lt;="&amp;$B263)</f>
        <v>0</v>
      </c>
      <c r="VV263" s="4">
        <f>SUMIFS('Aceite Virgen Extra'!VV$6:VV$257,'Aceite Virgen Extra'!$A$6:$A$257,"&gt;="&amp;$A263,'Aceite Virgen Extra'!$B$6:$B$257,"&lt;="&amp;$B263)</f>
        <v>0.26</v>
      </c>
      <c r="VW263" s="4">
        <f>SUMIFS('Aceite Virgen Extra'!VW$6:VW$257,'Aceite Virgen Extra'!$A$6:$A$257,"&gt;="&amp;$A263,'Aceite Virgen Extra'!$B$6:$B$257,"&lt;="&amp;$B263)</f>
        <v>0</v>
      </c>
      <c r="WA263" s="69">
        <f>SUMIFS('Aceite Virgen Extra'!WA$6:WA$257,'Aceite Virgen Extra'!$A$6:$A$257,"&gt;="&amp;$A263,'Aceite Virgen Extra'!$B$6:$B$257,"&lt;="&amp;$B263)</f>
        <v>1.3</v>
      </c>
      <c r="WB263" s="4">
        <f>SUMIFS('Aceite Virgen Extra'!WB$6:WB$257,'Aceite Virgen Extra'!$A$6:$A$257,"&gt;="&amp;$A263,'Aceite Virgen Extra'!$B$6:$B$257,"&lt;="&amp;$B263)</f>
        <v>2.2999999999999998</v>
      </c>
      <c r="WC263" s="4">
        <f>SUMIFS('Aceite Virgen Extra'!WC$6:WC$257,'Aceite Virgen Extra'!$A$6:$A$257,"&gt;="&amp;$A263,'Aceite Virgen Extra'!$B$6:$B$257,"&lt;="&amp;$B263)</f>
        <v>0.75</v>
      </c>
      <c r="WD263" s="4">
        <f>SUMIFS('Aceite Virgen Extra'!WD$6:WD$257,'Aceite Virgen Extra'!$A$6:$A$257,"&gt;="&amp;$A263,'Aceite Virgen Extra'!$B$6:$B$257,"&lt;="&amp;$B263)</f>
        <v>0</v>
      </c>
      <c r="WH263" s="69">
        <f>SUMIFS('Aceite Virgen Extra'!WH$6:WH$257,'Aceite Virgen Extra'!$A$6:$A$257,"&gt;="&amp;$A263,'Aceite Virgen Extra'!$B$6:$B$257,"&lt;="&amp;$B263)</f>
        <v>0.05</v>
      </c>
      <c r="WI263" s="4">
        <f>SUMIFS('Aceite Virgen Extra'!WI$6:WI$257,'Aceite Virgen Extra'!$A$6:$A$257,"&gt;="&amp;$A263,'Aceite Virgen Extra'!$B$6:$B$257,"&lt;="&amp;$B263)</f>
        <v>0</v>
      </c>
      <c r="WJ263" s="4">
        <f>SUMIFS('Aceite Virgen Extra'!WJ$6:WJ$257,'Aceite Virgen Extra'!$A$6:$A$257,"&gt;="&amp;$A263,'Aceite Virgen Extra'!$B$6:$B$257,"&lt;="&amp;$B263)</f>
        <v>0.08</v>
      </c>
      <c r="WK263" s="4">
        <f>SUMIFS('Aceite Virgen Extra'!WK$6:WK$257,'Aceite Virgen Extra'!$A$6:$A$257,"&gt;="&amp;$A263,'Aceite Virgen Extra'!$B$6:$B$257,"&lt;="&amp;$B263)</f>
        <v>0</v>
      </c>
      <c r="WO263" s="69">
        <f>SUMIFS('Aceite Virgen Extra'!WO$6:WO$257,'Aceite Virgen Extra'!$A$6:$A$257,"&gt;="&amp;$A263,'Aceite Virgen Extra'!$B$6:$B$257,"&lt;="&amp;$B263)</f>
        <v>0.48999999999999994</v>
      </c>
      <c r="WP263" s="4">
        <f>SUMIFS('Aceite Virgen Extra'!WP$6:WP$257,'Aceite Virgen Extra'!$A$6:$A$257,"&gt;="&amp;$A263,'Aceite Virgen Extra'!$B$6:$B$257,"&lt;="&amp;$B263)</f>
        <v>0.26</v>
      </c>
      <c r="WQ263" s="4">
        <f>SUMIFS('Aceite Virgen Extra'!WQ$6:WQ$257,'Aceite Virgen Extra'!$A$6:$A$257,"&gt;="&amp;$A263,'Aceite Virgen Extra'!$B$6:$B$257,"&lt;="&amp;$B263)</f>
        <v>0.35</v>
      </c>
      <c r="WR263" s="4">
        <f>SUMIFS('Aceite Virgen Extra'!WR$6:WR$257,'Aceite Virgen Extra'!$A$6:$A$257,"&gt;="&amp;$A263,'Aceite Virgen Extra'!$B$6:$B$257,"&lt;="&amp;$B263)</f>
        <v>0</v>
      </c>
      <c r="WV263" s="69">
        <f>SUMIFS('Aceite Virgen Extra'!WV$6:WV$257,'Aceite Virgen Extra'!$A$6:$A$257,"&gt;="&amp;$A263,'Aceite Virgen Extra'!$B$6:$B$257,"&lt;="&amp;$B263)</f>
        <v>0.67</v>
      </c>
      <c r="WW263" s="4">
        <f>SUMIFS('Aceite Virgen Extra'!WW$6:WW$257,'Aceite Virgen Extra'!$A$6:$A$257,"&gt;="&amp;$A263,'Aceite Virgen Extra'!$B$6:$B$257,"&lt;="&amp;$B263)</f>
        <v>1.88</v>
      </c>
      <c r="WX263" s="4">
        <f>SUMIFS('Aceite Virgen Extra'!WX$6:WX$257,'Aceite Virgen Extra'!$A$6:$A$257,"&gt;="&amp;$A263,'Aceite Virgen Extra'!$B$6:$B$257,"&lt;="&amp;$B263)</f>
        <v>0.1</v>
      </c>
      <c r="WY263" s="4">
        <f>SUMIFS('Aceite Virgen Extra'!WY$6:WY$257,'Aceite Virgen Extra'!$A$6:$A$257,"&gt;="&amp;$A263,'Aceite Virgen Extra'!$B$6:$B$257,"&lt;="&amp;$B263)</f>
        <v>0.6</v>
      </c>
      <c r="XC263" s="69">
        <f>SUMIFS('Aceite Virgen Extra'!XC$6:XC$257,'Aceite Virgen Extra'!$A$6:$A$257,"&gt;="&amp;$A263,'Aceite Virgen Extra'!$B$6:$B$257,"&lt;="&amp;$B263)</f>
        <v>0.88000000000000012</v>
      </c>
      <c r="XD263" s="4">
        <f>SUMIFS('Aceite Virgen Extra'!XD$6:XD$257,'Aceite Virgen Extra'!$A$6:$A$257,"&gt;="&amp;$A263,'Aceite Virgen Extra'!$B$6:$B$257,"&lt;="&amp;$B263)</f>
        <v>1.46</v>
      </c>
      <c r="XE263" s="4">
        <f>SUMIFS('Aceite Virgen Extra'!XE$6:XE$257,'Aceite Virgen Extra'!$A$6:$A$257,"&gt;="&amp;$A263,'Aceite Virgen Extra'!$B$6:$B$257,"&lt;="&amp;$B263)</f>
        <v>0.69000000000000006</v>
      </c>
      <c r="XF263" s="4">
        <f>SUMIFS('Aceite Virgen Extra'!XF$6:XF$257,'Aceite Virgen Extra'!$A$6:$A$257,"&gt;="&amp;$A263,'Aceite Virgen Extra'!$B$6:$B$257,"&lt;="&amp;$B263)</f>
        <v>0</v>
      </c>
      <c r="XJ263" s="69">
        <f>SUMIFS('Aceite Virgen Extra'!XJ$6:XJ$257,'Aceite Virgen Extra'!$A$6:$A$257,"&gt;="&amp;$A263,'Aceite Virgen Extra'!$B$6:$B$257,"&lt;="&amp;$B263)</f>
        <v>1.3</v>
      </c>
      <c r="XK263" s="4">
        <f>SUMIFS('Aceite Virgen Extra'!XK$6:XK$257,'Aceite Virgen Extra'!$A$6:$A$257,"&gt;="&amp;$A263,'Aceite Virgen Extra'!$B$6:$B$257,"&lt;="&amp;$B263)</f>
        <v>2.42</v>
      </c>
      <c r="XL263" s="4">
        <f>SUMIFS('Aceite Virgen Extra'!XL$6:XL$257,'Aceite Virgen Extra'!$A$6:$A$257,"&gt;="&amp;$A263,'Aceite Virgen Extra'!$B$6:$B$257,"&lt;="&amp;$B263)</f>
        <v>0.37</v>
      </c>
      <c r="XM263" s="4">
        <f>SUMIFS('Aceite Virgen Extra'!XM$6:XM$257,'Aceite Virgen Extra'!$A$6:$A$257,"&gt;="&amp;$A263,'Aceite Virgen Extra'!$B$6:$B$257,"&lt;="&amp;$B263)</f>
        <v>0.25</v>
      </c>
      <c r="XQ263" s="69">
        <f>SUMIFS('Aceite Virgen Extra'!XQ$6:XQ$257,'Aceite Virgen Extra'!$A$6:$A$257,"&gt;="&amp;$A263,'Aceite Virgen Extra'!$B$6:$B$257,"&lt;="&amp;$B263)</f>
        <v>4.04</v>
      </c>
      <c r="XR263" s="4">
        <f>SUMIFS('Aceite Virgen Extra'!XR$6:XR$257,'Aceite Virgen Extra'!$A$6:$A$257,"&gt;="&amp;$A263,'Aceite Virgen Extra'!$B$6:$B$257,"&lt;="&amp;$B263)</f>
        <v>3.99</v>
      </c>
      <c r="XS263" s="4">
        <f>SUMIFS('Aceite Virgen Extra'!XS$6:XS$257,'Aceite Virgen Extra'!$A$6:$A$257,"&gt;="&amp;$A263,'Aceite Virgen Extra'!$B$6:$B$257,"&lt;="&amp;$B263)</f>
        <v>4.0600000000000005</v>
      </c>
      <c r="XT263" s="4">
        <f>SUMIFS('Aceite Virgen Extra'!XT$6:XT$257,'Aceite Virgen Extra'!$A$6:$A$257,"&gt;="&amp;$A263,'Aceite Virgen Extra'!$B$6:$B$257,"&lt;="&amp;$B263)</f>
        <v>1.17</v>
      </c>
      <c r="XX263" s="69">
        <f>SUMIFS('Aceite Virgen Extra'!XX$6:XX$257,'Aceite Virgen Extra'!$A$6:$A$257,"&gt;="&amp;$A263,'Aceite Virgen Extra'!$B$6:$B$257,"&lt;="&amp;$B263)</f>
        <v>6.99</v>
      </c>
      <c r="XY263" s="4">
        <f>SUMIFS('Aceite Virgen Extra'!XY$6:XY$257,'Aceite Virgen Extra'!$A$6:$A$257,"&gt;="&amp;$A263,'Aceite Virgen Extra'!$B$6:$B$257,"&lt;="&amp;$B263)</f>
        <v>2.9699999999999998</v>
      </c>
      <c r="XZ263" s="4">
        <f>SUMIFS('Aceite Virgen Extra'!XZ$6:XZ$257,'Aceite Virgen Extra'!$A$6:$A$257,"&gt;="&amp;$A263,'Aceite Virgen Extra'!$B$6:$B$257,"&lt;="&amp;$B263)</f>
        <v>9.43</v>
      </c>
      <c r="YA263" s="4">
        <f>SUMIFS('Aceite Virgen Extra'!YA$6:YA$257,'Aceite Virgen Extra'!$A$6:$A$257,"&gt;="&amp;$A263,'Aceite Virgen Extra'!$B$6:$B$257,"&lt;="&amp;$B263)</f>
        <v>9.49</v>
      </c>
    </row>
    <row r="264" spans="1:651" x14ac:dyDescent="0.25">
      <c r="A264" s="9">
        <f>'TAM Aceite Virgen Extra'!B12</f>
        <v>5.8</v>
      </c>
      <c r="B264" s="9">
        <f>'TAM Aceite Virgen Extra'!C12</f>
        <v>6.1</v>
      </c>
      <c r="C264" s="9"/>
      <c r="D264" s="4">
        <f>SUMIFS('Aceite Virgen Extra'!D$6:D$257,'Aceite Virgen Extra'!$A$6:$A$257,"&gt;="&amp;$A264,'Aceite Virgen Extra'!$B$6:$B$257,"&lt;="&amp;$B264)</f>
        <v>5.55</v>
      </c>
      <c r="E264" s="4">
        <f>SUMIFS('Aceite Virgen Extra'!E$6:E$257,'Aceite Virgen Extra'!$A$6:$A$257,"&gt;="&amp;$A264,'Aceite Virgen Extra'!$B$6:$B$257,"&lt;="&amp;$B264)</f>
        <v>11.17</v>
      </c>
      <c r="F264" s="4">
        <f>SUMIFS('Aceite Virgen Extra'!F$6:F$257,'Aceite Virgen Extra'!$A$6:$A$257,"&gt;="&amp;$A264,'Aceite Virgen Extra'!$B$6:$B$257,"&lt;="&amp;$B264)</f>
        <v>0.92</v>
      </c>
      <c r="G264" s="4">
        <f>SUMIFS('Aceite Virgen Extra'!G$6:G$257,'Aceite Virgen Extra'!$A$6:$A$257,"&gt;="&amp;$A264,'Aceite Virgen Extra'!$B$6:$B$257,"&lt;="&amp;$B264)</f>
        <v>8.75</v>
      </c>
      <c r="H264" s="9"/>
      <c r="I264" s="9"/>
      <c r="J264" s="9"/>
      <c r="K264" s="4">
        <f>SUMIFS('Aceite Virgen Extra'!K$6:K$257,'Aceite Virgen Extra'!$A$6:$A$257,"&gt;="&amp;$A264,'Aceite Virgen Extra'!$B$6:$B$257,"&lt;="&amp;$B264)</f>
        <v>4.45</v>
      </c>
      <c r="L264" s="4">
        <f>SUMIFS('Aceite Virgen Extra'!L$6:L$257,'Aceite Virgen Extra'!$A$6:$A$257,"&gt;="&amp;$A264,'Aceite Virgen Extra'!$B$6:$B$257,"&lt;="&amp;$B264)</f>
        <v>6.45</v>
      </c>
      <c r="M264" s="4">
        <f>SUMIFS('Aceite Virgen Extra'!M$6:M$257,'Aceite Virgen Extra'!$A$6:$A$257,"&gt;="&amp;$A264,'Aceite Virgen Extra'!$B$6:$B$257,"&lt;="&amp;$B264)</f>
        <v>2.9699999999999998</v>
      </c>
      <c r="N264" s="4">
        <f>SUMIFS('Aceite Virgen Extra'!N$6:N$257,'Aceite Virgen Extra'!$A$6:$A$257,"&gt;="&amp;$A264,'Aceite Virgen Extra'!$B$6:$B$257,"&lt;="&amp;$B264)</f>
        <v>5.48</v>
      </c>
      <c r="O264" s="9"/>
      <c r="P264" s="9"/>
      <c r="Q264" s="9"/>
      <c r="R264" s="4">
        <f>SUMIFS('Aceite Virgen Extra'!R$6:R$257,'Aceite Virgen Extra'!$A$6:$A$257,"&gt;="&amp;$A264,'Aceite Virgen Extra'!$B$6:$B$257,"&lt;="&amp;$B264)</f>
        <v>5.82</v>
      </c>
      <c r="S264" s="4">
        <f>SUMIFS('Aceite Virgen Extra'!S$6:S$257,'Aceite Virgen Extra'!$A$6:$A$257,"&gt;="&amp;$A264,'Aceite Virgen Extra'!$B$6:$B$257,"&lt;="&amp;$B264)</f>
        <v>14.260000000000002</v>
      </c>
      <c r="T264" s="4">
        <f>SUMIFS('Aceite Virgen Extra'!T$6:T$257,'Aceite Virgen Extra'!$A$6:$A$257,"&gt;="&amp;$A264,'Aceite Virgen Extra'!$B$6:$B$257,"&lt;="&amp;$B264)</f>
        <v>3.6999999999999997</v>
      </c>
      <c r="U264" s="4">
        <f>SUMIFS('Aceite Virgen Extra'!U$6:U$257,'Aceite Virgen Extra'!$A$6:$A$257,"&gt;="&amp;$A264,'Aceite Virgen Extra'!$B$6:$B$257,"&lt;="&amp;$B264)</f>
        <v>1.86</v>
      </c>
      <c r="V264" s="9"/>
      <c r="W264" s="9"/>
      <c r="X264" s="9"/>
      <c r="Y264" s="4">
        <f>SUMIFS('Aceite Virgen Extra'!Y$6:Y$257,'Aceite Virgen Extra'!$A$6:$A$257,"&gt;="&amp;$A264,'Aceite Virgen Extra'!$B$6:$B$257,"&lt;="&amp;$B264)</f>
        <v>7.7499999999999991</v>
      </c>
      <c r="Z264" s="4">
        <f>SUMIFS('Aceite Virgen Extra'!Z$6:Z$257,'Aceite Virgen Extra'!$A$6:$A$257,"&gt;="&amp;$A264,'Aceite Virgen Extra'!$B$6:$B$257,"&lt;="&amp;$B264)</f>
        <v>13.33</v>
      </c>
      <c r="AA264" s="4">
        <f>SUMIFS('Aceite Virgen Extra'!AA$6:AA$257,'Aceite Virgen Extra'!$A$6:$A$257,"&gt;="&amp;$A264,'Aceite Virgen Extra'!$B$6:$B$257,"&lt;="&amp;$B264)</f>
        <v>5.0600000000000005</v>
      </c>
      <c r="AB264" s="4">
        <f>SUMIFS('Aceite Virgen Extra'!AB$6:AB$257,'Aceite Virgen Extra'!$A$6:$A$257,"&gt;="&amp;$A264,'Aceite Virgen Extra'!$B$6:$B$257,"&lt;="&amp;$B264)</f>
        <v>9.73</v>
      </c>
      <c r="AC264" s="9"/>
      <c r="AD264" s="9"/>
      <c r="AE264" s="9"/>
      <c r="AF264" s="4">
        <f>SUMIFS('Aceite Virgen Extra'!AF$6:AF$257,'Aceite Virgen Extra'!$A$6:$A$257,"&gt;="&amp;$A264,'Aceite Virgen Extra'!$B$6:$B$257,"&lt;="&amp;$B264)</f>
        <v>8.27</v>
      </c>
      <c r="AG264" s="4">
        <f>SUMIFS('Aceite Virgen Extra'!AG$6:AG$257,'Aceite Virgen Extra'!$A$6:$A$257,"&gt;="&amp;$A264,'Aceite Virgen Extra'!$B$6:$B$257,"&lt;="&amp;$B264)</f>
        <v>24.8</v>
      </c>
      <c r="AH264" s="4">
        <f>SUMIFS('Aceite Virgen Extra'!AH$6:AH$257,'Aceite Virgen Extra'!$A$6:$A$257,"&gt;="&amp;$A264,'Aceite Virgen Extra'!$B$6:$B$257,"&lt;="&amp;$B264)</f>
        <v>2.5</v>
      </c>
      <c r="AI264" s="4">
        <f>SUMIFS('Aceite Virgen Extra'!AI$6:AI$257,'Aceite Virgen Extra'!$A$6:$A$257,"&gt;="&amp;$A264,'Aceite Virgen Extra'!$B$6:$B$257,"&lt;="&amp;$B264)</f>
        <v>5.66</v>
      </c>
      <c r="AJ264" s="9"/>
      <c r="AK264" s="9"/>
      <c r="AL264" s="9"/>
      <c r="AM264" s="4">
        <f>SUMIFS('Aceite Virgen Extra'!AM$6:AM$257,'Aceite Virgen Extra'!$A$6:$A$257,"&gt;="&amp;$A264,'Aceite Virgen Extra'!$B$6:$B$257,"&lt;="&amp;$B264)</f>
        <v>7.120000000000001</v>
      </c>
      <c r="AN264" s="4">
        <f>SUMIFS('Aceite Virgen Extra'!AN$6:AN$257,'Aceite Virgen Extra'!$A$6:$A$257,"&gt;="&amp;$A264,'Aceite Virgen Extra'!$B$6:$B$257,"&lt;="&amp;$B264)</f>
        <v>11.23</v>
      </c>
      <c r="AO264" s="4">
        <f>SUMIFS('Aceite Virgen Extra'!AO$6:AO$257,'Aceite Virgen Extra'!$A$6:$A$257,"&gt;="&amp;$A264,'Aceite Virgen Extra'!$B$6:$B$257,"&lt;="&amp;$B264)</f>
        <v>2.83</v>
      </c>
      <c r="AP264" s="4">
        <f>SUMIFS('Aceite Virgen Extra'!AP$6:AP$257,'Aceite Virgen Extra'!$A$6:$A$257,"&gt;="&amp;$A264,'Aceite Virgen Extra'!$B$6:$B$257,"&lt;="&amp;$B264)</f>
        <v>14</v>
      </c>
      <c r="AQ264" s="9"/>
      <c r="AR264" s="9"/>
      <c r="AT264" s="4">
        <f>SUMIFS('Aceite Virgen Extra'!AT$6:AT$257,'Aceite Virgen Extra'!$A$6:$A$257,"&gt;="&amp;$A264,'Aceite Virgen Extra'!$B$6:$B$257,"&lt;="&amp;$B264)</f>
        <v>8.52</v>
      </c>
      <c r="AU264" s="4">
        <f>SUMIFS('Aceite Virgen Extra'!AU$6:AU$257,'Aceite Virgen Extra'!$A$6:$A$257,"&gt;="&amp;$A264,'Aceite Virgen Extra'!$B$6:$B$257,"&lt;="&amp;$B264)</f>
        <v>10.610000000000001</v>
      </c>
      <c r="AV264" s="4">
        <f>SUMIFS('Aceite Virgen Extra'!AV$6:AV$257,'Aceite Virgen Extra'!$A$6:$A$257,"&gt;="&amp;$A264,'Aceite Virgen Extra'!$B$6:$B$257,"&lt;="&amp;$B264)</f>
        <v>7.3900000000000006</v>
      </c>
      <c r="AW264" s="4">
        <f>SUMIFS('Aceite Virgen Extra'!AW$6:AW$257,'Aceite Virgen Extra'!$A$6:$A$257,"&gt;="&amp;$A264,'Aceite Virgen Extra'!$B$6:$B$257,"&lt;="&amp;$B264)</f>
        <v>9.08</v>
      </c>
      <c r="BA264" s="4">
        <f>SUMIFS('Aceite Virgen Extra'!BA$6:BA$257,'Aceite Virgen Extra'!$A$6:$A$257,"&gt;="&amp;A264,'Aceite Virgen Extra'!$B$6:$B$257,"&lt;="&amp;B264)</f>
        <v>8.1</v>
      </c>
      <c r="BB264" s="4">
        <f>SUMIFS('Aceite Virgen Extra'!BB$6:BB$257,'Aceite Virgen Extra'!$A$6:$A$257,"&gt;="&amp;$A264,'Aceite Virgen Extra'!$B$6:$B$257,"&lt;="&amp;$B264)</f>
        <v>13.790000000000001</v>
      </c>
      <c r="BC264" s="4">
        <f>SUMIFS('Aceite Virgen Extra'!BC$6:BC$257,'Aceite Virgen Extra'!$A$6:$A$257,"&gt;="&amp;$A264,'Aceite Virgen Extra'!$B$6:$B$257,"&lt;="&amp;$B264)</f>
        <v>5.870000000000001</v>
      </c>
      <c r="BD264" s="4">
        <f>SUMIFS('Aceite Virgen Extra'!BD$6:BD$257,'Aceite Virgen Extra'!$A$6:$A$257,"&gt;="&amp;$A264,'Aceite Virgen Extra'!$B$6:$B$257,"&lt;="&amp;$B264)</f>
        <v>5.32</v>
      </c>
      <c r="BH264" s="4">
        <f>SUMIFS('Aceite Virgen Extra'!BH$6:BH$257,'Aceite Virgen Extra'!$A$6:$A$257,"&gt;="&amp;$A264,'Aceite Virgen Extra'!$B$6:$B$257,"&lt;="&amp;$B264)</f>
        <v>4.18</v>
      </c>
      <c r="BI264" s="4">
        <f>SUMIFS('Aceite Virgen Extra'!BI$6:BI$257,'Aceite Virgen Extra'!$A$6:$A$257,"&gt;="&amp;$A264,'Aceite Virgen Extra'!$B$6:$B$257,"&lt;="&amp;$B264)</f>
        <v>2.7</v>
      </c>
      <c r="BJ264" s="4">
        <f>SUMIFS('Aceite Virgen Extra'!BJ$6:BJ$257,'Aceite Virgen Extra'!$A$6:$A$257,"&gt;="&amp;$A264,'Aceite Virgen Extra'!$B$6:$B$257,"&lt;="&amp;$B264)</f>
        <v>3.59</v>
      </c>
      <c r="BK264" s="4">
        <f>SUMIFS('Aceite Virgen Extra'!BK$6:BK$257,'Aceite Virgen Extra'!$A$6:$A$257,"&gt;="&amp;$A264,'Aceite Virgen Extra'!$B$6:$B$257,"&lt;="&amp;$B264)</f>
        <v>8.9400000000000013</v>
      </c>
      <c r="BO264" s="4">
        <f>SUMIFS('Aceite Virgen Extra'!BO$6:BO$257,'Aceite Virgen Extra'!$A$6:$A$257,"&gt;="&amp;$A264,'Aceite Virgen Extra'!$B$6:$B$257,"&lt;="&amp;$B264)</f>
        <v>9.0399999999999991</v>
      </c>
      <c r="BP264" s="4">
        <f>SUMIFS('Aceite Virgen Extra'!BP$6:BP$257,'Aceite Virgen Extra'!$A$6:$A$257,"&gt;="&amp;$A264,'Aceite Virgen Extra'!$B$6:$B$257,"&lt;="&amp;$B264)</f>
        <v>15.19</v>
      </c>
      <c r="BQ264" s="4">
        <f>SUMIFS('Aceite Virgen Extra'!BQ$6:BQ$257,'Aceite Virgen Extra'!$A$6:$A$257,"&gt;="&amp;$A264,'Aceite Virgen Extra'!$B$6:$B$257,"&lt;="&amp;$B264)</f>
        <v>4.5999999999999996</v>
      </c>
      <c r="BR264" s="4">
        <f>SUMIFS('Aceite Virgen Extra'!BR$6:BR$257,'Aceite Virgen Extra'!$A$6:$A$257,"&gt;="&amp;$A264,'Aceite Virgen Extra'!$B$6:$B$257,"&lt;="&amp;$B264)</f>
        <v>12.54</v>
      </c>
      <c r="BV264" s="4">
        <f>SUMIFS('Aceite Virgen Extra'!BV$6:BV$257,'Aceite Virgen Extra'!$A$6:$A$257,"&gt;="&amp;$A264,'Aceite Virgen Extra'!$B$6:$B$257,"&lt;="&amp;$B264)</f>
        <v>9.11</v>
      </c>
      <c r="BW264" s="4">
        <f>SUMIFS('Aceite Virgen Extra'!BW$6:BW$257,'Aceite Virgen Extra'!$A$6:$A$257,"&gt;="&amp;$A264,'Aceite Virgen Extra'!$B$6:$B$257,"&lt;="&amp;$B264)</f>
        <v>17.54</v>
      </c>
      <c r="BX264" s="4">
        <f>SUMIFS('Aceite Virgen Extra'!BX$6:BX$257,'Aceite Virgen Extra'!$A$6:$A$257,"&gt;="&amp;$A264,'Aceite Virgen Extra'!$B$6:$B$257,"&lt;="&amp;$B264)</f>
        <v>5.9999999999999991</v>
      </c>
      <c r="BY264" s="4">
        <f>SUMIFS('Aceite Virgen Extra'!BY$6:BY$257,'Aceite Virgen Extra'!$A$6:$A$257,"&gt;="&amp;$A264,'Aceite Virgen Extra'!$B$6:$B$257,"&lt;="&amp;$B264)</f>
        <v>7.55</v>
      </c>
      <c r="CC264" s="4">
        <f>SUMIFS('Aceite Virgen Extra'!CC$6:CC$257,'Aceite Virgen Extra'!$A$6:$A$257,"&gt;="&amp;$A264,'Aceite Virgen Extra'!$B$6:$B$257,"&lt;="&amp;$B264)</f>
        <v>10.840000000000002</v>
      </c>
      <c r="CD264" s="4">
        <f>SUMIFS('Aceite Virgen Extra'!CD$6:CD$257,'Aceite Virgen Extra'!$A$6:$A$257,"&gt;="&amp;$A264,'Aceite Virgen Extra'!$B$6:$B$257,"&lt;="&amp;$B264)</f>
        <v>21.060000000000002</v>
      </c>
      <c r="CE264" s="4">
        <f>SUMIFS('Aceite Virgen Extra'!CE$6:CE$257,'Aceite Virgen Extra'!$A$6:$A$257,"&gt;="&amp;$A264,'Aceite Virgen Extra'!$B$6:$B$257,"&lt;="&amp;$B264)</f>
        <v>6.75</v>
      </c>
      <c r="CF264" s="4">
        <f>SUMIFS('Aceite Virgen Extra'!CF$6:CF$257,'Aceite Virgen Extra'!$A$6:$A$257,"&gt;="&amp;$A264,'Aceite Virgen Extra'!$B$6:$B$257,"&lt;="&amp;$B264)</f>
        <v>7.1</v>
      </c>
      <c r="CJ264" s="4">
        <f>SUMIFS('Aceite Virgen Extra'!CJ$6:CJ$257,'Aceite Virgen Extra'!$A$6:$A$257,"&gt;="&amp;$A264,'Aceite Virgen Extra'!$B$6:$B$257,"&lt;="&amp;$B264)</f>
        <v>14.06</v>
      </c>
      <c r="CK264" s="4">
        <f>SUMIFS('Aceite Virgen Extra'!CK$6:CK$257,'Aceite Virgen Extra'!$A$6:$A$257,"&gt;="&amp;$A264,'Aceite Virgen Extra'!$B$6:$B$257,"&lt;="&amp;$B264)</f>
        <v>27.25</v>
      </c>
      <c r="CL264" s="4">
        <f>SUMIFS('Aceite Virgen Extra'!CL$6:CL$257,'Aceite Virgen Extra'!$A$6:$A$257,"&gt;="&amp;$A264,'Aceite Virgen Extra'!$B$6:$B$257,"&lt;="&amp;$B264)</f>
        <v>8.0400000000000009</v>
      </c>
      <c r="CM264" s="4">
        <f>SUMIFS('Aceite Virgen Extra'!CM$6:CM$257,'Aceite Virgen Extra'!$A$6:$A$257,"&gt;="&amp;$A264,'Aceite Virgen Extra'!$B$6:$B$257,"&lt;="&amp;$B264)</f>
        <v>11.77</v>
      </c>
      <c r="CQ264" s="4">
        <f>SUMIFS('Aceite Virgen Extra'!CQ$6:CQ$257,'Aceite Virgen Extra'!$A$6:$A$257,"&gt;="&amp;$A264,'Aceite Virgen Extra'!$B$6:$B$257,"&lt;="&amp;$B264)</f>
        <v>11.19</v>
      </c>
      <c r="CR264" s="4">
        <f>SUMIFS('Aceite Virgen Extra'!CR$6:CR$257,'Aceite Virgen Extra'!$A$6:$A$257,"&gt;="&amp;$A264,'Aceite Virgen Extra'!$B$6:$B$257,"&lt;="&amp;$B264)</f>
        <v>23.060000000000002</v>
      </c>
      <c r="CS264" s="4">
        <f>SUMIFS('Aceite Virgen Extra'!CS$6:CS$257,'Aceite Virgen Extra'!$A$6:$A$257,"&gt;="&amp;$A264,'Aceite Virgen Extra'!$B$6:$B$257,"&lt;="&amp;$B264)</f>
        <v>5.12</v>
      </c>
      <c r="CT264" s="4">
        <f>SUMIFS('Aceite Virgen Extra'!CT$6:CT$257,'Aceite Virgen Extra'!$A$6:$A$257,"&gt;="&amp;$A264,'Aceite Virgen Extra'!$B$6:$B$257,"&lt;="&amp;$B264)</f>
        <v>9.7800000000000011</v>
      </c>
      <c r="CX264" s="4">
        <f>SUMIFS('Aceite Virgen Extra'!CX$6:CX$257,'Aceite Virgen Extra'!$A$6:$A$257,"&gt;="&amp;$A264,'Aceite Virgen Extra'!$B$6:$B$257,"&lt;="&amp;$B264)</f>
        <v>7.55</v>
      </c>
      <c r="CY264" s="4">
        <f>SUMIFS('Aceite Virgen Extra'!CY$6:CY$257,'Aceite Virgen Extra'!$A$6:$A$257,"&gt;="&amp;$A264,'Aceite Virgen Extra'!$B$6:$B$257,"&lt;="&amp;$B264)</f>
        <v>18.559999999999999</v>
      </c>
      <c r="CZ264" s="4">
        <f>SUMIFS('Aceite Virgen Extra'!CZ$6:CZ$257,'Aceite Virgen Extra'!$A$6:$A$257,"&gt;="&amp;$A264,'Aceite Virgen Extra'!$B$6:$B$257,"&lt;="&amp;$B264)</f>
        <v>2.76</v>
      </c>
      <c r="DA264" s="4">
        <f>SUMIFS('Aceite Virgen Extra'!DA$6:DA$257,'Aceite Virgen Extra'!$A$6:$A$257,"&gt;="&amp;$A264,'Aceite Virgen Extra'!$B$6:$B$257,"&lt;="&amp;$B264)</f>
        <v>8.2100000000000009</v>
      </c>
      <c r="DE264" s="4">
        <f>SUMIFS('Aceite Virgen Extra'!DE$6:DE$257,'Aceite Virgen Extra'!$A$6:$A$257,"&gt;="&amp;$A264,'Aceite Virgen Extra'!$B$6:$B$257,"&lt;="&amp;$B264)</f>
        <v>5.96</v>
      </c>
      <c r="DF264" s="4">
        <f>SUMIFS('Aceite Virgen Extra'!DF$6:DF$257,'Aceite Virgen Extra'!$A$6:$A$257,"&gt;="&amp;$A264,'Aceite Virgen Extra'!$B$6:$B$257,"&lt;="&amp;$B264)</f>
        <v>11.89</v>
      </c>
      <c r="DG264" s="4">
        <f>SUMIFS('Aceite Virgen Extra'!DG$6:DG$257,'Aceite Virgen Extra'!$A$6:$A$257,"&gt;="&amp;$A264,'Aceite Virgen Extra'!$B$6:$B$257,"&lt;="&amp;$B264)</f>
        <v>2.1399999999999997</v>
      </c>
      <c r="DH264" s="4">
        <f>SUMIFS('Aceite Virgen Extra'!DH$6:DH$257,'Aceite Virgen Extra'!$A$6:$A$257,"&gt;="&amp;$A264,'Aceite Virgen Extra'!$B$6:$B$257,"&lt;="&amp;$B264)</f>
        <v>9.91</v>
      </c>
      <c r="DL264" s="4">
        <f>SUMIFS('Aceite Virgen Extra'!DL$6:DL$257,'Aceite Virgen Extra'!$A$6:$A$257,"&gt;="&amp;$A264,'Aceite Virgen Extra'!$B$6:$B$257,"&lt;="&amp;$B264)</f>
        <v>6.2200000000000006</v>
      </c>
      <c r="DM264" s="4">
        <f>SUMIFS('Aceite Virgen Extra'!DM$6:DM$257,'Aceite Virgen Extra'!$A$6:$A$257,"&gt;="&amp;$A264,'Aceite Virgen Extra'!$B$6:$B$257,"&lt;="&amp;$B264)</f>
        <v>9.6100000000000012</v>
      </c>
      <c r="DN264" s="4">
        <f>SUMIFS('Aceite Virgen Extra'!DN$6:DN$257,'Aceite Virgen Extra'!$A$6:$A$257,"&gt;="&amp;$A264,'Aceite Virgen Extra'!$B$6:$B$257,"&lt;="&amp;$B264)</f>
        <v>2.99</v>
      </c>
      <c r="DO264" s="4">
        <f>SUMIFS('Aceite Virgen Extra'!DO$6:DO$257,'Aceite Virgen Extra'!$A$6:$A$257,"&gt;="&amp;$A264,'Aceite Virgen Extra'!$B$6:$B$257,"&lt;="&amp;$B264)</f>
        <v>12.62</v>
      </c>
      <c r="DS264" s="4">
        <f>SUMIFS('Aceite Virgen Extra'!DS$6:DS$257,'Aceite Virgen Extra'!$A$6:$A$257,"&gt;="&amp;$A264,'Aceite Virgen Extra'!$B$6:$B$257,"&lt;="&amp;$B264)</f>
        <v>7.080000000000001</v>
      </c>
      <c r="DT264" s="4">
        <f>SUMIFS('Aceite Virgen Extra'!DT$6:DT$257,'Aceite Virgen Extra'!$A$6:$A$257,"&gt;="&amp;$A264,'Aceite Virgen Extra'!$B$6:$B$257,"&lt;="&amp;$B264)</f>
        <v>9.61</v>
      </c>
      <c r="DU264" s="4">
        <f>SUMIFS('Aceite Virgen Extra'!DU$6:DU$257,'Aceite Virgen Extra'!$A$6:$A$257,"&gt;="&amp;$A264,'Aceite Virgen Extra'!$B$6:$B$257,"&lt;="&amp;$B264)</f>
        <v>3.1799999999999997</v>
      </c>
      <c r="DV264" s="4">
        <f>SUMIFS('Aceite Virgen Extra'!DV$6:DV$257,'Aceite Virgen Extra'!$A$6:$A$257,"&gt;="&amp;$A264,'Aceite Virgen Extra'!$B$6:$B$257,"&lt;="&amp;$B264)</f>
        <v>15.38</v>
      </c>
      <c r="DZ264" s="4">
        <f>SUMIFS('Aceite Virgen Extra'!DZ$6:DZ$257,'Aceite Virgen Extra'!$A$6:$A$257,"&gt;="&amp;$A264,'Aceite Virgen Extra'!$B$6:$B$257,"&lt;="&amp;$B264)</f>
        <v>2.36</v>
      </c>
      <c r="EA264" s="4">
        <f>SUMIFS('Aceite Virgen Extra'!EA$6:EA$257,'Aceite Virgen Extra'!$A$6:$A$257,"&gt;="&amp;$A264,'Aceite Virgen Extra'!$B$6:$B$257,"&lt;="&amp;$B264)</f>
        <v>1.99</v>
      </c>
      <c r="EB264" s="4">
        <f>SUMIFS('Aceite Virgen Extra'!EB$6:EB$257,'Aceite Virgen Extra'!$A$6:$A$257,"&gt;="&amp;$A264,'Aceite Virgen Extra'!$B$6:$B$257,"&lt;="&amp;$B264)</f>
        <v>1.08</v>
      </c>
      <c r="EC264" s="4">
        <f>SUMIFS('Aceite Virgen Extra'!EC$6:EC$257,'Aceite Virgen Extra'!$A$6:$A$257,"&gt;="&amp;$A264,'Aceite Virgen Extra'!$B$6:$B$257,"&lt;="&amp;$B264)</f>
        <v>7.1000000000000005</v>
      </c>
      <c r="EG264" s="4">
        <f>SUMIFS('Aceite Virgen Extra'!EG$6:EG$257,'Aceite Virgen Extra'!$A$6:$A$257,"&gt;="&amp;$A264,'Aceite Virgen Extra'!$B$6:$B$257,"&lt;="&amp;$B264)</f>
        <v>2.86</v>
      </c>
      <c r="EH264" s="4">
        <f>SUMIFS('Aceite Virgen Extra'!EH$6:EH$257,'Aceite Virgen Extra'!$A$6:$A$257,"&gt;="&amp;$A264,'Aceite Virgen Extra'!$B$6:$B$257,"&lt;="&amp;$B264)</f>
        <v>0.91999999999999993</v>
      </c>
      <c r="EI264" s="4">
        <f>SUMIFS('Aceite Virgen Extra'!EI$6:EI$257,'Aceite Virgen Extra'!$A$6:$A$257,"&gt;="&amp;$A264,'Aceite Virgen Extra'!$B$6:$B$257,"&lt;="&amp;$B264)</f>
        <v>4.16</v>
      </c>
      <c r="EJ264" s="4">
        <f>SUMIFS('Aceite Virgen Extra'!EJ$6:EJ$257,'Aceite Virgen Extra'!$A$6:$A$257,"&gt;="&amp;$A264,'Aceite Virgen Extra'!$B$6:$B$257,"&lt;="&amp;$B264)</f>
        <v>3.17</v>
      </c>
      <c r="EN264" s="4">
        <f>SUMIFS('Aceite Virgen Extra'!EN$6:EN$257,'Aceite Virgen Extra'!$A$6:$A$257,"&gt;="&amp;$A264,'Aceite Virgen Extra'!$B$6:$B$257,"&lt;="&amp;$B264)</f>
        <v>2.69</v>
      </c>
      <c r="EO264" s="4">
        <f>SUMIFS('Aceite Virgen Extra'!EO$6:EO$257,'Aceite Virgen Extra'!$A$6:$A$257,"&gt;="&amp;$A264,'Aceite Virgen Extra'!$B$6:$B$257,"&lt;="&amp;$B264)</f>
        <v>0.17</v>
      </c>
      <c r="EP264" s="4">
        <f>SUMIFS('Aceite Virgen Extra'!EP$6:EP$257,'Aceite Virgen Extra'!$A$6:$A$257,"&gt;="&amp;$A264,'Aceite Virgen Extra'!$B$6:$B$257,"&lt;="&amp;$B264)</f>
        <v>3.28</v>
      </c>
      <c r="EQ264" s="4">
        <f>SUMIFS('Aceite Virgen Extra'!EQ$6:EQ$257,'Aceite Virgen Extra'!$A$6:$A$257,"&gt;="&amp;$A264,'Aceite Virgen Extra'!$B$6:$B$257,"&lt;="&amp;$B264)</f>
        <v>6.86</v>
      </c>
      <c r="EU264" s="4">
        <f>SUMIFS('Aceite Virgen Extra'!EU$6:EU$257,'Aceite Virgen Extra'!$A$6:$A$257,"&gt;="&amp;$A264,'Aceite Virgen Extra'!$B$6:$B$257,"&lt;="&amp;$B264)</f>
        <v>2.2600000000000002</v>
      </c>
      <c r="EV264" s="4">
        <f>SUMIFS('Aceite Virgen Extra'!EV$6:EV$257,'Aceite Virgen Extra'!$A$6:$A$257,"&gt;="&amp;$A264,'Aceite Virgen Extra'!$B$6:$B$257,"&lt;="&amp;$B264)</f>
        <v>3.5</v>
      </c>
      <c r="EW264" s="4">
        <f>SUMIFS('Aceite Virgen Extra'!EW$6:EW$257,'Aceite Virgen Extra'!$A$6:$A$257,"&gt;="&amp;$A264,'Aceite Virgen Extra'!$B$6:$B$257,"&lt;="&amp;$B264)</f>
        <v>0.69000000000000006</v>
      </c>
      <c r="EX264" s="4">
        <f>SUMIFS('Aceite Virgen Extra'!EX$6:EX$257,'Aceite Virgen Extra'!$A$6:$A$257,"&gt;="&amp;$A264,'Aceite Virgen Extra'!$B$6:$B$257,"&lt;="&amp;$B264)</f>
        <v>6.26</v>
      </c>
      <c r="FB264" s="4">
        <f>SUMIFS('Aceite Virgen Extra'!FB$6:FB$257,'Aceite Virgen Extra'!$A$6:$A$257,"&gt;="&amp;$A264,'Aceite Virgen Extra'!$B$6:$B$257,"&lt;="&amp;$B264)</f>
        <v>2.87</v>
      </c>
      <c r="FC264" s="4">
        <f>SUMIFS('Aceite Virgen Extra'!FC$6:FC$257,'Aceite Virgen Extra'!$A$6:$A$257,"&gt;="&amp;$A264,'Aceite Virgen Extra'!$B$6:$B$257,"&lt;="&amp;$B264)</f>
        <v>3.42</v>
      </c>
      <c r="FD264" s="4">
        <f>SUMIFS('Aceite Virgen Extra'!FD$6:FD$257,'Aceite Virgen Extra'!$A$6:$A$257,"&gt;="&amp;$A264,'Aceite Virgen Extra'!$B$6:$B$257,"&lt;="&amp;$B264)</f>
        <v>0.76999999999999991</v>
      </c>
      <c r="FE264" s="4">
        <f>SUMIFS('Aceite Virgen Extra'!FE$6:FE$257,'Aceite Virgen Extra'!$A$6:$A$257,"&gt;="&amp;$A264,'Aceite Virgen Extra'!$B$6:$B$257,"&lt;="&amp;$B264)</f>
        <v>9.52</v>
      </c>
      <c r="FI264" s="4">
        <f>SUMIFS('Aceite Virgen Extra'!FI$6:FI$257,'Aceite Virgen Extra'!$A$6:$A$257,"&gt;="&amp;$A264,'Aceite Virgen Extra'!$B$6:$B$257,"&lt;="&amp;$B264)</f>
        <v>3.3899999999999997</v>
      </c>
      <c r="FJ264" s="4">
        <f>SUMIFS('Aceite Virgen Extra'!FJ$6:FJ$257,'Aceite Virgen Extra'!$A$6:$A$257,"&gt;="&amp;$A264,'Aceite Virgen Extra'!$B$6:$B$257,"&lt;="&amp;$B264)</f>
        <v>3.12</v>
      </c>
      <c r="FK264" s="4">
        <f>SUMIFS('Aceite Virgen Extra'!FK$6:FK$257,'Aceite Virgen Extra'!$A$6:$A$257,"&gt;="&amp;$A264,'Aceite Virgen Extra'!$B$6:$B$257,"&lt;="&amp;$B264)</f>
        <v>2.61</v>
      </c>
      <c r="FL264" s="4">
        <f>SUMIFS('Aceite Virgen Extra'!FL$6:FL$257,'Aceite Virgen Extra'!$A$6:$A$257,"&gt;="&amp;$A264,'Aceite Virgen Extra'!$B$6:$B$257,"&lt;="&amp;$B264)</f>
        <v>9.02</v>
      </c>
      <c r="FP264" s="4">
        <f>SUMIFS('Aceite Virgen Extra'!FP$6:FP$257,'Aceite Virgen Extra'!$A$6:$A$257,"&gt;="&amp;$A264,'Aceite Virgen Extra'!$B$6:$B$257,"&lt;="&amp;$B264)</f>
        <v>1.9999999999999998</v>
      </c>
      <c r="FQ264" s="4">
        <f>SUMIFS('Aceite Virgen Extra'!FQ$6:FQ$257,'Aceite Virgen Extra'!$A$6:$A$257,"&gt;="&amp;$A264,'Aceite Virgen Extra'!$B$6:$B$257,"&lt;="&amp;$B264)</f>
        <v>0.42000000000000004</v>
      </c>
      <c r="FR264" s="4">
        <f>SUMIFS('Aceite Virgen Extra'!FR$6:FR$257,'Aceite Virgen Extra'!$A$6:$A$257,"&gt;="&amp;$A264,'Aceite Virgen Extra'!$B$6:$B$257,"&lt;="&amp;$B264)</f>
        <v>0.74</v>
      </c>
      <c r="FS264" s="4">
        <f>SUMIFS('Aceite Virgen Extra'!FS$6:FS$257,'Aceite Virgen Extra'!$A$6:$A$257,"&gt;="&amp;$A264,'Aceite Virgen Extra'!$B$6:$B$257,"&lt;="&amp;$B264)</f>
        <v>7.1099999999999994</v>
      </c>
      <c r="FW264" s="4">
        <f>SUMIFS('Aceite Virgen Extra'!FW$6:FW$257,'Aceite Virgen Extra'!$A$6:$A$257,"&gt;="&amp;$A264,'Aceite Virgen Extra'!$B$6:$B$257,"&lt;="&amp;$B264)</f>
        <v>0.93</v>
      </c>
      <c r="FX264" s="4">
        <f>SUMIFS('Aceite Virgen Extra'!FX$6:FX$257,'Aceite Virgen Extra'!$A$6:$A$257,"&gt;="&amp;$A264,'Aceite Virgen Extra'!$B$6:$B$257,"&lt;="&amp;$B264)</f>
        <v>0.65</v>
      </c>
      <c r="FY264" s="4">
        <f>SUMIFS('Aceite Virgen Extra'!FY$6:FY$257,'Aceite Virgen Extra'!$A$6:$A$257,"&gt;="&amp;$A264,'Aceite Virgen Extra'!$B$6:$B$257,"&lt;="&amp;$B264)</f>
        <v>0.66999999999999993</v>
      </c>
      <c r="FZ264" s="4">
        <f>SUMIFS('Aceite Virgen Extra'!FZ$6:FZ$257,'Aceite Virgen Extra'!$A$6:$A$257,"&gt;="&amp;$A264,'Aceite Virgen Extra'!$B$6:$B$257,"&lt;="&amp;$B264)</f>
        <v>2.9</v>
      </c>
      <c r="GD264" s="4">
        <f>SUMIFS('Aceite Virgen Extra'!GD$6:GD$257,'Aceite Virgen Extra'!$A$6:$A$257,"&gt;="&amp;$A264,'Aceite Virgen Extra'!$B$6:$B$257,"&lt;="&amp;$B264)</f>
        <v>1.01</v>
      </c>
      <c r="GE264" s="4">
        <f>SUMIFS('Aceite Virgen Extra'!GE$6:GE$257,'Aceite Virgen Extra'!$A$6:$A$257,"&gt;="&amp;$A264,'Aceite Virgen Extra'!$B$6:$B$257,"&lt;="&amp;$B264)</f>
        <v>1.2000000000000002</v>
      </c>
      <c r="GF264" s="4">
        <f>SUMIFS('Aceite Virgen Extra'!GF$6:GF$257,'Aceite Virgen Extra'!$A$6:$A$257,"&gt;="&amp;$A264,'Aceite Virgen Extra'!$B$6:$B$257,"&lt;="&amp;$B264)</f>
        <v>0.66</v>
      </c>
      <c r="GG264" s="4">
        <f>SUMIFS('Aceite Virgen Extra'!GG$6:GG$257,'Aceite Virgen Extra'!$A$6:$A$257,"&gt;="&amp;$A264,'Aceite Virgen Extra'!$B$6:$B$257,"&lt;="&amp;$B264)</f>
        <v>1.83</v>
      </c>
      <c r="GK264" s="4">
        <f>SUMIFS('Aceite Virgen Extra'!GK$6:GK$257,'Aceite Virgen Extra'!$A$6:$A$257,"&gt;="&amp;$A264,'Aceite Virgen Extra'!$B$6:$B$257,"&lt;="&amp;$B264)</f>
        <v>1.31</v>
      </c>
      <c r="GL264" s="4">
        <f>SUMIFS('Aceite Virgen Extra'!GL$6:GL$257,'Aceite Virgen Extra'!$A$6:$A$257,"&gt;="&amp;$A264,'Aceite Virgen Extra'!$B$6:$B$257,"&lt;="&amp;$B264)</f>
        <v>0.82000000000000006</v>
      </c>
      <c r="GM264" s="4">
        <f>SUMIFS('Aceite Virgen Extra'!GM$6:GM$257,'Aceite Virgen Extra'!$A$6:$A$257,"&gt;="&amp;$A264,'Aceite Virgen Extra'!$B$6:$B$257,"&lt;="&amp;$B264)</f>
        <v>1.1599999999999999</v>
      </c>
      <c r="GN264" s="4">
        <f>SUMIFS('Aceite Virgen Extra'!GN$6:GN$257,'Aceite Virgen Extra'!$A$6:$A$257,"&gt;="&amp;$A264,'Aceite Virgen Extra'!$B$6:$B$257,"&lt;="&amp;$B264)</f>
        <v>1.8</v>
      </c>
      <c r="GR264" s="4">
        <f>SUMIFS('Aceite Virgen Extra'!GR$6:GR$257,'Aceite Virgen Extra'!$A$6:$A$257,"&gt;="&amp;$A264,'Aceite Virgen Extra'!$B$6:$B$257,"&lt;="&amp;$B264)</f>
        <v>1.6400000000000001</v>
      </c>
      <c r="GS264" s="4">
        <f>SUMIFS('Aceite Virgen Extra'!GS$6:GS$257,'Aceite Virgen Extra'!$A$6:$A$257,"&gt;="&amp;$A264,'Aceite Virgen Extra'!$B$6:$B$257,"&lt;="&amp;$B264)</f>
        <v>0.66999999999999993</v>
      </c>
      <c r="GT264" s="4">
        <f>SUMIFS('Aceite Virgen Extra'!GT$6:GT$257,'Aceite Virgen Extra'!$A$6:$A$257,"&gt;="&amp;$A264,'Aceite Virgen Extra'!$B$6:$B$257,"&lt;="&amp;$B264)</f>
        <v>1.1499999999999999</v>
      </c>
      <c r="GU264" s="4">
        <f>SUMIFS('Aceite Virgen Extra'!GU$6:GU$257,'Aceite Virgen Extra'!$A$6:$A$257,"&gt;="&amp;$A264,'Aceite Virgen Extra'!$B$6:$B$257,"&lt;="&amp;$B264)</f>
        <v>5.34</v>
      </c>
      <c r="GY264" s="4">
        <f>SUMIFS('Aceite Virgen Extra'!GY$6:GY$257,'Aceite Virgen Extra'!$A$6:$A$257,"&gt;="&amp;$A264,'Aceite Virgen Extra'!$B$6:$B$257,"&lt;="&amp;$B264)</f>
        <v>1.45</v>
      </c>
      <c r="GZ264" s="4">
        <f>SUMIFS('Aceite Virgen Extra'!GZ$6:GZ$257,'Aceite Virgen Extra'!$A$6:$A$257,"&gt;="&amp;$A264,'Aceite Virgen Extra'!$B$6:$B$257,"&lt;="&amp;$B264)</f>
        <v>1.2799999999999998</v>
      </c>
      <c r="HA264" s="4">
        <f>SUMIFS('Aceite Virgen Extra'!HA$6:HA$257,'Aceite Virgen Extra'!$A$6:$A$257,"&gt;="&amp;$A264,'Aceite Virgen Extra'!$B$6:$B$257,"&lt;="&amp;$B264)</f>
        <v>1.5499999999999998</v>
      </c>
      <c r="HB264" s="4">
        <f>SUMIFS('Aceite Virgen Extra'!HB$6:HB$257,'Aceite Virgen Extra'!$A$6:$A$257,"&gt;="&amp;$A264,'Aceite Virgen Extra'!$B$6:$B$257,"&lt;="&amp;$B264)</f>
        <v>1.08</v>
      </c>
      <c r="HF264" s="4">
        <f>SUMIFS('Aceite Virgen Extra'!HF$6:HF$257,'Aceite Virgen Extra'!$A$6:$A$257,"&gt;="&amp;$A264,'Aceite Virgen Extra'!$B$6:$B$257,"&lt;="&amp;$B264)</f>
        <v>1.7</v>
      </c>
      <c r="HG264" s="4">
        <f>SUMIFS('Aceite Virgen Extra'!HG$6:HG$257,'Aceite Virgen Extra'!$A$6:$A$257,"&gt;="&amp;$A264,'Aceite Virgen Extra'!$B$6:$B$257,"&lt;="&amp;$B264)</f>
        <v>2.77</v>
      </c>
      <c r="HH264" s="4">
        <f>SUMIFS('Aceite Virgen Extra'!HH$6:HH$257,'Aceite Virgen Extra'!$A$6:$A$257,"&gt;="&amp;$A264,'Aceite Virgen Extra'!$B$6:$B$257,"&lt;="&amp;$B264)</f>
        <v>1.25</v>
      </c>
      <c r="HI264" s="4">
        <f>SUMIFS('Aceite Virgen Extra'!HI$6:HI$257,'Aceite Virgen Extra'!$A$6:$A$257,"&gt;="&amp;$A264,'Aceite Virgen Extra'!$B$6:$B$257,"&lt;="&amp;$B264)</f>
        <v>1.74</v>
      </c>
      <c r="HM264" s="4">
        <f>SUMIFS('Aceite Virgen Extra'!HM$6:HM$257,'Aceite Virgen Extra'!$A$6:$A$257,"&gt;="&amp;$A264,'Aceite Virgen Extra'!$B$6:$B$257,"&lt;="&amp;$B264)</f>
        <v>1.85</v>
      </c>
      <c r="HN264" s="4">
        <f>SUMIFS('Aceite Virgen Extra'!HN$6:HN$257,'Aceite Virgen Extra'!$A$6:$A$257,"&gt;="&amp;$A264,'Aceite Virgen Extra'!$B$6:$B$257,"&lt;="&amp;$B264)</f>
        <v>1.3599999999999999</v>
      </c>
      <c r="HO264" s="4">
        <f>SUMIFS('Aceite Virgen Extra'!HO$6:HO$257,'Aceite Virgen Extra'!$A$6:$A$257,"&gt;="&amp;$A264,'Aceite Virgen Extra'!$B$6:$B$257,"&lt;="&amp;$B264)</f>
        <v>1.06</v>
      </c>
      <c r="HP264" s="4">
        <f>SUMIFS('Aceite Virgen Extra'!HP$6:HP$257,'Aceite Virgen Extra'!$A$6:$A$257,"&gt;="&amp;$A264,'Aceite Virgen Extra'!$B$6:$B$257,"&lt;="&amp;$B264)</f>
        <v>6.6100000000000012</v>
      </c>
      <c r="HT264" s="4">
        <f>SUMIFS('Aceite Virgen Extra'!HT$6:HT$257,'Aceite Virgen Extra'!$A$6:$A$257,"&gt;="&amp;$A264,'Aceite Virgen Extra'!$B$6:$B$257,"&lt;="&amp;$B264)</f>
        <v>2.4700000000000002</v>
      </c>
      <c r="HU264" s="4">
        <f>SUMIFS('Aceite Virgen Extra'!HU$6:HU$257,'Aceite Virgen Extra'!$A$6:$A$257,"&gt;="&amp;$A264,'Aceite Virgen Extra'!$B$6:$B$257,"&lt;="&amp;$B264)</f>
        <v>2.8499999999999996</v>
      </c>
      <c r="HV264" s="4">
        <f>SUMIFS('Aceite Virgen Extra'!HV$6:HV$257,'Aceite Virgen Extra'!$A$6:$A$257,"&gt;="&amp;$A264,'Aceite Virgen Extra'!$B$6:$B$257,"&lt;="&amp;$B264)</f>
        <v>0.88000000000000012</v>
      </c>
      <c r="HW264" s="4">
        <f>SUMIFS('Aceite Virgen Extra'!HW$6:HW$257,'Aceite Virgen Extra'!$A$6:$A$257,"&gt;="&amp;$A264,'Aceite Virgen Extra'!$B$6:$B$257,"&lt;="&amp;$B264)</f>
        <v>8.66</v>
      </c>
      <c r="HZ264"/>
      <c r="IA264" s="4">
        <f>SUMIFS('Aceite Virgen Extra'!IA$6:IA$257,'Aceite Virgen Extra'!$A$6:$A$257,"&gt;="&amp;$A264,'Aceite Virgen Extra'!$B$6:$B$257,"&lt;="&amp;$B264)</f>
        <v>1.8</v>
      </c>
      <c r="IB264" s="4">
        <f>SUMIFS('Aceite Virgen Extra'!IB$6:IB$257,'Aceite Virgen Extra'!$A$6:$A$257,"&gt;="&amp;$A264,'Aceite Virgen Extra'!$B$6:$B$257,"&lt;="&amp;$B264)</f>
        <v>1.67</v>
      </c>
      <c r="IC264" s="4">
        <f>SUMIFS('Aceite Virgen Extra'!IC$6:IC$257,'Aceite Virgen Extra'!$A$6:$A$257,"&gt;="&amp;$A264,'Aceite Virgen Extra'!$B$6:$B$257,"&lt;="&amp;$B264)</f>
        <v>1.6400000000000001</v>
      </c>
      <c r="ID264" s="4">
        <f>SUMIFS('Aceite Virgen Extra'!ID$6:ID$257,'Aceite Virgen Extra'!$A$6:$A$257,"&gt;="&amp;$A264,'Aceite Virgen Extra'!$B$6:$B$257,"&lt;="&amp;$B264)</f>
        <v>1.69</v>
      </c>
      <c r="IH264" s="4">
        <f>SUMIFS('Aceite Virgen Extra'!IH$6:IH$257,'Aceite Virgen Extra'!$A$6:$A$257,"&gt;="&amp;$A264,'Aceite Virgen Extra'!$B$6:$B$257,"&lt;="&amp;$B264)</f>
        <v>1.1399999999999999</v>
      </c>
      <c r="II264" s="4">
        <f>SUMIFS('Aceite Virgen Extra'!II$6:II$257,'Aceite Virgen Extra'!$A$6:$A$257,"&gt;="&amp;$A264,'Aceite Virgen Extra'!$B$6:$B$257,"&lt;="&amp;$B264)</f>
        <v>0.62000000000000011</v>
      </c>
      <c r="IJ264" s="4">
        <f>SUMIFS('Aceite Virgen Extra'!IJ$6:IJ$257,'Aceite Virgen Extra'!$A$6:$A$257,"&gt;="&amp;$A264,'Aceite Virgen Extra'!$B$6:$B$257,"&lt;="&amp;$B264)</f>
        <v>0.74</v>
      </c>
      <c r="IK264" s="4">
        <f>SUMIFS('Aceite Virgen Extra'!IK$6:IK$257,'Aceite Virgen Extra'!$A$6:$A$257,"&gt;="&amp;$A264,'Aceite Virgen Extra'!$B$6:$B$257,"&lt;="&amp;$B264)</f>
        <v>3.6</v>
      </c>
      <c r="IO264" s="4">
        <f>SUMIFS('Aceite Virgen Extra'!IO$6:IO$257,'Aceite Virgen Extra'!$A$6:$A$257,"&gt;="&amp;$A264,'Aceite Virgen Extra'!$B$6:$B$257,"&lt;="&amp;$B264)</f>
        <v>1.2600000000000002</v>
      </c>
      <c r="IP264" s="4">
        <f>SUMIFS('Aceite Virgen Extra'!IP$6:IP$257,'Aceite Virgen Extra'!$A$6:$A$257,"&gt;="&amp;$A264,'Aceite Virgen Extra'!$B$6:$B$257,"&lt;="&amp;$B264)</f>
        <v>2.08</v>
      </c>
      <c r="IQ264" s="4">
        <f>SUMIFS('Aceite Virgen Extra'!IQ$6:IQ$257,'Aceite Virgen Extra'!$A$6:$A$257,"&gt;="&amp;$A264,'Aceite Virgen Extra'!$B$6:$B$257,"&lt;="&amp;$B264)</f>
        <v>0.5</v>
      </c>
      <c r="IR264" s="4">
        <f>SUMIFS('Aceite Virgen Extra'!IR$6:IR$257,'Aceite Virgen Extra'!$A$6:$A$257,"&gt;="&amp;$A264,'Aceite Virgen Extra'!$B$6:$B$257,"&lt;="&amp;$B264)</f>
        <v>2.0299999999999998</v>
      </c>
      <c r="IV264" s="4">
        <f>SUMIFS('Aceite Virgen Extra'!IV$6:IV$257,'Aceite Virgen Extra'!$A$6:$A$257,"&gt;="&amp;$A264,'Aceite Virgen Extra'!$B$6:$B$257,"&lt;="&amp;$B264)</f>
        <v>0.99</v>
      </c>
      <c r="IW264" s="4">
        <f>SUMIFS('Aceite Virgen Extra'!IW$6:IW$257,'Aceite Virgen Extra'!$A$6:$A$257,"&gt;="&amp;$A264,'Aceite Virgen Extra'!$B$6:$B$257,"&lt;="&amp;$B264)</f>
        <v>1.37</v>
      </c>
      <c r="IX264" s="4">
        <f>SUMIFS('Aceite Virgen Extra'!IX$6:IX$257,'Aceite Virgen Extra'!$A$6:$A$257,"&gt;="&amp;$A264,'Aceite Virgen Extra'!$B$6:$B$257,"&lt;="&amp;$B264)</f>
        <v>0.7</v>
      </c>
      <c r="IY264" s="4">
        <f>SUMIFS('Aceite Virgen Extra'!IY$6:IY$257,'Aceite Virgen Extra'!$A$6:$A$257,"&gt;="&amp;$A264,'Aceite Virgen Extra'!$B$6:$B$257,"&lt;="&amp;$B264)</f>
        <v>0.45</v>
      </c>
      <c r="JB264"/>
      <c r="JC264" s="4">
        <f>SUMIFS('Aceite Virgen Extra'!JC$6:JC$257,'Aceite Virgen Extra'!$A$6:$A$257,"&gt;="&amp;$A264,'Aceite Virgen Extra'!$B$6:$B$257,"&lt;="&amp;$B264)</f>
        <v>1.3699999999999999</v>
      </c>
      <c r="JD264" s="4">
        <f>SUMIFS('Aceite Virgen Extra'!JD$6:JD$257,'Aceite Virgen Extra'!$A$6:$A$257,"&gt;="&amp;$A264,'Aceite Virgen Extra'!$B$6:$B$257,"&lt;="&amp;$B264)</f>
        <v>1.1500000000000001</v>
      </c>
      <c r="JE264" s="4">
        <f>SUMIFS('Aceite Virgen Extra'!JE$6:JE$257,'Aceite Virgen Extra'!$A$6:$A$257,"&gt;="&amp;$A264,'Aceite Virgen Extra'!$B$6:$B$257,"&lt;="&amp;$B264)</f>
        <v>1.2999999999999998</v>
      </c>
      <c r="JF264" s="4">
        <f>SUMIFS('Aceite Virgen Extra'!JF$6:JF$257,'Aceite Virgen Extra'!$A$6:$A$257,"&gt;="&amp;$A264,'Aceite Virgen Extra'!$B$6:$B$257,"&lt;="&amp;$B264)</f>
        <v>1.66</v>
      </c>
      <c r="JJ264" s="4">
        <f>SUMIFS('Aceite Virgen Extra'!JJ$6:JJ$257,'Aceite Virgen Extra'!$A$6:$A$257,"&gt;="&amp;$A264,'Aceite Virgen Extra'!$B$6:$B$257,"&lt;="&amp;$B264)</f>
        <v>1.8900000000000001</v>
      </c>
      <c r="JK264" s="4">
        <f>SUMIFS('Aceite Virgen Extra'!JK$6:JK$257,'Aceite Virgen Extra'!$A$6:$A$257,"&gt;="&amp;$A264,'Aceite Virgen Extra'!$B$6:$B$257,"&lt;="&amp;$B264)</f>
        <v>1.3</v>
      </c>
      <c r="JL264" s="4">
        <f>SUMIFS('Aceite Virgen Extra'!JL$6:JL$257,'Aceite Virgen Extra'!$A$6:$A$257,"&gt;="&amp;$A264,'Aceite Virgen Extra'!$B$6:$B$257,"&lt;="&amp;$B264)</f>
        <v>1.27</v>
      </c>
      <c r="JM264" s="4">
        <f>SUMIFS('Aceite Virgen Extra'!JM$6:JM$257,'Aceite Virgen Extra'!$A$6:$A$257,"&gt;="&amp;$A264,'Aceite Virgen Extra'!$B$6:$B$257,"&lt;="&amp;$B264)</f>
        <v>5.9</v>
      </c>
      <c r="JQ264" s="4">
        <f>SUMIFS('Aceite Virgen Extra'!JQ$6:JQ$257,'Aceite Virgen Extra'!$A$6:$A$257,"&gt;="&amp;$A264,'Aceite Virgen Extra'!$B$6:$B$257,"&lt;="&amp;$B264)</f>
        <v>2.19</v>
      </c>
      <c r="JR264" s="4">
        <f>SUMIFS('Aceite Virgen Extra'!JR$6:JR$257,'Aceite Virgen Extra'!$A$6:$A$257,"&gt;="&amp;$A264,'Aceite Virgen Extra'!$B$6:$B$257,"&lt;="&amp;$B264)</f>
        <v>1.5000000000000002</v>
      </c>
      <c r="JS264" s="4">
        <f>SUMIFS('Aceite Virgen Extra'!JS$6:JS$257,'Aceite Virgen Extra'!$A$6:$A$257,"&gt;="&amp;$A264,'Aceite Virgen Extra'!$B$6:$B$257,"&lt;="&amp;$B264)</f>
        <v>1.42</v>
      </c>
      <c r="JT264" s="4">
        <f>SUMIFS('Aceite Virgen Extra'!JT$6:JT$257,'Aceite Virgen Extra'!$A$6:$A$257,"&gt;="&amp;$A264,'Aceite Virgen Extra'!$B$6:$B$257,"&lt;="&amp;$B264)</f>
        <v>6.78</v>
      </c>
      <c r="JX264" s="4">
        <f>SUMIFS('Aceite Virgen Extra'!JX$6:JX$257,'Aceite Virgen Extra'!$A$6:$A$257,"&gt;="&amp;$A264,'Aceite Virgen Extra'!$B$6:$B$257,"&lt;="&amp;$B264)</f>
        <v>2.12</v>
      </c>
      <c r="JY264" s="4">
        <f>SUMIFS('Aceite Virgen Extra'!JY$6:JY$257,'Aceite Virgen Extra'!$A$6:$A$257,"&gt;="&amp;$A264,'Aceite Virgen Extra'!$B$6:$B$257,"&lt;="&amp;$B264)</f>
        <v>1.94</v>
      </c>
      <c r="JZ264" s="4">
        <f>SUMIFS('Aceite Virgen Extra'!JZ$6:JZ$257,'Aceite Virgen Extra'!$A$6:$A$257,"&gt;="&amp;$A264,'Aceite Virgen Extra'!$B$6:$B$257,"&lt;="&amp;$B264)</f>
        <v>1.6199999999999999</v>
      </c>
      <c r="KA264" s="4">
        <f>SUMIFS('Aceite Virgen Extra'!KA$6:KA$257,'Aceite Virgen Extra'!$A$6:$A$257,"&gt;="&amp;$A264,'Aceite Virgen Extra'!$B$6:$B$257,"&lt;="&amp;$B264)</f>
        <v>4.55</v>
      </c>
      <c r="KE264" s="4">
        <f>SUMIFS('Aceite Virgen Extra'!KE$6:KE$257,'Aceite Virgen Extra'!$A$6:$A$257,"&gt;="&amp;$A264,'Aceite Virgen Extra'!$B$6:$B$257,"&lt;="&amp;$B264)</f>
        <v>1.9000000000000001</v>
      </c>
      <c r="KF264" s="4">
        <f>SUMIFS('Aceite Virgen Extra'!KF$6:KF$257,'Aceite Virgen Extra'!$A$6:$A$257,"&gt;="&amp;$A264,'Aceite Virgen Extra'!$B$6:$B$257,"&lt;="&amp;$B264)</f>
        <v>1.01</v>
      </c>
      <c r="KG264" s="4">
        <f>SUMIFS('Aceite Virgen Extra'!KG$6:KG$257,'Aceite Virgen Extra'!$A$6:$A$257,"&gt;="&amp;$A264,'Aceite Virgen Extra'!$B$6:$B$257,"&lt;="&amp;$B264)</f>
        <v>1.2899999999999998</v>
      </c>
      <c r="KH264" s="4">
        <f>SUMIFS('Aceite Virgen Extra'!KH$6:KH$257,'Aceite Virgen Extra'!$A$6:$A$257,"&gt;="&amp;$A264,'Aceite Virgen Extra'!$B$6:$B$257,"&lt;="&amp;$B264)</f>
        <v>6.34</v>
      </c>
      <c r="KL264" s="4">
        <f>SUMIFS('Aceite Virgen Extra'!KL$6:KL$257,'Aceite Virgen Extra'!$A$6:$A$257,"&gt;="&amp;$A264,'Aceite Virgen Extra'!$B$6:$B$257,"&lt;="&amp;$B264)</f>
        <v>2.4500000000000002</v>
      </c>
      <c r="KM264" s="4">
        <f>SUMIFS('Aceite Virgen Extra'!KM$6:KM$257,'Aceite Virgen Extra'!$A$6:$A$257,"&gt;="&amp;$A264,'Aceite Virgen Extra'!$B$6:$B$257,"&lt;="&amp;$B264)</f>
        <v>2.0499999999999998</v>
      </c>
      <c r="KN264" s="4">
        <f>SUMIFS('Aceite Virgen Extra'!KN$6:KN$257,'Aceite Virgen Extra'!$A$6:$A$257,"&gt;="&amp;$A264,'Aceite Virgen Extra'!$B$6:$B$257,"&lt;="&amp;$B264)</f>
        <v>0.65999999999999992</v>
      </c>
      <c r="KO264" s="4">
        <f>SUMIFS('Aceite Virgen Extra'!KO$6:KO$257,'Aceite Virgen Extra'!$A$6:$A$257,"&gt;="&amp;$A264,'Aceite Virgen Extra'!$B$6:$B$257,"&lt;="&amp;$B264)</f>
        <v>8.56</v>
      </c>
      <c r="KS264" s="4">
        <f>SUMIFS('Aceite Virgen Extra'!KS$6:KS$257,'Aceite Virgen Extra'!$A$6:$A$257,"&gt;="&amp;$A264,'Aceite Virgen Extra'!$B$6:$B$257,"&lt;="&amp;$B264)</f>
        <v>2.4899999999999998</v>
      </c>
      <c r="KT264" s="4">
        <f>SUMIFS('Aceite Virgen Extra'!KT$6:KT$257,'Aceite Virgen Extra'!$A$6:$A$257,"&gt;="&amp;$A264,'Aceite Virgen Extra'!$B$6:$B$257,"&lt;="&amp;$B264)</f>
        <v>1.81</v>
      </c>
      <c r="KU264" s="4">
        <f>SUMIFS('Aceite Virgen Extra'!KU$6:KU$257,'Aceite Virgen Extra'!$A$6:$A$257,"&gt;="&amp;$A264,'Aceite Virgen Extra'!$B$6:$B$257,"&lt;="&amp;$B264)</f>
        <v>1.5100000000000002</v>
      </c>
      <c r="KV264" s="4">
        <f>SUMIFS('Aceite Virgen Extra'!KV$6:KV$257,'Aceite Virgen Extra'!$A$6:$A$257,"&gt;="&amp;$A264,'Aceite Virgen Extra'!$B$6:$B$257,"&lt;="&amp;$B264)</f>
        <v>7.6899999999999995</v>
      </c>
      <c r="KZ264" s="4">
        <f>SUMIFS('Aceite Virgen Extra'!KZ$6:KZ$257,'Aceite Virgen Extra'!$A$6:$A$257,"&gt;="&amp;$A264,'Aceite Virgen Extra'!$B$6:$B$257,"&lt;="&amp;$B264)</f>
        <v>2.1100000000000003</v>
      </c>
      <c r="LA264" s="4">
        <f>SUMIFS('Aceite Virgen Extra'!LA$6:LA$257,'Aceite Virgen Extra'!$A$6:$A$257,"&gt;="&amp;$A264,'Aceite Virgen Extra'!$B$6:$B$257,"&lt;="&amp;$B264)</f>
        <v>0.9</v>
      </c>
      <c r="LB264" s="4">
        <f>SUMIFS('Aceite Virgen Extra'!LB$6:LB$257,'Aceite Virgen Extra'!$A$6:$A$257,"&gt;="&amp;$A264,'Aceite Virgen Extra'!$B$6:$B$257,"&lt;="&amp;$B264)</f>
        <v>1.3</v>
      </c>
      <c r="LC264" s="4">
        <f>SUMIFS('Aceite Virgen Extra'!LC$6:LC$257,'Aceite Virgen Extra'!$A$6:$A$257,"&gt;="&amp;$A264,'Aceite Virgen Extra'!$B$6:$B$257,"&lt;="&amp;$B264)</f>
        <v>7.68</v>
      </c>
      <c r="LG264" s="4">
        <f>SUMIFS('Aceite Virgen Extra'!LG$6:LG$257,'Aceite Virgen Extra'!$A$6:$A$257,"&gt;="&amp;$A264,'Aceite Virgen Extra'!$B$6:$B$257,"&lt;="&amp;$B264)</f>
        <v>2.15</v>
      </c>
      <c r="LH264" s="4">
        <f>SUMIFS('Aceite Virgen Extra'!LH$6:LH$257,'Aceite Virgen Extra'!$A$6:$A$257,"&gt;="&amp;$A264,'Aceite Virgen Extra'!$B$6:$B$257,"&lt;="&amp;$B264)</f>
        <v>1.79</v>
      </c>
      <c r="LI264" s="4">
        <f>SUMIFS('Aceite Virgen Extra'!LI$6:LI$257,'Aceite Virgen Extra'!$A$6:$A$257,"&gt;="&amp;$A264,'Aceite Virgen Extra'!$B$6:$B$257,"&lt;="&amp;$B264)</f>
        <v>0.59</v>
      </c>
      <c r="LJ264" s="4">
        <f>SUMIFS('Aceite Virgen Extra'!LJ$6:LJ$257,'Aceite Virgen Extra'!$A$6:$A$257,"&gt;="&amp;$A264,'Aceite Virgen Extra'!$B$6:$B$257,"&lt;="&amp;$B264)</f>
        <v>8.4499999999999993</v>
      </c>
      <c r="LN264" s="4">
        <f>SUMIFS('Aceite Virgen Extra'!LN$6:LN$257,'Aceite Virgen Extra'!$A$6:$A$257,"&gt;="&amp;$A264,'Aceite Virgen Extra'!$B$6:$B$257,"&lt;="&amp;$B264)</f>
        <v>2.73</v>
      </c>
      <c r="LO264" s="4">
        <f>SUMIFS('Aceite Virgen Extra'!LO$6:LO$257,'Aceite Virgen Extra'!$A$6:$A$257,"&gt;="&amp;$A264,'Aceite Virgen Extra'!$B$6:$B$257,"&lt;="&amp;$B264)</f>
        <v>2.36</v>
      </c>
      <c r="LP264" s="4">
        <f>SUMIFS('Aceite Virgen Extra'!LP$6:LP$257,'Aceite Virgen Extra'!$A$6:$A$257,"&gt;="&amp;$A264,'Aceite Virgen Extra'!$B$6:$B$257,"&lt;="&amp;$B264)</f>
        <v>1.01</v>
      </c>
      <c r="LQ264" s="4">
        <f>SUMIFS('Aceite Virgen Extra'!LQ$6:LQ$257,'Aceite Virgen Extra'!$A$6:$A$257,"&gt;="&amp;$A264,'Aceite Virgen Extra'!$B$6:$B$257,"&lt;="&amp;$B264)</f>
        <v>13.58</v>
      </c>
      <c r="LU264" s="4">
        <f>SUMIFS('Aceite Virgen Extra'!LU$6:LU$257,'Aceite Virgen Extra'!$A$6:$A$257,"&gt;="&amp;$A264,'Aceite Virgen Extra'!$B$6:$B$257,"&lt;="&amp;$B264)</f>
        <v>2.5599999999999996</v>
      </c>
      <c r="LV264" s="4">
        <f>SUMIFS('Aceite Virgen Extra'!LV$6:LV$257,'Aceite Virgen Extra'!$A$6:$A$257,"&gt;="&amp;$A264,'Aceite Virgen Extra'!$B$6:$B$257,"&lt;="&amp;$B264)</f>
        <v>2.96</v>
      </c>
      <c r="LW264" s="4">
        <f>SUMIFS('Aceite Virgen Extra'!LW$6:LW$257,'Aceite Virgen Extra'!$A$6:$A$257,"&gt;="&amp;$A264,'Aceite Virgen Extra'!$B$6:$B$257,"&lt;="&amp;$B264)</f>
        <v>1.8900000000000001</v>
      </c>
      <c r="LX264" s="4">
        <f>SUMIFS('Aceite Virgen Extra'!LX$6:LX$257,'Aceite Virgen Extra'!$A$6:$A$257,"&gt;="&amp;$A264,'Aceite Virgen Extra'!$B$6:$B$257,"&lt;="&amp;$B264)</f>
        <v>5.36</v>
      </c>
      <c r="MB264" s="4">
        <f>SUMIFS('Aceite Virgen Extra'!MB$6:MB$257,'Aceite Virgen Extra'!$A$6:$A$257,"&gt;="&amp;$A264,'Aceite Virgen Extra'!$B$6:$B$257,"&lt;="&amp;$B264)</f>
        <v>6.2399999999999993</v>
      </c>
      <c r="MC264" s="4">
        <f>SUMIFS('Aceite Virgen Extra'!MC$6:MC$257,'Aceite Virgen Extra'!$A$6:$A$257,"&gt;="&amp;$A264,'Aceite Virgen Extra'!$B$6:$B$257,"&lt;="&amp;$B264)</f>
        <v>14.57</v>
      </c>
      <c r="MD264" s="4">
        <f>SUMIFS('Aceite Virgen Extra'!MD$6:MD$257,'Aceite Virgen Extra'!$A$6:$A$257,"&gt;="&amp;$A264,'Aceite Virgen Extra'!$B$6:$B$257,"&lt;="&amp;$B264)</f>
        <v>2</v>
      </c>
      <c r="ME264" s="4">
        <f>SUMIFS('Aceite Virgen Extra'!ME$6:ME$257,'Aceite Virgen Extra'!$A$6:$A$257,"&gt;="&amp;$A264,'Aceite Virgen Extra'!$B$6:$B$257,"&lt;="&amp;$B264)</f>
        <v>7.58</v>
      </c>
      <c r="MI264" s="4">
        <f>SUMIFS('Aceite Virgen Extra'!MI$6:MI$257,'Aceite Virgen Extra'!$A$6:$A$257,"&gt;="&amp;$A264,'Aceite Virgen Extra'!$B$6:$B$257,"&lt;="&amp;$B264)</f>
        <v>8.4799999999999986</v>
      </c>
      <c r="MJ264" s="4">
        <f>SUMIFS('Aceite Virgen Extra'!MJ$6:MJ$257,'Aceite Virgen Extra'!$A$6:$A$257,"&gt;="&amp;$A264,'Aceite Virgen Extra'!$B$6:$B$257,"&lt;="&amp;$B264)</f>
        <v>18</v>
      </c>
      <c r="MK264" s="4">
        <f>SUMIFS('Aceite Virgen Extra'!MK$6:MK$257,'Aceite Virgen Extra'!$A$6:$A$257,"&gt;="&amp;$A264,'Aceite Virgen Extra'!$B$6:$B$257,"&lt;="&amp;$B264)</f>
        <v>2.77</v>
      </c>
      <c r="ML264" s="4">
        <f>SUMIFS('Aceite Virgen Extra'!ML$6:ML$257,'Aceite Virgen Extra'!$A$6:$A$257,"&gt;="&amp;$A264,'Aceite Virgen Extra'!$B$6:$B$257,"&lt;="&amp;$B264)</f>
        <v>12.549999999999999</v>
      </c>
      <c r="MP264" s="4">
        <f>SUMIFS('Aceite Virgen Extra'!MP$6:MP$257,'Aceite Virgen Extra'!$A$6:$A$257,"&gt;="&amp;$A264,'Aceite Virgen Extra'!$B$6:$B$257,"&lt;="&amp;$B264)</f>
        <v>9.5400000000000009</v>
      </c>
      <c r="MQ264" s="4">
        <f>SUMIFS('Aceite Virgen Extra'!MQ$6:MQ$257,'Aceite Virgen Extra'!$A$6:$A$257,"&gt;="&amp;$A264,'Aceite Virgen Extra'!$B$6:$B$257,"&lt;="&amp;$B264)</f>
        <v>21.400000000000002</v>
      </c>
      <c r="MR264" s="4">
        <f>SUMIFS('Aceite Virgen Extra'!MR$6:MR$257,'Aceite Virgen Extra'!$A$6:$A$257,"&gt;="&amp;$A264,'Aceite Virgen Extra'!$B$6:$B$257,"&lt;="&amp;$B264)</f>
        <v>2.9</v>
      </c>
      <c r="MS264" s="4">
        <f>SUMIFS('Aceite Virgen Extra'!MS$6:MS$257,'Aceite Virgen Extra'!$A$6:$A$257,"&gt;="&amp;$A264,'Aceite Virgen Extra'!$B$6:$B$257,"&lt;="&amp;$B264)</f>
        <v>13.88</v>
      </c>
      <c r="MW264" s="4">
        <f>SUMIFS('Aceite Virgen Extra'!MW$6:MW$257,'Aceite Virgen Extra'!$A$6:$A$257,"&gt;="&amp;$A264,'Aceite Virgen Extra'!$B$6:$B$257,"&lt;="&amp;$B264)</f>
        <v>11.33</v>
      </c>
      <c r="MX264" s="4">
        <f>SUMIFS('Aceite Virgen Extra'!MX$6:MX$257,'Aceite Virgen Extra'!$A$6:$A$257,"&gt;="&amp;$A264,'Aceite Virgen Extra'!$B$6:$B$257,"&lt;="&amp;$B264)</f>
        <v>25.2</v>
      </c>
      <c r="MY264" s="4">
        <f>SUMIFS('Aceite Virgen Extra'!MY$6:MY$257,'Aceite Virgen Extra'!$A$6:$A$257,"&gt;="&amp;$A264,'Aceite Virgen Extra'!$B$6:$B$257,"&lt;="&amp;$B264)</f>
        <v>2.7800000000000002</v>
      </c>
      <c r="MZ264" s="4">
        <f>SUMIFS('Aceite Virgen Extra'!MZ$6:MZ$257,'Aceite Virgen Extra'!$A$6:$A$257,"&gt;="&amp;$A264,'Aceite Virgen Extra'!$B$6:$B$257,"&lt;="&amp;$B264)</f>
        <v>16.46</v>
      </c>
      <c r="ND264" s="4">
        <f>SUMIFS('Aceite Virgen Extra'!ND$6:ND$257,'Aceite Virgen Extra'!$A$6:$A$257,"&gt;="&amp;$A264,'Aceite Virgen Extra'!$B$6:$B$257,"&lt;="&amp;$B264)</f>
        <v>10.45</v>
      </c>
      <c r="NE264" s="4">
        <f>SUMIFS('Aceite Virgen Extra'!NE$6:NE$257,'Aceite Virgen Extra'!$A$6:$A$257,"&gt;="&amp;$A264,'Aceite Virgen Extra'!$B$6:$B$257,"&lt;="&amp;$B264)</f>
        <v>23.05</v>
      </c>
      <c r="NF264" s="4">
        <f>SUMIFS('Aceite Virgen Extra'!NF$6:NF$257,'Aceite Virgen Extra'!$A$6:$A$257,"&gt;="&amp;$A264,'Aceite Virgen Extra'!$B$6:$B$257,"&lt;="&amp;$B264)</f>
        <v>4.95</v>
      </c>
      <c r="NG264" s="4">
        <f>SUMIFS('Aceite Virgen Extra'!NG$6:NG$257,'Aceite Virgen Extra'!$A$6:$A$257,"&gt;="&amp;$A264,'Aceite Virgen Extra'!$B$6:$B$257,"&lt;="&amp;$B264)</f>
        <v>8.7100000000000009</v>
      </c>
      <c r="NK264" s="4">
        <f>SUMIFS('Aceite Virgen Extra'!NK$6:NK$257,'Aceite Virgen Extra'!$A$6:$A$257,"&gt;="&amp;$A264,'Aceite Virgen Extra'!$B$6:$B$257,"&lt;="&amp;$B264)</f>
        <v>10.1</v>
      </c>
      <c r="NL264" s="4">
        <f>SUMIFS('Aceite Virgen Extra'!NL$6:NL$257,'Aceite Virgen Extra'!$A$6:$A$257,"&gt;="&amp;$A264,'Aceite Virgen Extra'!$B$6:$B$257,"&lt;="&amp;$B264)</f>
        <v>23.880000000000003</v>
      </c>
      <c r="NM264" s="4">
        <f>SUMIFS('Aceite Virgen Extra'!NM$6:NM$257,'Aceite Virgen Extra'!$A$6:$A$257,"&gt;="&amp;$A264,'Aceite Virgen Extra'!$B$6:$B$257,"&lt;="&amp;$B264)</f>
        <v>5.1000000000000005</v>
      </c>
      <c r="NN264" s="4">
        <f>SUMIFS('Aceite Virgen Extra'!NN$6:NN$257,'Aceite Virgen Extra'!$A$6:$A$257,"&gt;="&amp;$A264,'Aceite Virgen Extra'!$B$6:$B$257,"&lt;="&amp;$B264)</f>
        <v>4.49</v>
      </c>
      <c r="NR264" s="4">
        <f>SUMIFS('Aceite Virgen Extra'!NR$6:NR$257,'Aceite Virgen Extra'!$A$6:$A$257,"&gt;="&amp;$A264,'Aceite Virgen Extra'!$B$6:$B$257,"&lt;="&amp;$B264)</f>
        <v>8.67</v>
      </c>
      <c r="NS264" s="4">
        <f>SUMIFS('Aceite Virgen Extra'!NS$6:NS$257,'Aceite Virgen Extra'!$A$6:$A$257,"&gt;="&amp;$A264,'Aceite Virgen Extra'!$B$6:$B$257,"&lt;="&amp;$B264)</f>
        <v>18.32</v>
      </c>
      <c r="NT264" s="4">
        <f>SUMIFS('Aceite Virgen Extra'!NT$6:NT$257,'Aceite Virgen Extra'!$A$6:$A$257,"&gt;="&amp;$A264,'Aceite Virgen Extra'!$B$6:$B$257,"&lt;="&amp;$B264)</f>
        <v>3.7600000000000002</v>
      </c>
      <c r="NU264" s="4">
        <f>SUMIFS('Aceite Virgen Extra'!NU$6:NU$257,'Aceite Virgen Extra'!$A$6:$A$257,"&gt;="&amp;$A264,'Aceite Virgen Extra'!$B$6:$B$257,"&lt;="&amp;$B264)</f>
        <v>8.27</v>
      </c>
      <c r="NY264" s="4">
        <f>SUMIFS('Aceite Virgen Extra'!NY$6:NY$257,'Aceite Virgen Extra'!$A$6:$A$257,"&gt;="&amp;$A264,'Aceite Virgen Extra'!$B$6:$B$257,"&lt;="&amp;$B264)</f>
        <v>12.879999999999999</v>
      </c>
      <c r="NZ264" s="4">
        <f>SUMIFS('Aceite Virgen Extra'!NZ$6:NZ$257,'Aceite Virgen Extra'!$A$6:$A$257,"&gt;="&amp;$A264,'Aceite Virgen Extra'!$B$6:$B$257,"&lt;="&amp;$B264)</f>
        <v>26.92</v>
      </c>
      <c r="OA264" s="4">
        <f>SUMIFS('Aceite Virgen Extra'!OA$6:OA$257,'Aceite Virgen Extra'!$A$6:$A$257,"&gt;="&amp;$A264,'Aceite Virgen Extra'!$B$6:$B$257,"&lt;="&amp;$B264)</f>
        <v>5.9200000000000008</v>
      </c>
      <c r="OB264" s="4">
        <f>SUMIFS('Aceite Virgen Extra'!OB$6:OB$257,'Aceite Virgen Extra'!$A$6:$A$257,"&gt;="&amp;$A264,'Aceite Virgen Extra'!$B$6:$B$257,"&lt;="&amp;$B264)</f>
        <v>12.86</v>
      </c>
      <c r="OF264" s="4">
        <f>SUMIFS('Aceite Virgen Extra'!OF$6:OF$257,'Aceite Virgen Extra'!$A$6:$A$257,"&gt;="&amp;$A264,'Aceite Virgen Extra'!$B$6:$B$257,"&lt;="&amp;$B264)</f>
        <v>14.48</v>
      </c>
      <c r="OG264" s="4">
        <f>SUMIFS('Aceite Virgen Extra'!OG$6:OG$257,'Aceite Virgen Extra'!$A$6:$A$257,"&gt;="&amp;$A264,'Aceite Virgen Extra'!$B$6:$B$257,"&lt;="&amp;$B264)</f>
        <v>28.87</v>
      </c>
      <c r="OH264" s="4">
        <f>SUMIFS('Aceite Virgen Extra'!OH$6:OH$257,'Aceite Virgen Extra'!$A$6:$A$257,"&gt;="&amp;$A264,'Aceite Virgen Extra'!$B$6:$B$257,"&lt;="&amp;$B264)</f>
        <v>6.8900000000000006</v>
      </c>
      <c r="OI264" s="4">
        <f>SUMIFS('Aceite Virgen Extra'!OI$6:OI$257,'Aceite Virgen Extra'!$A$6:$A$257,"&gt;="&amp;$A264,'Aceite Virgen Extra'!$B$6:$B$257,"&lt;="&amp;$B264)</f>
        <v>13.97</v>
      </c>
      <c r="OM264" s="4">
        <f>SUMIFS('Aceite Virgen Extra'!OM$6:OM$257,'Aceite Virgen Extra'!$A$6:$A$257,"&gt;="&amp;$A264,'Aceite Virgen Extra'!$B$6:$B$257,"&lt;="&amp;$B264)</f>
        <v>10.72</v>
      </c>
      <c r="ON264" s="4">
        <f>SUMIFS('Aceite Virgen Extra'!ON$6:ON$257,'Aceite Virgen Extra'!$A$6:$A$257,"&gt;="&amp;$A264,'Aceite Virgen Extra'!$B$6:$B$257,"&lt;="&amp;$B264)</f>
        <v>26.86</v>
      </c>
      <c r="OO264" s="4">
        <f>SUMIFS('Aceite Virgen Extra'!OO$6:OO$257,'Aceite Virgen Extra'!$A$6:$A$257,"&gt;="&amp;$A264,'Aceite Virgen Extra'!$B$6:$B$257,"&lt;="&amp;$B264)</f>
        <v>4.7</v>
      </c>
      <c r="OP264" s="4">
        <f>SUMIFS('Aceite Virgen Extra'!OP$6:OP$257,'Aceite Virgen Extra'!$A$6:$A$257,"&gt;="&amp;$A264,'Aceite Virgen Extra'!$B$6:$B$257,"&lt;="&amp;$B264)</f>
        <v>8.6399999999999988</v>
      </c>
      <c r="OT264" s="4">
        <f>SUMIFS('Aceite Virgen Extra'!OT$6:OT$257,'Aceite Virgen Extra'!$A$6:$A$257,"&gt;="&amp;$A264,'Aceite Virgen Extra'!$B$6:$B$257,"&lt;="&amp;$B264)</f>
        <v>12.32</v>
      </c>
      <c r="OU264" s="4">
        <f>SUMIFS('Aceite Virgen Extra'!OU$6:OU$257,'Aceite Virgen Extra'!$A$6:$A$257,"&gt;="&amp;$A264,'Aceite Virgen Extra'!$B$6:$B$257,"&lt;="&amp;$B264)</f>
        <v>21.580000000000002</v>
      </c>
      <c r="OV264" s="4">
        <f>SUMIFS('Aceite Virgen Extra'!OV$6:OV$257,'Aceite Virgen Extra'!$A$6:$A$257,"&gt;="&amp;$A264,'Aceite Virgen Extra'!$B$6:$B$257,"&lt;="&amp;$B264)</f>
        <v>8.15</v>
      </c>
      <c r="OW264" s="4">
        <f>SUMIFS('Aceite Virgen Extra'!OW$6:OW$257,'Aceite Virgen Extra'!$A$6:$A$257,"&gt;="&amp;$A264,'Aceite Virgen Extra'!$B$6:$B$257,"&lt;="&amp;$B264)</f>
        <v>16.770000000000003</v>
      </c>
      <c r="PA264" s="4">
        <f>SUMIFS('Aceite Virgen Extra'!PA$6:PA$257,'Aceite Virgen Extra'!$A$6:$A$257,"&gt;="&amp;$A264,'Aceite Virgen Extra'!$B$6:$B$257,"&lt;="&amp;$B264)</f>
        <v>6.29</v>
      </c>
      <c r="PB264" s="4">
        <f>SUMIFS('Aceite Virgen Extra'!PB$6:PB$257,'Aceite Virgen Extra'!$A$6:$A$257,"&gt;="&amp;$A264,'Aceite Virgen Extra'!$B$6:$B$257,"&lt;="&amp;$B264)</f>
        <v>7.2200000000000006</v>
      </c>
      <c r="PC264" s="4">
        <f>SUMIFS('Aceite Virgen Extra'!PC$6:PC$257,'Aceite Virgen Extra'!$A$6:$A$257,"&gt;="&amp;$A264,'Aceite Virgen Extra'!$B$6:$B$257,"&lt;="&amp;$B264)</f>
        <v>6.2299999999999995</v>
      </c>
      <c r="PD264" s="4">
        <f>SUMIFS('Aceite Virgen Extra'!PD$6:PD$257,'Aceite Virgen Extra'!$A$6:$A$257,"&gt;="&amp;$A264,'Aceite Virgen Extra'!$B$6:$B$257,"&lt;="&amp;$B264)</f>
        <v>6.25</v>
      </c>
      <c r="PH264" s="4">
        <f>SUMIFS('Aceite Virgen Extra'!PH$6:PH$257,'Aceite Virgen Extra'!$A$6:$A$257,"&gt;="&amp;$A264,'Aceite Virgen Extra'!$B$6:$B$257,"&lt;="&amp;$B264)</f>
        <v>4.9499999999999993</v>
      </c>
      <c r="PI264" s="4">
        <f>SUMIFS('Aceite Virgen Extra'!PI$6:PI$257,'Aceite Virgen Extra'!$A$6:$A$257,"&gt;="&amp;$A264,'Aceite Virgen Extra'!$B$6:$B$257,"&lt;="&amp;$B264)</f>
        <v>5.8100000000000005</v>
      </c>
      <c r="PJ264" s="4">
        <f>SUMIFS('Aceite Virgen Extra'!PJ$6:PJ$257,'Aceite Virgen Extra'!$A$6:$A$257,"&gt;="&amp;$A264,'Aceite Virgen Extra'!$B$6:$B$257,"&lt;="&amp;$B264)</f>
        <v>4.92</v>
      </c>
      <c r="PK264" s="4">
        <f>SUMIFS('Aceite Virgen Extra'!PK$6:PK$257,'Aceite Virgen Extra'!$A$6:$A$257,"&gt;="&amp;$A264,'Aceite Virgen Extra'!$B$6:$B$257,"&lt;="&amp;$B264)</f>
        <v>5.86</v>
      </c>
      <c r="PO264" s="4">
        <f>SUMIFS('Aceite Virgen Extra'!PO$6:PO$257,'Aceite Virgen Extra'!$A$6:$A$257,"&gt;="&amp;$A264,'Aceite Virgen Extra'!$B$6:$B$257,"&lt;="&amp;$B264)</f>
        <v>5.43</v>
      </c>
      <c r="PP264" s="4">
        <f>SUMIFS('Aceite Virgen Extra'!PP$6:PP$257,'Aceite Virgen Extra'!$A$6:$A$257,"&gt;="&amp;$A264,'Aceite Virgen Extra'!$B$6:$B$257,"&lt;="&amp;$B264)</f>
        <v>4.8699999999999992</v>
      </c>
      <c r="PQ264" s="4">
        <f>SUMIFS('Aceite Virgen Extra'!PQ$6:PQ$257,'Aceite Virgen Extra'!$A$6:$A$257,"&gt;="&amp;$A264,'Aceite Virgen Extra'!$B$6:$B$257,"&lt;="&amp;$B264)</f>
        <v>5.34</v>
      </c>
      <c r="PR264" s="4">
        <f>SUMIFS('Aceite Virgen Extra'!PR$6:PR$257,'Aceite Virgen Extra'!$A$6:$A$257,"&gt;="&amp;$A264,'Aceite Virgen Extra'!$B$6:$B$257,"&lt;="&amp;$B264)</f>
        <v>9.4499999999999993</v>
      </c>
      <c r="PV264" s="4">
        <f>SUMIFS('Aceite Virgen Extra'!PV$6:PV$257,'Aceite Virgen Extra'!$A$6:$A$257,"&gt;="&amp;$A264,'Aceite Virgen Extra'!$B$6:$B$257,"&lt;="&amp;$B264)</f>
        <v>5.48</v>
      </c>
      <c r="PW264" s="4">
        <f>SUMIFS('Aceite Virgen Extra'!PW$6:PW$257,'Aceite Virgen Extra'!$A$6:$A$257,"&gt;="&amp;$A264,'Aceite Virgen Extra'!$B$6:$B$257,"&lt;="&amp;$B264)</f>
        <v>4.49</v>
      </c>
      <c r="PX264" s="4">
        <f>SUMIFS('Aceite Virgen Extra'!PX$6:PX$257,'Aceite Virgen Extra'!$A$6:$A$257,"&gt;="&amp;$A264,'Aceite Virgen Extra'!$B$6:$B$257,"&lt;="&amp;$B264)</f>
        <v>5.6400000000000006</v>
      </c>
      <c r="PY264" s="4">
        <f>SUMIFS('Aceite Virgen Extra'!PY$6:PY$257,'Aceite Virgen Extra'!$A$6:$A$257,"&gt;="&amp;$A264,'Aceite Virgen Extra'!$B$6:$B$257,"&lt;="&amp;$B264)</f>
        <v>9.51</v>
      </c>
      <c r="QC264" s="4">
        <f>SUMIFS('Aceite Virgen Extra'!QC$6:QC$257,'Aceite Virgen Extra'!$A$6:$A$257,"&gt;="&amp;$A264,'Aceite Virgen Extra'!$B$6:$B$257,"&lt;="&amp;$B264)</f>
        <v>4.6300000000000008</v>
      </c>
      <c r="QD264" s="4">
        <f>SUMIFS('Aceite Virgen Extra'!QD$6:QD$257,'Aceite Virgen Extra'!$A$6:$A$257,"&gt;="&amp;$A264,'Aceite Virgen Extra'!$B$6:$B$257,"&lt;="&amp;$B264)</f>
        <v>5.1199999999999992</v>
      </c>
      <c r="QE264" s="4">
        <f>SUMIFS('Aceite Virgen Extra'!QE$6:QE$257,'Aceite Virgen Extra'!$A$6:$A$257,"&gt;="&amp;$A264,'Aceite Virgen Extra'!$B$6:$B$257,"&lt;="&amp;$B264)</f>
        <v>4.66</v>
      </c>
      <c r="QF264" s="4">
        <f>SUMIFS('Aceite Virgen Extra'!QF$6:QF$257,'Aceite Virgen Extra'!$A$6:$A$257,"&gt;="&amp;$A264,'Aceite Virgen Extra'!$B$6:$B$257,"&lt;="&amp;$B264)</f>
        <v>4.16</v>
      </c>
      <c r="QJ264" s="4">
        <f>SUMIFS('Aceite Virgen Extra'!QJ$6:QJ$257,'Aceite Virgen Extra'!$A$6:$A$257,"&gt;="&amp;$A264,'Aceite Virgen Extra'!$B$6:$B$257,"&lt;="&amp;$B264)</f>
        <v>4.3499999999999996</v>
      </c>
      <c r="QK264" s="4">
        <f>SUMIFS('Aceite Virgen Extra'!QK$6:QK$257,'Aceite Virgen Extra'!$A$6:$A$257,"&gt;="&amp;$A264,'Aceite Virgen Extra'!$B$6:$B$257,"&lt;="&amp;$B264)</f>
        <v>2.68</v>
      </c>
      <c r="QL264" s="4">
        <f>SUMIFS('Aceite Virgen Extra'!QL$6:QL$257,'Aceite Virgen Extra'!$A$6:$A$257,"&gt;="&amp;$A264,'Aceite Virgen Extra'!$B$6:$B$257,"&lt;="&amp;$B264)</f>
        <v>4.88</v>
      </c>
      <c r="QM264" s="4">
        <f>SUMIFS('Aceite Virgen Extra'!QM$6:QM$257,'Aceite Virgen Extra'!$A$6:$A$257,"&gt;="&amp;$A264,'Aceite Virgen Extra'!$B$6:$B$257,"&lt;="&amp;$B264)</f>
        <v>7.9</v>
      </c>
      <c r="QQ264" s="4">
        <f>SUMIFS('Aceite Virgen Extra'!QQ$6:QQ$257,'Aceite Virgen Extra'!$A$6:$A$257,"&gt;="&amp;$A264,'Aceite Virgen Extra'!$B$6:$B$257,"&lt;="&amp;$B264)</f>
        <v>5.26</v>
      </c>
      <c r="QR264" s="4">
        <f>SUMIFS('Aceite Virgen Extra'!QR$6:QR$257,'Aceite Virgen Extra'!$A$6:$A$257,"&gt;="&amp;$A264,'Aceite Virgen Extra'!$B$6:$B$257,"&lt;="&amp;$B264)</f>
        <v>4.5</v>
      </c>
      <c r="QS264" s="4">
        <f>SUMIFS('Aceite Virgen Extra'!QS$6:QS$257,'Aceite Virgen Extra'!$A$6:$A$257,"&gt;="&amp;$A264,'Aceite Virgen Extra'!$B$6:$B$257,"&lt;="&amp;$B264)</f>
        <v>5.67</v>
      </c>
      <c r="QT264" s="4">
        <f>SUMIFS('Aceite Virgen Extra'!QT$6:QT$257,'Aceite Virgen Extra'!$A$6:$A$257,"&gt;="&amp;$A264,'Aceite Virgen Extra'!$B$6:$B$257,"&lt;="&amp;$B264)</f>
        <v>4.7300000000000004</v>
      </c>
      <c r="QX264" s="4">
        <f>SUMIFS('Aceite Virgen Extra'!QX$6:QX$257,'Aceite Virgen Extra'!$A$6:$A$257,"&gt;="&amp;$A264,'Aceite Virgen Extra'!$B$6:$B$257,"&lt;="&amp;$B264)</f>
        <v>6.01</v>
      </c>
      <c r="QY264" s="4">
        <f>SUMIFS('Aceite Virgen Extra'!QY$6:QY$257,'Aceite Virgen Extra'!$A$6:$A$257,"&gt;="&amp;$A264,'Aceite Virgen Extra'!$B$6:$B$257,"&lt;="&amp;$B264)</f>
        <v>5.24</v>
      </c>
      <c r="QZ264" s="4">
        <f>SUMIFS('Aceite Virgen Extra'!QZ$6:QZ$257,'Aceite Virgen Extra'!$A$6:$A$257,"&gt;="&amp;$A264,'Aceite Virgen Extra'!$B$6:$B$257,"&lt;="&amp;$B264)</f>
        <v>6.91</v>
      </c>
      <c r="RA264" s="4">
        <f>SUMIFS('Aceite Virgen Extra'!RA$6:RA$257,'Aceite Virgen Extra'!$A$6:$A$257,"&gt;="&amp;$A264,'Aceite Virgen Extra'!$B$6:$B$257,"&lt;="&amp;$B264)</f>
        <v>2.72</v>
      </c>
      <c r="RE264" s="4">
        <f>SUMIFS('Aceite Virgen Extra'!RE$6:RE$257,'Aceite Virgen Extra'!$A$6:$A$257,"&gt;="&amp;$A264,'Aceite Virgen Extra'!$B$6:$B$257,"&lt;="&amp;$B264)</f>
        <v>3.3500000000000005</v>
      </c>
      <c r="RF264" s="4">
        <f>SUMIFS('Aceite Virgen Extra'!RF$6:RF$257,'Aceite Virgen Extra'!$A$6:$A$257,"&gt;="&amp;$A264,'Aceite Virgen Extra'!$B$6:$B$257,"&lt;="&amp;$B264)</f>
        <v>3.1500000000000004</v>
      </c>
      <c r="RG264" s="4">
        <f>SUMIFS('Aceite Virgen Extra'!RG$6:RG$257,'Aceite Virgen Extra'!$A$6:$A$257,"&gt;="&amp;$A264,'Aceite Virgen Extra'!$B$6:$B$257,"&lt;="&amp;$B264)</f>
        <v>3.24</v>
      </c>
      <c r="RH264" s="4">
        <f>SUMIFS('Aceite Virgen Extra'!RH$6:RH$257,'Aceite Virgen Extra'!$A$6:$A$257,"&gt;="&amp;$A264,'Aceite Virgen Extra'!$B$6:$B$257,"&lt;="&amp;$B264)</f>
        <v>3.56</v>
      </c>
      <c r="RL264" s="4">
        <f>SUMIFS('Aceite Virgen Extra'!RL$6:RL$257,'Aceite Virgen Extra'!$A$6:$A$257,"&gt;="&amp;$A264,'Aceite Virgen Extra'!$B$6:$B$257,"&lt;="&amp;$B264)</f>
        <v>5.3999999999999995</v>
      </c>
      <c r="RM264" s="4">
        <f>SUMIFS('Aceite Virgen Extra'!RM$6:RM$257,'Aceite Virgen Extra'!$A$6:$A$257,"&gt;="&amp;$A264,'Aceite Virgen Extra'!$B$6:$B$257,"&lt;="&amp;$B264)</f>
        <v>8.15</v>
      </c>
      <c r="RN264" s="4">
        <f>SUMIFS('Aceite Virgen Extra'!RN$6:RN$257,'Aceite Virgen Extra'!$A$6:$A$257,"&gt;="&amp;$A264,'Aceite Virgen Extra'!$B$6:$B$257,"&lt;="&amp;$B264)</f>
        <v>4.42</v>
      </c>
      <c r="RO264" s="4">
        <f>SUMIFS('Aceite Virgen Extra'!RO$6:RO$257,'Aceite Virgen Extra'!$A$6:$A$257,"&gt;="&amp;$A264,'Aceite Virgen Extra'!$B$6:$B$257,"&lt;="&amp;$B264)</f>
        <v>3.08</v>
      </c>
      <c r="RS264" s="69">
        <f>SUMIFS('Aceite Virgen Extra'!RS$6:RS$257,'Aceite Virgen Extra'!$A$6:$A$257,"&gt;="&amp;$A264,'Aceite Virgen Extra'!$B$6:$B$257,"&lt;="&amp;$B264)</f>
        <v>10.54</v>
      </c>
      <c r="RT264" s="4">
        <f>SUMIFS('Aceite Virgen Extra'!RT$6:RT$257,'Aceite Virgen Extra'!$A$6:$A$257,"&gt;="&amp;$A264,'Aceite Virgen Extra'!$B$6:$B$257,"&lt;="&amp;$B264)</f>
        <v>11.34</v>
      </c>
      <c r="RU264" s="4">
        <f>SUMIFS('Aceite Virgen Extra'!RU$6:RU$257,'Aceite Virgen Extra'!$A$6:$A$257,"&gt;="&amp;$A264,'Aceite Virgen Extra'!$B$6:$B$257,"&lt;="&amp;$B264)</f>
        <v>9.52</v>
      </c>
      <c r="RV264" s="4">
        <f>SUMIFS('Aceite Virgen Extra'!RV$6:RV$257,'Aceite Virgen Extra'!$A$6:$A$257,"&gt;="&amp;$A264,'Aceite Virgen Extra'!$B$6:$B$257,"&lt;="&amp;$B264)</f>
        <v>10.98</v>
      </c>
      <c r="RZ264" s="69">
        <f>SUMIFS('Aceite Virgen Extra'!RZ$6:RZ$257,'Aceite Virgen Extra'!$A$6:$A$257,"&gt;="&amp;$A264,'Aceite Virgen Extra'!$B$6:$B$257,"&lt;="&amp;$B264)</f>
        <v>27.950000000000003</v>
      </c>
      <c r="SA264" s="4">
        <f>SUMIFS('Aceite Virgen Extra'!SA$6:SA$257,'Aceite Virgen Extra'!$A$6:$A$257,"&gt;="&amp;$A264,'Aceite Virgen Extra'!$B$6:$B$257,"&lt;="&amp;$B264)</f>
        <v>12.34</v>
      </c>
      <c r="SB264" s="4">
        <f>SUMIFS('Aceite Virgen Extra'!SB$6:SB$257,'Aceite Virgen Extra'!$A$6:$A$257,"&gt;="&amp;$A264,'Aceite Virgen Extra'!$B$6:$B$257,"&lt;="&amp;$B264)</f>
        <v>34.900000000000006</v>
      </c>
      <c r="SC264" s="4">
        <f>SUMIFS('Aceite Virgen Extra'!SC$6:SC$257,'Aceite Virgen Extra'!$A$6:$A$257,"&gt;="&amp;$A264,'Aceite Virgen Extra'!$B$6:$B$257,"&lt;="&amp;$B264)</f>
        <v>52.019999999999996</v>
      </c>
      <c r="SG264" s="69">
        <f>SUMIFS('Aceite Virgen Extra'!SG$6:SG$257,'Aceite Virgen Extra'!$A$6:$A$257,"&gt;="&amp;$A264,'Aceite Virgen Extra'!$B$6:$B$257,"&lt;="&amp;$B264)</f>
        <v>24.15</v>
      </c>
      <c r="SH264" s="4">
        <f>SUMIFS('Aceite Virgen Extra'!SH$6:SH$257,'Aceite Virgen Extra'!$A$6:$A$257,"&gt;="&amp;$A264,'Aceite Virgen Extra'!$B$6:$B$257,"&lt;="&amp;$B264)</f>
        <v>14.11</v>
      </c>
      <c r="SI264" s="4">
        <f>SUMIFS('Aceite Virgen Extra'!SI$6:SI$257,'Aceite Virgen Extra'!$A$6:$A$257,"&gt;="&amp;$A264,'Aceite Virgen Extra'!$B$6:$B$257,"&lt;="&amp;$B264)</f>
        <v>26.11</v>
      </c>
      <c r="SJ264" s="4">
        <f>SUMIFS('Aceite Virgen Extra'!SJ$6:SJ$257,'Aceite Virgen Extra'!$A$6:$A$257,"&gt;="&amp;$A264,'Aceite Virgen Extra'!$B$6:$B$257,"&lt;="&amp;$B264)</f>
        <v>45.510000000000005</v>
      </c>
      <c r="SN264" s="69">
        <f>SUMIFS('Aceite Virgen Extra'!SN$6:SN$257,'Aceite Virgen Extra'!$A$6:$A$257,"&gt;="&amp;$A264,'Aceite Virgen Extra'!$B$6:$B$257,"&lt;="&amp;$B264)</f>
        <v>8.42</v>
      </c>
      <c r="SO264" s="4">
        <f>SUMIFS('Aceite Virgen Extra'!SO$6:SO$257,'Aceite Virgen Extra'!$A$6:$A$257,"&gt;="&amp;$A264,'Aceite Virgen Extra'!$B$6:$B$257,"&lt;="&amp;$B264)</f>
        <v>9.76</v>
      </c>
      <c r="SP264" s="4">
        <f>SUMIFS('Aceite Virgen Extra'!SP$6:SP$257,'Aceite Virgen Extra'!$A$6:$A$257,"&gt;="&amp;$A264,'Aceite Virgen Extra'!$B$6:$B$257,"&lt;="&amp;$B264)</f>
        <v>8.68</v>
      </c>
      <c r="SQ264" s="4">
        <f>SUMIFS('Aceite Virgen Extra'!SQ$6:SQ$257,'Aceite Virgen Extra'!$A$6:$A$257,"&gt;="&amp;$A264,'Aceite Virgen Extra'!$B$6:$B$257,"&lt;="&amp;$B264)</f>
        <v>2.16</v>
      </c>
      <c r="SU264" s="69">
        <f>SUMIFS('Aceite Virgen Extra'!SU$6:SU$257,'Aceite Virgen Extra'!$A$6:$A$257,"&gt;="&amp;$A264,'Aceite Virgen Extra'!$B$6:$B$257,"&lt;="&amp;$B264)</f>
        <v>6.3699999999999992</v>
      </c>
      <c r="SV264" s="4">
        <f>SUMIFS('Aceite Virgen Extra'!SV$6:SV$257,'Aceite Virgen Extra'!$A$6:$A$257,"&gt;="&amp;$A264,'Aceite Virgen Extra'!$B$6:$B$257,"&lt;="&amp;$B264)</f>
        <v>10.860000000000001</v>
      </c>
      <c r="SW264" s="4">
        <f>SUMIFS('Aceite Virgen Extra'!SW$6:SW$257,'Aceite Virgen Extra'!$A$6:$A$257,"&gt;="&amp;$A264,'Aceite Virgen Extra'!$B$6:$B$257,"&lt;="&amp;$B264)</f>
        <v>5.1000000000000005</v>
      </c>
      <c r="SX264" s="4">
        <f>SUMIFS('Aceite Virgen Extra'!SX$6:SX$257,'Aceite Virgen Extra'!$A$6:$A$257,"&gt;="&amp;$A264,'Aceite Virgen Extra'!$B$6:$B$257,"&lt;="&amp;$B264)</f>
        <v>0</v>
      </c>
      <c r="TB264" s="69">
        <f>SUMIFS('Aceite Virgen Extra'!TB$6:TB$257,'Aceite Virgen Extra'!$A$6:$A$257,"&gt;="&amp;$A264,'Aceite Virgen Extra'!$B$6:$B$257,"&lt;="&amp;$B264)</f>
        <v>3.74</v>
      </c>
      <c r="TC264" s="4">
        <f>SUMIFS('Aceite Virgen Extra'!TC$6:TC$257,'Aceite Virgen Extra'!$A$6:$A$257,"&gt;="&amp;$A264,'Aceite Virgen Extra'!$B$6:$B$257,"&lt;="&amp;$B264)</f>
        <v>9.4500000000000011</v>
      </c>
      <c r="TD264" s="4">
        <f>SUMIFS('Aceite Virgen Extra'!TD$6:TD$257,'Aceite Virgen Extra'!$A$6:$A$257,"&gt;="&amp;$A264,'Aceite Virgen Extra'!$B$6:$B$257,"&lt;="&amp;$B264)</f>
        <v>1.9500000000000002</v>
      </c>
      <c r="TE264" s="4">
        <f>SUMIFS('Aceite Virgen Extra'!TE$6:TE$257,'Aceite Virgen Extra'!$A$6:$A$257,"&gt;="&amp;$A264,'Aceite Virgen Extra'!$B$6:$B$257,"&lt;="&amp;$B264)</f>
        <v>0.69</v>
      </c>
      <c r="TI264" s="69">
        <f>SUMIFS('Aceite Virgen Extra'!TI$6:TI$257,'Aceite Virgen Extra'!$A$6:$A$257,"&gt;="&amp;$A264,'Aceite Virgen Extra'!$B$6:$B$257,"&lt;="&amp;$B264)</f>
        <v>2.75</v>
      </c>
      <c r="TJ264" s="4">
        <f>SUMIFS('Aceite Virgen Extra'!TJ$6:TJ$257,'Aceite Virgen Extra'!$A$6:$A$257,"&gt;="&amp;$A264,'Aceite Virgen Extra'!$B$6:$B$257,"&lt;="&amp;$B264)</f>
        <v>4.1499999999999995</v>
      </c>
      <c r="TK264" s="4">
        <f>SUMIFS('Aceite Virgen Extra'!TK$6:TK$257,'Aceite Virgen Extra'!$A$6:$A$257,"&gt;="&amp;$A264,'Aceite Virgen Extra'!$B$6:$B$257,"&lt;="&amp;$B264)</f>
        <v>0.98</v>
      </c>
      <c r="TL264" s="4">
        <f>SUMIFS('Aceite Virgen Extra'!TL$6:TL$257,'Aceite Virgen Extra'!$A$6:$A$257,"&gt;="&amp;$A264,'Aceite Virgen Extra'!$B$6:$B$257,"&lt;="&amp;$B264)</f>
        <v>0</v>
      </c>
      <c r="TP264" s="69">
        <f>SUMIFS('Aceite Virgen Extra'!TP$6:TP$257,'Aceite Virgen Extra'!$A$6:$A$257,"&gt;="&amp;$A264,'Aceite Virgen Extra'!$B$6:$B$257,"&lt;="&amp;$B264)</f>
        <v>2.0700000000000003</v>
      </c>
      <c r="TQ264" s="4">
        <f>SUMIFS('Aceite Virgen Extra'!TQ$6:TQ$257,'Aceite Virgen Extra'!$A$6:$A$257,"&gt;="&amp;$A264,'Aceite Virgen Extra'!$B$6:$B$257,"&lt;="&amp;$B264)</f>
        <v>5.99</v>
      </c>
      <c r="TR264" s="4">
        <f>SUMIFS('Aceite Virgen Extra'!TR$6:TR$257,'Aceite Virgen Extra'!$A$6:$A$257,"&gt;="&amp;$A264,'Aceite Virgen Extra'!$B$6:$B$257,"&lt;="&amp;$B264)</f>
        <v>0.71000000000000008</v>
      </c>
      <c r="TS264" s="4">
        <f>SUMIFS('Aceite Virgen Extra'!TS$6:TS$257,'Aceite Virgen Extra'!$A$6:$A$257,"&gt;="&amp;$A264,'Aceite Virgen Extra'!$B$6:$B$257,"&lt;="&amp;$B264)</f>
        <v>0</v>
      </c>
      <c r="TW264" s="69">
        <f>SUMIFS('Aceite Virgen Extra'!TW$6:TW$257,'Aceite Virgen Extra'!$A$6:$A$257,"&gt;="&amp;$A264,'Aceite Virgen Extra'!$B$6:$B$257,"&lt;="&amp;$B264)</f>
        <v>1.76</v>
      </c>
      <c r="TX264" s="4">
        <f>SUMIFS('Aceite Virgen Extra'!TX$6:TX$257,'Aceite Virgen Extra'!$A$6:$A$257,"&gt;="&amp;$A264,'Aceite Virgen Extra'!$B$6:$B$257,"&lt;="&amp;$B264)</f>
        <v>5.73</v>
      </c>
      <c r="TY264" s="4">
        <f>SUMIFS('Aceite Virgen Extra'!TY$6:TY$257,'Aceite Virgen Extra'!$A$6:$A$257,"&gt;="&amp;$A264,'Aceite Virgen Extra'!$B$6:$B$257,"&lt;="&amp;$B264)</f>
        <v>0.4</v>
      </c>
      <c r="TZ264" s="4">
        <f>SUMIFS('Aceite Virgen Extra'!TZ$6:TZ$257,'Aceite Virgen Extra'!$A$6:$A$257,"&gt;="&amp;$A264,'Aceite Virgen Extra'!$B$6:$B$257,"&lt;="&amp;$B264)</f>
        <v>0</v>
      </c>
      <c r="UD264" s="69">
        <f>SUMIFS('Aceite Virgen Extra'!UD$6:UD$257,'Aceite Virgen Extra'!$A$6:$A$257,"&gt;="&amp;$A264,'Aceite Virgen Extra'!$B$6:$B$257,"&lt;="&amp;$B264)</f>
        <v>2.15</v>
      </c>
      <c r="UE264" s="4">
        <f>SUMIFS('Aceite Virgen Extra'!UE$6:UE$257,'Aceite Virgen Extra'!$A$6:$A$257,"&gt;="&amp;$A264,'Aceite Virgen Extra'!$B$6:$B$257,"&lt;="&amp;$B264)</f>
        <v>4.2300000000000004</v>
      </c>
      <c r="UF264" s="4">
        <f>SUMIFS('Aceite Virgen Extra'!UF$6:UF$257,'Aceite Virgen Extra'!$A$6:$A$257,"&gt;="&amp;$A264,'Aceite Virgen Extra'!$B$6:$B$257,"&lt;="&amp;$B264)</f>
        <v>0.69</v>
      </c>
      <c r="UG264" s="4">
        <f>SUMIFS('Aceite Virgen Extra'!UG$6:UG$257,'Aceite Virgen Extra'!$A$6:$A$257,"&gt;="&amp;$A264,'Aceite Virgen Extra'!$B$6:$B$257,"&lt;="&amp;$B264)</f>
        <v>1.47</v>
      </c>
      <c r="UK264" s="69">
        <f>SUMIFS('Aceite Virgen Extra'!UK$6:UK$257,'Aceite Virgen Extra'!$A$6:$A$257,"&gt;="&amp;$A264,'Aceite Virgen Extra'!$B$6:$B$257,"&lt;="&amp;$B264)</f>
        <v>2.77</v>
      </c>
      <c r="UL264" s="4">
        <f>SUMIFS('Aceite Virgen Extra'!UL$6:UL$257,'Aceite Virgen Extra'!$A$6:$A$257,"&gt;="&amp;$A264,'Aceite Virgen Extra'!$B$6:$B$257,"&lt;="&amp;$B264)</f>
        <v>4.5999999999999996</v>
      </c>
      <c r="UM264" s="4">
        <f>SUMIFS('Aceite Virgen Extra'!UM$6:UM$257,'Aceite Virgen Extra'!$A$6:$A$257,"&gt;="&amp;$A264,'Aceite Virgen Extra'!$B$6:$B$257,"&lt;="&amp;$B264)</f>
        <v>1.26</v>
      </c>
      <c r="UN264" s="4">
        <f>SUMIFS('Aceite Virgen Extra'!UN$6:UN$257,'Aceite Virgen Extra'!$A$6:$A$257,"&gt;="&amp;$A264,'Aceite Virgen Extra'!$B$6:$B$257,"&lt;="&amp;$B264)</f>
        <v>5.32</v>
      </c>
      <c r="UR264" s="69">
        <f>SUMIFS('Aceite Virgen Extra'!UR$6:UR$257,'Aceite Virgen Extra'!$A$6:$A$257,"&gt;="&amp;$A264,'Aceite Virgen Extra'!$B$6:$B$257,"&lt;="&amp;$B264)</f>
        <v>2.12</v>
      </c>
      <c r="US264" s="4">
        <f>SUMIFS('Aceite Virgen Extra'!US$6:US$257,'Aceite Virgen Extra'!$A$6:$A$257,"&gt;="&amp;$A264,'Aceite Virgen Extra'!$B$6:$B$257,"&lt;="&amp;$B264)</f>
        <v>4.8599999999999994</v>
      </c>
      <c r="UT264" s="4">
        <f>SUMIFS('Aceite Virgen Extra'!UT$6:UT$257,'Aceite Virgen Extra'!$A$6:$A$257,"&gt;="&amp;$A264,'Aceite Virgen Extra'!$B$6:$B$257,"&lt;="&amp;$B264)</f>
        <v>0.69000000000000006</v>
      </c>
      <c r="UU264" s="4">
        <f>SUMIFS('Aceite Virgen Extra'!UU$6:UU$257,'Aceite Virgen Extra'!$A$6:$A$257,"&gt;="&amp;$A264,'Aceite Virgen Extra'!$B$6:$B$257,"&lt;="&amp;$B264)</f>
        <v>0</v>
      </c>
      <c r="UY264" s="69">
        <f>SUMIFS('Aceite Virgen Extra'!UY$6:UY$257,'Aceite Virgen Extra'!$A$6:$A$257,"&gt;="&amp;$A264,'Aceite Virgen Extra'!$B$6:$B$257,"&lt;="&amp;$B264)</f>
        <v>1.74</v>
      </c>
      <c r="UZ264" s="4">
        <f>SUMIFS('Aceite Virgen Extra'!UZ$6:UZ$257,'Aceite Virgen Extra'!$A$6:$A$257,"&gt;="&amp;$A264,'Aceite Virgen Extra'!$B$6:$B$257,"&lt;="&amp;$B264)</f>
        <v>3.09</v>
      </c>
      <c r="VA264" s="4">
        <f>SUMIFS('Aceite Virgen Extra'!VA$6:VA$257,'Aceite Virgen Extra'!$A$6:$A$257,"&gt;="&amp;$A264,'Aceite Virgen Extra'!$B$6:$B$257,"&lt;="&amp;$B264)</f>
        <v>1.3599999999999999</v>
      </c>
      <c r="VB264" s="4">
        <f>SUMIFS('Aceite Virgen Extra'!VB$6:VB$257,'Aceite Virgen Extra'!$A$6:$A$257,"&gt;="&amp;$A264,'Aceite Virgen Extra'!$B$6:$B$257,"&lt;="&amp;$B264)</f>
        <v>2.06</v>
      </c>
      <c r="VF264" s="69">
        <f>SUMIFS('Aceite Virgen Extra'!VF$6:VF$257,'Aceite Virgen Extra'!$A$6:$A$257,"&gt;="&amp;$A264,'Aceite Virgen Extra'!$B$6:$B$257,"&lt;="&amp;$B264)</f>
        <v>2.3299999999999996</v>
      </c>
      <c r="VG264" s="4">
        <f>SUMIFS('Aceite Virgen Extra'!VG$6:VG$257,'Aceite Virgen Extra'!$A$6:$A$257,"&gt;="&amp;$A264,'Aceite Virgen Extra'!$B$6:$B$257,"&lt;="&amp;$B264)</f>
        <v>4.37</v>
      </c>
      <c r="VH264" s="4">
        <f>SUMIFS('Aceite Virgen Extra'!VH$6:VH$257,'Aceite Virgen Extra'!$A$6:$A$257,"&gt;="&amp;$A264,'Aceite Virgen Extra'!$B$6:$B$257,"&lt;="&amp;$B264)</f>
        <v>1.3599999999999999</v>
      </c>
      <c r="VI264" s="4">
        <f>SUMIFS('Aceite Virgen Extra'!VI$6:VI$257,'Aceite Virgen Extra'!$A$6:$A$257,"&gt;="&amp;$A264,'Aceite Virgen Extra'!$B$6:$B$257,"&lt;="&amp;$B264)</f>
        <v>0.68</v>
      </c>
      <c r="VM264" s="69">
        <f>SUMIFS('Aceite Virgen Extra'!VM$6:VM$257,'Aceite Virgen Extra'!$A$6:$A$257,"&gt;="&amp;$A264,'Aceite Virgen Extra'!$B$6:$B$257,"&lt;="&amp;$B264)</f>
        <v>1.1299999999999999</v>
      </c>
      <c r="VN264" s="4">
        <f>SUMIFS('Aceite Virgen Extra'!VN$6:VN$257,'Aceite Virgen Extra'!$A$6:$A$257,"&gt;="&amp;$A264,'Aceite Virgen Extra'!$B$6:$B$257,"&lt;="&amp;$B264)</f>
        <v>1.53</v>
      </c>
      <c r="VO264" s="4">
        <f>SUMIFS('Aceite Virgen Extra'!VO$6:VO$257,'Aceite Virgen Extra'!$A$6:$A$257,"&gt;="&amp;$A264,'Aceite Virgen Extra'!$B$6:$B$257,"&lt;="&amp;$B264)</f>
        <v>0.91999999999999993</v>
      </c>
      <c r="VP264" s="4">
        <f>SUMIFS('Aceite Virgen Extra'!VP$6:VP$257,'Aceite Virgen Extra'!$A$6:$A$257,"&gt;="&amp;$A264,'Aceite Virgen Extra'!$B$6:$B$257,"&lt;="&amp;$B264)</f>
        <v>0</v>
      </c>
      <c r="VT264" s="69">
        <f>SUMIFS('Aceite Virgen Extra'!VT$6:VT$257,'Aceite Virgen Extra'!$A$6:$A$257,"&gt;="&amp;$A264,'Aceite Virgen Extra'!$B$6:$B$257,"&lt;="&amp;$B264)</f>
        <v>0.48000000000000004</v>
      </c>
      <c r="VU264" s="4">
        <f>SUMIFS('Aceite Virgen Extra'!VU$6:VU$257,'Aceite Virgen Extra'!$A$6:$A$257,"&gt;="&amp;$A264,'Aceite Virgen Extra'!$B$6:$B$257,"&lt;="&amp;$B264)</f>
        <v>0.7</v>
      </c>
      <c r="VV264" s="4">
        <f>SUMIFS('Aceite Virgen Extra'!VV$6:VV$257,'Aceite Virgen Extra'!$A$6:$A$257,"&gt;="&amp;$A264,'Aceite Virgen Extra'!$B$6:$B$257,"&lt;="&amp;$B264)</f>
        <v>0.31</v>
      </c>
      <c r="VW264" s="4">
        <f>SUMIFS('Aceite Virgen Extra'!VW$6:VW$257,'Aceite Virgen Extra'!$A$6:$A$257,"&gt;="&amp;$A264,'Aceite Virgen Extra'!$B$6:$B$257,"&lt;="&amp;$B264)</f>
        <v>0</v>
      </c>
      <c r="WA264" s="69">
        <f>SUMIFS('Aceite Virgen Extra'!WA$6:WA$257,'Aceite Virgen Extra'!$A$6:$A$257,"&gt;="&amp;$A264,'Aceite Virgen Extra'!$B$6:$B$257,"&lt;="&amp;$B264)</f>
        <v>1.8399999999999999</v>
      </c>
      <c r="WB264" s="4">
        <f>SUMIFS('Aceite Virgen Extra'!WB$6:WB$257,'Aceite Virgen Extra'!$A$6:$A$257,"&gt;="&amp;$A264,'Aceite Virgen Extra'!$B$6:$B$257,"&lt;="&amp;$B264)</f>
        <v>3.5500000000000003</v>
      </c>
      <c r="WC264" s="4">
        <f>SUMIFS('Aceite Virgen Extra'!WC$6:WC$257,'Aceite Virgen Extra'!$A$6:$A$257,"&gt;="&amp;$A264,'Aceite Virgen Extra'!$B$6:$B$257,"&lt;="&amp;$B264)</f>
        <v>0.7</v>
      </c>
      <c r="WD264" s="4">
        <f>SUMIFS('Aceite Virgen Extra'!WD$6:WD$257,'Aceite Virgen Extra'!$A$6:$A$257,"&gt;="&amp;$A264,'Aceite Virgen Extra'!$B$6:$B$257,"&lt;="&amp;$B264)</f>
        <v>0</v>
      </c>
      <c r="WH264" s="69">
        <f>SUMIFS('Aceite Virgen Extra'!WH$6:WH$257,'Aceite Virgen Extra'!$A$6:$A$257,"&gt;="&amp;$A264,'Aceite Virgen Extra'!$B$6:$B$257,"&lt;="&amp;$B264)</f>
        <v>0.5</v>
      </c>
      <c r="WI264" s="4">
        <f>SUMIFS('Aceite Virgen Extra'!WI$6:WI$257,'Aceite Virgen Extra'!$A$6:$A$257,"&gt;="&amp;$A264,'Aceite Virgen Extra'!$B$6:$B$257,"&lt;="&amp;$B264)</f>
        <v>0.16</v>
      </c>
      <c r="WJ264" s="4">
        <f>SUMIFS('Aceite Virgen Extra'!WJ$6:WJ$257,'Aceite Virgen Extra'!$A$6:$A$257,"&gt;="&amp;$A264,'Aceite Virgen Extra'!$B$6:$B$257,"&lt;="&amp;$B264)</f>
        <v>0.67999999999999994</v>
      </c>
      <c r="WK264" s="4">
        <f>SUMIFS('Aceite Virgen Extra'!WK$6:WK$257,'Aceite Virgen Extra'!$A$6:$A$257,"&gt;="&amp;$A264,'Aceite Virgen Extra'!$B$6:$B$257,"&lt;="&amp;$B264)</f>
        <v>0</v>
      </c>
      <c r="WO264" s="69">
        <f>SUMIFS('Aceite Virgen Extra'!WO$6:WO$257,'Aceite Virgen Extra'!$A$6:$A$257,"&gt;="&amp;$A264,'Aceite Virgen Extra'!$B$6:$B$257,"&lt;="&amp;$B264)</f>
        <v>1.8099999999999998</v>
      </c>
      <c r="WP264" s="4">
        <f>SUMIFS('Aceite Virgen Extra'!WP$6:WP$257,'Aceite Virgen Extra'!$A$6:$A$257,"&gt;="&amp;$A264,'Aceite Virgen Extra'!$B$6:$B$257,"&lt;="&amp;$B264)</f>
        <v>1.84</v>
      </c>
      <c r="WQ264" s="4">
        <f>SUMIFS('Aceite Virgen Extra'!WQ$6:WQ$257,'Aceite Virgen Extra'!$A$6:$A$257,"&gt;="&amp;$A264,'Aceite Virgen Extra'!$B$6:$B$257,"&lt;="&amp;$B264)</f>
        <v>1.7000000000000002</v>
      </c>
      <c r="WR264" s="4">
        <f>SUMIFS('Aceite Virgen Extra'!WR$6:WR$257,'Aceite Virgen Extra'!$A$6:$A$257,"&gt;="&amp;$A264,'Aceite Virgen Extra'!$B$6:$B$257,"&lt;="&amp;$B264)</f>
        <v>0</v>
      </c>
      <c r="WV264" s="69">
        <f>SUMIFS('Aceite Virgen Extra'!WV$6:WV$257,'Aceite Virgen Extra'!$A$6:$A$257,"&gt;="&amp;$A264,'Aceite Virgen Extra'!$B$6:$B$257,"&lt;="&amp;$B264)</f>
        <v>0.62</v>
      </c>
      <c r="WW264" s="4">
        <f>SUMIFS('Aceite Virgen Extra'!WW$6:WW$257,'Aceite Virgen Extra'!$A$6:$A$257,"&gt;="&amp;$A264,'Aceite Virgen Extra'!$B$6:$B$257,"&lt;="&amp;$B264)</f>
        <v>0.74</v>
      </c>
      <c r="WX264" s="4">
        <f>SUMIFS('Aceite Virgen Extra'!WX$6:WX$257,'Aceite Virgen Extra'!$A$6:$A$257,"&gt;="&amp;$A264,'Aceite Virgen Extra'!$B$6:$B$257,"&lt;="&amp;$B264)</f>
        <v>0.24</v>
      </c>
      <c r="WY264" s="4">
        <f>SUMIFS('Aceite Virgen Extra'!WY$6:WY$257,'Aceite Virgen Extra'!$A$6:$A$257,"&gt;="&amp;$A264,'Aceite Virgen Extra'!$B$6:$B$257,"&lt;="&amp;$B264)</f>
        <v>0</v>
      </c>
      <c r="XC264" s="69">
        <f>SUMIFS('Aceite Virgen Extra'!XC$6:XC$257,'Aceite Virgen Extra'!$A$6:$A$257,"&gt;="&amp;$A264,'Aceite Virgen Extra'!$B$6:$B$257,"&lt;="&amp;$B264)</f>
        <v>0.87</v>
      </c>
      <c r="XD264" s="4">
        <f>SUMIFS('Aceite Virgen Extra'!XD$6:XD$257,'Aceite Virgen Extra'!$A$6:$A$257,"&gt;="&amp;$A264,'Aceite Virgen Extra'!$B$6:$B$257,"&lt;="&amp;$B264)</f>
        <v>0.73</v>
      </c>
      <c r="XE264" s="4">
        <f>SUMIFS('Aceite Virgen Extra'!XE$6:XE$257,'Aceite Virgen Extra'!$A$6:$A$257,"&gt;="&amp;$A264,'Aceite Virgen Extra'!$B$6:$B$257,"&lt;="&amp;$B264)</f>
        <v>0.94</v>
      </c>
      <c r="XF264" s="4">
        <f>SUMIFS('Aceite Virgen Extra'!XF$6:XF$257,'Aceite Virgen Extra'!$A$6:$A$257,"&gt;="&amp;$A264,'Aceite Virgen Extra'!$B$6:$B$257,"&lt;="&amp;$B264)</f>
        <v>0.64</v>
      </c>
      <c r="XJ264" s="69">
        <f>SUMIFS('Aceite Virgen Extra'!XJ$6:XJ$257,'Aceite Virgen Extra'!$A$6:$A$257,"&gt;="&amp;$A264,'Aceite Virgen Extra'!$B$6:$B$257,"&lt;="&amp;$B264)</f>
        <v>1.73</v>
      </c>
      <c r="XK264" s="4">
        <f>SUMIFS('Aceite Virgen Extra'!XK$6:XK$257,'Aceite Virgen Extra'!$A$6:$A$257,"&gt;="&amp;$A264,'Aceite Virgen Extra'!$B$6:$B$257,"&lt;="&amp;$B264)</f>
        <v>0.49</v>
      </c>
      <c r="XL264" s="4">
        <f>SUMIFS('Aceite Virgen Extra'!XL$6:XL$257,'Aceite Virgen Extra'!$A$6:$A$257,"&gt;="&amp;$A264,'Aceite Virgen Extra'!$B$6:$B$257,"&lt;="&amp;$B264)</f>
        <v>2.2200000000000002</v>
      </c>
      <c r="XM264" s="4">
        <f>SUMIFS('Aceite Virgen Extra'!XM$6:XM$257,'Aceite Virgen Extra'!$A$6:$A$257,"&gt;="&amp;$A264,'Aceite Virgen Extra'!$B$6:$B$257,"&lt;="&amp;$B264)</f>
        <v>0</v>
      </c>
      <c r="XQ264" s="69">
        <f>SUMIFS('Aceite Virgen Extra'!XQ$6:XQ$257,'Aceite Virgen Extra'!$A$6:$A$257,"&gt;="&amp;$A264,'Aceite Virgen Extra'!$B$6:$B$257,"&lt;="&amp;$B264)</f>
        <v>9.9</v>
      </c>
      <c r="XR264" s="4">
        <f>SUMIFS('Aceite Virgen Extra'!XR$6:XR$257,'Aceite Virgen Extra'!$A$6:$A$257,"&gt;="&amp;$A264,'Aceite Virgen Extra'!$B$6:$B$257,"&lt;="&amp;$B264)</f>
        <v>9.18</v>
      </c>
      <c r="XS264" s="4">
        <f>SUMIFS('Aceite Virgen Extra'!XS$6:XS$257,'Aceite Virgen Extra'!$A$6:$A$257,"&gt;="&amp;$A264,'Aceite Virgen Extra'!$B$6:$B$257,"&lt;="&amp;$B264)</f>
        <v>11.24</v>
      </c>
      <c r="XT264" s="4">
        <f>SUMIFS('Aceite Virgen Extra'!XT$6:XT$257,'Aceite Virgen Extra'!$A$6:$A$257,"&gt;="&amp;$A264,'Aceite Virgen Extra'!$B$6:$B$257,"&lt;="&amp;$B264)</f>
        <v>4.78</v>
      </c>
      <c r="XX264" s="69">
        <f>SUMIFS('Aceite Virgen Extra'!XX$6:XX$257,'Aceite Virgen Extra'!$A$6:$A$257,"&gt;="&amp;$A264,'Aceite Virgen Extra'!$B$6:$B$257,"&lt;="&amp;$B264)</f>
        <v>7.25</v>
      </c>
      <c r="XY264" s="4">
        <f>SUMIFS('Aceite Virgen Extra'!XY$6:XY$257,'Aceite Virgen Extra'!$A$6:$A$257,"&gt;="&amp;$A264,'Aceite Virgen Extra'!$B$6:$B$257,"&lt;="&amp;$B264)</f>
        <v>4.6999999999999993</v>
      </c>
      <c r="XZ264" s="4">
        <f>SUMIFS('Aceite Virgen Extra'!XZ$6:XZ$257,'Aceite Virgen Extra'!$A$6:$A$257,"&gt;="&amp;$A264,'Aceite Virgen Extra'!$B$6:$B$257,"&lt;="&amp;$B264)</f>
        <v>7.37</v>
      </c>
      <c r="YA264" s="4">
        <f>SUMIFS('Aceite Virgen Extra'!YA$6:YA$257,'Aceite Virgen Extra'!$A$6:$A$257,"&gt;="&amp;$A264,'Aceite Virgen Extra'!$B$6:$B$257,"&lt;="&amp;$B264)</f>
        <v>11.780000000000001</v>
      </c>
    </row>
    <row r="265" spans="1:651" x14ac:dyDescent="0.25">
      <c r="A265" s="9">
        <f>'TAM Aceite Virgen Extra'!B13</f>
        <v>6.1</v>
      </c>
      <c r="B265" s="9">
        <f>'TAM Aceite Virgen Extra'!C13</f>
        <v>6.4</v>
      </c>
      <c r="C265" s="9"/>
      <c r="D265" s="4">
        <f>SUMIFS('Aceite Virgen Extra'!D$6:D$257,'Aceite Virgen Extra'!$A$6:$A$257,"&gt;="&amp;$A265,'Aceite Virgen Extra'!$B$6:$B$257,"&lt;="&amp;$B265)</f>
        <v>2.63</v>
      </c>
      <c r="E265" s="4">
        <f>SUMIFS('Aceite Virgen Extra'!E$6:E$257,'Aceite Virgen Extra'!$A$6:$A$257,"&gt;="&amp;$A265,'Aceite Virgen Extra'!$B$6:$B$257,"&lt;="&amp;$B265)</f>
        <v>8.82</v>
      </c>
      <c r="F265" s="4">
        <f>SUMIFS('Aceite Virgen Extra'!F$6:F$257,'Aceite Virgen Extra'!$A$6:$A$257,"&gt;="&amp;$A265,'Aceite Virgen Extra'!$B$6:$B$257,"&lt;="&amp;$B265)</f>
        <v>0.8</v>
      </c>
      <c r="G265" s="4">
        <f>SUMIFS('Aceite Virgen Extra'!G$6:G$257,'Aceite Virgen Extra'!$A$6:$A$257,"&gt;="&amp;$A265,'Aceite Virgen Extra'!$B$6:$B$257,"&lt;="&amp;$B265)</f>
        <v>0.14000000000000001</v>
      </c>
      <c r="H265" s="9"/>
      <c r="I265" s="9"/>
      <c r="J265" s="9"/>
      <c r="K265" s="4">
        <f>SUMIFS('Aceite Virgen Extra'!K$6:K$257,'Aceite Virgen Extra'!$A$6:$A$257,"&gt;="&amp;$A265,'Aceite Virgen Extra'!$B$6:$B$257,"&lt;="&amp;$B265)</f>
        <v>4.78</v>
      </c>
      <c r="L265" s="4">
        <f>SUMIFS('Aceite Virgen Extra'!L$6:L$257,'Aceite Virgen Extra'!$A$6:$A$257,"&gt;="&amp;$A265,'Aceite Virgen Extra'!$B$6:$B$257,"&lt;="&amp;$B265)</f>
        <v>13.049999999999999</v>
      </c>
      <c r="M265" s="4">
        <f>SUMIFS('Aceite Virgen Extra'!M$6:M$257,'Aceite Virgen Extra'!$A$6:$A$257,"&gt;="&amp;$A265,'Aceite Virgen Extra'!$B$6:$B$257,"&lt;="&amp;$B265)</f>
        <v>2.69</v>
      </c>
      <c r="N265" s="4">
        <f>SUMIFS('Aceite Virgen Extra'!N$6:N$257,'Aceite Virgen Extra'!$A$6:$A$257,"&gt;="&amp;$A265,'Aceite Virgen Extra'!$B$6:$B$257,"&lt;="&amp;$B265)</f>
        <v>0.61</v>
      </c>
      <c r="O265" s="9"/>
      <c r="P265" s="9"/>
      <c r="Q265" s="9"/>
      <c r="R265" s="4">
        <f>SUMIFS('Aceite Virgen Extra'!R$6:R$257,'Aceite Virgen Extra'!$A$6:$A$257,"&gt;="&amp;$A265,'Aceite Virgen Extra'!$B$6:$B$257,"&lt;="&amp;$B265)</f>
        <v>5.43</v>
      </c>
      <c r="S265" s="4">
        <f>SUMIFS('Aceite Virgen Extra'!S$6:S$257,'Aceite Virgen Extra'!$A$6:$A$257,"&gt;="&amp;$A265,'Aceite Virgen Extra'!$B$6:$B$257,"&lt;="&amp;$B265)</f>
        <v>11.12</v>
      </c>
      <c r="T265" s="4">
        <f>SUMIFS('Aceite Virgen Extra'!T$6:T$257,'Aceite Virgen Extra'!$A$6:$A$257,"&gt;="&amp;$A265,'Aceite Virgen Extra'!$B$6:$B$257,"&lt;="&amp;$B265)</f>
        <v>4.6100000000000003</v>
      </c>
      <c r="U265" s="4">
        <f>SUMIFS('Aceite Virgen Extra'!U$6:U$257,'Aceite Virgen Extra'!$A$6:$A$257,"&gt;="&amp;$A265,'Aceite Virgen Extra'!$B$6:$B$257,"&lt;="&amp;$B265)</f>
        <v>0.85</v>
      </c>
      <c r="V265" s="9"/>
      <c r="W265" s="9"/>
      <c r="X265" s="9"/>
      <c r="Y265" s="4">
        <f>SUMIFS('Aceite Virgen Extra'!Y$6:Y$257,'Aceite Virgen Extra'!$A$6:$A$257,"&gt;="&amp;$A265,'Aceite Virgen Extra'!$B$6:$B$257,"&lt;="&amp;$B265)</f>
        <v>6.1</v>
      </c>
      <c r="Z265" s="4">
        <f>SUMIFS('Aceite Virgen Extra'!Z$6:Z$257,'Aceite Virgen Extra'!$A$6:$A$257,"&gt;="&amp;$A265,'Aceite Virgen Extra'!$B$6:$B$257,"&lt;="&amp;$B265)</f>
        <v>18.98</v>
      </c>
      <c r="AA265" s="4">
        <f>SUMIFS('Aceite Virgen Extra'!AA$6:AA$257,'Aceite Virgen Extra'!$A$6:$A$257,"&gt;="&amp;$A265,'Aceite Virgen Extra'!$B$6:$B$257,"&lt;="&amp;$B265)</f>
        <v>2.4700000000000002</v>
      </c>
      <c r="AB265" s="4">
        <f>SUMIFS('Aceite Virgen Extra'!AB$6:AB$257,'Aceite Virgen Extra'!$A$6:$A$257,"&gt;="&amp;$A265,'Aceite Virgen Extra'!$B$6:$B$257,"&lt;="&amp;$B265)</f>
        <v>2.04</v>
      </c>
      <c r="AC265" s="9"/>
      <c r="AD265" s="9"/>
      <c r="AE265" s="9"/>
      <c r="AF265" s="4">
        <f>SUMIFS('Aceite Virgen Extra'!AF$6:AF$257,'Aceite Virgen Extra'!$A$6:$A$257,"&gt;="&amp;$A265,'Aceite Virgen Extra'!$B$6:$B$257,"&lt;="&amp;$B265)</f>
        <v>4.45</v>
      </c>
      <c r="AG265" s="4">
        <f>SUMIFS('Aceite Virgen Extra'!AG$6:AG$257,'Aceite Virgen Extra'!$A$6:$A$257,"&gt;="&amp;$A265,'Aceite Virgen Extra'!$B$6:$B$257,"&lt;="&amp;$B265)</f>
        <v>9.49</v>
      </c>
      <c r="AH265" s="4">
        <f>SUMIFS('Aceite Virgen Extra'!AH$6:AH$257,'Aceite Virgen Extra'!$A$6:$A$257,"&gt;="&amp;$A265,'Aceite Virgen Extra'!$B$6:$B$257,"&lt;="&amp;$B265)</f>
        <v>3.34</v>
      </c>
      <c r="AI265" s="4">
        <f>SUMIFS('Aceite Virgen Extra'!AI$6:AI$257,'Aceite Virgen Extra'!$A$6:$A$257,"&gt;="&amp;$A265,'Aceite Virgen Extra'!$B$6:$B$257,"&lt;="&amp;$B265)</f>
        <v>1.2</v>
      </c>
      <c r="AJ265" s="9"/>
      <c r="AK265" s="9"/>
      <c r="AL265" s="9"/>
      <c r="AM265" s="4">
        <f>SUMIFS('Aceite Virgen Extra'!AM$6:AM$257,'Aceite Virgen Extra'!$A$6:$A$257,"&gt;="&amp;$A265,'Aceite Virgen Extra'!$B$6:$B$257,"&lt;="&amp;$B265)</f>
        <v>7.61</v>
      </c>
      <c r="AN265" s="4">
        <f>SUMIFS('Aceite Virgen Extra'!AN$6:AN$257,'Aceite Virgen Extra'!$A$6:$A$257,"&gt;="&amp;$A265,'Aceite Virgen Extra'!$B$6:$B$257,"&lt;="&amp;$B265)</f>
        <v>20.399999999999999</v>
      </c>
      <c r="AO265" s="4">
        <f>SUMIFS('Aceite Virgen Extra'!AO$6:AO$257,'Aceite Virgen Extra'!$A$6:$A$257,"&gt;="&amp;$A265,'Aceite Virgen Extra'!$B$6:$B$257,"&lt;="&amp;$B265)</f>
        <v>4.32</v>
      </c>
      <c r="AP265" s="4">
        <f>SUMIFS('Aceite Virgen Extra'!AP$6:AP$257,'Aceite Virgen Extra'!$A$6:$A$257,"&gt;="&amp;$A265,'Aceite Virgen Extra'!$B$6:$B$257,"&lt;="&amp;$B265)</f>
        <v>1.1399999999999999</v>
      </c>
      <c r="AQ265" s="9"/>
      <c r="AR265" s="9"/>
      <c r="AT265" s="4">
        <f>SUMIFS('Aceite Virgen Extra'!AT$6:AT$257,'Aceite Virgen Extra'!$A$6:$A$257,"&gt;="&amp;$A265,'Aceite Virgen Extra'!$B$6:$B$257,"&lt;="&amp;$B265)</f>
        <v>8.08</v>
      </c>
      <c r="AU265" s="4">
        <f>SUMIFS('Aceite Virgen Extra'!AU$6:AU$257,'Aceite Virgen Extra'!$A$6:$A$257,"&gt;="&amp;$A265,'Aceite Virgen Extra'!$B$6:$B$257,"&lt;="&amp;$B265)</f>
        <v>20.610000000000003</v>
      </c>
      <c r="AV265" s="4">
        <f>SUMIFS('Aceite Virgen Extra'!AV$6:AV$257,'Aceite Virgen Extra'!$A$6:$A$257,"&gt;="&amp;$A265,'Aceite Virgen Extra'!$B$6:$B$257,"&lt;="&amp;$B265)</f>
        <v>4.29</v>
      </c>
      <c r="AW265" s="4">
        <f>SUMIFS('Aceite Virgen Extra'!AW$6:AW$257,'Aceite Virgen Extra'!$A$6:$A$257,"&gt;="&amp;$A265,'Aceite Virgen Extra'!$B$6:$B$257,"&lt;="&amp;$B265)</f>
        <v>0.8</v>
      </c>
      <c r="BA265" s="4">
        <f>SUMIFS('Aceite Virgen Extra'!BA$6:BA$257,'Aceite Virgen Extra'!$A$6:$A$257,"&gt;="&amp;A265,'Aceite Virgen Extra'!$B$6:$B$257,"&lt;="&amp;B265)</f>
        <v>8.85</v>
      </c>
      <c r="BB265" s="4">
        <f>SUMIFS('Aceite Virgen Extra'!BB$6:BB$257,'Aceite Virgen Extra'!$A$6:$A$257,"&gt;="&amp;$A265,'Aceite Virgen Extra'!$B$6:$B$257,"&lt;="&amp;$B265)</f>
        <v>19.289999999999996</v>
      </c>
      <c r="BC265" s="4">
        <f>SUMIFS('Aceite Virgen Extra'!BC$6:BC$257,'Aceite Virgen Extra'!$A$6:$A$257,"&gt;="&amp;$A265,'Aceite Virgen Extra'!$B$6:$B$257,"&lt;="&amp;$B265)</f>
        <v>4.08</v>
      </c>
      <c r="BD265" s="4">
        <f>SUMIFS('Aceite Virgen Extra'!BD$6:BD$257,'Aceite Virgen Extra'!$A$6:$A$257,"&gt;="&amp;$A265,'Aceite Virgen Extra'!$B$6:$B$257,"&lt;="&amp;$B265)</f>
        <v>2.48</v>
      </c>
      <c r="BH265" s="4">
        <f>SUMIFS('Aceite Virgen Extra'!BH$6:BH$257,'Aceite Virgen Extra'!$A$6:$A$257,"&gt;="&amp;$A265,'Aceite Virgen Extra'!$B$6:$B$257,"&lt;="&amp;$B265)</f>
        <v>4.8500000000000005</v>
      </c>
      <c r="BI265" s="4">
        <f>SUMIFS('Aceite Virgen Extra'!BI$6:BI$257,'Aceite Virgen Extra'!$A$6:$A$257,"&gt;="&amp;$A265,'Aceite Virgen Extra'!$B$6:$B$257,"&lt;="&amp;$B265)</f>
        <v>14.2</v>
      </c>
      <c r="BJ265" s="4">
        <f>SUMIFS('Aceite Virgen Extra'!BJ$6:BJ$257,'Aceite Virgen Extra'!$A$6:$A$257,"&gt;="&amp;$A265,'Aceite Virgen Extra'!$B$6:$B$257,"&lt;="&amp;$B265)</f>
        <v>2.27</v>
      </c>
      <c r="BK265" s="4">
        <f>SUMIFS('Aceite Virgen Extra'!BK$6:BK$257,'Aceite Virgen Extra'!$A$6:$A$257,"&gt;="&amp;$A265,'Aceite Virgen Extra'!$B$6:$B$257,"&lt;="&amp;$B265)</f>
        <v>0.27</v>
      </c>
      <c r="BO265" s="4">
        <f>SUMIFS('Aceite Virgen Extra'!BO$6:BO$257,'Aceite Virgen Extra'!$A$6:$A$257,"&gt;="&amp;$A265,'Aceite Virgen Extra'!$B$6:$B$257,"&lt;="&amp;$B265)</f>
        <v>4.51</v>
      </c>
      <c r="BP265" s="4">
        <f>SUMIFS('Aceite Virgen Extra'!BP$6:BP$257,'Aceite Virgen Extra'!$A$6:$A$257,"&gt;="&amp;$A265,'Aceite Virgen Extra'!$B$6:$B$257,"&lt;="&amp;$B265)</f>
        <v>10.02</v>
      </c>
      <c r="BQ265" s="4">
        <f>SUMIFS('Aceite Virgen Extra'!BQ$6:BQ$257,'Aceite Virgen Extra'!$A$6:$A$257,"&gt;="&amp;$A265,'Aceite Virgen Extra'!$B$6:$B$257,"&lt;="&amp;$B265)</f>
        <v>2.4699999999999998</v>
      </c>
      <c r="BR265" s="4">
        <f>SUMIFS('Aceite Virgen Extra'!BR$6:BR$257,'Aceite Virgen Extra'!$A$6:$A$257,"&gt;="&amp;$A265,'Aceite Virgen Extra'!$B$6:$B$257,"&lt;="&amp;$B265)</f>
        <v>0.57999999999999996</v>
      </c>
      <c r="BV265" s="4">
        <f>SUMIFS('Aceite Virgen Extra'!BV$6:BV$257,'Aceite Virgen Extra'!$A$6:$A$257,"&gt;="&amp;$A265,'Aceite Virgen Extra'!$B$6:$B$257,"&lt;="&amp;$B265)</f>
        <v>4.7699999999999996</v>
      </c>
      <c r="BW265" s="4">
        <f>SUMIFS('Aceite Virgen Extra'!BW$6:BW$257,'Aceite Virgen Extra'!$A$6:$A$257,"&gt;="&amp;$A265,'Aceite Virgen Extra'!$B$6:$B$257,"&lt;="&amp;$B265)</f>
        <v>8.93</v>
      </c>
      <c r="BX265" s="4">
        <f>SUMIFS('Aceite Virgen Extra'!BX$6:BX$257,'Aceite Virgen Extra'!$A$6:$A$257,"&gt;="&amp;$A265,'Aceite Virgen Extra'!$B$6:$B$257,"&lt;="&amp;$B265)</f>
        <v>4.2900000000000009</v>
      </c>
      <c r="BY265" s="4">
        <f>SUMIFS('Aceite Virgen Extra'!BY$6:BY$257,'Aceite Virgen Extra'!$A$6:$A$257,"&gt;="&amp;$A265,'Aceite Virgen Extra'!$B$6:$B$257,"&lt;="&amp;$B265)</f>
        <v>0</v>
      </c>
      <c r="CC265" s="4">
        <f>SUMIFS('Aceite Virgen Extra'!CC$6:CC$257,'Aceite Virgen Extra'!$A$6:$A$257,"&gt;="&amp;$A265,'Aceite Virgen Extra'!$B$6:$B$257,"&lt;="&amp;$B265)</f>
        <v>1.18</v>
      </c>
      <c r="CD265" s="4">
        <f>SUMIFS('Aceite Virgen Extra'!CD$6:CD$257,'Aceite Virgen Extra'!$A$6:$A$257,"&gt;="&amp;$A265,'Aceite Virgen Extra'!$B$6:$B$257,"&lt;="&amp;$B265)</f>
        <v>0.97</v>
      </c>
      <c r="CE265" s="4">
        <f>SUMIFS('Aceite Virgen Extra'!CE$6:CE$257,'Aceite Virgen Extra'!$A$6:$A$257,"&gt;="&amp;$A265,'Aceite Virgen Extra'!$B$6:$B$257,"&lt;="&amp;$B265)</f>
        <v>1.29</v>
      </c>
      <c r="CF265" s="4">
        <f>SUMIFS('Aceite Virgen Extra'!CF$6:CF$257,'Aceite Virgen Extra'!$A$6:$A$257,"&gt;="&amp;$A265,'Aceite Virgen Extra'!$B$6:$B$257,"&lt;="&amp;$B265)</f>
        <v>0.69</v>
      </c>
      <c r="CJ265" s="4">
        <f>SUMIFS('Aceite Virgen Extra'!CJ$6:CJ$257,'Aceite Virgen Extra'!$A$6:$A$257,"&gt;="&amp;$A265,'Aceite Virgen Extra'!$B$6:$B$257,"&lt;="&amp;$B265)</f>
        <v>1.25</v>
      </c>
      <c r="CK265" s="4">
        <f>SUMIFS('Aceite Virgen Extra'!CK$6:CK$257,'Aceite Virgen Extra'!$A$6:$A$257,"&gt;="&amp;$A265,'Aceite Virgen Extra'!$B$6:$B$257,"&lt;="&amp;$B265)</f>
        <v>1.21</v>
      </c>
      <c r="CL265" s="4">
        <f>SUMIFS('Aceite Virgen Extra'!CL$6:CL$257,'Aceite Virgen Extra'!$A$6:$A$257,"&gt;="&amp;$A265,'Aceite Virgen Extra'!$B$6:$B$257,"&lt;="&amp;$B265)</f>
        <v>1.41</v>
      </c>
      <c r="CM265" s="4">
        <f>SUMIFS('Aceite Virgen Extra'!CM$6:CM$257,'Aceite Virgen Extra'!$A$6:$A$257,"&gt;="&amp;$A265,'Aceite Virgen Extra'!$B$6:$B$257,"&lt;="&amp;$B265)</f>
        <v>0.34</v>
      </c>
      <c r="CQ265" s="4">
        <f>SUMIFS('Aceite Virgen Extra'!CQ$6:CQ$257,'Aceite Virgen Extra'!$A$6:$A$257,"&gt;="&amp;$A265,'Aceite Virgen Extra'!$B$6:$B$257,"&lt;="&amp;$B265)</f>
        <v>0.86</v>
      </c>
      <c r="CR265" s="4">
        <f>SUMIFS('Aceite Virgen Extra'!CR$6:CR$257,'Aceite Virgen Extra'!$A$6:$A$257,"&gt;="&amp;$A265,'Aceite Virgen Extra'!$B$6:$B$257,"&lt;="&amp;$B265)</f>
        <v>0.71</v>
      </c>
      <c r="CS265" s="4">
        <f>SUMIFS('Aceite Virgen Extra'!CS$6:CS$257,'Aceite Virgen Extra'!$A$6:$A$257,"&gt;="&amp;$A265,'Aceite Virgen Extra'!$B$6:$B$257,"&lt;="&amp;$B265)</f>
        <v>0.54999999999999993</v>
      </c>
      <c r="CT265" s="4">
        <f>SUMIFS('Aceite Virgen Extra'!CT$6:CT$257,'Aceite Virgen Extra'!$A$6:$A$257,"&gt;="&amp;$A265,'Aceite Virgen Extra'!$B$6:$B$257,"&lt;="&amp;$B265)</f>
        <v>0</v>
      </c>
      <c r="CX265" s="4">
        <f>SUMIFS('Aceite Virgen Extra'!CX$6:CX$257,'Aceite Virgen Extra'!$A$6:$A$257,"&gt;="&amp;$A265,'Aceite Virgen Extra'!$B$6:$B$257,"&lt;="&amp;$B265)</f>
        <v>0.84000000000000008</v>
      </c>
      <c r="CY265" s="4">
        <f>SUMIFS('Aceite Virgen Extra'!CY$6:CY$257,'Aceite Virgen Extra'!$A$6:$A$257,"&gt;="&amp;$A265,'Aceite Virgen Extra'!$B$6:$B$257,"&lt;="&amp;$B265)</f>
        <v>0.84999999999999987</v>
      </c>
      <c r="CZ265" s="4">
        <f>SUMIFS('Aceite Virgen Extra'!CZ$6:CZ$257,'Aceite Virgen Extra'!$A$6:$A$257,"&gt;="&amp;$A265,'Aceite Virgen Extra'!$B$6:$B$257,"&lt;="&amp;$B265)</f>
        <v>0.84</v>
      </c>
      <c r="DA265" s="4">
        <f>SUMIFS('Aceite Virgen Extra'!DA$6:DA$257,'Aceite Virgen Extra'!$A$6:$A$257,"&gt;="&amp;$A265,'Aceite Virgen Extra'!$B$6:$B$257,"&lt;="&amp;$B265)</f>
        <v>0</v>
      </c>
      <c r="DE265" s="4">
        <f>SUMIFS('Aceite Virgen Extra'!DE$6:DE$257,'Aceite Virgen Extra'!$A$6:$A$257,"&gt;="&amp;$A265,'Aceite Virgen Extra'!$B$6:$B$257,"&lt;="&amp;$B265)</f>
        <v>0.27</v>
      </c>
      <c r="DF265" s="4">
        <f>SUMIFS('Aceite Virgen Extra'!DF$6:DF$257,'Aceite Virgen Extra'!$A$6:$A$257,"&gt;="&amp;$A265,'Aceite Virgen Extra'!$B$6:$B$257,"&lt;="&amp;$B265)</f>
        <v>0.33</v>
      </c>
      <c r="DG265" s="4">
        <f>SUMIFS('Aceite Virgen Extra'!DG$6:DG$257,'Aceite Virgen Extra'!$A$6:$A$257,"&gt;="&amp;$A265,'Aceite Virgen Extra'!$B$6:$B$257,"&lt;="&amp;$B265)</f>
        <v>0.35</v>
      </c>
      <c r="DH265" s="4">
        <f>SUMIFS('Aceite Virgen Extra'!DH$6:DH$257,'Aceite Virgen Extra'!$A$6:$A$257,"&gt;="&amp;$A265,'Aceite Virgen Extra'!$B$6:$B$257,"&lt;="&amp;$B265)</f>
        <v>0</v>
      </c>
      <c r="DL265" s="4">
        <f>SUMIFS('Aceite Virgen Extra'!DL$6:DL$257,'Aceite Virgen Extra'!$A$6:$A$257,"&gt;="&amp;$A265,'Aceite Virgen Extra'!$B$6:$B$257,"&lt;="&amp;$B265)</f>
        <v>0.16999999999999998</v>
      </c>
      <c r="DM265" s="4">
        <f>SUMIFS('Aceite Virgen Extra'!DM$6:DM$257,'Aceite Virgen Extra'!$A$6:$A$257,"&gt;="&amp;$A265,'Aceite Virgen Extra'!$B$6:$B$257,"&lt;="&amp;$B265)</f>
        <v>7.0000000000000007E-2</v>
      </c>
      <c r="DN265" s="4">
        <f>SUMIFS('Aceite Virgen Extra'!DN$6:DN$257,'Aceite Virgen Extra'!$A$6:$A$257,"&gt;="&amp;$A265,'Aceite Virgen Extra'!$B$6:$B$257,"&lt;="&amp;$B265)</f>
        <v>0.15000000000000002</v>
      </c>
      <c r="DO265" s="4">
        <f>SUMIFS('Aceite Virgen Extra'!DO$6:DO$257,'Aceite Virgen Extra'!$A$6:$A$257,"&gt;="&amp;$A265,'Aceite Virgen Extra'!$B$6:$B$257,"&lt;="&amp;$B265)</f>
        <v>0</v>
      </c>
      <c r="DS265" s="4">
        <f>SUMIFS('Aceite Virgen Extra'!DS$6:DS$257,'Aceite Virgen Extra'!$A$6:$A$257,"&gt;="&amp;$A265,'Aceite Virgen Extra'!$B$6:$B$257,"&lt;="&amp;$B265)</f>
        <v>0.69</v>
      </c>
      <c r="DT265" s="4">
        <f>SUMIFS('Aceite Virgen Extra'!DT$6:DT$257,'Aceite Virgen Extra'!$A$6:$A$257,"&gt;="&amp;$A265,'Aceite Virgen Extra'!$B$6:$B$257,"&lt;="&amp;$B265)</f>
        <v>0.8600000000000001</v>
      </c>
      <c r="DU265" s="4">
        <f>SUMIFS('Aceite Virgen Extra'!DU$6:DU$257,'Aceite Virgen Extra'!$A$6:$A$257,"&gt;="&amp;$A265,'Aceite Virgen Extra'!$B$6:$B$257,"&lt;="&amp;$B265)</f>
        <v>0.6</v>
      </c>
      <c r="DV265" s="4">
        <f>SUMIFS('Aceite Virgen Extra'!DV$6:DV$257,'Aceite Virgen Extra'!$A$6:$A$257,"&gt;="&amp;$A265,'Aceite Virgen Extra'!$B$6:$B$257,"&lt;="&amp;$B265)</f>
        <v>0</v>
      </c>
      <c r="DZ265" s="4">
        <f>SUMIFS('Aceite Virgen Extra'!DZ$6:DZ$257,'Aceite Virgen Extra'!$A$6:$A$257,"&gt;="&amp;$A265,'Aceite Virgen Extra'!$B$6:$B$257,"&lt;="&amp;$B265)</f>
        <v>1.68</v>
      </c>
      <c r="EA265" s="4">
        <f>SUMIFS('Aceite Virgen Extra'!EA$6:EA$257,'Aceite Virgen Extra'!$A$6:$A$257,"&gt;="&amp;$A265,'Aceite Virgen Extra'!$B$6:$B$257,"&lt;="&amp;$B265)</f>
        <v>0.14000000000000001</v>
      </c>
      <c r="EB265" s="4">
        <f>SUMIFS('Aceite Virgen Extra'!EB$6:EB$257,'Aceite Virgen Extra'!$A$6:$A$257,"&gt;="&amp;$A265,'Aceite Virgen Extra'!$B$6:$B$257,"&lt;="&amp;$B265)</f>
        <v>1.98</v>
      </c>
      <c r="EC265" s="4">
        <f>SUMIFS('Aceite Virgen Extra'!EC$6:EC$257,'Aceite Virgen Extra'!$A$6:$A$257,"&gt;="&amp;$A265,'Aceite Virgen Extra'!$B$6:$B$257,"&lt;="&amp;$B265)</f>
        <v>0.3</v>
      </c>
      <c r="EG265" s="4">
        <f>SUMIFS('Aceite Virgen Extra'!EG$6:EG$257,'Aceite Virgen Extra'!$A$6:$A$257,"&gt;="&amp;$A265,'Aceite Virgen Extra'!$B$6:$B$257,"&lt;="&amp;$B265)</f>
        <v>0.59000000000000008</v>
      </c>
      <c r="EH265" s="4">
        <f>SUMIFS('Aceite Virgen Extra'!EH$6:EH$257,'Aceite Virgen Extra'!$A$6:$A$257,"&gt;="&amp;$A265,'Aceite Virgen Extra'!$B$6:$B$257,"&lt;="&amp;$B265)</f>
        <v>0.69</v>
      </c>
      <c r="EI265" s="4">
        <f>SUMIFS('Aceite Virgen Extra'!EI$6:EI$257,'Aceite Virgen Extra'!$A$6:$A$257,"&gt;="&amp;$A265,'Aceite Virgen Extra'!$B$6:$B$257,"&lt;="&amp;$B265)</f>
        <v>0.16</v>
      </c>
      <c r="EJ265" s="4">
        <f>SUMIFS('Aceite Virgen Extra'!EJ$6:EJ$257,'Aceite Virgen Extra'!$A$6:$A$257,"&gt;="&amp;$A265,'Aceite Virgen Extra'!$B$6:$B$257,"&lt;="&amp;$B265)</f>
        <v>1.01</v>
      </c>
      <c r="EN265" s="4">
        <f>SUMIFS('Aceite Virgen Extra'!EN$6:EN$257,'Aceite Virgen Extra'!$A$6:$A$257,"&gt;="&amp;$A265,'Aceite Virgen Extra'!$B$6:$B$257,"&lt;="&amp;$B265)</f>
        <v>0.59000000000000008</v>
      </c>
      <c r="EO265" s="4">
        <f>SUMIFS('Aceite Virgen Extra'!EO$6:EO$257,'Aceite Virgen Extra'!$A$6:$A$257,"&gt;="&amp;$A265,'Aceite Virgen Extra'!$B$6:$B$257,"&lt;="&amp;$B265)</f>
        <v>0.18</v>
      </c>
      <c r="EP265" s="4">
        <f>SUMIFS('Aceite Virgen Extra'!EP$6:EP$257,'Aceite Virgen Extra'!$A$6:$A$257,"&gt;="&amp;$A265,'Aceite Virgen Extra'!$B$6:$B$257,"&lt;="&amp;$B265)</f>
        <v>0.75</v>
      </c>
      <c r="EQ265" s="4">
        <f>SUMIFS('Aceite Virgen Extra'!EQ$6:EQ$257,'Aceite Virgen Extra'!$A$6:$A$257,"&gt;="&amp;$A265,'Aceite Virgen Extra'!$B$6:$B$257,"&lt;="&amp;$B265)</f>
        <v>0</v>
      </c>
      <c r="EU265" s="4">
        <f>SUMIFS('Aceite Virgen Extra'!EU$6:EU$257,'Aceite Virgen Extra'!$A$6:$A$257,"&gt;="&amp;$A265,'Aceite Virgen Extra'!$B$6:$B$257,"&lt;="&amp;$B265)</f>
        <v>0.4</v>
      </c>
      <c r="EV265" s="4">
        <f>SUMIFS('Aceite Virgen Extra'!EV$6:EV$257,'Aceite Virgen Extra'!$A$6:$A$257,"&gt;="&amp;$A265,'Aceite Virgen Extra'!$B$6:$B$257,"&lt;="&amp;$B265)</f>
        <v>0.21</v>
      </c>
      <c r="EW265" s="4">
        <f>SUMIFS('Aceite Virgen Extra'!EW$6:EW$257,'Aceite Virgen Extra'!$A$6:$A$257,"&gt;="&amp;$A265,'Aceite Virgen Extra'!$B$6:$B$257,"&lt;="&amp;$B265)</f>
        <v>0.34</v>
      </c>
      <c r="EX265" s="4">
        <f>SUMIFS('Aceite Virgen Extra'!EX$6:EX$257,'Aceite Virgen Extra'!$A$6:$A$257,"&gt;="&amp;$A265,'Aceite Virgen Extra'!$B$6:$B$257,"&lt;="&amp;$B265)</f>
        <v>1.21</v>
      </c>
      <c r="FB265" s="4">
        <f>SUMIFS('Aceite Virgen Extra'!FB$6:FB$257,'Aceite Virgen Extra'!$A$6:$A$257,"&gt;="&amp;$A265,'Aceite Virgen Extra'!$B$6:$B$257,"&lt;="&amp;$B265)</f>
        <v>0.31000000000000005</v>
      </c>
      <c r="FC265" s="4">
        <f>SUMIFS('Aceite Virgen Extra'!FC$6:FC$257,'Aceite Virgen Extra'!$A$6:$A$257,"&gt;="&amp;$A265,'Aceite Virgen Extra'!$B$6:$B$257,"&lt;="&amp;$B265)</f>
        <v>0.14000000000000001</v>
      </c>
      <c r="FD265" s="4">
        <f>SUMIFS('Aceite Virgen Extra'!FD$6:FD$257,'Aceite Virgen Extra'!$A$6:$A$257,"&gt;="&amp;$A265,'Aceite Virgen Extra'!$B$6:$B$257,"&lt;="&amp;$B265)</f>
        <v>0.38999999999999996</v>
      </c>
      <c r="FE265" s="4">
        <f>SUMIFS('Aceite Virgen Extra'!FE$6:FE$257,'Aceite Virgen Extra'!$A$6:$A$257,"&gt;="&amp;$A265,'Aceite Virgen Extra'!$B$6:$B$257,"&lt;="&amp;$B265)</f>
        <v>0</v>
      </c>
      <c r="FI265" s="4">
        <f>SUMIFS('Aceite Virgen Extra'!FI$6:FI$257,'Aceite Virgen Extra'!$A$6:$A$257,"&gt;="&amp;$A265,'Aceite Virgen Extra'!$B$6:$B$257,"&lt;="&amp;$B265)</f>
        <v>0.58000000000000007</v>
      </c>
      <c r="FJ265" s="4">
        <f>SUMIFS('Aceite Virgen Extra'!FJ$6:FJ$257,'Aceite Virgen Extra'!$A$6:$A$257,"&gt;="&amp;$A265,'Aceite Virgen Extra'!$B$6:$B$257,"&lt;="&amp;$B265)</f>
        <v>0</v>
      </c>
      <c r="FK265" s="4">
        <f>SUMIFS('Aceite Virgen Extra'!FK$6:FK$257,'Aceite Virgen Extra'!$A$6:$A$257,"&gt;="&amp;$A265,'Aceite Virgen Extra'!$B$6:$B$257,"&lt;="&amp;$B265)</f>
        <v>0.14000000000000001</v>
      </c>
      <c r="FL265" s="4">
        <f>SUMIFS('Aceite Virgen Extra'!FL$6:FL$257,'Aceite Virgen Extra'!$A$6:$A$257,"&gt;="&amp;$A265,'Aceite Virgen Extra'!$B$6:$B$257,"&lt;="&amp;$B265)</f>
        <v>0.46</v>
      </c>
      <c r="FP265" s="4">
        <f>SUMIFS('Aceite Virgen Extra'!FP$6:FP$257,'Aceite Virgen Extra'!$A$6:$A$257,"&gt;="&amp;$A265,'Aceite Virgen Extra'!$B$6:$B$257,"&lt;="&amp;$B265)</f>
        <v>1.08</v>
      </c>
      <c r="FQ265" s="4">
        <f>SUMIFS('Aceite Virgen Extra'!FQ$6:FQ$257,'Aceite Virgen Extra'!$A$6:$A$257,"&gt;="&amp;$A265,'Aceite Virgen Extra'!$B$6:$B$257,"&lt;="&amp;$B265)</f>
        <v>0.73</v>
      </c>
      <c r="FR265" s="4">
        <f>SUMIFS('Aceite Virgen Extra'!FR$6:FR$257,'Aceite Virgen Extra'!$A$6:$A$257,"&gt;="&amp;$A265,'Aceite Virgen Extra'!$B$6:$B$257,"&lt;="&amp;$B265)</f>
        <v>0.57999999999999996</v>
      </c>
      <c r="FS265" s="4">
        <f>SUMIFS('Aceite Virgen Extra'!FS$6:FS$257,'Aceite Virgen Extra'!$A$6:$A$257,"&gt;="&amp;$A265,'Aceite Virgen Extra'!$B$6:$B$257,"&lt;="&amp;$B265)</f>
        <v>2.92</v>
      </c>
      <c r="FW265" s="4">
        <f>SUMIFS('Aceite Virgen Extra'!FW$6:FW$257,'Aceite Virgen Extra'!$A$6:$A$257,"&gt;="&amp;$A265,'Aceite Virgen Extra'!$B$6:$B$257,"&lt;="&amp;$B265)</f>
        <v>0.38</v>
      </c>
      <c r="FX265" s="4">
        <f>SUMIFS('Aceite Virgen Extra'!FX$6:FX$257,'Aceite Virgen Extra'!$A$6:$A$257,"&gt;="&amp;$A265,'Aceite Virgen Extra'!$B$6:$B$257,"&lt;="&amp;$B265)</f>
        <v>0.27</v>
      </c>
      <c r="FY265" s="4">
        <f>SUMIFS('Aceite Virgen Extra'!FY$6:FY$257,'Aceite Virgen Extra'!$A$6:$A$257,"&gt;="&amp;$A265,'Aceite Virgen Extra'!$B$6:$B$257,"&lt;="&amp;$B265)</f>
        <v>0.3</v>
      </c>
      <c r="FZ265" s="4">
        <f>SUMIFS('Aceite Virgen Extra'!FZ$6:FZ$257,'Aceite Virgen Extra'!$A$6:$A$257,"&gt;="&amp;$A265,'Aceite Virgen Extra'!$B$6:$B$257,"&lt;="&amp;$B265)</f>
        <v>0</v>
      </c>
      <c r="GD265" s="4">
        <f>SUMIFS('Aceite Virgen Extra'!GD$6:GD$257,'Aceite Virgen Extra'!$A$6:$A$257,"&gt;="&amp;$A265,'Aceite Virgen Extra'!$B$6:$B$257,"&lt;="&amp;$B265)</f>
        <v>0.41000000000000003</v>
      </c>
      <c r="GE265" s="4">
        <f>SUMIFS('Aceite Virgen Extra'!GE$6:GE$257,'Aceite Virgen Extra'!$A$6:$A$257,"&gt;="&amp;$A265,'Aceite Virgen Extra'!$B$6:$B$257,"&lt;="&amp;$B265)</f>
        <v>0.28000000000000003</v>
      </c>
      <c r="GF265" s="4">
        <f>SUMIFS('Aceite Virgen Extra'!GF$6:GF$257,'Aceite Virgen Extra'!$A$6:$A$257,"&gt;="&amp;$A265,'Aceite Virgen Extra'!$B$6:$B$257,"&lt;="&amp;$B265)</f>
        <v>0.23</v>
      </c>
      <c r="GG265" s="4">
        <f>SUMIFS('Aceite Virgen Extra'!GG$6:GG$257,'Aceite Virgen Extra'!$A$6:$A$257,"&gt;="&amp;$A265,'Aceite Virgen Extra'!$B$6:$B$257,"&lt;="&amp;$B265)</f>
        <v>0.85</v>
      </c>
      <c r="GK265" s="4">
        <f>SUMIFS('Aceite Virgen Extra'!GK$6:GK$257,'Aceite Virgen Extra'!$A$6:$A$257,"&gt;="&amp;$A265,'Aceite Virgen Extra'!$B$6:$B$257,"&lt;="&amp;$B265)</f>
        <v>0.58000000000000007</v>
      </c>
      <c r="GL265" s="4">
        <f>SUMIFS('Aceite Virgen Extra'!GL$6:GL$257,'Aceite Virgen Extra'!$A$6:$A$257,"&gt;="&amp;$A265,'Aceite Virgen Extra'!$B$6:$B$257,"&lt;="&amp;$B265)</f>
        <v>0.23</v>
      </c>
      <c r="GM265" s="4">
        <f>SUMIFS('Aceite Virgen Extra'!GM$6:GM$257,'Aceite Virgen Extra'!$A$6:$A$257,"&gt;="&amp;$A265,'Aceite Virgen Extra'!$B$6:$B$257,"&lt;="&amp;$B265)</f>
        <v>0.96</v>
      </c>
      <c r="GN265" s="4">
        <f>SUMIFS('Aceite Virgen Extra'!GN$6:GN$257,'Aceite Virgen Extra'!$A$6:$A$257,"&gt;="&amp;$A265,'Aceite Virgen Extra'!$B$6:$B$257,"&lt;="&amp;$B265)</f>
        <v>0</v>
      </c>
      <c r="GR265" s="4">
        <f>SUMIFS('Aceite Virgen Extra'!GR$6:GR$257,'Aceite Virgen Extra'!$A$6:$A$257,"&gt;="&amp;$A265,'Aceite Virgen Extra'!$B$6:$B$257,"&lt;="&amp;$B265)</f>
        <v>0.48</v>
      </c>
      <c r="GS265" s="4">
        <f>SUMIFS('Aceite Virgen Extra'!GS$6:GS$257,'Aceite Virgen Extra'!$A$6:$A$257,"&gt;="&amp;$A265,'Aceite Virgen Extra'!$B$6:$B$257,"&lt;="&amp;$B265)</f>
        <v>0.62</v>
      </c>
      <c r="GT265" s="4">
        <f>SUMIFS('Aceite Virgen Extra'!GT$6:GT$257,'Aceite Virgen Extra'!$A$6:$A$257,"&gt;="&amp;$A265,'Aceite Virgen Extra'!$B$6:$B$257,"&lt;="&amp;$B265)</f>
        <v>0.15000000000000002</v>
      </c>
      <c r="GU265" s="4">
        <f>SUMIFS('Aceite Virgen Extra'!GU$6:GU$257,'Aceite Virgen Extra'!$A$6:$A$257,"&gt;="&amp;$A265,'Aceite Virgen Extra'!$B$6:$B$257,"&lt;="&amp;$B265)</f>
        <v>0.26</v>
      </c>
      <c r="GY265" s="4">
        <f>SUMIFS('Aceite Virgen Extra'!GY$6:GY$257,'Aceite Virgen Extra'!$A$6:$A$257,"&gt;="&amp;$A265,'Aceite Virgen Extra'!$B$6:$B$257,"&lt;="&amp;$B265)</f>
        <v>1.57</v>
      </c>
      <c r="GZ265" s="4">
        <f>SUMIFS('Aceite Virgen Extra'!GZ$6:GZ$257,'Aceite Virgen Extra'!$A$6:$A$257,"&gt;="&amp;$A265,'Aceite Virgen Extra'!$B$6:$B$257,"&lt;="&amp;$B265)</f>
        <v>3.14</v>
      </c>
      <c r="HA265" s="4">
        <f>SUMIFS('Aceite Virgen Extra'!HA$6:HA$257,'Aceite Virgen Extra'!$A$6:$A$257,"&gt;="&amp;$A265,'Aceite Virgen Extra'!$B$6:$B$257,"&lt;="&amp;$B265)</f>
        <v>0.57000000000000006</v>
      </c>
      <c r="HB265" s="4">
        <f>SUMIFS('Aceite Virgen Extra'!HB$6:HB$257,'Aceite Virgen Extra'!$A$6:$A$257,"&gt;="&amp;$A265,'Aceite Virgen Extra'!$B$6:$B$257,"&lt;="&amp;$B265)</f>
        <v>0</v>
      </c>
      <c r="HF265" s="4">
        <f>SUMIFS('Aceite Virgen Extra'!HF$6:HF$257,'Aceite Virgen Extra'!$A$6:$A$257,"&gt;="&amp;$A265,'Aceite Virgen Extra'!$B$6:$B$257,"&lt;="&amp;$B265)</f>
        <v>1.3800000000000001</v>
      </c>
      <c r="HG265" s="4">
        <f>SUMIFS('Aceite Virgen Extra'!HG$6:HG$257,'Aceite Virgen Extra'!$A$6:$A$257,"&gt;="&amp;$A265,'Aceite Virgen Extra'!$B$6:$B$257,"&lt;="&amp;$B265)</f>
        <v>1.26</v>
      </c>
      <c r="HH265" s="4">
        <f>SUMIFS('Aceite Virgen Extra'!HH$6:HH$257,'Aceite Virgen Extra'!$A$6:$A$257,"&gt;="&amp;$A265,'Aceite Virgen Extra'!$B$6:$B$257,"&lt;="&amp;$B265)</f>
        <v>0.94</v>
      </c>
      <c r="HI265" s="4">
        <f>SUMIFS('Aceite Virgen Extra'!HI$6:HI$257,'Aceite Virgen Extra'!$A$6:$A$257,"&gt;="&amp;$A265,'Aceite Virgen Extra'!$B$6:$B$257,"&lt;="&amp;$B265)</f>
        <v>0</v>
      </c>
      <c r="HM265" s="4">
        <f>SUMIFS('Aceite Virgen Extra'!HM$6:HM$257,'Aceite Virgen Extra'!$A$6:$A$257,"&gt;="&amp;$A265,'Aceite Virgen Extra'!$B$6:$B$257,"&lt;="&amp;$B265)</f>
        <v>1.1299999999999999</v>
      </c>
      <c r="HN265" s="4">
        <f>SUMIFS('Aceite Virgen Extra'!HN$6:HN$257,'Aceite Virgen Extra'!$A$6:$A$257,"&gt;="&amp;$A265,'Aceite Virgen Extra'!$B$6:$B$257,"&lt;="&amp;$B265)</f>
        <v>0.74</v>
      </c>
      <c r="HO265" s="4">
        <f>SUMIFS('Aceite Virgen Extra'!HO$6:HO$257,'Aceite Virgen Extra'!$A$6:$A$257,"&gt;="&amp;$A265,'Aceite Virgen Extra'!$B$6:$B$257,"&lt;="&amp;$B265)</f>
        <v>1.56</v>
      </c>
      <c r="HP265" s="4">
        <f>SUMIFS('Aceite Virgen Extra'!HP$6:HP$257,'Aceite Virgen Extra'!$A$6:$A$257,"&gt;="&amp;$A265,'Aceite Virgen Extra'!$B$6:$B$257,"&lt;="&amp;$B265)</f>
        <v>0</v>
      </c>
      <c r="HT265" s="4">
        <f>SUMIFS('Aceite Virgen Extra'!HT$6:HT$257,'Aceite Virgen Extra'!$A$6:$A$257,"&gt;="&amp;$A265,'Aceite Virgen Extra'!$B$6:$B$257,"&lt;="&amp;$B265)</f>
        <v>0.83000000000000007</v>
      </c>
      <c r="HU265" s="4">
        <f>SUMIFS('Aceite Virgen Extra'!HU$6:HU$257,'Aceite Virgen Extra'!$A$6:$A$257,"&gt;="&amp;$A265,'Aceite Virgen Extra'!$B$6:$B$257,"&lt;="&amp;$B265)</f>
        <v>0.97</v>
      </c>
      <c r="HV265" s="4">
        <f>SUMIFS('Aceite Virgen Extra'!HV$6:HV$257,'Aceite Virgen Extra'!$A$6:$A$257,"&gt;="&amp;$A265,'Aceite Virgen Extra'!$B$6:$B$257,"&lt;="&amp;$B265)</f>
        <v>0.53</v>
      </c>
      <c r="HW265" s="4">
        <f>SUMIFS('Aceite Virgen Extra'!HW$6:HW$257,'Aceite Virgen Extra'!$A$6:$A$257,"&gt;="&amp;$A265,'Aceite Virgen Extra'!$B$6:$B$257,"&lt;="&amp;$B265)</f>
        <v>1.58</v>
      </c>
      <c r="HZ265"/>
      <c r="IA265" s="4">
        <f>SUMIFS('Aceite Virgen Extra'!IA$6:IA$257,'Aceite Virgen Extra'!$A$6:$A$257,"&gt;="&amp;$A265,'Aceite Virgen Extra'!$B$6:$B$257,"&lt;="&amp;$B265)</f>
        <v>0.38</v>
      </c>
      <c r="IB265" s="4">
        <f>SUMIFS('Aceite Virgen Extra'!IB$6:IB$257,'Aceite Virgen Extra'!$A$6:$A$257,"&gt;="&amp;$A265,'Aceite Virgen Extra'!$B$6:$B$257,"&lt;="&amp;$B265)</f>
        <v>0</v>
      </c>
      <c r="IC265" s="4">
        <f>SUMIFS('Aceite Virgen Extra'!IC$6:IC$257,'Aceite Virgen Extra'!$A$6:$A$257,"&gt;="&amp;$A265,'Aceite Virgen Extra'!$B$6:$B$257,"&lt;="&amp;$B265)</f>
        <v>0.42000000000000004</v>
      </c>
      <c r="ID265" s="4">
        <f>SUMIFS('Aceite Virgen Extra'!ID$6:ID$257,'Aceite Virgen Extra'!$A$6:$A$257,"&gt;="&amp;$A265,'Aceite Virgen Extra'!$B$6:$B$257,"&lt;="&amp;$B265)</f>
        <v>1.4</v>
      </c>
      <c r="IH265" s="4">
        <f>SUMIFS('Aceite Virgen Extra'!IH$6:IH$257,'Aceite Virgen Extra'!$A$6:$A$257,"&gt;="&amp;$A265,'Aceite Virgen Extra'!$B$6:$B$257,"&lt;="&amp;$B265)</f>
        <v>0.45999999999999996</v>
      </c>
      <c r="II265" s="4">
        <f>SUMIFS('Aceite Virgen Extra'!II$6:II$257,'Aceite Virgen Extra'!$A$6:$A$257,"&gt;="&amp;$A265,'Aceite Virgen Extra'!$B$6:$B$257,"&lt;="&amp;$B265)</f>
        <v>0.87000000000000011</v>
      </c>
      <c r="IJ265" s="4">
        <f>SUMIFS('Aceite Virgen Extra'!IJ$6:IJ$257,'Aceite Virgen Extra'!$A$6:$A$257,"&gt;="&amp;$A265,'Aceite Virgen Extra'!$B$6:$B$257,"&lt;="&amp;$B265)</f>
        <v>0</v>
      </c>
      <c r="IK265" s="4">
        <f>SUMIFS('Aceite Virgen Extra'!IK$6:IK$257,'Aceite Virgen Extra'!$A$6:$A$257,"&gt;="&amp;$A265,'Aceite Virgen Extra'!$B$6:$B$257,"&lt;="&amp;$B265)</f>
        <v>1.23</v>
      </c>
      <c r="IO265" s="4">
        <f>SUMIFS('Aceite Virgen Extra'!IO$6:IO$257,'Aceite Virgen Extra'!$A$6:$A$257,"&gt;="&amp;$A265,'Aceite Virgen Extra'!$B$6:$B$257,"&lt;="&amp;$B265)</f>
        <v>0.30000000000000004</v>
      </c>
      <c r="IP265" s="4">
        <f>SUMIFS('Aceite Virgen Extra'!IP$6:IP$257,'Aceite Virgen Extra'!$A$6:$A$257,"&gt;="&amp;$A265,'Aceite Virgen Extra'!$B$6:$B$257,"&lt;="&amp;$B265)</f>
        <v>0</v>
      </c>
      <c r="IQ265" s="4">
        <f>SUMIFS('Aceite Virgen Extra'!IQ$6:IQ$257,'Aceite Virgen Extra'!$A$6:$A$257,"&gt;="&amp;$A265,'Aceite Virgen Extra'!$B$6:$B$257,"&lt;="&amp;$B265)</f>
        <v>0.5</v>
      </c>
      <c r="IR265" s="4">
        <f>SUMIFS('Aceite Virgen Extra'!IR$6:IR$257,'Aceite Virgen Extra'!$A$6:$A$257,"&gt;="&amp;$A265,'Aceite Virgen Extra'!$B$6:$B$257,"&lt;="&amp;$B265)</f>
        <v>0</v>
      </c>
      <c r="IV265" s="4">
        <f>SUMIFS('Aceite Virgen Extra'!IV$6:IV$257,'Aceite Virgen Extra'!$A$6:$A$257,"&gt;="&amp;$A265,'Aceite Virgen Extra'!$B$6:$B$257,"&lt;="&amp;$B265)</f>
        <v>0.58000000000000007</v>
      </c>
      <c r="IW265" s="4">
        <f>SUMIFS('Aceite Virgen Extra'!IW$6:IW$257,'Aceite Virgen Extra'!$A$6:$A$257,"&gt;="&amp;$A265,'Aceite Virgen Extra'!$B$6:$B$257,"&lt;="&amp;$B265)</f>
        <v>0.96</v>
      </c>
      <c r="IX265" s="4">
        <f>SUMIFS('Aceite Virgen Extra'!IX$6:IX$257,'Aceite Virgen Extra'!$A$6:$A$257,"&gt;="&amp;$A265,'Aceite Virgen Extra'!$B$6:$B$257,"&lt;="&amp;$B265)</f>
        <v>0.48000000000000004</v>
      </c>
      <c r="IY265" s="4">
        <f>SUMIFS('Aceite Virgen Extra'!IY$6:IY$257,'Aceite Virgen Extra'!$A$6:$A$257,"&gt;="&amp;$A265,'Aceite Virgen Extra'!$B$6:$B$257,"&lt;="&amp;$B265)</f>
        <v>0</v>
      </c>
      <c r="JB265"/>
      <c r="JC265" s="4">
        <f>SUMIFS('Aceite Virgen Extra'!JC$6:JC$257,'Aceite Virgen Extra'!$A$6:$A$257,"&gt;="&amp;$A265,'Aceite Virgen Extra'!$B$6:$B$257,"&lt;="&amp;$B265)</f>
        <v>0.54</v>
      </c>
      <c r="JD265" s="4">
        <f>SUMIFS('Aceite Virgen Extra'!JD$6:JD$257,'Aceite Virgen Extra'!$A$6:$A$257,"&gt;="&amp;$A265,'Aceite Virgen Extra'!$B$6:$B$257,"&lt;="&amp;$B265)</f>
        <v>0.88</v>
      </c>
      <c r="JE265" s="4">
        <f>SUMIFS('Aceite Virgen Extra'!JE$6:JE$257,'Aceite Virgen Extra'!$A$6:$A$257,"&gt;="&amp;$A265,'Aceite Virgen Extra'!$B$6:$B$257,"&lt;="&amp;$B265)</f>
        <v>0.62</v>
      </c>
      <c r="JF265" s="4">
        <f>SUMIFS('Aceite Virgen Extra'!JF$6:JF$257,'Aceite Virgen Extra'!$A$6:$A$257,"&gt;="&amp;$A265,'Aceite Virgen Extra'!$B$6:$B$257,"&lt;="&amp;$B265)</f>
        <v>0</v>
      </c>
      <c r="JJ265" s="4">
        <f>SUMIFS('Aceite Virgen Extra'!JJ$6:JJ$257,'Aceite Virgen Extra'!$A$6:$A$257,"&gt;="&amp;$A265,'Aceite Virgen Extra'!$B$6:$B$257,"&lt;="&amp;$B265)</f>
        <v>0.67</v>
      </c>
      <c r="JK265" s="4">
        <f>SUMIFS('Aceite Virgen Extra'!JK$6:JK$257,'Aceite Virgen Extra'!$A$6:$A$257,"&gt;="&amp;$A265,'Aceite Virgen Extra'!$B$6:$B$257,"&lt;="&amp;$B265)</f>
        <v>0.90999999999999992</v>
      </c>
      <c r="JL265" s="4">
        <f>SUMIFS('Aceite Virgen Extra'!JL$6:JL$257,'Aceite Virgen Extra'!$A$6:$A$257,"&gt;="&amp;$A265,'Aceite Virgen Extra'!$B$6:$B$257,"&lt;="&amp;$B265)</f>
        <v>0.21</v>
      </c>
      <c r="JM265" s="4">
        <f>SUMIFS('Aceite Virgen Extra'!JM$6:JM$257,'Aceite Virgen Extra'!$A$6:$A$257,"&gt;="&amp;$A265,'Aceite Virgen Extra'!$B$6:$B$257,"&lt;="&amp;$B265)</f>
        <v>0</v>
      </c>
      <c r="JQ265" s="4">
        <f>SUMIFS('Aceite Virgen Extra'!JQ$6:JQ$257,'Aceite Virgen Extra'!$A$6:$A$257,"&gt;="&amp;$A265,'Aceite Virgen Extra'!$B$6:$B$257,"&lt;="&amp;$B265)</f>
        <v>0.38</v>
      </c>
      <c r="JR265" s="4">
        <f>SUMIFS('Aceite Virgen Extra'!JR$6:JR$257,'Aceite Virgen Extra'!$A$6:$A$257,"&gt;="&amp;$A265,'Aceite Virgen Extra'!$B$6:$B$257,"&lt;="&amp;$B265)</f>
        <v>0.4</v>
      </c>
      <c r="JS265" s="4">
        <f>SUMIFS('Aceite Virgen Extra'!JS$6:JS$257,'Aceite Virgen Extra'!$A$6:$A$257,"&gt;="&amp;$A265,'Aceite Virgen Extra'!$B$6:$B$257,"&lt;="&amp;$B265)</f>
        <v>0.3</v>
      </c>
      <c r="JT265" s="4">
        <f>SUMIFS('Aceite Virgen Extra'!JT$6:JT$257,'Aceite Virgen Extra'!$A$6:$A$257,"&gt;="&amp;$A265,'Aceite Virgen Extra'!$B$6:$B$257,"&lt;="&amp;$B265)</f>
        <v>0</v>
      </c>
      <c r="JX265" s="4">
        <f>SUMIFS('Aceite Virgen Extra'!JX$6:JX$257,'Aceite Virgen Extra'!$A$6:$A$257,"&gt;="&amp;$A265,'Aceite Virgen Extra'!$B$6:$B$257,"&lt;="&amp;$B265)</f>
        <v>0.41000000000000003</v>
      </c>
      <c r="JY265" s="4">
        <f>SUMIFS('Aceite Virgen Extra'!JY$6:JY$257,'Aceite Virgen Extra'!$A$6:$A$257,"&gt;="&amp;$A265,'Aceite Virgen Extra'!$B$6:$B$257,"&lt;="&amp;$B265)</f>
        <v>0.52</v>
      </c>
      <c r="JZ265" s="4">
        <f>SUMIFS('Aceite Virgen Extra'!JZ$6:JZ$257,'Aceite Virgen Extra'!$A$6:$A$257,"&gt;="&amp;$A265,'Aceite Virgen Extra'!$B$6:$B$257,"&lt;="&amp;$B265)</f>
        <v>0.42</v>
      </c>
      <c r="KA265" s="4">
        <f>SUMIFS('Aceite Virgen Extra'!KA$6:KA$257,'Aceite Virgen Extra'!$A$6:$A$257,"&gt;="&amp;$A265,'Aceite Virgen Extra'!$B$6:$B$257,"&lt;="&amp;$B265)</f>
        <v>0</v>
      </c>
      <c r="KE265" s="4">
        <f>SUMIFS('Aceite Virgen Extra'!KE$6:KE$257,'Aceite Virgen Extra'!$A$6:$A$257,"&gt;="&amp;$A265,'Aceite Virgen Extra'!$B$6:$B$257,"&lt;="&amp;$B265)</f>
        <v>0.71</v>
      </c>
      <c r="KF265" s="4">
        <f>SUMIFS('Aceite Virgen Extra'!KF$6:KF$257,'Aceite Virgen Extra'!$A$6:$A$257,"&gt;="&amp;$A265,'Aceite Virgen Extra'!$B$6:$B$257,"&lt;="&amp;$B265)</f>
        <v>0.98</v>
      </c>
      <c r="KG265" s="4">
        <f>SUMIFS('Aceite Virgen Extra'!KG$6:KG$257,'Aceite Virgen Extra'!$A$6:$A$257,"&gt;="&amp;$A265,'Aceite Virgen Extra'!$B$6:$B$257,"&lt;="&amp;$B265)</f>
        <v>0.64</v>
      </c>
      <c r="KH265" s="4">
        <f>SUMIFS('Aceite Virgen Extra'!KH$6:KH$257,'Aceite Virgen Extra'!$A$6:$A$257,"&gt;="&amp;$A265,'Aceite Virgen Extra'!$B$6:$B$257,"&lt;="&amp;$B265)</f>
        <v>0</v>
      </c>
      <c r="KL265" s="4">
        <f>SUMIFS('Aceite Virgen Extra'!KL$6:KL$257,'Aceite Virgen Extra'!$A$6:$A$257,"&gt;="&amp;$A265,'Aceite Virgen Extra'!$B$6:$B$257,"&lt;="&amp;$B265)</f>
        <v>0.66</v>
      </c>
      <c r="KM265" s="4">
        <f>SUMIFS('Aceite Virgen Extra'!KM$6:KM$257,'Aceite Virgen Extra'!$A$6:$A$257,"&gt;="&amp;$A265,'Aceite Virgen Extra'!$B$6:$B$257,"&lt;="&amp;$B265)</f>
        <v>0.49</v>
      </c>
      <c r="KN265" s="4">
        <f>SUMIFS('Aceite Virgen Extra'!KN$6:KN$257,'Aceite Virgen Extra'!$A$6:$A$257,"&gt;="&amp;$A265,'Aceite Virgen Extra'!$B$6:$B$257,"&lt;="&amp;$B265)</f>
        <v>1.01</v>
      </c>
      <c r="KO265" s="4">
        <f>SUMIFS('Aceite Virgen Extra'!KO$6:KO$257,'Aceite Virgen Extra'!$A$6:$A$257,"&gt;="&amp;$A265,'Aceite Virgen Extra'!$B$6:$B$257,"&lt;="&amp;$B265)</f>
        <v>0</v>
      </c>
      <c r="KS265" s="4">
        <f>SUMIFS('Aceite Virgen Extra'!KS$6:KS$257,'Aceite Virgen Extra'!$A$6:$A$257,"&gt;="&amp;$A265,'Aceite Virgen Extra'!$B$6:$B$257,"&lt;="&amp;$B265)</f>
        <v>0.28000000000000003</v>
      </c>
      <c r="KT265" s="4">
        <f>SUMIFS('Aceite Virgen Extra'!KT$6:KT$257,'Aceite Virgen Extra'!$A$6:$A$257,"&gt;="&amp;$A265,'Aceite Virgen Extra'!$B$6:$B$257,"&lt;="&amp;$B265)</f>
        <v>0.24</v>
      </c>
      <c r="KU265" s="4">
        <f>SUMIFS('Aceite Virgen Extra'!KU$6:KU$257,'Aceite Virgen Extra'!$A$6:$A$257,"&gt;="&amp;$A265,'Aceite Virgen Extra'!$B$6:$B$257,"&lt;="&amp;$B265)</f>
        <v>0</v>
      </c>
      <c r="KV265" s="4">
        <f>SUMIFS('Aceite Virgen Extra'!KV$6:KV$257,'Aceite Virgen Extra'!$A$6:$A$257,"&gt;="&amp;$A265,'Aceite Virgen Extra'!$B$6:$B$257,"&lt;="&amp;$B265)</f>
        <v>0</v>
      </c>
      <c r="KZ265" s="4">
        <f>SUMIFS('Aceite Virgen Extra'!KZ$6:KZ$257,'Aceite Virgen Extra'!$A$6:$A$257,"&gt;="&amp;$A265,'Aceite Virgen Extra'!$B$6:$B$257,"&lt;="&amp;$B265)</f>
        <v>0.06</v>
      </c>
      <c r="LA265" s="4">
        <f>SUMIFS('Aceite Virgen Extra'!LA$6:LA$257,'Aceite Virgen Extra'!$A$6:$A$257,"&gt;="&amp;$A265,'Aceite Virgen Extra'!$B$6:$B$257,"&lt;="&amp;$B265)</f>
        <v>0</v>
      </c>
      <c r="LB265" s="4">
        <f>SUMIFS('Aceite Virgen Extra'!LB$6:LB$257,'Aceite Virgen Extra'!$A$6:$A$257,"&gt;="&amp;$A265,'Aceite Virgen Extra'!$B$6:$B$257,"&lt;="&amp;$B265)</f>
        <v>0</v>
      </c>
      <c r="LC265" s="4">
        <f>SUMIFS('Aceite Virgen Extra'!LC$6:LC$257,'Aceite Virgen Extra'!$A$6:$A$257,"&gt;="&amp;$A265,'Aceite Virgen Extra'!$B$6:$B$257,"&lt;="&amp;$B265)</f>
        <v>0.43</v>
      </c>
      <c r="LG265" s="4">
        <f>SUMIFS('Aceite Virgen Extra'!LG$6:LG$257,'Aceite Virgen Extra'!$A$6:$A$257,"&gt;="&amp;$A265,'Aceite Virgen Extra'!$B$6:$B$257,"&lt;="&amp;$B265)</f>
        <v>0.25</v>
      </c>
      <c r="LH265" s="4">
        <f>SUMIFS('Aceite Virgen Extra'!LH$6:LH$257,'Aceite Virgen Extra'!$A$6:$A$257,"&gt;="&amp;$A265,'Aceite Virgen Extra'!$B$6:$B$257,"&lt;="&amp;$B265)</f>
        <v>0.39</v>
      </c>
      <c r="LI265" s="4">
        <f>SUMIFS('Aceite Virgen Extra'!LI$6:LI$257,'Aceite Virgen Extra'!$A$6:$A$257,"&gt;="&amp;$A265,'Aceite Virgen Extra'!$B$6:$B$257,"&lt;="&amp;$B265)</f>
        <v>0.16</v>
      </c>
      <c r="LJ265" s="4">
        <f>SUMIFS('Aceite Virgen Extra'!LJ$6:LJ$257,'Aceite Virgen Extra'!$A$6:$A$257,"&gt;="&amp;$A265,'Aceite Virgen Extra'!$B$6:$B$257,"&lt;="&amp;$B265)</f>
        <v>0</v>
      </c>
      <c r="LN265" s="4">
        <f>SUMIFS('Aceite Virgen Extra'!LN$6:LN$257,'Aceite Virgen Extra'!$A$6:$A$257,"&gt;="&amp;$A265,'Aceite Virgen Extra'!$B$6:$B$257,"&lt;="&amp;$B265)</f>
        <v>0.45999999999999996</v>
      </c>
      <c r="LO265" s="4">
        <f>SUMIFS('Aceite Virgen Extra'!LO$6:LO$257,'Aceite Virgen Extra'!$A$6:$A$257,"&gt;="&amp;$A265,'Aceite Virgen Extra'!$B$6:$B$257,"&lt;="&amp;$B265)</f>
        <v>0</v>
      </c>
      <c r="LP265" s="4">
        <f>SUMIFS('Aceite Virgen Extra'!LP$6:LP$257,'Aceite Virgen Extra'!$A$6:$A$257,"&gt;="&amp;$A265,'Aceite Virgen Extra'!$B$6:$B$257,"&lt;="&amp;$B265)</f>
        <v>0.51</v>
      </c>
      <c r="LQ265" s="4">
        <f>SUMIFS('Aceite Virgen Extra'!LQ$6:LQ$257,'Aceite Virgen Extra'!$A$6:$A$257,"&gt;="&amp;$A265,'Aceite Virgen Extra'!$B$6:$B$257,"&lt;="&amp;$B265)</f>
        <v>0</v>
      </c>
      <c r="LU265" s="4">
        <f>SUMIFS('Aceite Virgen Extra'!LU$6:LU$257,'Aceite Virgen Extra'!$A$6:$A$257,"&gt;="&amp;$A265,'Aceite Virgen Extra'!$B$6:$B$257,"&lt;="&amp;$B265)</f>
        <v>0.33999999999999997</v>
      </c>
      <c r="LV265" s="4">
        <f>SUMIFS('Aceite Virgen Extra'!LV$6:LV$257,'Aceite Virgen Extra'!$A$6:$A$257,"&gt;="&amp;$A265,'Aceite Virgen Extra'!$B$6:$B$257,"&lt;="&amp;$B265)</f>
        <v>0.89</v>
      </c>
      <c r="LW265" s="4">
        <f>SUMIFS('Aceite Virgen Extra'!LW$6:LW$257,'Aceite Virgen Extra'!$A$6:$A$257,"&gt;="&amp;$A265,'Aceite Virgen Extra'!$B$6:$B$257,"&lt;="&amp;$B265)</f>
        <v>0.18</v>
      </c>
      <c r="LX265" s="4">
        <f>SUMIFS('Aceite Virgen Extra'!LX$6:LX$257,'Aceite Virgen Extra'!$A$6:$A$257,"&gt;="&amp;$A265,'Aceite Virgen Extra'!$B$6:$B$257,"&lt;="&amp;$B265)</f>
        <v>0</v>
      </c>
      <c r="MB265" s="4">
        <f>SUMIFS('Aceite Virgen Extra'!MB$6:MB$257,'Aceite Virgen Extra'!$A$6:$A$257,"&gt;="&amp;$A265,'Aceite Virgen Extra'!$B$6:$B$257,"&lt;="&amp;$B265)</f>
        <v>0</v>
      </c>
      <c r="MC265" s="4">
        <f>SUMIFS('Aceite Virgen Extra'!MC$6:MC$257,'Aceite Virgen Extra'!$A$6:$A$257,"&gt;="&amp;$A265,'Aceite Virgen Extra'!$B$6:$B$257,"&lt;="&amp;$B265)</f>
        <v>0</v>
      </c>
      <c r="MD265" s="4">
        <f>SUMIFS('Aceite Virgen Extra'!MD$6:MD$257,'Aceite Virgen Extra'!$A$6:$A$257,"&gt;="&amp;$A265,'Aceite Virgen Extra'!$B$6:$B$257,"&lt;="&amp;$B265)</f>
        <v>0</v>
      </c>
      <c r="ME265" s="4">
        <f>SUMIFS('Aceite Virgen Extra'!ME$6:ME$257,'Aceite Virgen Extra'!$A$6:$A$257,"&gt;="&amp;$A265,'Aceite Virgen Extra'!$B$6:$B$257,"&lt;="&amp;$B265)</f>
        <v>0</v>
      </c>
      <c r="MI265" s="4">
        <f>SUMIFS('Aceite Virgen Extra'!MI$6:MI$257,'Aceite Virgen Extra'!$A$6:$A$257,"&gt;="&amp;$A265,'Aceite Virgen Extra'!$B$6:$B$257,"&lt;="&amp;$B265)</f>
        <v>0.59</v>
      </c>
      <c r="MJ265" s="4">
        <f>SUMIFS('Aceite Virgen Extra'!MJ$6:MJ$257,'Aceite Virgen Extra'!$A$6:$A$257,"&gt;="&amp;$A265,'Aceite Virgen Extra'!$B$6:$B$257,"&lt;="&amp;$B265)</f>
        <v>1.1499999999999999</v>
      </c>
      <c r="MK265" s="4">
        <f>SUMIFS('Aceite Virgen Extra'!MK$6:MK$257,'Aceite Virgen Extra'!$A$6:$A$257,"&gt;="&amp;$A265,'Aceite Virgen Extra'!$B$6:$B$257,"&lt;="&amp;$B265)</f>
        <v>0.41000000000000003</v>
      </c>
      <c r="ML265" s="4">
        <f>SUMIFS('Aceite Virgen Extra'!ML$6:ML$257,'Aceite Virgen Extra'!$A$6:$A$257,"&gt;="&amp;$A265,'Aceite Virgen Extra'!$B$6:$B$257,"&lt;="&amp;$B265)</f>
        <v>0</v>
      </c>
      <c r="MP265" s="4">
        <f>SUMIFS('Aceite Virgen Extra'!MP$6:MP$257,'Aceite Virgen Extra'!$A$6:$A$257,"&gt;="&amp;$A265,'Aceite Virgen Extra'!$B$6:$B$257,"&lt;="&amp;$B265)</f>
        <v>0.26</v>
      </c>
      <c r="MQ265" s="4">
        <f>SUMIFS('Aceite Virgen Extra'!MQ$6:MQ$257,'Aceite Virgen Extra'!$A$6:$A$257,"&gt;="&amp;$A265,'Aceite Virgen Extra'!$B$6:$B$257,"&lt;="&amp;$B265)</f>
        <v>0</v>
      </c>
      <c r="MR265" s="4">
        <f>SUMIFS('Aceite Virgen Extra'!MR$6:MR$257,'Aceite Virgen Extra'!$A$6:$A$257,"&gt;="&amp;$A265,'Aceite Virgen Extra'!$B$6:$B$257,"&lt;="&amp;$B265)</f>
        <v>0.32</v>
      </c>
      <c r="MS265" s="4">
        <f>SUMIFS('Aceite Virgen Extra'!MS$6:MS$257,'Aceite Virgen Extra'!$A$6:$A$257,"&gt;="&amp;$A265,'Aceite Virgen Extra'!$B$6:$B$257,"&lt;="&amp;$B265)</f>
        <v>0</v>
      </c>
      <c r="MW265" s="4">
        <f>SUMIFS('Aceite Virgen Extra'!MW$6:MW$257,'Aceite Virgen Extra'!$A$6:$A$257,"&gt;="&amp;$A265,'Aceite Virgen Extra'!$B$6:$B$257,"&lt;="&amp;$B265)</f>
        <v>0.18</v>
      </c>
      <c r="MX265" s="4">
        <f>SUMIFS('Aceite Virgen Extra'!MX$6:MX$257,'Aceite Virgen Extra'!$A$6:$A$257,"&gt;="&amp;$A265,'Aceite Virgen Extra'!$B$6:$B$257,"&lt;="&amp;$B265)</f>
        <v>0.47</v>
      </c>
      <c r="MY265" s="4">
        <f>SUMIFS('Aceite Virgen Extra'!MY$6:MY$257,'Aceite Virgen Extra'!$A$6:$A$257,"&gt;="&amp;$A265,'Aceite Virgen Extra'!$B$6:$B$257,"&lt;="&amp;$B265)</f>
        <v>0</v>
      </c>
      <c r="MZ265" s="4">
        <f>SUMIFS('Aceite Virgen Extra'!MZ$6:MZ$257,'Aceite Virgen Extra'!$A$6:$A$257,"&gt;="&amp;$A265,'Aceite Virgen Extra'!$B$6:$B$257,"&lt;="&amp;$B265)</f>
        <v>0</v>
      </c>
      <c r="ND265" s="4">
        <f>SUMIFS('Aceite Virgen Extra'!ND$6:ND$257,'Aceite Virgen Extra'!$A$6:$A$257,"&gt;="&amp;$A265,'Aceite Virgen Extra'!$B$6:$B$257,"&lt;="&amp;$B265)</f>
        <v>0.90000000000000013</v>
      </c>
      <c r="NE265" s="4">
        <f>SUMIFS('Aceite Virgen Extra'!NE$6:NE$257,'Aceite Virgen Extra'!$A$6:$A$257,"&gt;="&amp;$A265,'Aceite Virgen Extra'!$B$6:$B$257,"&lt;="&amp;$B265)</f>
        <v>0.26</v>
      </c>
      <c r="NF265" s="4">
        <f>SUMIFS('Aceite Virgen Extra'!NF$6:NF$257,'Aceite Virgen Extra'!$A$6:$A$257,"&gt;="&amp;$A265,'Aceite Virgen Extra'!$B$6:$B$257,"&lt;="&amp;$B265)</f>
        <v>0.43</v>
      </c>
      <c r="NG265" s="4">
        <f>SUMIFS('Aceite Virgen Extra'!NG$6:NG$257,'Aceite Virgen Extra'!$A$6:$A$257,"&gt;="&amp;$A265,'Aceite Virgen Extra'!$B$6:$B$257,"&lt;="&amp;$B265)</f>
        <v>5.54</v>
      </c>
      <c r="NK265" s="4">
        <f>SUMIFS('Aceite Virgen Extra'!NK$6:NK$257,'Aceite Virgen Extra'!$A$6:$A$257,"&gt;="&amp;$A265,'Aceite Virgen Extra'!$B$6:$B$257,"&lt;="&amp;$B265)</f>
        <v>1.0499999999999998</v>
      </c>
      <c r="NL265" s="4">
        <f>SUMIFS('Aceite Virgen Extra'!NL$6:NL$257,'Aceite Virgen Extra'!$A$6:$A$257,"&gt;="&amp;$A265,'Aceite Virgen Extra'!$B$6:$B$257,"&lt;="&amp;$B265)</f>
        <v>1.87</v>
      </c>
      <c r="NM265" s="4">
        <f>SUMIFS('Aceite Virgen Extra'!NM$6:NM$257,'Aceite Virgen Extra'!$A$6:$A$257,"&gt;="&amp;$A265,'Aceite Virgen Extra'!$B$6:$B$257,"&lt;="&amp;$B265)</f>
        <v>0</v>
      </c>
      <c r="NN265" s="4">
        <f>SUMIFS('Aceite Virgen Extra'!NN$6:NN$257,'Aceite Virgen Extra'!$A$6:$A$257,"&gt;="&amp;$A265,'Aceite Virgen Extra'!$B$6:$B$257,"&lt;="&amp;$B265)</f>
        <v>4.62</v>
      </c>
      <c r="NR265" s="4">
        <f>SUMIFS('Aceite Virgen Extra'!NR$6:NR$257,'Aceite Virgen Extra'!$A$6:$A$257,"&gt;="&amp;$A265,'Aceite Virgen Extra'!$B$6:$B$257,"&lt;="&amp;$B265)</f>
        <v>1.18</v>
      </c>
      <c r="NS265" s="4">
        <f>SUMIFS('Aceite Virgen Extra'!NS$6:NS$257,'Aceite Virgen Extra'!$A$6:$A$257,"&gt;="&amp;$A265,'Aceite Virgen Extra'!$B$6:$B$257,"&lt;="&amp;$B265)</f>
        <v>3.17</v>
      </c>
      <c r="NT265" s="4">
        <f>SUMIFS('Aceite Virgen Extra'!NT$6:NT$257,'Aceite Virgen Extra'!$A$6:$A$257,"&gt;="&amp;$A265,'Aceite Virgen Extra'!$B$6:$B$257,"&lt;="&amp;$B265)</f>
        <v>0.52</v>
      </c>
      <c r="NU265" s="4">
        <f>SUMIFS('Aceite Virgen Extra'!NU$6:NU$257,'Aceite Virgen Extra'!$A$6:$A$257,"&gt;="&amp;$A265,'Aceite Virgen Extra'!$B$6:$B$257,"&lt;="&amp;$B265)</f>
        <v>0.88</v>
      </c>
      <c r="NY265" s="4">
        <f>SUMIFS('Aceite Virgen Extra'!NY$6:NY$257,'Aceite Virgen Extra'!$A$6:$A$257,"&gt;="&amp;$A265,'Aceite Virgen Extra'!$B$6:$B$257,"&lt;="&amp;$B265)</f>
        <v>0.43</v>
      </c>
      <c r="NZ265" s="4">
        <f>SUMIFS('Aceite Virgen Extra'!NZ$6:NZ$257,'Aceite Virgen Extra'!$A$6:$A$257,"&gt;="&amp;$A265,'Aceite Virgen Extra'!$B$6:$B$257,"&lt;="&amp;$B265)</f>
        <v>0</v>
      </c>
      <c r="OA265" s="4">
        <f>SUMIFS('Aceite Virgen Extra'!OA$6:OA$257,'Aceite Virgen Extra'!$A$6:$A$257,"&gt;="&amp;$A265,'Aceite Virgen Extra'!$B$6:$B$257,"&lt;="&amp;$B265)</f>
        <v>0.28999999999999998</v>
      </c>
      <c r="OB265" s="4">
        <f>SUMIFS('Aceite Virgen Extra'!OB$6:OB$257,'Aceite Virgen Extra'!$A$6:$A$257,"&gt;="&amp;$A265,'Aceite Virgen Extra'!$B$6:$B$257,"&lt;="&amp;$B265)</f>
        <v>0.49</v>
      </c>
      <c r="OF265" s="4">
        <f>SUMIFS('Aceite Virgen Extra'!OF$6:OF$257,'Aceite Virgen Extra'!$A$6:$A$257,"&gt;="&amp;$A265,'Aceite Virgen Extra'!$B$6:$B$257,"&lt;="&amp;$B265)</f>
        <v>0.86</v>
      </c>
      <c r="OG265" s="4">
        <f>SUMIFS('Aceite Virgen Extra'!OG$6:OG$257,'Aceite Virgen Extra'!$A$6:$A$257,"&gt;="&amp;$A265,'Aceite Virgen Extra'!$B$6:$B$257,"&lt;="&amp;$B265)</f>
        <v>0.34</v>
      </c>
      <c r="OH265" s="4">
        <f>SUMIFS('Aceite Virgen Extra'!OH$6:OH$257,'Aceite Virgen Extra'!$A$6:$A$257,"&gt;="&amp;$A265,'Aceite Virgen Extra'!$B$6:$B$257,"&lt;="&amp;$B265)</f>
        <v>1.25</v>
      </c>
      <c r="OI265" s="4">
        <f>SUMIFS('Aceite Virgen Extra'!OI$6:OI$257,'Aceite Virgen Extra'!$A$6:$A$257,"&gt;="&amp;$A265,'Aceite Virgen Extra'!$B$6:$B$257,"&lt;="&amp;$B265)</f>
        <v>0.48</v>
      </c>
      <c r="OM265" s="4">
        <f>SUMIFS('Aceite Virgen Extra'!OM$6:OM$257,'Aceite Virgen Extra'!$A$6:$A$257,"&gt;="&amp;$A265,'Aceite Virgen Extra'!$B$6:$B$257,"&lt;="&amp;$B265)</f>
        <v>1.8599999999999999</v>
      </c>
      <c r="ON265" s="4">
        <f>SUMIFS('Aceite Virgen Extra'!ON$6:ON$257,'Aceite Virgen Extra'!$A$6:$A$257,"&gt;="&amp;$A265,'Aceite Virgen Extra'!$B$6:$B$257,"&lt;="&amp;$B265)</f>
        <v>1.1199999999999999</v>
      </c>
      <c r="OO265" s="4">
        <f>SUMIFS('Aceite Virgen Extra'!OO$6:OO$257,'Aceite Virgen Extra'!$A$6:$A$257,"&gt;="&amp;$A265,'Aceite Virgen Extra'!$B$6:$B$257,"&lt;="&amp;$B265)</f>
        <v>1.98</v>
      </c>
      <c r="OP265" s="4">
        <f>SUMIFS('Aceite Virgen Extra'!OP$6:OP$257,'Aceite Virgen Extra'!$A$6:$A$257,"&gt;="&amp;$A265,'Aceite Virgen Extra'!$B$6:$B$257,"&lt;="&amp;$B265)</f>
        <v>1.45</v>
      </c>
      <c r="OT265" s="4">
        <f>SUMIFS('Aceite Virgen Extra'!OT$6:OT$257,'Aceite Virgen Extra'!$A$6:$A$257,"&gt;="&amp;$A265,'Aceite Virgen Extra'!$B$6:$B$257,"&lt;="&amp;$B265)</f>
        <v>1.5099999999999998</v>
      </c>
      <c r="OU265" s="4">
        <f>SUMIFS('Aceite Virgen Extra'!OU$6:OU$257,'Aceite Virgen Extra'!$A$6:$A$257,"&gt;="&amp;$A265,'Aceite Virgen Extra'!$B$6:$B$257,"&lt;="&amp;$B265)</f>
        <v>3.11</v>
      </c>
      <c r="OV265" s="4">
        <f>SUMIFS('Aceite Virgen Extra'!OV$6:OV$257,'Aceite Virgen Extra'!$A$6:$A$257,"&gt;="&amp;$A265,'Aceite Virgen Extra'!$B$6:$B$257,"&lt;="&amp;$B265)</f>
        <v>0.54</v>
      </c>
      <c r="OW265" s="4">
        <f>SUMIFS('Aceite Virgen Extra'!OW$6:OW$257,'Aceite Virgen Extra'!$A$6:$A$257,"&gt;="&amp;$A265,'Aceite Virgen Extra'!$B$6:$B$257,"&lt;="&amp;$B265)</f>
        <v>3.6</v>
      </c>
      <c r="PA265" s="4">
        <f>SUMIFS('Aceite Virgen Extra'!PA$6:PA$257,'Aceite Virgen Extra'!$A$6:$A$257,"&gt;="&amp;$A265,'Aceite Virgen Extra'!$B$6:$B$257,"&lt;="&amp;$B265)</f>
        <v>1.1199999999999999</v>
      </c>
      <c r="PB265" s="4">
        <f>SUMIFS('Aceite Virgen Extra'!PB$6:PB$257,'Aceite Virgen Extra'!$A$6:$A$257,"&gt;="&amp;$A265,'Aceite Virgen Extra'!$B$6:$B$257,"&lt;="&amp;$B265)</f>
        <v>0.39</v>
      </c>
      <c r="PC265" s="4">
        <f>SUMIFS('Aceite Virgen Extra'!PC$6:PC$257,'Aceite Virgen Extra'!$A$6:$A$257,"&gt;="&amp;$A265,'Aceite Virgen Extra'!$B$6:$B$257,"&lt;="&amp;$B265)</f>
        <v>1.33</v>
      </c>
      <c r="PD265" s="4">
        <f>SUMIFS('Aceite Virgen Extra'!PD$6:PD$257,'Aceite Virgen Extra'!$A$6:$A$257,"&gt;="&amp;$A265,'Aceite Virgen Extra'!$B$6:$B$257,"&lt;="&amp;$B265)</f>
        <v>1.1599999999999999</v>
      </c>
      <c r="PH265" s="4">
        <f>SUMIFS('Aceite Virgen Extra'!PH$6:PH$257,'Aceite Virgen Extra'!$A$6:$A$257,"&gt;="&amp;$A265,'Aceite Virgen Extra'!$B$6:$B$257,"&lt;="&amp;$B265)</f>
        <v>0.89000000000000012</v>
      </c>
      <c r="PI265" s="4">
        <f>SUMIFS('Aceite Virgen Extra'!PI$6:PI$257,'Aceite Virgen Extra'!$A$6:$A$257,"&gt;="&amp;$A265,'Aceite Virgen Extra'!$B$6:$B$257,"&lt;="&amp;$B265)</f>
        <v>1.91</v>
      </c>
      <c r="PJ265" s="4">
        <f>SUMIFS('Aceite Virgen Extra'!PJ$6:PJ$257,'Aceite Virgen Extra'!$A$6:$A$257,"&gt;="&amp;$A265,'Aceite Virgen Extra'!$B$6:$B$257,"&lt;="&amp;$B265)</f>
        <v>0.25</v>
      </c>
      <c r="PK265" s="4">
        <f>SUMIFS('Aceite Virgen Extra'!PK$6:PK$257,'Aceite Virgen Extra'!$A$6:$A$257,"&gt;="&amp;$A265,'Aceite Virgen Extra'!$B$6:$B$257,"&lt;="&amp;$B265)</f>
        <v>0.97</v>
      </c>
      <c r="PO265" s="4">
        <f>SUMIFS('Aceite Virgen Extra'!PO$6:PO$257,'Aceite Virgen Extra'!$A$6:$A$257,"&gt;="&amp;$A265,'Aceite Virgen Extra'!$B$6:$B$257,"&lt;="&amp;$B265)</f>
        <v>0.67999999999999994</v>
      </c>
      <c r="PP265" s="4">
        <f>SUMIFS('Aceite Virgen Extra'!PP$6:PP$257,'Aceite Virgen Extra'!$A$6:$A$257,"&gt;="&amp;$A265,'Aceite Virgen Extra'!$B$6:$B$257,"&lt;="&amp;$B265)</f>
        <v>0.33</v>
      </c>
      <c r="PQ265" s="4">
        <f>SUMIFS('Aceite Virgen Extra'!PQ$6:PQ$257,'Aceite Virgen Extra'!$A$6:$A$257,"&gt;="&amp;$A265,'Aceite Virgen Extra'!$B$6:$B$257,"&lt;="&amp;$B265)</f>
        <v>0.81</v>
      </c>
      <c r="PR265" s="4">
        <f>SUMIFS('Aceite Virgen Extra'!PR$6:PR$257,'Aceite Virgen Extra'!$A$6:$A$257,"&gt;="&amp;$A265,'Aceite Virgen Extra'!$B$6:$B$257,"&lt;="&amp;$B265)</f>
        <v>1.34</v>
      </c>
      <c r="PV265" s="4">
        <f>SUMIFS('Aceite Virgen Extra'!PV$6:PV$257,'Aceite Virgen Extra'!$A$6:$A$257,"&gt;="&amp;$A265,'Aceite Virgen Extra'!$B$6:$B$257,"&lt;="&amp;$B265)</f>
        <v>0.96</v>
      </c>
      <c r="PW265" s="4">
        <f>SUMIFS('Aceite Virgen Extra'!PW$6:PW$257,'Aceite Virgen Extra'!$A$6:$A$257,"&gt;="&amp;$A265,'Aceite Virgen Extra'!$B$6:$B$257,"&lt;="&amp;$B265)</f>
        <v>1.53</v>
      </c>
      <c r="PX265" s="4">
        <f>SUMIFS('Aceite Virgen Extra'!PX$6:PX$257,'Aceite Virgen Extra'!$A$6:$A$257,"&gt;="&amp;$A265,'Aceite Virgen Extra'!$B$6:$B$257,"&lt;="&amp;$B265)</f>
        <v>0.7</v>
      </c>
      <c r="PY265" s="4">
        <f>SUMIFS('Aceite Virgen Extra'!PY$6:PY$257,'Aceite Virgen Extra'!$A$6:$A$257,"&gt;="&amp;$A265,'Aceite Virgen Extra'!$B$6:$B$257,"&lt;="&amp;$B265)</f>
        <v>0.5</v>
      </c>
      <c r="QC265" s="4">
        <f>SUMIFS('Aceite Virgen Extra'!QC$6:QC$257,'Aceite Virgen Extra'!$A$6:$A$257,"&gt;="&amp;$A265,'Aceite Virgen Extra'!$B$6:$B$257,"&lt;="&amp;$B265)</f>
        <v>1.58</v>
      </c>
      <c r="QD265" s="4">
        <f>SUMIFS('Aceite Virgen Extra'!QD$6:QD$257,'Aceite Virgen Extra'!$A$6:$A$257,"&gt;="&amp;$A265,'Aceite Virgen Extra'!$B$6:$B$257,"&lt;="&amp;$B265)</f>
        <v>2.64</v>
      </c>
      <c r="QE265" s="4">
        <f>SUMIFS('Aceite Virgen Extra'!QE$6:QE$257,'Aceite Virgen Extra'!$A$6:$A$257,"&gt;="&amp;$A265,'Aceite Virgen Extra'!$B$6:$B$257,"&lt;="&amp;$B265)</f>
        <v>1.2000000000000002</v>
      </c>
      <c r="QF265" s="4">
        <f>SUMIFS('Aceite Virgen Extra'!QF$6:QF$257,'Aceite Virgen Extra'!$A$6:$A$257,"&gt;="&amp;$A265,'Aceite Virgen Extra'!$B$6:$B$257,"&lt;="&amp;$B265)</f>
        <v>1.34</v>
      </c>
      <c r="QJ265" s="4">
        <f>SUMIFS('Aceite Virgen Extra'!QJ$6:QJ$257,'Aceite Virgen Extra'!$A$6:$A$257,"&gt;="&amp;$A265,'Aceite Virgen Extra'!$B$6:$B$257,"&lt;="&amp;$B265)</f>
        <v>1.81</v>
      </c>
      <c r="QK265" s="4">
        <f>SUMIFS('Aceite Virgen Extra'!QK$6:QK$257,'Aceite Virgen Extra'!$A$6:$A$257,"&gt;="&amp;$A265,'Aceite Virgen Extra'!$B$6:$B$257,"&lt;="&amp;$B265)</f>
        <v>2.8400000000000003</v>
      </c>
      <c r="QL265" s="4">
        <f>SUMIFS('Aceite Virgen Extra'!QL$6:QL$257,'Aceite Virgen Extra'!$A$6:$A$257,"&gt;="&amp;$A265,'Aceite Virgen Extra'!$B$6:$B$257,"&lt;="&amp;$B265)</f>
        <v>0.71000000000000008</v>
      </c>
      <c r="QM265" s="4">
        <f>SUMIFS('Aceite Virgen Extra'!QM$6:QM$257,'Aceite Virgen Extra'!$A$6:$A$257,"&gt;="&amp;$A265,'Aceite Virgen Extra'!$B$6:$B$257,"&lt;="&amp;$B265)</f>
        <v>5.0199999999999996</v>
      </c>
      <c r="QQ265" s="4">
        <f>SUMIFS('Aceite Virgen Extra'!QQ$6:QQ$257,'Aceite Virgen Extra'!$A$6:$A$257,"&gt;="&amp;$A265,'Aceite Virgen Extra'!$B$6:$B$257,"&lt;="&amp;$B265)</f>
        <v>1.04</v>
      </c>
      <c r="QR265" s="4">
        <f>SUMIFS('Aceite Virgen Extra'!QR$6:QR$257,'Aceite Virgen Extra'!$A$6:$A$257,"&gt;="&amp;$A265,'Aceite Virgen Extra'!$B$6:$B$257,"&lt;="&amp;$B265)</f>
        <v>2.09</v>
      </c>
      <c r="QS265" s="4">
        <f>SUMIFS('Aceite Virgen Extra'!QS$6:QS$257,'Aceite Virgen Extra'!$A$6:$A$257,"&gt;="&amp;$A265,'Aceite Virgen Extra'!$B$6:$B$257,"&lt;="&amp;$B265)</f>
        <v>0.79999999999999993</v>
      </c>
      <c r="QT265" s="4">
        <f>SUMIFS('Aceite Virgen Extra'!QT$6:QT$257,'Aceite Virgen Extra'!$A$6:$A$257,"&gt;="&amp;$A265,'Aceite Virgen Extra'!$B$6:$B$257,"&lt;="&amp;$B265)</f>
        <v>0</v>
      </c>
      <c r="QX265" s="4">
        <f>SUMIFS('Aceite Virgen Extra'!QX$6:QX$257,'Aceite Virgen Extra'!$A$6:$A$257,"&gt;="&amp;$A265,'Aceite Virgen Extra'!$B$6:$B$257,"&lt;="&amp;$B265)</f>
        <v>1.5100000000000002</v>
      </c>
      <c r="QY265" s="4">
        <f>SUMIFS('Aceite Virgen Extra'!QY$6:QY$257,'Aceite Virgen Extra'!$A$6:$A$257,"&gt;="&amp;$A265,'Aceite Virgen Extra'!$B$6:$B$257,"&lt;="&amp;$B265)</f>
        <v>2.8899999999999997</v>
      </c>
      <c r="QZ265" s="4">
        <f>SUMIFS('Aceite Virgen Extra'!QZ$6:QZ$257,'Aceite Virgen Extra'!$A$6:$A$257,"&gt;="&amp;$A265,'Aceite Virgen Extra'!$B$6:$B$257,"&lt;="&amp;$B265)</f>
        <v>0.95</v>
      </c>
      <c r="RA265" s="4">
        <f>SUMIFS('Aceite Virgen Extra'!RA$6:RA$257,'Aceite Virgen Extra'!$A$6:$A$257,"&gt;="&amp;$A265,'Aceite Virgen Extra'!$B$6:$B$257,"&lt;="&amp;$B265)</f>
        <v>0</v>
      </c>
      <c r="RE265" s="4">
        <f>SUMIFS('Aceite Virgen Extra'!RE$6:RE$257,'Aceite Virgen Extra'!$A$6:$A$257,"&gt;="&amp;$A265,'Aceite Virgen Extra'!$B$6:$B$257,"&lt;="&amp;$B265)</f>
        <v>1.98</v>
      </c>
      <c r="RF265" s="4">
        <f>SUMIFS('Aceite Virgen Extra'!RF$6:RF$257,'Aceite Virgen Extra'!$A$6:$A$257,"&gt;="&amp;$A265,'Aceite Virgen Extra'!$B$6:$B$257,"&lt;="&amp;$B265)</f>
        <v>4.62</v>
      </c>
      <c r="RG265" s="4">
        <f>SUMIFS('Aceite Virgen Extra'!RG$6:RG$257,'Aceite Virgen Extra'!$A$6:$A$257,"&gt;="&amp;$A265,'Aceite Virgen Extra'!$B$6:$B$257,"&lt;="&amp;$B265)</f>
        <v>1.29</v>
      </c>
      <c r="RH265" s="4">
        <f>SUMIFS('Aceite Virgen Extra'!RH$6:RH$257,'Aceite Virgen Extra'!$A$6:$A$257,"&gt;="&amp;$A265,'Aceite Virgen Extra'!$B$6:$B$257,"&lt;="&amp;$B265)</f>
        <v>0</v>
      </c>
      <c r="RL265" s="4">
        <f>SUMIFS('Aceite Virgen Extra'!RL$6:RL$257,'Aceite Virgen Extra'!$A$6:$A$257,"&gt;="&amp;$A265,'Aceite Virgen Extra'!$B$6:$B$257,"&lt;="&amp;$B265)</f>
        <v>2.6099999999999994</v>
      </c>
      <c r="RM265" s="4">
        <f>SUMIFS('Aceite Virgen Extra'!RM$6:RM$257,'Aceite Virgen Extra'!$A$6:$A$257,"&gt;="&amp;$A265,'Aceite Virgen Extra'!$B$6:$B$257,"&lt;="&amp;$B265)</f>
        <v>3.1599999999999997</v>
      </c>
      <c r="RN265" s="4">
        <f>SUMIFS('Aceite Virgen Extra'!RN$6:RN$257,'Aceite Virgen Extra'!$A$6:$A$257,"&gt;="&amp;$A265,'Aceite Virgen Extra'!$B$6:$B$257,"&lt;="&amp;$B265)</f>
        <v>2.48</v>
      </c>
      <c r="RO265" s="4">
        <f>SUMIFS('Aceite Virgen Extra'!RO$6:RO$257,'Aceite Virgen Extra'!$A$6:$A$257,"&gt;="&amp;$A265,'Aceite Virgen Extra'!$B$6:$B$257,"&lt;="&amp;$B265)</f>
        <v>3.03</v>
      </c>
      <c r="RS265" s="69">
        <f>SUMIFS('Aceite Virgen Extra'!RS$6:RS$257,'Aceite Virgen Extra'!$A$6:$A$257,"&gt;="&amp;$A265,'Aceite Virgen Extra'!$B$6:$B$257,"&lt;="&amp;$B265)</f>
        <v>1.93</v>
      </c>
      <c r="RT265" s="4">
        <f>SUMIFS('Aceite Virgen Extra'!RT$6:RT$257,'Aceite Virgen Extra'!$A$6:$A$257,"&gt;="&amp;$A265,'Aceite Virgen Extra'!$B$6:$B$257,"&lt;="&amp;$B265)</f>
        <v>1.68</v>
      </c>
      <c r="RU265" s="4">
        <f>SUMIFS('Aceite Virgen Extra'!RU$6:RU$257,'Aceite Virgen Extra'!$A$6:$A$257,"&gt;="&amp;$A265,'Aceite Virgen Extra'!$B$6:$B$257,"&lt;="&amp;$B265)</f>
        <v>1.91</v>
      </c>
      <c r="RV265" s="4">
        <f>SUMIFS('Aceite Virgen Extra'!RV$6:RV$257,'Aceite Virgen Extra'!$A$6:$A$257,"&gt;="&amp;$A265,'Aceite Virgen Extra'!$B$6:$B$257,"&lt;="&amp;$B265)</f>
        <v>3.0100000000000002</v>
      </c>
      <c r="RZ265" s="69">
        <f>SUMIFS('Aceite Virgen Extra'!RZ$6:RZ$257,'Aceite Virgen Extra'!$A$6:$A$257,"&gt;="&amp;$A265,'Aceite Virgen Extra'!$B$6:$B$257,"&lt;="&amp;$B265)</f>
        <v>2.46</v>
      </c>
      <c r="SA265" s="4">
        <f>SUMIFS('Aceite Virgen Extra'!SA$6:SA$257,'Aceite Virgen Extra'!$A$6:$A$257,"&gt;="&amp;$A265,'Aceite Virgen Extra'!$B$6:$B$257,"&lt;="&amp;$B265)</f>
        <v>2.23</v>
      </c>
      <c r="SB265" s="4">
        <f>SUMIFS('Aceite Virgen Extra'!SB$6:SB$257,'Aceite Virgen Extra'!$A$6:$A$257,"&gt;="&amp;$A265,'Aceite Virgen Extra'!$B$6:$B$257,"&lt;="&amp;$B265)</f>
        <v>2.92</v>
      </c>
      <c r="SC265" s="4">
        <f>SUMIFS('Aceite Virgen Extra'!SC$6:SC$257,'Aceite Virgen Extra'!$A$6:$A$257,"&gt;="&amp;$A265,'Aceite Virgen Extra'!$B$6:$B$257,"&lt;="&amp;$B265)</f>
        <v>0.41</v>
      </c>
      <c r="SG265" s="69">
        <f>SUMIFS('Aceite Virgen Extra'!SG$6:SG$257,'Aceite Virgen Extra'!$A$6:$A$257,"&gt;="&amp;$A265,'Aceite Virgen Extra'!$B$6:$B$257,"&lt;="&amp;$B265)</f>
        <v>5.31</v>
      </c>
      <c r="SH265" s="4">
        <f>SUMIFS('Aceite Virgen Extra'!SH$6:SH$257,'Aceite Virgen Extra'!$A$6:$A$257,"&gt;="&amp;$A265,'Aceite Virgen Extra'!$B$6:$B$257,"&lt;="&amp;$B265)</f>
        <v>3.48</v>
      </c>
      <c r="SI265" s="4">
        <f>SUMIFS('Aceite Virgen Extra'!SI$6:SI$257,'Aceite Virgen Extra'!$A$6:$A$257,"&gt;="&amp;$A265,'Aceite Virgen Extra'!$B$6:$B$257,"&lt;="&amp;$B265)</f>
        <v>6.24</v>
      </c>
      <c r="SJ265" s="4">
        <f>SUMIFS('Aceite Virgen Extra'!SJ$6:SJ$257,'Aceite Virgen Extra'!$A$6:$A$257,"&gt;="&amp;$A265,'Aceite Virgen Extra'!$B$6:$B$257,"&lt;="&amp;$B265)</f>
        <v>8.02</v>
      </c>
      <c r="SN265" s="69">
        <f>SUMIFS('Aceite Virgen Extra'!SN$6:SN$257,'Aceite Virgen Extra'!$A$6:$A$257,"&gt;="&amp;$A265,'Aceite Virgen Extra'!$B$6:$B$257,"&lt;="&amp;$B265)</f>
        <v>12.270000000000001</v>
      </c>
      <c r="SO265" s="4">
        <f>SUMIFS('Aceite Virgen Extra'!SO$6:SO$257,'Aceite Virgen Extra'!$A$6:$A$257,"&gt;="&amp;$A265,'Aceite Virgen Extra'!$B$6:$B$257,"&lt;="&amp;$B265)</f>
        <v>2.5300000000000002</v>
      </c>
      <c r="SP265" s="4">
        <f>SUMIFS('Aceite Virgen Extra'!SP$6:SP$257,'Aceite Virgen Extra'!$A$6:$A$257,"&gt;="&amp;$A265,'Aceite Virgen Extra'!$B$6:$B$257,"&lt;="&amp;$B265)</f>
        <v>18.39</v>
      </c>
      <c r="SQ265" s="4">
        <f>SUMIFS('Aceite Virgen Extra'!SQ$6:SQ$257,'Aceite Virgen Extra'!$A$6:$A$257,"&gt;="&amp;$A265,'Aceite Virgen Extra'!$B$6:$B$257,"&lt;="&amp;$B265)</f>
        <v>4.8</v>
      </c>
      <c r="SU265" s="69">
        <f>SUMIFS('Aceite Virgen Extra'!SU$6:SU$257,'Aceite Virgen Extra'!$A$6:$A$257,"&gt;="&amp;$A265,'Aceite Virgen Extra'!$B$6:$B$257,"&lt;="&amp;$B265)</f>
        <v>6.17</v>
      </c>
      <c r="SV265" s="4">
        <f>SUMIFS('Aceite Virgen Extra'!SV$6:SV$257,'Aceite Virgen Extra'!$A$6:$A$257,"&gt;="&amp;$A265,'Aceite Virgen Extra'!$B$6:$B$257,"&lt;="&amp;$B265)</f>
        <v>3.35</v>
      </c>
      <c r="SW265" s="4">
        <f>SUMIFS('Aceite Virgen Extra'!SW$6:SW$257,'Aceite Virgen Extra'!$A$6:$A$257,"&gt;="&amp;$A265,'Aceite Virgen Extra'!$B$6:$B$257,"&lt;="&amp;$B265)</f>
        <v>7.18</v>
      </c>
      <c r="SX265" s="4">
        <f>SUMIFS('Aceite Virgen Extra'!SX$6:SX$257,'Aceite Virgen Extra'!$A$6:$A$257,"&gt;="&amp;$A265,'Aceite Virgen Extra'!$B$6:$B$257,"&lt;="&amp;$B265)</f>
        <v>7.66</v>
      </c>
      <c r="TB265" s="69">
        <f>SUMIFS('Aceite Virgen Extra'!TB$6:TB$257,'Aceite Virgen Extra'!$A$6:$A$257,"&gt;="&amp;$A265,'Aceite Virgen Extra'!$B$6:$B$257,"&lt;="&amp;$B265)</f>
        <v>3.01</v>
      </c>
      <c r="TC265" s="4">
        <f>SUMIFS('Aceite Virgen Extra'!TC$6:TC$257,'Aceite Virgen Extra'!$A$6:$A$257,"&gt;="&amp;$A265,'Aceite Virgen Extra'!$B$6:$B$257,"&lt;="&amp;$B265)</f>
        <v>3.57</v>
      </c>
      <c r="TD265" s="4">
        <f>SUMIFS('Aceite Virgen Extra'!TD$6:TD$257,'Aceite Virgen Extra'!$A$6:$A$257,"&gt;="&amp;$A265,'Aceite Virgen Extra'!$B$6:$B$257,"&lt;="&amp;$B265)</f>
        <v>2.7100000000000004</v>
      </c>
      <c r="TE265" s="4">
        <f>SUMIFS('Aceite Virgen Extra'!TE$6:TE$257,'Aceite Virgen Extra'!$A$6:$A$257,"&gt;="&amp;$A265,'Aceite Virgen Extra'!$B$6:$B$257,"&lt;="&amp;$B265)</f>
        <v>0</v>
      </c>
      <c r="TI265" s="69">
        <f>SUMIFS('Aceite Virgen Extra'!TI$6:TI$257,'Aceite Virgen Extra'!$A$6:$A$257,"&gt;="&amp;$A265,'Aceite Virgen Extra'!$B$6:$B$257,"&lt;="&amp;$B265)</f>
        <v>0.44</v>
      </c>
      <c r="TJ265" s="4">
        <f>SUMIFS('Aceite Virgen Extra'!TJ$6:TJ$257,'Aceite Virgen Extra'!$A$6:$A$257,"&gt;="&amp;$A265,'Aceite Virgen Extra'!$B$6:$B$257,"&lt;="&amp;$B265)</f>
        <v>0.34</v>
      </c>
      <c r="TK265" s="4">
        <f>SUMIFS('Aceite Virgen Extra'!TK$6:TK$257,'Aceite Virgen Extra'!$A$6:$A$257,"&gt;="&amp;$A265,'Aceite Virgen Extra'!$B$6:$B$257,"&lt;="&amp;$B265)</f>
        <v>0.43000000000000005</v>
      </c>
      <c r="TL265" s="4">
        <f>SUMIFS('Aceite Virgen Extra'!TL$6:TL$257,'Aceite Virgen Extra'!$A$6:$A$257,"&gt;="&amp;$A265,'Aceite Virgen Extra'!$B$6:$B$257,"&lt;="&amp;$B265)</f>
        <v>1.34</v>
      </c>
      <c r="TP265" s="69">
        <f>SUMIFS('Aceite Virgen Extra'!TP$6:TP$257,'Aceite Virgen Extra'!$A$6:$A$257,"&gt;="&amp;$A265,'Aceite Virgen Extra'!$B$6:$B$257,"&lt;="&amp;$B265)</f>
        <v>0.69000000000000006</v>
      </c>
      <c r="TQ265" s="4">
        <f>SUMIFS('Aceite Virgen Extra'!TQ$6:TQ$257,'Aceite Virgen Extra'!$A$6:$A$257,"&gt;="&amp;$A265,'Aceite Virgen Extra'!$B$6:$B$257,"&lt;="&amp;$B265)</f>
        <v>0.43</v>
      </c>
      <c r="TR265" s="4">
        <f>SUMIFS('Aceite Virgen Extra'!TR$6:TR$257,'Aceite Virgen Extra'!$A$6:$A$257,"&gt;="&amp;$A265,'Aceite Virgen Extra'!$B$6:$B$257,"&lt;="&amp;$B265)</f>
        <v>0.53</v>
      </c>
      <c r="TS265" s="4">
        <f>SUMIFS('Aceite Virgen Extra'!TS$6:TS$257,'Aceite Virgen Extra'!$A$6:$A$257,"&gt;="&amp;$A265,'Aceite Virgen Extra'!$B$6:$B$257,"&lt;="&amp;$B265)</f>
        <v>0</v>
      </c>
      <c r="TW265" s="69">
        <f>SUMIFS('Aceite Virgen Extra'!TW$6:TW$257,'Aceite Virgen Extra'!$A$6:$A$257,"&gt;="&amp;$A265,'Aceite Virgen Extra'!$B$6:$B$257,"&lt;="&amp;$B265)</f>
        <v>1.4100000000000001</v>
      </c>
      <c r="TX265" s="4">
        <f>SUMIFS('Aceite Virgen Extra'!TX$6:TX$257,'Aceite Virgen Extra'!$A$6:$A$257,"&gt;="&amp;$A265,'Aceite Virgen Extra'!$B$6:$B$257,"&lt;="&amp;$B265)</f>
        <v>0.71</v>
      </c>
      <c r="TY265" s="4">
        <f>SUMIFS('Aceite Virgen Extra'!TY$6:TY$257,'Aceite Virgen Extra'!$A$6:$A$257,"&gt;="&amp;$A265,'Aceite Virgen Extra'!$B$6:$B$257,"&lt;="&amp;$B265)</f>
        <v>1.33</v>
      </c>
      <c r="TZ265" s="4">
        <f>SUMIFS('Aceite Virgen Extra'!TZ$6:TZ$257,'Aceite Virgen Extra'!$A$6:$A$257,"&gt;="&amp;$A265,'Aceite Virgen Extra'!$B$6:$B$257,"&lt;="&amp;$B265)</f>
        <v>1.63</v>
      </c>
      <c r="UD265" s="69">
        <f>SUMIFS('Aceite Virgen Extra'!UD$6:UD$257,'Aceite Virgen Extra'!$A$6:$A$257,"&gt;="&amp;$A265,'Aceite Virgen Extra'!$B$6:$B$257,"&lt;="&amp;$B265)</f>
        <v>1.07</v>
      </c>
      <c r="UE265" s="4">
        <f>SUMIFS('Aceite Virgen Extra'!UE$6:UE$257,'Aceite Virgen Extra'!$A$6:$A$257,"&gt;="&amp;$A265,'Aceite Virgen Extra'!$B$6:$B$257,"&lt;="&amp;$B265)</f>
        <v>1.7000000000000002</v>
      </c>
      <c r="UF265" s="4">
        <f>SUMIFS('Aceite Virgen Extra'!UF$6:UF$257,'Aceite Virgen Extra'!$A$6:$A$257,"&gt;="&amp;$A265,'Aceite Virgen Extra'!$B$6:$B$257,"&lt;="&amp;$B265)</f>
        <v>0.65</v>
      </c>
      <c r="UG265" s="4">
        <f>SUMIFS('Aceite Virgen Extra'!UG$6:UG$257,'Aceite Virgen Extra'!$A$6:$A$257,"&gt;="&amp;$A265,'Aceite Virgen Extra'!$B$6:$B$257,"&lt;="&amp;$B265)</f>
        <v>1.2</v>
      </c>
      <c r="UK265" s="69">
        <f>SUMIFS('Aceite Virgen Extra'!UK$6:UK$257,'Aceite Virgen Extra'!$A$6:$A$257,"&gt;="&amp;$A265,'Aceite Virgen Extra'!$B$6:$B$257,"&lt;="&amp;$B265)</f>
        <v>0.45</v>
      </c>
      <c r="UL265" s="4">
        <f>SUMIFS('Aceite Virgen Extra'!UL$6:UL$257,'Aceite Virgen Extra'!$A$6:$A$257,"&gt;="&amp;$A265,'Aceite Virgen Extra'!$B$6:$B$257,"&lt;="&amp;$B265)</f>
        <v>0.42</v>
      </c>
      <c r="UM265" s="4">
        <f>SUMIFS('Aceite Virgen Extra'!UM$6:UM$257,'Aceite Virgen Extra'!$A$6:$A$257,"&gt;="&amp;$A265,'Aceite Virgen Extra'!$B$6:$B$257,"&lt;="&amp;$B265)</f>
        <v>0.60000000000000009</v>
      </c>
      <c r="UN265" s="4">
        <f>SUMIFS('Aceite Virgen Extra'!UN$6:UN$257,'Aceite Virgen Extra'!$A$6:$A$257,"&gt;="&amp;$A265,'Aceite Virgen Extra'!$B$6:$B$257,"&lt;="&amp;$B265)</f>
        <v>0</v>
      </c>
      <c r="UR265" s="69">
        <f>SUMIFS('Aceite Virgen Extra'!UR$6:UR$257,'Aceite Virgen Extra'!$A$6:$A$257,"&gt;="&amp;$A265,'Aceite Virgen Extra'!$B$6:$B$257,"&lt;="&amp;$B265)</f>
        <v>0.76</v>
      </c>
      <c r="US265" s="4">
        <f>SUMIFS('Aceite Virgen Extra'!US$6:US$257,'Aceite Virgen Extra'!$A$6:$A$257,"&gt;="&amp;$A265,'Aceite Virgen Extra'!$B$6:$B$257,"&lt;="&amp;$B265)</f>
        <v>1.04</v>
      </c>
      <c r="UT265" s="4">
        <f>SUMIFS('Aceite Virgen Extra'!UT$6:UT$257,'Aceite Virgen Extra'!$A$6:$A$257,"&gt;="&amp;$A265,'Aceite Virgen Extra'!$B$6:$B$257,"&lt;="&amp;$B265)</f>
        <v>0.45999999999999996</v>
      </c>
      <c r="UU265" s="4">
        <f>SUMIFS('Aceite Virgen Extra'!UU$6:UU$257,'Aceite Virgen Extra'!$A$6:$A$257,"&gt;="&amp;$A265,'Aceite Virgen Extra'!$B$6:$B$257,"&lt;="&amp;$B265)</f>
        <v>0</v>
      </c>
      <c r="UY265" s="69">
        <f>SUMIFS('Aceite Virgen Extra'!UY$6:UY$257,'Aceite Virgen Extra'!$A$6:$A$257,"&gt;="&amp;$A265,'Aceite Virgen Extra'!$B$6:$B$257,"&lt;="&amp;$B265)</f>
        <v>0.56000000000000005</v>
      </c>
      <c r="UZ265" s="4">
        <f>SUMIFS('Aceite Virgen Extra'!UZ$6:UZ$257,'Aceite Virgen Extra'!$A$6:$A$257,"&gt;="&amp;$A265,'Aceite Virgen Extra'!$B$6:$B$257,"&lt;="&amp;$B265)</f>
        <v>0</v>
      </c>
      <c r="VA265" s="4">
        <f>SUMIFS('Aceite Virgen Extra'!VA$6:VA$257,'Aceite Virgen Extra'!$A$6:$A$257,"&gt;="&amp;$A265,'Aceite Virgen Extra'!$B$6:$B$257,"&lt;="&amp;$B265)</f>
        <v>0.71</v>
      </c>
      <c r="VB265" s="4">
        <f>SUMIFS('Aceite Virgen Extra'!VB$6:VB$257,'Aceite Virgen Extra'!$A$6:$A$257,"&gt;="&amp;$A265,'Aceite Virgen Extra'!$B$6:$B$257,"&lt;="&amp;$B265)</f>
        <v>0</v>
      </c>
      <c r="VF265" s="69">
        <f>SUMIFS('Aceite Virgen Extra'!VF$6:VF$257,'Aceite Virgen Extra'!$A$6:$A$257,"&gt;="&amp;$A265,'Aceite Virgen Extra'!$B$6:$B$257,"&lt;="&amp;$B265)</f>
        <v>1.84</v>
      </c>
      <c r="VG265" s="4">
        <f>SUMIFS('Aceite Virgen Extra'!VG$6:VG$257,'Aceite Virgen Extra'!$A$6:$A$257,"&gt;="&amp;$A265,'Aceite Virgen Extra'!$B$6:$B$257,"&lt;="&amp;$B265)</f>
        <v>2.35</v>
      </c>
      <c r="VH265" s="4">
        <f>SUMIFS('Aceite Virgen Extra'!VH$6:VH$257,'Aceite Virgen Extra'!$A$6:$A$257,"&gt;="&amp;$A265,'Aceite Virgen Extra'!$B$6:$B$257,"&lt;="&amp;$B265)</f>
        <v>1.72</v>
      </c>
      <c r="VI265" s="4">
        <f>SUMIFS('Aceite Virgen Extra'!VI$6:VI$257,'Aceite Virgen Extra'!$A$6:$A$257,"&gt;="&amp;$A265,'Aceite Virgen Extra'!$B$6:$B$257,"&lt;="&amp;$B265)</f>
        <v>0</v>
      </c>
      <c r="VM265" s="69">
        <f>SUMIFS('Aceite Virgen Extra'!VM$6:VM$257,'Aceite Virgen Extra'!$A$6:$A$257,"&gt;="&amp;$A265,'Aceite Virgen Extra'!$B$6:$B$257,"&lt;="&amp;$B265)</f>
        <v>0.9900000000000001</v>
      </c>
      <c r="VN265" s="4">
        <f>SUMIFS('Aceite Virgen Extra'!VN$6:VN$257,'Aceite Virgen Extra'!$A$6:$A$257,"&gt;="&amp;$A265,'Aceite Virgen Extra'!$B$6:$B$257,"&lt;="&amp;$B265)</f>
        <v>0.35</v>
      </c>
      <c r="VO265" s="4">
        <f>SUMIFS('Aceite Virgen Extra'!VO$6:VO$257,'Aceite Virgen Extra'!$A$6:$A$257,"&gt;="&amp;$A265,'Aceite Virgen Extra'!$B$6:$B$257,"&lt;="&amp;$B265)</f>
        <v>1.5100000000000002</v>
      </c>
      <c r="VP265" s="4">
        <f>SUMIFS('Aceite Virgen Extra'!VP$6:VP$257,'Aceite Virgen Extra'!$A$6:$A$257,"&gt;="&amp;$A265,'Aceite Virgen Extra'!$B$6:$B$257,"&lt;="&amp;$B265)</f>
        <v>0</v>
      </c>
      <c r="VT265" s="69">
        <f>SUMIFS('Aceite Virgen Extra'!VT$6:VT$257,'Aceite Virgen Extra'!$A$6:$A$257,"&gt;="&amp;$A265,'Aceite Virgen Extra'!$B$6:$B$257,"&lt;="&amp;$B265)</f>
        <v>0.45</v>
      </c>
      <c r="VU265" s="4">
        <f>SUMIFS('Aceite Virgen Extra'!VU$6:VU$257,'Aceite Virgen Extra'!$A$6:$A$257,"&gt;="&amp;$A265,'Aceite Virgen Extra'!$B$6:$B$257,"&lt;="&amp;$B265)</f>
        <v>0.5</v>
      </c>
      <c r="VV265" s="4">
        <f>SUMIFS('Aceite Virgen Extra'!VV$6:VV$257,'Aceite Virgen Extra'!$A$6:$A$257,"&gt;="&amp;$A265,'Aceite Virgen Extra'!$B$6:$B$257,"&lt;="&amp;$B265)</f>
        <v>0.4</v>
      </c>
      <c r="VW265" s="4">
        <f>SUMIFS('Aceite Virgen Extra'!VW$6:VW$257,'Aceite Virgen Extra'!$A$6:$A$257,"&gt;="&amp;$A265,'Aceite Virgen Extra'!$B$6:$B$257,"&lt;="&amp;$B265)</f>
        <v>0</v>
      </c>
      <c r="WA265" s="69">
        <f>SUMIFS('Aceite Virgen Extra'!WA$6:WA$257,'Aceite Virgen Extra'!$A$6:$A$257,"&gt;="&amp;$A265,'Aceite Virgen Extra'!$B$6:$B$257,"&lt;="&amp;$B265)</f>
        <v>1.1099999999999999</v>
      </c>
      <c r="WB265" s="4">
        <f>SUMIFS('Aceite Virgen Extra'!WB$6:WB$257,'Aceite Virgen Extra'!$A$6:$A$257,"&gt;="&amp;$A265,'Aceite Virgen Extra'!$B$6:$B$257,"&lt;="&amp;$B265)</f>
        <v>0.62</v>
      </c>
      <c r="WC265" s="4">
        <f>SUMIFS('Aceite Virgen Extra'!WC$6:WC$257,'Aceite Virgen Extra'!$A$6:$A$257,"&gt;="&amp;$A265,'Aceite Virgen Extra'!$B$6:$B$257,"&lt;="&amp;$B265)</f>
        <v>1.5</v>
      </c>
      <c r="WD265" s="4">
        <f>SUMIFS('Aceite Virgen Extra'!WD$6:WD$257,'Aceite Virgen Extra'!$A$6:$A$257,"&gt;="&amp;$A265,'Aceite Virgen Extra'!$B$6:$B$257,"&lt;="&amp;$B265)</f>
        <v>0</v>
      </c>
      <c r="WH265" s="69">
        <f>SUMIFS('Aceite Virgen Extra'!WH$6:WH$257,'Aceite Virgen Extra'!$A$6:$A$257,"&gt;="&amp;$A265,'Aceite Virgen Extra'!$B$6:$B$257,"&lt;="&amp;$B265)</f>
        <v>0.49</v>
      </c>
      <c r="WI265" s="4">
        <f>SUMIFS('Aceite Virgen Extra'!WI$6:WI$257,'Aceite Virgen Extra'!$A$6:$A$257,"&gt;="&amp;$A265,'Aceite Virgen Extra'!$B$6:$B$257,"&lt;="&amp;$B265)</f>
        <v>0</v>
      </c>
      <c r="WJ265" s="4">
        <f>SUMIFS('Aceite Virgen Extra'!WJ$6:WJ$257,'Aceite Virgen Extra'!$A$6:$A$257,"&gt;="&amp;$A265,'Aceite Virgen Extra'!$B$6:$B$257,"&lt;="&amp;$B265)</f>
        <v>0.61</v>
      </c>
      <c r="WK265" s="4">
        <f>SUMIFS('Aceite Virgen Extra'!WK$6:WK$257,'Aceite Virgen Extra'!$A$6:$A$257,"&gt;="&amp;$A265,'Aceite Virgen Extra'!$B$6:$B$257,"&lt;="&amp;$B265)</f>
        <v>0</v>
      </c>
      <c r="WO265" s="69">
        <f>SUMIFS('Aceite Virgen Extra'!WO$6:WO$257,'Aceite Virgen Extra'!$A$6:$A$257,"&gt;="&amp;$A265,'Aceite Virgen Extra'!$B$6:$B$257,"&lt;="&amp;$B265)</f>
        <v>0.71</v>
      </c>
      <c r="WP265" s="4">
        <f>SUMIFS('Aceite Virgen Extra'!WP$6:WP$257,'Aceite Virgen Extra'!$A$6:$A$257,"&gt;="&amp;$A265,'Aceite Virgen Extra'!$B$6:$B$257,"&lt;="&amp;$B265)</f>
        <v>1.31</v>
      </c>
      <c r="WQ265" s="4">
        <f>SUMIFS('Aceite Virgen Extra'!WQ$6:WQ$257,'Aceite Virgen Extra'!$A$6:$A$257,"&gt;="&amp;$A265,'Aceite Virgen Extra'!$B$6:$B$257,"&lt;="&amp;$B265)</f>
        <v>0.57000000000000006</v>
      </c>
      <c r="WR265" s="4">
        <f>SUMIFS('Aceite Virgen Extra'!WR$6:WR$257,'Aceite Virgen Extra'!$A$6:$A$257,"&gt;="&amp;$A265,'Aceite Virgen Extra'!$B$6:$B$257,"&lt;="&amp;$B265)</f>
        <v>0</v>
      </c>
      <c r="WV265" s="69">
        <f>SUMIFS('Aceite Virgen Extra'!WV$6:WV$257,'Aceite Virgen Extra'!$A$6:$A$257,"&gt;="&amp;$A265,'Aceite Virgen Extra'!$B$6:$B$257,"&lt;="&amp;$B265)</f>
        <v>0.95000000000000007</v>
      </c>
      <c r="WW265" s="4">
        <f>SUMIFS('Aceite Virgen Extra'!WW$6:WW$257,'Aceite Virgen Extra'!$A$6:$A$257,"&gt;="&amp;$A265,'Aceite Virgen Extra'!$B$6:$B$257,"&lt;="&amp;$B265)</f>
        <v>0.32</v>
      </c>
      <c r="WX265" s="4">
        <f>SUMIFS('Aceite Virgen Extra'!WX$6:WX$257,'Aceite Virgen Extra'!$A$6:$A$257,"&gt;="&amp;$A265,'Aceite Virgen Extra'!$B$6:$B$257,"&lt;="&amp;$B265)</f>
        <v>1.35</v>
      </c>
      <c r="WY265" s="4">
        <f>SUMIFS('Aceite Virgen Extra'!WY$6:WY$257,'Aceite Virgen Extra'!$A$6:$A$257,"&gt;="&amp;$A265,'Aceite Virgen Extra'!$B$6:$B$257,"&lt;="&amp;$B265)</f>
        <v>0</v>
      </c>
      <c r="XC265" s="69">
        <f>SUMIFS('Aceite Virgen Extra'!XC$6:XC$257,'Aceite Virgen Extra'!$A$6:$A$257,"&gt;="&amp;$A265,'Aceite Virgen Extra'!$B$6:$B$257,"&lt;="&amp;$B265)</f>
        <v>0.63</v>
      </c>
      <c r="XD265" s="4">
        <f>SUMIFS('Aceite Virgen Extra'!XD$6:XD$257,'Aceite Virgen Extra'!$A$6:$A$257,"&gt;="&amp;$A265,'Aceite Virgen Extra'!$B$6:$B$257,"&lt;="&amp;$B265)</f>
        <v>0.59</v>
      </c>
      <c r="XE265" s="4">
        <f>SUMIFS('Aceite Virgen Extra'!XE$6:XE$257,'Aceite Virgen Extra'!$A$6:$A$257,"&gt;="&amp;$A265,'Aceite Virgen Extra'!$B$6:$B$257,"&lt;="&amp;$B265)</f>
        <v>0.44</v>
      </c>
      <c r="XF265" s="4">
        <f>SUMIFS('Aceite Virgen Extra'!XF$6:XF$257,'Aceite Virgen Extra'!$A$6:$A$257,"&gt;="&amp;$A265,'Aceite Virgen Extra'!$B$6:$B$257,"&lt;="&amp;$B265)</f>
        <v>0</v>
      </c>
      <c r="XJ265" s="69">
        <f>SUMIFS('Aceite Virgen Extra'!XJ$6:XJ$257,'Aceite Virgen Extra'!$A$6:$A$257,"&gt;="&amp;$A265,'Aceite Virgen Extra'!$B$6:$B$257,"&lt;="&amp;$B265)</f>
        <v>2.98</v>
      </c>
      <c r="XK265" s="4">
        <f>SUMIFS('Aceite Virgen Extra'!XK$6:XK$257,'Aceite Virgen Extra'!$A$6:$A$257,"&gt;="&amp;$A265,'Aceite Virgen Extra'!$B$6:$B$257,"&lt;="&amp;$B265)</f>
        <v>4.21</v>
      </c>
      <c r="XL265" s="4">
        <f>SUMIFS('Aceite Virgen Extra'!XL$6:XL$257,'Aceite Virgen Extra'!$A$6:$A$257,"&gt;="&amp;$A265,'Aceite Virgen Extra'!$B$6:$B$257,"&lt;="&amp;$B265)</f>
        <v>2.2800000000000002</v>
      </c>
      <c r="XM265" s="4">
        <f>SUMIFS('Aceite Virgen Extra'!XM$6:XM$257,'Aceite Virgen Extra'!$A$6:$A$257,"&gt;="&amp;$A265,'Aceite Virgen Extra'!$B$6:$B$257,"&lt;="&amp;$B265)</f>
        <v>0.38</v>
      </c>
      <c r="XQ265" s="69">
        <f>SUMIFS('Aceite Virgen Extra'!XQ$6:XQ$257,'Aceite Virgen Extra'!$A$6:$A$257,"&gt;="&amp;$A265,'Aceite Virgen Extra'!$B$6:$B$257,"&lt;="&amp;$B265)</f>
        <v>19.560000000000002</v>
      </c>
      <c r="XR265" s="4">
        <f>SUMIFS('Aceite Virgen Extra'!XR$6:XR$257,'Aceite Virgen Extra'!$A$6:$A$257,"&gt;="&amp;$A265,'Aceite Virgen Extra'!$B$6:$B$257,"&lt;="&amp;$B265)</f>
        <v>5.92</v>
      </c>
      <c r="XS265" s="4">
        <f>SUMIFS('Aceite Virgen Extra'!XS$6:XS$257,'Aceite Virgen Extra'!$A$6:$A$257,"&gt;="&amp;$A265,'Aceite Virgen Extra'!$B$6:$B$257,"&lt;="&amp;$B265)</f>
        <v>23.58</v>
      </c>
      <c r="XT265" s="4">
        <f>SUMIFS('Aceite Virgen Extra'!XT$6:XT$257,'Aceite Virgen Extra'!$A$6:$A$257,"&gt;="&amp;$A265,'Aceite Virgen Extra'!$B$6:$B$257,"&lt;="&amp;$B265)</f>
        <v>39.19</v>
      </c>
      <c r="XX265" s="69">
        <f>SUMIFS('Aceite Virgen Extra'!XX$6:XX$257,'Aceite Virgen Extra'!$A$6:$A$257,"&gt;="&amp;$A265,'Aceite Virgen Extra'!$B$6:$B$257,"&lt;="&amp;$B265)</f>
        <v>18.299999999999997</v>
      </c>
      <c r="XY265" s="4">
        <f>SUMIFS('Aceite Virgen Extra'!XY$6:XY$257,'Aceite Virgen Extra'!$A$6:$A$257,"&gt;="&amp;$A265,'Aceite Virgen Extra'!$B$6:$B$257,"&lt;="&amp;$B265)</f>
        <v>8.67</v>
      </c>
      <c r="XZ265" s="4">
        <f>SUMIFS('Aceite Virgen Extra'!XZ$6:XZ$257,'Aceite Virgen Extra'!$A$6:$A$257,"&gt;="&amp;$A265,'Aceite Virgen Extra'!$B$6:$B$257,"&lt;="&amp;$B265)</f>
        <v>24.13</v>
      </c>
      <c r="YA265" s="4">
        <f>SUMIFS('Aceite Virgen Extra'!YA$6:YA$257,'Aceite Virgen Extra'!$A$6:$A$257,"&gt;="&amp;$A265,'Aceite Virgen Extra'!$B$6:$B$257,"&lt;="&amp;$B265)</f>
        <v>29.12</v>
      </c>
    </row>
    <row r="266" spans="1:651" x14ac:dyDescent="0.25">
      <c r="A266" s="9">
        <f>'TAM Aceite Virgen Extra'!B14</f>
        <v>6.4</v>
      </c>
      <c r="B266" s="9">
        <f>'TAM Aceite Virgen Extra'!C14</f>
        <v>6.7</v>
      </c>
      <c r="C266" s="9"/>
      <c r="D266" s="4">
        <f>SUMIFS('Aceite Virgen Extra'!D$6:D$257,'Aceite Virgen Extra'!$A$6:$A$257,"&gt;="&amp;$A266,'Aceite Virgen Extra'!$B$6:$B$257,"&lt;="&amp;$B266)</f>
        <v>1.44</v>
      </c>
      <c r="E266" s="4">
        <f>SUMIFS('Aceite Virgen Extra'!E$6:E$257,'Aceite Virgen Extra'!$A$6:$A$257,"&gt;="&amp;$A266,'Aceite Virgen Extra'!$B$6:$B$257,"&lt;="&amp;$B266)</f>
        <v>2.36</v>
      </c>
      <c r="F266" s="4">
        <f>SUMIFS('Aceite Virgen Extra'!F$6:F$257,'Aceite Virgen Extra'!$A$6:$A$257,"&gt;="&amp;$A266,'Aceite Virgen Extra'!$B$6:$B$257,"&lt;="&amp;$B266)</f>
        <v>1.2</v>
      </c>
      <c r="G266" s="4">
        <f>SUMIFS('Aceite Virgen Extra'!G$6:G$257,'Aceite Virgen Extra'!$A$6:$A$257,"&gt;="&amp;$A266,'Aceite Virgen Extra'!$B$6:$B$257,"&lt;="&amp;$B266)</f>
        <v>0.28999999999999998</v>
      </c>
      <c r="H266" s="9"/>
      <c r="I266" s="9"/>
      <c r="J266" s="9"/>
      <c r="K266" s="4">
        <f>SUMIFS('Aceite Virgen Extra'!K$6:K$257,'Aceite Virgen Extra'!$A$6:$A$257,"&gt;="&amp;$A266,'Aceite Virgen Extra'!$B$6:$B$257,"&lt;="&amp;$B266)</f>
        <v>1.92</v>
      </c>
      <c r="L266" s="4">
        <f>SUMIFS('Aceite Virgen Extra'!L$6:L$257,'Aceite Virgen Extra'!$A$6:$A$257,"&gt;="&amp;$A266,'Aceite Virgen Extra'!$B$6:$B$257,"&lt;="&amp;$B266)</f>
        <v>0.93</v>
      </c>
      <c r="M266" s="4">
        <f>SUMIFS('Aceite Virgen Extra'!M$6:M$257,'Aceite Virgen Extra'!$A$6:$A$257,"&gt;="&amp;$A266,'Aceite Virgen Extra'!$B$6:$B$257,"&lt;="&amp;$B266)</f>
        <v>2.21</v>
      </c>
      <c r="N266" s="4">
        <f>SUMIFS('Aceite Virgen Extra'!N$6:N$257,'Aceite Virgen Extra'!$A$6:$A$257,"&gt;="&amp;$A266,'Aceite Virgen Extra'!$B$6:$B$257,"&lt;="&amp;$B266)</f>
        <v>2.1799999999999997</v>
      </c>
      <c r="O266" s="9"/>
      <c r="P266" s="9"/>
      <c r="Q266" s="9"/>
      <c r="R266" s="4">
        <f>SUMIFS('Aceite Virgen Extra'!R$6:R$257,'Aceite Virgen Extra'!$A$6:$A$257,"&gt;="&amp;$A266,'Aceite Virgen Extra'!$B$6:$B$257,"&lt;="&amp;$B266)</f>
        <v>1.2400000000000002</v>
      </c>
      <c r="S266" s="4">
        <f>SUMIFS('Aceite Virgen Extra'!S$6:S$257,'Aceite Virgen Extra'!$A$6:$A$257,"&gt;="&amp;$A266,'Aceite Virgen Extra'!$B$6:$B$257,"&lt;="&amp;$B266)</f>
        <v>3.37</v>
      </c>
      <c r="T266" s="4">
        <f>SUMIFS('Aceite Virgen Extra'!T$6:T$257,'Aceite Virgen Extra'!$A$6:$A$257,"&gt;="&amp;$A266,'Aceite Virgen Extra'!$B$6:$B$257,"&lt;="&amp;$B266)</f>
        <v>0.43</v>
      </c>
      <c r="U266" s="4">
        <f>SUMIFS('Aceite Virgen Extra'!U$6:U$257,'Aceite Virgen Extra'!$A$6:$A$257,"&gt;="&amp;$A266,'Aceite Virgen Extra'!$B$6:$B$257,"&lt;="&amp;$B266)</f>
        <v>0.81</v>
      </c>
      <c r="V266" s="9"/>
      <c r="W266" s="9"/>
      <c r="X266" s="9"/>
      <c r="Y266" s="4">
        <f>SUMIFS('Aceite Virgen Extra'!Y$6:Y$257,'Aceite Virgen Extra'!$A$6:$A$257,"&gt;="&amp;$A266,'Aceite Virgen Extra'!$B$6:$B$257,"&lt;="&amp;$B266)</f>
        <v>1.34</v>
      </c>
      <c r="Z266" s="4">
        <f>SUMIFS('Aceite Virgen Extra'!Z$6:Z$257,'Aceite Virgen Extra'!$A$6:$A$257,"&gt;="&amp;$A266,'Aceite Virgen Extra'!$B$6:$B$257,"&lt;="&amp;$B266)</f>
        <v>1.45</v>
      </c>
      <c r="AA266" s="4">
        <f>SUMIFS('Aceite Virgen Extra'!AA$6:AA$257,'Aceite Virgen Extra'!$A$6:$A$257,"&gt;="&amp;$A266,'Aceite Virgen Extra'!$B$6:$B$257,"&lt;="&amp;$B266)</f>
        <v>1.5899999999999999</v>
      </c>
      <c r="AB266" s="4">
        <f>SUMIFS('Aceite Virgen Extra'!AB$6:AB$257,'Aceite Virgen Extra'!$A$6:$A$257,"&gt;="&amp;$A266,'Aceite Virgen Extra'!$B$6:$B$257,"&lt;="&amp;$B266)</f>
        <v>0.39</v>
      </c>
      <c r="AC266" s="9"/>
      <c r="AD266" s="9"/>
      <c r="AE266" s="9"/>
      <c r="AF266" s="4">
        <f>SUMIFS('Aceite Virgen Extra'!AF$6:AF$257,'Aceite Virgen Extra'!$A$6:$A$257,"&gt;="&amp;$A266,'Aceite Virgen Extra'!$B$6:$B$257,"&lt;="&amp;$B266)</f>
        <v>1.3</v>
      </c>
      <c r="AG266" s="4">
        <f>SUMIFS('Aceite Virgen Extra'!AG$6:AG$257,'Aceite Virgen Extra'!$A$6:$A$257,"&gt;="&amp;$A266,'Aceite Virgen Extra'!$B$6:$B$257,"&lt;="&amp;$B266)</f>
        <v>2.02</v>
      </c>
      <c r="AH266" s="4">
        <f>SUMIFS('Aceite Virgen Extra'!AH$6:AH$257,'Aceite Virgen Extra'!$A$6:$A$257,"&gt;="&amp;$A266,'Aceite Virgen Extra'!$B$6:$B$257,"&lt;="&amp;$B266)</f>
        <v>1.51</v>
      </c>
      <c r="AI266" s="4">
        <f>SUMIFS('Aceite Virgen Extra'!AI$6:AI$257,'Aceite Virgen Extra'!$A$6:$A$257,"&gt;="&amp;$A266,'Aceite Virgen Extra'!$B$6:$B$257,"&lt;="&amp;$B266)</f>
        <v>0</v>
      </c>
      <c r="AJ266" s="9"/>
      <c r="AK266" s="9"/>
      <c r="AL266" s="9"/>
      <c r="AM266" s="4">
        <f>SUMIFS('Aceite Virgen Extra'!AM$6:AM$257,'Aceite Virgen Extra'!$A$6:$A$257,"&gt;="&amp;$A266,'Aceite Virgen Extra'!$B$6:$B$257,"&lt;="&amp;$B266)</f>
        <v>2.72</v>
      </c>
      <c r="AN266" s="4">
        <f>SUMIFS('Aceite Virgen Extra'!AN$6:AN$257,'Aceite Virgen Extra'!$A$6:$A$257,"&gt;="&amp;$A266,'Aceite Virgen Extra'!$B$6:$B$257,"&lt;="&amp;$B266)</f>
        <v>2.7199999999999998</v>
      </c>
      <c r="AO266" s="4">
        <f>SUMIFS('Aceite Virgen Extra'!AO$6:AO$257,'Aceite Virgen Extra'!$A$6:$A$257,"&gt;="&amp;$A266,'Aceite Virgen Extra'!$B$6:$B$257,"&lt;="&amp;$B266)</f>
        <v>3.43</v>
      </c>
      <c r="AP266" s="4">
        <f>SUMIFS('Aceite Virgen Extra'!AP$6:AP$257,'Aceite Virgen Extra'!$A$6:$A$257,"&gt;="&amp;$A266,'Aceite Virgen Extra'!$B$6:$B$257,"&lt;="&amp;$B266)</f>
        <v>1.1199999999999999</v>
      </c>
      <c r="AQ266" s="9"/>
      <c r="AR266" s="9"/>
      <c r="AT266" s="4">
        <f>SUMIFS('Aceite Virgen Extra'!AT$6:AT$257,'Aceite Virgen Extra'!$A$6:$A$257,"&gt;="&amp;$A266,'Aceite Virgen Extra'!$B$6:$B$257,"&lt;="&amp;$B266)</f>
        <v>1.7400000000000002</v>
      </c>
      <c r="AU266" s="4">
        <f>SUMIFS('Aceite Virgen Extra'!AU$6:AU$257,'Aceite Virgen Extra'!$A$6:$A$257,"&gt;="&amp;$A266,'Aceite Virgen Extra'!$B$6:$B$257,"&lt;="&amp;$B266)</f>
        <v>0.77</v>
      </c>
      <c r="AV266" s="4">
        <f>SUMIFS('Aceite Virgen Extra'!AV$6:AV$257,'Aceite Virgen Extra'!$A$6:$A$257,"&gt;="&amp;$A266,'Aceite Virgen Extra'!$B$6:$B$257,"&lt;="&amp;$B266)</f>
        <v>1.42</v>
      </c>
      <c r="AW266" s="4">
        <f>SUMIFS('Aceite Virgen Extra'!AW$6:AW$257,'Aceite Virgen Extra'!$A$6:$A$257,"&gt;="&amp;$A266,'Aceite Virgen Extra'!$B$6:$B$257,"&lt;="&amp;$B266)</f>
        <v>4.22</v>
      </c>
      <c r="BA266" s="4">
        <f>SUMIFS('Aceite Virgen Extra'!BA$6:BA$257,'Aceite Virgen Extra'!$A$6:$A$257,"&gt;="&amp;A266,'Aceite Virgen Extra'!$B$6:$B$257,"&lt;="&amp;B266)</f>
        <v>1.76</v>
      </c>
      <c r="BB266" s="4">
        <f>SUMIFS('Aceite Virgen Extra'!BB$6:BB$257,'Aceite Virgen Extra'!$A$6:$A$257,"&gt;="&amp;$A266,'Aceite Virgen Extra'!$B$6:$B$257,"&lt;="&amp;$B266)</f>
        <v>1.81</v>
      </c>
      <c r="BC266" s="4">
        <f>SUMIFS('Aceite Virgen Extra'!BC$6:BC$257,'Aceite Virgen Extra'!$A$6:$A$257,"&gt;="&amp;$A266,'Aceite Virgen Extra'!$B$6:$B$257,"&lt;="&amp;$B266)</f>
        <v>1.84</v>
      </c>
      <c r="BD266" s="4">
        <f>SUMIFS('Aceite Virgen Extra'!BD$6:BD$257,'Aceite Virgen Extra'!$A$6:$A$257,"&gt;="&amp;$A266,'Aceite Virgen Extra'!$B$6:$B$257,"&lt;="&amp;$B266)</f>
        <v>1.63</v>
      </c>
      <c r="BH266" s="4">
        <f>SUMIFS('Aceite Virgen Extra'!BH$6:BH$257,'Aceite Virgen Extra'!$A$6:$A$257,"&gt;="&amp;$A266,'Aceite Virgen Extra'!$B$6:$B$257,"&lt;="&amp;$B266)</f>
        <v>2.21</v>
      </c>
      <c r="BI266" s="4">
        <f>SUMIFS('Aceite Virgen Extra'!BI$6:BI$257,'Aceite Virgen Extra'!$A$6:$A$257,"&gt;="&amp;$A266,'Aceite Virgen Extra'!$B$6:$B$257,"&lt;="&amp;$B266)</f>
        <v>0.28999999999999998</v>
      </c>
      <c r="BJ266" s="4">
        <f>SUMIFS('Aceite Virgen Extra'!BJ$6:BJ$257,'Aceite Virgen Extra'!$A$6:$A$257,"&gt;="&amp;$A266,'Aceite Virgen Extra'!$B$6:$B$257,"&lt;="&amp;$B266)</f>
        <v>2.1800000000000002</v>
      </c>
      <c r="BK266" s="4">
        <f>SUMIFS('Aceite Virgen Extra'!BK$6:BK$257,'Aceite Virgen Extra'!$A$6:$A$257,"&gt;="&amp;$A266,'Aceite Virgen Extra'!$B$6:$B$257,"&lt;="&amp;$B266)</f>
        <v>4.9700000000000006</v>
      </c>
      <c r="BO266" s="4">
        <f>SUMIFS('Aceite Virgen Extra'!BO$6:BO$257,'Aceite Virgen Extra'!$A$6:$A$257,"&gt;="&amp;$A266,'Aceite Virgen Extra'!$B$6:$B$257,"&lt;="&amp;$B266)</f>
        <v>1.8500000000000003</v>
      </c>
      <c r="BP266" s="4">
        <f>SUMIFS('Aceite Virgen Extra'!BP$6:BP$257,'Aceite Virgen Extra'!$A$6:$A$257,"&gt;="&amp;$A266,'Aceite Virgen Extra'!$B$6:$B$257,"&lt;="&amp;$B266)</f>
        <v>0.64</v>
      </c>
      <c r="BQ266" s="4">
        <f>SUMIFS('Aceite Virgen Extra'!BQ$6:BQ$257,'Aceite Virgen Extra'!$A$6:$A$257,"&gt;="&amp;$A266,'Aceite Virgen Extra'!$B$6:$B$257,"&lt;="&amp;$B266)</f>
        <v>2.58</v>
      </c>
      <c r="BR266" s="4">
        <f>SUMIFS('Aceite Virgen Extra'!BR$6:BR$257,'Aceite Virgen Extra'!$A$6:$A$257,"&gt;="&amp;$A266,'Aceite Virgen Extra'!$B$6:$B$257,"&lt;="&amp;$B266)</f>
        <v>1.62</v>
      </c>
      <c r="BV266" s="4">
        <f>SUMIFS('Aceite Virgen Extra'!BV$6:BV$257,'Aceite Virgen Extra'!$A$6:$A$257,"&gt;="&amp;$A266,'Aceite Virgen Extra'!$B$6:$B$257,"&lt;="&amp;$B266)</f>
        <v>2.3899999999999997</v>
      </c>
      <c r="BW266" s="4">
        <f>SUMIFS('Aceite Virgen Extra'!BW$6:BW$257,'Aceite Virgen Extra'!$A$6:$A$257,"&gt;="&amp;$A266,'Aceite Virgen Extra'!$B$6:$B$257,"&lt;="&amp;$B266)</f>
        <v>2.36</v>
      </c>
      <c r="BX266" s="4">
        <f>SUMIFS('Aceite Virgen Extra'!BX$6:BX$257,'Aceite Virgen Extra'!$A$6:$A$257,"&gt;="&amp;$A266,'Aceite Virgen Extra'!$B$6:$B$257,"&lt;="&amp;$B266)</f>
        <v>1.62</v>
      </c>
      <c r="BY266" s="4">
        <f>SUMIFS('Aceite Virgen Extra'!BY$6:BY$257,'Aceite Virgen Extra'!$A$6:$A$257,"&gt;="&amp;$A266,'Aceite Virgen Extra'!$B$6:$B$257,"&lt;="&amp;$B266)</f>
        <v>4.6899999999999995</v>
      </c>
      <c r="CC266" s="4">
        <f>SUMIFS('Aceite Virgen Extra'!CC$6:CC$257,'Aceite Virgen Extra'!$A$6:$A$257,"&gt;="&amp;$A266,'Aceite Virgen Extra'!$B$6:$B$257,"&lt;="&amp;$B266)</f>
        <v>1.33</v>
      </c>
      <c r="CD266" s="4">
        <f>SUMIFS('Aceite Virgen Extra'!CD$6:CD$257,'Aceite Virgen Extra'!$A$6:$A$257,"&gt;="&amp;$A266,'Aceite Virgen Extra'!$B$6:$B$257,"&lt;="&amp;$B266)</f>
        <v>0.79</v>
      </c>
      <c r="CE266" s="4">
        <f>SUMIFS('Aceite Virgen Extra'!CE$6:CE$257,'Aceite Virgen Extra'!$A$6:$A$257,"&gt;="&amp;$A266,'Aceite Virgen Extra'!$B$6:$B$257,"&lt;="&amp;$B266)</f>
        <v>1.1199999999999999</v>
      </c>
      <c r="CF266" s="4">
        <f>SUMIFS('Aceite Virgen Extra'!CF$6:CF$257,'Aceite Virgen Extra'!$A$6:$A$257,"&gt;="&amp;$A266,'Aceite Virgen Extra'!$B$6:$B$257,"&lt;="&amp;$B266)</f>
        <v>2.19</v>
      </c>
      <c r="CJ266" s="4">
        <f>SUMIFS('Aceite Virgen Extra'!CJ$6:CJ$257,'Aceite Virgen Extra'!$A$6:$A$257,"&gt;="&amp;$A266,'Aceite Virgen Extra'!$B$6:$B$257,"&lt;="&amp;$B266)</f>
        <v>1.03</v>
      </c>
      <c r="CK266" s="4">
        <f>SUMIFS('Aceite Virgen Extra'!CK$6:CK$257,'Aceite Virgen Extra'!$A$6:$A$257,"&gt;="&amp;$A266,'Aceite Virgen Extra'!$B$6:$B$257,"&lt;="&amp;$B266)</f>
        <v>0.51</v>
      </c>
      <c r="CL266" s="4">
        <f>SUMIFS('Aceite Virgen Extra'!CL$6:CL$257,'Aceite Virgen Extra'!$A$6:$A$257,"&gt;="&amp;$A266,'Aceite Virgen Extra'!$B$6:$B$257,"&lt;="&amp;$B266)</f>
        <v>0.72000000000000008</v>
      </c>
      <c r="CM266" s="4">
        <f>SUMIFS('Aceite Virgen Extra'!CM$6:CM$257,'Aceite Virgen Extra'!$A$6:$A$257,"&gt;="&amp;$A266,'Aceite Virgen Extra'!$B$6:$B$257,"&lt;="&amp;$B266)</f>
        <v>2.83</v>
      </c>
      <c r="CQ266" s="4">
        <f>SUMIFS('Aceite Virgen Extra'!CQ$6:CQ$257,'Aceite Virgen Extra'!$A$6:$A$257,"&gt;="&amp;$A266,'Aceite Virgen Extra'!$B$6:$B$257,"&lt;="&amp;$B266)</f>
        <v>0.99</v>
      </c>
      <c r="CR266" s="4">
        <f>SUMIFS('Aceite Virgen Extra'!CR$6:CR$257,'Aceite Virgen Extra'!$A$6:$A$257,"&gt;="&amp;$A266,'Aceite Virgen Extra'!$B$6:$B$257,"&lt;="&amp;$B266)</f>
        <v>1.82</v>
      </c>
      <c r="CS266" s="4">
        <f>SUMIFS('Aceite Virgen Extra'!CS$6:CS$257,'Aceite Virgen Extra'!$A$6:$A$257,"&gt;="&amp;$A266,'Aceite Virgen Extra'!$B$6:$B$257,"&lt;="&amp;$B266)</f>
        <v>0.86</v>
      </c>
      <c r="CT266" s="4">
        <f>SUMIFS('Aceite Virgen Extra'!CT$6:CT$257,'Aceite Virgen Extra'!$A$6:$A$257,"&gt;="&amp;$A266,'Aceite Virgen Extra'!$B$6:$B$257,"&lt;="&amp;$B266)</f>
        <v>0.28999999999999998</v>
      </c>
      <c r="CX266" s="4">
        <f>SUMIFS('Aceite Virgen Extra'!CX$6:CX$257,'Aceite Virgen Extra'!$A$6:$A$257,"&gt;="&amp;$A266,'Aceite Virgen Extra'!$B$6:$B$257,"&lt;="&amp;$B266)</f>
        <v>0.89</v>
      </c>
      <c r="CY266" s="4">
        <f>SUMIFS('Aceite Virgen Extra'!CY$6:CY$257,'Aceite Virgen Extra'!$A$6:$A$257,"&gt;="&amp;$A266,'Aceite Virgen Extra'!$B$6:$B$257,"&lt;="&amp;$B266)</f>
        <v>1.54</v>
      </c>
      <c r="CZ266" s="4">
        <f>SUMIFS('Aceite Virgen Extra'!CZ$6:CZ$257,'Aceite Virgen Extra'!$A$6:$A$257,"&gt;="&amp;$A266,'Aceite Virgen Extra'!$B$6:$B$257,"&lt;="&amp;$B266)</f>
        <v>0.59</v>
      </c>
      <c r="DA266" s="4">
        <f>SUMIFS('Aceite Virgen Extra'!DA$6:DA$257,'Aceite Virgen Extra'!$A$6:$A$257,"&gt;="&amp;$A266,'Aceite Virgen Extra'!$B$6:$B$257,"&lt;="&amp;$B266)</f>
        <v>1.03</v>
      </c>
      <c r="DE266" s="4">
        <f>SUMIFS('Aceite Virgen Extra'!DE$6:DE$257,'Aceite Virgen Extra'!$A$6:$A$257,"&gt;="&amp;$A266,'Aceite Virgen Extra'!$B$6:$B$257,"&lt;="&amp;$B266)</f>
        <v>0.96</v>
      </c>
      <c r="DF266" s="4">
        <f>SUMIFS('Aceite Virgen Extra'!DF$6:DF$257,'Aceite Virgen Extra'!$A$6:$A$257,"&gt;="&amp;$A266,'Aceite Virgen Extra'!$B$6:$B$257,"&lt;="&amp;$B266)</f>
        <v>1.4899999999999998</v>
      </c>
      <c r="DG266" s="4">
        <f>SUMIFS('Aceite Virgen Extra'!DG$6:DG$257,'Aceite Virgen Extra'!$A$6:$A$257,"&gt;="&amp;$A266,'Aceite Virgen Extra'!$B$6:$B$257,"&lt;="&amp;$B266)</f>
        <v>0.75</v>
      </c>
      <c r="DH266" s="4">
        <f>SUMIFS('Aceite Virgen Extra'!DH$6:DH$257,'Aceite Virgen Extra'!$A$6:$A$257,"&gt;="&amp;$A266,'Aceite Virgen Extra'!$B$6:$B$257,"&lt;="&amp;$B266)</f>
        <v>0.78</v>
      </c>
      <c r="DL266" s="4">
        <f>SUMIFS('Aceite Virgen Extra'!DL$6:DL$257,'Aceite Virgen Extra'!$A$6:$A$257,"&gt;="&amp;$A266,'Aceite Virgen Extra'!$B$6:$B$257,"&lt;="&amp;$B266)</f>
        <v>1.2000000000000002</v>
      </c>
      <c r="DM266" s="4">
        <f>SUMIFS('Aceite Virgen Extra'!DM$6:DM$257,'Aceite Virgen Extra'!$A$6:$A$257,"&gt;="&amp;$A266,'Aceite Virgen Extra'!$B$6:$B$257,"&lt;="&amp;$B266)</f>
        <v>1.21</v>
      </c>
      <c r="DN266" s="4">
        <f>SUMIFS('Aceite Virgen Extra'!DN$6:DN$257,'Aceite Virgen Extra'!$A$6:$A$257,"&gt;="&amp;$A266,'Aceite Virgen Extra'!$B$6:$B$257,"&lt;="&amp;$B266)</f>
        <v>1.22</v>
      </c>
      <c r="DO266" s="4">
        <f>SUMIFS('Aceite Virgen Extra'!DO$6:DO$257,'Aceite Virgen Extra'!$A$6:$A$257,"&gt;="&amp;$A266,'Aceite Virgen Extra'!$B$6:$B$257,"&lt;="&amp;$B266)</f>
        <v>0.55000000000000004</v>
      </c>
      <c r="DS266" s="4">
        <f>SUMIFS('Aceite Virgen Extra'!DS$6:DS$257,'Aceite Virgen Extra'!$A$6:$A$257,"&gt;="&amp;$A266,'Aceite Virgen Extra'!$B$6:$B$257,"&lt;="&amp;$B266)</f>
        <v>0.73</v>
      </c>
      <c r="DT266" s="4">
        <f>SUMIFS('Aceite Virgen Extra'!DT$6:DT$257,'Aceite Virgen Extra'!$A$6:$A$257,"&gt;="&amp;$A266,'Aceite Virgen Extra'!$B$6:$B$257,"&lt;="&amp;$B266)</f>
        <v>0.49</v>
      </c>
      <c r="DU266" s="4">
        <f>SUMIFS('Aceite Virgen Extra'!DU$6:DU$257,'Aceite Virgen Extra'!$A$6:$A$257,"&gt;="&amp;$A266,'Aceite Virgen Extra'!$B$6:$B$257,"&lt;="&amp;$B266)</f>
        <v>1</v>
      </c>
      <c r="DV266" s="4">
        <f>SUMIFS('Aceite Virgen Extra'!DV$6:DV$257,'Aceite Virgen Extra'!$A$6:$A$257,"&gt;="&amp;$A266,'Aceite Virgen Extra'!$B$6:$B$257,"&lt;="&amp;$B266)</f>
        <v>0.53</v>
      </c>
      <c r="DZ266" s="4">
        <f>SUMIFS('Aceite Virgen Extra'!DZ$6:DZ$257,'Aceite Virgen Extra'!$A$6:$A$257,"&gt;="&amp;$A266,'Aceite Virgen Extra'!$B$6:$B$257,"&lt;="&amp;$B266)</f>
        <v>0.65999999999999992</v>
      </c>
      <c r="EA266" s="4">
        <f>SUMIFS('Aceite Virgen Extra'!EA$6:EA$257,'Aceite Virgen Extra'!$A$6:$A$257,"&gt;="&amp;$A266,'Aceite Virgen Extra'!$B$6:$B$257,"&lt;="&amp;$B266)</f>
        <v>1.33</v>
      </c>
      <c r="EB266" s="4">
        <f>SUMIFS('Aceite Virgen Extra'!EB$6:EB$257,'Aceite Virgen Extra'!$A$6:$A$257,"&gt;="&amp;$A266,'Aceite Virgen Extra'!$B$6:$B$257,"&lt;="&amp;$B266)</f>
        <v>0.3</v>
      </c>
      <c r="EC266" s="4">
        <f>SUMIFS('Aceite Virgen Extra'!EC$6:EC$257,'Aceite Virgen Extra'!$A$6:$A$257,"&gt;="&amp;$A266,'Aceite Virgen Extra'!$B$6:$B$257,"&lt;="&amp;$B266)</f>
        <v>0</v>
      </c>
      <c r="EG266" s="4">
        <f>SUMIFS('Aceite Virgen Extra'!EG$6:EG$257,'Aceite Virgen Extra'!$A$6:$A$257,"&gt;="&amp;$A266,'Aceite Virgen Extra'!$B$6:$B$257,"&lt;="&amp;$B266)</f>
        <v>0.65000000000000013</v>
      </c>
      <c r="EH266" s="4">
        <f>SUMIFS('Aceite Virgen Extra'!EH$6:EH$257,'Aceite Virgen Extra'!$A$6:$A$257,"&gt;="&amp;$A266,'Aceite Virgen Extra'!$B$6:$B$257,"&lt;="&amp;$B266)</f>
        <v>0.24</v>
      </c>
      <c r="EI266" s="4">
        <f>SUMIFS('Aceite Virgen Extra'!EI$6:EI$257,'Aceite Virgen Extra'!$A$6:$A$257,"&gt;="&amp;$A266,'Aceite Virgen Extra'!$B$6:$B$257,"&lt;="&amp;$B266)</f>
        <v>0.9</v>
      </c>
      <c r="EJ266" s="4">
        <f>SUMIFS('Aceite Virgen Extra'!EJ$6:EJ$257,'Aceite Virgen Extra'!$A$6:$A$257,"&gt;="&amp;$A266,'Aceite Virgen Extra'!$B$6:$B$257,"&lt;="&amp;$B266)</f>
        <v>1.19</v>
      </c>
      <c r="EN266" s="4">
        <f>SUMIFS('Aceite Virgen Extra'!EN$6:EN$257,'Aceite Virgen Extra'!$A$6:$A$257,"&gt;="&amp;$A266,'Aceite Virgen Extra'!$B$6:$B$257,"&lt;="&amp;$B266)</f>
        <v>1.0900000000000001</v>
      </c>
      <c r="EO266" s="4">
        <f>SUMIFS('Aceite Virgen Extra'!EO$6:EO$257,'Aceite Virgen Extra'!$A$6:$A$257,"&gt;="&amp;$A266,'Aceite Virgen Extra'!$B$6:$B$257,"&lt;="&amp;$B266)</f>
        <v>0.73</v>
      </c>
      <c r="EP266" s="4">
        <f>SUMIFS('Aceite Virgen Extra'!EP$6:EP$257,'Aceite Virgen Extra'!$A$6:$A$257,"&gt;="&amp;$A266,'Aceite Virgen Extra'!$B$6:$B$257,"&lt;="&amp;$B266)</f>
        <v>1.33</v>
      </c>
      <c r="EQ266" s="4">
        <f>SUMIFS('Aceite Virgen Extra'!EQ$6:EQ$257,'Aceite Virgen Extra'!$A$6:$A$257,"&gt;="&amp;$A266,'Aceite Virgen Extra'!$B$6:$B$257,"&lt;="&amp;$B266)</f>
        <v>1.39</v>
      </c>
      <c r="EU266" s="4">
        <f>SUMIFS('Aceite Virgen Extra'!EU$6:EU$257,'Aceite Virgen Extra'!$A$6:$A$257,"&gt;="&amp;$A266,'Aceite Virgen Extra'!$B$6:$B$257,"&lt;="&amp;$B266)</f>
        <v>0.6100000000000001</v>
      </c>
      <c r="EV266" s="4">
        <f>SUMIFS('Aceite Virgen Extra'!EV$6:EV$257,'Aceite Virgen Extra'!$A$6:$A$257,"&gt;="&amp;$A266,'Aceite Virgen Extra'!$B$6:$B$257,"&lt;="&amp;$B266)</f>
        <v>1.5</v>
      </c>
      <c r="EW266" s="4">
        <f>SUMIFS('Aceite Virgen Extra'!EW$6:EW$257,'Aceite Virgen Extra'!$A$6:$A$257,"&gt;="&amp;$A266,'Aceite Virgen Extra'!$B$6:$B$257,"&lt;="&amp;$B266)</f>
        <v>0.17</v>
      </c>
      <c r="EX266" s="4">
        <f>SUMIFS('Aceite Virgen Extra'!EX$6:EX$257,'Aceite Virgen Extra'!$A$6:$A$257,"&gt;="&amp;$A266,'Aceite Virgen Extra'!$B$6:$B$257,"&lt;="&amp;$B266)</f>
        <v>0</v>
      </c>
      <c r="FB266" s="4">
        <f>SUMIFS('Aceite Virgen Extra'!FB$6:FB$257,'Aceite Virgen Extra'!$A$6:$A$257,"&gt;="&amp;$A266,'Aceite Virgen Extra'!$B$6:$B$257,"&lt;="&amp;$B266)</f>
        <v>0.85</v>
      </c>
      <c r="FC266" s="4">
        <f>SUMIFS('Aceite Virgen Extra'!FC$6:FC$257,'Aceite Virgen Extra'!$A$6:$A$257,"&gt;="&amp;$A266,'Aceite Virgen Extra'!$B$6:$B$257,"&lt;="&amp;$B266)</f>
        <v>1.3599999999999999</v>
      </c>
      <c r="FD266" s="4">
        <f>SUMIFS('Aceite Virgen Extra'!FD$6:FD$257,'Aceite Virgen Extra'!$A$6:$A$257,"&gt;="&amp;$A266,'Aceite Virgen Extra'!$B$6:$B$257,"&lt;="&amp;$B266)</f>
        <v>0.78</v>
      </c>
      <c r="FE266" s="4">
        <f>SUMIFS('Aceite Virgen Extra'!FE$6:FE$257,'Aceite Virgen Extra'!$A$6:$A$257,"&gt;="&amp;$A266,'Aceite Virgen Extra'!$B$6:$B$257,"&lt;="&amp;$B266)</f>
        <v>0</v>
      </c>
      <c r="FI266" s="4">
        <f>SUMIFS('Aceite Virgen Extra'!FI$6:FI$257,'Aceite Virgen Extra'!$A$6:$A$257,"&gt;="&amp;$A266,'Aceite Virgen Extra'!$B$6:$B$257,"&lt;="&amp;$B266)</f>
        <v>1.1200000000000001</v>
      </c>
      <c r="FJ266" s="4">
        <f>SUMIFS('Aceite Virgen Extra'!FJ$6:FJ$257,'Aceite Virgen Extra'!$A$6:$A$257,"&gt;="&amp;$A266,'Aceite Virgen Extra'!$B$6:$B$257,"&lt;="&amp;$B266)</f>
        <v>2.1100000000000003</v>
      </c>
      <c r="FK266" s="4">
        <f>SUMIFS('Aceite Virgen Extra'!FK$6:FK$257,'Aceite Virgen Extra'!$A$6:$A$257,"&gt;="&amp;$A266,'Aceite Virgen Extra'!$B$6:$B$257,"&lt;="&amp;$B266)</f>
        <v>0.64</v>
      </c>
      <c r="FL266" s="4">
        <f>SUMIFS('Aceite Virgen Extra'!FL$6:FL$257,'Aceite Virgen Extra'!$A$6:$A$257,"&gt;="&amp;$A266,'Aceite Virgen Extra'!$B$6:$B$257,"&lt;="&amp;$B266)</f>
        <v>0.78</v>
      </c>
      <c r="FP266" s="4">
        <f>SUMIFS('Aceite Virgen Extra'!FP$6:FP$257,'Aceite Virgen Extra'!$A$6:$A$257,"&gt;="&amp;$A266,'Aceite Virgen Extra'!$B$6:$B$257,"&lt;="&amp;$B266)</f>
        <v>0.96</v>
      </c>
      <c r="FQ266" s="4">
        <f>SUMIFS('Aceite Virgen Extra'!FQ$6:FQ$257,'Aceite Virgen Extra'!$A$6:$A$257,"&gt;="&amp;$A266,'Aceite Virgen Extra'!$B$6:$B$257,"&lt;="&amp;$B266)</f>
        <v>0.97</v>
      </c>
      <c r="FR266" s="4">
        <f>SUMIFS('Aceite Virgen Extra'!FR$6:FR$257,'Aceite Virgen Extra'!$A$6:$A$257,"&gt;="&amp;$A266,'Aceite Virgen Extra'!$B$6:$B$257,"&lt;="&amp;$B266)</f>
        <v>1.31</v>
      </c>
      <c r="FS266" s="4">
        <f>SUMIFS('Aceite Virgen Extra'!FS$6:FS$257,'Aceite Virgen Extra'!$A$6:$A$257,"&gt;="&amp;$A266,'Aceite Virgen Extra'!$B$6:$B$257,"&lt;="&amp;$B266)</f>
        <v>0</v>
      </c>
      <c r="FW266" s="4">
        <f>SUMIFS('Aceite Virgen Extra'!FW$6:FW$257,'Aceite Virgen Extra'!$A$6:$A$257,"&gt;="&amp;$A266,'Aceite Virgen Extra'!$B$6:$B$257,"&lt;="&amp;$B266)</f>
        <v>1.37</v>
      </c>
      <c r="FX266" s="4">
        <f>SUMIFS('Aceite Virgen Extra'!FX$6:FX$257,'Aceite Virgen Extra'!$A$6:$A$257,"&gt;="&amp;$A266,'Aceite Virgen Extra'!$B$6:$B$257,"&lt;="&amp;$B266)</f>
        <v>1.5</v>
      </c>
      <c r="FY266" s="4">
        <f>SUMIFS('Aceite Virgen Extra'!FY$6:FY$257,'Aceite Virgen Extra'!$A$6:$A$257,"&gt;="&amp;$A266,'Aceite Virgen Extra'!$B$6:$B$257,"&lt;="&amp;$B266)</f>
        <v>1.18</v>
      </c>
      <c r="FZ266" s="4">
        <f>SUMIFS('Aceite Virgen Extra'!FZ$6:FZ$257,'Aceite Virgen Extra'!$A$6:$A$257,"&gt;="&amp;$A266,'Aceite Virgen Extra'!$B$6:$B$257,"&lt;="&amp;$B266)</f>
        <v>2.37</v>
      </c>
      <c r="GD266" s="4">
        <f>SUMIFS('Aceite Virgen Extra'!GD$6:GD$257,'Aceite Virgen Extra'!$A$6:$A$257,"&gt;="&amp;$A266,'Aceite Virgen Extra'!$B$6:$B$257,"&lt;="&amp;$B266)</f>
        <v>1.07</v>
      </c>
      <c r="GE266" s="4">
        <f>SUMIFS('Aceite Virgen Extra'!GE$6:GE$257,'Aceite Virgen Extra'!$A$6:$A$257,"&gt;="&amp;$A266,'Aceite Virgen Extra'!$B$6:$B$257,"&lt;="&amp;$B266)</f>
        <v>2.17</v>
      </c>
      <c r="GF266" s="4">
        <f>SUMIFS('Aceite Virgen Extra'!GF$6:GF$257,'Aceite Virgen Extra'!$A$6:$A$257,"&gt;="&amp;$A266,'Aceite Virgen Extra'!$B$6:$B$257,"&lt;="&amp;$B266)</f>
        <v>0.80999999999999994</v>
      </c>
      <c r="GG266" s="4">
        <f>SUMIFS('Aceite Virgen Extra'!GG$6:GG$257,'Aceite Virgen Extra'!$A$6:$A$257,"&gt;="&amp;$A266,'Aceite Virgen Extra'!$B$6:$B$257,"&lt;="&amp;$B266)</f>
        <v>0.63</v>
      </c>
      <c r="GK266" s="4">
        <f>SUMIFS('Aceite Virgen Extra'!GK$6:GK$257,'Aceite Virgen Extra'!$A$6:$A$257,"&gt;="&amp;$A266,'Aceite Virgen Extra'!$B$6:$B$257,"&lt;="&amp;$B266)</f>
        <v>0.39999999999999997</v>
      </c>
      <c r="GL266" s="4">
        <f>SUMIFS('Aceite Virgen Extra'!GL$6:GL$257,'Aceite Virgen Extra'!$A$6:$A$257,"&gt;="&amp;$A266,'Aceite Virgen Extra'!$B$6:$B$257,"&lt;="&amp;$B266)</f>
        <v>0.91</v>
      </c>
      <c r="GM266" s="4">
        <f>SUMIFS('Aceite Virgen Extra'!GM$6:GM$257,'Aceite Virgen Extra'!$A$6:$A$257,"&gt;="&amp;$A266,'Aceite Virgen Extra'!$B$6:$B$257,"&lt;="&amp;$B266)</f>
        <v>0.08</v>
      </c>
      <c r="GN266" s="4">
        <f>SUMIFS('Aceite Virgen Extra'!GN$6:GN$257,'Aceite Virgen Extra'!$A$6:$A$257,"&gt;="&amp;$A266,'Aceite Virgen Extra'!$B$6:$B$257,"&lt;="&amp;$B266)</f>
        <v>0</v>
      </c>
      <c r="GR266" s="4">
        <f>SUMIFS('Aceite Virgen Extra'!GR$6:GR$257,'Aceite Virgen Extra'!$A$6:$A$257,"&gt;="&amp;$A266,'Aceite Virgen Extra'!$B$6:$B$257,"&lt;="&amp;$B266)</f>
        <v>0.8</v>
      </c>
      <c r="GS266" s="4">
        <f>SUMIFS('Aceite Virgen Extra'!GS$6:GS$257,'Aceite Virgen Extra'!$A$6:$A$257,"&gt;="&amp;$A266,'Aceite Virgen Extra'!$B$6:$B$257,"&lt;="&amp;$B266)</f>
        <v>1.74</v>
      </c>
      <c r="GT266" s="4">
        <f>SUMIFS('Aceite Virgen Extra'!GT$6:GT$257,'Aceite Virgen Extra'!$A$6:$A$257,"&gt;="&amp;$A266,'Aceite Virgen Extra'!$B$6:$B$257,"&lt;="&amp;$B266)</f>
        <v>0.55000000000000004</v>
      </c>
      <c r="GU266" s="4">
        <f>SUMIFS('Aceite Virgen Extra'!GU$6:GU$257,'Aceite Virgen Extra'!$A$6:$A$257,"&gt;="&amp;$A266,'Aceite Virgen Extra'!$B$6:$B$257,"&lt;="&amp;$B266)</f>
        <v>0</v>
      </c>
      <c r="GY266" s="4">
        <f>SUMIFS('Aceite Virgen Extra'!GY$6:GY$257,'Aceite Virgen Extra'!$A$6:$A$257,"&gt;="&amp;$A266,'Aceite Virgen Extra'!$B$6:$B$257,"&lt;="&amp;$B266)</f>
        <v>1.29</v>
      </c>
      <c r="GZ266" s="4">
        <f>SUMIFS('Aceite Virgen Extra'!GZ$6:GZ$257,'Aceite Virgen Extra'!$A$6:$A$257,"&gt;="&amp;$A266,'Aceite Virgen Extra'!$B$6:$B$257,"&lt;="&amp;$B266)</f>
        <v>3.58</v>
      </c>
      <c r="HA266" s="4">
        <f>SUMIFS('Aceite Virgen Extra'!HA$6:HA$257,'Aceite Virgen Extra'!$A$6:$A$257,"&gt;="&amp;$A266,'Aceite Virgen Extra'!$B$6:$B$257,"&lt;="&amp;$B266)</f>
        <v>0.32</v>
      </c>
      <c r="HB266" s="4">
        <f>SUMIFS('Aceite Virgen Extra'!HB$6:HB$257,'Aceite Virgen Extra'!$A$6:$A$257,"&gt;="&amp;$A266,'Aceite Virgen Extra'!$B$6:$B$257,"&lt;="&amp;$B266)</f>
        <v>0</v>
      </c>
      <c r="HF266" s="4">
        <f>SUMIFS('Aceite Virgen Extra'!HF$6:HF$257,'Aceite Virgen Extra'!$A$6:$A$257,"&gt;="&amp;$A266,'Aceite Virgen Extra'!$B$6:$B$257,"&lt;="&amp;$B266)</f>
        <v>1.2000000000000002</v>
      </c>
      <c r="HG266" s="4">
        <f>SUMIFS('Aceite Virgen Extra'!HG$6:HG$257,'Aceite Virgen Extra'!$A$6:$A$257,"&gt;="&amp;$A266,'Aceite Virgen Extra'!$B$6:$B$257,"&lt;="&amp;$B266)</f>
        <v>1.51</v>
      </c>
      <c r="HH266" s="4">
        <f>SUMIFS('Aceite Virgen Extra'!HH$6:HH$257,'Aceite Virgen Extra'!$A$6:$A$257,"&gt;="&amp;$A266,'Aceite Virgen Extra'!$B$6:$B$257,"&lt;="&amp;$B266)</f>
        <v>0.66</v>
      </c>
      <c r="HI266" s="4">
        <f>SUMIFS('Aceite Virgen Extra'!HI$6:HI$257,'Aceite Virgen Extra'!$A$6:$A$257,"&gt;="&amp;$A266,'Aceite Virgen Extra'!$B$6:$B$257,"&lt;="&amp;$B266)</f>
        <v>2.06</v>
      </c>
      <c r="HM266" s="4">
        <f>SUMIFS('Aceite Virgen Extra'!HM$6:HM$257,'Aceite Virgen Extra'!$A$6:$A$257,"&gt;="&amp;$A266,'Aceite Virgen Extra'!$B$6:$B$257,"&lt;="&amp;$B266)</f>
        <v>0.84</v>
      </c>
      <c r="HN266" s="4">
        <f>SUMIFS('Aceite Virgen Extra'!HN$6:HN$257,'Aceite Virgen Extra'!$A$6:$A$257,"&gt;="&amp;$A266,'Aceite Virgen Extra'!$B$6:$B$257,"&lt;="&amp;$B266)</f>
        <v>0.9</v>
      </c>
      <c r="HO266" s="4">
        <f>SUMIFS('Aceite Virgen Extra'!HO$6:HO$257,'Aceite Virgen Extra'!$A$6:$A$257,"&gt;="&amp;$A266,'Aceite Virgen Extra'!$B$6:$B$257,"&lt;="&amp;$B266)</f>
        <v>0.66</v>
      </c>
      <c r="HP266" s="4">
        <f>SUMIFS('Aceite Virgen Extra'!HP$6:HP$257,'Aceite Virgen Extra'!$A$6:$A$257,"&gt;="&amp;$A266,'Aceite Virgen Extra'!$B$6:$B$257,"&lt;="&amp;$B266)</f>
        <v>0.38</v>
      </c>
      <c r="HT266" s="4">
        <f>SUMIFS('Aceite Virgen Extra'!HT$6:HT$257,'Aceite Virgen Extra'!$A$6:$A$257,"&gt;="&amp;$A266,'Aceite Virgen Extra'!$B$6:$B$257,"&lt;="&amp;$B266)</f>
        <v>1.41</v>
      </c>
      <c r="HU266" s="4">
        <f>SUMIFS('Aceite Virgen Extra'!HU$6:HU$257,'Aceite Virgen Extra'!$A$6:$A$257,"&gt;="&amp;$A266,'Aceite Virgen Extra'!$B$6:$B$257,"&lt;="&amp;$B266)</f>
        <v>2.13</v>
      </c>
      <c r="HV266" s="4">
        <f>SUMIFS('Aceite Virgen Extra'!HV$6:HV$257,'Aceite Virgen Extra'!$A$6:$A$257,"&gt;="&amp;$A266,'Aceite Virgen Extra'!$B$6:$B$257,"&lt;="&amp;$B266)</f>
        <v>1.3599999999999999</v>
      </c>
      <c r="HW266" s="4">
        <f>SUMIFS('Aceite Virgen Extra'!HW$6:HW$257,'Aceite Virgen Extra'!$A$6:$A$257,"&gt;="&amp;$A266,'Aceite Virgen Extra'!$B$6:$B$257,"&lt;="&amp;$B266)</f>
        <v>0</v>
      </c>
      <c r="HZ266"/>
      <c r="IA266" s="4">
        <f>SUMIFS('Aceite Virgen Extra'!IA$6:IA$257,'Aceite Virgen Extra'!$A$6:$A$257,"&gt;="&amp;$A266,'Aceite Virgen Extra'!$B$6:$B$257,"&lt;="&amp;$B266)</f>
        <v>0.81</v>
      </c>
      <c r="IB266" s="4">
        <f>SUMIFS('Aceite Virgen Extra'!IB$6:IB$257,'Aceite Virgen Extra'!$A$6:$A$257,"&gt;="&amp;$A266,'Aceite Virgen Extra'!$B$6:$B$257,"&lt;="&amp;$B266)</f>
        <v>2.2999999999999998</v>
      </c>
      <c r="IC266" s="4">
        <f>SUMIFS('Aceite Virgen Extra'!IC$6:IC$257,'Aceite Virgen Extra'!$A$6:$A$257,"&gt;="&amp;$A266,'Aceite Virgen Extra'!$B$6:$B$257,"&lt;="&amp;$B266)</f>
        <v>0.26</v>
      </c>
      <c r="ID266" s="4">
        <f>SUMIFS('Aceite Virgen Extra'!ID$6:ID$257,'Aceite Virgen Extra'!$A$6:$A$257,"&gt;="&amp;$A266,'Aceite Virgen Extra'!$B$6:$B$257,"&lt;="&amp;$B266)</f>
        <v>0.54</v>
      </c>
      <c r="IH266" s="4">
        <f>SUMIFS('Aceite Virgen Extra'!IH$6:IH$257,'Aceite Virgen Extra'!$A$6:$A$257,"&gt;="&amp;$A266,'Aceite Virgen Extra'!$B$6:$B$257,"&lt;="&amp;$B266)</f>
        <v>0.44</v>
      </c>
      <c r="II266" s="4">
        <f>SUMIFS('Aceite Virgen Extra'!II$6:II$257,'Aceite Virgen Extra'!$A$6:$A$257,"&gt;="&amp;$A266,'Aceite Virgen Extra'!$B$6:$B$257,"&lt;="&amp;$B266)</f>
        <v>1.03</v>
      </c>
      <c r="IJ266" s="4">
        <f>SUMIFS('Aceite Virgen Extra'!IJ$6:IJ$257,'Aceite Virgen Extra'!$A$6:$A$257,"&gt;="&amp;$A266,'Aceite Virgen Extra'!$B$6:$B$257,"&lt;="&amp;$B266)</f>
        <v>0.16</v>
      </c>
      <c r="IK266" s="4">
        <f>SUMIFS('Aceite Virgen Extra'!IK$6:IK$257,'Aceite Virgen Extra'!$A$6:$A$257,"&gt;="&amp;$A266,'Aceite Virgen Extra'!$B$6:$B$257,"&lt;="&amp;$B266)</f>
        <v>0.56000000000000005</v>
      </c>
      <c r="IO266" s="4">
        <f>SUMIFS('Aceite Virgen Extra'!IO$6:IO$257,'Aceite Virgen Extra'!$A$6:$A$257,"&gt;="&amp;$A266,'Aceite Virgen Extra'!$B$6:$B$257,"&lt;="&amp;$B266)</f>
        <v>0.26</v>
      </c>
      <c r="IP266" s="4">
        <f>SUMIFS('Aceite Virgen Extra'!IP$6:IP$257,'Aceite Virgen Extra'!$A$6:$A$257,"&gt;="&amp;$A266,'Aceite Virgen Extra'!$B$6:$B$257,"&lt;="&amp;$B266)</f>
        <v>0.47000000000000003</v>
      </c>
      <c r="IQ266" s="4">
        <f>SUMIFS('Aceite Virgen Extra'!IQ$6:IQ$257,'Aceite Virgen Extra'!$A$6:$A$257,"&gt;="&amp;$A266,'Aceite Virgen Extra'!$B$6:$B$257,"&lt;="&amp;$B266)</f>
        <v>0</v>
      </c>
      <c r="IR266" s="4">
        <f>SUMIFS('Aceite Virgen Extra'!IR$6:IR$257,'Aceite Virgen Extra'!$A$6:$A$257,"&gt;="&amp;$A266,'Aceite Virgen Extra'!$B$6:$B$257,"&lt;="&amp;$B266)</f>
        <v>0</v>
      </c>
      <c r="IV266" s="4">
        <f>SUMIFS('Aceite Virgen Extra'!IV$6:IV$257,'Aceite Virgen Extra'!$A$6:$A$257,"&gt;="&amp;$A266,'Aceite Virgen Extra'!$B$6:$B$257,"&lt;="&amp;$B266)</f>
        <v>0.42</v>
      </c>
      <c r="IW266" s="4">
        <f>SUMIFS('Aceite Virgen Extra'!IW$6:IW$257,'Aceite Virgen Extra'!$A$6:$A$257,"&gt;="&amp;$A266,'Aceite Virgen Extra'!$B$6:$B$257,"&lt;="&amp;$B266)</f>
        <v>0.78999999999999992</v>
      </c>
      <c r="IX266" s="4">
        <f>SUMIFS('Aceite Virgen Extra'!IX$6:IX$257,'Aceite Virgen Extra'!$A$6:$A$257,"&gt;="&amp;$A266,'Aceite Virgen Extra'!$B$6:$B$257,"&lt;="&amp;$B266)</f>
        <v>0.04</v>
      </c>
      <c r="IY266" s="4">
        <f>SUMIFS('Aceite Virgen Extra'!IY$6:IY$257,'Aceite Virgen Extra'!$A$6:$A$257,"&gt;="&amp;$A266,'Aceite Virgen Extra'!$B$6:$B$257,"&lt;="&amp;$B266)</f>
        <v>1.4</v>
      </c>
      <c r="JB266"/>
      <c r="JC266" s="4">
        <f>SUMIFS('Aceite Virgen Extra'!JC$6:JC$257,'Aceite Virgen Extra'!$A$6:$A$257,"&gt;="&amp;$A266,'Aceite Virgen Extra'!$B$6:$B$257,"&lt;="&amp;$B266)</f>
        <v>1.1400000000000001</v>
      </c>
      <c r="JD266" s="4">
        <f>SUMIFS('Aceite Virgen Extra'!JD$6:JD$257,'Aceite Virgen Extra'!$A$6:$A$257,"&gt;="&amp;$A266,'Aceite Virgen Extra'!$B$6:$B$257,"&lt;="&amp;$B266)</f>
        <v>1.8499999999999999</v>
      </c>
      <c r="JE266" s="4">
        <f>SUMIFS('Aceite Virgen Extra'!JE$6:JE$257,'Aceite Virgen Extra'!$A$6:$A$257,"&gt;="&amp;$A266,'Aceite Virgen Extra'!$B$6:$B$257,"&lt;="&amp;$B266)</f>
        <v>0.31</v>
      </c>
      <c r="JF266" s="4">
        <f>SUMIFS('Aceite Virgen Extra'!JF$6:JF$257,'Aceite Virgen Extra'!$A$6:$A$257,"&gt;="&amp;$A266,'Aceite Virgen Extra'!$B$6:$B$257,"&lt;="&amp;$B266)</f>
        <v>3.05</v>
      </c>
      <c r="JJ266" s="4">
        <f>SUMIFS('Aceite Virgen Extra'!JJ$6:JJ$257,'Aceite Virgen Extra'!$A$6:$A$257,"&gt;="&amp;$A266,'Aceite Virgen Extra'!$B$6:$B$257,"&lt;="&amp;$B266)</f>
        <v>0.77</v>
      </c>
      <c r="JK266" s="4">
        <f>SUMIFS('Aceite Virgen Extra'!JK$6:JK$257,'Aceite Virgen Extra'!$A$6:$A$257,"&gt;="&amp;$A266,'Aceite Virgen Extra'!$B$6:$B$257,"&lt;="&amp;$B266)</f>
        <v>1.4</v>
      </c>
      <c r="JL266" s="4">
        <f>SUMIFS('Aceite Virgen Extra'!JL$6:JL$257,'Aceite Virgen Extra'!$A$6:$A$257,"&gt;="&amp;$A266,'Aceite Virgen Extra'!$B$6:$B$257,"&lt;="&amp;$B266)</f>
        <v>0.36</v>
      </c>
      <c r="JM266" s="4">
        <f>SUMIFS('Aceite Virgen Extra'!JM$6:JM$257,'Aceite Virgen Extra'!$A$6:$A$257,"&gt;="&amp;$A266,'Aceite Virgen Extra'!$B$6:$B$257,"&lt;="&amp;$B266)</f>
        <v>1.85</v>
      </c>
      <c r="JQ266" s="4">
        <f>SUMIFS('Aceite Virgen Extra'!JQ$6:JQ$257,'Aceite Virgen Extra'!$A$6:$A$257,"&gt;="&amp;$A266,'Aceite Virgen Extra'!$B$6:$B$257,"&lt;="&amp;$B266)</f>
        <v>0.49</v>
      </c>
      <c r="JR266" s="4">
        <f>SUMIFS('Aceite Virgen Extra'!JR$6:JR$257,'Aceite Virgen Extra'!$A$6:$A$257,"&gt;="&amp;$A266,'Aceite Virgen Extra'!$B$6:$B$257,"&lt;="&amp;$B266)</f>
        <v>0.54</v>
      </c>
      <c r="JS266" s="4">
        <f>SUMIFS('Aceite Virgen Extra'!JS$6:JS$257,'Aceite Virgen Extra'!$A$6:$A$257,"&gt;="&amp;$A266,'Aceite Virgen Extra'!$B$6:$B$257,"&lt;="&amp;$B266)</f>
        <v>0.43</v>
      </c>
      <c r="JT266" s="4">
        <f>SUMIFS('Aceite Virgen Extra'!JT$6:JT$257,'Aceite Virgen Extra'!$A$6:$A$257,"&gt;="&amp;$A266,'Aceite Virgen Extra'!$B$6:$B$257,"&lt;="&amp;$B266)</f>
        <v>0.2</v>
      </c>
      <c r="JX266" s="4">
        <f>SUMIFS('Aceite Virgen Extra'!JX$6:JX$257,'Aceite Virgen Extra'!$A$6:$A$257,"&gt;="&amp;$A266,'Aceite Virgen Extra'!$B$6:$B$257,"&lt;="&amp;$B266)</f>
        <v>0.47000000000000003</v>
      </c>
      <c r="JY266" s="4">
        <f>SUMIFS('Aceite Virgen Extra'!JY$6:JY$257,'Aceite Virgen Extra'!$A$6:$A$257,"&gt;="&amp;$A266,'Aceite Virgen Extra'!$B$6:$B$257,"&lt;="&amp;$B266)</f>
        <v>0.87</v>
      </c>
      <c r="JZ266" s="4">
        <f>SUMIFS('Aceite Virgen Extra'!JZ$6:JZ$257,'Aceite Virgen Extra'!$A$6:$A$257,"&gt;="&amp;$A266,'Aceite Virgen Extra'!$B$6:$B$257,"&lt;="&amp;$B266)</f>
        <v>0.4</v>
      </c>
      <c r="KA266" s="4">
        <f>SUMIFS('Aceite Virgen Extra'!KA$6:KA$257,'Aceite Virgen Extra'!$A$6:$A$257,"&gt;="&amp;$A266,'Aceite Virgen Extra'!$B$6:$B$257,"&lt;="&amp;$B266)</f>
        <v>0.26</v>
      </c>
      <c r="KE266" s="4">
        <f>SUMIFS('Aceite Virgen Extra'!KE$6:KE$257,'Aceite Virgen Extra'!$A$6:$A$257,"&gt;="&amp;$A266,'Aceite Virgen Extra'!$B$6:$B$257,"&lt;="&amp;$B266)</f>
        <v>0.43</v>
      </c>
      <c r="KF266" s="4">
        <f>SUMIFS('Aceite Virgen Extra'!KF$6:KF$257,'Aceite Virgen Extra'!$A$6:$A$257,"&gt;="&amp;$A266,'Aceite Virgen Extra'!$B$6:$B$257,"&lt;="&amp;$B266)</f>
        <v>0.4</v>
      </c>
      <c r="KG266" s="4">
        <f>SUMIFS('Aceite Virgen Extra'!KG$6:KG$257,'Aceite Virgen Extra'!$A$6:$A$257,"&gt;="&amp;$A266,'Aceite Virgen Extra'!$B$6:$B$257,"&lt;="&amp;$B266)</f>
        <v>0.06</v>
      </c>
      <c r="KH266" s="4">
        <f>SUMIFS('Aceite Virgen Extra'!KH$6:KH$257,'Aceite Virgen Extra'!$A$6:$A$257,"&gt;="&amp;$A266,'Aceite Virgen Extra'!$B$6:$B$257,"&lt;="&amp;$B266)</f>
        <v>1.91</v>
      </c>
      <c r="KL266" s="4">
        <f>SUMIFS('Aceite Virgen Extra'!KL$6:KL$257,'Aceite Virgen Extra'!$A$6:$A$257,"&gt;="&amp;$A266,'Aceite Virgen Extra'!$B$6:$B$257,"&lt;="&amp;$B266)</f>
        <v>0.8</v>
      </c>
      <c r="KM266" s="4">
        <f>SUMIFS('Aceite Virgen Extra'!KM$6:KM$257,'Aceite Virgen Extra'!$A$6:$A$257,"&gt;="&amp;$A266,'Aceite Virgen Extra'!$B$6:$B$257,"&lt;="&amp;$B266)</f>
        <v>0.98</v>
      </c>
      <c r="KN266" s="4">
        <f>SUMIFS('Aceite Virgen Extra'!KN$6:KN$257,'Aceite Virgen Extra'!$A$6:$A$257,"&gt;="&amp;$A266,'Aceite Virgen Extra'!$B$6:$B$257,"&lt;="&amp;$B266)</f>
        <v>0.18</v>
      </c>
      <c r="KO266" s="4">
        <f>SUMIFS('Aceite Virgen Extra'!KO$6:KO$257,'Aceite Virgen Extra'!$A$6:$A$257,"&gt;="&amp;$A266,'Aceite Virgen Extra'!$B$6:$B$257,"&lt;="&amp;$B266)</f>
        <v>1.19</v>
      </c>
      <c r="KS266" s="4">
        <f>SUMIFS('Aceite Virgen Extra'!KS$6:KS$257,'Aceite Virgen Extra'!$A$6:$A$257,"&gt;="&amp;$A266,'Aceite Virgen Extra'!$B$6:$B$257,"&lt;="&amp;$B266)</f>
        <v>0.47</v>
      </c>
      <c r="KT266" s="4">
        <f>SUMIFS('Aceite Virgen Extra'!KT$6:KT$257,'Aceite Virgen Extra'!$A$6:$A$257,"&gt;="&amp;$A266,'Aceite Virgen Extra'!$B$6:$B$257,"&lt;="&amp;$B266)</f>
        <v>0.62</v>
      </c>
      <c r="KU266" s="4">
        <f>SUMIFS('Aceite Virgen Extra'!KU$6:KU$257,'Aceite Virgen Extra'!$A$6:$A$257,"&gt;="&amp;$A266,'Aceite Virgen Extra'!$B$6:$B$257,"&lt;="&amp;$B266)</f>
        <v>0.61</v>
      </c>
      <c r="KV266" s="4">
        <f>SUMIFS('Aceite Virgen Extra'!KV$6:KV$257,'Aceite Virgen Extra'!$A$6:$A$257,"&gt;="&amp;$A266,'Aceite Virgen Extra'!$B$6:$B$257,"&lt;="&amp;$B266)</f>
        <v>0</v>
      </c>
      <c r="KZ266" s="4">
        <f>SUMIFS('Aceite Virgen Extra'!KZ$6:KZ$257,'Aceite Virgen Extra'!$A$6:$A$257,"&gt;="&amp;$A266,'Aceite Virgen Extra'!$B$6:$B$257,"&lt;="&amp;$B266)</f>
        <v>0.44999999999999996</v>
      </c>
      <c r="LA266" s="4">
        <f>SUMIFS('Aceite Virgen Extra'!LA$6:LA$257,'Aceite Virgen Extra'!$A$6:$A$257,"&gt;="&amp;$A266,'Aceite Virgen Extra'!$B$6:$B$257,"&lt;="&amp;$B266)</f>
        <v>0.45</v>
      </c>
      <c r="LB266" s="4">
        <f>SUMIFS('Aceite Virgen Extra'!LB$6:LB$257,'Aceite Virgen Extra'!$A$6:$A$257,"&gt;="&amp;$A266,'Aceite Virgen Extra'!$B$6:$B$257,"&lt;="&amp;$B266)</f>
        <v>0.38</v>
      </c>
      <c r="LC266" s="4">
        <f>SUMIFS('Aceite Virgen Extra'!LC$6:LC$257,'Aceite Virgen Extra'!$A$6:$A$257,"&gt;="&amp;$A266,'Aceite Virgen Extra'!$B$6:$B$257,"&lt;="&amp;$B266)</f>
        <v>0</v>
      </c>
      <c r="LG266" s="4">
        <f>SUMIFS('Aceite Virgen Extra'!LG$6:LG$257,'Aceite Virgen Extra'!$A$6:$A$257,"&gt;="&amp;$A266,'Aceite Virgen Extra'!$B$6:$B$257,"&lt;="&amp;$B266)</f>
        <v>1.19</v>
      </c>
      <c r="LH266" s="4">
        <f>SUMIFS('Aceite Virgen Extra'!LH$6:LH$257,'Aceite Virgen Extra'!$A$6:$A$257,"&gt;="&amp;$A266,'Aceite Virgen Extra'!$B$6:$B$257,"&lt;="&amp;$B266)</f>
        <v>0.67</v>
      </c>
      <c r="LI266" s="4">
        <f>SUMIFS('Aceite Virgen Extra'!LI$6:LI$257,'Aceite Virgen Extra'!$A$6:$A$257,"&gt;="&amp;$A266,'Aceite Virgen Extra'!$B$6:$B$257,"&lt;="&amp;$B266)</f>
        <v>1.08</v>
      </c>
      <c r="LJ266" s="4">
        <f>SUMIFS('Aceite Virgen Extra'!LJ$6:LJ$257,'Aceite Virgen Extra'!$A$6:$A$257,"&gt;="&amp;$A266,'Aceite Virgen Extra'!$B$6:$B$257,"&lt;="&amp;$B266)</f>
        <v>1.63</v>
      </c>
      <c r="LN266" s="4">
        <f>SUMIFS('Aceite Virgen Extra'!LN$6:LN$257,'Aceite Virgen Extra'!$A$6:$A$257,"&gt;="&amp;$A266,'Aceite Virgen Extra'!$B$6:$B$257,"&lt;="&amp;$B266)</f>
        <v>0.56999999999999995</v>
      </c>
      <c r="LO266" s="4">
        <f>SUMIFS('Aceite Virgen Extra'!LO$6:LO$257,'Aceite Virgen Extra'!$A$6:$A$257,"&gt;="&amp;$A266,'Aceite Virgen Extra'!$B$6:$B$257,"&lt;="&amp;$B266)</f>
        <v>0.78</v>
      </c>
      <c r="LP266" s="4">
        <f>SUMIFS('Aceite Virgen Extra'!LP$6:LP$257,'Aceite Virgen Extra'!$A$6:$A$257,"&gt;="&amp;$A266,'Aceite Virgen Extra'!$B$6:$B$257,"&lt;="&amp;$B266)</f>
        <v>0.7</v>
      </c>
      <c r="LQ266" s="4">
        <f>SUMIFS('Aceite Virgen Extra'!LQ$6:LQ$257,'Aceite Virgen Extra'!$A$6:$A$257,"&gt;="&amp;$A266,'Aceite Virgen Extra'!$B$6:$B$257,"&lt;="&amp;$B266)</f>
        <v>0</v>
      </c>
      <c r="LU266" s="4">
        <f>SUMIFS('Aceite Virgen Extra'!LU$6:LU$257,'Aceite Virgen Extra'!$A$6:$A$257,"&gt;="&amp;$A266,'Aceite Virgen Extra'!$B$6:$B$257,"&lt;="&amp;$B266)</f>
        <v>1.1200000000000001</v>
      </c>
      <c r="LV266" s="4">
        <f>SUMIFS('Aceite Virgen Extra'!LV$6:LV$257,'Aceite Virgen Extra'!$A$6:$A$257,"&gt;="&amp;$A266,'Aceite Virgen Extra'!$B$6:$B$257,"&lt;="&amp;$B266)</f>
        <v>1.4</v>
      </c>
      <c r="LW266" s="4">
        <f>SUMIFS('Aceite Virgen Extra'!LW$6:LW$257,'Aceite Virgen Extra'!$A$6:$A$257,"&gt;="&amp;$A266,'Aceite Virgen Extra'!$B$6:$B$257,"&lt;="&amp;$B266)</f>
        <v>1.1000000000000001</v>
      </c>
      <c r="LX266" s="4">
        <f>SUMIFS('Aceite Virgen Extra'!LX$6:LX$257,'Aceite Virgen Extra'!$A$6:$A$257,"&gt;="&amp;$A266,'Aceite Virgen Extra'!$B$6:$B$257,"&lt;="&amp;$B266)</f>
        <v>0</v>
      </c>
      <c r="MB266" s="4">
        <f>SUMIFS('Aceite Virgen Extra'!MB$6:MB$257,'Aceite Virgen Extra'!$A$6:$A$257,"&gt;="&amp;$A266,'Aceite Virgen Extra'!$B$6:$B$257,"&lt;="&amp;$B266)</f>
        <v>1.2200000000000002</v>
      </c>
      <c r="MC266" s="4">
        <f>SUMIFS('Aceite Virgen Extra'!MC$6:MC$257,'Aceite Virgen Extra'!$A$6:$A$257,"&gt;="&amp;$A266,'Aceite Virgen Extra'!$B$6:$B$257,"&lt;="&amp;$B266)</f>
        <v>0.37</v>
      </c>
      <c r="MD266" s="4">
        <f>SUMIFS('Aceite Virgen Extra'!MD$6:MD$257,'Aceite Virgen Extra'!$A$6:$A$257,"&gt;="&amp;$A266,'Aceite Virgen Extra'!$B$6:$B$257,"&lt;="&amp;$B266)</f>
        <v>2.1</v>
      </c>
      <c r="ME266" s="4">
        <f>SUMIFS('Aceite Virgen Extra'!ME$6:ME$257,'Aceite Virgen Extra'!$A$6:$A$257,"&gt;="&amp;$A266,'Aceite Virgen Extra'!$B$6:$B$257,"&lt;="&amp;$B266)</f>
        <v>0.34</v>
      </c>
      <c r="MI266" s="4">
        <f>SUMIFS('Aceite Virgen Extra'!MI$6:MI$257,'Aceite Virgen Extra'!$A$6:$A$257,"&gt;="&amp;$A266,'Aceite Virgen Extra'!$B$6:$B$257,"&lt;="&amp;$B266)</f>
        <v>0.57999999999999996</v>
      </c>
      <c r="MJ266" s="4">
        <f>SUMIFS('Aceite Virgen Extra'!MJ$6:MJ$257,'Aceite Virgen Extra'!$A$6:$A$257,"&gt;="&amp;$A266,'Aceite Virgen Extra'!$B$6:$B$257,"&lt;="&amp;$B266)</f>
        <v>0.28999999999999998</v>
      </c>
      <c r="MK266" s="4">
        <f>SUMIFS('Aceite Virgen Extra'!MK$6:MK$257,'Aceite Virgen Extra'!$A$6:$A$257,"&gt;="&amp;$A266,'Aceite Virgen Extra'!$B$6:$B$257,"&lt;="&amp;$B266)</f>
        <v>0.86999999999999988</v>
      </c>
      <c r="ML266" s="4">
        <f>SUMIFS('Aceite Virgen Extra'!ML$6:ML$257,'Aceite Virgen Extra'!$A$6:$A$257,"&gt;="&amp;$A266,'Aceite Virgen Extra'!$B$6:$B$257,"&lt;="&amp;$B266)</f>
        <v>0</v>
      </c>
      <c r="MP266" s="4">
        <f>SUMIFS('Aceite Virgen Extra'!MP$6:MP$257,'Aceite Virgen Extra'!$A$6:$A$257,"&gt;="&amp;$A266,'Aceite Virgen Extra'!$B$6:$B$257,"&lt;="&amp;$B266)</f>
        <v>0.29000000000000004</v>
      </c>
      <c r="MQ266" s="4">
        <f>SUMIFS('Aceite Virgen Extra'!MQ$6:MQ$257,'Aceite Virgen Extra'!$A$6:$A$257,"&gt;="&amp;$A266,'Aceite Virgen Extra'!$B$6:$B$257,"&lt;="&amp;$B266)</f>
        <v>0.27</v>
      </c>
      <c r="MR266" s="4">
        <f>SUMIFS('Aceite Virgen Extra'!MR$6:MR$257,'Aceite Virgen Extra'!$A$6:$A$257,"&gt;="&amp;$A266,'Aceite Virgen Extra'!$B$6:$B$257,"&lt;="&amp;$B266)</f>
        <v>0.27</v>
      </c>
      <c r="MS266" s="4">
        <f>SUMIFS('Aceite Virgen Extra'!MS$6:MS$257,'Aceite Virgen Extra'!$A$6:$A$257,"&gt;="&amp;$A266,'Aceite Virgen Extra'!$B$6:$B$257,"&lt;="&amp;$B266)</f>
        <v>0</v>
      </c>
      <c r="MW266" s="4">
        <f>SUMIFS('Aceite Virgen Extra'!MW$6:MW$257,'Aceite Virgen Extra'!$A$6:$A$257,"&gt;="&amp;$A266,'Aceite Virgen Extra'!$B$6:$B$257,"&lt;="&amp;$B266)</f>
        <v>1.1200000000000001</v>
      </c>
      <c r="MX266" s="4">
        <f>SUMIFS('Aceite Virgen Extra'!MX$6:MX$257,'Aceite Virgen Extra'!$A$6:$A$257,"&gt;="&amp;$A266,'Aceite Virgen Extra'!$B$6:$B$257,"&lt;="&amp;$B266)</f>
        <v>1.96</v>
      </c>
      <c r="MY266" s="4">
        <f>SUMIFS('Aceite Virgen Extra'!MY$6:MY$257,'Aceite Virgen Extra'!$A$6:$A$257,"&gt;="&amp;$A266,'Aceite Virgen Extra'!$B$6:$B$257,"&lt;="&amp;$B266)</f>
        <v>0.98</v>
      </c>
      <c r="MZ266" s="4">
        <f>SUMIFS('Aceite Virgen Extra'!MZ$6:MZ$257,'Aceite Virgen Extra'!$A$6:$A$257,"&gt;="&amp;$A266,'Aceite Virgen Extra'!$B$6:$B$257,"&lt;="&amp;$B266)</f>
        <v>0</v>
      </c>
      <c r="ND266" s="4">
        <f>SUMIFS('Aceite Virgen Extra'!ND$6:ND$257,'Aceite Virgen Extra'!$A$6:$A$257,"&gt;="&amp;$A266,'Aceite Virgen Extra'!$B$6:$B$257,"&lt;="&amp;$B266)</f>
        <v>1.08</v>
      </c>
      <c r="NE266" s="4">
        <f>SUMIFS('Aceite Virgen Extra'!NE$6:NE$257,'Aceite Virgen Extra'!$A$6:$A$257,"&gt;="&amp;$A266,'Aceite Virgen Extra'!$B$6:$B$257,"&lt;="&amp;$B266)</f>
        <v>0.98</v>
      </c>
      <c r="NF266" s="4">
        <f>SUMIFS('Aceite Virgen Extra'!NF$6:NF$257,'Aceite Virgen Extra'!$A$6:$A$257,"&gt;="&amp;$A266,'Aceite Virgen Extra'!$B$6:$B$257,"&lt;="&amp;$B266)</f>
        <v>1.23</v>
      </c>
      <c r="NG266" s="4">
        <f>SUMIFS('Aceite Virgen Extra'!NG$6:NG$257,'Aceite Virgen Extra'!$A$6:$A$257,"&gt;="&amp;$A266,'Aceite Virgen Extra'!$B$6:$B$257,"&lt;="&amp;$B266)</f>
        <v>0.84</v>
      </c>
      <c r="NK266" s="4">
        <f>SUMIFS('Aceite Virgen Extra'!NK$6:NK$257,'Aceite Virgen Extra'!$A$6:$A$257,"&gt;="&amp;$A266,'Aceite Virgen Extra'!$B$6:$B$257,"&lt;="&amp;$B266)</f>
        <v>1.21</v>
      </c>
      <c r="NL266" s="4">
        <f>SUMIFS('Aceite Virgen Extra'!NL$6:NL$257,'Aceite Virgen Extra'!$A$6:$A$257,"&gt;="&amp;$A266,'Aceite Virgen Extra'!$B$6:$B$257,"&lt;="&amp;$B266)</f>
        <v>0.46</v>
      </c>
      <c r="NM266" s="4">
        <f>SUMIFS('Aceite Virgen Extra'!NM$6:NM$257,'Aceite Virgen Extra'!$A$6:$A$257,"&gt;="&amp;$A266,'Aceite Virgen Extra'!$B$6:$B$257,"&lt;="&amp;$B266)</f>
        <v>1.8900000000000001</v>
      </c>
      <c r="NN266" s="4">
        <f>SUMIFS('Aceite Virgen Extra'!NN$6:NN$257,'Aceite Virgen Extra'!$A$6:$A$257,"&gt;="&amp;$A266,'Aceite Virgen Extra'!$B$6:$B$257,"&lt;="&amp;$B266)</f>
        <v>0</v>
      </c>
      <c r="NR266" s="4">
        <f>SUMIFS('Aceite Virgen Extra'!NR$6:NR$257,'Aceite Virgen Extra'!$A$6:$A$257,"&gt;="&amp;$A266,'Aceite Virgen Extra'!$B$6:$B$257,"&lt;="&amp;$B266)</f>
        <v>1.06</v>
      </c>
      <c r="NS266" s="4">
        <f>SUMIFS('Aceite Virgen Extra'!NS$6:NS$257,'Aceite Virgen Extra'!$A$6:$A$257,"&gt;="&amp;$A266,'Aceite Virgen Extra'!$B$6:$B$257,"&lt;="&amp;$B266)</f>
        <v>2.0099999999999998</v>
      </c>
      <c r="NT266" s="4">
        <f>SUMIFS('Aceite Virgen Extra'!NT$6:NT$257,'Aceite Virgen Extra'!$A$6:$A$257,"&gt;="&amp;$A266,'Aceite Virgen Extra'!$B$6:$B$257,"&lt;="&amp;$B266)</f>
        <v>0.6</v>
      </c>
      <c r="NU266" s="4">
        <f>SUMIFS('Aceite Virgen Extra'!NU$6:NU$257,'Aceite Virgen Extra'!$A$6:$A$257,"&gt;="&amp;$A266,'Aceite Virgen Extra'!$B$6:$B$257,"&lt;="&amp;$B266)</f>
        <v>0</v>
      </c>
      <c r="NY266" s="4">
        <f>SUMIFS('Aceite Virgen Extra'!NY$6:NY$257,'Aceite Virgen Extra'!$A$6:$A$257,"&gt;="&amp;$A266,'Aceite Virgen Extra'!$B$6:$B$257,"&lt;="&amp;$B266)</f>
        <v>1.34</v>
      </c>
      <c r="NZ266" s="4">
        <f>SUMIFS('Aceite Virgen Extra'!NZ$6:NZ$257,'Aceite Virgen Extra'!$A$6:$A$257,"&gt;="&amp;$A266,'Aceite Virgen Extra'!$B$6:$B$257,"&lt;="&amp;$B266)</f>
        <v>0.33999999999999997</v>
      </c>
      <c r="OA266" s="4">
        <f>SUMIFS('Aceite Virgen Extra'!OA$6:OA$257,'Aceite Virgen Extra'!$A$6:$A$257,"&gt;="&amp;$A266,'Aceite Virgen Extra'!$B$6:$B$257,"&lt;="&amp;$B266)</f>
        <v>1.45</v>
      </c>
      <c r="OB266" s="4">
        <f>SUMIFS('Aceite Virgen Extra'!OB$6:OB$257,'Aceite Virgen Extra'!$A$6:$A$257,"&gt;="&amp;$A266,'Aceite Virgen Extra'!$B$6:$B$257,"&lt;="&amp;$B266)</f>
        <v>3.92</v>
      </c>
      <c r="OF266" s="4">
        <f>SUMIFS('Aceite Virgen Extra'!OF$6:OF$257,'Aceite Virgen Extra'!$A$6:$A$257,"&gt;="&amp;$A266,'Aceite Virgen Extra'!$B$6:$B$257,"&lt;="&amp;$B266)</f>
        <v>0.72</v>
      </c>
      <c r="OG266" s="4">
        <f>SUMIFS('Aceite Virgen Extra'!OG$6:OG$257,'Aceite Virgen Extra'!$A$6:$A$257,"&gt;="&amp;$A266,'Aceite Virgen Extra'!$B$6:$B$257,"&lt;="&amp;$B266)</f>
        <v>0.53</v>
      </c>
      <c r="OH266" s="4">
        <f>SUMIFS('Aceite Virgen Extra'!OH$6:OH$257,'Aceite Virgen Extra'!$A$6:$A$257,"&gt;="&amp;$A266,'Aceite Virgen Extra'!$B$6:$B$257,"&lt;="&amp;$B266)</f>
        <v>0.88000000000000012</v>
      </c>
      <c r="OI266" s="4">
        <f>SUMIFS('Aceite Virgen Extra'!OI$6:OI$257,'Aceite Virgen Extra'!$A$6:$A$257,"&gt;="&amp;$A266,'Aceite Virgen Extra'!$B$6:$B$257,"&lt;="&amp;$B266)</f>
        <v>0</v>
      </c>
      <c r="OM266" s="4">
        <f>SUMIFS('Aceite Virgen Extra'!OM$6:OM$257,'Aceite Virgen Extra'!$A$6:$A$257,"&gt;="&amp;$A266,'Aceite Virgen Extra'!$B$6:$B$257,"&lt;="&amp;$B266)</f>
        <v>1.19</v>
      </c>
      <c r="ON266" s="4">
        <f>SUMIFS('Aceite Virgen Extra'!ON$6:ON$257,'Aceite Virgen Extra'!$A$6:$A$257,"&gt;="&amp;$A266,'Aceite Virgen Extra'!$B$6:$B$257,"&lt;="&amp;$B266)</f>
        <v>0.99</v>
      </c>
      <c r="OO266" s="4">
        <f>SUMIFS('Aceite Virgen Extra'!OO$6:OO$257,'Aceite Virgen Extra'!$A$6:$A$257,"&gt;="&amp;$A266,'Aceite Virgen Extra'!$B$6:$B$257,"&lt;="&amp;$B266)</f>
        <v>0.98</v>
      </c>
      <c r="OP266" s="4">
        <f>SUMIFS('Aceite Virgen Extra'!OP$6:OP$257,'Aceite Virgen Extra'!$A$6:$A$257,"&gt;="&amp;$A266,'Aceite Virgen Extra'!$B$6:$B$257,"&lt;="&amp;$B266)</f>
        <v>1.67</v>
      </c>
      <c r="OT266" s="4">
        <f>SUMIFS('Aceite Virgen Extra'!OT$6:OT$257,'Aceite Virgen Extra'!$A$6:$A$257,"&gt;="&amp;$A266,'Aceite Virgen Extra'!$B$6:$B$257,"&lt;="&amp;$B266)</f>
        <v>0.41</v>
      </c>
      <c r="OU266" s="4">
        <f>SUMIFS('Aceite Virgen Extra'!OU$6:OU$257,'Aceite Virgen Extra'!$A$6:$A$257,"&gt;="&amp;$A266,'Aceite Virgen Extra'!$B$6:$B$257,"&lt;="&amp;$B266)</f>
        <v>0.23</v>
      </c>
      <c r="OV266" s="4">
        <f>SUMIFS('Aceite Virgen Extra'!OV$6:OV$257,'Aceite Virgen Extra'!$A$6:$A$257,"&gt;="&amp;$A266,'Aceite Virgen Extra'!$B$6:$B$257,"&lt;="&amp;$B266)</f>
        <v>0.53</v>
      </c>
      <c r="OW266" s="4">
        <f>SUMIFS('Aceite Virgen Extra'!OW$6:OW$257,'Aceite Virgen Extra'!$A$6:$A$257,"&gt;="&amp;$A266,'Aceite Virgen Extra'!$B$6:$B$257,"&lt;="&amp;$B266)</f>
        <v>0</v>
      </c>
      <c r="PA266" s="4">
        <f>SUMIFS('Aceite Virgen Extra'!PA$6:PA$257,'Aceite Virgen Extra'!$A$6:$A$257,"&gt;="&amp;$A266,'Aceite Virgen Extra'!$B$6:$B$257,"&lt;="&amp;$B266)</f>
        <v>1.1000000000000001</v>
      </c>
      <c r="PB266" s="4">
        <f>SUMIFS('Aceite Virgen Extra'!PB$6:PB$257,'Aceite Virgen Extra'!$A$6:$A$257,"&gt;="&amp;$A266,'Aceite Virgen Extra'!$B$6:$B$257,"&lt;="&amp;$B266)</f>
        <v>1.56</v>
      </c>
      <c r="PC266" s="4">
        <f>SUMIFS('Aceite Virgen Extra'!PC$6:PC$257,'Aceite Virgen Extra'!$A$6:$A$257,"&gt;="&amp;$A266,'Aceite Virgen Extra'!$B$6:$B$257,"&lt;="&amp;$B266)</f>
        <v>0.96</v>
      </c>
      <c r="PD266" s="4">
        <f>SUMIFS('Aceite Virgen Extra'!PD$6:PD$257,'Aceite Virgen Extra'!$A$6:$A$257,"&gt;="&amp;$A266,'Aceite Virgen Extra'!$B$6:$B$257,"&lt;="&amp;$B266)</f>
        <v>0</v>
      </c>
      <c r="PH266" s="4">
        <f>SUMIFS('Aceite Virgen Extra'!PH$6:PH$257,'Aceite Virgen Extra'!$A$6:$A$257,"&gt;="&amp;$A266,'Aceite Virgen Extra'!$B$6:$B$257,"&lt;="&amp;$B266)</f>
        <v>2.5499999999999998</v>
      </c>
      <c r="PI266" s="4">
        <f>SUMIFS('Aceite Virgen Extra'!PI$6:PI$257,'Aceite Virgen Extra'!$A$6:$A$257,"&gt;="&amp;$A266,'Aceite Virgen Extra'!$B$6:$B$257,"&lt;="&amp;$B266)</f>
        <v>2.44</v>
      </c>
      <c r="PJ266" s="4">
        <f>SUMIFS('Aceite Virgen Extra'!PJ$6:PJ$257,'Aceite Virgen Extra'!$A$6:$A$257,"&gt;="&amp;$A266,'Aceite Virgen Extra'!$B$6:$B$257,"&lt;="&amp;$B266)</f>
        <v>2.85</v>
      </c>
      <c r="PK266" s="4">
        <f>SUMIFS('Aceite Virgen Extra'!PK$6:PK$257,'Aceite Virgen Extra'!$A$6:$A$257,"&gt;="&amp;$A266,'Aceite Virgen Extra'!$B$6:$B$257,"&lt;="&amp;$B266)</f>
        <v>2.31</v>
      </c>
      <c r="PO266" s="4">
        <f>SUMIFS('Aceite Virgen Extra'!PO$6:PO$257,'Aceite Virgen Extra'!$A$6:$A$257,"&gt;="&amp;$A266,'Aceite Virgen Extra'!$B$6:$B$257,"&lt;="&amp;$B266)</f>
        <v>2.4699999999999998</v>
      </c>
      <c r="PP266" s="4">
        <f>SUMIFS('Aceite Virgen Extra'!PP$6:PP$257,'Aceite Virgen Extra'!$A$6:$A$257,"&gt;="&amp;$A266,'Aceite Virgen Extra'!$B$6:$B$257,"&lt;="&amp;$B266)</f>
        <v>3.65</v>
      </c>
      <c r="PQ266" s="4">
        <f>SUMIFS('Aceite Virgen Extra'!PQ$6:PQ$257,'Aceite Virgen Extra'!$A$6:$A$257,"&gt;="&amp;$A266,'Aceite Virgen Extra'!$B$6:$B$257,"&lt;="&amp;$B266)</f>
        <v>2.4200000000000004</v>
      </c>
      <c r="PR266" s="4">
        <f>SUMIFS('Aceite Virgen Extra'!PR$6:PR$257,'Aceite Virgen Extra'!$A$6:$A$257,"&gt;="&amp;$A266,'Aceite Virgen Extra'!$B$6:$B$257,"&lt;="&amp;$B266)</f>
        <v>0.56000000000000005</v>
      </c>
      <c r="PV266" s="4">
        <f>SUMIFS('Aceite Virgen Extra'!PV$6:PV$257,'Aceite Virgen Extra'!$A$6:$A$257,"&gt;="&amp;$A266,'Aceite Virgen Extra'!$B$6:$B$257,"&lt;="&amp;$B266)</f>
        <v>3.7300000000000004</v>
      </c>
      <c r="PW266" s="4">
        <f>SUMIFS('Aceite Virgen Extra'!PW$6:PW$257,'Aceite Virgen Extra'!$A$6:$A$257,"&gt;="&amp;$A266,'Aceite Virgen Extra'!$B$6:$B$257,"&lt;="&amp;$B266)</f>
        <v>7.35</v>
      </c>
      <c r="PX266" s="4">
        <f>SUMIFS('Aceite Virgen Extra'!PX$6:PX$257,'Aceite Virgen Extra'!$A$6:$A$257,"&gt;="&amp;$A266,'Aceite Virgen Extra'!$B$6:$B$257,"&lt;="&amp;$B266)</f>
        <v>2.87</v>
      </c>
      <c r="PY266" s="4">
        <f>SUMIFS('Aceite Virgen Extra'!PY$6:PY$257,'Aceite Virgen Extra'!$A$6:$A$257,"&gt;="&amp;$A266,'Aceite Virgen Extra'!$B$6:$B$257,"&lt;="&amp;$B266)</f>
        <v>0</v>
      </c>
      <c r="QC266" s="4">
        <f>SUMIFS('Aceite Virgen Extra'!QC$6:QC$257,'Aceite Virgen Extra'!$A$6:$A$257,"&gt;="&amp;$A266,'Aceite Virgen Extra'!$B$6:$B$257,"&lt;="&amp;$B266)</f>
        <v>4.3899999999999997</v>
      </c>
      <c r="QD266" s="4">
        <f>SUMIFS('Aceite Virgen Extra'!QD$6:QD$257,'Aceite Virgen Extra'!$A$6:$A$257,"&gt;="&amp;$A266,'Aceite Virgen Extra'!$B$6:$B$257,"&lt;="&amp;$B266)</f>
        <v>9.56</v>
      </c>
      <c r="QE266" s="4">
        <f>SUMIFS('Aceite Virgen Extra'!QE$6:QE$257,'Aceite Virgen Extra'!$A$6:$A$257,"&gt;="&amp;$A266,'Aceite Virgen Extra'!$B$6:$B$257,"&lt;="&amp;$B266)</f>
        <v>2.58</v>
      </c>
      <c r="QF266" s="4">
        <f>SUMIFS('Aceite Virgen Extra'!QF$6:QF$257,'Aceite Virgen Extra'!$A$6:$A$257,"&gt;="&amp;$A266,'Aceite Virgen Extra'!$B$6:$B$257,"&lt;="&amp;$B266)</f>
        <v>2.66</v>
      </c>
      <c r="QJ266" s="4">
        <f>SUMIFS('Aceite Virgen Extra'!QJ$6:QJ$257,'Aceite Virgen Extra'!$A$6:$A$257,"&gt;="&amp;$A266,'Aceite Virgen Extra'!$B$6:$B$257,"&lt;="&amp;$B266)</f>
        <v>1.61</v>
      </c>
      <c r="QK266" s="4">
        <f>SUMIFS('Aceite Virgen Extra'!QK$6:QK$257,'Aceite Virgen Extra'!$A$6:$A$257,"&gt;="&amp;$A266,'Aceite Virgen Extra'!$B$6:$B$257,"&lt;="&amp;$B266)</f>
        <v>2.69</v>
      </c>
      <c r="QL266" s="4">
        <f>SUMIFS('Aceite Virgen Extra'!QL$6:QL$257,'Aceite Virgen Extra'!$A$6:$A$257,"&gt;="&amp;$A266,'Aceite Virgen Extra'!$B$6:$B$257,"&lt;="&amp;$B266)</f>
        <v>0.84000000000000008</v>
      </c>
      <c r="QM266" s="4">
        <f>SUMIFS('Aceite Virgen Extra'!QM$6:QM$257,'Aceite Virgen Extra'!$A$6:$A$257,"&gt;="&amp;$A266,'Aceite Virgen Extra'!$B$6:$B$257,"&lt;="&amp;$B266)</f>
        <v>3.52</v>
      </c>
      <c r="QQ266" s="4">
        <f>SUMIFS('Aceite Virgen Extra'!QQ$6:QQ$257,'Aceite Virgen Extra'!$A$6:$A$257,"&gt;="&amp;$A266,'Aceite Virgen Extra'!$B$6:$B$257,"&lt;="&amp;$B266)</f>
        <v>1.43</v>
      </c>
      <c r="QR266" s="4">
        <f>SUMIFS('Aceite Virgen Extra'!QR$6:QR$257,'Aceite Virgen Extra'!$A$6:$A$257,"&gt;="&amp;$A266,'Aceite Virgen Extra'!$B$6:$B$257,"&lt;="&amp;$B266)</f>
        <v>1.92</v>
      </c>
      <c r="QS266" s="4">
        <f>SUMIFS('Aceite Virgen Extra'!QS$6:QS$257,'Aceite Virgen Extra'!$A$6:$A$257,"&gt;="&amp;$A266,'Aceite Virgen Extra'!$B$6:$B$257,"&lt;="&amp;$B266)</f>
        <v>1</v>
      </c>
      <c r="QT266" s="4">
        <f>SUMIFS('Aceite Virgen Extra'!QT$6:QT$257,'Aceite Virgen Extra'!$A$6:$A$257,"&gt;="&amp;$A266,'Aceite Virgen Extra'!$B$6:$B$257,"&lt;="&amp;$B266)</f>
        <v>3.23</v>
      </c>
      <c r="QX266" s="4">
        <f>SUMIFS('Aceite Virgen Extra'!QX$6:QX$257,'Aceite Virgen Extra'!$A$6:$A$257,"&gt;="&amp;$A266,'Aceite Virgen Extra'!$B$6:$B$257,"&lt;="&amp;$B266)</f>
        <v>1.97</v>
      </c>
      <c r="QY266" s="4">
        <f>SUMIFS('Aceite Virgen Extra'!QY$6:QY$257,'Aceite Virgen Extra'!$A$6:$A$257,"&gt;="&amp;$A266,'Aceite Virgen Extra'!$B$6:$B$257,"&lt;="&amp;$B266)</f>
        <v>2</v>
      </c>
      <c r="QZ266" s="4">
        <f>SUMIFS('Aceite Virgen Extra'!QZ$6:QZ$257,'Aceite Virgen Extra'!$A$6:$A$257,"&gt;="&amp;$A266,'Aceite Virgen Extra'!$B$6:$B$257,"&lt;="&amp;$B266)</f>
        <v>1.08</v>
      </c>
      <c r="RA266" s="4">
        <f>SUMIFS('Aceite Virgen Extra'!RA$6:RA$257,'Aceite Virgen Extra'!$A$6:$A$257,"&gt;="&amp;$A266,'Aceite Virgen Extra'!$B$6:$B$257,"&lt;="&amp;$B266)</f>
        <v>3.3600000000000003</v>
      </c>
      <c r="RE266" s="4">
        <f>SUMIFS('Aceite Virgen Extra'!RE$6:RE$257,'Aceite Virgen Extra'!$A$6:$A$257,"&gt;="&amp;$A266,'Aceite Virgen Extra'!$B$6:$B$257,"&lt;="&amp;$B266)</f>
        <v>3.08</v>
      </c>
      <c r="RF266" s="4">
        <f>SUMIFS('Aceite Virgen Extra'!RF$6:RF$257,'Aceite Virgen Extra'!$A$6:$A$257,"&gt;="&amp;$A266,'Aceite Virgen Extra'!$B$6:$B$257,"&lt;="&amp;$B266)</f>
        <v>2.7</v>
      </c>
      <c r="RG266" s="4">
        <f>SUMIFS('Aceite Virgen Extra'!RG$6:RG$257,'Aceite Virgen Extra'!$A$6:$A$257,"&gt;="&amp;$A266,'Aceite Virgen Extra'!$B$6:$B$257,"&lt;="&amp;$B266)</f>
        <v>2.5999999999999996</v>
      </c>
      <c r="RH266" s="4">
        <f>SUMIFS('Aceite Virgen Extra'!RH$6:RH$257,'Aceite Virgen Extra'!$A$6:$A$257,"&gt;="&amp;$A266,'Aceite Virgen Extra'!$B$6:$B$257,"&lt;="&amp;$B266)</f>
        <v>3.1900000000000004</v>
      </c>
      <c r="RL266" s="4">
        <f>SUMIFS('Aceite Virgen Extra'!RL$6:RL$257,'Aceite Virgen Extra'!$A$6:$A$257,"&gt;="&amp;$A266,'Aceite Virgen Extra'!$B$6:$B$257,"&lt;="&amp;$B266)</f>
        <v>4.4000000000000004</v>
      </c>
      <c r="RM266" s="4">
        <f>SUMIFS('Aceite Virgen Extra'!RM$6:RM$257,'Aceite Virgen Extra'!$A$6:$A$257,"&gt;="&amp;$A266,'Aceite Virgen Extra'!$B$6:$B$257,"&lt;="&amp;$B266)</f>
        <v>2.33</v>
      </c>
      <c r="RN266" s="4">
        <f>SUMIFS('Aceite Virgen Extra'!RN$6:RN$257,'Aceite Virgen Extra'!$A$6:$A$257,"&gt;="&amp;$A266,'Aceite Virgen Extra'!$B$6:$B$257,"&lt;="&amp;$B266)</f>
        <v>4.59</v>
      </c>
      <c r="RO266" s="4">
        <f>SUMIFS('Aceite Virgen Extra'!RO$6:RO$257,'Aceite Virgen Extra'!$A$6:$A$257,"&gt;="&amp;$A266,'Aceite Virgen Extra'!$B$6:$B$257,"&lt;="&amp;$B266)</f>
        <v>13.24</v>
      </c>
      <c r="RS266" s="69">
        <f>SUMIFS('Aceite Virgen Extra'!RS$6:RS$257,'Aceite Virgen Extra'!$A$6:$A$257,"&gt;="&amp;$A266,'Aceite Virgen Extra'!$B$6:$B$257,"&lt;="&amp;$B266)</f>
        <v>4.9399999999999995</v>
      </c>
      <c r="RT266" s="4">
        <f>SUMIFS('Aceite Virgen Extra'!RT$6:RT$257,'Aceite Virgen Extra'!$A$6:$A$257,"&gt;="&amp;$A266,'Aceite Virgen Extra'!$B$6:$B$257,"&lt;="&amp;$B266)</f>
        <v>5.92</v>
      </c>
      <c r="RU266" s="4">
        <f>SUMIFS('Aceite Virgen Extra'!RU$6:RU$257,'Aceite Virgen Extra'!$A$6:$A$257,"&gt;="&amp;$A266,'Aceite Virgen Extra'!$B$6:$B$257,"&lt;="&amp;$B266)</f>
        <v>3.3699999999999997</v>
      </c>
      <c r="RV266" s="4">
        <f>SUMIFS('Aceite Virgen Extra'!RV$6:RV$257,'Aceite Virgen Extra'!$A$6:$A$257,"&gt;="&amp;$A266,'Aceite Virgen Extra'!$B$6:$B$257,"&lt;="&amp;$B266)</f>
        <v>11.61</v>
      </c>
      <c r="RZ266" s="69">
        <f>SUMIFS('Aceite Virgen Extra'!RZ$6:RZ$257,'Aceite Virgen Extra'!$A$6:$A$257,"&gt;="&amp;$A266,'Aceite Virgen Extra'!$B$6:$B$257,"&lt;="&amp;$B266)</f>
        <v>4.9400000000000004</v>
      </c>
      <c r="SA266" s="4">
        <f>SUMIFS('Aceite Virgen Extra'!SA$6:SA$257,'Aceite Virgen Extra'!$A$6:$A$257,"&gt;="&amp;$A266,'Aceite Virgen Extra'!$B$6:$B$257,"&lt;="&amp;$B266)</f>
        <v>5.57</v>
      </c>
      <c r="SB266" s="4">
        <f>SUMIFS('Aceite Virgen Extra'!SB$6:SB$257,'Aceite Virgen Extra'!$A$6:$A$257,"&gt;="&amp;$A266,'Aceite Virgen Extra'!$B$6:$B$257,"&lt;="&amp;$B266)</f>
        <v>4.5199999999999996</v>
      </c>
      <c r="SC266" s="4">
        <f>SUMIFS('Aceite Virgen Extra'!SC$6:SC$257,'Aceite Virgen Extra'!$A$6:$A$257,"&gt;="&amp;$A266,'Aceite Virgen Extra'!$B$6:$B$257,"&lt;="&amp;$B266)</f>
        <v>6.6700000000000008</v>
      </c>
      <c r="SG266" s="69">
        <f>SUMIFS('Aceite Virgen Extra'!SG$6:SG$257,'Aceite Virgen Extra'!$A$6:$A$257,"&gt;="&amp;$A266,'Aceite Virgen Extra'!$B$6:$B$257,"&lt;="&amp;$B266)</f>
        <v>9.76</v>
      </c>
      <c r="SH266" s="4">
        <f>SUMIFS('Aceite Virgen Extra'!SH$6:SH$257,'Aceite Virgen Extra'!$A$6:$A$257,"&gt;="&amp;$A266,'Aceite Virgen Extra'!$B$6:$B$257,"&lt;="&amp;$B266)</f>
        <v>3.92</v>
      </c>
      <c r="SI266" s="4">
        <f>SUMIFS('Aceite Virgen Extra'!SI$6:SI$257,'Aceite Virgen Extra'!$A$6:$A$257,"&gt;="&amp;$A266,'Aceite Virgen Extra'!$B$6:$B$257,"&lt;="&amp;$B266)</f>
        <v>13.22</v>
      </c>
      <c r="SJ266" s="4">
        <f>SUMIFS('Aceite Virgen Extra'!SJ$6:SJ$257,'Aceite Virgen Extra'!$A$6:$A$257,"&gt;="&amp;$A266,'Aceite Virgen Extra'!$B$6:$B$257,"&lt;="&amp;$B266)</f>
        <v>10.78</v>
      </c>
      <c r="SN266" s="69">
        <f>SUMIFS('Aceite Virgen Extra'!SN$6:SN$257,'Aceite Virgen Extra'!$A$6:$A$257,"&gt;="&amp;$A266,'Aceite Virgen Extra'!$B$6:$B$257,"&lt;="&amp;$B266)</f>
        <v>17.259999999999998</v>
      </c>
      <c r="SO266" s="4">
        <f>SUMIFS('Aceite Virgen Extra'!SO$6:SO$257,'Aceite Virgen Extra'!$A$6:$A$257,"&gt;="&amp;$A266,'Aceite Virgen Extra'!$B$6:$B$257,"&lt;="&amp;$B266)</f>
        <v>5.7</v>
      </c>
      <c r="SP266" s="4">
        <f>SUMIFS('Aceite Virgen Extra'!SP$6:SP$257,'Aceite Virgen Extra'!$A$6:$A$257,"&gt;="&amp;$A266,'Aceite Virgen Extra'!$B$6:$B$257,"&lt;="&amp;$B266)</f>
        <v>21.36</v>
      </c>
      <c r="SQ266" s="4">
        <f>SUMIFS('Aceite Virgen Extra'!SQ$6:SQ$257,'Aceite Virgen Extra'!$A$6:$A$257,"&gt;="&amp;$A266,'Aceite Virgen Extra'!$B$6:$B$257,"&lt;="&amp;$B266)</f>
        <v>34.04</v>
      </c>
      <c r="SU266" s="69">
        <f>SUMIFS('Aceite Virgen Extra'!SU$6:SU$257,'Aceite Virgen Extra'!$A$6:$A$257,"&gt;="&amp;$A266,'Aceite Virgen Extra'!$B$6:$B$257,"&lt;="&amp;$B266)</f>
        <v>13.58</v>
      </c>
      <c r="SV266" s="4">
        <f>SUMIFS('Aceite Virgen Extra'!SV$6:SV$257,'Aceite Virgen Extra'!$A$6:$A$257,"&gt;="&amp;$A266,'Aceite Virgen Extra'!$B$6:$B$257,"&lt;="&amp;$B266)</f>
        <v>10.77</v>
      </c>
      <c r="SW266" s="4">
        <f>SUMIFS('Aceite Virgen Extra'!SW$6:SW$257,'Aceite Virgen Extra'!$A$6:$A$257,"&gt;="&amp;$A266,'Aceite Virgen Extra'!$B$6:$B$257,"&lt;="&amp;$B266)</f>
        <v>13.59</v>
      </c>
      <c r="SX266" s="4">
        <f>SUMIFS('Aceite Virgen Extra'!SX$6:SX$257,'Aceite Virgen Extra'!$A$6:$A$257,"&gt;="&amp;$A266,'Aceite Virgen Extra'!$B$6:$B$257,"&lt;="&amp;$B266)</f>
        <v>24.54</v>
      </c>
      <c r="TB266" s="69">
        <f>SUMIFS('Aceite Virgen Extra'!TB$6:TB$257,'Aceite Virgen Extra'!$A$6:$A$257,"&gt;="&amp;$A266,'Aceite Virgen Extra'!$B$6:$B$257,"&lt;="&amp;$B266)</f>
        <v>8.11</v>
      </c>
      <c r="TC266" s="4">
        <f>SUMIFS('Aceite Virgen Extra'!TC$6:TC$257,'Aceite Virgen Extra'!$A$6:$A$257,"&gt;="&amp;$A266,'Aceite Virgen Extra'!$B$6:$B$257,"&lt;="&amp;$B266)</f>
        <v>6.1800000000000006</v>
      </c>
      <c r="TD266" s="4">
        <f>SUMIFS('Aceite Virgen Extra'!TD$6:TD$257,'Aceite Virgen Extra'!$A$6:$A$257,"&gt;="&amp;$A266,'Aceite Virgen Extra'!$B$6:$B$257,"&lt;="&amp;$B266)</f>
        <v>8.6199999999999992</v>
      </c>
      <c r="TE266" s="4">
        <f>SUMIFS('Aceite Virgen Extra'!TE$6:TE$257,'Aceite Virgen Extra'!$A$6:$A$257,"&gt;="&amp;$A266,'Aceite Virgen Extra'!$B$6:$B$257,"&lt;="&amp;$B266)</f>
        <v>14.739999999999998</v>
      </c>
      <c r="TI266" s="69">
        <f>SUMIFS('Aceite Virgen Extra'!TI$6:TI$257,'Aceite Virgen Extra'!$A$6:$A$257,"&gt;="&amp;$A266,'Aceite Virgen Extra'!$B$6:$B$257,"&lt;="&amp;$B266)</f>
        <v>7.0900000000000007</v>
      </c>
      <c r="TJ266" s="4">
        <f>SUMIFS('Aceite Virgen Extra'!TJ$6:TJ$257,'Aceite Virgen Extra'!$A$6:$A$257,"&gt;="&amp;$A266,'Aceite Virgen Extra'!$B$6:$B$257,"&lt;="&amp;$B266)</f>
        <v>5.1099999999999994</v>
      </c>
      <c r="TK266" s="4">
        <f>SUMIFS('Aceite Virgen Extra'!TK$6:TK$257,'Aceite Virgen Extra'!$A$6:$A$257,"&gt;="&amp;$A266,'Aceite Virgen Extra'!$B$6:$B$257,"&lt;="&amp;$B266)</f>
        <v>8.9499999999999993</v>
      </c>
      <c r="TL266" s="4">
        <f>SUMIFS('Aceite Virgen Extra'!TL$6:TL$257,'Aceite Virgen Extra'!$A$6:$A$257,"&gt;="&amp;$A266,'Aceite Virgen Extra'!$B$6:$B$257,"&lt;="&amp;$B266)</f>
        <v>5.51</v>
      </c>
      <c r="TP266" s="69">
        <f>SUMIFS('Aceite Virgen Extra'!TP$6:TP$257,'Aceite Virgen Extra'!$A$6:$A$257,"&gt;="&amp;$A266,'Aceite Virgen Extra'!$B$6:$B$257,"&lt;="&amp;$B266)</f>
        <v>6.8299999999999992</v>
      </c>
      <c r="TQ266" s="4">
        <f>SUMIFS('Aceite Virgen Extra'!TQ$6:TQ$257,'Aceite Virgen Extra'!$A$6:$A$257,"&gt;="&amp;$A266,'Aceite Virgen Extra'!$B$6:$B$257,"&lt;="&amp;$B266)</f>
        <v>5.59</v>
      </c>
      <c r="TR266" s="4">
        <f>SUMIFS('Aceite Virgen Extra'!TR$6:TR$257,'Aceite Virgen Extra'!$A$6:$A$257,"&gt;="&amp;$A266,'Aceite Virgen Extra'!$B$6:$B$257,"&lt;="&amp;$B266)</f>
        <v>8.89</v>
      </c>
      <c r="TS266" s="4">
        <f>SUMIFS('Aceite Virgen Extra'!TS$6:TS$257,'Aceite Virgen Extra'!$A$6:$A$257,"&gt;="&amp;$A266,'Aceite Virgen Extra'!$B$6:$B$257,"&lt;="&amp;$B266)</f>
        <v>2.6500000000000004</v>
      </c>
      <c r="TW266" s="69">
        <f>SUMIFS('Aceite Virgen Extra'!TW$6:TW$257,'Aceite Virgen Extra'!$A$6:$A$257,"&gt;="&amp;$A266,'Aceite Virgen Extra'!$B$6:$B$257,"&lt;="&amp;$B266)</f>
        <v>3.3</v>
      </c>
      <c r="TX266" s="4">
        <f>SUMIFS('Aceite Virgen Extra'!TX$6:TX$257,'Aceite Virgen Extra'!$A$6:$A$257,"&gt;="&amp;$A266,'Aceite Virgen Extra'!$B$6:$B$257,"&lt;="&amp;$B266)</f>
        <v>5.09</v>
      </c>
      <c r="TY266" s="4">
        <f>SUMIFS('Aceite Virgen Extra'!TY$6:TY$257,'Aceite Virgen Extra'!$A$6:$A$257,"&gt;="&amp;$A266,'Aceite Virgen Extra'!$B$6:$B$257,"&lt;="&amp;$B266)</f>
        <v>2.79</v>
      </c>
      <c r="TZ266" s="4">
        <f>SUMIFS('Aceite Virgen Extra'!TZ$6:TZ$257,'Aceite Virgen Extra'!$A$6:$A$257,"&gt;="&amp;$A266,'Aceite Virgen Extra'!$B$6:$B$257,"&lt;="&amp;$B266)</f>
        <v>4.3</v>
      </c>
      <c r="UD266" s="69">
        <f>SUMIFS('Aceite Virgen Extra'!UD$6:UD$257,'Aceite Virgen Extra'!$A$6:$A$257,"&gt;="&amp;$A266,'Aceite Virgen Extra'!$B$6:$B$257,"&lt;="&amp;$B266)</f>
        <v>3.4099999999999997</v>
      </c>
      <c r="UE266" s="4">
        <f>SUMIFS('Aceite Virgen Extra'!UE$6:UE$257,'Aceite Virgen Extra'!$A$6:$A$257,"&gt;="&amp;$A266,'Aceite Virgen Extra'!$B$6:$B$257,"&lt;="&amp;$B266)</f>
        <v>5.37</v>
      </c>
      <c r="UF266" s="4">
        <f>SUMIFS('Aceite Virgen Extra'!UF$6:UF$257,'Aceite Virgen Extra'!$A$6:$A$257,"&gt;="&amp;$A266,'Aceite Virgen Extra'!$B$6:$B$257,"&lt;="&amp;$B266)</f>
        <v>2.92</v>
      </c>
      <c r="UG266" s="4">
        <f>SUMIFS('Aceite Virgen Extra'!UG$6:UG$257,'Aceite Virgen Extra'!$A$6:$A$257,"&gt;="&amp;$A266,'Aceite Virgen Extra'!$B$6:$B$257,"&lt;="&amp;$B266)</f>
        <v>5.0299999999999994</v>
      </c>
      <c r="UK266" s="69">
        <f>SUMIFS('Aceite Virgen Extra'!UK$6:UK$257,'Aceite Virgen Extra'!$A$6:$A$257,"&gt;="&amp;$A266,'Aceite Virgen Extra'!$B$6:$B$257,"&lt;="&amp;$B266)</f>
        <v>2.5300000000000002</v>
      </c>
      <c r="UL266" s="4">
        <f>SUMIFS('Aceite Virgen Extra'!UL$6:UL$257,'Aceite Virgen Extra'!$A$6:$A$257,"&gt;="&amp;$A266,'Aceite Virgen Extra'!$B$6:$B$257,"&lt;="&amp;$B266)</f>
        <v>2.75</v>
      </c>
      <c r="UM266" s="4">
        <f>SUMIFS('Aceite Virgen Extra'!UM$6:UM$257,'Aceite Virgen Extra'!$A$6:$A$257,"&gt;="&amp;$A266,'Aceite Virgen Extra'!$B$6:$B$257,"&lt;="&amp;$B266)</f>
        <v>1.83</v>
      </c>
      <c r="UN266" s="4">
        <f>SUMIFS('Aceite Virgen Extra'!UN$6:UN$257,'Aceite Virgen Extra'!$A$6:$A$257,"&gt;="&amp;$A266,'Aceite Virgen Extra'!$B$6:$B$257,"&lt;="&amp;$B266)</f>
        <v>3.3</v>
      </c>
      <c r="UR266" s="69">
        <f>SUMIFS('Aceite Virgen Extra'!UR$6:UR$257,'Aceite Virgen Extra'!$A$6:$A$257,"&gt;="&amp;$A266,'Aceite Virgen Extra'!$B$6:$B$257,"&lt;="&amp;$B266)</f>
        <v>2.2800000000000002</v>
      </c>
      <c r="US266" s="4">
        <f>SUMIFS('Aceite Virgen Extra'!US$6:US$257,'Aceite Virgen Extra'!$A$6:$A$257,"&gt;="&amp;$A266,'Aceite Virgen Extra'!$B$6:$B$257,"&lt;="&amp;$B266)</f>
        <v>1.23</v>
      </c>
      <c r="UT266" s="4">
        <f>SUMIFS('Aceite Virgen Extra'!UT$6:UT$257,'Aceite Virgen Extra'!$A$6:$A$257,"&gt;="&amp;$A266,'Aceite Virgen Extra'!$B$6:$B$257,"&lt;="&amp;$B266)</f>
        <v>2.1500000000000004</v>
      </c>
      <c r="UU266" s="4">
        <f>SUMIFS('Aceite Virgen Extra'!UU$6:UU$257,'Aceite Virgen Extra'!$A$6:$A$257,"&gt;="&amp;$A266,'Aceite Virgen Extra'!$B$6:$B$257,"&lt;="&amp;$B266)</f>
        <v>6.62</v>
      </c>
      <c r="UY266" s="69">
        <f>SUMIFS('Aceite Virgen Extra'!UY$6:UY$257,'Aceite Virgen Extra'!$A$6:$A$257,"&gt;="&amp;$A266,'Aceite Virgen Extra'!$B$6:$B$257,"&lt;="&amp;$B266)</f>
        <v>1.68</v>
      </c>
      <c r="UZ266" s="4">
        <f>SUMIFS('Aceite Virgen Extra'!UZ$6:UZ$257,'Aceite Virgen Extra'!$A$6:$A$257,"&gt;="&amp;$A266,'Aceite Virgen Extra'!$B$6:$B$257,"&lt;="&amp;$B266)</f>
        <v>1.1499999999999999</v>
      </c>
      <c r="VA266" s="4">
        <f>SUMIFS('Aceite Virgen Extra'!VA$6:VA$257,'Aceite Virgen Extra'!$A$6:$A$257,"&gt;="&amp;$A266,'Aceite Virgen Extra'!$B$6:$B$257,"&lt;="&amp;$B266)</f>
        <v>1.8399999999999999</v>
      </c>
      <c r="VB266" s="4">
        <f>SUMIFS('Aceite Virgen Extra'!VB$6:VB$257,'Aceite Virgen Extra'!$A$6:$A$257,"&gt;="&amp;$A266,'Aceite Virgen Extra'!$B$6:$B$257,"&lt;="&amp;$B266)</f>
        <v>0.56000000000000005</v>
      </c>
      <c r="VF266" s="69">
        <f>SUMIFS('Aceite Virgen Extra'!VF$6:VF$257,'Aceite Virgen Extra'!$A$6:$A$257,"&gt;="&amp;$A266,'Aceite Virgen Extra'!$B$6:$B$257,"&lt;="&amp;$B266)</f>
        <v>1.58</v>
      </c>
      <c r="VG266" s="4">
        <f>SUMIFS('Aceite Virgen Extra'!VG$6:VG$257,'Aceite Virgen Extra'!$A$6:$A$257,"&gt;="&amp;$A266,'Aceite Virgen Extra'!$B$6:$B$257,"&lt;="&amp;$B266)</f>
        <v>2.4900000000000002</v>
      </c>
      <c r="VH266" s="4">
        <f>SUMIFS('Aceite Virgen Extra'!VH$6:VH$257,'Aceite Virgen Extra'!$A$6:$A$257,"&gt;="&amp;$A266,'Aceite Virgen Extra'!$B$6:$B$257,"&lt;="&amp;$B266)</f>
        <v>1.01</v>
      </c>
      <c r="VI266" s="4">
        <f>SUMIFS('Aceite Virgen Extra'!VI$6:VI$257,'Aceite Virgen Extra'!$A$6:$A$257,"&gt;="&amp;$A266,'Aceite Virgen Extra'!$B$6:$B$257,"&lt;="&amp;$B266)</f>
        <v>3.05</v>
      </c>
      <c r="VM266" s="69">
        <f>SUMIFS('Aceite Virgen Extra'!VM$6:VM$257,'Aceite Virgen Extra'!$A$6:$A$257,"&gt;="&amp;$A266,'Aceite Virgen Extra'!$B$6:$B$257,"&lt;="&amp;$B266)</f>
        <v>2.09</v>
      </c>
      <c r="VN266" s="4">
        <f>SUMIFS('Aceite Virgen Extra'!VN$6:VN$257,'Aceite Virgen Extra'!$A$6:$A$257,"&gt;="&amp;$A266,'Aceite Virgen Extra'!$B$6:$B$257,"&lt;="&amp;$B266)</f>
        <v>3.59</v>
      </c>
      <c r="VO266" s="4">
        <f>SUMIFS('Aceite Virgen Extra'!VO$6:VO$257,'Aceite Virgen Extra'!$A$6:$A$257,"&gt;="&amp;$A266,'Aceite Virgen Extra'!$B$6:$B$257,"&lt;="&amp;$B266)</f>
        <v>1.03</v>
      </c>
      <c r="VP266" s="4">
        <f>SUMIFS('Aceite Virgen Extra'!VP$6:VP$257,'Aceite Virgen Extra'!$A$6:$A$257,"&gt;="&amp;$A266,'Aceite Virgen Extra'!$B$6:$B$257,"&lt;="&amp;$B266)</f>
        <v>5.86</v>
      </c>
      <c r="VT266" s="69">
        <f>SUMIFS('Aceite Virgen Extra'!VT$6:VT$257,'Aceite Virgen Extra'!$A$6:$A$257,"&gt;="&amp;$A266,'Aceite Virgen Extra'!$B$6:$B$257,"&lt;="&amp;$B266)</f>
        <v>2.16</v>
      </c>
      <c r="VU266" s="4">
        <f>SUMIFS('Aceite Virgen Extra'!VU$6:VU$257,'Aceite Virgen Extra'!$A$6:$A$257,"&gt;="&amp;$A266,'Aceite Virgen Extra'!$B$6:$B$257,"&lt;="&amp;$B266)</f>
        <v>0.49</v>
      </c>
      <c r="VV266" s="4">
        <f>SUMIFS('Aceite Virgen Extra'!VV$6:VV$257,'Aceite Virgen Extra'!$A$6:$A$257,"&gt;="&amp;$A266,'Aceite Virgen Extra'!$B$6:$B$257,"&lt;="&amp;$B266)</f>
        <v>2.29</v>
      </c>
      <c r="VW266" s="4">
        <f>SUMIFS('Aceite Virgen Extra'!VW$6:VW$257,'Aceite Virgen Extra'!$A$6:$A$257,"&gt;="&amp;$A266,'Aceite Virgen Extra'!$B$6:$B$257,"&lt;="&amp;$B266)</f>
        <v>4.9800000000000004</v>
      </c>
      <c r="WA266" s="69">
        <f>SUMIFS('Aceite Virgen Extra'!WA$6:WA$257,'Aceite Virgen Extra'!$A$6:$A$257,"&gt;="&amp;$A266,'Aceite Virgen Extra'!$B$6:$B$257,"&lt;="&amp;$B266)</f>
        <v>1.5099999999999998</v>
      </c>
      <c r="WB266" s="4">
        <f>SUMIFS('Aceite Virgen Extra'!WB$6:WB$257,'Aceite Virgen Extra'!$A$6:$A$257,"&gt;="&amp;$A266,'Aceite Virgen Extra'!$B$6:$B$257,"&lt;="&amp;$B266)</f>
        <v>1.26</v>
      </c>
      <c r="WC266" s="4">
        <f>SUMIFS('Aceite Virgen Extra'!WC$6:WC$257,'Aceite Virgen Extra'!$A$6:$A$257,"&gt;="&amp;$A266,'Aceite Virgen Extra'!$B$6:$B$257,"&lt;="&amp;$B266)</f>
        <v>1.67</v>
      </c>
      <c r="WD266" s="4">
        <f>SUMIFS('Aceite Virgen Extra'!WD$6:WD$257,'Aceite Virgen Extra'!$A$6:$A$257,"&gt;="&amp;$A266,'Aceite Virgen Extra'!$B$6:$B$257,"&lt;="&amp;$B266)</f>
        <v>0.79</v>
      </c>
      <c r="WH266" s="69">
        <f>SUMIFS('Aceite Virgen Extra'!WH$6:WH$257,'Aceite Virgen Extra'!$A$6:$A$257,"&gt;="&amp;$A266,'Aceite Virgen Extra'!$B$6:$B$257,"&lt;="&amp;$B266)</f>
        <v>0.42000000000000004</v>
      </c>
      <c r="WI266" s="4">
        <f>SUMIFS('Aceite Virgen Extra'!WI$6:WI$257,'Aceite Virgen Extra'!$A$6:$A$257,"&gt;="&amp;$A266,'Aceite Virgen Extra'!$B$6:$B$257,"&lt;="&amp;$B266)</f>
        <v>0.6</v>
      </c>
      <c r="WJ266" s="4">
        <f>SUMIFS('Aceite Virgen Extra'!WJ$6:WJ$257,'Aceite Virgen Extra'!$A$6:$A$257,"&gt;="&amp;$A266,'Aceite Virgen Extra'!$B$6:$B$257,"&lt;="&amp;$B266)</f>
        <v>0.32</v>
      </c>
      <c r="WK266" s="4">
        <f>SUMIFS('Aceite Virgen Extra'!WK$6:WK$257,'Aceite Virgen Extra'!$A$6:$A$257,"&gt;="&amp;$A266,'Aceite Virgen Extra'!$B$6:$B$257,"&lt;="&amp;$B266)</f>
        <v>0.41</v>
      </c>
      <c r="WO266" s="69">
        <f>SUMIFS('Aceite Virgen Extra'!WO$6:WO$257,'Aceite Virgen Extra'!$A$6:$A$257,"&gt;="&amp;$A266,'Aceite Virgen Extra'!$B$6:$B$257,"&lt;="&amp;$B266)</f>
        <v>2.33</v>
      </c>
      <c r="WP266" s="4">
        <f>SUMIFS('Aceite Virgen Extra'!WP$6:WP$257,'Aceite Virgen Extra'!$A$6:$A$257,"&gt;="&amp;$A266,'Aceite Virgen Extra'!$B$6:$B$257,"&lt;="&amp;$B266)</f>
        <v>5.07</v>
      </c>
      <c r="WQ266" s="4">
        <f>SUMIFS('Aceite Virgen Extra'!WQ$6:WQ$257,'Aceite Virgen Extra'!$A$6:$A$257,"&gt;="&amp;$A266,'Aceite Virgen Extra'!$B$6:$B$257,"&lt;="&amp;$B266)</f>
        <v>1.07</v>
      </c>
      <c r="WR266" s="4">
        <f>SUMIFS('Aceite Virgen Extra'!WR$6:WR$257,'Aceite Virgen Extra'!$A$6:$A$257,"&gt;="&amp;$A266,'Aceite Virgen Extra'!$B$6:$B$257,"&lt;="&amp;$B266)</f>
        <v>0.88</v>
      </c>
      <c r="WV266" s="69">
        <f>SUMIFS('Aceite Virgen Extra'!WV$6:WV$257,'Aceite Virgen Extra'!$A$6:$A$257,"&gt;="&amp;$A266,'Aceite Virgen Extra'!$B$6:$B$257,"&lt;="&amp;$B266)</f>
        <v>1.2600000000000002</v>
      </c>
      <c r="WW266" s="4">
        <f>SUMIFS('Aceite Virgen Extra'!WW$6:WW$257,'Aceite Virgen Extra'!$A$6:$A$257,"&gt;="&amp;$A266,'Aceite Virgen Extra'!$B$6:$B$257,"&lt;="&amp;$B266)</f>
        <v>2.91</v>
      </c>
      <c r="WX266" s="4">
        <f>SUMIFS('Aceite Virgen Extra'!WX$6:WX$257,'Aceite Virgen Extra'!$A$6:$A$257,"&gt;="&amp;$A266,'Aceite Virgen Extra'!$B$6:$B$257,"&lt;="&amp;$B266)</f>
        <v>0.49</v>
      </c>
      <c r="WY266" s="4">
        <f>SUMIFS('Aceite Virgen Extra'!WY$6:WY$257,'Aceite Virgen Extra'!$A$6:$A$257,"&gt;="&amp;$A266,'Aceite Virgen Extra'!$B$6:$B$257,"&lt;="&amp;$B266)</f>
        <v>1.1000000000000001</v>
      </c>
      <c r="XC266" s="69">
        <f>SUMIFS('Aceite Virgen Extra'!XC$6:XC$257,'Aceite Virgen Extra'!$A$6:$A$257,"&gt;="&amp;$A266,'Aceite Virgen Extra'!$B$6:$B$257,"&lt;="&amp;$B266)</f>
        <v>7.2000000000000011</v>
      </c>
      <c r="XD266" s="4">
        <f>SUMIFS('Aceite Virgen Extra'!XD$6:XD$257,'Aceite Virgen Extra'!$A$6:$A$257,"&gt;="&amp;$A266,'Aceite Virgen Extra'!$B$6:$B$257,"&lt;="&amp;$B266)</f>
        <v>4.72</v>
      </c>
      <c r="XE266" s="4">
        <f>SUMIFS('Aceite Virgen Extra'!XE$6:XE$257,'Aceite Virgen Extra'!$A$6:$A$257,"&gt;="&amp;$A266,'Aceite Virgen Extra'!$B$6:$B$257,"&lt;="&amp;$B266)</f>
        <v>9.06</v>
      </c>
      <c r="XF266" s="4">
        <f>SUMIFS('Aceite Virgen Extra'!XF$6:XF$257,'Aceite Virgen Extra'!$A$6:$A$257,"&gt;="&amp;$A266,'Aceite Virgen Extra'!$B$6:$B$257,"&lt;="&amp;$B266)</f>
        <v>0.72</v>
      </c>
      <c r="XJ266" s="69">
        <f>SUMIFS('Aceite Virgen Extra'!XJ$6:XJ$257,'Aceite Virgen Extra'!$A$6:$A$257,"&gt;="&amp;$A266,'Aceite Virgen Extra'!$B$6:$B$257,"&lt;="&amp;$B266)</f>
        <v>9.870000000000001</v>
      </c>
      <c r="XK266" s="4">
        <f>SUMIFS('Aceite Virgen Extra'!XK$6:XK$257,'Aceite Virgen Extra'!$A$6:$A$257,"&gt;="&amp;$A266,'Aceite Virgen Extra'!$B$6:$B$257,"&lt;="&amp;$B266)</f>
        <v>6.4099999999999993</v>
      </c>
      <c r="XL266" s="4">
        <f>SUMIFS('Aceite Virgen Extra'!XL$6:XL$257,'Aceite Virgen Extra'!$A$6:$A$257,"&gt;="&amp;$A266,'Aceite Virgen Extra'!$B$6:$B$257,"&lt;="&amp;$B266)</f>
        <v>12.760000000000002</v>
      </c>
      <c r="XM266" s="4">
        <f>SUMIFS('Aceite Virgen Extra'!XM$6:XM$257,'Aceite Virgen Extra'!$A$6:$A$257,"&gt;="&amp;$A266,'Aceite Virgen Extra'!$B$6:$B$257,"&lt;="&amp;$B266)</f>
        <v>8.3699999999999992</v>
      </c>
      <c r="XQ266" s="69">
        <f>SUMIFS('Aceite Virgen Extra'!XQ$6:XQ$257,'Aceite Virgen Extra'!$A$6:$A$257,"&gt;="&amp;$A266,'Aceite Virgen Extra'!$B$6:$B$257,"&lt;="&amp;$B266)</f>
        <v>5</v>
      </c>
      <c r="XR266" s="4">
        <f>SUMIFS('Aceite Virgen Extra'!XR$6:XR$257,'Aceite Virgen Extra'!$A$6:$A$257,"&gt;="&amp;$A266,'Aceite Virgen Extra'!$B$6:$B$257,"&lt;="&amp;$B266)</f>
        <v>2.73</v>
      </c>
      <c r="XS266" s="4">
        <f>SUMIFS('Aceite Virgen Extra'!XS$6:XS$257,'Aceite Virgen Extra'!$A$6:$A$257,"&gt;="&amp;$A266,'Aceite Virgen Extra'!$B$6:$B$257,"&lt;="&amp;$B266)</f>
        <v>4.1500000000000004</v>
      </c>
      <c r="XT266" s="4">
        <f>SUMIFS('Aceite Virgen Extra'!XT$6:XT$257,'Aceite Virgen Extra'!$A$6:$A$257,"&gt;="&amp;$A266,'Aceite Virgen Extra'!$B$6:$B$257,"&lt;="&amp;$B266)</f>
        <v>14.47</v>
      </c>
      <c r="XX266" s="69">
        <f>SUMIFS('Aceite Virgen Extra'!XX$6:XX$257,'Aceite Virgen Extra'!$A$6:$A$257,"&gt;="&amp;$A266,'Aceite Virgen Extra'!$B$6:$B$257,"&lt;="&amp;$B266)</f>
        <v>4.68</v>
      </c>
      <c r="XY266" s="4">
        <f>SUMIFS('Aceite Virgen Extra'!XY$6:XY$257,'Aceite Virgen Extra'!$A$6:$A$257,"&gt;="&amp;$A266,'Aceite Virgen Extra'!$B$6:$B$257,"&lt;="&amp;$B266)</f>
        <v>3.81</v>
      </c>
      <c r="XZ266" s="4">
        <f>SUMIFS('Aceite Virgen Extra'!XZ$6:XZ$257,'Aceite Virgen Extra'!$A$6:$A$257,"&gt;="&amp;$A266,'Aceite Virgen Extra'!$B$6:$B$257,"&lt;="&amp;$B266)</f>
        <v>5.6400000000000006</v>
      </c>
      <c r="YA266" s="4">
        <f>SUMIFS('Aceite Virgen Extra'!YA$6:YA$257,'Aceite Virgen Extra'!$A$6:$A$257,"&gt;="&amp;$A266,'Aceite Virgen Extra'!$B$6:$B$257,"&lt;="&amp;$B266)</f>
        <v>1.08</v>
      </c>
    </row>
    <row r="267" spans="1:651" x14ac:dyDescent="0.25">
      <c r="A267" s="9">
        <f>'TAM Aceite Virgen Extra'!B15</f>
        <v>6.7</v>
      </c>
      <c r="B267" s="9">
        <f>'TAM Aceite Virgen Extra'!C15</f>
        <v>7</v>
      </c>
      <c r="C267" s="9"/>
      <c r="D267" s="4">
        <f>SUMIFS('Aceite Virgen Extra'!D$6:D$257,'Aceite Virgen Extra'!$A$6:$A$257,"&gt;="&amp;$A267,'Aceite Virgen Extra'!$B$6:$B$257,"&lt;="&amp;$B267)</f>
        <v>0.14000000000000001</v>
      </c>
      <c r="E267" s="4">
        <f>SUMIFS('Aceite Virgen Extra'!E$6:E$257,'Aceite Virgen Extra'!$A$6:$A$257,"&gt;="&amp;$A267,'Aceite Virgen Extra'!$B$6:$B$257,"&lt;="&amp;$B267)</f>
        <v>0.25</v>
      </c>
      <c r="F267" s="4">
        <f>SUMIFS('Aceite Virgen Extra'!F$6:F$257,'Aceite Virgen Extra'!$A$6:$A$257,"&gt;="&amp;$A267,'Aceite Virgen Extra'!$B$6:$B$257,"&lt;="&amp;$B267)</f>
        <v>0.09</v>
      </c>
      <c r="G267" s="4">
        <f>SUMIFS('Aceite Virgen Extra'!G$6:G$257,'Aceite Virgen Extra'!$A$6:$A$257,"&gt;="&amp;$A267,'Aceite Virgen Extra'!$B$6:$B$257,"&lt;="&amp;$B267)</f>
        <v>0</v>
      </c>
      <c r="H267" s="9"/>
      <c r="I267" s="9"/>
      <c r="J267" s="9"/>
      <c r="K267" s="4">
        <f>SUMIFS('Aceite Virgen Extra'!K$6:K$257,'Aceite Virgen Extra'!$A$6:$A$257,"&gt;="&amp;$A267,'Aceite Virgen Extra'!$B$6:$B$257,"&lt;="&amp;$B267)</f>
        <v>0.26</v>
      </c>
      <c r="L267" s="4">
        <f>SUMIFS('Aceite Virgen Extra'!L$6:L$257,'Aceite Virgen Extra'!$A$6:$A$257,"&gt;="&amp;$A267,'Aceite Virgen Extra'!$B$6:$B$257,"&lt;="&amp;$B267)</f>
        <v>0.7</v>
      </c>
      <c r="M267" s="4">
        <f>SUMIFS('Aceite Virgen Extra'!M$6:M$257,'Aceite Virgen Extra'!$A$6:$A$257,"&gt;="&amp;$A267,'Aceite Virgen Extra'!$B$6:$B$257,"&lt;="&amp;$B267)</f>
        <v>0</v>
      </c>
      <c r="N267" s="4">
        <f>SUMIFS('Aceite Virgen Extra'!N$6:N$257,'Aceite Virgen Extra'!$A$6:$A$257,"&gt;="&amp;$A267,'Aceite Virgen Extra'!$B$6:$B$257,"&lt;="&amp;$B267)</f>
        <v>0</v>
      </c>
      <c r="O267" s="9"/>
      <c r="P267" s="9"/>
      <c r="Q267" s="9"/>
      <c r="R267" s="4">
        <f>SUMIFS('Aceite Virgen Extra'!R$6:R$257,'Aceite Virgen Extra'!$A$6:$A$257,"&gt;="&amp;$A267,'Aceite Virgen Extra'!$B$6:$B$257,"&lt;="&amp;$B267)</f>
        <v>0.31999999999999995</v>
      </c>
      <c r="S267" s="4">
        <f>SUMIFS('Aceite Virgen Extra'!S$6:S$257,'Aceite Virgen Extra'!$A$6:$A$257,"&gt;="&amp;$A267,'Aceite Virgen Extra'!$B$6:$B$257,"&lt;="&amp;$B267)</f>
        <v>0.32999999999999996</v>
      </c>
      <c r="T267" s="4">
        <f>SUMIFS('Aceite Virgen Extra'!T$6:T$257,'Aceite Virgen Extra'!$A$6:$A$257,"&gt;="&amp;$A267,'Aceite Virgen Extra'!$B$6:$B$257,"&lt;="&amp;$B267)</f>
        <v>0.05</v>
      </c>
      <c r="U267" s="4">
        <f>SUMIFS('Aceite Virgen Extra'!U$6:U$257,'Aceite Virgen Extra'!$A$6:$A$257,"&gt;="&amp;$A267,'Aceite Virgen Extra'!$B$6:$B$257,"&lt;="&amp;$B267)</f>
        <v>0</v>
      </c>
      <c r="V267" s="9"/>
      <c r="W267" s="9"/>
      <c r="X267" s="9"/>
      <c r="Y267" s="4">
        <f>SUMIFS('Aceite Virgen Extra'!Y$6:Y$257,'Aceite Virgen Extra'!$A$6:$A$257,"&gt;="&amp;$A267,'Aceite Virgen Extra'!$B$6:$B$257,"&lt;="&amp;$B267)</f>
        <v>0.59000000000000008</v>
      </c>
      <c r="Z267" s="4">
        <f>SUMIFS('Aceite Virgen Extra'!Z$6:Z$257,'Aceite Virgen Extra'!$A$6:$A$257,"&gt;="&amp;$A267,'Aceite Virgen Extra'!$B$6:$B$257,"&lt;="&amp;$B267)</f>
        <v>1.06</v>
      </c>
      <c r="AA267" s="4">
        <f>SUMIFS('Aceite Virgen Extra'!AA$6:AA$257,'Aceite Virgen Extra'!$A$6:$A$257,"&gt;="&amp;$A267,'Aceite Virgen Extra'!$B$6:$B$257,"&lt;="&amp;$B267)</f>
        <v>0.21</v>
      </c>
      <c r="AB267" s="4">
        <f>SUMIFS('Aceite Virgen Extra'!AB$6:AB$257,'Aceite Virgen Extra'!$A$6:$A$257,"&gt;="&amp;$A267,'Aceite Virgen Extra'!$B$6:$B$257,"&lt;="&amp;$B267)</f>
        <v>0.8</v>
      </c>
      <c r="AC267" s="9"/>
      <c r="AD267" s="9"/>
      <c r="AE267" s="9"/>
      <c r="AF267" s="4">
        <f>SUMIFS('Aceite Virgen Extra'!AF$6:AF$257,'Aceite Virgen Extra'!$A$6:$A$257,"&gt;="&amp;$A267,'Aceite Virgen Extra'!$B$6:$B$257,"&lt;="&amp;$B267)</f>
        <v>0.6</v>
      </c>
      <c r="AG267" s="4">
        <f>SUMIFS('Aceite Virgen Extra'!AG$6:AG$257,'Aceite Virgen Extra'!$A$6:$A$257,"&gt;="&amp;$A267,'Aceite Virgen Extra'!$B$6:$B$257,"&lt;="&amp;$B267)</f>
        <v>0.79</v>
      </c>
      <c r="AH267" s="4">
        <f>SUMIFS('Aceite Virgen Extra'!AH$6:AH$257,'Aceite Virgen Extra'!$A$6:$A$257,"&gt;="&amp;$A267,'Aceite Virgen Extra'!$B$6:$B$257,"&lt;="&amp;$B267)</f>
        <v>0.56000000000000005</v>
      </c>
      <c r="AI267" s="4">
        <f>SUMIFS('Aceite Virgen Extra'!AI$6:AI$257,'Aceite Virgen Extra'!$A$6:$A$257,"&gt;="&amp;$A267,'Aceite Virgen Extra'!$B$6:$B$257,"&lt;="&amp;$B267)</f>
        <v>0.63</v>
      </c>
      <c r="AJ267" s="9"/>
      <c r="AK267" s="9"/>
      <c r="AL267" s="9"/>
      <c r="AM267" s="4">
        <f>SUMIFS('Aceite Virgen Extra'!AM$6:AM$257,'Aceite Virgen Extra'!$A$6:$A$257,"&gt;="&amp;$A267,'Aceite Virgen Extra'!$B$6:$B$257,"&lt;="&amp;$B267)</f>
        <v>0.03</v>
      </c>
      <c r="AN267" s="4">
        <f>SUMIFS('Aceite Virgen Extra'!AN$6:AN$257,'Aceite Virgen Extra'!$A$6:$A$257,"&gt;="&amp;$A267,'Aceite Virgen Extra'!$B$6:$B$257,"&lt;="&amp;$B267)</f>
        <v>0.14000000000000001</v>
      </c>
      <c r="AO267" s="4">
        <f>SUMIFS('Aceite Virgen Extra'!AO$6:AO$257,'Aceite Virgen Extra'!$A$6:$A$257,"&gt;="&amp;$A267,'Aceite Virgen Extra'!$B$6:$B$257,"&lt;="&amp;$B267)</f>
        <v>0</v>
      </c>
      <c r="AP267" s="4">
        <f>SUMIFS('Aceite Virgen Extra'!AP$6:AP$257,'Aceite Virgen Extra'!$A$6:$A$257,"&gt;="&amp;$A267,'Aceite Virgen Extra'!$B$6:$B$257,"&lt;="&amp;$B267)</f>
        <v>0</v>
      </c>
      <c r="AQ267" s="9"/>
      <c r="AR267" s="9"/>
      <c r="AT267" s="4">
        <f>SUMIFS('Aceite Virgen Extra'!AT$6:AT$257,'Aceite Virgen Extra'!$A$6:$A$257,"&gt;="&amp;$A267,'Aceite Virgen Extra'!$B$6:$B$257,"&lt;="&amp;$B267)</f>
        <v>0.52</v>
      </c>
      <c r="AU267" s="4">
        <f>SUMIFS('Aceite Virgen Extra'!AU$6:AU$257,'Aceite Virgen Extra'!$A$6:$A$257,"&gt;="&amp;$A267,'Aceite Virgen Extra'!$B$6:$B$257,"&lt;="&amp;$B267)</f>
        <v>0.5</v>
      </c>
      <c r="AV267" s="4">
        <f>SUMIFS('Aceite Virgen Extra'!AV$6:AV$257,'Aceite Virgen Extra'!$A$6:$A$257,"&gt;="&amp;$A267,'Aceite Virgen Extra'!$B$6:$B$257,"&lt;="&amp;$B267)</f>
        <v>0</v>
      </c>
      <c r="AW267" s="4">
        <f>SUMIFS('Aceite Virgen Extra'!AW$6:AW$257,'Aceite Virgen Extra'!$A$6:$A$257,"&gt;="&amp;$A267,'Aceite Virgen Extra'!$B$6:$B$257,"&lt;="&amp;$B267)</f>
        <v>1.78</v>
      </c>
      <c r="BA267" s="4">
        <f>SUMIFS('Aceite Virgen Extra'!BA$6:BA$257,'Aceite Virgen Extra'!$A$6:$A$257,"&gt;="&amp;A267,'Aceite Virgen Extra'!$B$6:$B$257,"&lt;="&amp;B267)</f>
        <v>0.4</v>
      </c>
      <c r="BB267" s="4">
        <f>SUMIFS('Aceite Virgen Extra'!BB$6:BB$257,'Aceite Virgen Extra'!$A$6:$A$257,"&gt;="&amp;$A267,'Aceite Virgen Extra'!$B$6:$B$257,"&lt;="&amp;$B267)</f>
        <v>0.51</v>
      </c>
      <c r="BC267" s="4">
        <f>SUMIFS('Aceite Virgen Extra'!BC$6:BC$257,'Aceite Virgen Extra'!$A$6:$A$257,"&gt;="&amp;$A267,'Aceite Virgen Extra'!$B$6:$B$257,"&lt;="&amp;$B267)</f>
        <v>0.36</v>
      </c>
      <c r="BD267" s="4">
        <f>SUMIFS('Aceite Virgen Extra'!BD$6:BD$257,'Aceite Virgen Extra'!$A$6:$A$257,"&gt;="&amp;$A267,'Aceite Virgen Extra'!$B$6:$B$257,"&lt;="&amp;$B267)</f>
        <v>0.56999999999999995</v>
      </c>
      <c r="BH267" s="4">
        <f>SUMIFS('Aceite Virgen Extra'!BH$6:BH$257,'Aceite Virgen Extra'!$A$6:$A$257,"&gt;="&amp;$A267,'Aceite Virgen Extra'!$B$6:$B$257,"&lt;="&amp;$B267)</f>
        <v>0.04</v>
      </c>
      <c r="BI267" s="4">
        <f>SUMIFS('Aceite Virgen Extra'!BI$6:BI$257,'Aceite Virgen Extra'!$A$6:$A$257,"&gt;="&amp;$A267,'Aceite Virgen Extra'!$B$6:$B$257,"&lt;="&amp;$B267)</f>
        <v>0.16</v>
      </c>
      <c r="BJ267" s="4">
        <f>SUMIFS('Aceite Virgen Extra'!BJ$6:BJ$257,'Aceite Virgen Extra'!$A$6:$A$257,"&gt;="&amp;$A267,'Aceite Virgen Extra'!$B$6:$B$257,"&lt;="&amp;$B267)</f>
        <v>0</v>
      </c>
      <c r="BK267" s="4">
        <f>SUMIFS('Aceite Virgen Extra'!BK$6:BK$257,'Aceite Virgen Extra'!$A$6:$A$257,"&gt;="&amp;$A267,'Aceite Virgen Extra'!$B$6:$B$257,"&lt;="&amp;$B267)</f>
        <v>0</v>
      </c>
      <c r="BO267" s="4">
        <f>SUMIFS('Aceite Virgen Extra'!BO$6:BO$257,'Aceite Virgen Extra'!$A$6:$A$257,"&gt;="&amp;$A267,'Aceite Virgen Extra'!$B$6:$B$257,"&lt;="&amp;$B267)</f>
        <v>0.55000000000000004</v>
      </c>
      <c r="BP267" s="4">
        <f>SUMIFS('Aceite Virgen Extra'!BP$6:BP$257,'Aceite Virgen Extra'!$A$6:$A$257,"&gt;="&amp;$A267,'Aceite Virgen Extra'!$B$6:$B$257,"&lt;="&amp;$B267)</f>
        <v>0.57999999999999996</v>
      </c>
      <c r="BQ267" s="4">
        <f>SUMIFS('Aceite Virgen Extra'!BQ$6:BQ$257,'Aceite Virgen Extra'!$A$6:$A$257,"&gt;="&amp;$A267,'Aceite Virgen Extra'!$B$6:$B$257,"&lt;="&amp;$B267)</f>
        <v>0.11</v>
      </c>
      <c r="BR267" s="4">
        <f>SUMIFS('Aceite Virgen Extra'!BR$6:BR$257,'Aceite Virgen Extra'!$A$6:$A$257,"&gt;="&amp;$A267,'Aceite Virgen Extra'!$B$6:$B$257,"&lt;="&amp;$B267)</f>
        <v>1.72</v>
      </c>
      <c r="BV267" s="4">
        <f>SUMIFS('Aceite Virgen Extra'!BV$6:BV$257,'Aceite Virgen Extra'!$A$6:$A$257,"&gt;="&amp;$A267,'Aceite Virgen Extra'!$B$6:$B$257,"&lt;="&amp;$B267)</f>
        <v>0.65</v>
      </c>
      <c r="BW267" s="4">
        <f>SUMIFS('Aceite Virgen Extra'!BW$6:BW$257,'Aceite Virgen Extra'!$A$6:$A$257,"&gt;="&amp;$A267,'Aceite Virgen Extra'!$B$6:$B$257,"&lt;="&amp;$B267)</f>
        <v>0.94</v>
      </c>
      <c r="BX267" s="4">
        <f>SUMIFS('Aceite Virgen Extra'!BX$6:BX$257,'Aceite Virgen Extra'!$A$6:$A$257,"&gt;="&amp;$A267,'Aceite Virgen Extra'!$B$6:$B$257,"&lt;="&amp;$B267)</f>
        <v>0.77</v>
      </c>
      <c r="BY267" s="4">
        <f>SUMIFS('Aceite Virgen Extra'!BY$6:BY$257,'Aceite Virgen Extra'!$A$6:$A$257,"&gt;="&amp;$A267,'Aceite Virgen Extra'!$B$6:$B$257,"&lt;="&amp;$B267)</f>
        <v>0</v>
      </c>
      <c r="CC267" s="4">
        <f>SUMIFS('Aceite Virgen Extra'!CC$6:CC$257,'Aceite Virgen Extra'!$A$6:$A$257,"&gt;="&amp;$A267,'Aceite Virgen Extra'!$B$6:$B$257,"&lt;="&amp;$B267)</f>
        <v>0.38</v>
      </c>
      <c r="CD267" s="4">
        <f>SUMIFS('Aceite Virgen Extra'!CD$6:CD$257,'Aceite Virgen Extra'!$A$6:$A$257,"&gt;="&amp;$A267,'Aceite Virgen Extra'!$B$6:$B$257,"&lt;="&amp;$B267)</f>
        <v>0.23</v>
      </c>
      <c r="CE267" s="4">
        <f>SUMIFS('Aceite Virgen Extra'!CE$6:CE$257,'Aceite Virgen Extra'!$A$6:$A$257,"&gt;="&amp;$A267,'Aceite Virgen Extra'!$B$6:$B$257,"&lt;="&amp;$B267)</f>
        <v>0.09</v>
      </c>
      <c r="CF267" s="4">
        <f>SUMIFS('Aceite Virgen Extra'!CF$6:CF$257,'Aceite Virgen Extra'!$A$6:$A$257,"&gt;="&amp;$A267,'Aceite Virgen Extra'!$B$6:$B$257,"&lt;="&amp;$B267)</f>
        <v>1.62</v>
      </c>
      <c r="CJ267" s="4">
        <f>SUMIFS('Aceite Virgen Extra'!CJ$6:CJ$257,'Aceite Virgen Extra'!$A$6:$A$257,"&gt;="&amp;$A267,'Aceite Virgen Extra'!$B$6:$B$257,"&lt;="&amp;$B267)</f>
        <v>0.19</v>
      </c>
      <c r="CK267" s="4">
        <f>SUMIFS('Aceite Virgen Extra'!CK$6:CK$257,'Aceite Virgen Extra'!$A$6:$A$257,"&gt;="&amp;$A267,'Aceite Virgen Extra'!$B$6:$B$257,"&lt;="&amp;$B267)</f>
        <v>0</v>
      </c>
      <c r="CL267" s="4">
        <f>SUMIFS('Aceite Virgen Extra'!CL$6:CL$257,'Aceite Virgen Extra'!$A$6:$A$257,"&gt;="&amp;$A267,'Aceite Virgen Extra'!$B$6:$B$257,"&lt;="&amp;$B267)</f>
        <v>0.06</v>
      </c>
      <c r="CM267" s="4">
        <f>SUMIFS('Aceite Virgen Extra'!CM$6:CM$257,'Aceite Virgen Extra'!$A$6:$A$257,"&gt;="&amp;$A267,'Aceite Virgen Extra'!$B$6:$B$257,"&lt;="&amp;$B267)</f>
        <v>0.67999999999999994</v>
      </c>
      <c r="CQ267" s="4">
        <f>SUMIFS('Aceite Virgen Extra'!CQ$6:CQ$257,'Aceite Virgen Extra'!$A$6:$A$257,"&gt;="&amp;$A267,'Aceite Virgen Extra'!$B$6:$B$257,"&lt;="&amp;$B267)</f>
        <v>0.3</v>
      </c>
      <c r="CR267" s="4">
        <f>SUMIFS('Aceite Virgen Extra'!CR$6:CR$257,'Aceite Virgen Extra'!$A$6:$A$257,"&gt;="&amp;$A267,'Aceite Virgen Extra'!$B$6:$B$257,"&lt;="&amp;$B267)</f>
        <v>0.49</v>
      </c>
      <c r="CS267" s="4">
        <f>SUMIFS('Aceite Virgen Extra'!CS$6:CS$257,'Aceite Virgen Extra'!$A$6:$A$257,"&gt;="&amp;$A267,'Aceite Virgen Extra'!$B$6:$B$257,"&lt;="&amp;$B267)</f>
        <v>0.18</v>
      </c>
      <c r="CT267" s="4">
        <f>SUMIFS('Aceite Virgen Extra'!CT$6:CT$257,'Aceite Virgen Extra'!$A$6:$A$257,"&gt;="&amp;$A267,'Aceite Virgen Extra'!$B$6:$B$257,"&lt;="&amp;$B267)</f>
        <v>0.49</v>
      </c>
      <c r="CX267" s="4">
        <f>SUMIFS('Aceite Virgen Extra'!CX$6:CX$257,'Aceite Virgen Extra'!$A$6:$A$257,"&gt;="&amp;$A267,'Aceite Virgen Extra'!$B$6:$B$257,"&lt;="&amp;$B267)</f>
        <v>0.26</v>
      </c>
      <c r="CY267" s="4">
        <f>SUMIFS('Aceite Virgen Extra'!CY$6:CY$257,'Aceite Virgen Extra'!$A$6:$A$257,"&gt;="&amp;$A267,'Aceite Virgen Extra'!$B$6:$B$257,"&lt;="&amp;$B267)</f>
        <v>0.23</v>
      </c>
      <c r="CZ267" s="4">
        <f>SUMIFS('Aceite Virgen Extra'!CZ$6:CZ$257,'Aceite Virgen Extra'!$A$6:$A$257,"&gt;="&amp;$A267,'Aceite Virgen Extra'!$B$6:$B$257,"&lt;="&amp;$B267)</f>
        <v>0.14000000000000001</v>
      </c>
      <c r="DA267" s="4">
        <f>SUMIFS('Aceite Virgen Extra'!DA$6:DA$257,'Aceite Virgen Extra'!$A$6:$A$257,"&gt;="&amp;$A267,'Aceite Virgen Extra'!$B$6:$B$257,"&lt;="&amp;$B267)</f>
        <v>0.85</v>
      </c>
      <c r="DE267" s="4">
        <f>SUMIFS('Aceite Virgen Extra'!DE$6:DE$257,'Aceite Virgen Extra'!$A$6:$A$257,"&gt;="&amp;$A267,'Aceite Virgen Extra'!$B$6:$B$257,"&lt;="&amp;$B267)</f>
        <v>0.27</v>
      </c>
      <c r="DF267" s="4">
        <f>SUMIFS('Aceite Virgen Extra'!DF$6:DF$257,'Aceite Virgen Extra'!$A$6:$A$257,"&gt;="&amp;$A267,'Aceite Virgen Extra'!$B$6:$B$257,"&lt;="&amp;$B267)</f>
        <v>0.16</v>
      </c>
      <c r="DG267" s="4">
        <f>SUMIFS('Aceite Virgen Extra'!DG$6:DG$257,'Aceite Virgen Extra'!$A$6:$A$257,"&gt;="&amp;$A267,'Aceite Virgen Extra'!$B$6:$B$257,"&lt;="&amp;$B267)</f>
        <v>0.1</v>
      </c>
      <c r="DH267" s="4">
        <f>SUMIFS('Aceite Virgen Extra'!DH$6:DH$257,'Aceite Virgen Extra'!$A$6:$A$257,"&gt;="&amp;$A267,'Aceite Virgen Extra'!$B$6:$B$257,"&lt;="&amp;$B267)</f>
        <v>1.23</v>
      </c>
      <c r="DL267" s="4">
        <f>SUMIFS('Aceite Virgen Extra'!DL$6:DL$257,'Aceite Virgen Extra'!$A$6:$A$257,"&gt;="&amp;$A267,'Aceite Virgen Extra'!$B$6:$B$257,"&lt;="&amp;$B267)</f>
        <v>0.25</v>
      </c>
      <c r="DM267" s="4">
        <f>SUMIFS('Aceite Virgen Extra'!DM$6:DM$257,'Aceite Virgen Extra'!$A$6:$A$257,"&gt;="&amp;$A267,'Aceite Virgen Extra'!$B$6:$B$257,"&lt;="&amp;$B267)</f>
        <v>0.25</v>
      </c>
      <c r="DN267" s="4">
        <f>SUMIFS('Aceite Virgen Extra'!DN$6:DN$257,'Aceite Virgen Extra'!$A$6:$A$257,"&gt;="&amp;$A267,'Aceite Virgen Extra'!$B$6:$B$257,"&lt;="&amp;$B267)</f>
        <v>0.33</v>
      </c>
      <c r="DO267" s="4">
        <f>SUMIFS('Aceite Virgen Extra'!DO$6:DO$257,'Aceite Virgen Extra'!$A$6:$A$257,"&gt;="&amp;$A267,'Aceite Virgen Extra'!$B$6:$B$257,"&lt;="&amp;$B267)</f>
        <v>0</v>
      </c>
      <c r="DS267" s="4">
        <f>SUMIFS('Aceite Virgen Extra'!DS$6:DS$257,'Aceite Virgen Extra'!$A$6:$A$257,"&gt;="&amp;$A267,'Aceite Virgen Extra'!$B$6:$B$257,"&lt;="&amp;$B267)</f>
        <v>0.31000000000000005</v>
      </c>
      <c r="DT267" s="4">
        <f>SUMIFS('Aceite Virgen Extra'!DT$6:DT$257,'Aceite Virgen Extra'!$A$6:$A$257,"&gt;="&amp;$A267,'Aceite Virgen Extra'!$B$6:$B$257,"&lt;="&amp;$B267)</f>
        <v>0.77</v>
      </c>
      <c r="DU267" s="4">
        <f>SUMIFS('Aceite Virgen Extra'!DU$6:DU$257,'Aceite Virgen Extra'!$A$6:$A$257,"&gt;="&amp;$A267,'Aceite Virgen Extra'!$B$6:$B$257,"&lt;="&amp;$B267)</f>
        <v>0.19</v>
      </c>
      <c r="DV267" s="4">
        <f>SUMIFS('Aceite Virgen Extra'!DV$6:DV$257,'Aceite Virgen Extra'!$A$6:$A$257,"&gt;="&amp;$A267,'Aceite Virgen Extra'!$B$6:$B$257,"&lt;="&amp;$B267)</f>
        <v>0</v>
      </c>
      <c r="DZ267" s="4">
        <f>SUMIFS('Aceite Virgen Extra'!DZ$6:DZ$257,'Aceite Virgen Extra'!$A$6:$A$257,"&gt;="&amp;$A267,'Aceite Virgen Extra'!$B$6:$B$257,"&lt;="&amp;$B267)</f>
        <v>0.3</v>
      </c>
      <c r="EA267" s="4">
        <f>SUMIFS('Aceite Virgen Extra'!EA$6:EA$257,'Aceite Virgen Extra'!$A$6:$A$257,"&gt;="&amp;$A267,'Aceite Virgen Extra'!$B$6:$B$257,"&lt;="&amp;$B267)</f>
        <v>0.57000000000000006</v>
      </c>
      <c r="EB267" s="4">
        <f>SUMIFS('Aceite Virgen Extra'!EB$6:EB$257,'Aceite Virgen Extra'!$A$6:$A$257,"&gt;="&amp;$A267,'Aceite Virgen Extra'!$B$6:$B$257,"&lt;="&amp;$B267)</f>
        <v>0.18</v>
      </c>
      <c r="EC267" s="4">
        <f>SUMIFS('Aceite Virgen Extra'!EC$6:EC$257,'Aceite Virgen Extra'!$A$6:$A$257,"&gt;="&amp;$A267,'Aceite Virgen Extra'!$B$6:$B$257,"&lt;="&amp;$B267)</f>
        <v>0.21</v>
      </c>
      <c r="EG267" s="4">
        <f>SUMIFS('Aceite Virgen Extra'!EG$6:EG$257,'Aceite Virgen Extra'!$A$6:$A$257,"&gt;="&amp;$A267,'Aceite Virgen Extra'!$B$6:$B$257,"&lt;="&amp;$B267)</f>
        <v>0.4</v>
      </c>
      <c r="EH267" s="4">
        <f>SUMIFS('Aceite Virgen Extra'!EH$6:EH$257,'Aceite Virgen Extra'!$A$6:$A$257,"&gt;="&amp;$A267,'Aceite Virgen Extra'!$B$6:$B$257,"&lt;="&amp;$B267)</f>
        <v>0.87</v>
      </c>
      <c r="EI267" s="4">
        <f>SUMIFS('Aceite Virgen Extra'!EI$6:EI$257,'Aceite Virgen Extra'!$A$6:$A$257,"&gt;="&amp;$A267,'Aceite Virgen Extra'!$B$6:$B$257,"&lt;="&amp;$B267)</f>
        <v>0.22</v>
      </c>
      <c r="EJ267" s="4">
        <f>SUMIFS('Aceite Virgen Extra'!EJ$6:EJ$257,'Aceite Virgen Extra'!$A$6:$A$257,"&gt;="&amp;$A267,'Aceite Virgen Extra'!$B$6:$B$257,"&lt;="&amp;$B267)</f>
        <v>0</v>
      </c>
      <c r="EN267" s="4">
        <f>SUMIFS('Aceite Virgen Extra'!EN$6:EN$257,'Aceite Virgen Extra'!$A$6:$A$257,"&gt;="&amp;$A267,'Aceite Virgen Extra'!$B$6:$B$257,"&lt;="&amp;$B267)</f>
        <v>0.42999999999999994</v>
      </c>
      <c r="EO267" s="4">
        <f>SUMIFS('Aceite Virgen Extra'!EO$6:EO$257,'Aceite Virgen Extra'!$A$6:$A$257,"&gt;="&amp;$A267,'Aceite Virgen Extra'!$B$6:$B$257,"&lt;="&amp;$B267)</f>
        <v>0.34</v>
      </c>
      <c r="EP267" s="4">
        <f>SUMIFS('Aceite Virgen Extra'!EP$6:EP$257,'Aceite Virgen Extra'!$A$6:$A$257,"&gt;="&amp;$A267,'Aceite Virgen Extra'!$B$6:$B$257,"&lt;="&amp;$B267)</f>
        <v>0.6100000000000001</v>
      </c>
      <c r="EQ267" s="4">
        <f>SUMIFS('Aceite Virgen Extra'!EQ$6:EQ$257,'Aceite Virgen Extra'!$A$6:$A$257,"&gt;="&amp;$A267,'Aceite Virgen Extra'!$B$6:$B$257,"&lt;="&amp;$B267)</f>
        <v>0</v>
      </c>
      <c r="EU267" s="4">
        <f>SUMIFS('Aceite Virgen Extra'!EU$6:EU$257,'Aceite Virgen Extra'!$A$6:$A$257,"&gt;="&amp;$A267,'Aceite Virgen Extra'!$B$6:$B$257,"&lt;="&amp;$B267)</f>
        <v>0.35</v>
      </c>
      <c r="EV267" s="4">
        <f>SUMIFS('Aceite Virgen Extra'!EV$6:EV$257,'Aceite Virgen Extra'!$A$6:$A$257,"&gt;="&amp;$A267,'Aceite Virgen Extra'!$B$6:$B$257,"&lt;="&amp;$B267)</f>
        <v>0.90000000000000013</v>
      </c>
      <c r="EW267" s="4">
        <f>SUMIFS('Aceite Virgen Extra'!EW$6:EW$257,'Aceite Virgen Extra'!$A$6:$A$257,"&gt;="&amp;$A267,'Aceite Virgen Extra'!$B$6:$B$257,"&lt;="&amp;$B267)</f>
        <v>0.17</v>
      </c>
      <c r="EX267" s="4">
        <f>SUMIFS('Aceite Virgen Extra'!EX$6:EX$257,'Aceite Virgen Extra'!$A$6:$A$257,"&gt;="&amp;$A267,'Aceite Virgen Extra'!$B$6:$B$257,"&lt;="&amp;$B267)</f>
        <v>0</v>
      </c>
      <c r="FB267" s="4">
        <f>SUMIFS('Aceite Virgen Extra'!FB$6:FB$257,'Aceite Virgen Extra'!$A$6:$A$257,"&gt;="&amp;$A267,'Aceite Virgen Extra'!$B$6:$B$257,"&lt;="&amp;$B267)</f>
        <v>0.26</v>
      </c>
      <c r="FC267" s="4">
        <f>SUMIFS('Aceite Virgen Extra'!FC$6:FC$257,'Aceite Virgen Extra'!$A$6:$A$257,"&gt;="&amp;$A267,'Aceite Virgen Extra'!$B$6:$B$257,"&lt;="&amp;$B267)</f>
        <v>0.54</v>
      </c>
      <c r="FD267" s="4">
        <f>SUMIFS('Aceite Virgen Extra'!FD$6:FD$257,'Aceite Virgen Extra'!$A$6:$A$257,"&gt;="&amp;$A267,'Aceite Virgen Extra'!$B$6:$B$257,"&lt;="&amp;$B267)</f>
        <v>0.05</v>
      </c>
      <c r="FE267" s="4">
        <f>SUMIFS('Aceite Virgen Extra'!FE$6:FE$257,'Aceite Virgen Extra'!$A$6:$A$257,"&gt;="&amp;$A267,'Aceite Virgen Extra'!$B$6:$B$257,"&lt;="&amp;$B267)</f>
        <v>0.5</v>
      </c>
      <c r="FI267" s="4">
        <f>SUMIFS('Aceite Virgen Extra'!FI$6:FI$257,'Aceite Virgen Extra'!$A$6:$A$257,"&gt;="&amp;$A267,'Aceite Virgen Extra'!$B$6:$B$257,"&lt;="&amp;$B267)</f>
        <v>0.48</v>
      </c>
      <c r="FJ267" s="4">
        <f>SUMIFS('Aceite Virgen Extra'!FJ$6:FJ$257,'Aceite Virgen Extra'!$A$6:$A$257,"&gt;="&amp;$A267,'Aceite Virgen Extra'!$B$6:$B$257,"&lt;="&amp;$B267)</f>
        <v>0.39</v>
      </c>
      <c r="FK267" s="4">
        <f>SUMIFS('Aceite Virgen Extra'!FK$6:FK$257,'Aceite Virgen Extra'!$A$6:$A$257,"&gt;="&amp;$A267,'Aceite Virgen Extra'!$B$6:$B$257,"&lt;="&amp;$B267)</f>
        <v>0.61</v>
      </c>
      <c r="FL267" s="4">
        <f>SUMIFS('Aceite Virgen Extra'!FL$6:FL$257,'Aceite Virgen Extra'!$A$6:$A$257,"&gt;="&amp;$A267,'Aceite Virgen Extra'!$B$6:$B$257,"&lt;="&amp;$B267)</f>
        <v>0</v>
      </c>
      <c r="FP267" s="4">
        <f>SUMIFS('Aceite Virgen Extra'!FP$6:FP$257,'Aceite Virgen Extra'!$A$6:$A$257,"&gt;="&amp;$A267,'Aceite Virgen Extra'!$B$6:$B$257,"&lt;="&amp;$B267)</f>
        <v>0.60000000000000009</v>
      </c>
      <c r="FQ267" s="4">
        <f>SUMIFS('Aceite Virgen Extra'!FQ$6:FQ$257,'Aceite Virgen Extra'!$A$6:$A$257,"&gt;="&amp;$A267,'Aceite Virgen Extra'!$B$6:$B$257,"&lt;="&amp;$B267)</f>
        <v>1.36</v>
      </c>
      <c r="FR267" s="4">
        <f>SUMIFS('Aceite Virgen Extra'!FR$6:FR$257,'Aceite Virgen Extra'!$A$6:$A$257,"&gt;="&amp;$A267,'Aceite Virgen Extra'!$B$6:$B$257,"&lt;="&amp;$B267)</f>
        <v>0.49</v>
      </c>
      <c r="FS267" s="4">
        <f>SUMIFS('Aceite Virgen Extra'!FS$6:FS$257,'Aceite Virgen Extra'!$A$6:$A$257,"&gt;="&amp;$A267,'Aceite Virgen Extra'!$B$6:$B$257,"&lt;="&amp;$B267)</f>
        <v>0</v>
      </c>
      <c r="FW267" s="4">
        <f>SUMIFS('Aceite Virgen Extra'!FW$6:FW$257,'Aceite Virgen Extra'!$A$6:$A$257,"&gt;="&amp;$A267,'Aceite Virgen Extra'!$B$6:$B$257,"&lt;="&amp;$B267)</f>
        <v>0.15000000000000002</v>
      </c>
      <c r="FX267" s="4">
        <f>SUMIFS('Aceite Virgen Extra'!FX$6:FX$257,'Aceite Virgen Extra'!$A$6:$A$257,"&gt;="&amp;$A267,'Aceite Virgen Extra'!$B$6:$B$257,"&lt;="&amp;$B267)</f>
        <v>0.22</v>
      </c>
      <c r="FY267" s="4">
        <f>SUMIFS('Aceite Virgen Extra'!FY$6:FY$257,'Aceite Virgen Extra'!$A$6:$A$257,"&gt;="&amp;$A267,'Aceite Virgen Extra'!$B$6:$B$257,"&lt;="&amp;$B267)</f>
        <v>0.15000000000000002</v>
      </c>
      <c r="FZ267" s="4">
        <f>SUMIFS('Aceite Virgen Extra'!FZ$6:FZ$257,'Aceite Virgen Extra'!$A$6:$A$257,"&gt;="&amp;$A267,'Aceite Virgen Extra'!$B$6:$B$257,"&lt;="&amp;$B267)</f>
        <v>0</v>
      </c>
      <c r="GD267" s="4">
        <f>SUMIFS('Aceite Virgen Extra'!GD$6:GD$257,'Aceite Virgen Extra'!$A$6:$A$257,"&gt;="&amp;$A267,'Aceite Virgen Extra'!$B$6:$B$257,"&lt;="&amp;$B267)</f>
        <v>0.03</v>
      </c>
      <c r="GE267" s="4">
        <f>SUMIFS('Aceite Virgen Extra'!GE$6:GE$257,'Aceite Virgen Extra'!$A$6:$A$257,"&gt;="&amp;$A267,'Aceite Virgen Extra'!$B$6:$B$257,"&lt;="&amp;$B267)</f>
        <v>0.14000000000000001</v>
      </c>
      <c r="GF267" s="4">
        <f>SUMIFS('Aceite Virgen Extra'!GF$6:GF$257,'Aceite Virgen Extra'!$A$6:$A$257,"&gt;="&amp;$A267,'Aceite Virgen Extra'!$B$6:$B$257,"&lt;="&amp;$B267)</f>
        <v>0</v>
      </c>
      <c r="GG267" s="4">
        <f>SUMIFS('Aceite Virgen Extra'!GG$6:GG$257,'Aceite Virgen Extra'!$A$6:$A$257,"&gt;="&amp;$A267,'Aceite Virgen Extra'!$B$6:$B$257,"&lt;="&amp;$B267)</f>
        <v>0</v>
      </c>
      <c r="GK267" s="4">
        <f>SUMIFS('Aceite Virgen Extra'!GK$6:GK$257,'Aceite Virgen Extra'!$A$6:$A$257,"&gt;="&amp;$A267,'Aceite Virgen Extra'!$B$6:$B$257,"&lt;="&amp;$B267)</f>
        <v>0</v>
      </c>
      <c r="GL267" s="4">
        <f>SUMIFS('Aceite Virgen Extra'!GL$6:GL$257,'Aceite Virgen Extra'!$A$6:$A$257,"&gt;="&amp;$A267,'Aceite Virgen Extra'!$B$6:$B$257,"&lt;="&amp;$B267)</f>
        <v>0</v>
      </c>
      <c r="GM267" s="4">
        <f>SUMIFS('Aceite Virgen Extra'!GM$6:GM$257,'Aceite Virgen Extra'!$A$6:$A$257,"&gt;="&amp;$A267,'Aceite Virgen Extra'!$B$6:$B$257,"&lt;="&amp;$B267)</f>
        <v>0</v>
      </c>
      <c r="GN267" s="4">
        <f>SUMIFS('Aceite Virgen Extra'!GN$6:GN$257,'Aceite Virgen Extra'!$A$6:$A$257,"&gt;="&amp;$A267,'Aceite Virgen Extra'!$B$6:$B$257,"&lt;="&amp;$B267)</f>
        <v>0</v>
      </c>
      <c r="GR267" s="4">
        <f>SUMIFS('Aceite Virgen Extra'!GR$6:GR$257,'Aceite Virgen Extra'!$A$6:$A$257,"&gt;="&amp;$A267,'Aceite Virgen Extra'!$B$6:$B$257,"&lt;="&amp;$B267)</f>
        <v>0.14000000000000001</v>
      </c>
      <c r="GS267" s="4">
        <f>SUMIFS('Aceite Virgen Extra'!GS$6:GS$257,'Aceite Virgen Extra'!$A$6:$A$257,"&gt;="&amp;$A267,'Aceite Virgen Extra'!$B$6:$B$257,"&lt;="&amp;$B267)</f>
        <v>0.22</v>
      </c>
      <c r="GT267" s="4">
        <f>SUMIFS('Aceite Virgen Extra'!GT$6:GT$257,'Aceite Virgen Extra'!$A$6:$A$257,"&gt;="&amp;$A267,'Aceite Virgen Extra'!$B$6:$B$257,"&lt;="&amp;$B267)</f>
        <v>0.15</v>
      </c>
      <c r="GU267" s="4">
        <f>SUMIFS('Aceite Virgen Extra'!GU$6:GU$257,'Aceite Virgen Extra'!$A$6:$A$257,"&gt;="&amp;$A267,'Aceite Virgen Extra'!$B$6:$B$257,"&lt;="&amp;$B267)</f>
        <v>0</v>
      </c>
      <c r="GY267" s="4">
        <f>SUMIFS('Aceite Virgen Extra'!GY$6:GY$257,'Aceite Virgen Extra'!$A$6:$A$257,"&gt;="&amp;$A267,'Aceite Virgen Extra'!$B$6:$B$257,"&lt;="&amp;$B267)</f>
        <v>0.27</v>
      </c>
      <c r="GZ267" s="4">
        <f>SUMIFS('Aceite Virgen Extra'!GZ$6:GZ$257,'Aceite Virgen Extra'!$A$6:$A$257,"&gt;="&amp;$A267,'Aceite Virgen Extra'!$B$6:$B$257,"&lt;="&amp;$B267)</f>
        <v>0</v>
      </c>
      <c r="HA267" s="4">
        <f>SUMIFS('Aceite Virgen Extra'!HA$6:HA$257,'Aceite Virgen Extra'!$A$6:$A$257,"&gt;="&amp;$A267,'Aceite Virgen Extra'!$B$6:$B$257,"&lt;="&amp;$B267)</f>
        <v>0</v>
      </c>
      <c r="HB267" s="4">
        <f>SUMIFS('Aceite Virgen Extra'!HB$6:HB$257,'Aceite Virgen Extra'!$A$6:$A$257,"&gt;="&amp;$A267,'Aceite Virgen Extra'!$B$6:$B$257,"&lt;="&amp;$B267)</f>
        <v>3.45</v>
      </c>
      <c r="HF267" s="4">
        <f>SUMIFS('Aceite Virgen Extra'!HF$6:HF$257,'Aceite Virgen Extra'!$A$6:$A$257,"&gt;="&amp;$A267,'Aceite Virgen Extra'!$B$6:$B$257,"&lt;="&amp;$B267)</f>
        <v>0.32</v>
      </c>
      <c r="HG267" s="4">
        <f>SUMIFS('Aceite Virgen Extra'!HG$6:HG$257,'Aceite Virgen Extra'!$A$6:$A$257,"&gt;="&amp;$A267,'Aceite Virgen Extra'!$B$6:$B$257,"&lt;="&amp;$B267)</f>
        <v>0</v>
      </c>
      <c r="HH267" s="4">
        <f>SUMIFS('Aceite Virgen Extra'!HH$6:HH$257,'Aceite Virgen Extra'!$A$6:$A$257,"&gt;="&amp;$A267,'Aceite Virgen Extra'!$B$6:$B$257,"&lt;="&amp;$B267)</f>
        <v>0</v>
      </c>
      <c r="HI267" s="4">
        <f>SUMIFS('Aceite Virgen Extra'!HI$6:HI$257,'Aceite Virgen Extra'!$A$6:$A$257,"&gt;="&amp;$A267,'Aceite Virgen Extra'!$B$6:$B$257,"&lt;="&amp;$B267)</f>
        <v>2.33</v>
      </c>
      <c r="HM267" s="4">
        <f>SUMIFS('Aceite Virgen Extra'!HM$6:HM$257,'Aceite Virgen Extra'!$A$6:$A$257,"&gt;="&amp;$A267,'Aceite Virgen Extra'!$B$6:$B$257,"&lt;="&amp;$B267)</f>
        <v>7.0000000000000007E-2</v>
      </c>
      <c r="HN267" s="4">
        <f>SUMIFS('Aceite Virgen Extra'!HN$6:HN$257,'Aceite Virgen Extra'!$A$6:$A$257,"&gt;="&amp;$A267,'Aceite Virgen Extra'!$B$6:$B$257,"&lt;="&amp;$B267)</f>
        <v>0</v>
      </c>
      <c r="HO267" s="4">
        <f>SUMIFS('Aceite Virgen Extra'!HO$6:HO$257,'Aceite Virgen Extra'!$A$6:$A$257,"&gt;="&amp;$A267,'Aceite Virgen Extra'!$B$6:$B$257,"&lt;="&amp;$B267)</f>
        <v>0.15</v>
      </c>
      <c r="HP267" s="4">
        <f>SUMIFS('Aceite Virgen Extra'!HP$6:HP$257,'Aceite Virgen Extra'!$A$6:$A$257,"&gt;="&amp;$A267,'Aceite Virgen Extra'!$B$6:$B$257,"&lt;="&amp;$B267)</f>
        <v>0</v>
      </c>
      <c r="HT267" s="4">
        <f>SUMIFS('Aceite Virgen Extra'!HT$6:HT$257,'Aceite Virgen Extra'!$A$6:$A$257,"&gt;="&amp;$A267,'Aceite Virgen Extra'!$B$6:$B$257,"&lt;="&amp;$B267)</f>
        <v>0.05</v>
      </c>
      <c r="HU267" s="4">
        <f>SUMIFS('Aceite Virgen Extra'!HU$6:HU$257,'Aceite Virgen Extra'!$A$6:$A$257,"&gt;="&amp;$A267,'Aceite Virgen Extra'!$B$6:$B$257,"&lt;="&amp;$B267)</f>
        <v>0.08</v>
      </c>
      <c r="HV267" s="4">
        <f>SUMIFS('Aceite Virgen Extra'!HV$6:HV$257,'Aceite Virgen Extra'!$A$6:$A$257,"&gt;="&amp;$A267,'Aceite Virgen Extra'!$B$6:$B$257,"&lt;="&amp;$B267)</f>
        <v>0.06</v>
      </c>
      <c r="HW267" s="4">
        <f>SUMIFS('Aceite Virgen Extra'!HW$6:HW$257,'Aceite Virgen Extra'!$A$6:$A$257,"&gt;="&amp;$A267,'Aceite Virgen Extra'!$B$6:$B$257,"&lt;="&amp;$B267)</f>
        <v>0</v>
      </c>
      <c r="HZ267"/>
      <c r="IA267" s="4">
        <f>SUMIFS('Aceite Virgen Extra'!IA$6:IA$257,'Aceite Virgen Extra'!$A$6:$A$257,"&gt;="&amp;$A267,'Aceite Virgen Extra'!$B$6:$B$257,"&lt;="&amp;$B267)</f>
        <v>0.19</v>
      </c>
      <c r="IB267" s="4">
        <f>SUMIFS('Aceite Virgen Extra'!IB$6:IB$257,'Aceite Virgen Extra'!$A$6:$A$257,"&gt;="&amp;$A267,'Aceite Virgen Extra'!$B$6:$B$257,"&lt;="&amp;$B267)</f>
        <v>0.48</v>
      </c>
      <c r="IC267" s="4">
        <f>SUMIFS('Aceite Virgen Extra'!IC$6:IC$257,'Aceite Virgen Extra'!$A$6:$A$257,"&gt;="&amp;$A267,'Aceite Virgen Extra'!$B$6:$B$257,"&lt;="&amp;$B267)</f>
        <v>0</v>
      </c>
      <c r="ID267" s="4">
        <f>SUMIFS('Aceite Virgen Extra'!ID$6:ID$257,'Aceite Virgen Extra'!$A$6:$A$257,"&gt;="&amp;$A267,'Aceite Virgen Extra'!$B$6:$B$257,"&lt;="&amp;$B267)</f>
        <v>0</v>
      </c>
      <c r="IH267" s="4">
        <f>SUMIFS('Aceite Virgen Extra'!IH$6:IH$257,'Aceite Virgen Extra'!$A$6:$A$257,"&gt;="&amp;$A267,'Aceite Virgen Extra'!$B$6:$B$257,"&lt;="&amp;$B267)</f>
        <v>0.03</v>
      </c>
      <c r="II267" s="4">
        <f>SUMIFS('Aceite Virgen Extra'!II$6:II$257,'Aceite Virgen Extra'!$A$6:$A$257,"&gt;="&amp;$A267,'Aceite Virgen Extra'!$B$6:$B$257,"&lt;="&amp;$B267)</f>
        <v>0</v>
      </c>
      <c r="IJ267" s="4">
        <f>SUMIFS('Aceite Virgen Extra'!IJ$6:IJ$257,'Aceite Virgen Extra'!$A$6:$A$257,"&gt;="&amp;$A267,'Aceite Virgen Extra'!$B$6:$B$257,"&lt;="&amp;$B267)</f>
        <v>0</v>
      </c>
      <c r="IK267" s="4">
        <f>SUMIFS('Aceite Virgen Extra'!IK$6:IK$257,'Aceite Virgen Extra'!$A$6:$A$257,"&gt;="&amp;$A267,'Aceite Virgen Extra'!$B$6:$B$257,"&lt;="&amp;$B267)</f>
        <v>0.3</v>
      </c>
      <c r="IO267" s="4">
        <f>SUMIFS('Aceite Virgen Extra'!IO$6:IO$257,'Aceite Virgen Extra'!$A$6:$A$257,"&gt;="&amp;$A267,'Aceite Virgen Extra'!$B$6:$B$257,"&lt;="&amp;$B267)</f>
        <v>0.04</v>
      </c>
      <c r="IP267" s="4">
        <f>SUMIFS('Aceite Virgen Extra'!IP$6:IP$257,'Aceite Virgen Extra'!$A$6:$A$257,"&gt;="&amp;$A267,'Aceite Virgen Extra'!$B$6:$B$257,"&lt;="&amp;$B267)</f>
        <v>0</v>
      </c>
      <c r="IQ267" s="4">
        <f>SUMIFS('Aceite Virgen Extra'!IQ$6:IQ$257,'Aceite Virgen Extra'!$A$6:$A$257,"&gt;="&amp;$A267,'Aceite Virgen Extra'!$B$6:$B$257,"&lt;="&amp;$B267)</f>
        <v>0.08</v>
      </c>
      <c r="IR267" s="4">
        <f>SUMIFS('Aceite Virgen Extra'!IR$6:IR$257,'Aceite Virgen Extra'!$A$6:$A$257,"&gt;="&amp;$A267,'Aceite Virgen Extra'!$B$6:$B$257,"&lt;="&amp;$B267)</f>
        <v>0</v>
      </c>
      <c r="IV267" s="4">
        <f>SUMIFS('Aceite Virgen Extra'!IV$6:IV$257,'Aceite Virgen Extra'!$A$6:$A$257,"&gt;="&amp;$A267,'Aceite Virgen Extra'!$B$6:$B$257,"&lt;="&amp;$B267)</f>
        <v>0.32999999999999996</v>
      </c>
      <c r="IW267" s="4">
        <f>SUMIFS('Aceite Virgen Extra'!IW$6:IW$257,'Aceite Virgen Extra'!$A$6:$A$257,"&gt;="&amp;$A267,'Aceite Virgen Extra'!$B$6:$B$257,"&lt;="&amp;$B267)</f>
        <v>0.35</v>
      </c>
      <c r="IX267" s="4">
        <f>SUMIFS('Aceite Virgen Extra'!IX$6:IX$257,'Aceite Virgen Extra'!$A$6:$A$257,"&gt;="&amp;$A267,'Aceite Virgen Extra'!$B$6:$B$257,"&lt;="&amp;$B267)</f>
        <v>0.27</v>
      </c>
      <c r="IY267" s="4">
        <f>SUMIFS('Aceite Virgen Extra'!IY$6:IY$257,'Aceite Virgen Extra'!$A$6:$A$257,"&gt;="&amp;$A267,'Aceite Virgen Extra'!$B$6:$B$257,"&lt;="&amp;$B267)</f>
        <v>1</v>
      </c>
      <c r="JB267"/>
      <c r="JC267" s="4">
        <f>SUMIFS('Aceite Virgen Extra'!JC$6:JC$257,'Aceite Virgen Extra'!$A$6:$A$257,"&gt;="&amp;$A267,'Aceite Virgen Extra'!$B$6:$B$257,"&lt;="&amp;$B267)</f>
        <v>1.2200000000000002</v>
      </c>
      <c r="JD267" s="4">
        <f>SUMIFS('Aceite Virgen Extra'!JD$6:JD$257,'Aceite Virgen Extra'!$A$6:$A$257,"&gt;="&amp;$A267,'Aceite Virgen Extra'!$B$6:$B$257,"&lt;="&amp;$B267)</f>
        <v>1.85</v>
      </c>
      <c r="JE267" s="4">
        <f>SUMIFS('Aceite Virgen Extra'!JE$6:JE$257,'Aceite Virgen Extra'!$A$6:$A$257,"&gt;="&amp;$A267,'Aceite Virgen Extra'!$B$6:$B$257,"&lt;="&amp;$B267)</f>
        <v>0</v>
      </c>
      <c r="JF267" s="4">
        <f>SUMIFS('Aceite Virgen Extra'!JF$6:JF$257,'Aceite Virgen Extra'!$A$6:$A$257,"&gt;="&amp;$A267,'Aceite Virgen Extra'!$B$6:$B$257,"&lt;="&amp;$B267)</f>
        <v>5.52</v>
      </c>
      <c r="JJ267" s="4">
        <f>SUMIFS('Aceite Virgen Extra'!JJ$6:JJ$257,'Aceite Virgen Extra'!$A$6:$A$257,"&gt;="&amp;$A267,'Aceite Virgen Extra'!$B$6:$B$257,"&lt;="&amp;$B267)</f>
        <v>0.16</v>
      </c>
      <c r="JK267" s="4">
        <f>SUMIFS('Aceite Virgen Extra'!JK$6:JK$257,'Aceite Virgen Extra'!$A$6:$A$257,"&gt;="&amp;$A267,'Aceite Virgen Extra'!$B$6:$B$257,"&lt;="&amp;$B267)</f>
        <v>0</v>
      </c>
      <c r="JL267" s="4">
        <f>SUMIFS('Aceite Virgen Extra'!JL$6:JL$257,'Aceite Virgen Extra'!$A$6:$A$257,"&gt;="&amp;$A267,'Aceite Virgen Extra'!$B$6:$B$257,"&lt;="&amp;$B267)</f>
        <v>0</v>
      </c>
      <c r="JM267" s="4">
        <f>SUMIFS('Aceite Virgen Extra'!JM$6:JM$257,'Aceite Virgen Extra'!$A$6:$A$257,"&gt;="&amp;$A267,'Aceite Virgen Extra'!$B$6:$B$257,"&lt;="&amp;$B267)</f>
        <v>0</v>
      </c>
      <c r="JQ267" s="4">
        <f>SUMIFS('Aceite Virgen Extra'!JQ$6:JQ$257,'Aceite Virgen Extra'!$A$6:$A$257,"&gt;="&amp;$A267,'Aceite Virgen Extra'!$B$6:$B$257,"&lt;="&amp;$B267)</f>
        <v>0.28999999999999998</v>
      </c>
      <c r="JR267" s="4">
        <f>SUMIFS('Aceite Virgen Extra'!JR$6:JR$257,'Aceite Virgen Extra'!$A$6:$A$257,"&gt;="&amp;$A267,'Aceite Virgen Extra'!$B$6:$B$257,"&lt;="&amp;$B267)</f>
        <v>0.14000000000000001</v>
      </c>
      <c r="JS267" s="4">
        <f>SUMIFS('Aceite Virgen Extra'!JS$6:JS$257,'Aceite Virgen Extra'!$A$6:$A$257,"&gt;="&amp;$A267,'Aceite Virgen Extra'!$B$6:$B$257,"&lt;="&amp;$B267)</f>
        <v>0.4</v>
      </c>
      <c r="JT267" s="4">
        <f>SUMIFS('Aceite Virgen Extra'!JT$6:JT$257,'Aceite Virgen Extra'!$A$6:$A$257,"&gt;="&amp;$A267,'Aceite Virgen Extra'!$B$6:$B$257,"&lt;="&amp;$B267)</f>
        <v>0</v>
      </c>
      <c r="JX267" s="4">
        <f>SUMIFS('Aceite Virgen Extra'!JX$6:JX$257,'Aceite Virgen Extra'!$A$6:$A$257,"&gt;="&amp;$A267,'Aceite Virgen Extra'!$B$6:$B$257,"&lt;="&amp;$B267)</f>
        <v>0.42000000000000004</v>
      </c>
      <c r="JY267" s="4">
        <f>SUMIFS('Aceite Virgen Extra'!JY$6:JY$257,'Aceite Virgen Extra'!$A$6:$A$257,"&gt;="&amp;$A267,'Aceite Virgen Extra'!$B$6:$B$257,"&lt;="&amp;$B267)</f>
        <v>1.1599999999999999</v>
      </c>
      <c r="JZ267" s="4">
        <f>SUMIFS('Aceite Virgen Extra'!JZ$6:JZ$257,'Aceite Virgen Extra'!$A$6:$A$257,"&gt;="&amp;$A267,'Aceite Virgen Extra'!$B$6:$B$257,"&lt;="&amp;$B267)</f>
        <v>0</v>
      </c>
      <c r="KA267" s="4">
        <f>SUMIFS('Aceite Virgen Extra'!KA$6:KA$257,'Aceite Virgen Extra'!$A$6:$A$257,"&gt;="&amp;$A267,'Aceite Virgen Extra'!$B$6:$B$257,"&lt;="&amp;$B267)</f>
        <v>0.71</v>
      </c>
      <c r="KE267" s="4">
        <f>SUMIFS('Aceite Virgen Extra'!KE$6:KE$257,'Aceite Virgen Extra'!$A$6:$A$257,"&gt;="&amp;$A267,'Aceite Virgen Extra'!$B$6:$B$257,"&lt;="&amp;$B267)</f>
        <v>0.16000000000000003</v>
      </c>
      <c r="KF267" s="4">
        <f>SUMIFS('Aceite Virgen Extra'!KF$6:KF$257,'Aceite Virgen Extra'!$A$6:$A$257,"&gt;="&amp;$A267,'Aceite Virgen Extra'!$B$6:$B$257,"&lt;="&amp;$B267)</f>
        <v>0.13</v>
      </c>
      <c r="KG267" s="4">
        <f>SUMIFS('Aceite Virgen Extra'!KG$6:KG$257,'Aceite Virgen Extra'!$A$6:$A$257,"&gt;="&amp;$A267,'Aceite Virgen Extra'!$B$6:$B$257,"&lt;="&amp;$B267)</f>
        <v>0</v>
      </c>
      <c r="KH267" s="4">
        <f>SUMIFS('Aceite Virgen Extra'!KH$6:KH$257,'Aceite Virgen Extra'!$A$6:$A$257,"&gt;="&amp;$A267,'Aceite Virgen Extra'!$B$6:$B$257,"&lt;="&amp;$B267)</f>
        <v>0.43</v>
      </c>
      <c r="KL267" s="4">
        <f>SUMIFS('Aceite Virgen Extra'!KL$6:KL$257,'Aceite Virgen Extra'!$A$6:$A$257,"&gt;="&amp;$A267,'Aceite Virgen Extra'!$B$6:$B$257,"&lt;="&amp;$B267)</f>
        <v>0.1</v>
      </c>
      <c r="KM267" s="4">
        <f>SUMIFS('Aceite Virgen Extra'!KM$6:KM$257,'Aceite Virgen Extra'!$A$6:$A$257,"&gt;="&amp;$A267,'Aceite Virgen Extra'!$B$6:$B$257,"&lt;="&amp;$B267)</f>
        <v>0</v>
      </c>
      <c r="KN267" s="4">
        <f>SUMIFS('Aceite Virgen Extra'!KN$6:KN$257,'Aceite Virgen Extra'!$A$6:$A$257,"&gt;="&amp;$A267,'Aceite Virgen Extra'!$B$6:$B$257,"&lt;="&amp;$B267)</f>
        <v>0</v>
      </c>
      <c r="KO267" s="4">
        <f>SUMIFS('Aceite Virgen Extra'!KO$6:KO$257,'Aceite Virgen Extra'!$A$6:$A$257,"&gt;="&amp;$A267,'Aceite Virgen Extra'!$B$6:$B$257,"&lt;="&amp;$B267)</f>
        <v>0.4</v>
      </c>
      <c r="KS267" s="4">
        <f>SUMIFS('Aceite Virgen Extra'!KS$6:KS$257,'Aceite Virgen Extra'!$A$6:$A$257,"&gt;="&amp;$A267,'Aceite Virgen Extra'!$B$6:$B$257,"&lt;="&amp;$B267)</f>
        <v>0.37</v>
      </c>
      <c r="KT267" s="4">
        <f>SUMIFS('Aceite Virgen Extra'!KT$6:KT$257,'Aceite Virgen Extra'!$A$6:$A$257,"&gt;="&amp;$A267,'Aceite Virgen Extra'!$B$6:$B$257,"&lt;="&amp;$B267)</f>
        <v>0.37</v>
      </c>
      <c r="KU267" s="4">
        <f>SUMIFS('Aceite Virgen Extra'!KU$6:KU$257,'Aceite Virgen Extra'!$A$6:$A$257,"&gt;="&amp;$A267,'Aceite Virgen Extra'!$B$6:$B$257,"&lt;="&amp;$B267)</f>
        <v>0.22999999999999998</v>
      </c>
      <c r="KV267" s="4">
        <f>SUMIFS('Aceite Virgen Extra'!KV$6:KV$257,'Aceite Virgen Extra'!$A$6:$A$257,"&gt;="&amp;$A267,'Aceite Virgen Extra'!$B$6:$B$257,"&lt;="&amp;$B267)</f>
        <v>1.03</v>
      </c>
      <c r="KZ267" s="4">
        <f>SUMIFS('Aceite Virgen Extra'!KZ$6:KZ$257,'Aceite Virgen Extra'!$A$6:$A$257,"&gt;="&amp;$A267,'Aceite Virgen Extra'!$B$6:$B$257,"&lt;="&amp;$B267)</f>
        <v>1.04</v>
      </c>
      <c r="LA267" s="4">
        <f>SUMIFS('Aceite Virgen Extra'!LA$6:LA$257,'Aceite Virgen Extra'!$A$6:$A$257,"&gt;="&amp;$A267,'Aceite Virgen Extra'!$B$6:$B$257,"&lt;="&amp;$B267)</f>
        <v>0.41</v>
      </c>
      <c r="LB267" s="4">
        <f>SUMIFS('Aceite Virgen Extra'!LB$6:LB$257,'Aceite Virgen Extra'!$A$6:$A$257,"&gt;="&amp;$A267,'Aceite Virgen Extra'!$B$6:$B$257,"&lt;="&amp;$B267)</f>
        <v>0</v>
      </c>
      <c r="LC267" s="4">
        <f>SUMIFS('Aceite Virgen Extra'!LC$6:LC$257,'Aceite Virgen Extra'!$A$6:$A$257,"&gt;="&amp;$A267,'Aceite Virgen Extra'!$B$6:$B$257,"&lt;="&amp;$B267)</f>
        <v>6.67</v>
      </c>
      <c r="LG267" s="4">
        <f>SUMIFS('Aceite Virgen Extra'!LG$6:LG$257,'Aceite Virgen Extra'!$A$6:$A$257,"&gt;="&amp;$A267,'Aceite Virgen Extra'!$B$6:$B$257,"&lt;="&amp;$B267)</f>
        <v>0.19</v>
      </c>
      <c r="LH267" s="4">
        <f>SUMIFS('Aceite Virgen Extra'!LH$6:LH$257,'Aceite Virgen Extra'!$A$6:$A$257,"&gt;="&amp;$A267,'Aceite Virgen Extra'!$B$6:$B$257,"&lt;="&amp;$B267)</f>
        <v>0.21</v>
      </c>
      <c r="LI267" s="4">
        <f>SUMIFS('Aceite Virgen Extra'!LI$6:LI$257,'Aceite Virgen Extra'!$A$6:$A$257,"&gt;="&amp;$A267,'Aceite Virgen Extra'!$B$6:$B$257,"&lt;="&amp;$B267)</f>
        <v>0</v>
      </c>
      <c r="LJ267" s="4">
        <f>SUMIFS('Aceite Virgen Extra'!LJ$6:LJ$257,'Aceite Virgen Extra'!$A$6:$A$257,"&gt;="&amp;$A267,'Aceite Virgen Extra'!$B$6:$B$257,"&lt;="&amp;$B267)</f>
        <v>0.99</v>
      </c>
      <c r="LN267" s="4">
        <f>SUMIFS('Aceite Virgen Extra'!LN$6:LN$257,'Aceite Virgen Extra'!$A$6:$A$257,"&gt;="&amp;$A267,'Aceite Virgen Extra'!$B$6:$B$257,"&lt;="&amp;$B267)</f>
        <v>0.19</v>
      </c>
      <c r="LO267" s="4">
        <f>SUMIFS('Aceite Virgen Extra'!LO$6:LO$257,'Aceite Virgen Extra'!$A$6:$A$257,"&gt;="&amp;$A267,'Aceite Virgen Extra'!$B$6:$B$257,"&lt;="&amp;$B267)</f>
        <v>0.54</v>
      </c>
      <c r="LP267" s="4">
        <f>SUMIFS('Aceite Virgen Extra'!LP$6:LP$257,'Aceite Virgen Extra'!$A$6:$A$257,"&gt;="&amp;$A267,'Aceite Virgen Extra'!$B$6:$B$257,"&lt;="&amp;$B267)</f>
        <v>0</v>
      </c>
      <c r="LQ267" s="4">
        <f>SUMIFS('Aceite Virgen Extra'!LQ$6:LQ$257,'Aceite Virgen Extra'!$A$6:$A$257,"&gt;="&amp;$A267,'Aceite Virgen Extra'!$B$6:$B$257,"&lt;="&amp;$B267)</f>
        <v>0.44</v>
      </c>
      <c r="LU267" s="4">
        <f>SUMIFS('Aceite Virgen Extra'!LU$6:LU$257,'Aceite Virgen Extra'!$A$6:$A$257,"&gt;="&amp;$A267,'Aceite Virgen Extra'!$B$6:$B$257,"&lt;="&amp;$B267)</f>
        <v>0.51</v>
      </c>
      <c r="LV267" s="4">
        <f>SUMIFS('Aceite Virgen Extra'!LV$6:LV$257,'Aceite Virgen Extra'!$A$6:$A$257,"&gt;="&amp;$A267,'Aceite Virgen Extra'!$B$6:$B$257,"&lt;="&amp;$B267)</f>
        <v>0.83</v>
      </c>
      <c r="LW267" s="4">
        <f>SUMIFS('Aceite Virgen Extra'!LW$6:LW$257,'Aceite Virgen Extra'!$A$6:$A$257,"&gt;="&amp;$A267,'Aceite Virgen Extra'!$B$6:$B$257,"&lt;="&amp;$B267)</f>
        <v>0</v>
      </c>
      <c r="LX267" s="4">
        <f>SUMIFS('Aceite Virgen Extra'!LX$6:LX$257,'Aceite Virgen Extra'!$A$6:$A$257,"&gt;="&amp;$A267,'Aceite Virgen Extra'!$B$6:$B$257,"&lt;="&amp;$B267)</f>
        <v>1.89</v>
      </c>
      <c r="MB267" s="4">
        <f>SUMIFS('Aceite Virgen Extra'!MB$6:MB$257,'Aceite Virgen Extra'!$A$6:$A$257,"&gt;="&amp;$A267,'Aceite Virgen Extra'!$B$6:$B$257,"&lt;="&amp;$B267)</f>
        <v>0.6100000000000001</v>
      </c>
      <c r="MC267" s="4">
        <f>SUMIFS('Aceite Virgen Extra'!MC$6:MC$257,'Aceite Virgen Extra'!$A$6:$A$257,"&gt;="&amp;$A267,'Aceite Virgen Extra'!$B$6:$B$257,"&lt;="&amp;$B267)</f>
        <v>0.57999999999999996</v>
      </c>
      <c r="MD267" s="4">
        <f>SUMIFS('Aceite Virgen Extra'!MD$6:MD$257,'Aceite Virgen Extra'!$A$6:$A$257,"&gt;="&amp;$A267,'Aceite Virgen Extra'!$B$6:$B$257,"&lt;="&amp;$B267)</f>
        <v>0.36</v>
      </c>
      <c r="ME267" s="4">
        <f>SUMIFS('Aceite Virgen Extra'!ME$6:ME$257,'Aceite Virgen Extra'!$A$6:$A$257,"&gt;="&amp;$A267,'Aceite Virgen Extra'!$B$6:$B$257,"&lt;="&amp;$B267)</f>
        <v>1.98</v>
      </c>
      <c r="MI267" s="4">
        <f>SUMIFS('Aceite Virgen Extra'!MI$6:MI$257,'Aceite Virgen Extra'!$A$6:$A$257,"&gt;="&amp;$A267,'Aceite Virgen Extra'!$B$6:$B$257,"&lt;="&amp;$B267)</f>
        <v>1.1100000000000001</v>
      </c>
      <c r="MJ267" s="4">
        <f>SUMIFS('Aceite Virgen Extra'!MJ$6:MJ$257,'Aceite Virgen Extra'!$A$6:$A$257,"&gt;="&amp;$A267,'Aceite Virgen Extra'!$B$6:$B$257,"&lt;="&amp;$B267)</f>
        <v>1.31</v>
      </c>
      <c r="MK267" s="4">
        <f>SUMIFS('Aceite Virgen Extra'!MK$6:MK$257,'Aceite Virgen Extra'!$A$6:$A$257,"&gt;="&amp;$A267,'Aceite Virgen Extra'!$B$6:$B$257,"&lt;="&amp;$B267)</f>
        <v>0.31000000000000005</v>
      </c>
      <c r="ML267" s="4">
        <f>SUMIFS('Aceite Virgen Extra'!ML$6:ML$257,'Aceite Virgen Extra'!$A$6:$A$257,"&gt;="&amp;$A267,'Aceite Virgen Extra'!$B$6:$B$257,"&lt;="&amp;$B267)</f>
        <v>3.9</v>
      </c>
      <c r="MP267" s="4">
        <f>SUMIFS('Aceite Virgen Extra'!MP$6:MP$257,'Aceite Virgen Extra'!$A$6:$A$257,"&gt;="&amp;$A267,'Aceite Virgen Extra'!$B$6:$B$257,"&lt;="&amp;$B267)</f>
        <v>0.31</v>
      </c>
      <c r="MQ267" s="4">
        <f>SUMIFS('Aceite Virgen Extra'!MQ$6:MQ$257,'Aceite Virgen Extra'!$A$6:$A$257,"&gt;="&amp;$A267,'Aceite Virgen Extra'!$B$6:$B$257,"&lt;="&amp;$B267)</f>
        <v>0.22</v>
      </c>
      <c r="MR267" s="4">
        <f>SUMIFS('Aceite Virgen Extra'!MR$6:MR$257,'Aceite Virgen Extra'!$A$6:$A$257,"&gt;="&amp;$A267,'Aceite Virgen Extra'!$B$6:$B$257,"&lt;="&amp;$B267)</f>
        <v>0.34</v>
      </c>
      <c r="MS267" s="4">
        <f>SUMIFS('Aceite Virgen Extra'!MS$6:MS$257,'Aceite Virgen Extra'!$A$6:$A$257,"&gt;="&amp;$A267,'Aceite Virgen Extra'!$B$6:$B$257,"&lt;="&amp;$B267)</f>
        <v>0</v>
      </c>
      <c r="MW267" s="4">
        <f>SUMIFS('Aceite Virgen Extra'!MW$6:MW$257,'Aceite Virgen Extra'!$A$6:$A$257,"&gt;="&amp;$A267,'Aceite Virgen Extra'!$B$6:$B$257,"&lt;="&amp;$B267)</f>
        <v>0.04</v>
      </c>
      <c r="MX267" s="4">
        <f>SUMIFS('Aceite Virgen Extra'!MX$6:MX$257,'Aceite Virgen Extra'!$A$6:$A$257,"&gt;="&amp;$A267,'Aceite Virgen Extra'!$B$6:$B$257,"&lt;="&amp;$B267)</f>
        <v>0.14000000000000001</v>
      </c>
      <c r="MY267" s="4">
        <f>SUMIFS('Aceite Virgen Extra'!MY$6:MY$257,'Aceite Virgen Extra'!$A$6:$A$257,"&gt;="&amp;$A267,'Aceite Virgen Extra'!$B$6:$B$257,"&lt;="&amp;$B267)</f>
        <v>0</v>
      </c>
      <c r="MZ267" s="4">
        <f>SUMIFS('Aceite Virgen Extra'!MZ$6:MZ$257,'Aceite Virgen Extra'!$A$6:$A$257,"&gt;="&amp;$A267,'Aceite Virgen Extra'!$B$6:$B$257,"&lt;="&amp;$B267)</f>
        <v>0</v>
      </c>
      <c r="ND267" s="4">
        <f>SUMIFS('Aceite Virgen Extra'!ND$6:ND$257,'Aceite Virgen Extra'!$A$6:$A$257,"&gt;="&amp;$A267,'Aceite Virgen Extra'!$B$6:$B$257,"&lt;="&amp;$B267)</f>
        <v>0.27</v>
      </c>
      <c r="NE267" s="4">
        <f>SUMIFS('Aceite Virgen Extra'!NE$6:NE$257,'Aceite Virgen Extra'!$A$6:$A$257,"&gt;="&amp;$A267,'Aceite Virgen Extra'!$B$6:$B$257,"&lt;="&amp;$B267)</f>
        <v>0.97</v>
      </c>
      <c r="NF267" s="4">
        <f>SUMIFS('Aceite Virgen Extra'!NF$6:NF$257,'Aceite Virgen Extra'!$A$6:$A$257,"&gt;="&amp;$A267,'Aceite Virgen Extra'!$B$6:$B$257,"&lt;="&amp;$B267)</f>
        <v>0</v>
      </c>
      <c r="NG267" s="4">
        <f>SUMIFS('Aceite Virgen Extra'!NG$6:NG$257,'Aceite Virgen Extra'!$A$6:$A$257,"&gt;="&amp;$A267,'Aceite Virgen Extra'!$B$6:$B$257,"&lt;="&amp;$B267)</f>
        <v>0</v>
      </c>
      <c r="NK267" s="4">
        <f>SUMIFS('Aceite Virgen Extra'!NK$6:NK$257,'Aceite Virgen Extra'!$A$6:$A$257,"&gt;="&amp;$A267,'Aceite Virgen Extra'!$B$6:$B$257,"&lt;="&amp;$B267)</f>
        <v>0.42</v>
      </c>
      <c r="NL267" s="4">
        <f>SUMIFS('Aceite Virgen Extra'!NL$6:NL$257,'Aceite Virgen Extra'!$A$6:$A$257,"&gt;="&amp;$A267,'Aceite Virgen Extra'!$B$6:$B$257,"&lt;="&amp;$B267)</f>
        <v>0.73</v>
      </c>
      <c r="NM267" s="4">
        <f>SUMIFS('Aceite Virgen Extra'!NM$6:NM$257,'Aceite Virgen Extra'!$A$6:$A$257,"&gt;="&amp;$A267,'Aceite Virgen Extra'!$B$6:$B$257,"&lt;="&amp;$B267)</f>
        <v>0.33</v>
      </c>
      <c r="NN267" s="4">
        <f>SUMIFS('Aceite Virgen Extra'!NN$6:NN$257,'Aceite Virgen Extra'!$A$6:$A$257,"&gt;="&amp;$A267,'Aceite Virgen Extra'!$B$6:$B$257,"&lt;="&amp;$B267)</f>
        <v>0.51</v>
      </c>
      <c r="NR267" s="4">
        <f>SUMIFS('Aceite Virgen Extra'!NR$6:NR$257,'Aceite Virgen Extra'!$A$6:$A$257,"&gt;="&amp;$A267,'Aceite Virgen Extra'!$B$6:$B$257,"&lt;="&amp;$B267)</f>
        <v>2.23</v>
      </c>
      <c r="NS267" s="4">
        <f>SUMIFS('Aceite Virgen Extra'!NS$6:NS$257,'Aceite Virgen Extra'!$A$6:$A$257,"&gt;="&amp;$A267,'Aceite Virgen Extra'!$B$6:$B$257,"&lt;="&amp;$B267)</f>
        <v>0.39</v>
      </c>
      <c r="NT267" s="4">
        <f>SUMIFS('Aceite Virgen Extra'!NT$6:NT$257,'Aceite Virgen Extra'!$A$6:$A$257,"&gt;="&amp;$A267,'Aceite Virgen Extra'!$B$6:$B$257,"&lt;="&amp;$B267)</f>
        <v>0.8</v>
      </c>
      <c r="NU267" s="4">
        <f>SUMIFS('Aceite Virgen Extra'!NU$6:NU$257,'Aceite Virgen Extra'!$A$6:$A$257,"&gt;="&amp;$A267,'Aceite Virgen Extra'!$B$6:$B$257,"&lt;="&amp;$B267)</f>
        <v>1.1599999999999999</v>
      </c>
      <c r="NY267" s="4">
        <f>SUMIFS('Aceite Virgen Extra'!NY$6:NY$257,'Aceite Virgen Extra'!$A$6:$A$257,"&gt;="&amp;$A267,'Aceite Virgen Extra'!$B$6:$B$257,"&lt;="&amp;$B267)</f>
        <v>0.52</v>
      </c>
      <c r="NZ267" s="4">
        <f>SUMIFS('Aceite Virgen Extra'!NZ$6:NZ$257,'Aceite Virgen Extra'!$A$6:$A$257,"&gt;="&amp;$A267,'Aceite Virgen Extra'!$B$6:$B$257,"&lt;="&amp;$B267)</f>
        <v>0.22</v>
      </c>
      <c r="OA267" s="4">
        <f>SUMIFS('Aceite Virgen Extra'!OA$6:OA$257,'Aceite Virgen Extra'!$A$6:$A$257,"&gt;="&amp;$A267,'Aceite Virgen Extra'!$B$6:$B$257,"&lt;="&amp;$B267)</f>
        <v>0.2</v>
      </c>
      <c r="OB267" s="4">
        <f>SUMIFS('Aceite Virgen Extra'!OB$6:OB$257,'Aceite Virgen Extra'!$A$6:$A$257,"&gt;="&amp;$A267,'Aceite Virgen Extra'!$B$6:$B$257,"&lt;="&amp;$B267)</f>
        <v>3.54</v>
      </c>
      <c r="OF267" s="4">
        <f>SUMIFS('Aceite Virgen Extra'!OF$6:OF$257,'Aceite Virgen Extra'!$A$6:$A$257,"&gt;="&amp;$A267,'Aceite Virgen Extra'!$B$6:$B$257,"&lt;="&amp;$B267)</f>
        <v>1.1299999999999999</v>
      </c>
      <c r="OG267" s="4">
        <f>SUMIFS('Aceite Virgen Extra'!OG$6:OG$257,'Aceite Virgen Extra'!$A$6:$A$257,"&gt;="&amp;$A267,'Aceite Virgen Extra'!$B$6:$B$257,"&lt;="&amp;$B267)</f>
        <v>0.95</v>
      </c>
      <c r="OH267" s="4">
        <f>SUMIFS('Aceite Virgen Extra'!OH$6:OH$257,'Aceite Virgen Extra'!$A$6:$A$257,"&gt;="&amp;$A267,'Aceite Virgen Extra'!$B$6:$B$257,"&lt;="&amp;$B267)</f>
        <v>0.72</v>
      </c>
      <c r="OI267" s="4">
        <f>SUMIFS('Aceite Virgen Extra'!OI$6:OI$257,'Aceite Virgen Extra'!$A$6:$A$257,"&gt;="&amp;$A267,'Aceite Virgen Extra'!$B$6:$B$257,"&lt;="&amp;$B267)</f>
        <v>2.72</v>
      </c>
      <c r="OM267" s="4">
        <f>SUMIFS('Aceite Virgen Extra'!OM$6:OM$257,'Aceite Virgen Extra'!$A$6:$A$257,"&gt;="&amp;$A267,'Aceite Virgen Extra'!$B$6:$B$257,"&lt;="&amp;$B267)</f>
        <v>0.38</v>
      </c>
      <c r="ON267" s="4">
        <f>SUMIFS('Aceite Virgen Extra'!ON$6:ON$257,'Aceite Virgen Extra'!$A$6:$A$257,"&gt;="&amp;$A267,'Aceite Virgen Extra'!$B$6:$B$257,"&lt;="&amp;$B267)</f>
        <v>0.14000000000000001</v>
      </c>
      <c r="OO267" s="4">
        <f>SUMIFS('Aceite Virgen Extra'!OO$6:OO$257,'Aceite Virgen Extra'!$A$6:$A$257,"&gt;="&amp;$A267,'Aceite Virgen Extra'!$B$6:$B$257,"&lt;="&amp;$B267)</f>
        <v>7.0000000000000007E-2</v>
      </c>
      <c r="OP267" s="4">
        <f>SUMIFS('Aceite Virgen Extra'!OP$6:OP$257,'Aceite Virgen Extra'!$A$6:$A$257,"&gt;="&amp;$A267,'Aceite Virgen Extra'!$B$6:$B$257,"&lt;="&amp;$B267)</f>
        <v>0.5</v>
      </c>
      <c r="OT267" s="4">
        <f>SUMIFS('Aceite Virgen Extra'!OT$6:OT$257,'Aceite Virgen Extra'!$A$6:$A$257,"&gt;="&amp;$A267,'Aceite Virgen Extra'!$B$6:$B$257,"&lt;="&amp;$B267)</f>
        <v>0.86999999999999988</v>
      </c>
      <c r="OU267" s="4">
        <f>SUMIFS('Aceite Virgen Extra'!OU$6:OU$257,'Aceite Virgen Extra'!$A$6:$A$257,"&gt;="&amp;$A267,'Aceite Virgen Extra'!$B$6:$B$257,"&lt;="&amp;$B267)</f>
        <v>1.5799999999999998</v>
      </c>
      <c r="OV267" s="4">
        <f>SUMIFS('Aceite Virgen Extra'!OV$6:OV$257,'Aceite Virgen Extra'!$A$6:$A$257,"&gt;="&amp;$A267,'Aceite Virgen Extra'!$B$6:$B$257,"&lt;="&amp;$B267)</f>
        <v>0.60000000000000009</v>
      </c>
      <c r="OW267" s="4">
        <f>SUMIFS('Aceite Virgen Extra'!OW$6:OW$257,'Aceite Virgen Extra'!$A$6:$A$257,"&gt;="&amp;$A267,'Aceite Virgen Extra'!$B$6:$B$257,"&lt;="&amp;$B267)</f>
        <v>0.56999999999999995</v>
      </c>
      <c r="PA267" s="4">
        <f>SUMIFS('Aceite Virgen Extra'!PA$6:PA$257,'Aceite Virgen Extra'!$A$6:$A$257,"&gt;="&amp;$A267,'Aceite Virgen Extra'!$B$6:$B$257,"&lt;="&amp;$B267)</f>
        <v>6.76</v>
      </c>
      <c r="PB267" s="4">
        <f>SUMIFS('Aceite Virgen Extra'!PB$6:PB$257,'Aceite Virgen Extra'!$A$6:$A$257,"&gt;="&amp;$A267,'Aceite Virgen Extra'!$B$6:$B$257,"&lt;="&amp;$B267)</f>
        <v>20.34</v>
      </c>
      <c r="PC267" s="4">
        <f>SUMIFS('Aceite Virgen Extra'!PC$6:PC$257,'Aceite Virgen Extra'!$A$6:$A$257,"&gt;="&amp;$A267,'Aceite Virgen Extra'!$B$6:$B$257,"&lt;="&amp;$B267)</f>
        <v>2.25</v>
      </c>
      <c r="PD267" s="4">
        <f>SUMIFS('Aceite Virgen Extra'!PD$6:PD$257,'Aceite Virgen Extra'!$A$6:$A$257,"&gt;="&amp;$A267,'Aceite Virgen Extra'!$B$6:$B$257,"&lt;="&amp;$B267)</f>
        <v>0</v>
      </c>
      <c r="PH267" s="4">
        <f>SUMIFS('Aceite Virgen Extra'!PH$6:PH$257,'Aceite Virgen Extra'!$A$6:$A$257,"&gt;="&amp;$A267,'Aceite Virgen Extra'!$B$6:$B$257,"&lt;="&amp;$B267)</f>
        <v>7.0200000000000005</v>
      </c>
      <c r="PI267" s="4">
        <f>SUMIFS('Aceite Virgen Extra'!PI$6:PI$257,'Aceite Virgen Extra'!$A$6:$A$257,"&gt;="&amp;$A267,'Aceite Virgen Extra'!$B$6:$B$257,"&lt;="&amp;$B267)</f>
        <v>17.96</v>
      </c>
      <c r="PJ267" s="4">
        <f>SUMIFS('Aceite Virgen Extra'!PJ$6:PJ$257,'Aceite Virgen Extra'!$A$6:$A$257,"&gt;="&amp;$A267,'Aceite Virgen Extra'!$B$6:$B$257,"&lt;="&amp;$B267)</f>
        <v>2.2999999999999998</v>
      </c>
      <c r="PK267" s="4">
        <f>SUMIFS('Aceite Virgen Extra'!PK$6:PK$257,'Aceite Virgen Extra'!$A$6:$A$257,"&gt;="&amp;$A267,'Aceite Virgen Extra'!$B$6:$B$257,"&lt;="&amp;$B267)</f>
        <v>2.6799999999999997</v>
      </c>
      <c r="PO267" s="4">
        <f>SUMIFS('Aceite Virgen Extra'!PO$6:PO$257,'Aceite Virgen Extra'!$A$6:$A$257,"&gt;="&amp;$A267,'Aceite Virgen Extra'!$B$6:$B$257,"&lt;="&amp;$B267)</f>
        <v>4.53</v>
      </c>
      <c r="PP267" s="4">
        <f>SUMIFS('Aceite Virgen Extra'!PP$6:PP$257,'Aceite Virgen Extra'!$A$6:$A$257,"&gt;="&amp;$A267,'Aceite Virgen Extra'!$B$6:$B$257,"&lt;="&amp;$B267)</f>
        <v>11.16</v>
      </c>
      <c r="PQ267" s="4">
        <f>SUMIFS('Aceite Virgen Extra'!PQ$6:PQ$257,'Aceite Virgen Extra'!$A$6:$A$257,"&gt;="&amp;$A267,'Aceite Virgen Extra'!$B$6:$B$257,"&lt;="&amp;$B267)</f>
        <v>1.65</v>
      </c>
      <c r="PR267" s="4">
        <f>SUMIFS('Aceite Virgen Extra'!PR$6:PR$257,'Aceite Virgen Extra'!$A$6:$A$257,"&gt;="&amp;$A267,'Aceite Virgen Extra'!$B$6:$B$257,"&lt;="&amp;$B267)</f>
        <v>4.4800000000000004</v>
      </c>
      <c r="PV267" s="4">
        <f>SUMIFS('Aceite Virgen Extra'!PV$6:PV$257,'Aceite Virgen Extra'!$A$6:$A$257,"&gt;="&amp;$A267,'Aceite Virgen Extra'!$B$6:$B$257,"&lt;="&amp;$B267)</f>
        <v>4.2200000000000006</v>
      </c>
      <c r="PW267" s="4">
        <f>SUMIFS('Aceite Virgen Extra'!PW$6:PW$257,'Aceite Virgen Extra'!$A$6:$A$257,"&gt;="&amp;$A267,'Aceite Virgen Extra'!$B$6:$B$257,"&lt;="&amp;$B267)</f>
        <v>9.4499999999999993</v>
      </c>
      <c r="PX267" s="4">
        <f>SUMIFS('Aceite Virgen Extra'!PX$6:PX$257,'Aceite Virgen Extra'!$A$6:$A$257,"&gt;="&amp;$A267,'Aceite Virgen Extra'!$B$6:$B$257,"&lt;="&amp;$B267)</f>
        <v>1.4</v>
      </c>
      <c r="PY267" s="4">
        <f>SUMIFS('Aceite Virgen Extra'!PY$6:PY$257,'Aceite Virgen Extra'!$A$6:$A$257,"&gt;="&amp;$A267,'Aceite Virgen Extra'!$B$6:$B$257,"&lt;="&amp;$B267)</f>
        <v>4.67</v>
      </c>
      <c r="QC267" s="4">
        <f>SUMIFS('Aceite Virgen Extra'!QC$6:QC$257,'Aceite Virgen Extra'!$A$6:$A$257,"&gt;="&amp;$A267,'Aceite Virgen Extra'!$B$6:$B$257,"&lt;="&amp;$B267)</f>
        <v>4.5999999999999996</v>
      </c>
      <c r="QD267" s="4">
        <f>SUMIFS('Aceite Virgen Extra'!QD$6:QD$257,'Aceite Virgen Extra'!$A$6:$A$257,"&gt;="&amp;$A267,'Aceite Virgen Extra'!$B$6:$B$257,"&lt;="&amp;$B267)</f>
        <v>13.23</v>
      </c>
      <c r="QE267" s="4">
        <f>SUMIFS('Aceite Virgen Extra'!QE$6:QE$257,'Aceite Virgen Extra'!$A$6:$A$257,"&gt;="&amp;$A267,'Aceite Virgen Extra'!$B$6:$B$257,"&lt;="&amp;$B267)</f>
        <v>1.46</v>
      </c>
      <c r="QF267" s="4">
        <f>SUMIFS('Aceite Virgen Extra'!QF$6:QF$257,'Aceite Virgen Extra'!$A$6:$A$257,"&gt;="&amp;$A267,'Aceite Virgen Extra'!$B$6:$B$257,"&lt;="&amp;$B267)</f>
        <v>1.8</v>
      </c>
      <c r="QJ267" s="4">
        <f>SUMIFS('Aceite Virgen Extra'!QJ$6:QJ$257,'Aceite Virgen Extra'!$A$6:$A$257,"&gt;="&amp;$A267,'Aceite Virgen Extra'!$B$6:$B$257,"&lt;="&amp;$B267)</f>
        <v>7.68</v>
      </c>
      <c r="QK267" s="4">
        <f>SUMIFS('Aceite Virgen Extra'!QK$6:QK$257,'Aceite Virgen Extra'!$A$6:$A$257,"&gt;="&amp;$A267,'Aceite Virgen Extra'!$B$6:$B$257,"&lt;="&amp;$B267)</f>
        <v>24.18</v>
      </c>
      <c r="QL267" s="4">
        <f>SUMIFS('Aceite Virgen Extra'!QL$6:QL$257,'Aceite Virgen Extra'!$A$6:$A$257,"&gt;="&amp;$A267,'Aceite Virgen Extra'!$B$6:$B$257,"&lt;="&amp;$B267)</f>
        <v>2.4699999999999998</v>
      </c>
      <c r="QM267" s="4">
        <f>SUMIFS('Aceite Virgen Extra'!QM$6:QM$257,'Aceite Virgen Extra'!$A$6:$A$257,"&gt;="&amp;$A267,'Aceite Virgen Extra'!$B$6:$B$257,"&lt;="&amp;$B267)</f>
        <v>1.79</v>
      </c>
      <c r="QQ267" s="4">
        <f>SUMIFS('Aceite Virgen Extra'!QQ$6:QQ$257,'Aceite Virgen Extra'!$A$6:$A$257,"&gt;="&amp;$A267,'Aceite Virgen Extra'!$B$6:$B$257,"&lt;="&amp;$B267)</f>
        <v>13.51</v>
      </c>
      <c r="QR267" s="4">
        <f>SUMIFS('Aceite Virgen Extra'!QR$6:QR$257,'Aceite Virgen Extra'!$A$6:$A$257,"&gt;="&amp;$A267,'Aceite Virgen Extra'!$B$6:$B$257,"&lt;="&amp;$B267)</f>
        <v>27</v>
      </c>
      <c r="QS267" s="4">
        <f>SUMIFS('Aceite Virgen Extra'!QS$6:QS$257,'Aceite Virgen Extra'!$A$6:$A$257,"&gt;="&amp;$A267,'Aceite Virgen Extra'!$B$6:$B$257,"&lt;="&amp;$B267)</f>
        <v>9.08</v>
      </c>
      <c r="QT267" s="4">
        <f>SUMIFS('Aceite Virgen Extra'!QT$6:QT$257,'Aceite Virgen Extra'!$A$6:$A$257,"&gt;="&amp;$A267,'Aceite Virgen Extra'!$B$6:$B$257,"&lt;="&amp;$B267)</f>
        <v>5.33</v>
      </c>
      <c r="QX267" s="4">
        <f>SUMIFS('Aceite Virgen Extra'!QX$6:QX$257,'Aceite Virgen Extra'!$A$6:$A$257,"&gt;="&amp;$A267,'Aceite Virgen Extra'!$B$6:$B$257,"&lt;="&amp;$B267)</f>
        <v>3.7</v>
      </c>
      <c r="QY267" s="4">
        <f>SUMIFS('Aceite Virgen Extra'!QY$6:QY$257,'Aceite Virgen Extra'!$A$6:$A$257,"&gt;="&amp;$A267,'Aceite Virgen Extra'!$B$6:$B$257,"&lt;="&amp;$B267)</f>
        <v>8.0500000000000007</v>
      </c>
      <c r="QZ267" s="4">
        <f>SUMIFS('Aceite Virgen Extra'!QZ$6:QZ$257,'Aceite Virgen Extra'!$A$6:$A$257,"&gt;="&amp;$A267,'Aceite Virgen Extra'!$B$6:$B$257,"&lt;="&amp;$B267)</f>
        <v>1.6</v>
      </c>
      <c r="RA267" s="4">
        <f>SUMIFS('Aceite Virgen Extra'!RA$6:RA$257,'Aceite Virgen Extra'!$A$6:$A$257,"&gt;="&amp;$A267,'Aceite Virgen Extra'!$B$6:$B$257,"&lt;="&amp;$B267)</f>
        <v>8.17</v>
      </c>
      <c r="RE267" s="4">
        <f>SUMIFS('Aceite Virgen Extra'!RE$6:RE$257,'Aceite Virgen Extra'!$A$6:$A$257,"&gt;="&amp;$A267,'Aceite Virgen Extra'!$B$6:$B$257,"&lt;="&amp;$B267)</f>
        <v>3.5600000000000005</v>
      </c>
      <c r="RF267" s="4">
        <f>SUMIFS('Aceite Virgen Extra'!RF$6:RF$257,'Aceite Virgen Extra'!$A$6:$A$257,"&gt;="&amp;$A267,'Aceite Virgen Extra'!$B$6:$B$257,"&lt;="&amp;$B267)</f>
        <v>1.43</v>
      </c>
      <c r="RG267" s="4">
        <f>SUMIFS('Aceite Virgen Extra'!RG$6:RG$257,'Aceite Virgen Extra'!$A$6:$A$257,"&gt;="&amp;$A267,'Aceite Virgen Extra'!$B$6:$B$257,"&lt;="&amp;$B267)</f>
        <v>4.8499999999999996</v>
      </c>
      <c r="RH267" s="4">
        <f>SUMIFS('Aceite Virgen Extra'!RH$6:RH$257,'Aceite Virgen Extra'!$A$6:$A$257,"&gt;="&amp;$A267,'Aceite Virgen Extra'!$B$6:$B$257,"&lt;="&amp;$B267)</f>
        <v>2.8</v>
      </c>
      <c r="RL267" s="4">
        <f>SUMIFS('Aceite Virgen Extra'!RL$6:RL$257,'Aceite Virgen Extra'!$A$6:$A$257,"&gt;="&amp;$A267,'Aceite Virgen Extra'!$B$6:$B$257,"&lt;="&amp;$B267)</f>
        <v>2.67</v>
      </c>
      <c r="RM267" s="4">
        <f>SUMIFS('Aceite Virgen Extra'!RM$6:RM$257,'Aceite Virgen Extra'!$A$6:$A$257,"&gt;="&amp;$A267,'Aceite Virgen Extra'!$B$6:$B$257,"&lt;="&amp;$B267)</f>
        <v>2.0699999999999998</v>
      </c>
      <c r="RN267" s="4">
        <f>SUMIFS('Aceite Virgen Extra'!RN$6:RN$257,'Aceite Virgen Extra'!$A$6:$A$257,"&gt;="&amp;$A267,'Aceite Virgen Extra'!$B$6:$B$257,"&lt;="&amp;$B267)</f>
        <v>3.4099999999999997</v>
      </c>
      <c r="RO267" s="4">
        <f>SUMIFS('Aceite Virgen Extra'!RO$6:RO$257,'Aceite Virgen Extra'!$A$6:$A$257,"&gt;="&amp;$A267,'Aceite Virgen Extra'!$B$6:$B$257,"&lt;="&amp;$B267)</f>
        <v>1.1399999999999999</v>
      </c>
      <c r="RS267" s="69">
        <f>SUMIFS('Aceite Virgen Extra'!RS$6:RS$257,'Aceite Virgen Extra'!$A$6:$A$257,"&gt;="&amp;$A267,'Aceite Virgen Extra'!$B$6:$B$257,"&lt;="&amp;$B267)</f>
        <v>2.5300000000000002</v>
      </c>
      <c r="RT267" s="4">
        <f>SUMIFS('Aceite Virgen Extra'!RT$6:RT$257,'Aceite Virgen Extra'!$A$6:$A$257,"&gt;="&amp;$A267,'Aceite Virgen Extra'!$B$6:$B$257,"&lt;="&amp;$B267)</f>
        <v>1.65</v>
      </c>
      <c r="RU267" s="4">
        <f>SUMIFS('Aceite Virgen Extra'!RU$6:RU$257,'Aceite Virgen Extra'!$A$6:$A$257,"&gt;="&amp;$A267,'Aceite Virgen Extra'!$B$6:$B$257,"&lt;="&amp;$B267)</f>
        <v>3.74</v>
      </c>
      <c r="RV267" s="4">
        <f>SUMIFS('Aceite Virgen Extra'!RV$6:RV$257,'Aceite Virgen Extra'!$A$6:$A$257,"&gt;="&amp;$A267,'Aceite Virgen Extra'!$B$6:$B$257,"&lt;="&amp;$B267)</f>
        <v>0</v>
      </c>
      <c r="RZ267" s="69">
        <f>SUMIFS('Aceite Virgen Extra'!RZ$6:RZ$257,'Aceite Virgen Extra'!$A$6:$A$257,"&gt;="&amp;$A267,'Aceite Virgen Extra'!$B$6:$B$257,"&lt;="&amp;$B267)</f>
        <v>4.59</v>
      </c>
      <c r="SA267" s="4">
        <f>SUMIFS('Aceite Virgen Extra'!SA$6:SA$257,'Aceite Virgen Extra'!$A$6:$A$257,"&gt;="&amp;$A267,'Aceite Virgen Extra'!$B$6:$B$257,"&lt;="&amp;$B267)</f>
        <v>4.08</v>
      </c>
      <c r="SB267" s="4">
        <f>SUMIFS('Aceite Virgen Extra'!SB$6:SB$257,'Aceite Virgen Extra'!$A$6:$A$257,"&gt;="&amp;$A267,'Aceite Virgen Extra'!$B$6:$B$257,"&lt;="&amp;$B267)</f>
        <v>5.9399999999999995</v>
      </c>
      <c r="SC267" s="4">
        <f>SUMIFS('Aceite Virgen Extra'!SC$6:SC$257,'Aceite Virgen Extra'!$A$6:$A$257,"&gt;="&amp;$A267,'Aceite Virgen Extra'!$B$6:$B$257,"&lt;="&amp;$B267)</f>
        <v>0.66</v>
      </c>
      <c r="SG267" s="69">
        <f>SUMIFS('Aceite Virgen Extra'!SG$6:SG$257,'Aceite Virgen Extra'!$A$6:$A$257,"&gt;="&amp;$A267,'Aceite Virgen Extra'!$B$6:$B$257,"&lt;="&amp;$B267)</f>
        <v>3.85</v>
      </c>
      <c r="SH267" s="4">
        <f>SUMIFS('Aceite Virgen Extra'!SH$6:SH$257,'Aceite Virgen Extra'!$A$6:$A$257,"&gt;="&amp;$A267,'Aceite Virgen Extra'!$B$6:$B$257,"&lt;="&amp;$B267)</f>
        <v>3.5900000000000003</v>
      </c>
      <c r="SI267" s="4">
        <f>SUMIFS('Aceite Virgen Extra'!SI$6:SI$257,'Aceite Virgen Extra'!$A$6:$A$257,"&gt;="&amp;$A267,'Aceite Virgen Extra'!$B$6:$B$257,"&lt;="&amp;$B267)</f>
        <v>3.94</v>
      </c>
      <c r="SJ267" s="4">
        <f>SUMIFS('Aceite Virgen Extra'!SJ$6:SJ$257,'Aceite Virgen Extra'!$A$6:$A$257,"&gt;="&amp;$A267,'Aceite Virgen Extra'!$B$6:$B$257,"&lt;="&amp;$B267)</f>
        <v>4.21</v>
      </c>
      <c r="SN267" s="69">
        <f>SUMIFS('Aceite Virgen Extra'!SN$6:SN$257,'Aceite Virgen Extra'!$A$6:$A$257,"&gt;="&amp;$A267,'Aceite Virgen Extra'!$B$6:$B$257,"&lt;="&amp;$B267)</f>
        <v>3.26</v>
      </c>
      <c r="SO267" s="4">
        <f>SUMIFS('Aceite Virgen Extra'!SO$6:SO$257,'Aceite Virgen Extra'!$A$6:$A$257,"&gt;="&amp;$A267,'Aceite Virgen Extra'!$B$6:$B$257,"&lt;="&amp;$B267)</f>
        <v>4.49</v>
      </c>
      <c r="SP267" s="4">
        <f>SUMIFS('Aceite Virgen Extra'!SP$6:SP$257,'Aceite Virgen Extra'!$A$6:$A$257,"&gt;="&amp;$A267,'Aceite Virgen Extra'!$B$6:$B$257,"&lt;="&amp;$B267)</f>
        <v>2.56</v>
      </c>
      <c r="SQ267" s="4">
        <f>SUMIFS('Aceite Virgen Extra'!SQ$6:SQ$257,'Aceite Virgen Extra'!$A$6:$A$257,"&gt;="&amp;$A267,'Aceite Virgen Extra'!$B$6:$B$257,"&lt;="&amp;$B267)</f>
        <v>0</v>
      </c>
      <c r="SU267" s="69">
        <f>SUMIFS('Aceite Virgen Extra'!SU$6:SU$257,'Aceite Virgen Extra'!$A$6:$A$257,"&gt;="&amp;$A267,'Aceite Virgen Extra'!$B$6:$B$257,"&lt;="&amp;$B267)</f>
        <v>20.590000000000003</v>
      </c>
      <c r="SV267" s="4">
        <f>SUMIFS('Aceite Virgen Extra'!SV$6:SV$257,'Aceite Virgen Extra'!$A$6:$A$257,"&gt;="&amp;$A267,'Aceite Virgen Extra'!$B$6:$B$257,"&lt;="&amp;$B267)</f>
        <v>10.030000000000001</v>
      </c>
      <c r="SW267" s="4">
        <f>SUMIFS('Aceite Virgen Extra'!SW$6:SW$257,'Aceite Virgen Extra'!$A$6:$A$257,"&gt;="&amp;$A267,'Aceite Virgen Extra'!$B$6:$B$257,"&lt;="&amp;$B267)</f>
        <v>25.02</v>
      </c>
      <c r="SX267" s="4">
        <f>SUMIFS('Aceite Virgen Extra'!SX$6:SX$257,'Aceite Virgen Extra'!$A$6:$A$257,"&gt;="&amp;$A267,'Aceite Virgen Extra'!$B$6:$B$257,"&lt;="&amp;$B267)</f>
        <v>28.860000000000003</v>
      </c>
      <c r="TB267" s="69">
        <f>SUMIFS('Aceite Virgen Extra'!TB$6:TB$257,'Aceite Virgen Extra'!$A$6:$A$257,"&gt;="&amp;$A267,'Aceite Virgen Extra'!$B$6:$B$257,"&lt;="&amp;$B267)</f>
        <v>11.379999999999999</v>
      </c>
      <c r="TC267" s="4">
        <f>SUMIFS('Aceite Virgen Extra'!TC$6:TC$257,'Aceite Virgen Extra'!$A$6:$A$257,"&gt;="&amp;$A267,'Aceite Virgen Extra'!$B$6:$B$257,"&lt;="&amp;$B267)</f>
        <v>5.0600000000000005</v>
      </c>
      <c r="TD267" s="4">
        <f>SUMIFS('Aceite Virgen Extra'!TD$6:TD$257,'Aceite Virgen Extra'!$A$6:$A$257,"&gt;="&amp;$A267,'Aceite Virgen Extra'!$B$6:$B$257,"&lt;="&amp;$B267)</f>
        <v>13.27</v>
      </c>
      <c r="TE267" s="4">
        <f>SUMIFS('Aceite Virgen Extra'!TE$6:TE$257,'Aceite Virgen Extra'!$A$6:$A$257,"&gt;="&amp;$A267,'Aceite Virgen Extra'!$B$6:$B$257,"&lt;="&amp;$B267)</f>
        <v>21.830000000000002</v>
      </c>
      <c r="TI267" s="69">
        <f>SUMIFS('Aceite Virgen Extra'!TI$6:TI$257,'Aceite Virgen Extra'!$A$6:$A$257,"&gt;="&amp;$A267,'Aceite Virgen Extra'!$B$6:$B$257,"&lt;="&amp;$B267)</f>
        <v>1.87</v>
      </c>
      <c r="TJ267" s="4">
        <f>SUMIFS('Aceite Virgen Extra'!TJ$6:TJ$257,'Aceite Virgen Extra'!$A$6:$A$257,"&gt;="&amp;$A267,'Aceite Virgen Extra'!$B$6:$B$257,"&lt;="&amp;$B267)</f>
        <v>1.38</v>
      </c>
      <c r="TK267" s="4">
        <f>SUMIFS('Aceite Virgen Extra'!TK$6:TK$257,'Aceite Virgen Extra'!$A$6:$A$257,"&gt;="&amp;$A267,'Aceite Virgen Extra'!$B$6:$B$257,"&lt;="&amp;$B267)</f>
        <v>1.4700000000000002</v>
      </c>
      <c r="TL267" s="4">
        <f>SUMIFS('Aceite Virgen Extra'!TL$6:TL$257,'Aceite Virgen Extra'!$A$6:$A$257,"&gt;="&amp;$A267,'Aceite Virgen Extra'!$B$6:$B$257,"&lt;="&amp;$B267)</f>
        <v>5.66</v>
      </c>
      <c r="TP267" s="69">
        <f>SUMIFS('Aceite Virgen Extra'!TP$6:TP$257,'Aceite Virgen Extra'!$A$6:$A$257,"&gt;="&amp;$A267,'Aceite Virgen Extra'!$B$6:$B$257,"&lt;="&amp;$B267)</f>
        <v>2.13</v>
      </c>
      <c r="TQ267" s="4">
        <f>SUMIFS('Aceite Virgen Extra'!TQ$6:TQ$257,'Aceite Virgen Extra'!$A$6:$A$257,"&gt;="&amp;$A267,'Aceite Virgen Extra'!$B$6:$B$257,"&lt;="&amp;$B267)</f>
        <v>1.22</v>
      </c>
      <c r="TR267" s="4">
        <f>SUMIFS('Aceite Virgen Extra'!TR$6:TR$257,'Aceite Virgen Extra'!$A$6:$A$257,"&gt;="&amp;$A267,'Aceite Virgen Extra'!$B$6:$B$257,"&lt;="&amp;$B267)</f>
        <v>1.19</v>
      </c>
      <c r="TS267" s="4">
        <f>SUMIFS('Aceite Virgen Extra'!TS$6:TS$257,'Aceite Virgen Extra'!$A$6:$A$257,"&gt;="&amp;$A267,'Aceite Virgen Extra'!$B$6:$B$257,"&lt;="&amp;$B267)</f>
        <v>7.6499999999999995</v>
      </c>
      <c r="TW267" s="69">
        <f>SUMIFS('Aceite Virgen Extra'!TW$6:TW$257,'Aceite Virgen Extra'!$A$6:$A$257,"&gt;="&amp;$A267,'Aceite Virgen Extra'!$B$6:$B$257,"&lt;="&amp;$B267)</f>
        <v>3.17</v>
      </c>
      <c r="TX267" s="4">
        <f>SUMIFS('Aceite Virgen Extra'!TX$6:TX$257,'Aceite Virgen Extra'!$A$6:$A$257,"&gt;="&amp;$A267,'Aceite Virgen Extra'!$B$6:$B$257,"&lt;="&amp;$B267)</f>
        <v>2.7</v>
      </c>
      <c r="TY267" s="4">
        <f>SUMIFS('Aceite Virgen Extra'!TY$6:TY$257,'Aceite Virgen Extra'!$A$6:$A$257,"&gt;="&amp;$A267,'Aceite Virgen Extra'!$B$6:$B$257,"&lt;="&amp;$B267)</f>
        <v>3.56</v>
      </c>
      <c r="TZ267" s="4">
        <f>SUMIFS('Aceite Virgen Extra'!TZ$6:TZ$257,'Aceite Virgen Extra'!$A$6:$A$257,"&gt;="&amp;$A267,'Aceite Virgen Extra'!$B$6:$B$257,"&lt;="&amp;$B267)</f>
        <v>1.47</v>
      </c>
      <c r="UD267" s="69">
        <f>SUMIFS('Aceite Virgen Extra'!UD$6:UD$257,'Aceite Virgen Extra'!$A$6:$A$257,"&gt;="&amp;$A267,'Aceite Virgen Extra'!$B$6:$B$257,"&lt;="&amp;$B267)</f>
        <v>1.1400000000000001</v>
      </c>
      <c r="UE267" s="4">
        <f>SUMIFS('Aceite Virgen Extra'!UE$6:UE$257,'Aceite Virgen Extra'!$A$6:$A$257,"&gt;="&amp;$A267,'Aceite Virgen Extra'!$B$6:$B$257,"&lt;="&amp;$B267)</f>
        <v>1.1399999999999999</v>
      </c>
      <c r="UF267" s="4">
        <f>SUMIFS('Aceite Virgen Extra'!UF$6:UF$257,'Aceite Virgen Extra'!$A$6:$A$257,"&gt;="&amp;$A267,'Aceite Virgen Extra'!$B$6:$B$257,"&lt;="&amp;$B267)</f>
        <v>0.70000000000000007</v>
      </c>
      <c r="UG267" s="4">
        <f>SUMIFS('Aceite Virgen Extra'!UG$6:UG$257,'Aceite Virgen Extra'!$A$6:$A$257,"&gt;="&amp;$A267,'Aceite Virgen Extra'!$B$6:$B$257,"&lt;="&amp;$B267)</f>
        <v>3.06</v>
      </c>
      <c r="UK267" s="69">
        <f>SUMIFS('Aceite Virgen Extra'!UK$6:UK$257,'Aceite Virgen Extra'!$A$6:$A$257,"&gt;="&amp;$A267,'Aceite Virgen Extra'!$B$6:$B$257,"&lt;="&amp;$B267)</f>
        <v>1.56</v>
      </c>
      <c r="UL267" s="4">
        <f>SUMIFS('Aceite Virgen Extra'!UL$6:UL$257,'Aceite Virgen Extra'!$A$6:$A$257,"&gt;="&amp;$A267,'Aceite Virgen Extra'!$B$6:$B$257,"&lt;="&amp;$B267)</f>
        <v>3.1100000000000003</v>
      </c>
      <c r="UM267" s="4">
        <f>SUMIFS('Aceite Virgen Extra'!UM$6:UM$257,'Aceite Virgen Extra'!$A$6:$A$257,"&gt;="&amp;$A267,'Aceite Virgen Extra'!$B$6:$B$257,"&lt;="&amp;$B267)</f>
        <v>0.75</v>
      </c>
      <c r="UN267" s="4">
        <f>SUMIFS('Aceite Virgen Extra'!UN$6:UN$257,'Aceite Virgen Extra'!$A$6:$A$257,"&gt;="&amp;$A267,'Aceite Virgen Extra'!$B$6:$B$257,"&lt;="&amp;$B267)</f>
        <v>1.46</v>
      </c>
      <c r="UR267" s="69">
        <f>SUMIFS('Aceite Virgen Extra'!UR$6:UR$257,'Aceite Virgen Extra'!$A$6:$A$257,"&gt;="&amp;$A267,'Aceite Virgen Extra'!$B$6:$B$257,"&lt;="&amp;$B267)</f>
        <v>1.04</v>
      </c>
      <c r="US267" s="4">
        <f>SUMIFS('Aceite Virgen Extra'!US$6:US$257,'Aceite Virgen Extra'!$A$6:$A$257,"&gt;="&amp;$A267,'Aceite Virgen Extra'!$B$6:$B$257,"&lt;="&amp;$B267)</f>
        <v>2.5700000000000003</v>
      </c>
      <c r="UT267" s="4">
        <f>SUMIFS('Aceite Virgen Extra'!UT$6:UT$257,'Aceite Virgen Extra'!$A$6:$A$257,"&gt;="&amp;$A267,'Aceite Virgen Extra'!$B$6:$B$257,"&lt;="&amp;$B267)</f>
        <v>0.61</v>
      </c>
      <c r="UU267" s="4">
        <f>SUMIFS('Aceite Virgen Extra'!UU$6:UU$257,'Aceite Virgen Extra'!$A$6:$A$257,"&gt;="&amp;$A267,'Aceite Virgen Extra'!$B$6:$B$257,"&lt;="&amp;$B267)</f>
        <v>0</v>
      </c>
      <c r="UY267" s="69">
        <f>SUMIFS('Aceite Virgen Extra'!UY$6:UY$257,'Aceite Virgen Extra'!$A$6:$A$257,"&gt;="&amp;$A267,'Aceite Virgen Extra'!$B$6:$B$257,"&lt;="&amp;$B267)</f>
        <v>1.04</v>
      </c>
      <c r="UZ267" s="4">
        <f>SUMIFS('Aceite Virgen Extra'!UZ$6:UZ$257,'Aceite Virgen Extra'!$A$6:$A$257,"&gt;="&amp;$A267,'Aceite Virgen Extra'!$B$6:$B$257,"&lt;="&amp;$B267)</f>
        <v>1.96</v>
      </c>
      <c r="VA267" s="4">
        <f>SUMIFS('Aceite Virgen Extra'!VA$6:VA$257,'Aceite Virgen Extra'!$A$6:$A$257,"&gt;="&amp;$A267,'Aceite Virgen Extra'!$B$6:$B$257,"&lt;="&amp;$B267)</f>
        <v>0.31</v>
      </c>
      <c r="VB267" s="4">
        <f>SUMIFS('Aceite Virgen Extra'!VB$6:VB$257,'Aceite Virgen Extra'!$A$6:$A$257,"&gt;="&amp;$A267,'Aceite Virgen Extra'!$B$6:$B$257,"&lt;="&amp;$B267)</f>
        <v>3.21</v>
      </c>
      <c r="VF267" s="69">
        <f>SUMIFS('Aceite Virgen Extra'!VF$6:VF$257,'Aceite Virgen Extra'!$A$6:$A$257,"&gt;="&amp;$A267,'Aceite Virgen Extra'!$B$6:$B$257,"&lt;="&amp;$B267)</f>
        <v>0.92000000000000015</v>
      </c>
      <c r="VG267" s="4">
        <f>SUMIFS('Aceite Virgen Extra'!VG$6:VG$257,'Aceite Virgen Extra'!$A$6:$A$257,"&gt;="&amp;$A267,'Aceite Virgen Extra'!$B$6:$B$257,"&lt;="&amp;$B267)</f>
        <v>1.65</v>
      </c>
      <c r="VH267" s="4">
        <f>SUMIFS('Aceite Virgen Extra'!VH$6:VH$257,'Aceite Virgen Extra'!$A$6:$A$257,"&gt;="&amp;$A267,'Aceite Virgen Extra'!$B$6:$B$257,"&lt;="&amp;$B267)</f>
        <v>0.36</v>
      </c>
      <c r="VI267" s="4">
        <f>SUMIFS('Aceite Virgen Extra'!VI$6:VI$257,'Aceite Virgen Extra'!$A$6:$A$257,"&gt;="&amp;$A267,'Aceite Virgen Extra'!$B$6:$B$257,"&lt;="&amp;$B267)</f>
        <v>2.3199999999999998</v>
      </c>
      <c r="VM267" s="69">
        <f>SUMIFS('Aceite Virgen Extra'!VM$6:VM$257,'Aceite Virgen Extra'!$A$6:$A$257,"&gt;="&amp;$A267,'Aceite Virgen Extra'!$B$6:$B$257,"&lt;="&amp;$B267)</f>
        <v>0.35</v>
      </c>
      <c r="VN267" s="4">
        <f>SUMIFS('Aceite Virgen Extra'!VN$6:VN$257,'Aceite Virgen Extra'!$A$6:$A$257,"&gt;="&amp;$A267,'Aceite Virgen Extra'!$B$6:$B$257,"&lt;="&amp;$B267)</f>
        <v>0.57000000000000006</v>
      </c>
      <c r="VO267" s="4">
        <f>SUMIFS('Aceite Virgen Extra'!VO$6:VO$257,'Aceite Virgen Extra'!$A$6:$A$257,"&gt;="&amp;$A267,'Aceite Virgen Extra'!$B$6:$B$257,"&lt;="&amp;$B267)</f>
        <v>0.34</v>
      </c>
      <c r="VP267" s="4">
        <f>SUMIFS('Aceite Virgen Extra'!VP$6:VP$257,'Aceite Virgen Extra'!$A$6:$A$257,"&gt;="&amp;$A267,'Aceite Virgen Extra'!$B$6:$B$257,"&lt;="&amp;$B267)</f>
        <v>0</v>
      </c>
      <c r="VT267" s="69">
        <f>SUMIFS('Aceite Virgen Extra'!VT$6:VT$257,'Aceite Virgen Extra'!$A$6:$A$257,"&gt;="&amp;$A267,'Aceite Virgen Extra'!$B$6:$B$257,"&lt;="&amp;$B267)</f>
        <v>0.56000000000000005</v>
      </c>
      <c r="VU267" s="4">
        <f>SUMIFS('Aceite Virgen Extra'!VU$6:VU$257,'Aceite Virgen Extra'!$A$6:$A$257,"&gt;="&amp;$A267,'Aceite Virgen Extra'!$B$6:$B$257,"&lt;="&amp;$B267)</f>
        <v>1.91</v>
      </c>
      <c r="VV267" s="4">
        <f>SUMIFS('Aceite Virgen Extra'!VV$6:VV$257,'Aceite Virgen Extra'!$A$6:$A$257,"&gt;="&amp;$A267,'Aceite Virgen Extra'!$B$6:$B$257,"&lt;="&amp;$B267)</f>
        <v>0</v>
      </c>
      <c r="VW267" s="4">
        <f>SUMIFS('Aceite Virgen Extra'!VW$6:VW$257,'Aceite Virgen Extra'!$A$6:$A$257,"&gt;="&amp;$A267,'Aceite Virgen Extra'!$B$6:$B$257,"&lt;="&amp;$B267)</f>
        <v>0</v>
      </c>
      <c r="WA267" s="69">
        <f>SUMIFS('Aceite Virgen Extra'!WA$6:WA$257,'Aceite Virgen Extra'!$A$6:$A$257,"&gt;="&amp;$A267,'Aceite Virgen Extra'!$B$6:$B$257,"&lt;="&amp;$B267)</f>
        <v>1.0900000000000001</v>
      </c>
      <c r="WB267" s="4">
        <f>SUMIFS('Aceite Virgen Extra'!WB$6:WB$257,'Aceite Virgen Extra'!$A$6:$A$257,"&gt;="&amp;$A267,'Aceite Virgen Extra'!$B$6:$B$257,"&lt;="&amp;$B267)</f>
        <v>2.0500000000000003</v>
      </c>
      <c r="WC267" s="4">
        <f>SUMIFS('Aceite Virgen Extra'!WC$6:WC$257,'Aceite Virgen Extra'!$A$6:$A$257,"&gt;="&amp;$A267,'Aceite Virgen Extra'!$B$6:$B$257,"&lt;="&amp;$B267)</f>
        <v>0.83000000000000007</v>
      </c>
      <c r="WD267" s="4">
        <f>SUMIFS('Aceite Virgen Extra'!WD$6:WD$257,'Aceite Virgen Extra'!$A$6:$A$257,"&gt;="&amp;$A267,'Aceite Virgen Extra'!$B$6:$B$257,"&lt;="&amp;$B267)</f>
        <v>0</v>
      </c>
      <c r="WH267" s="69">
        <f>SUMIFS('Aceite Virgen Extra'!WH$6:WH$257,'Aceite Virgen Extra'!$A$6:$A$257,"&gt;="&amp;$A267,'Aceite Virgen Extra'!$B$6:$B$257,"&lt;="&amp;$B267)</f>
        <v>0.96000000000000008</v>
      </c>
      <c r="WI267" s="4">
        <f>SUMIFS('Aceite Virgen Extra'!WI$6:WI$257,'Aceite Virgen Extra'!$A$6:$A$257,"&gt;="&amp;$A267,'Aceite Virgen Extra'!$B$6:$B$257,"&lt;="&amp;$B267)</f>
        <v>1.8800000000000001</v>
      </c>
      <c r="WJ267" s="4">
        <f>SUMIFS('Aceite Virgen Extra'!WJ$6:WJ$257,'Aceite Virgen Extra'!$A$6:$A$257,"&gt;="&amp;$A267,'Aceite Virgen Extra'!$B$6:$B$257,"&lt;="&amp;$B267)</f>
        <v>0.65999999999999992</v>
      </c>
      <c r="WK267" s="4">
        <f>SUMIFS('Aceite Virgen Extra'!WK$6:WK$257,'Aceite Virgen Extra'!$A$6:$A$257,"&gt;="&amp;$A267,'Aceite Virgen Extra'!$B$6:$B$257,"&lt;="&amp;$B267)</f>
        <v>0</v>
      </c>
      <c r="WO267" s="69">
        <f>SUMIFS('Aceite Virgen Extra'!WO$6:WO$257,'Aceite Virgen Extra'!$A$6:$A$257,"&gt;="&amp;$A267,'Aceite Virgen Extra'!$B$6:$B$257,"&lt;="&amp;$B267)</f>
        <v>1.94</v>
      </c>
      <c r="WP267" s="4">
        <f>SUMIFS('Aceite Virgen Extra'!WP$6:WP$257,'Aceite Virgen Extra'!$A$6:$A$257,"&gt;="&amp;$A267,'Aceite Virgen Extra'!$B$6:$B$257,"&lt;="&amp;$B267)</f>
        <v>2.8600000000000003</v>
      </c>
      <c r="WQ267" s="4">
        <f>SUMIFS('Aceite Virgen Extra'!WQ$6:WQ$257,'Aceite Virgen Extra'!$A$6:$A$257,"&gt;="&amp;$A267,'Aceite Virgen Extra'!$B$6:$B$257,"&lt;="&amp;$B267)</f>
        <v>1.51</v>
      </c>
      <c r="WR267" s="4">
        <f>SUMIFS('Aceite Virgen Extra'!WR$6:WR$257,'Aceite Virgen Extra'!$A$6:$A$257,"&gt;="&amp;$A267,'Aceite Virgen Extra'!$B$6:$B$257,"&lt;="&amp;$B267)</f>
        <v>0</v>
      </c>
      <c r="WV267" s="69">
        <f>SUMIFS('Aceite Virgen Extra'!WV$6:WV$257,'Aceite Virgen Extra'!$A$6:$A$257,"&gt;="&amp;$A267,'Aceite Virgen Extra'!$B$6:$B$257,"&lt;="&amp;$B267)</f>
        <v>0.82</v>
      </c>
      <c r="WW267" s="4">
        <f>SUMIFS('Aceite Virgen Extra'!WW$6:WW$257,'Aceite Virgen Extra'!$A$6:$A$257,"&gt;="&amp;$A267,'Aceite Virgen Extra'!$B$6:$B$257,"&lt;="&amp;$B267)</f>
        <v>0.99</v>
      </c>
      <c r="WX267" s="4">
        <f>SUMIFS('Aceite Virgen Extra'!WX$6:WX$257,'Aceite Virgen Extra'!$A$6:$A$257,"&gt;="&amp;$A267,'Aceite Virgen Extra'!$B$6:$B$257,"&lt;="&amp;$B267)</f>
        <v>0.77</v>
      </c>
      <c r="WY267" s="4">
        <f>SUMIFS('Aceite Virgen Extra'!WY$6:WY$257,'Aceite Virgen Extra'!$A$6:$A$257,"&gt;="&amp;$A267,'Aceite Virgen Extra'!$B$6:$B$257,"&lt;="&amp;$B267)</f>
        <v>0.47</v>
      </c>
      <c r="XC267" s="69">
        <f>SUMIFS('Aceite Virgen Extra'!XC$6:XC$257,'Aceite Virgen Extra'!$A$6:$A$257,"&gt;="&amp;$A267,'Aceite Virgen Extra'!$B$6:$B$257,"&lt;="&amp;$B267)</f>
        <v>13.899999999999999</v>
      </c>
      <c r="XD267" s="4">
        <f>SUMIFS('Aceite Virgen Extra'!XD$6:XD$257,'Aceite Virgen Extra'!$A$6:$A$257,"&gt;="&amp;$A267,'Aceite Virgen Extra'!$B$6:$B$257,"&lt;="&amp;$B267)</f>
        <v>20.02</v>
      </c>
      <c r="XE267" s="4">
        <f>SUMIFS('Aceite Virgen Extra'!XE$6:XE$257,'Aceite Virgen Extra'!$A$6:$A$257,"&gt;="&amp;$A267,'Aceite Virgen Extra'!$B$6:$B$257,"&lt;="&amp;$B267)</f>
        <v>12.24</v>
      </c>
      <c r="XF267" s="4">
        <f>SUMIFS('Aceite Virgen Extra'!XF$6:XF$257,'Aceite Virgen Extra'!$A$6:$A$257,"&gt;="&amp;$A267,'Aceite Virgen Extra'!$B$6:$B$257,"&lt;="&amp;$B267)</f>
        <v>11.89</v>
      </c>
      <c r="XJ267" s="69">
        <f>SUMIFS('Aceite Virgen Extra'!XJ$6:XJ$257,'Aceite Virgen Extra'!$A$6:$A$257,"&gt;="&amp;$A267,'Aceite Virgen Extra'!$B$6:$B$257,"&lt;="&amp;$B267)</f>
        <v>35.96</v>
      </c>
      <c r="XK267" s="4">
        <f>SUMIFS('Aceite Virgen Extra'!XK$6:XK$257,'Aceite Virgen Extra'!$A$6:$A$257,"&gt;="&amp;$A267,'Aceite Virgen Extra'!$B$6:$B$257,"&lt;="&amp;$B267)</f>
        <v>31.78</v>
      </c>
      <c r="XL267" s="4">
        <f>SUMIFS('Aceite Virgen Extra'!XL$6:XL$257,'Aceite Virgen Extra'!$A$6:$A$257,"&gt;="&amp;$A267,'Aceite Virgen Extra'!$B$6:$B$257,"&lt;="&amp;$B267)</f>
        <v>36.89</v>
      </c>
      <c r="XM267" s="4">
        <f>SUMIFS('Aceite Virgen Extra'!XM$6:XM$257,'Aceite Virgen Extra'!$A$6:$A$257,"&gt;="&amp;$A267,'Aceite Virgen Extra'!$B$6:$B$257,"&lt;="&amp;$B267)</f>
        <v>66.92</v>
      </c>
      <c r="XQ267" s="69">
        <f>SUMIFS('Aceite Virgen Extra'!XQ$6:XQ$257,'Aceite Virgen Extra'!$A$6:$A$257,"&gt;="&amp;$A267,'Aceite Virgen Extra'!$B$6:$B$257,"&lt;="&amp;$B267)</f>
        <v>9.9700000000000006</v>
      </c>
      <c r="XR267" s="4">
        <f>SUMIFS('Aceite Virgen Extra'!XR$6:XR$257,'Aceite Virgen Extra'!$A$6:$A$257,"&gt;="&amp;$A267,'Aceite Virgen Extra'!$B$6:$B$257,"&lt;="&amp;$B267)</f>
        <v>8.6000000000000014</v>
      </c>
      <c r="XS267" s="4">
        <f>SUMIFS('Aceite Virgen Extra'!XS$6:XS$257,'Aceite Virgen Extra'!$A$6:$A$257,"&gt;="&amp;$A267,'Aceite Virgen Extra'!$B$6:$B$257,"&lt;="&amp;$B267)</f>
        <v>11.79</v>
      </c>
      <c r="XT267" s="4">
        <f>SUMIFS('Aceite Virgen Extra'!XT$6:XT$257,'Aceite Virgen Extra'!$A$6:$A$257,"&gt;="&amp;$A267,'Aceite Virgen Extra'!$B$6:$B$257,"&lt;="&amp;$B267)</f>
        <v>10.41</v>
      </c>
      <c r="XX267" s="69">
        <f>SUMIFS('Aceite Virgen Extra'!XX$6:XX$257,'Aceite Virgen Extra'!$A$6:$A$257,"&gt;="&amp;$A267,'Aceite Virgen Extra'!$B$6:$B$257,"&lt;="&amp;$B267)</f>
        <v>3.45</v>
      </c>
      <c r="XY267" s="4">
        <f>SUMIFS('Aceite Virgen Extra'!XY$6:XY$257,'Aceite Virgen Extra'!$A$6:$A$257,"&gt;="&amp;$A267,'Aceite Virgen Extra'!$B$6:$B$257,"&lt;="&amp;$B267)</f>
        <v>2.2000000000000002</v>
      </c>
      <c r="XZ267" s="4">
        <f>SUMIFS('Aceite Virgen Extra'!XZ$6:XZ$257,'Aceite Virgen Extra'!$A$6:$A$257,"&gt;="&amp;$A267,'Aceite Virgen Extra'!$B$6:$B$257,"&lt;="&amp;$B267)</f>
        <v>2.8899999999999997</v>
      </c>
      <c r="YA267" s="4">
        <f>SUMIFS('Aceite Virgen Extra'!YA$6:YA$257,'Aceite Virgen Extra'!$A$6:$A$257,"&gt;="&amp;$A267,'Aceite Virgen Extra'!$B$6:$B$257,"&lt;="&amp;$B267)</f>
        <v>12.870000000000001</v>
      </c>
    </row>
    <row r="268" spans="1:651" x14ac:dyDescent="0.25">
      <c r="A268" s="9">
        <f>'TAM Aceite Virgen Extra'!B16</f>
        <v>7</v>
      </c>
      <c r="B268" s="9">
        <f>'TAM Aceite Virgen Extra'!C16</f>
        <v>7.3</v>
      </c>
      <c r="C268" s="9"/>
      <c r="D268" s="4">
        <f>SUMIFS('Aceite Virgen Extra'!D$6:D$257,'Aceite Virgen Extra'!$A$6:$A$257,"&gt;="&amp;$A268,'Aceite Virgen Extra'!$B$6:$B$257,"&lt;="&amp;$B268)</f>
        <v>0.96000000000000008</v>
      </c>
      <c r="E268" s="4">
        <f>SUMIFS('Aceite Virgen Extra'!E$6:E$257,'Aceite Virgen Extra'!$A$6:$A$257,"&gt;="&amp;$A268,'Aceite Virgen Extra'!$B$6:$B$257,"&lt;="&amp;$B268)</f>
        <v>0.27</v>
      </c>
      <c r="F268" s="4">
        <f>SUMIFS('Aceite Virgen Extra'!F$6:F$257,'Aceite Virgen Extra'!$A$6:$A$257,"&gt;="&amp;$A268,'Aceite Virgen Extra'!$B$6:$B$257,"&lt;="&amp;$B268)</f>
        <v>1.27</v>
      </c>
      <c r="G268" s="4">
        <f>SUMIFS('Aceite Virgen Extra'!G$6:G$257,'Aceite Virgen Extra'!$A$6:$A$257,"&gt;="&amp;$A268,'Aceite Virgen Extra'!$B$6:$B$257,"&lt;="&amp;$B268)</f>
        <v>0.4</v>
      </c>
      <c r="H268" s="9"/>
      <c r="I268" s="9"/>
      <c r="J268" s="9"/>
      <c r="K268" s="4">
        <f>SUMIFS('Aceite Virgen Extra'!K$6:K$257,'Aceite Virgen Extra'!$A$6:$A$257,"&gt;="&amp;$A268,'Aceite Virgen Extra'!$B$6:$B$257,"&lt;="&amp;$B268)</f>
        <v>1.06</v>
      </c>
      <c r="L268" s="4">
        <f>SUMIFS('Aceite Virgen Extra'!L$6:L$257,'Aceite Virgen Extra'!$A$6:$A$257,"&gt;="&amp;$A268,'Aceite Virgen Extra'!$B$6:$B$257,"&lt;="&amp;$B268)</f>
        <v>0.59</v>
      </c>
      <c r="M268" s="4">
        <f>SUMIFS('Aceite Virgen Extra'!M$6:M$257,'Aceite Virgen Extra'!$A$6:$A$257,"&gt;="&amp;$A268,'Aceite Virgen Extra'!$B$6:$B$257,"&lt;="&amp;$B268)</f>
        <v>1.82</v>
      </c>
      <c r="N268" s="4">
        <f>SUMIFS('Aceite Virgen Extra'!N$6:N$257,'Aceite Virgen Extra'!$A$6:$A$257,"&gt;="&amp;$A268,'Aceite Virgen Extra'!$B$6:$B$257,"&lt;="&amp;$B268)</f>
        <v>0</v>
      </c>
      <c r="O268" s="9"/>
      <c r="P268" s="9"/>
      <c r="Q268" s="9"/>
      <c r="R268" s="4">
        <f>SUMIFS('Aceite Virgen Extra'!R$6:R$257,'Aceite Virgen Extra'!$A$6:$A$257,"&gt;="&amp;$A268,'Aceite Virgen Extra'!$B$6:$B$257,"&lt;="&amp;$B268)</f>
        <v>1.07</v>
      </c>
      <c r="S268" s="4">
        <f>SUMIFS('Aceite Virgen Extra'!S$6:S$257,'Aceite Virgen Extra'!$A$6:$A$257,"&gt;="&amp;$A268,'Aceite Virgen Extra'!$B$6:$B$257,"&lt;="&amp;$B268)</f>
        <v>0.64</v>
      </c>
      <c r="T268" s="4">
        <f>SUMIFS('Aceite Virgen Extra'!T$6:T$257,'Aceite Virgen Extra'!$A$6:$A$257,"&gt;="&amp;$A268,'Aceite Virgen Extra'!$B$6:$B$257,"&lt;="&amp;$B268)</f>
        <v>1.76</v>
      </c>
      <c r="U268" s="4">
        <f>SUMIFS('Aceite Virgen Extra'!U$6:U$257,'Aceite Virgen Extra'!$A$6:$A$257,"&gt;="&amp;$A268,'Aceite Virgen Extra'!$B$6:$B$257,"&lt;="&amp;$B268)</f>
        <v>0</v>
      </c>
      <c r="V268" s="9"/>
      <c r="W268" s="9"/>
      <c r="X268" s="9"/>
      <c r="Y268" s="4">
        <f>SUMIFS('Aceite Virgen Extra'!Y$6:Y$257,'Aceite Virgen Extra'!$A$6:$A$257,"&gt;="&amp;$A268,'Aceite Virgen Extra'!$B$6:$B$257,"&lt;="&amp;$B268)</f>
        <v>1.0699999999999998</v>
      </c>
      <c r="Z268" s="4">
        <f>SUMIFS('Aceite Virgen Extra'!Z$6:Z$257,'Aceite Virgen Extra'!$A$6:$A$257,"&gt;="&amp;$A268,'Aceite Virgen Extra'!$B$6:$B$257,"&lt;="&amp;$B268)</f>
        <v>0.70000000000000007</v>
      </c>
      <c r="AA268" s="4">
        <f>SUMIFS('Aceite Virgen Extra'!AA$6:AA$257,'Aceite Virgen Extra'!$A$6:$A$257,"&gt;="&amp;$A268,'Aceite Virgen Extra'!$B$6:$B$257,"&lt;="&amp;$B268)</f>
        <v>0.91</v>
      </c>
      <c r="AB268" s="4">
        <f>SUMIFS('Aceite Virgen Extra'!AB$6:AB$257,'Aceite Virgen Extra'!$A$6:$A$257,"&gt;="&amp;$A268,'Aceite Virgen Extra'!$B$6:$B$257,"&lt;="&amp;$B268)</f>
        <v>0</v>
      </c>
      <c r="AC268" s="9"/>
      <c r="AD268" s="9"/>
      <c r="AE268" s="9"/>
      <c r="AF268" s="4">
        <f>SUMIFS('Aceite Virgen Extra'!AF$6:AF$257,'Aceite Virgen Extra'!$A$6:$A$257,"&gt;="&amp;$A268,'Aceite Virgen Extra'!$B$6:$B$257,"&lt;="&amp;$B268)</f>
        <v>0.95</v>
      </c>
      <c r="AG268" s="4">
        <f>SUMIFS('Aceite Virgen Extra'!AG$6:AG$257,'Aceite Virgen Extra'!$A$6:$A$257,"&gt;="&amp;$A268,'Aceite Virgen Extra'!$B$6:$B$257,"&lt;="&amp;$B268)</f>
        <v>0</v>
      </c>
      <c r="AH268" s="4">
        <f>SUMIFS('Aceite Virgen Extra'!AH$6:AH$257,'Aceite Virgen Extra'!$A$6:$A$257,"&gt;="&amp;$A268,'Aceite Virgen Extra'!$B$6:$B$257,"&lt;="&amp;$B268)</f>
        <v>1.29</v>
      </c>
      <c r="AI268" s="4">
        <f>SUMIFS('Aceite Virgen Extra'!AI$6:AI$257,'Aceite Virgen Extra'!$A$6:$A$257,"&gt;="&amp;$A268,'Aceite Virgen Extra'!$B$6:$B$257,"&lt;="&amp;$B268)</f>
        <v>0</v>
      </c>
      <c r="AJ268" s="9"/>
      <c r="AK268" s="9"/>
      <c r="AL268" s="9"/>
      <c r="AM268" s="4">
        <f>SUMIFS('Aceite Virgen Extra'!AM$6:AM$257,'Aceite Virgen Extra'!$A$6:$A$257,"&gt;="&amp;$A268,'Aceite Virgen Extra'!$B$6:$B$257,"&lt;="&amp;$B268)</f>
        <v>0.49000000000000005</v>
      </c>
      <c r="AN268" s="4">
        <f>SUMIFS('Aceite Virgen Extra'!AN$6:AN$257,'Aceite Virgen Extra'!$A$6:$A$257,"&gt;="&amp;$A268,'Aceite Virgen Extra'!$B$6:$B$257,"&lt;="&amp;$B268)</f>
        <v>0.27</v>
      </c>
      <c r="AO268" s="4">
        <f>SUMIFS('Aceite Virgen Extra'!AO$6:AO$257,'Aceite Virgen Extra'!$A$6:$A$257,"&gt;="&amp;$A268,'Aceite Virgen Extra'!$B$6:$B$257,"&lt;="&amp;$B268)</f>
        <v>0.63</v>
      </c>
      <c r="AP268" s="4">
        <f>SUMIFS('Aceite Virgen Extra'!AP$6:AP$257,'Aceite Virgen Extra'!$A$6:$A$257,"&gt;="&amp;$A268,'Aceite Virgen Extra'!$B$6:$B$257,"&lt;="&amp;$B268)</f>
        <v>0.37</v>
      </c>
      <c r="AQ268" s="9"/>
      <c r="AR268" s="9"/>
      <c r="AT268" s="4">
        <f>SUMIFS('Aceite Virgen Extra'!AT$6:AT$257,'Aceite Virgen Extra'!$A$6:$A$257,"&gt;="&amp;$A268,'Aceite Virgen Extra'!$B$6:$B$257,"&lt;="&amp;$B268)</f>
        <v>0.72</v>
      </c>
      <c r="AU268" s="4">
        <f>SUMIFS('Aceite Virgen Extra'!AU$6:AU$257,'Aceite Virgen Extra'!$A$6:$A$257,"&gt;="&amp;$A268,'Aceite Virgen Extra'!$B$6:$B$257,"&lt;="&amp;$B268)</f>
        <v>0.47</v>
      </c>
      <c r="AV268" s="4">
        <f>SUMIFS('Aceite Virgen Extra'!AV$6:AV$257,'Aceite Virgen Extra'!$A$6:$A$257,"&gt;="&amp;$A268,'Aceite Virgen Extra'!$B$6:$B$257,"&lt;="&amp;$B268)</f>
        <v>0.70000000000000007</v>
      </c>
      <c r="AW268" s="4">
        <f>SUMIFS('Aceite Virgen Extra'!AW$6:AW$257,'Aceite Virgen Extra'!$A$6:$A$257,"&gt;="&amp;$A268,'Aceite Virgen Extra'!$B$6:$B$257,"&lt;="&amp;$B268)</f>
        <v>0.55000000000000004</v>
      </c>
      <c r="BA268" s="4">
        <f>SUMIFS('Aceite Virgen Extra'!BA$6:BA$257,'Aceite Virgen Extra'!$A$6:$A$257,"&gt;="&amp;A268,'Aceite Virgen Extra'!$B$6:$B$257,"&lt;="&amp;B268)</f>
        <v>0.33</v>
      </c>
      <c r="BB268" s="4">
        <f>SUMIFS('Aceite Virgen Extra'!BB$6:BB$257,'Aceite Virgen Extra'!$A$6:$A$257,"&gt;="&amp;$A268,'Aceite Virgen Extra'!$B$6:$B$257,"&lt;="&amp;$B268)</f>
        <v>0.34</v>
      </c>
      <c r="BC268" s="4">
        <f>SUMIFS('Aceite Virgen Extra'!BC$6:BC$257,'Aceite Virgen Extra'!$A$6:$A$257,"&gt;="&amp;$A268,'Aceite Virgen Extra'!$B$6:$B$257,"&lt;="&amp;$B268)</f>
        <v>0.12000000000000001</v>
      </c>
      <c r="BD268" s="4">
        <f>SUMIFS('Aceite Virgen Extra'!BD$6:BD$257,'Aceite Virgen Extra'!$A$6:$A$257,"&gt;="&amp;$A268,'Aceite Virgen Extra'!$B$6:$B$257,"&lt;="&amp;$B268)</f>
        <v>0</v>
      </c>
      <c r="BH268" s="4">
        <f>SUMIFS('Aceite Virgen Extra'!BH$6:BH$257,'Aceite Virgen Extra'!$A$6:$A$257,"&gt;="&amp;$A268,'Aceite Virgen Extra'!$B$6:$B$257,"&lt;="&amp;$B268)</f>
        <v>1.1599999999999999</v>
      </c>
      <c r="BI268" s="4">
        <f>SUMIFS('Aceite Virgen Extra'!BI$6:BI$257,'Aceite Virgen Extra'!$A$6:$A$257,"&gt;="&amp;$A268,'Aceite Virgen Extra'!$B$6:$B$257,"&lt;="&amp;$B268)</f>
        <v>0.87999999999999989</v>
      </c>
      <c r="BJ268" s="4">
        <f>SUMIFS('Aceite Virgen Extra'!BJ$6:BJ$257,'Aceite Virgen Extra'!$A$6:$A$257,"&gt;="&amp;$A268,'Aceite Virgen Extra'!$B$6:$B$257,"&lt;="&amp;$B268)</f>
        <v>1.61</v>
      </c>
      <c r="BK268" s="4">
        <f>SUMIFS('Aceite Virgen Extra'!BK$6:BK$257,'Aceite Virgen Extra'!$A$6:$A$257,"&gt;="&amp;$A268,'Aceite Virgen Extra'!$B$6:$B$257,"&lt;="&amp;$B268)</f>
        <v>0</v>
      </c>
      <c r="BO268" s="4">
        <f>SUMIFS('Aceite Virgen Extra'!BO$6:BO$257,'Aceite Virgen Extra'!$A$6:$A$257,"&gt;="&amp;$A268,'Aceite Virgen Extra'!$B$6:$B$257,"&lt;="&amp;$B268)</f>
        <v>0.35</v>
      </c>
      <c r="BP268" s="4">
        <f>SUMIFS('Aceite Virgen Extra'!BP$6:BP$257,'Aceite Virgen Extra'!$A$6:$A$257,"&gt;="&amp;$A268,'Aceite Virgen Extra'!$B$6:$B$257,"&lt;="&amp;$B268)</f>
        <v>0.41000000000000003</v>
      </c>
      <c r="BQ268" s="4">
        <f>SUMIFS('Aceite Virgen Extra'!BQ$6:BQ$257,'Aceite Virgen Extra'!$A$6:$A$257,"&gt;="&amp;$A268,'Aceite Virgen Extra'!$B$6:$B$257,"&lt;="&amp;$B268)</f>
        <v>0.47</v>
      </c>
      <c r="BR268" s="4">
        <f>SUMIFS('Aceite Virgen Extra'!BR$6:BR$257,'Aceite Virgen Extra'!$A$6:$A$257,"&gt;="&amp;$A268,'Aceite Virgen Extra'!$B$6:$B$257,"&lt;="&amp;$B268)</f>
        <v>0</v>
      </c>
      <c r="BV268" s="4">
        <f>SUMIFS('Aceite Virgen Extra'!BV$6:BV$257,'Aceite Virgen Extra'!$A$6:$A$257,"&gt;="&amp;$A268,'Aceite Virgen Extra'!$B$6:$B$257,"&lt;="&amp;$B268)</f>
        <v>0.38</v>
      </c>
      <c r="BW268" s="4">
        <f>SUMIFS('Aceite Virgen Extra'!BW$6:BW$257,'Aceite Virgen Extra'!$A$6:$A$257,"&gt;="&amp;$A268,'Aceite Virgen Extra'!$B$6:$B$257,"&lt;="&amp;$B268)</f>
        <v>0.16</v>
      </c>
      <c r="BX268" s="4">
        <f>SUMIFS('Aceite Virgen Extra'!BX$6:BX$257,'Aceite Virgen Extra'!$A$6:$A$257,"&gt;="&amp;$A268,'Aceite Virgen Extra'!$B$6:$B$257,"&lt;="&amp;$B268)</f>
        <v>0.62</v>
      </c>
      <c r="BY268" s="4">
        <f>SUMIFS('Aceite Virgen Extra'!BY$6:BY$257,'Aceite Virgen Extra'!$A$6:$A$257,"&gt;="&amp;$A268,'Aceite Virgen Extra'!$B$6:$B$257,"&lt;="&amp;$B268)</f>
        <v>0</v>
      </c>
      <c r="CC268" s="4">
        <f>SUMIFS('Aceite Virgen Extra'!CC$6:CC$257,'Aceite Virgen Extra'!$A$6:$A$257,"&gt;="&amp;$A268,'Aceite Virgen Extra'!$B$6:$B$257,"&lt;="&amp;$B268)</f>
        <v>0.38</v>
      </c>
      <c r="CD268" s="4">
        <f>SUMIFS('Aceite Virgen Extra'!CD$6:CD$257,'Aceite Virgen Extra'!$A$6:$A$257,"&gt;="&amp;$A268,'Aceite Virgen Extra'!$B$6:$B$257,"&lt;="&amp;$B268)</f>
        <v>0.6</v>
      </c>
      <c r="CE268" s="4">
        <f>SUMIFS('Aceite Virgen Extra'!CE$6:CE$257,'Aceite Virgen Extra'!$A$6:$A$257,"&gt;="&amp;$A268,'Aceite Virgen Extra'!$B$6:$B$257,"&lt;="&amp;$B268)</f>
        <v>0.28999999999999998</v>
      </c>
      <c r="CF268" s="4">
        <f>SUMIFS('Aceite Virgen Extra'!CF$6:CF$257,'Aceite Virgen Extra'!$A$6:$A$257,"&gt;="&amp;$A268,'Aceite Virgen Extra'!$B$6:$B$257,"&lt;="&amp;$B268)</f>
        <v>0</v>
      </c>
      <c r="CJ268" s="4">
        <f>SUMIFS('Aceite Virgen Extra'!CJ$6:CJ$257,'Aceite Virgen Extra'!$A$6:$A$257,"&gt;="&amp;$A268,'Aceite Virgen Extra'!$B$6:$B$257,"&lt;="&amp;$B268)</f>
        <v>0.60000000000000009</v>
      </c>
      <c r="CK268" s="4">
        <f>SUMIFS('Aceite Virgen Extra'!CK$6:CK$257,'Aceite Virgen Extra'!$A$6:$A$257,"&gt;="&amp;$A268,'Aceite Virgen Extra'!$B$6:$B$257,"&lt;="&amp;$B268)</f>
        <v>0.72</v>
      </c>
      <c r="CL268" s="4">
        <f>SUMIFS('Aceite Virgen Extra'!CL$6:CL$257,'Aceite Virgen Extra'!$A$6:$A$257,"&gt;="&amp;$A268,'Aceite Virgen Extra'!$B$6:$B$257,"&lt;="&amp;$B268)</f>
        <v>0.61</v>
      </c>
      <c r="CM268" s="4">
        <f>SUMIFS('Aceite Virgen Extra'!CM$6:CM$257,'Aceite Virgen Extra'!$A$6:$A$257,"&gt;="&amp;$A268,'Aceite Virgen Extra'!$B$6:$B$257,"&lt;="&amp;$B268)</f>
        <v>0</v>
      </c>
      <c r="CQ268" s="4">
        <f>SUMIFS('Aceite Virgen Extra'!CQ$6:CQ$257,'Aceite Virgen Extra'!$A$6:$A$257,"&gt;="&amp;$A268,'Aceite Virgen Extra'!$B$6:$B$257,"&lt;="&amp;$B268)</f>
        <v>0.32</v>
      </c>
      <c r="CR268" s="4">
        <f>SUMIFS('Aceite Virgen Extra'!CR$6:CR$257,'Aceite Virgen Extra'!$A$6:$A$257,"&gt;="&amp;$A268,'Aceite Virgen Extra'!$B$6:$B$257,"&lt;="&amp;$B268)</f>
        <v>0.73</v>
      </c>
      <c r="CS268" s="4">
        <f>SUMIFS('Aceite Virgen Extra'!CS$6:CS$257,'Aceite Virgen Extra'!$A$6:$A$257,"&gt;="&amp;$A268,'Aceite Virgen Extra'!$B$6:$B$257,"&lt;="&amp;$B268)</f>
        <v>0.25</v>
      </c>
      <c r="CT268" s="4">
        <f>SUMIFS('Aceite Virgen Extra'!CT$6:CT$257,'Aceite Virgen Extra'!$A$6:$A$257,"&gt;="&amp;$A268,'Aceite Virgen Extra'!$B$6:$B$257,"&lt;="&amp;$B268)</f>
        <v>0</v>
      </c>
      <c r="CX268" s="4">
        <f>SUMIFS('Aceite Virgen Extra'!CX$6:CX$257,'Aceite Virgen Extra'!$A$6:$A$257,"&gt;="&amp;$A268,'Aceite Virgen Extra'!$B$6:$B$257,"&lt;="&amp;$B268)</f>
        <v>0.42999999999999994</v>
      </c>
      <c r="CY268" s="4">
        <f>SUMIFS('Aceite Virgen Extra'!CY$6:CY$257,'Aceite Virgen Extra'!$A$6:$A$257,"&gt;="&amp;$A268,'Aceite Virgen Extra'!$B$6:$B$257,"&lt;="&amp;$B268)</f>
        <v>0.28999999999999998</v>
      </c>
      <c r="CZ268" s="4">
        <f>SUMIFS('Aceite Virgen Extra'!CZ$6:CZ$257,'Aceite Virgen Extra'!$A$6:$A$257,"&gt;="&amp;$A268,'Aceite Virgen Extra'!$B$6:$B$257,"&lt;="&amp;$B268)</f>
        <v>0.36</v>
      </c>
      <c r="DA268" s="4">
        <f>SUMIFS('Aceite Virgen Extra'!DA$6:DA$257,'Aceite Virgen Extra'!$A$6:$A$257,"&gt;="&amp;$A268,'Aceite Virgen Extra'!$B$6:$B$257,"&lt;="&amp;$B268)</f>
        <v>0.35</v>
      </c>
      <c r="DE268" s="4">
        <f>SUMIFS('Aceite Virgen Extra'!DE$6:DE$257,'Aceite Virgen Extra'!$A$6:$A$257,"&gt;="&amp;$A268,'Aceite Virgen Extra'!$B$6:$B$257,"&lt;="&amp;$B268)</f>
        <v>0.79</v>
      </c>
      <c r="DF268" s="4">
        <f>SUMIFS('Aceite Virgen Extra'!DF$6:DF$257,'Aceite Virgen Extra'!$A$6:$A$257,"&gt;="&amp;$A268,'Aceite Virgen Extra'!$B$6:$B$257,"&lt;="&amp;$B268)</f>
        <v>0.81</v>
      </c>
      <c r="DG268" s="4">
        <f>SUMIFS('Aceite Virgen Extra'!DG$6:DG$257,'Aceite Virgen Extra'!$A$6:$A$257,"&gt;="&amp;$A268,'Aceite Virgen Extra'!$B$6:$B$257,"&lt;="&amp;$B268)</f>
        <v>0.89999999999999991</v>
      </c>
      <c r="DH268" s="4">
        <f>SUMIFS('Aceite Virgen Extra'!DH$6:DH$257,'Aceite Virgen Extra'!$A$6:$A$257,"&gt;="&amp;$A268,'Aceite Virgen Extra'!$B$6:$B$257,"&lt;="&amp;$B268)</f>
        <v>0</v>
      </c>
      <c r="DL268" s="4">
        <f>SUMIFS('Aceite Virgen Extra'!DL$6:DL$257,'Aceite Virgen Extra'!$A$6:$A$257,"&gt;="&amp;$A268,'Aceite Virgen Extra'!$B$6:$B$257,"&lt;="&amp;$B268)</f>
        <v>0.88</v>
      </c>
      <c r="DM268" s="4">
        <f>SUMIFS('Aceite Virgen Extra'!DM$6:DM$257,'Aceite Virgen Extra'!$A$6:$A$257,"&gt;="&amp;$A268,'Aceite Virgen Extra'!$B$6:$B$257,"&lt;="&amp;$B268)</f>
        <v>1.42</v>
      </c>
      <c r="DN268" s="4">
        <f>SUMIFS('Aceite Virgen Extra'!DN$6:DN$257,'Aceite Virgen Extra'!$A$6:$A$257,"&gt;="&amp;$A268,'Aceite Virgen Extra'!$B$6:$B$257,"&lt;="&amp;$B268)</f>
        <v>0.63</v>
      </c>
      <c r="DO268" s="4">
        <f>SUMIFS('Aceite Virgen Extra'!DO$6:DO$257,'Aceite Virgen Extra'!$A$6:$A$257,"&gt;="&amp;$A268,'Aceite Virgen Extra'!$B$6:$B$257,"&lt;="&amp;$B268)</f>
        <v>0.32</v>
      </c>
      <c r="DS268" s="4">
        <f>SUMIFS('Aceite Virgen Extra'!DS$6:DS$257,'Aceite Virgen Extra'!$A$6:$A$257,"&gt;="&amp;$A268,'Aceite Virgen Extra'!$B$6:$B$257,"&lt;="&amp;$B268)</f>
        <v>0.74</v>
      </c>
      <c r="DT268" s="4">
        <f>SUMIFS('Aceite Virgen Extra'!DT$6:DT$257,'Aceite Virgen Extra'!$A$6:$A$257,"&gt;="&amp;$A268,'Aceite Virgen Extra'!$B$6:$B$257,"&lt;="&amp;$B268)</f>
        <v>0.13</v>
      </c>
      <c r="DU268" s="4">
        <f>SUMIFS('Aceite Virgen Extra'!DU$6:DU$257,'Aceite Virgen Extra'!$A$6:$A$257,"&gt;="&amp;$A268,'Aceite Virgen Extra'!$B$6:$B$257,"&lt;="&amp;$B268)</f>
        <v>1.2200000000000002</v>
      </c>
      <c r="DV268" s="4">
        <f>SUMIFS('Aceite Virgen Extra'!DV$6:DV$257,'Aceite Virgen Extra'!$A$6:$A$257,"&gt;="&amp;$A268,'Aceite Virgen Extra'!$B$6:$B$257,"&lt;="&amp;$B268)</f>
        <v>0</v>
      </c>
      <c r="DZ268" s="4">
        <f>SUMIFS('Aceite Virgen Extra'!DZ$6:DZ$257,'Aceite Virgen Extra'!$A$6:$A$257,"&gt;="&amp;$A268,'Aceite Virgen Extra'!$B$6:$B$257,"&lt;="&amp;$B268)</f>
        <v>1.4400000000000002</v>
      </c>
      <c r="EA268" s="4">
        <f>SUMIFS('Aceite Virgen Extra'!EA$6:EA$257,'Aceite Virgen Extra'!$A$6:$A$257,"&gt;="&amp;$A268,'Aceite Virgen Extra'!$B$6:$B$257,"&lt;="&amp;$B268)</f>
        <v>0.13</v>
      </c>
      <c r="EB268" s="4">
        <f>SUMIFS('Aceite Virgen Extra'!EB$6:EB$257,'Aceite Virgen Extra'!$A$6:$A$257,"&gt;="&amp;$A268,'Aceite Virgen Extra'!$B$6:$B$257,"&lt;="&amp;$B268)</f>
        <v>1.1200000000000001</v>
      </c>
      <c r="EC268" s="4">
        <f>SUMIFS('Aceite Virgen Extra'!EC$6:EC$257,'Aceite Virgen Extra'!$A$6:$A$257,"&gt;="&amp;$A268,'Aceite Virgen Extra'!$B$6:$B$257,"&lt;="&amp;$B268)</f>
        <v>0</v>
      </c>
      <c r="EG268" s="4">
        <f>SUMIFS('Aceite Virgen Extra'!EG$6:EG$257,'Aceite Virgen Extra'!$A$6:$A$257,"&gt;="&amp;$A268,'Aceite Virgen Extra'!$B$6:$B$257,"&lt;="&amp;$B268)</f>
        <v>0.96</v>
      </c>
      <c r="EH268" s="4">
        <f>SUMIFS('Aceite Virgen Extra'!EH$6:EH$257,'Aceite Virgen Extra'!$A$6:$A$257,"&gt;="&amp;$A268,'Aceite Virgen Extra'!$B$6:$B$257,"&lt;="&amp;$B268)</f>
        <v>0.73</v>
      </c>
      <c r="EI268" s="4">
        <f>SUMIFS('Aceite Virgen Extra'!EI$6:EI$257,'Aceite Virgen Extra'!$A$6:$A$257,"&gt;="&amp;$A268,'Aceite Virgen Extra'!$B$6:$B$257,"&lt;="&amp;$B268)</f>
        <v>0.84</v>
      </c>
      <c r="EJ268" s="4">
        <f>SUMIFS('Aceite Virgen Extra'!EJ$6:EJ$257,'Aceite Virgen Extra'!$A$6:$A$257,"&gt;="&amp;$A268,'Aceite Virgen Extra'!$B$6:$B$257,"&lt;="&amp;$B268)</f>
        <v>0.76</v>
      </c>
      <c r="EN268" s="4">
        <f>SUMIFS('Aceite Virgen Extra'!EN$6:EN$257,'Aceite Virgen Extra'!$A$6:$A$257,"&gt;="&amp;$A268,'Aceite Virgen Extra'!$B$6:$B$257,"&lt;="&amp;$B268)</f>
        <v>0.92</v>
      </c>
      <c r="EO268" s="4">
        <f>SUMIFS('Aceite Virgen Extra'!EO$6:EO$257,'Aceite Virgen Extra'!$A$6:$A$257,"&gt;="&amp;$A268,'Aceite Virgen Extra'!$B$6:$B$257,"&lt;="&amp;$B268)</f>
        <v>0</v>
      </c>
      <c r="EP268" s="4">
        <f>SUMIFS('Aceite Virgen Extra'!EP$6:EP$257,'Aceite Virgen Extra'!$A$6:$A$257,"&gt;="&amp;$A268,'Aceite Virgen Extra'!$B$6:$B$257,"&lt;="&amp;$B268)</f>
        <v>1.49</v>
      </c>
      <c r="EQ268" s="4">
        <f>SUMIFS('Aceite Virgen Extra'!EQ$6:EQ$257,'Aceite Virgen Extra'!$A$6:$A$257,"&gt;="&amp;$A268,'Aceite Virgen Extra'!$B$6:$B$257,"&lt;="&amp;$B268)</f>
        <v>0.64</v>
      </c>
      <c r="EU268" s="4">
        <f>SUMIFS('Aceite Virgen Extra'!EU$6:EU$257,'Aceite Virgen Extra'!$A$6:$A$257,"&gt;="&amp;$A268,'Aceite Virgen Extra'!$B$6:$B$257,"&lt;="&amp;$B268)</f>
        <v>0.78</v>
      </c>
      <c r="EV268" s="4">
        <f>SUMIFS('Aceite Virgen Extra'!EV$6:EV$257,'Aceite Virgen Extra'!$A$6:$A$257,"&gt;="&amp;$A268,'Aceite Virgen Extra'!$B$6:$B$257,"&lt;="&amp;$B268)</f>
        <v>0.32</v>
      </c>
      <c r="EW268" s="4">
        <f>SUMIFS('Aceite Virgen Extra'!EW$6:EW$257,'Aceite Virgen Extra'!$A$6:$A$257,"&gt;="&amp;$A268,'Aceite Virgen Extra'!$B$6:$B$257,"&lt;="&amp;$B268)</f>
        <v>0.77</v>
      </c>
      <c r="EX268" s="4">
        <f>SUMIFS('Aceite Virgen Extra'!EX$6:EX$257,'Aceite Virgen Extra'!$A$6:$A$257,"&gt;="&amp;$A268,'Aceite Virgen Extra'!$B$6:$B$257,"&lt;="&amp;$B268)</f>
        <v>0</v>
      </c>
      <c r="FB268" s="4">
        <f>SUMIFS('Aceite Virgen Extra'!FB$6:FB$257,'Aceite Virgen Extra'!$A$6:$A$257,"&gt;="&amp;$A268,'Aceite Virgen Extra'!$B$6:$B$257,"&lt;="&amp;$B268)</f>
        <v>0.88</v>
      </c>
      <c r="FC268" s="4">
        <f>SUMIFS('Aceite Virgen Extra'!FC$6:FC$257,'Aceite Virgen Extra'!$A$6:$A$257,"&gt;="&amp;$A268,'Aceite Virgen Extra'!$B$6:$B$257,"&lt;="&amp;$B268)</f>
        <v>0.69</v>
      </c>
      <c r="FD268" s="4">
        <f>SUMIFS('Aceite Virgen Extra'!FD$6:FD$257,'Aceite Virgen Extra'!$A$6:$A$257,"&gt;="&amp;$A268,'Aceite Virgen Extra'!$B$6:$B$257,"&lt;="&amp;$B268)</f>
        <v>0.66</v>
      </c>
      <c r="FE268" s="4">
        <f>SUMIFS('Aceite Virgen Extra'!FE$6:FE$257,'Aceite Virgen Extra'!$A$6:$A$257,"&gt;="&amp;$A268,'Aceite Virgen Extra'!$B$6:$B$257,"&lt;="&amp;$B268)</f>
        <v>1.06</v>
      </c>
      <c r="FI268" s="4">
        <f>SUMIFS('Aceite Virgen Extra'!FI$6:FI$257,'Aceite Virgen Extra'!$A$6:$A$257,"&gt;="&amp;$A268,'Aceite Virgen Extra'!$B$6:$B$257,"&lt;="&amp;$B268)</f>
        <v>0.84</v>
      </c>
      <c r="FJ268" s="4">
        <f>SUMIFS('Aceite Virgen Extra'!FJ$6:FJ$257,'Aceite Virgen Extra'!$A$6:$A$257,"&gt;="&amp;$A268,'Aceite Virgen Extra'!$B$6:$B$257,"&lt;="&amp;$B268)</f>
        <v>1.9700000000000002</v>
      </c>
      <c r="FK268" s="4">
        <f>SUMIFS('Aceite Virgen Extra'!FK$6:FK$257,'Aceite Virgen Extra'!$A$6:$A$257,"&gt;="&amp;$A268,'Aceite Virgen Extra'!$B$6:$B$257,"&lt;="&amp;$B268)</f>
        <v>0.43000000000000005</v>
      </c>
      <c r="FL268" s="4">
        <f>SUMIFS('Aceite Virgen Extra'!FL$6:FL$257,'Aceite Virgen Extra'!$A$6:$A$257,"&gt;="&amp;$A268,'Aceite Virgen Extra'!$B$6:$B$257,"&lt;="&amp;$B268)</f>
        <v>0</v>
      </c>
      <c r="FP268" s="4">
        <f>SUMIFS('Aceite Virgen Extra'!FP$6:FP$257,'Aceite Virgen Extra'!$A$6:$A$257,"&gt;="&amp;$A268,'Aceite Virgen Extra'!$B$6:$B$257,"&lt;="&amp;$B268)</f>
        <v>0.72000000000000008</v>
      </c>
      <c r="FQ268" s="4">
        <f>SUMIFS('Aceite Virgen Extra'!FQ$6:FQ$257,'Aceite Virgen Extra'!$A$6:$A$257,"&gt;="&amp;$A268,'Aceite Virgen Extra'!$B$6:$B$257,"&lt;="&amp;$B268)</f>
        <v>0.74</v>
      </c>
      <c r="FR268" s="4">
        <f>SUMIFS('Aceite Virgen Extra'!FR$6:FR$257,'Aceite Virgen Extra'!$A$6:$A$257,"&gt;="&amp;$A268,'Aceite Virgen Extra'!$B$6:$B$257,"&lt;="&amp;$B268)</f>
        <v>0.9</v>
      </c>
      <c r="FS268" s="4">
        <f>SUMIFS('Aceite Virgen Extra'!FS$6:FS$257,'Aceite Virgen Extra'!$A$6:$A$257,"&gt;="&amp;$A268,'Aceite Virgen Extra'!$B$6:$B$257,"&lt;="&amp;$B268)</f>
        <v>0</v>
      </c>
      <c r="FW268" s="4">
        <f>SUMIFS('Aceite Virgen Extra'!FW$6:FW$257,'Aceite Virgen Extra'!$A$6:$A$257,"&gt;="&amp;$A268,'Aceite Virgen Extra'!$B$6:$B$257,"&lt;="&amp;$B268)</f>
        <v>0.64</v>
      </c>
      <c r="FX268" s="4">
        <f>SUMIFS('Aceite Virgen Extra'!FX$6:FX$257,'Aceite Virgen Extra'!$A$6:$A$257,"&gt;="&amp;$A268,'Aceite Virgen Extra'!$B$6:$B$257,"&lt;="&amp;$B268)</f>
        <v>1.31</v>
      </c>
      <c r="FY268" s="4">
        <f>SUMIFS('Aceite Virgen Extra'!FY$6:FY$257,'Aceite Virgen Extra'!$A$6:$A$257,"&gt;="&amp;$A268,'Aceite Virgen Extra'!$B$6:$B$257,"&lt;="&amp;$B268)</f>
        <v>0.15000000000000002</v>
      </c>
      <c r="FZ268" s="4">
        <f>SUMIFS('Aceite Virgen Extra'!FZ$6:FZ$257,'Aceite Virgen Extra'!$A$6:$A$257,"&gt;="&amp;$A268,'Aceite Virgen Extra'!$B$6:$B$257,"&lt;="&amp;$B268)</f>
        <v>0</v>
      </c>
      <c r="GD268" s="4">
        <f>SUMIFS('Aceite Virgen Extra'!GD$6:GD$257,'Aceite Virgen Extra'!$A$6:$A$257,"&gt;="&amp;$A268,'Aceite Virgen Extra'!$B$6:$B$257,"&lt;="&amp;$B268)</f>
        <v>0.79</v>
      </c>
      <c r="GE268" s="4">
        <f>SUMIFS('Aceite Virgen Extra'!GE$6:GE$257,'Aceite Virgen Extra'!$A$6:$A$257,"&gt;="&amp;$A268,'Aceite Virgen Extra'!$B$6:$B$257,"&lt;="&amp;$B268)</f>
        <v>0.5</v>
      </c>
      <c r="GF268" s="4">
        <f>SUMIFS('Aceite Virgen Extra'!GF$6:GF$257,'Aceite Virgen Extra'!$A$6:$A$257,"&gt;="&amp;$A268,'Aceite Virgen Extra'!$B$6:$B$257,"&lt;="&amp;$B268)</f>
        <v>0.73</v>
      </c>
      <c r="GG268" s="4">
        <f>SUMIFS('Aceite Virgen Extra'!GG$6:GG$257,'Aceite Virgen Extra'!$A$6:$A$257,"&gt;="&amp;$A268,'Aceite Virgen Extra'!$B$6:$B$257,"&lt;="&amp;$B268)</f>
        <v>0</v>
      </c>
      <c r="GK268" s="4">
        <f>SUMIFS('Aceite Virgen Extra'!GK$6:GK$257,'Aceite Virgen Extra'!$A$6:$A$257,"&gt;="&amp;$A268,'Aceite Virgen Extra'!$B$6:$B$257,"&lt;="&amp;$B268)</f>
        <v>0.65999999999999992</v>
      </c>
      <c r="GL268" s="4">
        <f>SUMIFS('Aceite Virgen Extra'!GL$6:GL$257,'Aceite Virgen Extra'!$A$6:$A$257,"&gt;="&amp;$A268,'Aceite Virgen Extra'!$B$6:$B$257,"&lt;="&amp;$B268)</f>
        <v>0.87</v>
      </c>
      <c r="GM268" s="4">
        <f>SUMIFS('Aceite Virgen Extra'!GM$6:GM$257,'Aceite Virgen Extra'!$A$6:$A$257,"&gt;="&amp;$A268,'Aceite Virgen Extra'!$B$6:$B$257,"&lt;="&amp;$B268)</f>
        <v>0.37</v>
      </c>
      <c r="GN268" s="4">
        <f>SUMIFS('Aceite Virgen Extra'!GN$6:GN$257,'Aceite Virgen Extra'!$A$6:$A$257,"&gt;="&amp;$A268,'Aceite Virgen Extra'!$B$6:$B$257,"&lt;="&amp;$B268)</f>
        <v>0</v>
      </c>
      <c r="GR268" s="4">
        <f>SUMIFS('Aceite Virgen Extra'!GR$6:GR$257,'Aceite Virgen Extra'!$A$6:$A$257,"&gt;="&amp;$A268,'Aceite Virgen Extra'!$B$6:$B$257,"&lt;="&amp;$B268)</f>
        <v>0.35</v>
      </c>
      <c r="GS268" s="4">
        <f>SUMIFS('Aceite Virgen Extra'!GS$6:GS$257,'Aceite Virgen Extra'!$A$6:$A$257,"&gt;="&amp;$A268,'Aceite Virgen Extra'!$B$6:$B$257,"&lt;="&amp;$B268)</f>
        <v>0.19</v>
      </c>
      <c r="GT268" s="4">
        <f>SUMIFS('Aceite Virgen Extra'!GT$6:GT$257,'Aceite Virgen Extra'!$A$6:$A$257,"&gt;="&amp;$A268,'Aceite Virgen Extra'!$B$6:$B$257,"&lt;="&amp;$B268)</f>
        <v>0.28000000000000003</v>
      </c>
      <c r="GU268" s="4">
        <f>SUMIFS('Aceite Virgen Extra'!GU$6:GU$257,'Aceite Virgen Extra'!$A$6:$A$257,"&gt;="&amp;$A268,'Aceite Virgen Extra'!$B$6:$B$257,"&lt;="&amp;$B268)</f>
        <v>0</v>
      </c>
      <c r="GY268" s="4">
        <f>SUMIFS('Aceite Virgen Extra'!GY$6:GY$257,'Aceite Virgen Extra'!$A$6:$A$257,"&gt;="&amp;$A268,'Aceite Virgen Extra'!$B$6:$B$257,"&lt;="&amp;$B268)</f>
        <v>0.26</v>
      </c>
      <c r="GZ268" s="4">
        <f>SUMIFS('Aceite Virgen Extra'!GZ$6:GZ$257,'Aceite Virgen Extra'!$A$6:$A$257,"&gt;="&amp;$A268,'Aceite Virgen Extra'!$B$6:$B$257,"&lt;="&amp;$B268)</f>
        <v>0</v>
      </c>
      <c r="HA268" s="4">
        <f>SUMIFS('Aceite Virgen Extra'!HA$6:HA$257,'Aceite Virgen Extra'!$A$6:$A$257,"&gt;="&amp;$A268,'Aceite Virgen Extra'!$B$6:$B$257,"&lt;="&amp;$B268)</f>
        <v>0.17</v>
      </c>
      <c r="HB268" s="4">
        <f>SUMIFS('Aceite Virgen Extra'!HB$6:HB$257,'Aceite Virgen Extra'!$A$6:$A$257,"&gt;="&amp;$A268,'Aceite Virgen Extra'!$B$6:$B$257,"&lt;="&amp;$B268)</f>
        <v>0</v>
      </c>
      <c r="HF268" s="4">
        <f>SUMIFS('Aceite Virgen Extra'!HF$6:HF$257,'Aceite Virgen Extra'!$A$6:$A$257,"&gt;="&amp;$A268,'Aceite Virgen Extra'!$B$6:$B$257,"&lt;="&amp;$B268)</f>
        <v>4.3900000000000006</v>
      </c>
      <c r="HG268" s="4">
        <f>SUMIFS('Aceite Virgen Extra'!HG$6:HG$257,'Aceite Virgen Extra'!$A$6:$A$257,"&gt;="&amp;$A268,'Aceite Virgen Extra'!$B$6:$B$257,"&lt;="&amp;$B268)</f>
        <v>2.65</v>
      </c>
      <c r="HH268" s="4">
        <f>SUMIFS('Aceite Virgen Extra'!HH$6:HH$257,'Aceite Virgen Extra'!$A$6:$A$257,"&gt;="&amp;$A268,'Aceite Virgen Extra'!$B$6:$B$257,"&lt;="&amp;$B268)</f>
        <v>1.1700000000000002</v>
      </c>
      <c r="HI268" s="4">
        <f>SUMIFS('Aceite Virgen Extra'!HI$6:HI$257,'Aceite Virgen Extra'!$A$6:$A$257,"&gt;="&amp;$A268,'Aceite Virgen Extra'!$B$6:$B$257,"&lt;="&amp;$B268)</f>
        <v>0.44</v>
      </c>
      <c r="HM268" s="4">
        <f>SUMIFS('Aceite Virgen Extra'!HM$6:HM$257,'Aceite Virgen Extra'!$A$6:$A$257,"&gt;="&amp;$A268,'Aceite Virgen Extra'!$B$6:$B$257,"&lt;="&amp;$B268)</f>
        <v>0.56000000000000005</v>
      </c>
      <c r="HN268" s="4">
        <f>SUMIFS('Aceite Virgen Extra'!HN$6:HN$257,'Aceite Virgen Extra'!$A$6:$A$257,"&gt;="&amp;$A268,'Aceite Virgen Extra'!$B$6:$B$257,"&lt;="&amp;$B268)</f>
        <v>0.53</v>
      </c>
      <c r="HO268" s="4">
        <f>SUMIFS('Aceite Virgen Extra'!HO$6:HO$257,'Aceite Virgen Extra'!$A$6:$A$257,"&gt;="&amp;$A268,'Aceite Virgen Extra'!$B$6:$B$257,"&lt;="&amp;$B268)</f>
        <v>0.53</v>
      </c>
      <c r="HP268" s="4">
        <f>SUMIFS('Aceite Virgen Extra'!HP$6:HP$257,'Aceite Virgen Extra'!$A$6:$A$257,"&gt;="&amp;$A268,'Aceite Virgen Extra'!$B$6:$B$257,"&lt;="&amp;$B268)</f>
        <v>0</v>
      </c>
      <c r="HT268" s="4">
        <f>SUMIFS('Aceite Virgen Extra'!HT$6:HT$257,'Aceite Virgen Extra'!$A$6:$A$257,"&gt;="&amp;$A268,'Aceite Virgen Extra'!$B$6:$B$257,"&lt;="&amp;$B268)</f>
        <v>0.64</v>
      </c>
      <c r="HU268" s="4">
        <f>SUMIFS('Aceite Virgen Extra'!HU$6:HU$257,'Aceite Virgen Extra'!$A$6:$A$257,"&gt;="&amp;$A268,'Aceite Virgen Extra'!$B$6:$B$257,"&lt;="&amp;$B268)</f>
        <v>0.19</v>
      </c>
      <c r="HV268" s="4">
        <f>SUMIFS('Aceite Virgen Extra'!HV$6:HV$257,'Aceite Virgen Extra'!$A$6:$A$257,"&gt;="&amp;$A268,'Aceite Virgen Extra'!$B$6:$B$257,"&lt;="&amp;$B268)</f>
        <v>0.48</v>
      </c>
      <c r="HW268" s="4">
        <f>SUMIFS('Aceite Virgen Extra'!HW$6:HW$257,'Aceite Virgen Extra'!$A$6:$A$257,"&gt;="&amp;$A268,'Aceite Virgen Extra'!$B$6:$B$257,"&lt;="&amp;$B268)</f>
        <v>0</v>
      </c>
      <c r="HZ268"/>
      <c r="IA268" s="4">
        <f>SUMIFS('Aceite Virgen Extra'!IA$6:IA$257,'Aceite Virgen Extra'!$A$6:$A$257,"&gt;="&amp;$A268,'Aceite Virgen Extra'!$B$6:$B$257,"&lt;="&amp;$B268)</f>
        <v>0.39</v>
      </c>
      <c r="IB268" s="4">
        <f>SUMIFS('Aceite Virgen Extra'!IB$6:IB$257,'Aceite Virgen Extra'!$A$6:$A$257,"&gt;="&amp;$A268,'Aceite Virgen Extra'!$B$6:$B$257,"&lt;="&amp;$B268)</f>
        <v>0.36</v>
      </c>
      <c r="IC268" s="4">
        <f>SUMIFS('Aceite Virgen Extra'!IC$6:IC$257,'Aceite Virgen Extra'!$A$6:$A$257,"&gt;="&amp;$A268,'Aceite Virgen Extra'!$B$6:$B$257,"&lt;="&amp;$B268)</f>
        <v>0.43999999999999995</v>
      </c>
      <c r="ID268" s="4">
        <f>SUMIFS('Aceite Virgen Extra'!ID$6:ID$257,'Aceite Virgen Extra'!$A$6:$A$257,"&gt;="&amp;$A268,'Aceite Virgen Extra'!$B$6:$B$257,"&lt;="&amp;$B268)</f>
        <v>0</v>
      </c>
      <c r="IH268" s="4">
        <f>SUMIFS('Aceite Virgen Extra'!IH$6:IH$257,'Aceite Virgen Extra'!$A$6:$A$257,"&gt;="&amp;$A268,'Aceite Virgen Extra'!$B$6:$B$257,"&lt;="&amp;$B268)</f>
        <v>0.19</v>
      </c>
      <c r="II268" s="4">
        <f>SUMIFS('Aceite Virgen Extra'!II$6:II$257,'Aceite Virgen Extra'!$A$6:$A$257,"&gt;="&amp;$A268,'Aceite Virgen Extra'!$B$6:$B$257,"&lt;="&amp;$B268)</f>
        <v>0</v>
      </c>
      <c r="IJ268" s="4">
        <f>SUMIFS('Aceite Virgen Extra'!IJ$6:IJ$257,'Aceite Virgen Extra'!$A$6:$A$257,"&gt;="&amp;$A268,'Aceite Virgen Extra'!$B$6:$B$257,"&lt;="&amp;$B268)</f>
        <v>0.28000000000000003</v>
      </c>
      <c r="IK268" s="4">
        <f>SUMIFS('Aceite Virgen Extra'!IK$6:IK$257,'Aceite Virgen Extra'!$A$6:$A$257,"&gt;="&amp;$A268,'Aceite Virgen Extra'!$B$6:$B$257,"&lt;="&amp;$B268)</f>
        <v>0.3</v>
      </c>
      <c r="IO268" s="4">
        <f>SUMIFS('Aceite Virgen Extra'!IO$6:IO$257,'Aceite Virgen Extra'!$A$6:$A$257,"&gt;="&amp;$A268,'Aceite Virgen Extra'!$B$6:$B$257,"&lt;="&amp;$B268)</f>
        <v>0.59000000000000008</v>
      </c>
      <c r="IP268" s="4">
        <f>SUMIFS('Aceite Virgen Extra'!IP$6:IP$257,'Aceite Virgen Extra'!$A$6:$A$257,"&gt;="&amp;$A268,'Aceite Virgen Extra'!$B$6:$B$257,"&lt;="&amp;$B268)</f>
        <v>0.31</v>
      </c>
      <c r="IQ268" s="4">
        <f>SUMIFS('Aceite Virgen Extra'!IQ$6:IQ$257,'Aceite Virgen Extra'!$A$6:$A$257,"&gt;="&amp;$A268,'Aceite Virgen Extra'!$B$6:$B$257,"&lt;="&amp;$B268)</f>
        <v>0.67999999999999994</v>
      </c>
      <c r="IR268" s="4">
        <f>SUMIFS('Aceite Virgen Extra'!IR$6:IR$257,'Aceite Virgen Extra'!$A$6:$A$257,"&gt;="&amp;$A268,'Aceite Virgen Extra'!$B$6:$B$257,"&lt;="&amp;$B268)</f>
        <v>0</v>
      </c>
      <c r="IV268" s="4">
        <f>SUMIFS('Aceite Virgen Extra'!IV$6:IV$257,'Aceite Virgen Extra'!$A$6:$A$257,"&gt;="&amp;$A268,'Aceite Virgen Extra'!$B$6:$B$257,"&lt;="&amp;$B268)</f>
        <v>0.55000000000000004</v>
      </c>
      <c r="IW268" s="4">
        <f>SUMIFS('Aceite Virgen Extra'!IW$6:IW$257,'Aceite Virgen Extra'!$A$6:$A$257,"&gt;="&amp;$A268,'Aceite Virgen Extra'!$B$6:$B$257,"&lt;="&amp;$B268)</f>
        <v>0.21</v>
      </c>
      <c r="IX268" s="4">
        <f>SUMIFS('Aceite Virgen Extra'!IX$6:IX$257,'Aceite Virgen Extra'!$A$6:$A$257,"&gt;="&amp;$A268,'Aceite Virgen Extra'!$B$6:$B$257,"&lt;="&amp;$B268)</f>
        <v>0.43000000000000005</v>
      </c>
      <c r="IY268" s="4">
        <f>SUMIFS('Aceite Virgen Extra'!IY$6:IY$257,'Aceite Virgen Extra'!$A$6:$A$257,"&gt;="&amp;$A268,'Aceite Virgen Extra'!$B$6:$B$257,"&lt;="&amp;$B268)</f>
        <v>0</v>
      </c>
      <c r="JB268"/>
      <c r="JC268" s="4">
        <f>SUMIFS('Aceite Virgen Extra'!JC$6:JC$257,'Aceite Virgen Extra'!$A$6:$A$257,"&gt;="&amp;$A268,'Aceite Virgen Extra'!$B$6:$B$257,"&lt;="&amp;$B268)</f>
        <v>0.71000000000000008</v>
      </c>
      <c r="JD268" s="4">
        <f>SUMIFS('Aceite Virgen Extra'!JD$6:JD$257,'Aceite Virgen Extra'!$A$6:$A$257,"&gt;="&amp;$A268,'Aceite Virgen Extra'!$B$6:$B$257,"&lt;="&amp;$B268)</f>
        <v>1.5</v>
      </c>
      <c r="JE268" s="4">
        <f>SUMIFS('Aceite Virgen Extra'!JE$6:JE$257,'Aceite Virgen Extra'!$A$6:$A$257,"&gt;="&amp;$A268,'Aceite Virgen Extra'!$B$6:$B$257,"&lt;="&amp;$B268)</f>
        <v>0.3</v>
      </c>
      <c r="JF268" s="4">
        <f>SUMIFS('Aceite Virgen Extra'!JF$6:JF$257,'Aceite Virgen Extra'!$A$6:$A$257,"&gt;="&amp;$A268,'Aceite Virgen Extra'!$B$6:$B$257,"&lt;="&amp;$B268)</f>
        <v>0</v>
      </c>
      <c r="JJ268" s="4">
        <f>SUMIFS('Aceite Virgen Extra'!JJ$6:JJ$257,'Aceite Virgen Extra'!$A$6:$A$257,"&gt;="&amp;$A268,'Aceite Virgen Extra'!$B$6:$B$257,"&lt;="&amp;$B268)</f>
        <v>0.4</v>
      </c>
      <c r="JK268" s="4">
        <f>SUMIFS('Aceite Virgen Extra'!JK$6:JK$257,'Aceite Virgen Extra'!$A$6:$A$257,"&gt;="&amp;$A268,'Aceite Virgen Extra'!$B$6:$B$257,"&lt;="&amp;$B268)</f>
        <v>0.51</v>
      </c>
      <c r="JL268" s="4">
        <f>SUMIFS('Aceite Virgen Extra'!JL$6:JL$257,'Aceite Virgen Extra'!$A$6:$A$257,"&gt;="&amp;$A268,'Aceite Virgen Extra'!$B$6:$B$257,"&lt;="&amp;$B268)</f>
        <v>0.34</v>
      </c>
      <c r="JM268" s="4">
        <f>SUMIFS('Aceite Virgen Extra'!JM$6:JM$257,'Aceite Virgen Extra'!$A$6:$A$257,"&gt;="&amp;$A268,'Aceite Virgen Extra'!$B$6:$B$257,"&lt;="&amp;$B268)</f>
        <v>0</v>
      </c>
      <c r="JQ268" s="4">
        <f>SUMIFS('Aceite Virgen Extra'!JQ$6:JQ$257,'Aceite Virgen Extra'!$A$6:$A$257,"&gt;="&amp;$A268,'Aceite Virgen Extra'!$B$6:$B$257,"&lt;="&amp;$B268)</f>
        <v>0.41</v>
      </c>
      <c r="JR268" s="4">
        <f>SUMIFS('Aceite Virgen Extra'!JR$6:JR$257,'Aceite Virgen Extra'!$A$6:$A$257,"&gt;="&amp;$A268,'Aceite Virgen Extra'!$B$6:$B$257,"&lt;="&amp;$B268)</f>
        <v>0.2</v>
      </c>
      <c r="JS268" s="4">
        <f>SUMIFS('Aceite Virgen Extra'!JS$6:JS$257,'Aceite Virgen Extra'!$A$6:$A$257,"&gt;="&amp;$A268,'Aceite Virgen Extra'!$B$6:$B$257,"&lt;="&amp;$B268)</f>
        <v>0.71</v>
      </c>
      <c r="JT268" s="4">
        <f>SUMIFS('Aceite Virgen Extra'!JT$6:JT$257,'Aceite Virgen Extra'!$A$6:$A$257,"&gt;="&amp;$A268,'Aceite Virgen Extra'!$B$6:$B$257,"&lt;="&amp;$B268)</f>
        <v>0</v>
      </c>
      <c r="JX268" s="4">
        <f>SUMIFS('Aceite Virgen Extra'!JX$6:JX$257,'Aceite Virgen Extra'!$A$6:$A$257,"&gt;="&amp;$A268,'Aceite Virgen Extra'!$B$6:$B$257,"&lt;="&amp;$B268)</f>
        <v>0.09</v>
      </c>
      <c r="JY268" s="4">
        <f>SUMIFS('Aceite Virgen Extra'!JY$6:JY$257,'Aceite Virgen Extra'!$A$6:$A$257,"&gt;="&amp;$A268,'Aceite Virgen Extra'!$B$6:$B$257,"&lt;="&amp;$B268)</f>
        <v>0.17</v>
      </c>
      <c r="JZ268" s="4">
        <f>SUMIFS('Aceite Virgen Extra'!JZ$6:JZ$257,'Aceite Virgen Extra'!$A$6:$A$257,"&gt;="&amp;$A268,'Aceite Virgen Extra'!$B$6:$B$257,"&lt;="&amp;$B268)</f>
        <v>0.08</v>
      </c>
      <c r="KA268" s="4">
        <f>SUMIFS('Aceite Virgen Extra'!KA$6:KA$257,'Aceite Virgen Extra'!$A$6:$A$257,"&gt;="&amp;$A268,'Aceite Virgen Extra'!$B$6:$B$257,"&lt;="&amp;$B268)</f>
        <v>0</v>
      </c>
      <c r="KE268" s="4">
        <f>SUMIFS('Aceite Virgen Extra'!KE$6:KE$257,'Aceite Virgen Extra'!$A$6:$A$257,"&gt;="&amp;$A268,'Aceite Virgen Extra'!$B$6:$B$257,"&lt;="&amp;$B268)</f>
        <v>0.26</v>
      </c>
      <c r="KF268" s="4">
        <f>SUMIFS('Aceite Virgen Extra'!KF$6:KF$257,'Aceite Virgen Extra'!$A$6:$A$257,"&gt;="&amp;$A268,'Aceite Virgen Extra'!$B$6:$B$257,"&lt;="&amp;$B268)</f>
        <v>0</v>
      </c>
      <c r="KG268" s="4">
        <f>SUMIFS('Aceite Virgen Extra'!KG$6:KG$257,'Aceite Virgen Extra'!$A$6:$A$257,"&gt;="&amp;$A268,'Aceite Virgen Extra'!$B$6:$B$257,"&lt;="&amp;$B268)</f>
        <v>0.3</v>
      </c>
      <c r="KH268" s="4">
        <f>SUMIFS('Aceite Virgen Extra'!KH$6:KH$257,'Aceite Virgen Extra'!$A$6:$A$257,"&gt;="&amp;$A268,'Aceite Virgen Extra'!$B$6:$B$257,"&lt;="&amp;$B268)</f>
        <v>0</v>
      </c>
      <c r="KL268" s="4">
        <f>SUMIFS('Aceite Virgen Extra'!KL$6:KL$257,'Aceite Virgen Extra'!$A$6:$A$257,"&gt;="&amp;$A268,'Aceite Virgen Extra'!$B$6:$B$257,"&lt;="&amp;$B268)</f>
        <v>2.0300000000000002</v>
      </c>
      <c r="KM268" s="4">
        <f>SUMIFS('Aceite Virgen Extra'!KM$6:KM$257,'Aceite Virgen Extra'!$A$6:$A$257,"&gt;="&amp;$A268,'Aceite Virgen Extra'!$B$6:$B$257,"&lt;="&amp;$B268)</f>
        <v>0.64</v>
      </c>
      <c r="KN268" s="4">
        <f>SUMIFS('Aceite Virgen Extra'!KN$6:KN$257,'Aceite Virgen Extra'!$A$6:$A$257,"&gt;="&amp;$A268,'Aceite Virgen Extra'!$B$6:$B$257,"&lt;="&amp;$B268)</f>
        <v>1.3299999999999998</v>
      </c>
      <c r="KO268" s="4">
        <f>SUMIFS('Aceite Virgen Extra'!KO$6:KO$257,'Aceite Virgen Extra'!$A$6:$A$257,"&gt;="&amp;$A268,'Aceite Virgen Extra'!$B$6:$B$257,"&lt;="&amp;$B268)</f>
        <v>0</v>
      </c>
      <c r="KS268" s="4">
        <f>SUMIFS('Aceite Virgen Extra'!KS$6:KS$257,'Aceite Virgen Extra'!$A$6:$A$257,"&gt;="&amp;$A268,'Aceite Virgen Extra'!$B$6:$B$257,"&lt;="&amp;$B268)</f>
        <v>0.22</v>
      </c>
      <c r="KT268" s="4">
        <f>SUMIFS('Aceite Virgen Extra'!KT$6:KT$257,'Aceite Virgen Extra'!$A$6:$A$257,"&gt;="&amp;$A268,'Aceite Virgen Extra'!$B$6:$B$257,"&lt;="&amp;$B268)</f>
        <v>0.06</v>
      </c>
      <c r="KU268" s="4">
        <f>SUMIFS('Aceite Virgen Extra'!KU$6:KU$257,'Aceite Virgen Extra'!$A$6:$A$257,"&gt;="&amp;$A268,'Aceite Virgen Extra'!$B$6:$B$257,"&lt;="&amp;$B268)</f>
        <v>0.41</v>
      </c>
      <c r="KV268" s="4">
        <f>SUMIFS('Aceite Virgen Extra'!KV$6:KV$257,'Aceite Virgen Extra'!$A$6:$A$257,"&gt;="&amp;$A268,'Aceite Virgen Extra'!$B$6:$B$257,"&lt;="&amp;$B268)</f>
        <v>0</v>
      </c>
      <c r="KZ268" s="4">
        <f>SUMIFS('Aceite Virgen Extra'!KZ$6:KZ$257,'Aceite Virgen Extra'!$A$6:$A$257,"&gt;="&amp;$A268,'Aceite Virgen Extra'!$B$6:$B$257,"&lt;="&amp;$B268)</f>
        <v>0.52</v>
      </c>
      <c r="LA268" s="4">
        <f>SUMIFS('Aceite Virgen Extra'!LA$6:LA$257,'Aceite Virgen Extra'!$A$6:$A$257,"&gt;="&amp;$A268,'Aceite Virgen Extra'!$B$6:$B$257,"&lt;="&amp;$B268)</f>
        <v>1.62</v>
      </c>
      <c r="LB268" s="4">
        <f>SUMIFS('Aceite Virgen Extra'!LB$6:LB$257,'Aceite Virgen Extra'!$A$6:$A$257,"&gt;="&amp;$A268,'Aceite Virgen Extra'!$B$6:$B$257,"&lt;="&amp;$B268)</f>
        <v>0</v>
      </c>
      <c r="LC268" s="4">
        <f>SUMIFS('Aceite Virgen Extra'!LC$6:LC$257,'Aceite Virgen Extra'!$A$6:$A$257,"&gt;="&amp;$A268,'Aceite Virgen Extra'!$B$6:$B$257,"&lt;="&amp;$B268)</f>
        <v>0</v>
      </c>
      <c r="LG268" s="4">
        <f>SUMIFS('Aceite Virgen Extra'!LG$6:LG$257,'Aceite Virgen Extra'!$A$6:$A$257,"&gt;="&amp;$A268,'Aceite Virgen Extra'!$B$6:$B$257,"&lt;="&amp;$B268)</f>
        <v>0.33999999999999997</v>
      </c>
      <c r="LH268" s="4">
        <f>SUMIFS('Aceite Virgen Extra'!LH$6:LH$257,'Aceite Virgen Extra'!$A$6:$A$257,"&gt;="&amp;$A268,'Aceite Virgen Extra'!$B$6:$B$257,"&lt;="&amp;$B268)</f>
        <v>1</v>
      </c>
      <c r="LI268" s="4">
        <f>SUMIFS('Aceite Virgen Extra'!LI$6:LI$257,'Aceite Virgen Extra'!$A$6:$A$257,"&gt;="&amp;$A268,'Aceite Virgen Extra'!$B$6:$B$257,"&lt;="&amp;$B268)</f>
        <v>0.16</v>
      </c>
      <c r="LJ268" s="4">
        <f>SUMIFS('Aceite Virgen Extra'!LJ$6:LJ$257,'Aceite Virgen Extra'!$A$6:$A$257,"&gt;="&amp;$A268,'Aceite Virgen Extra'!$B$6:$B$257,"&lt;="&amp;$B268)</f>
        <v>0</v>
      </c>
      <c r="LN268" s="4">
        <f>SUMIFS('Aceite Virgen Extra'!LN$6:LN$257,'Aceite Virgen Extra'!$A$6:$A$257,"&gt;="&amp;$A268,'Aceite Virgen Extra'!$B$6:$B$257,"&lt;="&amp;$B268)</f>
        <v>0.37</v>
      </c>
      <c r="LO268" s="4">
        <f>SUMIFS('Aceite Virgen Extra'!LO$6:LO$257,'Aceite Virgen Extra'!$A$6:$A$257,"&gt;="&amp;$A268,'Aceite Virgen Extra'!$B$6:$B$257,"&lt;="&amp;$B268)</f>
        <v>0</v>
      </c>
      <c r="LP268" s="4">
        <f>SUMIFS('Aceite Virgen Extra'!LP$6:LP$257,'Aceite Virgen Extra'!$A$6:$A$257,"&gt;="&amp;$A268,'Aceite Virgen Extra'!$B$6:$B$257,"&lt;="&amp;$B268)</f>
        <v>0.15</v>
      </c>
      <c r="LQ268" s="4">
        <f>SUMIFS('Aceite Virgen Extra'!LQ$6:LQ$257,'Aceite Virgen Extra'!$A$6:$A$257,"&gt;="&amp;$A268,'Aceite Virgen Extra'!$B$6:$B$257,"&lt;="&amp;$B268)</f>
        <v>0</v>
      </c>
      <c r="LU268" s="4">
        <f>SUMIFS('Aceite Virgen Extra'!LU$6:LU$257,'Aceite Virgen Extra'!$A$6:$A$257,"&gt;="&amp;$A268,'Aceite Virgen Extra'!$B$6:$B$257,"&lt;="&amp;$B268)</f>
        <v>0.21000000000000002</v>
      </c>
      <c r="LV268" s="4">
        <f>SUMIFS('Aceite Virgen Extra'!LV$6:LV$257,'Aceite Virgen Extra'!$A$6:$A$257,"&gt;="&amp;$A268,'Aceite Virgen Extra'!$B$6:$B$257,"&lt;="&amp;$B268)</f>
        <v>0</v>
      </c>
      <c r="LW268" s="4">
        <f>SUMIFS('Aceite Virgen Extra'!LW$6:LW$257,'Aceite Virgen Extra'!$A$6:$A$257,"&gt;="&amp;$A268,'Aceite Virgen Extra'!$B$6:$B$257,"&lt;="&amp;$B268)</f>
        <v>0.43000000000000005</v>
      </c>
      <c r="LX268" s="4">
        <f>SUMIFS('Aceite Virgen Extra'!LX$6:LX$257,'Aceite Virgen Extra'!$A$6:$A$257,"&gt;="&amp;$A268,'Aceite Virgen Extra'!$B$6:$B$257,"&lt;="&amp;$B268)</f>
        <v>0</v>
      </c>
      <c r="MB268" s="4">
        <f>SUMIFS('Aceite Virgen Extra'!MB$6:MB$257,'Aceite Virgen Extra'!$A$6:$A$257,"&gt;="&amp;$A268,'Aceite Virgen Extra'!$B$6:$B$257,"&lt;="&amp;$B268)</f>
        <v>0.83</v>
      </c>
      <c r="MC268" s="4">
        <f>SUMIFS('Aceite Virgen Extra'!MC$6:MC$257,'Aceite Virgen Extra'!$A$6:$A$257,"&gt;="&amp;$A268,'Aceite Virgen Extra'!$B$6:$B$257,"&lt;="&amp;$B268)</f>
        <v>1.91</v>
      </c>
      <c r="MD268" s="4">
        <f>SUMIFS('Aceite Virgen Extra'!MD$6:MD$257,'Aceite Virgen Extra'!$A$6:$A$257,"&gt;="&amp;$A268,'Aceite Virgen Extra'!$B$6:$B$257,"&lt;="&amp;$B268)</f>
        <v>0.53</v>
      </c>
      <c r="ME268" s="4">
        <f>SUMIFS('Aceite Virgen Extra'!ME$6:ME$257,'Aceite Virgen Extra'!$A$6:$A$257,"&gt;="&amp;$A268,'Aceite Virgen Extra'!$B$6:$B$257,"&lt;="&amp;$B268)</f>
        <v>0</v>
      </c>
      <c r="MI268" s="4">
        <f>SUMIFS('Aceite Virgen Extra'!MI$6:MI$257,'Aceite Virgen Extra'!$A$6:$A$257,"&gt;="&amp;$A268,'Aceite Virgen Extra'!$B$6:$B$257,"&lt;="&amp;$B268)</f>
        <v>0.81</v>
      </c>
      <c r="MJ268" s="4">
        <f>SUMIFS('Aceite Virgen Extra'!MJ$6:MJ$257,'Aceite Virgen Extra'!$A$6:$A$257,"&gt;="&amp;$A268,'Aceite Virgen Extra'!$B$6:$B$257,"&lt;="&amp;$B268)</f>
        <v>1.79</v>
      </c>
      <c r="MK268" s="4">
        <f>SUMIFS('Aceite Virgen Extra'!MK$6:MK$257,'Aceite Virgen Extra'!$A$6:$A$257,"&gt;="&amp;$A268,'Aceite Virgen Extra'!$B$6:$B$257,"&lt;="&amp;$B268)</f>
        <v>0.43999999999999995</v>
      </c>
      <c r="ML268" s="4">
        <f>SUMIFS('Aceite Virgen Extra'!ML$6:ML$257,'Aceite Virgen Extra'!$A$6:$A$257,"&gt;="&amp;$A268,'Aceite Virgen Extra'!$B$6:$B$257,"&lt;="&amp;$B268)</f>
        <v>0</v>
      </c>
      <c r="MP268" s="4">
        <f>SUMIFS('Aceite Virgen Extra'!MP$6:MP$257,'Aceite Virgen Extra'!$A$6:$A$257,"&gt;="&amp;$A268,'Aceite Virgen Extra'!$B$6:$B$257,"&lt;="&amp;$B268)</f>
        <v>0.57000000000000006</v>
      </c>
      <c r="MQ268" s="4">
        <f>SUMIFS('Aceite Virgen Extra'!MQ$6:MQ$257,'Aceite Virgen Extra'!$A$6:$A$257,"&gt;="&amp;$A268,'Aceite Virgen Extra'!$B$6:$B$257,"&lt;="&amp;$B268)</f>
        <v>0.37</v>
      </c>
      <c r="MR268" s="4">
        <f>SUMIFS('Aceite Virgen Extra'!MR$6:MR$257,'Aceite Virgen Extra'!$A$6:$A$257,"&gt;="&amp;$A268,'Aceite Virgen Extra'!$B$6:$B$257,"&lt;="&amp;$B268)</f>
        <v>0.83</v>
      </c>
      <c r="MS268" s="4">
        <f>SUMIFS('Aceite Virgen Extra'!MS$6:MS$257,'Aceite Virgen Extra'!$A$6:$A$257,"&gt;="&amp;$A268,'Aceite Virgen Extra'!$B$6:$B$257,"&lt;="&amp;$B268)</f>
        <v>0.36</v>
      </c>
      <c r="MW268" s="4">
        <f>SUMIFS('Aceite Virgen Extra'!MW$6:MW$257,'Aceite Virgen Extra'!$A$6:$A$257,"&gt;="&amp;$A268,'Aceite Virgen Extra'!$B$6:$B$257,"&lt;="&amp;$B268)</f>
        <v>1.1900000000000002</v>
      </c>
      <c r="MX268" s="4">
        <f>SUMIFS('Aceite Virgen Extra'!MX$6:MX$257,'Aceite Virgen Extra'!$A$6:$A$257,"&gt;="&amp;$A268,'Aceite Virgen Extra'!$B$6:$B$257,"&lt;="&amp;$B268)</f>
        <v>0.9</v>
      </c>
      <c r="MY268" s="4">
        <f>SUMIFS('Aceite Virgen Extra'!MY$6:MY$257,'Aceite Virgen Extra'!$A$6:$A$257,"&gt;="&amp;$A268,'Aceite Virgen Extra'!$B$6:$B$257,"&lt;="&amp;$B268)</f>
        <v>0.75</v>
      </c>
      <c r="MZ268" s="4">
        <f>SUMIFS('Aceite Virgen Extra'!MZ$6:MZ$257,'Aceite Virgen Extra'!$A$6:$A$257,"&gt;="&amp;$A268,'Aceite Virgen Extra'!$B$6:$B$257,"&lt;="&amp;$B268)</f>
        <v>3.21</v>
      </c>
      <c r="ND268" s="4">
        <f>SUMIFS('Aceite Virgen Extra'!ND$6:ND$257,'Aceite Virgen Extra'!$A$6:$A$257,"&gt;="&amp;$A268,'Aceite Virgen Extra'!$B$6:$B$257,"&lt;="&amp;$B268)</f>
        <v>0.61</v>
      </c>
      <c r="NE268" s="4">
        <f>SUMIFS('Aceite Virgen Extra'!NE$6:NE$257,'Aceite Virgen Extra'!$A$6:$A$257,"&gt;="&amp;$A268,'Aceite Virgen Extra'!$B$6:$B$257,"&lt;="&amp;$B268)</f>
        <v>0.74</v>
      </c>
      <c r="NF268" s="4">
        <f>SUMIFS('Aceite Virgen Extra'!NF$6:NF$257,'Aceite Virgen Extra'!$A$6:$A$257,"&gt;="&amp;$A268,'Aceite Virgen Extra'!$B$6:$B$257,"&lt;="&amp;$B268)</f>
        <v>0.6</v>
      </c>
      <c r="NG268" s="4">
        <f>SUMIFS('Aceite Virgen Extra'!NG$6:NG$257,'Aceite Virgen Extra'!$A$6:$A$257,"&gt;="&amp;$A268,'Aceite Virgen Extra'!$B$6:$B$257,"&lt;="&amp;$B268)</f>
        <v>0</v>
      </c>
      <c r="NK268" s="4">
        <f>SUMIFS('Aceite Virgen Extra'!NK$6:NK$257,'Aceite Virgen Extra'!$A$6:$A$257,"&gt;="&amp;$A268,'Aceite Virgen Extra'!$B$6:$B$257,"&lt;="&amp;$B268)</f>
        <v>0.9</v>
      </c>
      <c r="NL268" s="4">
        <f>SUMIFS('Aceite Virgen Extra'!NL$6:NL$257,'Aceite Virgen Extra'!$A$6:$A$257,"&gt;="&amp;$A268,'Aceite Virgen Extra'!$B$6:$B$257,"&lt;="&amp;$B268)</f>
        <v>1.29</v>
      </c>
      <c r="NM268" s="4">
        <f>SUMIFS('Aceite Virgen Extra'!NM$6:NM$257,'Aceite Virgen Extra'!$A$6:$A$257,"&gt;="&amp;$A268,'Aceite Virgen Extra'!$B$6:$B$257,"&lt;="&amp;$B268)</f>
        <v>0.76</v>
      </c>
      <c r="NN268" s="4">
        <f>SUMIFS('Aceite Virgen Extra'!NN$6:NN$257,'Aceite Virgen Extra'!$A$6:$A$257,"&gt;="&amp;$A268,'Aceite Virgen Extra'!$B$6:$B$257,"&lt;="&amp;$B268)</f>
        <v>0</v>
      </c>
      <c r="NR268" s="4">
        <f>SUMIFS('Aceite Virgen Extra'!NR$6:NR$257,'Aceite Virgen Extra'!$A$6:$A$257,"&gt;="&amp;$A268,'Aceite Virgen Extra'!$B$6:$B$257,"&lt;="&amp;$B268)</f>
        <v>0.79</v>
      </c>
      <c r="NS268" s="4">
        <f>SUMIFS('Aceite Virgen Extra'!NS$6:NS$257,'Aceite Virgen Extra'!$A$6:$A$257,"&gt;="&amp;$A268,'Aceite Virgen Extra'!$B$6:$B$257,"&lt;="&amp;$B268)</f>
        <v>0.86</v>
      </c>
      <c r="NT268" s="4">
        <f>SUMIFS('Aceite Virgen Extra'!NT$6:NT$257,'Aceite Virgen Extra'!$A$6:$A$257,"&gt;="&amp;$A268,'Aceite Virgen Extra'!$B$6:$B$257,"&lt;="&amp;$B268)</f>
        <v>0.89</v>
      </c>
      <c r="NU268" s="4">
        <f>SUMIFS('Aceite Virgen Extra'!NU$6:NU$257,'Aceite Virgen Extra'!$A$6:$A$257,"&gt;="&amp;$A268,'Aceite Virgen Extra'!$B$6:$B$257,"&lt;="&amp;$B268)</f>
        <v>0</v>
      </c>
      <c r="NY268" s="4">
        <f>SUMIFS('Aceite Virgen Extra'!NY$6:NY$257,'Aceite Virgen Extra'!$A$6:$A$257,"&gt;="&amp;$A268,'Aceite Virgen Extra'!$B$6:$B$257,"&lt;="&amp;$B268)</f>
        <v>0.65999999999999992</v>
      </c>
      <c r="NZ268" s="4">
        <f>SUMIFS('Aceite Virgen Extra'!NZ$6:NZ$257,'Aceite Virgen Extra'!$A$6:$A$257,"&gt;="&amp;$A268,'Aceite Virgen Extra'!$B$6:$B$257,"&lt;="&amp;$B268)</f>
        <v>0</v>
      </c>
      <c r="OA268" s="4">
        <f>SUMIFS('Aceite Virgen Extra'!OA$6:OA$257,'Aceite Virgen Extra'!$A$6:$A$257,"&gt;="&amp;$A268,'Aceite Virgen Extra'!$B$6:$B$257,"&lt;="&amp;$B268)</f>
        <v>1.04</v>
      </c>
      <c r="OB268" s="4">
        <f>SUMIFS('Aceite Virgen Extra'!OB$6:OB$257,'Aceite Virgen Extra'!$A$6:$A$257,"&gt;="&amp;$A268,'Aceite Virgen Extra'!$B$6:$B$257,"&lt;="&amp;$B268)</f>
        <v>0</v>
      </c>
      <c r="OF268" s="4">
        <f>SUMIFS('Aceite Virgen Extra'!OF$6:OF$257,'Aceite Virgen Extra'!$A$6:$A$257,"&gt;="&amp;$A268,'Aceite Virgen Extra'!$B$6:$B$257,"&lt;="&amp;$B268)</f>
        <v>0.31</v>
      </c>
      <c r="OG268" s="4">
        <f>SUMIFS('Aceite Virgen Extra'!OG$6:OG$257,'Aceite Virgen Extra'!$A$6:$A$257,"&gt;="&amp;$A268,'Aceite Virgen Extra'!$B$6:$B$257,"&lt;="&amp;$B268)</f>
        <v>0.19</v>
      </c>
      <c r="OH268" s="4">
        <f>SUMIFS('Aceite Virgen Extra'!OH$6:OH$257,'Aceite Virgen Extra'!$A$6:$A$257,"&gt;="&amp;$A268,'Aceite Virgen Extra'!$B$6:$B$257,"&lt;="&amp;$B268)</f>
        <v>0.52</v>
      </c>
      <c r="OI268" s="4">
        <f>SUMIFS('Aceite Virgen Extra'!OI$6:OI$257,'Aceite Virgen Extra'!$A$6:$A$257,"&gt;="&amp;$A268,'Aceite Virgen Extra'!$B$6:$B$257,"&lt;="&amp;$B268)</f>
        <v>0</v>
      </c>
      <c r="OM268" s="4">
        <f>SUMIFS('Aceite Virgen Extra'!OM$6:OM$257,'Aceite Virgen Extra'!$A$6:$A$257,"&gt;="&amp;$A268,'Aceite Virgen Extra'!$B$6:$B$257,"&lt;="&amp;$B268)</f>
        <v>0.67</v>
      </c>
      <c r="ON268" s="4">
        <f>SUMIFS('Aceite Virgen Extra'!ON$6:ON$257,'Aceite Virgen Extra'!$A$6:$A$257,"&gt;="&amp;$A268,'Aceite Virgen Extra'!$B$6:$B$257,"&lt;="&amp;$B268)</f>
        <v>0</v>
      </c>
      <c r="OO268" s="4">
        <f>SUMIFS('Aceite Virgen Extra'!OO$6:OO$257,'Aceite Virgen Extra'!$A$6:$A$257,"&gt;="&amp;$A268,'Aceite Virgen Extra'!$B$6:$B$257,"&lt;="&amp;$B268)</f>
        <v>0.97000000000000008</v>
      </c>
      <c r="OP268" s="4">
        <f>SUMIFS('Aceite Virgen Extra'!OP$6:OP$257,'Aceite Virgen Extra'!$A$6:$A$257,"&gt;="&amp;$A268,'Aceite Virgen Extra'!$B$6:$B$257,"&lt;="&amp;$B268)</f>
        <v>0.69</v>
      </c>
      <c r="OT268" s="4">
        <f>SUMIFS('Aceite Virgen Extra'!OT$6:OT$257,'Aceite Virgen Extra'!$A$6:$A$257,"&gt;="&amp;$A268,'Aceite Virgen Extra'!$B$6:$B$257,"&lt;="&amp;$B268)</f>
        <v>0.66</v>
      </c>
      <c r="OU268" s="4">
        <f>SUMIFS('Aceite Virgen Extra'!OU$6:OU$257,'Aceite Virgen Extra'!$A$6:$A$257,"&gt;="&amp;$A268,'Aceite Virgen Extra'!$B$6:$B$257,"&lt;="&amp;$B268)</f>
        <v>0.83</v>
      </c>
      <c r="OV268" s="4">
        <f>SUMIFS('Aceite Virgen Extra'!OV$6:OV$257,'Aceite Virgen Extra'!$A$6:$A$257,"&gt;="&amp;$A268,'Aceite Virgen Extra'!$B$6:$B$257,"&lt;="&amp;$B268)</f>
        <v>0.63</v>
      </c>
      <c r="OW268" s="4">
        <f>SUMIFS('Aceite Virgen Extra'!OW$6:OW$257,'Aceite Virgen Extra'!$A$6:$A$257,"&gt;="&amp;$A268,'Aceite Virgen Extra'!$B$6:$B$257,"&lt;="&amp;$B268)</f>
        <v>0</v>
      </c>
      <c r="PA268" s="4">
        <f>SUMIFS('Aceite Virgen Extra'!PA$6:PA$257,'Aceite Virgen Extra'!$A$6:$A$257,"&gt;="&amp;$A268,'Aceite Virgen Extra'!$B$6:$B$257,"&lt;="&amp;$B268)</f>
        <v>0.95000000000000007</v>
      </c>
      <c r="PB268" s="4">
        <f>SUMIFS('Aceite Virgen Extra'!PB$6:PB$257,'Aceite Virgen Extra'!$A$6:$A$257,"&gt;="&amp;$A268,'Aceite Virgen Extra'!$B$6:$B$257,"&lt;="&amp;$B268)</f>
        <v>1.75</v>
      </c>
      <c r="PC268" s="4">
        <f>SUMIFS('Aceite Virgen Extra'!PC$6:PC$257,'Aceite Virgen Extra'!$A$6:$A$257,"&gt;="&amp;$A268,'Aceite Virgen Extra'!$B$6:$B$257,"&lt;="&amp;$B268)</f>
        <v>0.42</v>
      </c>
      <c r="PD268" s="4">
        <f>SUMIFS('Aceite Virgen Extra'!PD$6:PD$257,'Aceite Virgen Extra'!$A$6:$A$257,"&gt;="&amp;$A268,'Aceite Virgen Extra'!$B$6:$B$257,"&lt;="&amp;$B268)</f>
        <v>0.64</v>
      </c>
      <c r="PH268" s="4">
        <f>SUMIFS('Aceite Virgen Extra'!PH$6:PH$257,'Aceite Virgen Extra'!$A$6:$A$257,"&gt;="&amp;$A268,'Aceite Virgen Extra'!$B$6:$B$257,"&lt;="&amp;$B268)</f>
        <v>0.54999999999999993</v>
      </c>
      <c r="PI268" s="4">
        <f>SUMIFS('Aceite Virgen Extra'!PI$6:PI$257,'Aceite Virgen Extra'!$A$6:$A$257,"&gt;="&amp;$A268,'Aceite Virgen Extra'!$B$6:$B$257,"&lt;="&amp;$B268)</f>
        <v>0.28000000000000003</v>
      </c>
      <c r="PJ268" s="4">
        <f>SUMIFS('Aceite Virgen Extra'!PJ$6:PJ$257,'Aceite Virgen Extra'!$A$6:$A$257,"&gt;="&amp;$A268,'Aceite Virgen Extra'!$B$6:$B$257,"&lt;="&amp;$B268)</f>
        <v>0.1</v>
      </c>
      <c r="PK268" s="4">
        <f>SUMIFS('Aceite Virgen Extra'!PK$6:PK$257,'Aceite Virgen Extra'!$A$6:$A$257,"&gt;="&amp;$A268,'Aceite Virgen Extra'!$B$6:$B$257,"&lt;="&amp;$B268)</f>
        <v>0.92</v>
      </c>
      <c r="PO268" s="4">
        <f>SUMIFS('Aceite Virgen Extra'!PO$6:PO$257,'Aceite Virgen Extra'!$A$6:$A$257,"&gt;="&amp;$A268,'Aceite Virgen Extra'!$B$6:$B$257,"&lt;="&amp;$B268)</f>
        <v>0.7599999999999999</v>
      </c>
      <c r="PP268" s="4">
        <f>SUMIFS('Aceite Virgen Extra'!PP$6:PP$257,'Aceite Virgen Extra'!$A$6:$A$257,"&gt;="&amp;$A268,'Aceite Virgen Extra'!$B$6:$B$257,"&lt;="&amp;$B268)</f>
        <v>0.85</v>
      </c>
      <c r="PQ268" s="4">
        <f>SUMIFS('Aceite Virgen Extra'!PQ$6:PQ$257,'Aceite Virgen Extra'!$A$6:$A$257,"&gt;="&amp;$A268,'Aceite Virgen Extra'!$B$6:$B$257,"&lt;="&amp;$B268)</f>
        <v>0.76</v>
      </c>
      <c r="PR268" s="4">
        <f>SUMIFS('Aceite Virgen Extra'!PR$6:PR$257,'Aceite Virgen Extra'!$A$6:$A$257,"&gt;="&amp;$A268,'Aceite Virgen Extra'!$B$6:$B$257,"&lt;="&amp;$B268)</f>
        <v>1.1399999999999999</v>
      </c>
      <c r="PV268" s="4">
        <f>SUMIFS('Aceite Virgen Extra'!PV$6:PV$257,'Aceite Virgen Extra'!$A$6:$A$257,"&gt;="&amp;$A268,'Aceite Virgen Extra'!$B$6:$B$257,"&lt;="&amp;$B268)</f>
        <v>2.16</v>
      </c>
      <c r="PW268" s="4">
        <f>SUMIFS('Aceite Virgen Extra'!PW$6:PW$257,'Aceite Virgen Extra'!$A$6:$A$257,"&gt;="&amp;$A268,'Aceite Virgen Extra'!$B$6:$B$257,"&lt;="&amp;$B268)</f>
        <v>4.6400000000000006</v>
      </c>
      <c r="PX268" s="4">
        <f>SUMIFS('Aceite Virgen Extra'!PX$6:PX$257,'Aceite Virgen Extra'!$A$6:$A$257,"&gt;="&amp;$A268,'Aceite Virgen Extra'!$B$6:$B$257,"&lt;="&amp;$B268)</f>
        <v>1.48</v>
      </c>
      <c r="PY268" s="4">
        <f>SUMIFS('Aceite Virgen Extra'!PY$6:PY$257,'Aceite Virgen Extra'!$A$6:$A$257,"&gt;="&amp;$A268,'Aceite Virgen Extra'!$B$6:$B$257,"&lt;="&amp;$B268)</f>
        <v>0.49</v>
      </c>
      <c r="QC268" s="4">
        <f>SUMIFS('Aceite Virgen Extra'!QC$6:QC$257,'Aceite Virgen Extra'!$A$6:$A$257,"&gt;="&amp;$A268,'Aceite Virgen Extra'!$B$6:$B$257,"&lt;="&amp;$B268)</f>
        <v>0.34</v>
      </c>
      <c r="QD268" s="4">
        <f>SUMIFS('Aceite Virgen Extra'!QD$6:QD$257,'Aceite Virgen Extra'!$A$6:$A$257,"&gt;="&amp;$A268,'Aceite Virgen Extra'!$B$6:$B$257,"&lt;="&amp;$B268)</f>
        <v>0.19</v>
      </c>
      <c r="QE268" s="4">
        <f>SUMIFS('Aceite Virgen Extra'!QE$6:QE$257,'Aceite Virgen Extra'!$A$6:$A$257,"&gt;="&amp;$A268,'Aceite Virgen Extra'!$B$6:$B$257,"&lt;="&amp;$B268)</f>
        <v>0.14000000000000001</v>
      </c>
      <c r="QF268" s="4">
        <f>SUMIFS('Aceite Virgen Extra'!QF$6:QF$257,'Aceite Virgen Extra'!$A$6:$A$257,"&gt;="&amp;$A268,'Aceite Virgen Extra'!$B$6:$B$257,"&lt;="&amp;$B268)</f>
        <v>2</v>
      </c>
      <c r="QJ268" s="4">
        <f>SUMIFS('Aceite Virgen Extra'!QJ$6:QJ$257,'Aceite Virgen Extra'!$A$6:$A$257,"&gt;="&amp;$A268,'Aceite Virgen Extra'!$B$6:$B$257,"&lt;="&amp;$B268)</f>
        <v>0.56999999999999995</v>
      </c>
      <c r="QK268" s="4">
        <f>SUMIFS('Aceite Virgen Extra'!QK$6:QK$257,'Aceite Virgen Extra'!$A$6:$A$257,"&gt;="&amp;$A268,'Aceite Virgen Extra'!$B$6:$B$257,"&lt;="&amp;$B268)</f>
        <v>0</v>
      </c>
      <c r="QL268" s="4">
        <f>SUMIFS('Aceite Virgen Extra'!QL$6:QL$257,'Aceite Virgen Extra'!$A$6:$A$257,"&gt;="&amp;$A268,'Aceite Virgen Extra'!$B$6:$B$257,"&lt;="&amp;$B268)</f>
        <v>0.22</v>
      </c>
      <c r="QM268" s="4">
        <f>SUMIFS('Aceite Virgen Extra'!QM$6:QM$257,'Aceite Virgen Extra'!$A$6:$A$257,"&gt;="&amp;$A268,'Aceite Virgen Extra'!$B$6:$B$257,"&lt;="&amp;$B268)</f>
        <v>3.61</v>
      </c>
      <c r="QQ268" s="4">
        <f>SUMIFS('Aceite Virgen Extra'!QQ$6:QQ$257,'Aceite Virgen Extra'!$A$6:$A$257,"&gt;="&amp;$A268,'Aceite Virgen Extra'!$B$6:$B$257,"&lt;="&amp;$B268)</f>
        <v>0.51</v>
      </c>
      <c r="QR268" s="4">
        <f>SUMIFS('Aceite Virgen Extra'!QR$6:QR$257,'Aceite Virgen Extra'!$A$6:$A$257,"&gt;="&amp;$A268,'Aceite Virgen Extra'!$B$6:$B$257,"&lt;="&amp;$B268)</f>
        <v>0.4</v>
      </c>
      <c r="QS268" s="4">
        <f>SUMIFS('Aceite Virgen Extra'!QS$6:QS$257,'Aceite Virgen Extra'!$A$6:$A$257,"&gt;="&amp;$A268,'Aceite Virgen Extra'!$B$6:$B$257,"&lt;="&amp;$B268)</f>
        <v>0.75</v>
      </c>
      <c r="QT268" s="4">
        <f>SUMIFS('Aceite Virgen Extra'!QT$6:QT$257,'Aceite Virgen Extra'!$A$6:$A$257,"&gt;="&amp;$A268,'Aceite Virgen Extra'!$B$6:$B$257,"&lt;="&amp;$B268)</f>
        <v>0</v>
      </c>
      <c r="QX268" s="4">
        <f>SUMIFS('Aceite Virgen Extra'!QX$6:QX$257,'Aceite Virgen Extra'!$A$6:$A$257,"&gt;="&amp;$A268,'Aceite Virgen Extra'!$B$6:$B$257,"&lt;="&amp;$B268)</f>
        <v>2.1900000000000004</v>
      </c>
      <c r="QY268" s="4">
        <f>SUMIFS('Aceite Virgen Extra'!QY$6:QY$257,'Aceite Virgen Extra'!$A$6:$A$257,"&gt;="&amp;$A268,'Aceite Virgen Extra'!$B$6:$B$257,"&lt;="&amp;$B268)</f>
        <v>0.21</v>
      </c>
      <c r="QZ268" s="4">
        <f>SUMIFS('Aceite Virgen Extra'!QZ$6:QZ$257,'Aceite Virgen Extra'!$A$6:$A$257,"&gt;="&amp;$A268,'Aceite Virgen Extra'!$B$6:$B$257,"&lt;="&amp;$B268)</f>
        <v>2.96</v>
      </c>
      <c r="RA268" s="4">
        <f>SUMIFS('Aceite Virgen Extra'!RA$6:RA$257,'Aceite Virgen Extra'!$A$6:$A$257,"&gt;="&amp;$A268,'Aceite Virgen Extra'!$B$6:$B$257,"&lt;="&amp;$B268)</f>
        <v>1.9700000000000002</v>
      </c>
      <c r="RE268" s="4">
        <f>SUMIFS('Aceite Virgen Extra'!RE$6:RE$257,'Aceite Virgen Extra'!$A$6:$A$257,"&gt;="&amp;$A268,'Aceite Virgen Extra'!$B$6:$B$257,"&lt;="&amp;$B268)</f>
        <v>1.98</v>
      </c>
      <c r="RF268" s="4">
        <f>SUMIFS('Aceite Virgen Extra'!RF$6:RF$257,'Aceite Virgen Extra'!$A$6:$A$257,"&gt;="&amp;$A268,'Aceite Virgen Extra'!$B$6:$B$257,"&lt;="&amp;$B268)</f>
        <v>3.47</v>
      </c>
      <c r="RG268" s="4">
        <f>SUMIFS('Aceite Virgen Extra'!RG$6:RG$257,'Aceite Virgen Extra'!$A$6:$A$257,"&gt;="&amp;$A268,'Aceite Virgen Extra'!$B$6:$B$257,"&lt;="&amp;$B268)</f>
        <v>1.6800000000000002</v>
      </c>
      <c r="RH268" s="4">
        <f>SUMIFS('Aceite Virgen Extra'!RH$6:RH$257,'Aceite Virgen Extra'!$A$6:$A$257,"&gt;="&amp;$A268,'Aceite Virgen Extra'!$B$6:$B$257,"&lt;="&amp;$B268)</f>
        <v>0</v>
      </c>
      <c r="RL268" s="4">
        <f>SUMIFS('Aceite Virgen Extra'!RL$6:RL$257,'Aceite Virgen Extra'!$A$6:$A$257,"&gt;="&amp;$A268,'Aceite Virgen Extra'!$B$6:$B$257,"&lt;="&amp;$B268)</f>
        <v>1.21</v>
      </c>
      <c r="RM268" s="4">
        <f>SUMIFS('Aceite Virgen Extra'!RM$6:RM$257,'Aceite Virgen Extra'!$A$6:$A$257,"&gt;="&amp;$A268,'Aceite Virgen Extra'!$B$6:$B$257,"&lt;="&amp;$B268)</f>
        <v>2.6799999999999997</v>
      </c>
      <c r="RN268" s="4">
        <f>SUMIFS('Aceite Virgen Extra'!RN$6:RN$257,'Aceite Virgen Extra'!$A$6:$A$257,"&gt;="&amp;$A268,'Aceite Virgen Extra'!$B$6:$B$257,"&lt;="&amp;$B268)</f>
        <v>0.88</v>
      </c>
      <c r="RO268" s="4">
        <f>SUMIFS('Aceite Virgen Extra'!RO$6:RO$257,'Aceite Virgen Extra'!$A$6:$A$257,"&gt;="&amp;$A268,'Aceite Virgen Extra'!$B$6:$B$257,"&lt;="&amp;$B268)</f>
        <v>0</v>
      </c>
      <c r="RS268" s="69">
        <f>SUMIFS('Aceite Virgen Extra'!RS$6:RS$257,'Aceite Virgen Extra'!$A$6:$A$257,"&gt;="&amp;$A268,'Aceite Virgen Extra'!$B$6:$B$257,"&lt;="&amp;$B268)</f>
        <v>1.38</v>
      </c>
      <c r="RT268" s="4">
        <f>SUMIFS('Aceite Virgen Extra'!RT$6:RT$257,'Aceite Virgen Extra'!$A$6:$A$257,"&gt;="&amp;$A268,'Aceite Virgen Extra'!$B$6:$B$257,"&lt;="&amp;$B268)</f>
        <v>1.98</v>
      </c>
      <c r="RU268" s="4">
        <f>SUMIFS('Aceite Virgen Extra'!RU$6:RU$257,'Aceite Virgen Extra'!$A$6:$A$257,"&gt;="&amp;$A268,'Aceite Virgen Extra'!$B$6:$B$257,"&lt;="&amp;$B268)</f>
        <v>1.06</v>
      </c>
      <c r="RV268" s="4">
        <f>SUMIFS('Aceite Virgen Extra'!RV$6:RV$257,'Aceite Virgen Extra'!$A$6:$A$257,"&gt;="&amp;$A268,'Aceite Virgen Extra'!$B$6:$B$257,"&lt;="&amp;$B268)</f>
        <v>1.08</v>
      </c>
      <c r="RZ268" s="69">
        <f>SUMIFS('Aceite Virgen Extra'!RZ$6:RZ$257,'Aceite Virgen Extra'!$A$6:$A$257,"&gt;="&amp;$A268,'Aceite Virgen Extra'!$B$6:$B$257,"&lt;="&amp;$B268)</f>
        <v>1</v>
      </c>
      <c r="SA268" s="4">
        <f>SUMIFS('Aceite Virgen Extra'!SA$6:SA$257,'Aceite Virgen Extra'!$A$6:$A$257,"&gt;="&amp;$A268,'Aceite Virgen Extra'!$B$6:$B$257,"&lt;="&amp;$B268)</f>
        <v>1.33</v>
      </c>
      <c r="SB268" s="4">
        <f>SUMIFS('Aceite Virgen Extra'!SB$6:SB$257,'Aceite Virgen Extra'!$A$6:$A$257,"&gt;="&amp;$A268,'Aceite Virgen Extra'!$B$6:$B$257,"&lt;="&amp;$B268)</f>
        <v>0.99</v>
      </c>
      <c r="SC268" s="4">
        <f>SUMIFS('Aceite Virgen Extra'!SC$6:SC$257,'Aceite Virgen Extra'!$A$6:$A$257,"&gt;="&amp;$A268,'Aceite Virgen Extra'!$B$6:$B$257,"&lt;="&amp;$B268)</f>
        <v>0</v>
      </c>
      <c r="SG268" s="69">
        <f>SUMIFS('Aceite Virgen Extra'!SG$6:SG$257,'Aceite Virgen Extra'!$A$6:$A$257,"&gt;="&amp;$A268,'Aceite Virgen Extra'!$B$6:$B$257,"&lt;="&amp;$B268)</f>
        <v>0.5</v>
      </c>
      <c r="SH268" s="4">
        <f>SUMIFS('Aceite Virgen Extra'!SH$6:SH$257,'Aceite Virgen Extra'!$A$6:$A$257,"&gt;="&amp;$A268,'Aceite Virgen Extra'!$B$6:$B$257,"&lt;="&amp;$B268)</f>
        <v>0.67999999999999994</v>
      </c>
      <c r="SI268" s="4">
        <f>SUMIFS('Aceite Virgen Extra'!SI$6:SI$257,'Aceite Virgen Extra'!$A$6:$A$257,"&gt;="&amp;$A268,'Aceite Virgen Extra'!$B$6:$B$257,"&lt;="&amp;$B268)</f>
        <v>0.45</v>
      </c>
      <c r="SJ268" s="4">
        <f>SUMIFS('Aceite Virgen Extra'!SJ$6:SJ$257,'Aceite Virgen Extra'!$A$6:$A$257,"&gt;="&amp;$A268,'Aceite Virgen Extra'!$B$6:$B$257,"&lt;="&amp;$B268)</f>
        <v>0.21</v>
      </c>
      <c r="SN268" s="69">
        <f>SUMIFS('Aceite Virgen Extra'!SN$6:SN$257,'Aceite Virgen Extra'!$A$6:$A$257,"&gt;="&amp;$A268,'Aceite Virgen Extra'!$B$6:$B$257,"&lt;="&amp;$B268)</f>
        <v>1.04</v>
      </c>
      <c r="SO268" s="4">
        <f>SUMIFS('Aceite Virgen Extra'!SO$6:SO$257,'Aceite Virgen Extra'!$A$6:$A$257,"&gt;="&amp;$A268,'Aceite Virgen Extra'!$B$6:$B$257,"&lt;="&amp;$B268)</f>
        <v>1.8099999999999998</v>
      </c>
      <c r="SP268" s="4">
        <f>SUMIFS('Aceite Virgen Extra'!SP$6:SP$257,'Aceite Virgen Extra'!$A$6:$A$257,"&gt;="&amp;$A268,'Aceite Virgen Extra'!$B$6:$B$257,"&lt;="&amp;$B268)</f>
        <v>0.82</v>
      </c>
      <c r="SQ268" s="4">
        <f>SUMIFS('Aceite Virgen Extra'!SQ$6:SQ$257,'Aceite Virgen Extra'!$A$6:$A$257,"&gt;="&amp;$A268,'Aceite Virgen Extra'!$B$6:$B$257,"&lt;="&amp;$B268)</f>
        <v>0</v>
      </c>
      <c r="SU268" s="69">
        <f>SUMIFS('Aceite Virgen Extra'!SU$6:SU$257,'Aceite Virgen Extra'!$A$6:$A$257,"&gt;="&amp;$A268,'Aceite Virgen Extra'!$B$6:$B$257,"&lt;="&amp;$B268)</f>
        <v>2.08</v>
      </c>
      <c r="SV268" s="4">
        <f>SUMIFS('Aceite Virgen Extra'!SV$6:SV$257,'Aceite Virgen Extra'!$A$6:$A$257,"&gt;="&amp;$A268,'Aceite Virgen Extra'!$B$6:$B$257,"&lt;="&amp;$B268)</f>
        <v>4.21</v>
      </c>
      <c r="SW268" s="4">
        <f>SUMIFS('Aceite Virgen Extra'!SW$6:SW$257,'Aceite Virgen Extra'!$A$6:$A$257,"&gt;="&amp;$A268,'Aceite Virgen Extra'!$B$6:$B$257,"&lt;="&amp;$B268)</f>
        <v>1.07</v>
      </c>
      <c r="SX268" s="4">
        <f>SUMIFS('Aceite Virgen Extra'!SX$6:SX$257,'Aceite Virgen Extra'!$A$6:$A$257,"&gt;="&amp;$A268,'Aceite Virgen Extra'!$B$6:$B$257,"&lt;="&amp;$B268)</f>
        <v>0</v>
      </c>
      <c r="TB268" s="69">
        <f>SUMIFS('Aceite Virgen Extra'!TB$6:TB$257,'Aceite Virgen Extra'!$A$6:$A$257,"&gt;="&amp;$A268,'Aceite Virgen Extra'!$B$6:$B$257,"&lt;="&amp;$B268)</f>
        <v>1.8399999999999999</v>
      </c>
      <c r="TC268" s="4">
        <f>SUMIFS('Aceite Virgen Extra'!TC$6:TC$257,'Aceite Virgen Extra'!$A$6:$A$257,"&gt;="&amp;$A268,'Aceite Virgen Extra'!$B$6:$B$257,"&lt;="&amp;$B268)</f>
        <v>0.48</v>
      </c>
      <c r="TD268" s="4">
        <f>SUMIFS('Aceite Virgen Extra'!TD$6:TD$257,'Aceite Virgen Extra'!$A$6:$A$257,"&gt;="&amp;$A268,'Aceite Virgen Extra'!$B$6:$B$257,"&lt;="&amp;$B268)</f>
        <v>1.47</v>
      </c>
      <c r="TE268" s="4">
        <f>SUMIFS('Aceite Virgen Extra'!TE$6:TE$257,'Aceite Virgen Extra'!$A$6:$A$257,"&gt;="&amp;$A268,'Aceite Virgen Extra'!$B$6:$B$257,"&lt;="&amp;$B268)</f>
        <v>0.96</v>
      </c>
      <c r="TI268" s="69">
        <f>SUMIFS('Aceite Virgen Extra'!TI$6:TI$257,'Aceite Virgen Extra'!$A$6:$A$257,"&gt;="&amp;$A268,'Aceite Virgen Extra'!$B$6:$B$257,"&lt;="&amp;$B268)</f>
        <v>3.06</v>
      </c>
      <c r="TJ268" s="4">
        <f>SUMIFS('Aceite Virgen Extra'!TJ$6:TJ$257,'Aceite Virgen Extra'!$A$6:$A$257,"&gt;="&amp;$A268,'Aceite Virgen Extra'!$B$6:$B$257,"&lt;="&amp;$B268)</f>
        <v>3.52</v>
      </c>
      <c r="TK268" s="4">
        <f>SUMIFS('Aceite Virgen Extra'!TK$6:TK$257,'Aceite Virgen Extra'!$A$6:$A$257,"&gt;="&amp;$A268,'Aceite Virgen Extra'!$B$6:$B$257,"&lt;="&amp;$B268)</f>
        <v>2.8600000000000003</v>
      </c>
      <c r="TL268" s="4">
        <f>SUMIFS('Aceite Virgen Extra'!TL$6:TL$257,'Aceite Virgen Extra'!$A$6:$A$257,"&gt;="&amp;$A268,'Aceite Virgen Extra'!$B$6:$B$257,"&lt;="&amp;$B268)</f>
        <v>1.77</v>
      </c>
      <c r="TP268" s="69">
        <f>SUMIFS('Aceite Virgen Extra'!TP$6:TP$257,'Aceite Virgen Extra'!$A$6:$A$257,"&gt;="&amp;$A268,'Aceite Virgen Extra'!$B$6:$B$257,"&lt;="&amp;$B268)</f>
        <v>2.25</v>
      </c>
      <c r="TQ268" s="4">
        <f>SUMIFS('Aceite Virgen Extra'!TQ$6:TQ$257,'Aceite Virgen Extra'!$A$6:$A$257,"&gt;="&amp;$A268,'Aceite Virgen Extra'!$B$6:$B$257,"&lt;="&amp;$B268)</f>
        <v>2.1300000000000003</v>
      </c>
      <c r="TR268" s="4">
        <f>SUMIFS('Aceite Virgen Extra'!TR$6:TR$257,'Aceite Virgen Extra'!$A$6:$A$257,"&gt;="&amp;$A268,'Aceite Virgen Extra'!$B$6:$B$257,"&lt;="&amp;$B268)</f>
        <v>1.54</v>
      </c>
      <c r="TS268" s="4">
        <f>SUMIFS('Aceite Virgen Extra'!TS$6:TS$257,'Aceite Virgen Extra'!$A$6:$A$257,"&gt;="&amp;$A268,'Aceite Virgen Extra'!$B$6:$B$257,"&lt;="&amp;$B268)</f>
        <v>1.36</v>
      </c>
      <c r="TW268" s="69">
        <f>SUMIFS('Aceite Virgen Extra'!TW$6:TW$257,'Aceite Virgen Extra'!$A$6:$A$257,"&gt;="&amp;$A268,'Aceite Virgen Extra'!$B$6:$B$257,"&lt;="&amp;$B268)</f>
        <v>1.9900000000000002</v>
      </c>
      <c r="TX268" s="4">
        <f>SUMIFS('Aceite Virgen Extra'!TX$6:TX$257,'Aceite Virgen Extra'!$A$6:$A$257,"&gt;="&amp;$A268,'Aceite Virgen Extra'!$B$6:$B$257,"&lt;="&amp;$B268)</f>
        <v>4.83</v>
      </c>
      <c r="TY268" s="4">
        <f>SUMIFS('Aceite Virgen Extra'!TY$6:TY$257,'Aceite Virgen Extra'!$A$6:$A$257,"&gt;="&amp;$A268,'Aceite Virgen Extra'!$B$6:$B$257,"&lt;="&amp;$B268)</f>
        <v>0.46</v>
      </c>
      <c r="TZ268" s="4">
        <f>SUMIFS('Aceite Virgen Extra'!TZ$6:TZ$257,'Aceite Virgen Extra'!$A$6:$A$257,"&gt;="&amp;$A268,'Aceite Virgen Extra'!$B$6:$B$257,"&lt;="&amp;$B268)</f>
        <v>1.02</v>
      </c>
      <c r="UD268" s="69">
        <f>SUMIFS('Aceite Virgen Extra'!UD$6:UD$257,'Aceite Virgen Extra'!$A$6:$A$257,"&gt;="&amp;$A268,'Aceite Virgen Extra'!$B$6:$B$257,"&lt;="&amp;$B268)</f>
        <v>2.15</v>
      </c>
      <c r="UE268" s="4">
        <f>SUMIFS('Aceite Virgen Extra'!UE$6:UE$257,'Aceite Virgen Extra'!$A$6:$A$257,"&gt;="&amp;$A268,'Aceite Virgen Extra'!$B$6:$B$257,"&lt;="&amp;$B268)</f>
        <v>3.67</v>
      </c>
      <c r="UF268" s="4">
        <f>SUMIFS('Aceite Virgen Extra'!UF$6:UF$257,'Aceite Virgen Extra'!$A$6:$A$257,"&gt;="&amp;$A268,'Aceite Virgen Extra'!$B$6:$B$257,"&lt;="&amp;$B268)</f>
        <v>1.3499999999999999</v>
      </c>
      <c r="UG268" s="4">
        <f>SUMIFS('Aceite Virgen Extra'!UG$6:UG$257,'Aceite Virgen Extra'!$A$6:$A$257,"&gt;="&amp;$A268,'Aceite Virgen Extra'!$B$6:$B$257,"&lt;="&amp;$B268)</f>
        <v>0</v>
      </c>
      <c r="UK268" s="69">
        <f>SUMIFS('Aceite Virgen Extra'!UK$6:UK$257,'Aceite Virgen Extra'!$A$6:$A$257,"&gt;="&amp;$A268,'Aceite Virgen Extra'!$B$6:$B$257,"&lt;="&amp;$B268)</f>
        <v>2.8999999999999995</v>
      </c>
      <c r="UL268" s="4">
        <f>SUMIFS('Aceite Virgen Extra'!UL$6:UL$257,'Aceite Virgen Extra'!$A$6:$A$257,"&gt;="&amp;$A268,'Aceite Virgen Extra'!$B$6:$B$257,"&lt;="&amp;$B268)</f>
        <v>5.0500000000000007</v>
      </c>
      <c r="UM268" s="4">
        <f>SUMIFS('Aceite Virgen Extra'!UM$6:UM$257,'Aceite Virgen Extra'!$A$6:$A$257,"&gt;="&amp;$A268,'Aceite Virgen Extra'!$B$6:$B$257,"&lt;="&amp;$B268)</f>
        <v>2.41</v>
      </c>
      <c r="UN268" s="4">
        <f>SUMIFS('Aceite Virgen Extra'!UN$6:UN$257,'Aceite Virgen Extra'!$A$6:$A$257,"&gt;="&amp;$A268,'Aceite Virgen Extra'!$B$6:$B$257,"&lt;="&amp;$B268)</f>
        <v>0</v>
      </c>
      <c r="UR268" s="69">
        <f>SUMIFS('Aceite Virgen Extra'!UR$6:UR$257,'Aceite Virgen Extra'!$A$6:$A$257,"&gt;="&amp;$A268,'Aceite Virgen Extra'!$B$6:$B$257,"&lt;="&amp;$B268)</f>
        <v>2.3499999999999996</v>
      </c>
      <c r="US268" s="4">
        <f>SUMIFS('Aceite Virgen Extra'!US$6:US$257,'Aceite Virgen Extra'!$A$6:$A$257,"&gt;="&amp;$A268,'Aceite Virgen Extra'!$B$6:$B$257,"&lt;="&amp;$B268)</f>
        <v>3.19</v>
      </c>
      <c r="UT268" s="4">
        <f>SUMIFS('Aceite Virgen Extra'!UT$6:UT$257,'Aceite Virgen Extra'!$A$6:$A$257,"&gt;="&amp;$A268,'Aceite Virgen Extra'!$B$6:$B$257,"&lt;="&amp;$B268)</f>
        <v>2.62</v>
      </c>
      <c r="UU268" s="4">
        <f>SUMIFS('Aceite Virgen Extra'!UU$6:UU$257,'Aceite Virgen Extra'!$A$6:$A$257,"&gt;="&amp;$A268,'Aceite Virgen Extra'!$B$6:$B$257,"&lt;="&amp;$B268)</f>
        <v>0</v>
      </c>
      <c r="UY268" s="69">
        <f>SUMIFS('Aceite Virgen Extra'!UY$6:UY$257,'Aceite Virgen Extra'!$A$6:$A$257,"&gt;="&amp;$A268,'Aceite Virgen Extra'!$B$6:$B$257,"&lt;="&amp;$B268)</f>
        <v>1.0900000000000001</v>
      </c>
      <c r="UZ268" s="4">
        <f>SUMIFS('Aceite Virgen Extra'!UZ$6:UZ$257,'Aceite Virgen Extra'!$A$6:$A$257,"&gt;="&amp;$A268,'Aceite Virgen Extra'!$B$6:$B$257,"&lt;="&amp;$B268)</f>
        <v>1.35</v>
      </c>
      <c r="VA268" s="4">
        <f>SUMIFS('Aceite Virgen Extra'!VA$6:VA$257,'Aceite Virgen Extra'!$A$6:$A$257,"&gt;="&amp;$A268,'Aceite Virgen Extra'!$B$6:$B$257,"&lt;="&amp;$B268)</f>
        <v>0.7</v>
      </c>
      <c r="VB268" s="4">
        <f>SUMIFS('Aceite Virgen Extra'!VB$6:VB$257,'Aceite Virgen Extra'!$A$6:$A$257,"&gt;="&amp;$A268,'Aceite Virgen Extra'!$B$6:$B$257,"&lt;="&amp;$B268)</f>
        <v>0.82</v>
      </c>
      <c r="VF268" s="69">
        <f>SUMIFS('Aceite Virgen Extra'!VF$6:VF$257,'Aceite Virgen Extra'!$A$6:$A$257,"&gt;="&amp;$A268,'Aceite Virgen Extra'!$B$6:$B$257,"&lt;="&amp;$B268)</f>
        <v>0.45</v>
      </c>
      <c r="VG268" s="4">
        <f>SUMIFS('Aceite Virgen Extra'!VG$6:VG$257,'Aceite Virgen Extra'!$A$6:$A$257,"&gt;="&amp;$A268,'Aceite Virgen Extra'!$B$6:$B$257,"&lt;="&amp;$B268)</f>
        <v>0.55000000000000004</v>
      </c>
      <c r="VH268" s="4">
        <f>SUMIFS('Aceite Virgen Extra'!VH$6:VH$257,'Aceite Virgen Extra'!$A$6:$A$257,"&gt;="&amp;$A268,'Aceite Virgen Extra'!$B$6:$B$257,"&lt;="&amp;$B268)</f>
        <v>0.45</v>
      </c>
      <c r="VI268" s="4">
        <f>SUMIFS('Aceite Virgen Extra'!VI$6:VI$257,'Aceite Virgen Extra'!$A$6:$A$257,"&gt;="&amp;$A268,'Aceite Virgen Extra'!$B$6:$B$257,"&lt;="&amp;$B268)</f>
        <v>0</v>
      </c>
      <c r="VM268" s="69">
        <f>SUMIFS('Aceite Virgen Extra'!VM$6:VM$257,'Aceite Virgen Extra'!$A$6:$A$257,"&gt;="&amp;$A268,'Aceite Virgen Extra'!$B$6:$B$257,"&lt;="&amp;$B268)</f>
        <v>1.33</v>
      </c>
      <c r="VN268" s="4">
        <f>SUMIFS('Aceite Virgen Extra'!VN$6:VN$257,'Aceite Virgen Extra'!$A$6:$A$257,"&gt;="&amp;$A268,'Aceite Virgen Extra'!$B$6:$B$257,"&lt;="&amp;$B268)</f>
        <v>2.04</v>
      </c>
      <c r="VO268" s="4">
        <f>SUMIFS('Aceite Virgen Extra'!VO$6:VO$257,'Aceite Virgen Extra'!$A$6:$A$257,"&gt;="&amp;$A268,'Aceite Virgen Extra'!$B$6:$B$257,"&lt;="&amp;$B268)</f>
        <v>0.44999999999999996</v>
      </c>
      <c r="VP268" s="4">
        <f>SUMIFS('Aceite Virgen Extra'!VP$6:VP$257,'Aceite Virgen Extra'!$A$6:$A$257,"&gt;="&amp;$A268,'Aceite Virgen Extra'!$B$6:$B$257,"&lt;="&amp;$B268)</f>
        <v>0</v>
      </c>
      <c r="VT268" s="69">
        <f>SUMIFS('Aceite Virgen Extra'!VT$6:VT$257,'Aceite Virgen Extra'!$A$6:$A$257,"&gt;="&amp;$A268,'Aceite Virgen Extra'!$B$6:$B$257,"&lt;="&amp;$B268)</f>
        <v>1.1600000000000001</v>
      </c>
      <c r="VU268" s="4">
        <f>SUMIFS('Aceite Virgen Extra'!VU$6:VU$257,'Aceite Virgen Extra'!$A$6:$A$257,"&gt;="&amp;$A268,'Aceite Virgen Extra'!$B$6:$B$257,"&lt;="&amp;$B268)</f>
        <v>0.72</v>
      </c>
      <c r="VV268" s="4">
        <f>SUMIFS('Aceite Virgen Extra'!VV$6:VV$257,'Aceite Virgen Extra'!$A$6:$A$257,"&gt;="&amp;$A268,'Aceite Virgen Extra'!$B$6:$B$257,"&lt;="&amp;$B268)</f>
        <v>1.58</v>
      </c>
      <c r="VW268" s="4">
        <f>SUMIFS('Aceite Virgen Extra'!VW$6:VW$257,'Aceite Virgen Extra'!$A$6:$A$257,"&gt;="&amp;$A268,'Aceite Virgen Extra'!$B$6:$B$257,"&lt;="&amp;$B268)</f>
        <v>0</v>
      </c>
      <c r="WA268" s="69">
        <f>SUMIFS('Aceite Virgen Extra'!WA$6:WA$257,'Aceite Virgen Extra'!$A$6:$A$257,"&gt;="&amp;$A268,'Aceite Virgen Extra'!$B$6:$B$257,"&lt;="&amp;$B268)</f>
        <v>1.1400000000000001</v>
      </c>
      <c r="WB268" s="4">
        <f>SUMIFS('Aceite Virgen Extra'!WB$6:WB$257,'Aceite Virgen Extra'!$A$6:$A$257,"&gt;="&amp;$A268,'Aceite Virgen Extra'!$B$6:$B$257,"&lt;="&amp;$B268)</f>
        <v>1.73</v>
      </c>
      <c r="WC268" s="4">
        <f>SUMIFS('Aceite Virgen Extra'!WC$6:WC$257,'Aceite Virgen Extra'!$A$6:$A$257,"&gt;="&amp;$A268,'Aceite Virgen Extra'!$B$6:$B$257,"&lt;="&amp;$B268)</f>
        <v>1.22</v>
      </c>
      <c r="WD268" s="4">
        <f>SUMIFS('Aceite Virgen Extra'!WD$6:WD$257,'Aceite Virgen Extra'!$A$6:$A$257,"&gt;="&amp;$A268,'Aceite Virgen Extra'!$B$6:$B$257,"&lt;="&amp;$B268)</f>
        <v>0</v>
      </c>
      <c r="WH268" s="69">
        <f>SUMIFS('Aceite Virgen Extra'!WH$6:WH$257,'Aceite Virgen Extra'!$A$6:$A$257,"&gt;="&amp;$A268,'Aceite Virgen Extra'!$B$6:$B$257,"&lt;="&amp;$B268)</f>
        <v>0.48000000000000004</v>
      </c>
      <c r="WI268" s="4">
        <f>SUMIFS('Aceite Virgen Extra'!WI$6:WI$257,'Aceite Virgen Extra'!$A$6:$A$257,"&gt;="&amp;$A268,'Aceite Virgen Extra'!$B$6:$B$257,"&lt;="&amp;$B268)</f>
        <v>0.51</v>
      </c>
      <c r="WJ268" s="4">
        <f>SUMIFS('Aceite Virgen Extra'!WJ$6:WJ$257,'Aceite Virgen Extra'!$A$6:$A$257,"&gt;="&amp;$A268,'Aceite Virgen Extra'!$B$6:$B$257,"&lt;="&amp;$B268)</f>
        <v>0.62</v>
      </c>
      <c r="WK268" s="4">
        <f>SUMIFS('Aceite Virgen Extra'!WK$6:WK$257,'Aceite Virgen Extra'!$A$6:$A$257,"&gt;="&amp;$A268,'Aceite Virgen Extra'!$B$6:$B$257,"&lt;="&amp;$B268)</f>
        <v>0</v>
      </c>
      <c r="WO268" s="69">
        <f>SUMIFS('Aceite Virgen Extra'!WO$6:WO$257,'Aceite Virgen Extra'!$A$6:$A$257,"&gt;="&amp;$A268,'Aceite Virgen Extra'!$B$6:$B$257,"&lt;="&amp;$B268)</f>
        <v>2.7600000000000002</v>
      </c>
      <c r="WP268" s="4">
        <f>SUMIFS('Aceite Virgen Extra'!WP$6:WP$257,'Aceite Virgen Extra'!$A$6:$A$257,"&gt;="&amp;$A268,'Aceite Virgen Extra'!$B$6:$B$257,"&lt;="&amp;$B268)</f>
        <v>4.5599999999999996</v>
      </c>
      <c r="WQ268" s="4">
        <f>SUMIFS('Aceite Virgen Extra'!WQ$6:WQ$257,'Aceite Virgen Extra'!$A$6:$A$257,"&gt;="&amp;$A268,'Aceite Virgen Extra'!$B$6:$B$257,"&lt;="&amp;$B268)</f>
        <v>2.64</v>
      </c>
      <c r="WR268" s="4">
        <f>SUMIFS('Aceite Virgen Extra'!WR$6:WR$257,'Aceite Virgen Extra'!$A$6:$A$257,"&gt;="&amp;$A268,'Aceite Virgen Extra'!$B$6:$B$257,"&lt;="&amp;$B268)</f>
        <v>0.43</v>
      </c>
      <c r="WV268" s="69">
        <f>SUMIFS('Aceite Virgen Extra'!WV$6:WV$257,'Aceite Virgen Extra'!$A$6:$A$257,"&gt;="&amp;$A268,'Aceite Virgen Extra'!$B$6:$B$257,"&lt;="&amp;$B268)</f>
        <v>1.18</v>
      </c>
      <c r="WW268" s="4">
        <f>SUMIFS('Aceite Virgen Extra'!WW$6:WW$257,'Aceite Virgen Extra'!$A$6:$A$257,"&gt;="&amp;$A268,'Aceite Virgen Extra'!$B$6:$B$257,"&lt;="&amp;$B268)</f>
        <v>0.72</v>
      </c>
      <c r="WX268" s="4">
        <f>SUMIFS('Aceite Virgen Extra'!WX$6:WX$257,'Aceite Virgen Extra'!$A$6:$A$257,"&gt;="&amp;$A268,'Aceite Virgen Extra'!$B$6:$B$257,"&lt;="&amp;$B268)</f>
        <v>0.82</v>
      </c>
      <c r="WY268" s="4">
        <f>SUMIFS('Aceite Virgen Extra'!WY$6:WY$257,'Aceite Virgen Extra'!$A$6:$A$257,"&gt;="&amp;$A268,'Aceite Virgen Extra'!$B$6:$B$257,"&lt;="&amp;$B268)</f>
        <v>0.5</v>
      </c>
      <c r="XC268" s="69">
        <f>SUMIFS('Aceite Virgen Extra'!XC$6:XC$257,'Aceite Virgen Extra'!$A$6:$A$257,"&gt;="&amp;$A268,'Aceite Virgen Extra'!$B$6:$B$257,"&lt;="&amp;$B268)</f>
        <v>1.73</v>
      </c>
      <c r="XD268" s="4">
        <f>SUMIFS('Aceite Virgen Extra'!XD$6:XD$257,'Aceite Virgen Extra'!$A$6:$A$257,"&gt;="&amp;$A268,'Aceite Virgen Extra'!$B$6:$B$257,"&lt;="&amp;$B268)</f>
        <v>2.23</v>
      </c>
      <c r="XE268" s="4">
        <f>SUMIFS('Aceite Virgen Extra'!XE$6:XE$257,'Aceite Virgen Extra'!$A$6:$A$257,"&gt;="&amp;$A268,'Aceite Virgen Extra'!$B$6:$B$257,"&lt;="&amp;$B268)</f>
        <v>1.56</v>
      </c>
      <c r="XF268" s="4">
        <f>SUMIFS('Aceite Virgen Extra'!XF$6:XF$257,'Aceite Virgen Extra'!$A$6:$A$257,"&gt;="&amp;$A268,'Aceite Virgen Extra'!$B$6:$B$257,"&lt;="&amp;$B268)</f>
        <v>1.03</v>
      </c>
      <c r="XJ268" s="69">
        <f>SUMIFS('Aceite Virgen Extra'!XJ$6:XJ$257,'Aceite Virgen Extra'!$A$6:$A$257,"&gt;="&amp;$A268,'Aceite Virgen Extra'!$B$6:$B$257,"&lt;="&amp;$B268)</f>
        <v>1.4300000000000002</v>
      </c>
      <c r="XK268" s="4">
        <f>SUMIFS('Aceite Virgen Extra'!XK$6:XK$257,'Aceite Virgen Extra'!$A$6:$A$257,"&gt;="&amp;$A268,'Aceite Virgen Extra'!$B$6:$B$257,"&lt;="&amp;$B268)</f>
        <v>1.89</v>
      </c>
      <c r="XL268" s="4">
        <f>SUMIFS('Aceite Virgen Extra'!XL$6:XL$257,'Aceite Virgen Extra'!$A$6:$A$257,"&gt;="&amp;$A268,'Aceite Virgen Extra'!$B$6:$B$257,"&lt;="&amp;$B268)</f>
        <v>1.6900000000000002</v>
      </c>
      <c r="XM268" s="4">
        <f>SUMIFS('Aceite Virgen Extra'!XM$6:XM$257,'Aceite Virgen Extra'!$A$6:$A$257,"&gt;="&amp;$A268,'Aceite Virgen Extra'!$B$6:$B$257,"&lt;="&amp;$B268)</f>
        <v>0</v>
      </c>
      <c r="XQ268" s="69">
        <f>SUMIFS('Aceite Virgen Extra'!XQ$6:XQ$257,'Aceite Virgen Extra'!$A$6:$A$257,"&gt;="&amp;$A268,'Aceite Virgen Extra'!$B$6:$B$257,"&lt;="&amp;$B268)</f>
        <v>2.34</v>
      </c>
      <c r="XR268" s="4">
        <f>SUMIFS('Aceite Virgen Extra'!XR$6:XR$257,'Aceite Virgen Extra'!$A$6:$A$257,"&gt;="&amp;$A268,'Aceite Virgen Extra'!$B$6:$B$257,"&lt;="&amp;$B268)</f>
        <v>1.5599999999999998</v>
      </c>
      <c r="XS268" s="4">
        <f>SUMIFS('Aceite Virgen Extra'!XS$6:XS$257,'Aceite Virgen Extra'!$A$6:$A$257,"&gt;="&amp;$A268,'Aceite Virgen Extra'!$B$6:$B$257,"&lt;="&amp;$B268)</f>
        <v>2.7800000000000002</v>
      </c>
      <c r="XT268" s="4">
        <f>SUMIFS('Aceite Virgen Extra'!XT$6:XT$257,'Aceite Virgen Extra'!$A$6:$A$257,"&gt;="&amp;$A268,'Aceite Virgen Extra'!$B$6:$B$257,"&lt;="&amp;$B268)</f>
        <v>0.53</v>
      </c>
      <c r="XX268" s="69">
        <f>SUMIFS('Aceite Virgen Extra'!XX$6:XX$257,'Aceite Virgen Extra'!$A$6:$A$257,"&gt;="&amp;$A268,'Aceite Virgen Extra'!$B$6:$B$257,"&lt;="&amp;$B268)</f>
        <v>1.9500000000000002</v>
      </c>
      <c r="XY268" s="4">
        <f>SUMIFS('Aceite Virgen Extra'!XY$6:XY$257,'Aceite Virgen Extra'!$A$6:$A$257,"&gt;="&amp;$A268,'Aceite Virgen Extra'!$B$6:$B$257,"&lt;="&amp;$B268)</f>
        <v>2.58</v>
      </c>
      <c r="XZ268" s="4">
        <f>SUMIFS('Aceite Virgen Extra'!XZ$6:XZ$257,'Aceite Virgen Extra'!$A$6:$A$257,"&gt;="&amp;$A268,'Aceite Virgen Extra'!$B$6:$B$257,"&lt;="&amp;$B268)</f>
        <v>1.49</v>
      </c>
      <c r="YA268" s="4">
        <f>SUMIFS('Aceite Virgen Extra'!YA$6:YA$257,'Aceite Virgen Extra'!$A$6:$A$257,"&gt;="&amp;$A268,'Aceite Virgen Extra'!$B$6:$B$257,"&lt;="&amp;$B268)</f>
        <v>0.27</v>
      </c>
    </row>
    <row r="269" spans="1:651" x14ac:dyDescent="0.25">
      <c r="A269" s="9">
        <f>'TAM Aceite Virgen Extra'!B17</f>
        <v>7.3</v>
      </c>
      <c r="B269" s="9">
        <f>'TAM Aceite Virgen Extra'!C17</f>
        <v>7.6</v>
      </c>
      <c r="C269" s="9"/>
      <c r="D269" s="4">
        <f>SUMIFS('Aceite Virgen Extra'!D$6:D$257,'Aceite Virgen Extra'!$A$6:$A$257,"&gt;="&amp;$A269,'Aceite Virgen Extra'!$B$6:$B$257,"&lt;="&amp;$B269)</f>
        <v>0.85000000000000009</v>
      </c>
      <c r="E269" s="4">
        <f>SUMIFS('Aceite Virgen Extra'!E$6:E$257,'Aceite Virgen Extra'!$A$6:$A$257,"&gt;="&amp;$A269,'Aceite Virgen Extra'!$B$6:$B$257,"&lt;="&amp;$B269)</f>
        <v>0.34</v>
      </c>
      <c r="F269" s="4">
        <f>SUMIFS('Aceite Virgen Extra'!F$6:F$257,'Aceite Virgen Extra'!$A$6:$A$257,"&gt;="&amp;$A269,'Aceite Virgen Extra'!$B$6:$B$257,"&lt;="&amp;$B269)</f>
        <v>0.32</v>
      </c>
      <c r="G269" s="4">
        <f>SUMIFS('Aceite Virgen Extra'!G$6:G$257,'Aceite Virgen Extra'!$A$6:$A$257,"&gt;="&amp;$A269,'Aceite Virgen Extra'!$B$6:$B$257,"&lt;="&amp;$B269)</f>
        <v>2.75</v>
      </c>
      <c r="H269" s="9"/>
      <c r="I269" s="9"/>
      <c r="J269" s="9"/>
      <c r="K269" s="4">
        <f>SUMIFS('Aceite Virgen Extra'!K$6:K$257,'Aceite Virgen Extra'!$A$6:$A$257,"&gt;="&amp;$A269,'Aceite Virgen Extra'!$B$6:$B$257,"&lt;="&amp;$B269)</f>
        <v>1.5</v>
      </c>
      <c r="L269" s="4">
        <f>SUMIFS('Aceite Virgen Extra'!L$6:L$257,'Aceite Virgen Extra'!$A$6:$A$257,"&gt;="&amp;$A269,'Aceite Virgen Extra'!$B$6:$B$257,"&lt;="&amp;$B269)</f>
        <v>0</v>
      </c>
      <c r="M269" s="4">
        <f>SUMIFS('Aceite Virgen Extra'!M$6:M$257,'Aceite Virgen Extra'!$A$6:$A$257,"&gt;="&amp;$A269,'Aceite Virgen Extra'!$B$6:$B$257,"&lt;="&amp;$B269)</f>
        <v>1.33</v>
      </c>
      <c r="N269" s="4">
        <f>SUMIFS('Aceite Virgen Extra'!N$6:N$257,'Aceite Virgen Extra'!$A$6:$A$257,"&gt;="&amp;$A269,'Aceite Virgen Extra'!$B$6:$B$257,"&lt;="&amp;$B269)</f>
        <v>3.4299999999999997</v>
      </c>
      <c r="O269" s="9"/>
      <c r="P269" s="9"/>
      <c r="Q269" s="9"/>
      <c r="R269" s="4">
        <f>SUMIFS('Aceite Virgen Extra'!R$6:R$257,'Aceite Virgen Extra'!$A$6:$A$257,"&gt;="&amp;$A269,'Aceite Virgen Extra'!$B$6:$B$257,"&lt;="&amp;$B269)</f>
        <v>1.0399999999999998</v>
      </c>
      <c r="S269" s="4">
        <f>SUMIFS('Aceite Virgen Extra'!S$6:S$257,'Aceite Virgen Extra'!$A$6:$A$257,"&gt;="&amp;$A269,'Aceite Virgen Extra'!$B$6:$B$257,"&lt;="&amp;$B269)</f>
        <v>0.65</v>
      </c>
      <c r="T269" s="4">
        <f>SUMIFS('Aceite Virgen Extra'!T$6:T$257,'Aceite Virgen Extra'!$A$6:$A$257,"&gt;="&amp;$A269,'Aceite Virgen Extra'!$B$6:$B$257,"&lt;="&amp;$B269)</f>
        <v>0.57999999999999996</v>
      </c>
      <c r="U269" s="4">
        <f>SUMIFS('Aceite Virgen Extra'!U$6:U$257,'Aceite Virgen Extra'!$A$6:$A$257,"&gt;="&amp;$A269,'Aceite Virgen Extra'!$B$6:$B$257,"&lt;="&amp;$B269)</f>
        <v>2.54</v>
      </c>
      <c r="V269" s="9"/>
      <c r="W269" s="9"/>
      <c r="X269" s="9"/>
      <c r="Y269" s="4">
        <f>SUMIFS('Aceite Virgen Extra'!Y$6:Y$257,'Aceite Virgen Extra'!$A$6:$A$257,"&gt;="&amp;$A269,'Aceite Virgen Extra'!$B$6:$B$257,"&lt;="&amp;$B269)</f>
        <v>1.0899999999999999</v>
      </c>
      <c r="Z269" s="4">
        <f>SUMIFS('Aceite Virgen Extra'!Z$6:Z$257,'Aceite Virgen Extra'!$A$6:$A$257,"&gt;="&amp;$A269,'Aceite Virgen Extra'!$B$6:$B$257,"&lt;="&amp;$B269)</f>
        <v>0.8</v>
      </c>
      <c r="AA269" s="4">
        <f>SUMIFS('Aceite Virgen Extra'!AA$6:AA$257,'Aceite Virgen Extra'!$A$6:$A$257,"&gt;="&amp;$A269,'Aceite Virgen Extra'!$B$6:$B$257,"&lt;="&amp;$B269)</f>
        <v>0.8</v>
      </c>
      <c r="AB269" s="4">
        <f>SUMIFS('Aceite Virgen Extra'!AB$6:AB$257,'Aceite Virgen Extra'!$A$6:$A$257,"&gt;="&amp;$A269,'Aceite Virgen Extra'!$B$6:$B$257,"&lt;="&amp;$B269)</f>
        <v>2.69</v>
      </c>
      <c r="AC269" s="9"/>
      <c r="AD269" s="9"/>
      <c r="AE269" s="9"/>
      <c r="AF269" s="4">
        <f>SUMIFS('Aceite Virgen Extra'!AF$6:AF$257,'Aceite Virgen Extra'!$A$6:$A$257,"&gt;="&amp;$A269,'Aceite Virgen Extra'!$B$6:$B$257,"&lt;="&amp;$B269)</f>
        <v>1.1100000000000001</v>
      </c>
      <c r="AG269" s="4">
        <f>SUMIFS('Aceite Virgen Extra'!AG$6:AG$257,'Aceite Virgen Extra'!$A$6:$A$257,"&gt;="&amp;$A269,'Aceite Virgen Extra'!$B$6:$B$257,"&lt;="&amp;$B269)</f>
        <v>0.28000000000000003</v>
      </c>
      <c r="AH269" s="4">
        <f>SUMIFS('Aceite Virgen Extra'!AH$6:AH$257,'Aceite Virgen Extra'!$A$6:$A$257,"&gt;="&amp;$A269,'Aceite Virgen Extra'!$B$6:$B$257,"&lt;="&amp;$B269)</f>
        <v>0.85000000000000009</v>
      </c>
      <c r="AI269" s="4">
        <f>SUMIFS('Aceite Virgen Extra'!AI$6:AI$257,'Aceite Virgen Extra'!$A$6:$A$257,"&gt;="&amp;$A269,'Aceite Virgen Extra'!$B$6:$B$257,"&lt;="&amp;$B269)</f>
        <v>3.2800000000000002</v>
      </c>
      <c r="AJ269" s="9"/>
      <c r="AK269" s="9"/>
      <c r="AL269" s="9"/>
      <c r="AM269" s="4">
        <f>SUMIFS('Aceite Virgen Extra'!AM$6:AM$257,'Aceite Virgen Extra'!$A$6:$A$257,"&gt;="&amp;$A269,'Aceite Virgen Extra'!$B$6:$B$257,"&lt;="&amp;$B269)</f>
        <v>0.79999999999999993</v>
      </c>
      <c r="AN269" s="4">
        <f>SUMIFS('Aceite Virgen Extra'!AN$6:AN$257,'Aceite Virgen Extra'!$A$6:$A$257,"&gt;="&amp;$A269,'Aceite Virgen Extra'!$B$6:$B$257,"&lt;="&amp;$B269)</f>
        <v>1.1499999999999999</v>
      </c>
      <c r="AO269" s="4">
        <f>SUMIFS('Aceite Virgen Extra'!AO$6:AO$257,'Aceite Virgen Extra'!$A$6:$A$257,"&gt;="&amp;$A269,'Aceite Virgen Extra'!$B$6:$B$257,"&lt;="&amp;$B269)</f>
        <v>0.28000000000000003</v>
      </c>
      <c r="AP269" s="4">
        <f>SUMIFS('Aceite Virgen Extra'!AP$6:AP$257,'Aceite Virgen Extra'!$A$6:$A$257,"&gt;="&amp;$A269,'Aceite Virgen Extra'!$B$6:$B$257,"&lt;="&amp;$B269)</f>
        <v>1.96</v>
      </c>
      <c r="AQ269" s="9"/>
      <c r="AR269" s="9"/>
      <c r="AT269" s="4">
        <f>SUMIFS('Aceite Virgen Extra'!AT$6:AT$257,'Aceite Virgen Extra'!$A$6:$A$257,"&gt;="&amp;$A269,'Aceite Virgen Extra'!$B$6:$B$257,"&lt;="&amp;$B269)</f>
        <v>1.2500000000000002</v>
      </c>
      <c r="AU269" s="4">
        <f>SUMIFS('Aceite Virgen Extra'!AU$6:AU$257,'Aceite Virgen Extra'!$A$6:$A$257,"&gt;="&amp;$A269,'Aceite Virgen Extra'!$B$6:$B$257,"&lt;="&amp;$B269)</f>
        <v>1.0900000000000001</v>
      </c>
      <c r="AV269" s="4">
        <f>SUMIFS('Aceite Virgen Extra'!AV$6:AV$257,'Aceite Virgen Extra'!$A$6:$A$257,"&gt;="&amp;$A269,'Aceite Virgen Extra'!$B$6:$B$257,"&lt;="&amp;$B269)</f>
        <v>1.02</v>
      </c>
      <c r="AW269" s="4">
        <f>SUMIFS('Aceite Virgen Extra'!AW$6:AW$257,'Aceite Virgen Extra'!$A$6:$A$257,"&gt;="&amp;$A269,'Aceite Virgen Extra'!$B$6:$B$257,"&lt;="&amp;$B269)</f>
        <v>2.83</v>
      </c>
      <c r="BA269" s="4">
        <f>SUMIFS('Aceite Virgen Extra'!BA$6:BA$257,'Aceite Virgen Extra'!$A$6:$A$257,"&gt;="&amp;A269,'Aceite Virgen Extra'!$B$6:$B$257,"&lt;="&amp;B269)</f>
        <v>1.03</v>
      </c>
      <c r="BB269" s="4">
        <f>SUMIFS('Aceite Virgen Extra'!BB$6:BB$257,'Aceite Virgen Extra'!$A$6:$A$257,"&gt;="&amp;$A269,'Aceite Virgen Extra'!$B$6:$B$257,"&lt;="&amp;$B269)</f>
        <v>0.27</v>
      </c>
      <c r="BC269" s="4">
        <f>SUMIFS('Aceite Virgen Extra'!BC$6:BC$257,'Aceite Virgen Extra'!$A$6:$A$257,"&gt;="&amp;$A269,'Aceite Virgen Extra'!$B$6:$B$257,"&lt;="&amp;$B269)</f>
        <v>1.4100000000000001</v>
      </c>
      <c r="BD269" s="4">
        <f>SUMIFS('Aceite Virgen Extra'!BD$6:BD$257,'Aceite Virgen Extra'!$A$6:$A$257,"&gt;="&amp;$A269,'Aceite Virgen Extra'!$B$6:$B$257,"&lt;="&amp;$B269)</f>
        <v>1.17</v>
      </c>
      <c r="BH269" s="4">
        <f>SUMIFS('Aceite Virgen Extra'!BH$6:BH$257,'Aceite Virgen Extra'!$A$6:$A$257,"&gt;="&amp;$A269,'Aceite Virgen Extra'!$B$6:$B$257,"&lt;="&amp;$B269)</f>
        <v>0.60000000000000009</v>
      </c>
      <c r="BI269" s="4">
        <f>SUMIFS('Aceite Virgen Extra'!BI$6:BI$257,'Aceite Virgen Extra'!$A$6:$A$257,"&gt;="&amp;$A269,'Aceite Virgen Extra'!$B$6:$B$257,"&lt;="&amp;$B269)</f>
        <v>0</v>
      </c>
      <c r="BJ269" s="4">
        <f>SUMIFS('Aceite Virgen Extra'!BJ$6:BJ$257,'Aceite Virgen Extra'!$A$6:$A$257,"&gt;="&amp;$A269,'Aceite Virgen Extra'!$B$6:$B$257,"&lt;="&amp;$B269)</f>
        <v>0.34</v>
      </c>
      <c r="BK269" s="4">
        <f>SUMIFS('Aceite Virgen Extra'!BK$6:BK$257,'Aceite Virgen Extra'!$A$6:$A$257,"&gt;="&amp;$A269,'Aceite Virgen Extra'!$B$6:$B$257,"&lt;="&amp;$B269)</f>
        <v>1.58</v>
      </c>
      <c r="BO269" s="4">
        <f>SUMIFS('Aceite Virgen Extra'!BO$6:BO$257,'Aceite Virgen Extra'!$A$6:$A$257,"&gt;="&amp;$A269,'Aceite Virgen Extra'!$B$6:$B$257,"&lt;="&amp;$B269)</f>
        <v>1.03</v>
      </c>
      <c r="BP269" s="4">
        <f>SUMIFS('Aceite Virgen Extra'!BP$6:BP$257,'Aceite Virgen Extra'!$A$6:$A$257,"&gt;="&amp;$A269,'Aceite Virgen Extra'!$B$6:$B$257,"&lt;="&amp;$B269)</f>
        <v>0.36</v>
      </c>
      <c r="BQ269" s="4">
        <f>SUMIFS('Aceite Virgen Extra'!BQ$6:BQ$257,'Aceite Virgen Extra'!$A$6:$A$257,"&gt;="&amp;$A269,'Aceite Virgen Extra'!$B$6:$B$257,"&lt;="&amp;$B269)</f>
        <v>0.92999999999999994</v>
      </c>
      <c r="BR269" s="4">
        <f>SUMIFS('Aceite Virgen Extra'!BR$6:BR$257,'Aceite Virgen Extra'!$A$6:$A$257,"&gt;="&amp;$A269,'Aceite Virgen Extra'!$B$6:$B$257,"&lt;="&amp;$B269)</f>
        <v>2.11</v>
      </c>
      <c r="BV269" s="4">
        <f>SUMIFS('Aceite Virgen Extra'!BV$6:BV$257,'Aceite Virgen Extra'!$A$6:$A$257,"&gt;="&amp;$A269,'Aceite Virgen Extra'!$B$6:$B$257,"&lt;="&amp;$B269)</f>
        <v>0.97</v>
      </c>
      <c r="BW269" s="4">
        <f>SUMIFS('Aceite Virgen Extra'!BW$6:BW$257,'Aceite Virgen Extra'!$A$6:$A$257,"&gt;="&amp;$A269,'Aceite Virgen Extra'!$B$6:$B$257,"&lt;="&amp;$B269)</f>
        <v>2.14</v>
      </c>
      <c r="BX269" s="4">
        <f>SUMIFS('Aceite Virgen Extra'!BX$6:BX$257,'Aceite Virgen Extra'!$A$6:$A$257,"&gt;="&amp;$A269,'Aceite Virgen Extra'!$B$6:$B$257,"&lt;="&amp;$B269)</f>
        <v>0.69</v>
      </c>
      <c r="BY269" s="4">
        <f>SUMIFS('Aceite Virgen Extra'!BY$6:BY$257,'Aceite Virgen Extra'!$A$6:$A$257,"&gt;="&amp;$A269,'Aceite Virgen Extra'!$B$6:$B$257,"&lt;="&amp;$B269)</f>
        <v>0</v>
      </c>
      <c r="CC269" s="4">
        <f>SUMIFS('Aceite Virgen Extra'!CC$6:CC$257,'Aceite Virgen Extra'!$A$6:$A$257,"&gt;="&amp;$A269,'Aceite Virgen Extra'!$B$6:$B$257,"&lt;="&amp;$B269)</f>
        <v>0.4</v>
      </c>
      <c r="CD269" s="4">
        <f>SUMIFS('Aceite Virgen Extra'!CD$6:CD$257,'Aceite Virgen Extra'!$A$6:$A$257,"&gt;="&amp;$A269,'Aceite Virgen Extra'!$B$6:$B$257,"&lt;="&amp;$B269)</f>
        <v>0.38</v>
      </c>
      <c r="CE269" s="4">
        <f>SUMIFS('Aceite Virgen Extra'!CE$6:CE$257,'Aceite Virgen Extra'!$A$6:$A$257,"&gt;="&amp;$A269,'Aceite Virgen Extra'!$B$6:$B$257,"&lt;="&amp;$B269)</f>
        <v>0.18</v>
      </c>
      <c r="CF269" s="4">
        <f>SUMIFS('Aceite Virgen Extra'!CF$6:CF$257,'Aceite Virgen Extra'!$A$6:$A$257,"&gt;="&amp;$A269,'Aceite Virgen Extra'!$B$6:$B$257,"&lt;="&amp;$B269)</f>
        <v>0.85</v>
      </c>
      <c r="CJ269" s="4">
        <f>SUMIFS('Aceite Virgen Extra'!CJ$6:CJ$257,'Aceite Virgen Extra'!$A$6:$A$257,"&gt;="&amp;$A269,'Aceite Virgen Extra'!$B$6:$B$257,"&lt;="&amp;$B269)</f>
        <v>0.5</v>
      </c>
      <c r="CK269" s="4">
        <f>SUMIFS('Aceite Virgen Extra'!CK$6:CK$257,'Aceite Virgen Extra'!$A$6:$A$257,"&gt;="&amp;$A269,'Aceite Virgen Extra'!$B$6:$B$257,"&lt;="&amp;$B269)</f>
        <v>0.33</v>
      </c>
      <c r="CL269" s="4">
        <f>SUMIFS('Aceite Virgen Extra'!CL$6:CL$257,'Aceite Virgen Extra'!$A$6:$A$257,"&gt;="&amp;$A269,'Aceite Virgen Extra'!$B$6:$B$257,"&lt;="&amp;$B269)</f>
        <v>0.2</v>
      </c>
      <c r="CM269" s="4">
        <f>SUMIFS('Aceite Virgen Extra'!CM$6:CM$257,'Aceite Virgen Extra'!$A$6:$A$257,"&gt;="&amp;$A269,'Aceite Virgen Extra'!$B$6:$B$257,"&lt;="&amp;$B269)</f>
        <v>1.98</v>
      </c>
      <c r="CQ269" s="4">
        <f>SUMIFS('Aceite Virgen Extra'!CQ$6:CQ$257,'Aceite Virgen Extra'!$A$6:$A$257,"&gt;="&amp;$A269,'Aceite Virgen Extra'!$B$6:$B$257,"&lt;="&amp;$B269)</f>
        <v>0.3</v>
      </c>
      <c r="CR269" s="4">
        <f>SUMIFS('Aceite Virgen Extra'!CR$6:CR$257,'Aceite Virgen Extra'!$A$6:$A$257,"&gt;="&amp;$A269,'Aceite Virgen Extra'!$B$6:$B$257,"&lt;="&amp;$B269)</f>
        <v>0.12</v>
      </c>
      <c r="CS269" s="4">
        <f>SUMIFS('Aceite Virgen Extra'!CS$6:CS$257,'Aceite Virgen Extra'!$A$6:$A$257,"&gt;="&amp;$A269,'Aceite Virgen Extra'!$B$6:$B$257,"&lt;="&amp;$B269)</f>
        <v>0</v>
      </c>
      <c r="CT269" s="4">
        <f>SUMIFS('Aceite Virgen Extra'!CT$6:CT$257,'Aceite Virgen Extra'!$A$6:$A$257,"&gt;="&amp;$A269,'Aceite Virgen Extra'!$B$6:$B$257,"&lt;="&amp;$B269)</f>
        <v>1.1100000000000001</v>
      </c>
      <c r="CX269" s="4">
        <f>SUMIFS('Aceite Virgen Extra'!CX$6:CX$257,'Aceite Virgen Extra'!$A$6:$A$257,"&gt;="&amp;$A269,'Aceite Virgen Extra'!$B$6:$B$257,"&lt;="&amp;$B269)</f>
        <v>0.54</v>
      </c>
      <c r="CY269" s="4">
        <f>SUMIFS('Aceite Virgen Extra'!CY$6:CY$257,'Aceite Virgen Extra'!$A$6:$A$257,"&gt;="&amp;$A269,'Aceite Virgen Extra'!$B$6:$B$257,"&lt;="&amp;$B269)</f>
        <v>0.09</v>
      </c>
      <c r="CZ269" s="4">
        <f>SUMIFS('Aceite Virgen Extra'!CZ$6:CZ$257,'Aceite Virgen Extra'!$A$6:$A$257,"&gt;="&amp;$A269,'Aceite Virgen Extra'!$B$6:$B$257,"&lt;="&amp;$B269)</f>
        <v>0.73</v>
      </c>
      <c r="DA269" s="4">
        <f>SUMIFS('Aceite Virgen Extra'!DA$6:DA$257,'Aceite Virgen Extra'!$A$6:$A$257,"&gt;="&amp;$A269,'Aceite Virgen Extra'!$B$6:$B$257,"&lt;="&amp;$B269)</f>
        <v>0</v>
      </c>
      <c r="DE269" s="4">
        <f>SUMIFS('Aceite Virgen Extra'!DE$6:DE$257,'Aceite Virgen Extra'!$A$6:$A$257,"&gt;="&amp;$A269,'Aceite Virgen Extra'!$B$6:$B$257,"&lt;="&amp;$B269)</f>
        <v>0.47000000000000003</v>
      </c>
      <c r="DF269" s="4">
        <f>SUMIFS('Aceite Virgen Extra'!DF$6:DF$257,'Aceite Virgen Extra'!$A$6:$A$257,"&gt;="&amp;$A269,'Aceite Virgen Extra'!$B$6:$B$257,"&lt;="&amp;$B269)</f>
        <v>0.09</v>
      </c>
      <c r="DG269" s="4">
        <f>SUMIFS('Aceite Virgen Extra'!DG$6:DG$257,'Aceite Virgen Extra'!$A$6:$A$257,"&gt;="&amp;$A269,'Aceite Virgen Extra'!$B$6:$B$257,"&lt;="&amp;$B269)</f>
        <v>0.3</v>
      </c>
      <c r="DH269" s="4">
        <f>SUMIFS('Aceite Virgen Extra'!DH$6:DH$257,'Aceite Virgen Extra'!$A$6:$A$257,"&gt;="&amp;$A269,'Aceite Virgen Extra'!$B$6:$B$257,"&lt;="&amp;$B269)</f>
        <v>1.47</v>
      </c>
      <c r="DL269" s="4">
        <f>SUMIFS('Aceite Virgen Extra'!DL$6:DL$257,'Aceite Virgen Extra'!$A$6:$A$257,"&gt;="&amp;$A269,'Aceite Virgen Extra'!$B$6:$B$257,"&lt;="&amp;$B269)</f>
        <v>0.70000000000000007</v>
      </c>
      <c r="DM269" s="4">
        <f>SUMIFS('Aceite Virgen Extra'!DM$6:DM$257,'Aceite Virgen Extra'!$A$6:$A$257,"&gt;="&amp;$A269,'Aceite Virgen Extra'!$B$6:$B$257,"&lt;="&amp;$B269)</f>
        <v>0.4</v>
      </c>
      <c r="DN269" s="4">
        <f>SUMIFS('Aceite Virgen Extra'!DN$6:DN$257,'Aceite Virgen Extra'!$A$6:$A$257,"&gt;="&amp;$A269,'Aceite Virgen Extra'!$B$6:$B$257,"&lt;="&amp;$B269)</f>
        <v>0.94</v>
      </c>
      <c r="DO269" s="4">
        <f>SUMIFS('Aceite Virgen Extra'!DO$6:DO$257,'Aceite Virgen Extra'!$A$6:$A$257,"&gt;="&amp;$A269,'Aceite Virgen Extra'!$B$6:$B$257,"&lt;="&amp;$B269)</f>
        <v>0.7</v>
      </c>
      <c r="DS269" s="4">
        <f>SUMIFS('Aceite Virgen Extra'!DS$6:DS$257,'Aceite Virgen Extra'!$A$6:$A$257,"&gt;="&amp;$A269,'Aceite Virgen Extra'!$B$6:$B$257,"&lt;="&amp;$B269)</f>
        <v>0.08</v>
      </c>
      <c r="DT269" s="4">
        <f>SUMIFS('Aceite Virgen Extra'!DT$6:DT$257,'Aceite Virgen Extra'!$A$6:$A$257,"&gt;="&amp;$A269,'Aceite Virgen Extra'!$B$6:$B$257,"&lt;="&amp;$B269)</f>
        <v>0.15</v>
      </c>
      <c r="DU269" s="4">
        <f>SUMIFS('Aceite Virgen Extra'!DU$6:DU$257,'Aceite Virgen Extra'!$A$6:$A$257,"&gt;="&amp;$A269,'Aceite Virgen Extra'!$B$6:$B$257,"&lt;="&amp;$B269)</f>
        <v>7.0000000000000007E-2</v>
      </c>
      <c r="DV269" s="4">
        <f>SUMIFS('Aceite Virgen Extra'!DV$6:DV$257,'Aceite Virgen Extra'!$A$6:$A$257,"&gt;="&amp;$A269,'Aceite Virgen Extra'!$B$6:$B$257,"&lt;="&amp;$B269)</f>
        <v>0</v>
      </c>
      <c r="DZ269" s="4">
        <f>SUMIFS('Aceite Virgen Extra'!DZ$6:DZ$257,'Aceite Virgen Extra'!$A$6:$A$257,"&gt;="&amp;$A269,'Aceite Virgen Extra'!$B$6:$B$257,"&lt;="&amp;$B269)</f>
        <v>0.35</v>
      </c>
      <c r="EA269" s="4">
        <f>SUMIFS('Aceite Virgen Extra'!EA$6:EA$257,'Aceite Virgen Extra'!$A$6:$A$257,"&gt;="&amp;$A269,'Aceite Virgen Extra'!$B$6:$B$257,"&lt;="&amp;$B269)</f>
        <v>0</v>
      </c>
      <c r="EB269" s="4">
        <f>SUMIFS('Aceite Virgen Extra'!EB$6:EB$257,'Aceite Virgen Extra'!$A$6:$A$257,"&gt;="&amp;$A269,'Aceite Virgen Extra'!$B$6:$B$257,"&lt;="&amp;$B269)</f>
        <v>0.74</v>
      </c>
      <c r="EC269" s="4">
        <f>SUMIFS('Aceite Virgen Extra'!EC$6:EC$257,'Aceite Virgen Extra'!$A$6:$A$257,"&gt;="&amp;$A269,'Aceite Virgen Extra'!$B$6:$B$257,"&lt;="&amp;$B269)</f>
        <v>0</v>
      </c>
      <c r="EG269" s="4">
        <f>SUMIFS('Aceite Virgen Extra'!EG$6:EG$257,'Aceite Virgen Extra'!$A$6:$A$257,"&gt;="&amp;$A269,'Aceite Virgen Extra'!$B$6:$B$257,"&lt;="&amp;$B269)</f>
        <v>0.14000000000000001</v>
      </c>
      <c r="EH269" s="4">
        <f>SUMIFS('Aceite Virgen Extra'!EH$6:EH$257,'Aceite Virgen Extra'!$A$6:$A$257,"&gt;="&amp;$A269,'Aceite Virgen Extra'!$B$6:$B$257,"&lt;="&amp;$B269)</f>
        <v>0</v>
      </c>
      <c r="EI269" s="4">
        <f>SUMIFS('Aceite Virgen Extra'!EI$6:EI$257,'Aceite Virgen Extra'!$A$6:$A$257,"&gt;="&amp;$A269,'Aceite Virgen Extra'!$B$6:$B$257,"&lt;="&amp;$B269)</f>
        <v>0</v>
      </c>
      <c r="EJ269" s="4">
        <f>SUMIFS('Aceite Virgen Extra'!EJ$6:EJ$257,'Aceite Virgen Extra'!$A$6:$A$257,"&gt;="&amp;$A269,'Aceite Virgen Extra'!$B$6:$B$257,"&lt;="&amp;$B269)</f>
        <v>1.1400000000000001</v>
      </c>
      <c r="EN269" s="4">
        <f>SUMIFS('Aceite Virgen Extra'!EN$6:EN$257,'Aceite Virgen Extra'!$A$6:$A$257,"&gt;="&amp;$A269,'Aceite Virgen Extra'!$B$6:$B$257,"&lt;="&amp;$B269)</f>
        <v>0.25</v>
      </c>
      <c r="EO269" s="4">
        <f>SUMIFS('Aceite Virgen Extra'!EO$6:EO$257,'Aceite Virgen Extra'!$A$6:$A$257,"&gt;="&amp;$A269,'Aceite Virgen Extra'!$B$6:$B$257,"&lt;="&amp;$B269)</f>
        <v>0</v>
      </c>
      <c r="EP269" s="4">
        <f>SUMIFS('Aceite Virgen Extra'!EP$6:EP$257,'Aceite Virgen Extra'!$A$6:$A$257,"&gt;="&amp;$A269,'Aceite Virgen Extra'!$B$6:$B$257,"&lt;="&amp;$B269)</f>
        <v>0.36</v>
      </c>
      <c r="EQ269" s="4">
        <f>SUMIFS('Aceite Virgen Extra'!EQ$6:EQ$257,'Aceite Virgen Extra'!$A$6:$A$257,"&gt;="&amp;$A269,'Aceite Virgen Extra'!$B$6:$B$257,"&lt;="&amp;$B269)</f>
        <v>0.41</v>
      </c>
      <c r="EU269" s="4">
        <f>SUMIFS('Aceite Virgen Extra'!EU$6:EU$257,'Aceite Virgen Extra'!$A$6:$A$257,"&gt;="&amp;$A269,'Aceite Virgen Extra'!$B$6:$B$257,"&lt;="&amp;$B269)</f>
        <v>1.1800000000000002</v>
      </c>
      <c r="EV269" s="4">
        <f>SUMIFS('Aceite Virgen Extra'!EV$6:EV$257,'Aceite Virgen Extra'!$A$6:$A$257,"&gt;="&amp;$A269,'Aceite Virgen Extra'!$B$6:$B$257,"&lt;="&amp;$B269)</f>
        <v>1.26</v>
      </c>
      <c r="EW269" s="4">
        <f>SUMIFS('Aceite Virgen Extra'!EW$6:EW$257,'Aceite Virgen Extra'!$A$6:$A$257,"&gt;="&amp;$A269,'Aceite Virgen Extra'!$B$6:$B$257,"&lt;="&amp;$B269)</f>
        <v>0.67</v>
      </c>
      <c r="EX269" s="4">
        <f>SUMIFS('Aceite Virgen Extra'!EX$6:EX$257,'Aceite Virgen Extra'!$A$6:$A$257,"&gt;="&amp;$A269,'Aceite Virgen Extra'!$B$6:$B$257,"&lt;="&amp;$B269)</f>
        <v>2.1800000000000002</v>
      </c>
      <c r="FB269" s="4">
        <f>SUMIFS('Aceite Virgen Extra'!FB$6:FB$257,'Aceite Virgen Extra'!$A$6:$A$257,"&gt;="&amp;$A269,'Aceite Virgen Extra'!$B$6:$B$257,"&lt;="&amp;$B269)</f>
        <v>0.22</v>
      </c>
      <c r="FC269" s="4">
        <f>SUMIFS('Aceite Virgen Extra'!FC$6:FC$257,'Aceite Virgen Extra'!$A$6:$A$257,"&gt;="&amp;$A269,'Aceite Virgen Extra'!$B$6:$B$257,"&lt;="&amp;$B269)</f>
        <v>0.28000000000000003</v>
      </c>
      <c r="FD269" s="4">
        <f>SUMIFS('Aceite Virgen Extra'!FD$6:FD$257,'Aceite Virgen Extra'!$A$6:$A$257,"&gt;="&amp;$A269,'Aceite Virgen Extra'!$B$6:$B$257,"&lt;="&amp;$B269)</f>
        <v>0.25</v>
      </c>
      <c r="FE269" s="4">
        <f>SUMIFS('Aceite Virgen Extra'!FE$6:FE$257,'Aceite Virgen Extra'!$A$6:$A$257,"&gt;="&amp;$A269,'Aceite Virgen Extra'!$B$6:$B$257,"&lt;="&amp;$B269)</f>
        <v>0</v>
      </c>
      <c r="FI269" s="4">
        <f>SUMIFS('Aceite Virgen Extra'!FI$6:FI$257,'Aceite Virgen Extra'!$A$6:$A$257,"&gt;="&amp;$A269,'Aceite Virgen Extra'!$B$6:$B$257,"&lt;="&amp;$B269)</f>
        <v>0.56000000000000005</v>
      </c>
      <c r="FJ269" s="4">
        <f>SUMIFS('Aceite Virgen Extra'!FJ$6:FJ$257,'Aceite Virgen Extra'!$A$6:$A$257,"&gt;="&amp;$A269,'Aceite Virgen Extra'!$B$6:$B$257,"&lt;="&amp;$B269)</f>
        <v>1.44</v>
      </c>
      <c r="FK269" s="4">
        <f>SUMIFS('Aceite Virgen Extra'!FK$6:FK$257,'Aceite Virgen Extra'!$A$6:$A$257,"&gt;="&amp;$A269,'Aceite Virgen Extra'!$B$6:$B$257,"&lt;="&amp;$B269)</f>
        <v>0.24</v>
      </c>
      <c r="FL269" s="4">
        <f>SUMIFS('Aceite Virgen Extra'!FL$6:FL$257,'Aceite Virgen Extra'!$A$6:$A$257,"&gt;="&amp;$A269,'Aceite Virgen Extra'!$B$6:$B$257,"&lt;="&amp;$B269)</f>
        <v>0.37</v>
      </c>
      <c r="FP269" s="4">
        <f>SUMIFS('Aceite Virgen Extra'!FP$6:FP$257,'Aceite Virgen Extra'!$A$6:$A$257,"&gt;="&amp;$A269,'Aceite Virgen Extra'!$B$6:$B$257,"&lt;="&amp;$B269)</f>
        <v>0.39</v>
      </c>
      <c r="FQ269" s="4">
        <f>SUMIFS('Aceite Virgen Extra'!FQ$6:FQ$257,'Aceite Virgen Extra'!$A$6:$A$257,"&gt;="&amp;$A269,'Aceite Virgen Extra'!$B$6:$B$257,"&lt;="&amp;$B269)</f>
        <v>0</v>
      </c>
      <c r="FR269" s="4">
        <f>SUMIFS('Aceite Virgen Extra'!FR$6:FR$257,'Aceite Virgen Extra'!$A$6:$A$257,"&gt;="&amp;$A269,'Aceite Virgen Extra'!$B$6:$B$257,"&lt;="&amp;$B269)</f>
        <v>0.49</v>
      </c>
      <c r="FS269" s="4">
        <f>SUMIFS('Aceite Virgen Extra'!FS$6:FS$257,'Aceite Virgen Extra'!$A$6:$A$257,"&gt;="&amp;$A269,'Aceite Virgen Extra'!$B$6:$B$257,"&lt;="&amp;$B269)</f>
        <v>0.51</v>
      </c>
      <c r="FW269" s="4">
        <f>SUMIFS('Aceite Virgen Extra'!FW$6:FW$257,'Aceite Virgen Extra'!$A$6:$A$257,"&gt;="&amp;$A269,'Aceite Virgen Extra'!$B$6:$B$257,"&lt;="&amp;$B269)</f>
        <v>0.51</v>
      </c>
      <c r="FX269" s="4">
        <f>SUMIFS('Aceite Virgen Extra'!FX$6:FX$257,'Aceite Virgen Extra'!$A$6:$A$257,"&gt;="&amp;$A269,'Aceite Virgen Extra'!$B$6:$B$257,"&lt;="&amp;$B269)</f>
        <v>0.79999999999999993</v>
      </c>
      <c r="FY269" s="4">
        <f>SUMIFS('Aceite Virgen Extra'!FY$6:FY$257,'Aceite Virgen Extra'!$A$6:$A$257,"&gt;="&amp;$A269,'Aceite Virgen Extra'!$B$6:$B$257,"&lt;="&amp;$B269)</f>
        <v>0.51</v>
      </c>
      <c r="FZ269" s="4">
        <f>SUMIFS('Aceite Virgen Extra'!FZ$6:FZ$257,'Aceite Virgen Extra'!$A$6:$A$257,"&gt;="&amp;$A269,'Aceite Virgen Extra'!$B$6:$B$257,"&lt;="&amp;$B269)</f>
        <v>0</v>
      </c>
      <c r="GD269" s="4">
        <f>SUMIFS('Aceite Virgen Extra'!GD$6:GD$257,'Aceite Virgen Extra'!$A$6:$A$257,"&gt;="&amp;$A269,'Aceite Virgen Extra'!$B$6:$B$257,"&lt;="&amp;$B269)</f>
        <v>0.48</v>
      </c>
      <c r="GE269" s="4">
        <f>SUMIFS('Aceite Virgen Extra'!GE$6:GE$257,'Aceite Virgen Extra'!$A$6:$A$257,"&gt;="&amp;$A269,'Aceite Virgen Extra'!$B$6:$B$257,"&lt;="&amp;$B269)</f>
        <v>0.18</v>
      </c>
      <c r="GF269" s="4">
        <f>SUMIFS('Aceite Virgen Extra'!GF$6:GF$257,'Aceite Virgen Extra'!$A$6:$A$257,"&gt;="&amp;$A269,'Aceite Virgen Extra'!$B$6:$B$257,"&lt;="&amp;$B269)</f>
        <v>0.74</v>
      </c>
      <c r="GG269" s="4">
        <f>SUMIFS('Aceite Virgen Extra'!GG$6:GG$257,'Aceite Virgen Extra'!$A$6:$A$257,"&gt;="&amp;$A269,'Aceite Virgen Extra'!$B$6:$B$257,"&lt;="&amp;$B269)</f>
        <v>0</v>
      </c>
      <c r="GK269" s="4">
        <f>SUMIFS('Aceite Virgen Extra'!GK$6:GK$257,'Aceite Virgen Extra'!$A$6:$A$257,"&gt;="&amp;$A269,'Aceite Virgen Extra'!$B$6:$B$257,"&lt;="&amp;$B269)</f>
        <v>0.21000000000000002</v>
      </c>
      <c r="GL269" s="4">
        <f>SUMIFS('Aceite Virgen Extra'!GL$6:GL$257,'Aceite Virgen Extra'!$A$6:$A$257,"&gt;="&amp;$A269,'Aceite Virgen Extra'!$B$6:$B$257,"&lt;="&amp;$B269)</f>
        <v>0.27</v>
      </c>
      <c r="GM269" s="4">
        <f>SUMIFS('Aceite Virgen Extra'!GM$6:GM$257,'Aceite Virgen Extra'!$A$6:$A$257,"&gt;="&amp;$A269,'Aceite Virgen Extra'!$B$6:$B$257,"&lt;="&amp;$B269)</f>
        <v>0.18</v>
      </c>
      <c r="GN269" s="4">
        <f>SUMIFS('Aceite Virgen Extra'!GN$6:GN$257,'Aceite Virgen Extra'!$A$6:$A$257,"&gt;="&amp;$A269,'Aceite Virgen Extra'!$B$6:$B$257,"&lt;="&amp;$B269)</f>
        <v>0.37</v>
      </c>
      <c r="GR269" s="4">
        <f>SUMIFS('Aceite Virgen Extra'!GR$6:GR$257,'Aceite Virgen Extra'!$A$6:$A$257,"&gt;="&amp;$A269,'Aceite Virgen Extra'!$B$6:$B$257,"&lt;="&amp;$B269)</f>
        <v>0</v>
      </c>
      <c r="GS269" s="4">
        <f>SUMIFS('Aceite Virgen Extra'!GS$6:GS$257,'Aceite Virgen Extra'!$A$6:$A$257,"&gt;="&amp;$A269,'Aceite Virgen Extra'!$B$6:$B$257,"&lt;="&amp;$B269)</f>
        <v>0</v>
      </c>
      <c r="GT269" s="4">
        <f>SUMIFS('Aceite Virgen Extra'!GT$6:GT$257,'Aceite Virgen Extra'!$A$6:$A$257,"&gt;="&amp;$A269,'Aceite Virgen Extra'!$B$6:$B$257,"&lt;="&amp;$B269)</f>
        <v>0</v>
      </c>
      <c r="GU269" s="4">
        <f>SUMIFS('Aceite Virgen Extra'!GU$6:GU$257,'Aceite Virgen Extra'!$A$6:$A$257,"&gt;="&amp;$A269,'Aceite Virgen Extra'!$B$6:$B$257,"&lt;="&amp;$B269)</f>
        <v>0</v>
      </c>
      <c r="GY269" s="4">
        <f>SUMIFS('Aceite Virgen Extra'!GY$6:GY$257,'Aceite Virgen Extra'!$A$6:$A$257,"&gt;="&amp;$A269,'Aceite Virgen Extra'!$B$6:$B$257,"&lt;="&amp;$B269)</f>
        <v>0.39</v>
      </c>
      <c r="GZ269" s="4">
        <f>SUMIFS('Aceite Virgen Extra'!GZ$6:GZ$257,'Aceite Virgen Extra'!$A$6:$A$257,"&gt;="&amp;$A269,'Aceite Virgen Extra'!$B$6:$B$257,"&lt;="&amp;$B269)</f>
        <v>0.94000000000000006</v>
      </c>
      <c r="HA269" s="4">
        <f>SUMIFS('Aceite Virgen Extra'!HA$6:HA$257,'Aceite Virgen Extra'!$A$6:$A$257,"&gt;="&amp;$A269,'Aceite Virgen Extra'!$B$6:$B$257,"&lt;="&amp;$B269)</f>
        <v>0.04</v>
      </c>
      <c r="HB269" s="4">
        <f>SUMIFS('Aceite Virgen Extra'!HB$6:HB$257,'Aceite Virgen Extra'!$A$6:$A$257,"&gt;="&amp;$A269,'Aceite Virgen Extra'!$B$6:$B$257,"&lt;="&amp;$B269)</f>
        <v>0.97</v>
      </c>
      <c r="HF269" s="4">
        <f>SUMIFS('Aceite Virgen Extra'!HF$6:HF$257,'Aceite Virgen Extra'!$A$6:$A$257,"&gt;="&amp;$A269,'Aceite Virgen Extra'!$B$6:$B$257,"&lt;="&amp;$B269)</f>
        <v>0.51</v>
      </c>
      <c r="HG269" s="4">
        <f>SUMIFS('Aceite Virgen Extra'!HG$6:HG$257,'Aceite Virgen Extra'!$A$6:$A$257,"&gt;="&amp;$A269,'Aceite Virgen Extra'!$B$6:$B$257,"&lt;="&amp;$B269)</f>
        <v>0.62</v>
      </c>
      <c r="HH269" s="4">
        <f>SUMIFS('Aceite Virgen Extra'!HH$6:HH$257,'Aceite Virgen Extra'!$A$6:$A$257,"&gt;="&amp;$A269,'Aceite Virgen Extra'!$B$6:$B$257,"&lt;="&amp;$B269)</f>
        <v>0.57000000000000006</v>
      </c>
      <c r="HI269" s="4">
        <f>SUMIFS('Aceite Virgen Extra'!HI$6:HI$257,'Aceite Virgen Extra'!$A$6:$A$257,"&gt;="&amp;$A269,'Aceite Virgen Extra'!$B$6:$B$257,"&lt;="&amp;$B269)</f>
        <v>0.74</v>
      </c>
      <c r="HM269" s="4">
        <f>SUMIFS('Aceite Virgen Extra'!HM$6:HM$257,'Aceite Virgen Extra'!$A$6:$A$257,"&gt;="&amp;$A269,'Aceite Virgen Extra'!$B$6:$B$257,"&lt;="&amp;$B269)</f>
        <v>0.31</v>
      </c>
      <c r="HN269" s="4">
        <f>SUMIFS('Aceite Virgen Extra'!HN$6:HN$257,'Aceite Virgen Extra'!$A$6:$A$257,"&gt;="&amp;$A269,'Aceite Virgen Extra'!$B$6:$B$257,"&lt;="&amp;$B269)</f>
        <v>0.28000000000000003</v>
      </c>
      <c r="HO269" s="4">
        <f>SUMIFS('Aceite Virgen Extra'!HO$6:HO$257,'Aceite Virgen Extra'!$A$6:$A$257,"&gt;="&amp;$A269,'Aceite Virgen Extra'!$B$6:$B$257,"&lt;="&amp;$B269)</f>
        <v>0.43</v>
      </c>
      <c r="HP269" s="4">
        <f>SUMIFS('Aceite Virgen Extra'!HP$6:HP$257,'Aceite Virgen Extra'!$A$6:$A$257,"&gt;="&amp;$A269,'Aceite Virgen Extra'!$B$6:$B$257,"&lt;="&amp;$B269)</f>
        <v>0</v>
      </c>
      <c r="HT269" s="4">
        <f>SUMIFS('Aceite Virgen Extra'!HT$6:HT$257,'Aceite Virgen Extra'!$A$6:$A$257,"&gt;="&amp;$A269,'Aceite Virgen Extra'!$B$6:$B$257,"&lt;="&amp;$B269)</f>
        <v>0.22</v>
      </c>
      <c r="HU269" s="4">
        <f>SUMIFS('Aceite Virgen Extra'!HU$6:HU$257,'Aceite Virgen Extra'!$A$6:$A$257,"&gt;="&amp;$A269,'Aceite Virgen Extra'!$B$6:$B$257,"&lt;="&amp;$B269)</f>
        <v>0</v>
      </c>
      <c r="HV269" s="4">
        <f>SUMIFS('Aceite Virgen Extra'!HV$6:HV$257,'Aceite Virgen Extra'!$A$6:$A$257,"&gt;="&amp;$A269,'Aceite Virgen Extra'!$B$6:$B$257,"&lt;="&amp;$B269)</f>
        <v>0.39999999999999997</v>
      </c>
      <c r="HW269" s="4">
        <f>SUMIFS('Aceite Virgen Extra'!HW$6:HW$257,'Aceite Virgen Extra'!$A$6:$A$257,"&gt;="&amp;$A269,'Aceite Virgen Extra'!$B$6:$B$257,"&lt;="&amp;$B269)</f>
        <v>0</v>
      </c>
      <c r="HZ269"/>
      <c r="IA269" s="4">
        <f>SUMIFS('Aceite Virgen Extra'!IA$6:IA$257,'Aceite Virgen Extra'!$A$6:$A$257,"&gt;="&amp;$A269,'Aceite Virgen Extra'!$B$6:$B$257,"&lt;="&amp;$B269)</f>
        <v>0.24000000000000002</v>
      </c>
      <c r="IB269" s="4">
        <f>SUMIFS('Aceite Virgen Extra'!IB$6:IB$257,'Aceite Virgen Extra'!$A$6:$A$257,"&gt;="&amp;$A269,'Aceite Virgen Extra'!$B$6:$B$257,"&lt;="&amp;$B269)</f>
        <v>1</v>
      </c>
      <c r="IC269" s="4">
        <f>SUMIFS('Aceite Virgen Extra'!IC$6:IC$257,'Aceite Virgen Extra'!$A$6:$A$257,"&gt;="&amp;$A269,'Aceite Virgen Extra'!$B$6:$B$257,"&lt;="&amp;$B269)</f>
        <v>0</v>
      </c>
      <c r="ID269" s="4">
        <f>SUMIFS('Aceite Virgen Extra'!ID$6:ID$257,'Aceite Virgen Extra'!$A$6:$A$257,"&gt;="&amp;$A269,'Aceite Virgen Extra'!$B$6:$B$257,"&lt;="&amp;$B269)</f>
        <v>0</v>
      </c>
      <c r="IH269" s="4">
        <f>SUMIFS('Aceite Virgen Extra'!IH$6:IH$257,'Aceite Virgen Extra'!$A$6:$A$257,"&gt;="&amp;$A269,'Aceite Virgen Extra'!$B$6:$B$257,"&lt;="&amp;$B269)</f>
        <v>0.24</v>
      </c>
      <c r="II269" s="4">
        <f>SUMIFS('Aceite Virgen Extra'!II$6:II$257,'Aceite Virgen Extra'!$A$6:$A$257,"&gt;="&amp;$A269,'Aceite Virgen Extra'!$B$6:$B$257,"&lt;="&amp;$B269)</f>
        <v>0.82000000000000006</v>
      </c>
      <c r="IJ269" s="4">
        <f>SUMIFS('Aceite Virgen Extra'!IJ$6:IJ$257,'Aceite Virgen Extra'!$A$6:$A$257,"&gt;="&amp;$A269,'Aceite Virgen Extra'!$B$6:$B$257,"&lt;="&amp;$B269)</f>
        <v>0.09</v>
      </c>
      <c r="IK269" s="4">
        <f>SUMIFS('Aceite Virgen Extra'!IK$6:IK$257,'Aceite Virgen Extra'!$A$6:$A$257,"&gt;="&amp;$A269,'Aceite Virgen Extra'!$B$6:$B$257,"&lt;="&amp;$B269)</f>
        <v>0</v>
      </c>
      <c r="IO269" s="4">
        <f>SUMIFS('Aceite Virgen Extra'!IO$6:IO$257,'Aceite Virgen Extra'!$A$6:$A$257,"&gt;="&amp;$A269,'Aceite Virgen Extra'!$B$6:$B$257,"&lt;="&amp;$B269)</f>
        <v>0.13</v>
      </c>
      <c r="IP269" s="4">
        <f>SUMIFS('Aceite Virgen Extra'!IP$6:IP$257,'Aceite Virgen Extra'!$A$6:$A$257,"&gt;="&amp;$A269,'Aceite Virgen Extra'!$B$6:$B$257,"&lt;="&amp;$B269)</f>
        <v>0.14000000000000001</v>
      </c>
      <c r="IQ269" s="4">
        <f>SUMIFS('Aceite Virgen Extra'!IQ$6:IQ$257,'Aceite Virgen Extra'!$A$6:$A$257,"&gt;="&amp;$A269,'Aceite Virgen Extra'!$B$6:$B$257,"&lt;="&amp;$B269)</f>
        <v>0.13</v>
      </c>
      <c r="IR269" s="4">
        <f>SUMIFS('Aceite Virgen Extra'!IR$6:IR$257,'Aceite Virgen Extra'!$A$6:$A$257,"&gt;="&amp;$A269,'Aceite Virgen Extra'!$B$6:$B$257,"&lt;="&amp;$B269)</f>
        <v>0.25</v>
      </c>
      <c r="IV269" s="4">
        <f>SUMIFS('Aceite Virgen Extra'!IV$6:IV$257,'Aceite Virgen Extra'!$A$6:$A$257,"&gt;="&amp;$A269,'Aceite Virgen Extra'!$B$6:$B$257,"&lt;="&amp;$B269)</f>
        <v>0.31</v>
      </c>
      <c r="IW269" s="4">
        <f>SUMIFS('Aceite Virgen Extra'!IW$6:IW$257,'Aceite Virgen Extra'!$A$6:$A$257,"&gt;="&amp;$A269,'Aceite Virgen Extra'!$B$6:$B$257,"&lt;="&amp;$B269)</f>
        <v>0.16</v>
      </c>
      <c r="IX269" s="4">
        <f>SUMIFS('Aceite Virgen Extra'!IX$6:IX$257,'Aceite Virgen Extra'!$A$6:$A$257,"&gt;="&amp;$A269,'Aceite Virgen Extra'!$B$6:$B$257,"&lt;="&amp;$B269)</f>
        <v>0.52</v>
      </c>
      <c r="IY269" s="4">
        <f>SUMIFS('Aceite Virgen Extra'!IY$6:IY$257,'Aceite Virgen Extra'!$A$6:$A$257,"&gt;="&amp;$A269,'Aceite Virgen Extra'!$B$6:$B$257,"&lt;="&amp;$B269)</f>
        <v>0</v>
      </c>
      <c r="JB269"/>
      <c r="JC269" s="4">
        <f>SUMIFS('Aceite Virgen Extra'!JC$6:JC$257,'Aceite Virgen Extra'!$A$6:$A$257,"&gt;="&amp;$A269,'Aceite Virgen Extra'!$B$6:$B$257,"&lt;="&amp;$B269)</f>
        <v>0.43</v>
      </c>
      <c r="JD269" s="4">
        <f>SUMIFS('Aceite Virgen Extra'!JD$6:JD$257,'Aceite Virgen Extra'!$A$6:$A$257,"&gt;="&amp;$A269,'Aceite Virgen Extra'!$B$6:$B$257,"&lt;="&amp;$B269)</f>
        <v>0.49</v>
      </c>
      <c r="JE269" s="4">
        <f>SUMIFS('Aceite Virgen Extra'!JE$6:JE$257,'Aceite Virgen Extra'!$A$6:$A$257,"&gt;="&amp;$A269,'Aceite Virgen Extra'!$B$6:$B$257,"&lt;="&amp;$B269)</f>
        <v>0.56999999999999995</v>
      </c>
      <c r="JF269" s="4">
        <f>SUMIFS('Aceite Virgen Extra'!JF$6:JF$257,'Aceite Virgen Extra'!$A$6:$A$257,"&gt;="&amp;$A269,'Aceite Virgen Extra'!$B$6:$B$257,"&lt;="&amp;$B269)</f>
        <v>0</v>
      </c>
      <c r="JJ269" s="4">
        <f>SUMIFS('Aceite Virgen Extra'!JJ$6:JJ$257,'Aceite Virgen Extra'!$A$6:$A$257,"&gt;="&amp;$A269,'Aceite Virgen Extra'!$B$6:$B$257,"&lt;="&amp;$B269)</f>
        <v>0.57999999999999996</v>
      </c>
      <c r="JK269" s="4">
        <f>SUMIFS('Aceite Virgen Extra'!JK$6:JK$257,'Aceite Virgen Extra'!$A$6:$A$257,"&gt;="&amp;$A269,'Aceite Virgen Extra'!$B$6:$B$257,"&lt;="&amp;$B269)</f>
        <v>0.97</v>
      </c>
      <c r="JL269" s="4">
        <f>SUMIFS('Aceite Virgen Extra'!JL$6:JL$257,'Aceite Virgen Extra'!$A$6:$A$257,"&gt;="&amp;$A269,'Aceite Virgen Extra'!$B$6:$B$257,"&lt;="&amp;$B269)</f>
        <v>0.57999999999999996</v>
      </c>
      <c r="JM269" s="4">
        <f>SUMIFS('Aceite Virgen Extra'!JM$6:JM$257,'Aceite Virgen Extra'!$A$6:$A$257,"&gt;="&amp;$A269,'Aceite Virgen Extra'!$B$6:$B$257,"&lt;="&amp;$B269)</f>
        <v>0</v>
      </c>
      <c r="JQ269" s="4">
        <f>SUMIFS('Aceite Virgen Extra'!JQ$6:JQ$257,'Aceite Virgen Extra'!$A$6:$A$257,"&gt;="&amp;$A269,'Aceite Virgen Extra'!$B$6:$B$257,"&lt;="&amp;$B269)</f>
        <v>0.67</v>
      </c>
      <c r="JR269" s="4">
        <f>SUMIFS('Aceite Virgen Extra'!JR$6:JR$257,'Aceite Virgen Extra'!$A$6:$A$257,"&gt;="&amp;$A269,'Aceite Virgen Extra'!$B$6:$B$257,"&lt;="&amp;$B269)</f>
        <v>1.92</v>
      </c>
      <c r="JS269" s="4">
        <f>SUMIFS('Aceite Virgen Extra'!JS$6:JS$257,'Aceite Virgen Extra'!$A$6:$A$257,"&gt;="&amp;$A269,'Aceite Virgen Extra'!$B$6:$B$257,"&lt;="&amp;$B269)</f>
        <v>0.28000000000000003</v>
      </c>
      <c r="JT269" s="4">
        <f>SUMIFS('Aceite Virgen Extra'!JT$6:JT$257,'Aceite Virgen Extra'!$A$6:$A$257,"&gt;="&amp;$A269,'Aceite Virgen Extra'!$B$6:$B$257,"&lt;="&amp;$B269)</f>
        <v>0</v>
      </c>
      <c r="JX269" s="4">
        <f>SUMIFS('Aceite Virgen Extra'!JX$6:JX$257,'Aceite Virgen Extra'!$A$6:$A$257,"&gt;="&amp;$A269,'Aceite Virgen Extra'!$B$6:$B$257,"&lt;="&amp;$B269)</f>
        <v>0.22999999999999998</v>
      </c>
      <c r="JY269" s="4">
        <f>SUMIFS('Aceite Virgen Extra'!JY$6:JY$257,'Aceite Virgen Extra'!$A$6:$A$257,"&gt;="&amp;$A269,'Aceite Virgen Extra'!$B$6:$B$257,"&lt;="&amp;$B269)</f>
        <v>0.15</v>
      </c>
      <c r="JZ269" s="4">
        <f>SUMIFS('Aceite Virgen Extra'!JZ$6:JZ$257,'Aceite Virgen Extra'!$A$6:$A$257,"&gt;="&amp;$A269,'Aceite Virgen Extra'!$B$6:$B$257,"&lt;="&amp;$B269)</f>
        <v>0.39</v>
      </c>
      <c r="KA269" s="4">
        <f>SUMIFS('Aceite Virgen Extra'!KA$6:KA$257,'Aceite Virgen Extra'!$A$6:$A$257,"&gt;="&amp;$A269,'Aceite Virgen Extra'!$B$6:$B$257,"&lt;="&amp;$B269)</f>
        <v>0</v>
      </c>
      <c r="KE269" s="4">
        <f>SUMIFS('Aceite Virgen Extra'!KE$6:KE$257,'Aceite Virgen Extra'!$A$6:$A$257,"&gt;="&amp;$A269,'Aceite Virgen Extra'!$B$6:$B$257,"&lt;="&amp;$B269)</f>
        <v>0.17</v>
      </c>
      <c r="KF269" s="4">
        <f>SUMIFS('Aceite Virgen Extra'!KF$6:KF$257,'Aceite Virgen Extra'!$A$6:$A$257,"&gt;="&amp;$A269,'Aceite Virgen Extra'!$B$6:$B$257,"&lt;="&amp;$B269)</f>
        <v>0.14000000000000001</v>
      </c>
      <c r="KG269" s="4">
        <f>SUMIFS('Aceite Virgen Extra'!KG$6:KG$257,'Aceite Virgen Extra'!$A$6:$A$257,"&gt;="&amp;$A269,'Aceite Virgen Extra'!$B$6:$B$257,"&lt;="&amp;$B269)</f>
        <v>0.25</v>
      </c>
      <c r="KH269" s="4">
        <f>SUMIFS('Aceite Virgen Extra'!KH$6:KH$257,'Aceite Virgen Extra'!$A$6:$A$257,"&gt;="&amp;$A269,'Aceite Virgen Extra'!$B$6:$B$257,"&lt;="&amp;$B269)</f>
        <v>0</v>
      </c>
      <c r="KL269" s="4">
        <f>SUMIFS('Aceite Virgen Extra'!KL$6:KL$257,'Aceite Virgen Extra'!$A$6:$A$257,"&gt;="&amp;$A269,'Aceite Virgen Extra'!$B$6:$B$257,"&lt;="&amp;$B269)</f>
        <v>0.2</v>
      </c>
      <c r="KM269" s="4">
        <f>SUMIFS('Aceite Virgen Extra'!KM$6:KM$257,'Aceite Virgen Extra'!$A$6:$A$257,"&gt;="&amp;$A269,'Aceite Virgen Extra'!$B$6:$B$257,"&lt;="&amp;$B269)</f>
        <v>0</v>
      </c>
      <c r="KN269" s="4">
        <f>SUMIFS('Aceite Virgen Extra'!KN$6:KN$257,'Aceite Virgen Extra'!$A$6:$A$257,"&gt;="&amp;$A269,'Aceite Virgen Extra'!$B$6:$B$257,"&lt;="&amp;$B269)</f>
        <v>0.32</v>
      </c>
      <c r="KO269" s="4">
        <f>SUMIFS('Aceite Virgen Extra'!KO$6:KO$257,'Aceite Virgen Extra'!$A$6:$A$257,"&gt;="&amp;$A269,'Aceite Virgen Extra'!$B$6:$B$257,"&lt;="&amp;$B269)</f>
        <v>0.3</v>
      </c>
      <c r="KS269" s="4">
        <f>SUMIFS('Aceite Virgen Extra'!KS$6:KS$257,'Aceite Virgen Extra'!$A$6:$A$257,"&gt;="&amp;$A269,'Aceite Virgen Extra'!$B$6:$B$257,"&lt;="&amp;$B269)</f>
        <v>0.4</v>
      </c>
      <c r="KT269" s="4">
        <f>SUMIFS('Aceite Virgen Extra'!KT$6:KT$257,'Aceite Virgen Extra'!$A$6:$A$257,"&gt;="&amp;$A269,'Aceite Virgen Extra'!$B$6:$B$257,"&lt;="&amp;$B269)</f>
        <v>0.28999999999999998</v>
      </c>
      <c r="KU269" s="4">
        <f>SUMIFS('Aceite Virgen Extra'!KU$6:KU$257,'Aceite Virgen Extra'!$A$6:$A$257,"&gt;="&amp;$A269,'Aceite Virgen Extra'!$B$6:$B$257,"&lt;="&amp;$B269)</f>
        <v>0.57000000000000006</v>
      </c>
      <c r="KV269" s="4">
        <f>SUMIFS('Aceite Virgen Extra'!KV$6:KV$257,'Aceite Virgen Extra'!$A$6:$A$257,"&gt;="&amp;$A269,'Aceite Virgen Extra'!$B$6:$B$257,"&lt;="&amp;$B269)</f>
        <v>0.27</v>
      </c>
      <c r="KZ269" s="4">
        <f>SUMIFS('Aceite Virgen Extra'!KZ$6:KZ$257,'Aceite Virgen Extra'!$A$6:$A$257,"&gt;="&amp;$A269,'Aceite Virgen Extra'!$B$6:$B$257,"&lt;="&amp;$B269)</f>
        <v>0.67</v>
      </c>
      <c r="LA269" s="4">
        <f>SUMIFS('Aceite Virgen Extra'!LA$6:LA$257,'Aceite Virgen Extra'!$A$6:$A$257,"&gt;="&amp;$A269,'Aceite Virgen Extra'!$B$6:$B$257,"&lt;="&amp;$B269)</f>
        <v>0.67</v>
      </c>
      <c r="LB269" s="4">
        <f>SUMIFS('Aceite Virgen Extra'!LB$6:LB$257,'Aceite Virgen Extra'!$A$6:$A$257,"&gt;="&amp;$A269,'Aceite Virgen Extra'!$B$6:$B$257,"&lt;="&amp;$B269)</f>
        <v>0.89000000000000012</v>
      </c>
      <c r="LC269" s="4">
        <f>SUMIFS('Aceite Virgen Extra'!LC$6:LC$257,'Aceite Virgen Extra'!$A$6:$A$257,"&gt;="&amp;$A269,'Aceite Virgen Extra'!$B$6:$B$257,"&lt;="&amp;$B269)</f>
        <v>0.25</v>
      </c>
      <c r="LG269" s="4">
        <f>SUMIFS('Aceite Virgen Extra'!LG$6:LG$257,'Aceite Virgen Extra'!$A$6:$A$257,"&gt;="&amp;$A269,'Aceite Virgen Extra'!$B$6:$B$257,"&lt;="&amp;$B269)</f>
        <v>0.23</v>
      </c>
      <c r="LH269" s="4">
        <f>SUMIFS('Aceite Virgen Extra'!LH$6:LH$257,'Aceite Virgen Extra'!$A$6:$A$257,"&gt;="&amp;$A269,'Aceite Virgen Extra'!$B$6:$B$257,"&lt;="&amp;$B269)</f>
        <v>0</v>
      </c>
      <c r="LI269" s="4">
        <f>SUMIFS('Aceite Virgen Extra'!LI$6:LI$257,'Aceite Virgen Extra'!$A$6:$A$257,"&gt;="&amp;$A269,'Aceite Virgen Extra'!$B$6:$B$257,"&lt;="&amp;$B269)</f>
        <v>0.37</v>
      </c>
      <c r="LJ269" s="4">
        <f>SUMIFS('Aceite Virgen Extra'!LJ$6:LJ$257,'Aceite Virgen Extra'!$A$6:$A$257,"&gt;="&amp;$A269,'Aceite Virgen Extra'!$B$6:$B$257,"&lt;="&amp;$B269)</f>
        <v>0.3</v>
      </c>
      <c r="LN269" s="4">
        <f>SUMIFS('Aceite Virgen Extra'!LN$6:LN$257,'Aceite Virgen Extra'!$A$6:$A$257,"&gt;="&amp;$A269,'Aceite Virgen Extra'!$B$6:$B$257,"&lt;="&amp;$B269)</f>
        <v>0.27</v>
      </c>
      <c r="LO269" s="4">
        <f>SUMIFS('Aceite Virgen Extra'!LO$6:LO$257,'Aceite Virgen Extra'!$A$6:$A$257,"&gt;="&amp;$A269,'Aceite Virgen Extra'!$B$6:$B$257,"&lt;="&amp;$B269)</f>
        <v>0</v>
      </c>
      <c r="LP269" s="4">
        <f>SUMIFS('Aceite Virgen Extra'!LP$6:LP$257,'Aceite Virgen Extra'!$A$6:$A$257,"&gt;="&amp;$A269,'Aceite Virgen Extra'!$B$6:$B$257,"&lt;="&amp;$B269)</f>
        <v>0.42</v>
      </c>
      <c r="LQ269" s="4">
        <f>SUMIFS('Aceite Virgen Extra'!LQ$6:LQ$257,'Aceite Virgen Extra'!$A$6:$A$257,"&gt;="&amp;$A269,'Aceite Virgen Extra'!$B$6:$B$257,"&lt;="&amp;$B269)</f>
        <v>0.42</v>
      </c>
      <c r="LU269" s="4">
        <f>SUMIFS('Aceite Virgen Extra'!LU$6:LU$257,'Aceite Virgen Extra'!$A$6:$A$257,"&gt;="&amp;$A269,'Aceite Virgen Extra'!$B$6:$B$257,"&lt;="&amp;$B269)</f>
        <v>0.44999999999999996</v>
      </c>
      <c r="LV269" s="4">
        <f>SUMIFS('Aceite Virgen Extra'!LV$6:LV$257,'Aceite Virgen Extra'!$A$6:$A$257,"&gt;="&amp;$A269,'Aceite Virgen Extra'!$B$6:$B$257,"&lt;="&amp;$B269)</f>
        <v>0.66999999999999993</v>
      </c>
      <c r="LW269" s="4">
        <f>SUMIFS('Aceite Virgen Extra'!LW$6:LW$257,'Aceite Virgen Extra'!$A$6:$A$257,"&gt;="&amp;$A269,'Aceite Virgen Extra'!$B$6:$B$257,"&lt;="&amp;$B269)</f>
        <v>0.54</v>
      </c>
      <c r="LX269" s="4">
        <f>SUMIFS('Aceite Virgen Extra'!LX$6:LX$257,'Aceite Virgen Extra'!$A$6:$A$257,"&gt;="&amp;$A269,'Aceite Virgen Extra'!$B$6:$B$257,"&lt;="&amp;$B269)</f>
        <v>0</v>
      </c>
      <c r="MB269" s="4">
        <f>SUMIFS('Aceite Virgen Extra'!MB$6:MB$257,'Aceite Virgen Extra'!$A$6:$A$257,"&gt;="&amp;$A269,'Aceite Virgen Extra'!$B$6:$B$257,"&lt;="&amp;$B269)</f>
        <v>0.47000000000000003</v>
      </c>
      <c r="MC269" s="4">
        <f>SUMIFS('Aceite Virgen Extra'!MC$6:MC$257,'Aceite Virgen Extra'!$A$6:$A$257,"&gt;="&amp;$A269,'Aceite Virgen Extra'!$B$6:$B$257,"&lt;="&amp;$B269)</f>
        <v>0.39</v>
      </c>
      <c r="MD269" s="4">
        <f>SUMIFS('Aceite Virgen Extra'!MD$6:MD$257,'Aceite Virgen Extra'!$A$6:$A$257,"&gt;="&amp;$A269,'Aceite Virgen Extra'!$B$6:$B$257,"&lt;="&amp;$B269)</f>
        <v>0.7400000000000001</v>
      </c>
      <c r="ME269" s="4">
        <f>SUMIFS('Aceite Virgen Extra'!ME$6:ME$257,'Aceite Virgen Extra'!$A$6:$A$257,"&gt;="&amp;$A269,'Aceite Virgen Extra'!$B$6:$B$257,"&lt;="&amp;$B269)</f>
        <v>0</v>
      </c>
      <c r="MI269" s="4">
        <f>SUMIFS('Aceite Virgen Extra'!MI$6:MI$257,'Aceite Virgen Extra'!$A$6:$A$257,"&gt;="&amp;$A269,'Aceite Virgen Extra'!$B$6:$B$257,"&lt;="&amp;$B269)</f>
        <v>0.45</v>
      </c>
      <c r="MJ269" s="4">
        <f>SUMIFS('Aceite Virgen Extra'!MJ$6:MJ$257,'Aceite Virgen Extra'!$A$6:$A$257,"&gt;="&amp;$A269,'Aceite Virgen Extra'!$B$6:$B$257,"&lt;="&amp;$B269)</f>
        <v>0.39</v>
      </c>
      <c r="MK269" s="4">
        <f>SUMIFS('Aceite Virgen Extra'!MK$6:MK$257,'Aceite Virgen Extra'!$A$6:$A$257,"&gt;="&amp;$A269,'Aceite Virgen Extra'!$B$6:$B$257,"&lt;="&amp;$B269)</f>
        <v>0.66999999999999993</v>
      </c>
      <c r="ML269" s="4">
        <f>SUMIFS('Aceite Virgen Extra'!ML$6:ML$257,'Aceite Virgen Extra'!$A$6:$A$257,"&gt;="&amp;$A269,'Aceite Virgen Extra'!$B$6:$B$257,"&lt;="&amp;$B269)</f>
        <v>0</v>
      </c>
      <c r="MP269" s="4">
        <f>SUMIFS('Aceite Virgen Extra'!MP$6:MP$257,'Aceite Virgen Extra'!$A$6:$A$257,"&gt;="&amp;$A269,'Aceite Virgen Extra'!$B$6:$B$257,"&lt;="&amp;$B269)</f>
        <v>1.01</v>
      </c>
      <c r="MQ269" s="4">
        <f>SUMIFS('Aceite Virgen Extra'!MQ$6:MQ$257,'Aceite Virgen Extra'!$A$6:$A$257,"&gt;="&amp;$A269,'Aceite Virgen Extra'!$B$6:$B$257,"&lt;="&amp;$B269)</f>
        <v>0.69</v>
      </c>
      <c r="MR269" s="4">
        <f>SUMIFS('Aceite Virgen Extra'!MR$6:MR$257,'Aceite Virgen Extra'!$A$6:$A$257,"&gt;="&amp;$A269,'Aceite Virgen Extra'!$B$6:$B$257,"&lt;="&amp;$B269)</f>
        <v>1.4699999999999998</v>
      </c>
      <c r="MS269" s="4">
        <f>SUMIFS('Aceite Virgen Extra'!MS$6:MS$257,'Aceite Virgen Extra'!$A$6:$A$257,"&gt;="&amp;$A269,'Aceite Virgen Extra'!$B$6:$B$257,"&lt;="&amp;$B269)</f>
        <v>0.51</v>
      </c>
      <c r="MW269" s="4">
        <f>SUMIFS('Aceite Virgen Extra'!MW$6:MW$257,'Aceite Virgen Extra'!$A$6:$A$257,"&gt;="&amp;$A269,'Aceite Virgen Extra'!$B$6:$B$257,"&lt;="&amp;$B269)</f>
        <v>0.93000000000000016</v>
      </c>
      <c r="MX269" s="4">
        <f>SUMIFS('Aceite Virgen Extra'!MX$6:MX$257,'Aceite Virgen Extra'!$A$6:$A$257,"&gt;="&amp;$A269,'Aceite Virgen Extra'!$B$6:$B$257,"&lt;="&amp;$B269)</f>
        <v>1.6199999999999999</v>
      </c>
      <c r="MY269" s="4">
        <f>SUMIFS('Aceite Virgen Extra'!MY$6:MY$257,'Aceite Virgen Extra'!$A$6:$A$257,"&gt;="&amp;$A269,'Aceite Virgen Extra'!$B$6:$B$257,"&lt;="&amp;$B269)</f>
        <v>0.33</v>
      </c>
      <c r="MZ269" s="4">
        <f>SUMIFS('Aceite Virgen Extra'!MZ$6:MZ$257,'Aceite Virgen Extra'!$A$6:$A$257,"&gt;="&amp;$A269,'Aceite Virgen Extra'!$B$6:$B$257,"&lt;="&amp;$B269)</f>
        <v>1.48</v>
      </c>
      <c r="ND269" s="4">
        <f>SUMIFS('Aceite Virgen Extra'!ND$6:ND$257,'Aceite Virgen Extra'!$A$6:$A$257,"&gt;="&amp;$A269,'Aceite Virgen Extra'!$B$6:$B$257,"&lt;="&amp;$B269)</f>
        <v>0.21000000000000002</v>
      </c>
      <c r="NE269" s="4">
        <f>SUMIFS('Aceite Virgen Extra'!NE$6:NE$257,'Aceite Virgen Extra'!$A$6:$A$257,"&gt;="&amp;$A269,'Aceite Virgen Extra'!$B$6:$B$257,"&lt;="&amp;$B269)</f>
        <v>0.4</v>
      </c>
      <c r="NF269" s="4">
        <f>SUMIFS('Aceite Virgen Extra'!NF$6:NF$257,'Aceite Virgen Extra'!$A$6:$A$257,"&gt;="&amp;$A269,'Aceite Virgen Extra'!$B$6:$B$257,"&lt;="&amp;$B269)</f>
        <v>0.18</v>
      </c>
      <c r="NG269" s="4">
        <f>SUMIFS('Aceite Virgen Extra'!NG$6:NG$257,'Aceite Virgen Extra'!$A$6:$A$257,"&gt;="&amp;$A269,'Aceite Virgen Extra'!$B$6:$B$257,"&lt;="&amp;$B269)</f>
        <v>0</v>
      </c>
      <c r="NK269" s="4">
        <f>SUMIFS('Aceite Virgen Extra'!NK$6:NK$257,'Aceite Virgen Extra'!$A$6:$A$257,"&gt;="&amp;$A269,'Aceite Virgen Extra'!$B$6:$B$257,"&lt;="&amp;$B269)</f>
        <v>0.25</v>
      </c>
      <c r="NL269" s="4">
        <f>SUMIFS('Aceite Virgen Extra'!NL$6:NL$257,'Aceite Virgen Extra'!$A$6:$A$257,"&gt;="&amp;$A269,'Aceite Virgen Extra'!$B$6:$B$257,"&lt;="&amp;$B269)</f>
        <v>0.56999999999999995</v>
      </c>
      <c r="NM269" s="4">
        <f>SUMIFS('Aceite Virgen Extra'!NM$6:NM$257,'Aceite Virgen Extra'!$A$6:$A$257,"&gt;="&amp;$A269,'Aceite Virgen Extra'!$B$6:$B$257,"&lt;="&amp;$B269)</f>
        <v>0.18</v>
      </c>
      <c r="NN269" s="4">
        <f>SUMIFS('Aceite Virgen Extra'!NN$6:NN$257,'Aceite Virgen Extra'!$A$6:$A$257,"&gt;="&amp;$A269,'Aceite Virgen Extra'!$B$6:$B$257,"&lt;="&amp;$B269)</f>
        <v>0</v>
      </c>
      <c r="NR269" s="4">
        <f>SUMIFS('Aceite Virgen Extra'!NR$6:NR$257,'Aceite Virgen Extra'!$A$6:$A$257,"&gt;="&amp;$A269,'Aceite Virgen Extra'!$B$6:$B$257,"&lt;="&amp;$B269)</f>
        <v>1.02</v>
      </c>
      <c r="NS269" s="4">
        <f>SUMIFS('Aceite Virgen Extra'!NS$6:NS$257,'Aceite Virgen Extra'!$A$6:$A$257,"&gt;="&amp;$A269,'Aceite Virgen Extra'!$B$6:$B$257,"&lt;="&amp;$B269)</f>
        <v>1.5099999999999998</v>
      </c>
      <c r="NT269" s="4">
        <f>SUMIFS('Aceite Virgen Extra'!NT$6:NT$257,'Aceite Virgen Extra'!$A$6:$A$257,"&gt;="&amp;$A269,'Aceite Virgen Extra'!$B$6:$B$257,"&lt;="&amp;$B269)</f>
        <v>0.46</v>
      </c>
      <c r="NU269" s="4">
        <f>SUMIFS('Aceite Virgen Extra'!NU$6:NU$257,'Aceite Virgen Extra'!$A$6:$A$257,"&gt;="&amp;$A269,'Aceite Virgen Extra'!$B$6:$B$257,"&lt;="&amp;$B269)</f>
        <v>4.67</v>
      </c>
      <c r="NY269" s="4">
        <f>SUMIFS('Aceite Virgen Extra'!NY$6:NY$257,'Aceite Virgen Extra'!$A$6:$A$257,"&gt;="&amp;$A269,'Aceite Virgen Extra'!$B$6:$B$257,"&lt;="&amp;$B269)</f>
        <v>0.41000000000000003</v>
      </c>
      <c r="NZ269" s="4">
        <f>SUMIFS('Aceite Virgen Extra'!NZ$6:NZ$257,'Aceite Virgen Extra'!$A$6:$A$257,"&gt;="&amp;$A269,'Aceite Virgen Extra'!$B$6:$B$257,"&lt;="&amp;$B269)</f>
        <v>0.26</v>
      </c>
      <c r="OA269" s="4">
        <f>SUMIFS('Aceite Virgen Extra'!OA$6:OA$257,'Aceite Virgen Extra'!$A$6:$A$257,"&gt;="&amp;$A269,'Aceite Virgen Extra'!$B$6:$B$257,"&lt;="&amp;$B269)</f>
        <v>0.16</v>
      </c>
      <c r="OB269" s="4">
        <f>SUMIFS('Aceite Virgen Extra'!OB$6:OB$257,'Aceite Virgen Extra'!$A$6:$A$257,"&gt;="&amp;$A269,'Aceite Virgen Extra'!$B$6:$B$257,"&lt;="&amp;$B269)</f>
        <v>3.19</v>
      </c>
      <c r="OF269" s="4">
        <f>SUMIFS('Aceite Virgen Extra'!OF$6:OF$257,'Aceite Virgen Extra'!$A$6:$A$257,"&gt;="&amp;$A269,'Aceite Virgen Extra'!$B$6:$B$257,"&lt;="&amp;$B269)</f>
        <v>0.52</v>
      </c>
      <c r="OG269" s="4">
        <f>SUMIFS('Aceite Virgen Extra'!OG$6:OG$257,'Aceite Virgen Extra'!$A$6:$A$257,"&gt;="&amp;$A269,'Aceite Virgen Extra'!$B$6:$B$257,"&lt;="&amp;$B269)</f>
        <v>0</v>
      </c>
      <c r="OH269" s="4">
        <f>SUMIFS('Aceite Virgen Extra'!OH$6:OH$257,'Aceite Virgen Extra'!$A$6:$A$257,"&gt;="&amp;$A269,'Aceite Virgen Extra'!$B$6:$B$257,"&lt;="&amp;$B269)</f>
        <v>0.72</v>
      </c>
      <c r="OI269" s="4">
        <f>SUMIFS('Aceite Virgen Extra'!OI$6:OI$257,'Aceite Virgen Extra'!$A$6:$A$257,"&gt;="&amp;$A269,'Aceite Virgen Extra'!$B$6:$B$257,"&lt;="&amp;$B269)</f>
        <v>1.1000000000000001</v>
      </c>
      <c r="OM269" s="4">
        <f>SUMIFS('Aceite Virgen Extra'!OM$6:OM$257,'Aceite Virgen Extra'!$A$6:$A$257,"&gt;="&amp;$A269,'Aceite Virgen Extra'!$B$6:$B$257,"&lt;="&amp;$B269)</f>
        <v>0.58000000000000007</v>
      </c>
      <c r="ON269" s="4">
        <f>SUMIFS('Aceite Virgen Extra'!ON$6:ON$257,'Aceite Virgen Extra'!$A$6:$A$257,"&gt;="&amp;$A269,'Aceite Virgen Extra'!$B$6:$B$257,"&lt;="&amp;$B269)</f>
        <v>0.3</v>
      </c>
      <c r="OO269" s="4">
        <f>SUMIFS('Aceite Virgen Extra'!OO$6:OO$257,'Aceite Virgen Extra'!$A$6:$A$257,"&gt;="&amp;$A269,'Aceite Virgen Extra'!$B$6:$B$257,"&lt;="&amp;$B269)</f>
        <v>0.1</v>
      </c>
      <c r="OP269" s="4">
        <f>SUMIFS('Aceite Virgen Extra'!OP$6:OP$257,'Aceite Virgen Extra'!$A$6:$A$257,"&gt;="&amp;$A269,'Aceite Virgen Extra'!$B$6:$B$257,"&lt;="&amp;$B269)</f>
        <v>4.04</v>
      </c>
      <c r="OT269" s="4">
        <f>SUMIFS('Aceite Virgen Extra'!OT$6:OT$257,'Aceite Virgen Extra'!$A$6:$A$257,"&gt;="&amp;$A269,'Aceite Virgen Extra'!$B$6:$B$257,"&lt;="&amp;$B269)</f>
        <v>1.69</v>
      </c>
      <c r="OU269" s="4">
        <f>SUMIFS('Aceite Virgen Extra'!OU$6:OU$257,'Aceite Virgen Extra'!$A$6:$A$257,"&gt;="&amp;$A269,'Aceite Virgen Extra'!$B$6:$B$257,"&lt;="&amp;$B269)</f>
        <v>1.4500000000000002</v>
      </c>
      <c r="OV269" s="4">
        <f>SUMIFS('Aceite Virgen Extra'!OV$6:OV$257,'Aceite Virgen Extra'!$A$6:$A$257,"&gt;="&amp;$A269,'Aceite Virgen Extra'!$B$6:$B$257,"&lt;="&amp;$B269)</f>
        <v>0.7</v>
      </c>
      <c r="OW269" s="4">
        <f>SUMIFS('Aceite Virgen Extra'!OW$6:OW$257,'Aceite Virgen Extra'!$A$6:$A$257,"&gt;="&amp;$A269,'Aceite Virgen Extra'!$B$6:$B$257,"&lt;="&amp;$B269)</f>
        <v>8.35</v>
      </c>
      <c r="PA269" s="4">
        <f>SUMIFS('Aceite Virgen Extra'!PA$6:PA$257,'Aceite Virgen Extra'!$A$6:$A$257,"&gt;="&amp;$A269,'Aceite Virgen Extra'!$B$6:$B$257,"&lt;="&amp;$B269)</f>
        <v>0.89999999999999991</v>
      </c>
      <c r="PB269" s="4">
        <f>SUMIFS('Aceite Virgen Extra'!PB$6:PB$257,'Aceite Virgen Extra'!$A$6:$A$257,"&gt;="&amp;$A269,'Aceite Virgen Extra'!$B$6:$B$257,"&lt;="&amp;$B269)</f>
        <v>1.02</v>
      </c>
      <c r="PC269" s="4">
        <f>SUMIFS('Aceite Virgen Extra'!PC$6:PC$257,'Aceite Virgen Extra'!$A$6:$A$257,"&gt;="&amp;$A269,'Aceite Virgen Extra'!$B$6:$B$257,"&lt;="&amp;$B269)</f>
        <v>0.71</v>
      </c>
      <c r="PD269" s="4">
        <f>SUMIFS('Aceite Virgen Extra'!PD$6:PD$257,'Aceite Virgen Extra'!$A$6:$A$257,"&gt;="&amp;$A269,'Aceite Virgen Extra'!$B$6:$B$257,"&lt;="&amp;$B269)</f>
        <v>2.21</v>
      </c>
      <c r="PH269" s="4">
        <f>SUMIFS('Aceite Virgen Extra'!PH$6:PH$257,'Aceite Virgen Extra'!$A$6:$A$257,"&gt;="&amp;$A269,'Aceite Virgen Extra'!$B$6:$B$257,"&lt;="&amp;$B269)</f>
        <v>0.35</v>
      </c>
      <c r="PI269" s="4">
        <f>SUMIFS('Aceite Virgen Extra'!PI$6:PI$257,'Aceite Virgen Extra'!$A$6:$A$257,"&gt;="&amp;$A269,'Aceite Virgen Extra'!$B$6:$B$257,"&lt;="&amp;$B269)</f>
        <v>0.26</v>
      </c>
      <c r="PJ269" s="4">
        <f>SUMIFS('Aceite Virgen Extra'!PJ$6:PJ$257,'Aceite Virgen Extra'!$A$6:$A$257,"&gt;="&amp;$A269,'Aceite Virgen Extra'!$B$6:$B$257,"&lt;="&amp;$B269)</f>
        <v>0.32999999999999996</v>
      </c>
      <c r="PK269" s="4">
        <f>SUMIFS('Aceite Virgen Extra'!PK$6:PK$257,'Aceite Virgen Extra'!$A$6:$A$257,"&gt;="&amp;$A269,'Aceite Virgen Extra'!$B$6:$B$257,"&lt;="&amp;$B269)</f>
        <v>0.86</v>
      </c>
      <c r="PO269" s="4">
        <f>SUMIFS('Aceite Virgen Extra'!PO$6:PO$257,'Aceite Virgen Extra'!$A$6:$A$257,"&gt;="&amp;$A269,'Aceite Virgen Extra'!$B$6:$B$257,"&lt;="&amp;$B269)</f>
        <v>0.64</v>
      </c>
      <c r="PP269" s="4">
        <f>SUMIFS('Aceite Virgen Extra'!PP$6:PP$257,'Aceite Virgen Extra'!$A$6:$A$257,"&gt;="&amp;$A269,'Aceite Virgen Extra'!$B$6:$B$257,"&lt;="&amp;$B269)</f>
        <v>0.57000000000000006</v>
      </c>
      <c r="PQ269" s="4">
        <f>SUMIFS('Aceite Virgen Extra'!PQ$6:PQ$257,'Aceite Virgen Extra'!$A$6:$A$257,"&gt;="&amp;$A269,'Aceite Virgen Extra'!$B$6:$B$257,"&lt;="&amp;$B269)</f>
        <v>0.90000000000000013</v>
      </c>
      <c r="PR269" s="4">
        <f>SUMIFS('Aceite Virgen Extra'!PR$6:PR$257,'Aceite Virgen Extra'!$A$6:$A$257,"&gt;="&amp;$A269,'Aceite Virgen Extra'!$B$6:$B$257,"&lt;="&amp;$B269)</f>
        <v>0</v>
      </c>
      <c r="PV269" s="4">
        <f>SUMIFS('Aceite Virgen Extra'!PV$6:PV$257,'Aceite Virgen Extra'!$A$6:$A$257,"&gt;="&amp;$A269,'Aceite Virgen Extra'!$B$6:$B$257,"&lt;="&amp;$B269)</f>
        <v>1.3599999999999999</v>
      </c>
      <c r="PW269" s="4">
        <f>SUMIFS('Aceite Virgen Extra'!PW$6:PW$257,'Aceite Virgen Extra'!$A$6:$A$257,"&gt;="&amp;$A269,'Aceite Virgen Extra'!$B$6:$B$257,"&lt;="&amp;$B269)</f>
        <v>2.0100000000000002</v>
      </c>
      <c r="PX269" s="4">
        <f>SUMIFS('Aceite Virgen Extra'!PX$6:PX$257,'Aceite Virgen Extra'!$A$6:$A$257,"&gt;="&amp;$A269,'Aceite Virgen Extra'!$B$6:$B$257,"&lt;="&amp;$B269)</f>
        <v>1.43</v>
      </c>
      <c r="PY269" s="4">
        <f>SUMIFS('Aceite Virgen Extra'!PY$6:PY$257,'Aceite Virgen Extra'!$A$6:$A$257,"&gt;="&amp;$A269,'Aceite Virgen Extra'!$B$6:$B$257,"&lt;="&amp;$B269)</f>
        <v>0</v>
      </c>
      <c r="QC269" s="4">
        <f>SUMIFS('Aceite Virgen Extra'!QC$6:QC$257,'Aceite Virgen Extra'!$A$6:$A$257,"&gt;="&amp;$A269,'Aceite Virgen Extra'!$B$6:$B$257,"&lt;="&amp;$B269)</f>
        <v>0.89999999999999991</v>
      </c>
      <c r="QD269" s="4">
        <f>SUMIFS('Aceite Virgen Extra'!QD$6:QD$257,'Aceite Virgen Extra'!$A$6:$A$257,"&gt;="&amp;$A269,'Aceite Virgen Extra'!$B$6:$B$257,"&lt;="&amp;$B269)</f>
        <v>1.1599999999999999</v>
      </c>
      <c r="QE269" s="4">
        <f>SUMIFS('Aceite Virgen Extra'!QE$6:QE$257,'Aceite Virgen Extra'!$A$6:$A$257,"&gt;="&amp;$A269,'Aceite Virgen Extra'!$B$6:$B$257,"&lt;="&amp;$B269)</f>
        <v>0.71000000000000008</v>
      </c>
      <c r="QF269" s="4">
        <f>SUMIFS('Aceite Virgen Extra'!QF$6:QF$257,'Aceite Virgen Extra'!$A$6:$A$257,"&gt;="&amp;$A269,'Aceite Virgen Extra'!$B$6:$B$257,"&lt;="&amp;$B269)</f>
        <v>1.9</v>
      </c>
      <c r="QJ269" s="4">
        <f>SUMIFS('Aceite Virgen Extra'!QJ$6:QJ$257,'Aceite Virgen Extra'!$A$6:$A$257,"&gt;="&amp;$A269,'Aceite Virgen Extra'!$B$6:$B$257,"&lt;="&amp;$B269)</f>
        <v>0.57000000000000006</v>
      </c>
      <c r="QK269" s="4">
        <f>SUMIFS('Aceite Virgen Extra'!QK$6:QK$257,'Aceite Virgen Extra'!$A$6:$A$257,"&gt;="&amp;$A269,'Aceite Virgen Extra'!$B$6:$B$257,"&lt;="&amp;$B269)</f>
        <v>0.88</v>
      </c>
      <c r="QL269" s="4">
        <f>SUMIFS('Aceite Virgen Extra'!QL$6:QL$257,'Aceite Virgen Extra'!$A$6:$A$257,"&gt;="&amp;$A269,'Aceite Virgen Extra'!$B$6:$B$257,"&lt;="&amp;$B269)</f>
        <v>0.38</v>
      </c>
      <c r="QM269" s="4">
        <f>SUMIFS('Aceite Virgen Extra'!QM$6:QM$257,'Aceite Virgen Extra'!$A$6:$A$257,"&gt;="&amp;$A269,'Aceite Virgen Extra'!$B$6:$B$257,"&lt;="&amp;$B269)</f>
        <v>0.59</v>
      </c>
      <c r="QQ269" s="4">
        <f>SUMIFS('Aceite Virgen Extra'!QQ$6:QQ$257,'Aceite Virgen Extra'!$A$6:$A$257,"&gt;="&amp;$A269,'Aceite Virgen Extra'!$B$6:$B$257,"&lt;="&amp;$B269)</f>
        <v>0.97</v>
      </c>
      <c r="QR269" s="4">
        <f>SUMIFS('Aceite Virgen Extra'!QR$6:QR$257,'Aceite Virgen Extra'!$A$6:$A$257,"&gt;="&amp;$A269,'Aceite Virgen Extra'!$B$6:$B$257,"&lt;="&amp;$B269)</f>
        <v>0.7</v>
      </c>
      <c r="QS269" s="4">
        <f>SUMIFS('Aceite Virgen Extra'!QS$6:QS$257,'Aceite Virgen Extra'!$A$6:$A$257,"&gt;="&amp;$A269,'Aceite Virgen Extra'!$B$6:$B$257,"&lt;="&amp;$B269)</f>
        <v>1.05</v>
      </c>
      <c r="QT269" s="4">
        <f>SUMIFS('Aceite Virgen Extra'!QT$6:QT$257,'Aceite Virgen Extra'!$A$6:$A$257,"&gt;="&amp;$A269,'Aceite Virgen Extra'!$B$6:$B$257,"&lt;="&amp;$B269)</f>
        <v>0.73</v>
      </c>
      <c r="QX269" s="4">
        <f>SUMIFS('Aceite Virgen Extra'!QX$6:QX$257,'Aceite Virgen Extra'!$A$6:$A$257,"&gt;="&amp;$A269,'Aceite Virgen Extra'!$B$6:$B$257,"&lt;="&amp;$B269)</f>
        <v>0.75</v>
      </c>
      <c r="QY269" s="4">
        <f>SUMIFS('Aceite Virgen Extra'!QY$6:QY$257,'Aceite Virgen Extra'!$A$6:$A$257,"&gt;="&amp;$A269,'Aceite Virgen Extra'!$B$6:$B$257,"&lt;="&amp;$B269)</f>
        <v>0.43</v>
      </c>
      <c r="QZ269" s="4">
        <f>SUMIFS('Aceite Virgen Extra'!QZ$6:QZ$257,'Aceite Virgen Extra'!$A$6:$A$257,"&gt;="&amp;$A269,'Aceite Virgen Extra'!$B$6:$B$257,"&lt;="&amp;$B269)</f>
        <v>0.82000000000000006</v>
      </c>
      <c r="RA269" s="4">
        <f>SUMIFS('Aceite Virgen Extra'!RA$6:RA$257,'Aceite Virgen Extra'!$A$6:$A$257,"&gt;="&amp;$A269,'Aceite Virgen Extra'!$B$6:$B$257,"&lt;="&amp;$B269)</f>
        <v>1.1399999999999999</v>
      </c>
      <c r="RE269" s="4">
        <f>SUMIFS('Aceite Virgen Extra'!RE$6:RE$257,'Aceite Virgen Extra'!$A$6:$A$257,"&gt;="&amp;$A269,'Aceite Virgen Extra'!$B$6:$B$257,"&lt;="&amp;$B269)</f>
        <v>1.6400000000000001</v>
      </c>
      <c r="RF269" s="4">
        <f>SUMIFS('Aceite Virgen Extra'!RF$6:RF$257,'Aceite Virgen Extra'!$A$6:$A$257,"&gt;="&amp;$A269,'Aceite Virgen Extra'!$B$6:$B$257,"&lt;="&amp;$B269)</f>
        <v>3.83</v>
      </c>
      <c r="RG269" s="4">
        <f>SUMIFS('Aceite Virgen Extra'!RG$6:RG$257,'Aceite Virgen Extra'!$A$6:$A$257,"&gt;="&amp;$A269,'Aceite Virgen Extra'!$B$6:$B$257,"&lt;="&amp;$B269)</f>
        <v>0.33</v>
      </c>
      <c r="RH269" s="4">
        <f>SUMIFS('Aceite Virgen Extra'!RH$6:RH$257,'Aceite Virgen Extra'!$A$6:$A$257,"&gt;="&amp;$A269,'Aceite Virgen Extra'!$B$6:$B$257,"&lt;="&amp;$B269)</f>
        <v>2.88</v>
      </c>
      <c r="RL269" s="4">
        <f>SUMIFS('Aceite Virgen Extra'!RL$6:RL$257,'Aceite Virgen Extra'!$A$6:$A$257,"&gt;="&amp;$A269,'Aceite Virgen Extra'!$B$6:$B$257,"&lt;="&amp;$B269)</f>
        <v>1.6399999999999997</v>
      </c>
      <c r="RM269" s="4">
        <f>SUMIFS('Aceite Virgen Extra'!RM$6:RM$257,'Aceite Virgen Extra'!$A$6:$A$257,"&gt;="&amp;$A269,'Aceite Virgen Extra'!$B$6:$B$257,"&lt;="&amp;$B269)</f>
        <v>2.4499999999999997</v>
      </c>
      <c r="RN269" s="4">
        <f>SUMIFS('Aceite Virgen Extra'!RN$6:RN$257,'Aceite Virgen Extra'!$A$6:$A$257,"&gt;="&amp;$A269,'Aceite Virgen Extra'!$B$6:$B$257,"&lt;="&amp;$B269)</f>
        <v>0.2</v>
      </c>
      <c r="RO269" s="4">
        <f>SUMIFS('Aceite Virgen Extra'!RO$6:RO$257,'Aceite Virgen Extra'!$A$6:$A$257,"&gt;="&amp;$A269,'Aceite Virgen Extra'!$B$6:$B$257,"&lt;="&amp;$B269)</f>
        <v>7.63</v>
      </c>
      <c r="RS269" s="69">
        <f>SUMIFS('Aceite Virgen Extra'!RS$6:RS$257,'Aceite Virgen Extra'!$A$6:$A$257,"&gt;="&amp;$A269,'Aceite Virgen Extra'!$B$6:$B$257,"&lt;="&amp;$B269)</f>
        <v>2.1500000000000004</v>
      </c>
      <c r="RT269" s="4">
        <f>SUMIFS('Aceite Virgen Extra'!RT$6:RT$257,'Aceite Virgen Extra'!$A$6:$A$257,"&gt;="&amp;$A269,'Aceite Virgen Extra'!$B$6:$B$257,"&lt;="&amp;$B269)</f>
        <v>3.79</v>
      </c>
      <c r="RU269" s="4">
        <f>SUMIFS('Aceite Virgen Extra'!RU$6:RU$257,'Aceite Virgen Extra'!$A$6:$A$257,"&gt;="&amp;$A269,'Aceite Virgen Extra'!$B$6:$B$257,"&lt;="&amp;$B269)</f>
        <v>0.86</v>
      </c>
      <c r="RV269" s="4">
        <f>SUMIFS('Aceite Virgen Extra'!RV$6:RV$257,'Aceite Virgen Extra'!$A$6:$A$257,"&gt;="&amp;$A269,'Aceite Virgen Extra'!$B$6:$B$257,"&lt;="&amp;$B269)</f>
        <v>6.0500000000000007</v>
      </c>
      <c r="RZ269" s="69">
        <f>SUMIFS('Aceite Virgen Extra'!RZ$6:RZ$257,'Aceite Virgen Extra'!$A$6:$A$257,"&gt;="&amp;$A269,'Aceite Virgen Extra'!$B$6:$B$257,"&lt;="&amp;$B269)</f>
        <v>1.5699999999999998</v>
      </c>
      <c r="SA269" s="4">
        <f>SUMIFS('Aceite Virgen Extra'!SA$6:SA$257,'Aceite Virgen Extra'!$A$6:$A$257,"&gt;="&amp;$A269,'Aceite Virgen Extra'!$B$6:$B$257,"&lt;="&amp;$B269)</f>
        <v>2.21</v>
      </c>
      <c r="SB269" s="4">
        <f>SUMIFS('Aceite Virgen Extra'!SB$6:SB$257,'Aceite Virgen Extra'!$A$6:$A$257,"&gt;="&amp;$A269,'Aceite Virgen Extra'!$B$6:$B$257,"&lt;="&amp;$B269)</f>
        <v>0.95000000000000007</v>
      </c>
      <c r="SC269" s="4">
        <f>SUMIFS('Aceite Virgen Extra'!SC$6:SC$257,'Aceite Virgen Extra'!$A$6:$A$257,"&gt;="&amp;$A269,'Aceite Virgen Extra'!$B$6:$B$257,"&lt;="&amp;$B269)</f>
        <v>4.3</v>
      </c>
      <c r="SG269" s="69">
        <f>SUMIFS('Aceite Virgen Extra'!SG$6:SG$257,'Aceite Virgen Extra'!$A$6:$A$257,"&gt;="&amp;$A269,'Aceite Virgen Extra'!$B$6:$B$257,"&lt;="&amp;$B269)</f>
        <v>1.91</v>
      </c>
      <c r="SH269" s="4">
        <f>SUMIFS('Aceite Virgen Extra'!SH$6:SH$257,'Aceite Virgen Extra'!$A$6:$A$257,"&gt;="&amp;$A269,'Aceite Virgen Extra'!$B$6:$B$257,"&lt;="&amp;$B269)</f>
        <v>1.1200000000000001</v>
      </c>
      <c r="SI269" s="4">
        <f>SUMIFS('Aceite Virgen Extra'!SI$6:SI$257,'Aceite Virgen Extra'!$A$6:$A$257,"&gt;="&amp;$A269,'Aceite Virgen Extra'!$B$6:$B$257,"&lt;="&amp;$B269)</f>
        <v>2.17</v>
      </c>
      <c r="SJ269" s="4">
        <f>SUMIFS('Aceite Virgen Extra'!SJ$6:SJ$257,'Aceite Virgen Extra'!$A$6:$A$257,"&gt;="&amp;$A269,'Aceite Virgen Extra'!$B$6:$B$257,"&lt;="&amp;$B269)</f>
        <v>2.98</v>
      </c>
      <c r="SN269" s="69">
        <f>SUMIFS('Aceite Virgen Extra'!SN$6:SN$257,'Aceite Virgen Extra'!$A$6:$A$257,"&gt;="&amp;$A269,'Aceite Virgen Extra'!$B$6:$B$257,"&lt;="&amp;$B269)</f>
        <v>3.14</v>
      </c>
      <c r="SO269" s="4">
        <f>SUMIFS('Aceite Virgen Extra'!SO$6:SO$257,'Aceite Virgen Extra'!$A$6:$A$257,"&gt;="&amp;$A269,'Aceite Virgen Extra'!$B$6:$B$257,"&lt;="&amp;$B269)</f>
        <v>4.8</v>
      </c>
      <c r="SP269" s="4">
        <f>SUMIFS('Aceite Virgen Extra'!SP$6:SP$257,'Aceite Virgen Extra'!$A$6:$A$257,"&gt;="&amp;$A269,'Aceite Virgen Extra'!$B$6:$B$257,"&lt;="&amp;$B269)</f>
        <v>1.81</v>
      </c>
      <c r="SQ269" s="4">
        <f>SUMIFS('Aceite Virgen Extra'!SQ$6:SQ$257,'Aceite Virgen Extra'!$A$6:$A$257,"&gt;="&amp;$A269,'Aceite Virgen Extra'!$B$6:$B$257,"&lt;="&amp;$B269)</f>
        <v>7.5100000000000007</v>
      </c>
      <c r="SU269" s="69">
        <f>SUMIFS('Aceite Virgen Extra'!SU$6:SU$257,'Aceite Virgen Extra'!$A$6:$A$257,"&gt;="&amp;$A269,'Aceite Virgen Extra'!$B$6:$B$257,"&lt;="&amp;$B269)</f>
        <v>2.8000000000000003</v>
      </c>
      <c r="SV269" s="4">
        <f>SUMIFS('Aceite Virgen Extra'!SV$6:SV$257,'Aceite Virgen Extra'!$A$6:$A$257,"&gt;="&amp;$A269,'Aceite Virgen Extra'!$B$6:$B$257,"&lt;="&amp;$B269)</f>
        <v>2.09</v>
      </c>
      <c r="SW269" s="4">
        <f>SUMIFS('Aceite Virgen Extra'!SW$6:SW$257,'Aceite Virgen Extra'!$A$6:$A$257,"&gt;="&amp;$A269,'Aceite Virgen Extra'!$B$6:$B$257,"&lt;="&amp;$B269)</f>
        <v>2.88</v>
      </c>
      <c r="SX269" s="4">
        <f>SUMIFS('Aceite Virgen Extra'!SX$6:SX$257,'Aceite Virgen Extra'!$A$6:$A$257,"&gt;="&amp;$A269,'Aceite Virgen Extra'!$B$6:$B$257,"&lt;="&amp;$B269)</f>
        <v>5.1400000000000006</v>
      </c>
      <c r="TB269" s="69">
        <f>SUMIFS('Aceite Virgen Extra'!TB$6:TB$257,'Aceite Virgen Extra'!$A$6:$A$257,"&gt;="&amp;$A269,'Aceite Virgen Extra'!$B$6:$B$257,"&lt;="&amp;$B269)</f>
        <v>6.08</v>
      </c>
      <c r="TC269" s="4">
        <f>SUMIFS('Aceite Virgen Extra'!TC$6:TC$257,'Aceite Virgen Extra'!$A$6:$A$257,"&gt;="&amp;$A269,'Aceite Virgen Extra'!$B$6:$B$257,"&lt;="&amp;$B269)</f>
        <v>9.1</v>
      </c>
      <c r="TD269" s="4">
        <f>SUMIFS('Aceite Virgen Extra'!TD$6:TD$257,'Aceite Virgen Extra'!$A$6:$A$257,"&gt;="&amp;$A269,'Aceite Virgen Extra'!$B$6:$B$257,"&lt;="&amp;$B269)</f>
        <v>4.95</v>
      </c>
      <c r="TE269" s="4">
        <f>SUMIFS('Aceite Virgen Extra'!TE$6:TE$257,'Aceite Virgen Extra'!$A$6:$A$257,"&gt;="&amp;$A269,'Aceite Virgen Extra'!$B$6:$B$257,"&lt;="&amp;$B269)</f>
        <v>1.8199999999999998</v>
      </c>
      <c r="TI269" s="69">
        <f>SUMIFS('Aceite Virgen Extra'!TI$6:TI$257,'Aceite Virgen Extra'!$A$6:$A$257,"&gt;="&amp;$A269,'Aceite Virgen Extra'!$B$6:$B$257,"&lt;="&amp;$B269)</f>
        <v>6.39</v>
      </c>
      <c r="TJ269" s="4">
        <f>SUMIFS('Aceite Virgen Extra'!TJ$6:TJ$257,'Aceite Virgen Extra'!$A$6:$A$257,"&gt;="&amp;$A269,'Aceite Virgen Extra'!$B$6:$B$257,"&lt;="&amp;$B269)</f>
        <v>12.09</v>
      </c>
      <c r="TK269" s="4">
        <f>SUMIFS('Aceite Virgen Extra'!TK$6:TK$257,'Aceite Virgen Extra'!$A$6:$A$257,"&gt;="&amp;$A269,'Aceite Virgen Extra'!$B$6:$B$257,"&lt;="&amp;$B269)</f>
        <v>4.05</v>
      </c>
      <c r="TL269" s="4">
        <f>SUMIFS('Aceite Virgen Extra'!TL$6:TL$257,'Aceite Virgen Extra'!$A$6:$A$257,"&gt;="&amp;$A269,'Aceite Virgen Extra'!$B$6:$B$257,"&lt;="&amp;$B269)</f>
        <v>2.62</v>
      </c>
      <c r="TP269" s="69">
        <f>SUMIFS('Aceite Virgen Extra'!TP$6:TP$257,'Aceite Virgen Extra'!$A$6:$A$257,"&gt;="&amp;$A269,'Aceite Virgen Extra'!$B$6:$B$257,"&lt;="&amp;$B269)</f>
        <v>2.1800000000000002</v>
      </c>
      <c r="TQ269" s="4">
        <f>SUMIFS('Aceite Virgen Extra'!TQ$6:TQ$257,'Aceite Virgen Extra'!$A$6:$A$257,"&gt;="&amp;$A269,'Aceite Virgen Extra'!$B$6:$B$257,"&lt;="&amp;$B269)</f>
        <v>2.7199999999999998</v>
      </c>
      <c r="TR269" s="4">
        <f>SUMIFS('Aceite Virgen Extra'!TR$6:TR$257,'Aceite Virgen Extra'!$A$6:$A$257,"&gt;="&amp;$A269,'Aceite Virgen Extra'!$B$6:$B$257,"&lt;="&amp;$B269)</f>
        <v>1.53</v>
      </c>
      <c r="TS269" s="4">
        <f>SUMIFS('Aceite Virgen Extra'!TS$6:TS$257,'Aceite Virgen Extra'!$A$6:$A$257,"&gt;="&amp;$A269,'Aceite Virgen Extra'!$B$6:$B$257,"&lt;="&amp;$B269)</f>
        <v>1.04</v>
      </c>
      <c r="TW269" s="69">
        <f>SUMIFS('Aceite Virgen Extra'!TW$6:TW$257,'Aceite Virgen Extra'!$A$6:$A$257,"&gt;="&amp;$A269,'Aceite Virgen Extra'!$B$6:$B$257,"&lt;="&amp;$B269)</f>
        <v>2.5</v>
      </c>
      <c r="TX269" s="4">
        <f>SUMIFS('Aceite Virgen Extra'!TX$6:TX$257,'Aceite Virgen Extra'!$A$6:$A$257,"&gt;="&amp;$A269,'Aceite Virgen Extra'!$B$6:$B$257,"&lt;="&amp;$B269)</f>
        <v>3.75</v>
      </c>
      <c r="TY269" s="4">
        <f>SUMIFS('Aceite Virgen Extra'!TY$6:TY$257,'Aceite Virgen Extra'!$A$6:$A$257,"&gt;="&amp;$A269,'Aceite Virgen Extra'!$B$6:$B$257,"&lt;="&amp;$B269)</f>
        <v>2.3600000000000003</v>
      </c>
      <c r="TZ269" s="4">
        <f>SUMIFS('Aceite Virgen Extra'!TZ$6:TZ$257,'Aceite Virgen Extra'!$A$6:$A$257,"&gt;="&amp;$A269,'Aceite Virgen Extra'!$B$6:$B$257,"&lt;="&amp;$B269)</f>
        <v>0</v>
      </c>
      <c r="UD269" s="69">
        <f>SUMIFS('Aceite Virgen Extra'!UD$6:UD$257,'Aceite Virgen Extra'!$A$6:$A$257,"&gt;="&amp;$A269,'Aceite Virgen Extra'!$B$6:$B$257,"&lt;="&amp;$B269)</f>
        <v>2.2999999999999998</v>
      </c>
      <c r="UE269" s="4">
        <f>SUMIFS('Aceite Virgen Extra'!UE$6:UE$257,'Aceite Virgen Extra'!$A$6:$A$257,"&gt;="&amp;$A269,'Aceite Virgen Extra'!$B$6:$B$257,"&lt;="&amp;$B269)</f>
        <v>2.9400000000000004</v>
      </c>
      <c r="UF269" s="4">
        <f>SUMIFS('Aceite Virgen Extra'!UF$6:UF$257,'Aceite Virgen Extra'!$A$6:$A$257,"&gt;="&amp;$A269,'Aceite Virgen Extra'!$B$6:$B$257,"&lt;="&amp;$B269)</f>
        <v>2.6599999999999997</v>
      </c>
      <c r="UG269" s="4">
        <f>SUMIFS('Aceite Virgen Extra'!UG$6:UG$257,'Aceite Virgen Extra'!$A$6:$A$257,"&gt;="&amp;$A269,'Aceite Virgen Extra'!$B$6:$B$257,"&lt;="&amp;$B269)</f>
        <v>0</v>
      </c>
      <c r="UK269" s="69">
        <f>SUMIFS('Aceite Virgen Extra'!UK$6:UK$257,'Aceite Virgen Extra'!$A$6:$A$257,"&gt;="&amp;$A269,'Aceite Virgen Extra'!$B$6:$B$257,"&lt;="&amp;$B269)</f>
        <v>2.91</v>
      </c>
      <c r="UL269" s="4">
        <f>SUMIFS('Aceite Virgen Extra'!UL$6:UL$257,'Aceite Virgen Extra'!$A$6:$A$257,"&gt;="&amp;$A269,'Aceite Virgen Extra'!$B$6:$B$257,"&lt;="&amp;$B269)</f>
        <v>5.5299999999999994</v>
      </c>
      <c r="UM269" s="4">
        <f>SUMIFS('Aceite Virgen Extra'!UM$6:UM$257,'Aceite Virgen Extra'!$A$6:$A$257,"&gt;="&amp;$A269,'Aceite Virgen Extra'!$B$6:$B$257,"&lt;="&amp;$B269)</f>
        <v>1.52</v>
      </c>
      <c r="UN269" s="4">
        <f>SUMIFS('Aceite Virgen Extra'!UN$6:UN$257,'Aceite Virgen Extra'!$A$6:$A$257,"&gt;="&amp;$A269,'Aceite Virgen Extra'!$B$6:$B$257,"&lt;="&amp;$B269)</f>
        <v>4.2699999999999996</v>
      </c>
      <c r="UR269" s="69">
        <f>SUMIFS('Aceite Virgen Extra'!UR$6:UR$257,'Aceite Virgen Extra'!$A$6:$A$257,"&gt;="&amp;$A269,'Aceite Virgen Extra'!$B$6:$B$257,"&lt;="&amp;$B269)</f>
        <v>3.42</v>
      </c>
      <c r="US269" s="4">
        <f>SUMIFS('Aceite Virgen Extra'!US$6:US$257,'Aceite Virgen Extra'!$A$6:$A$257,"&gt;="&amp;$A269,'Aceite Virgen Extra'!$B$6:$B$257,"&lt;="&amp;$B269)</f>
        <v>6.44</v>
      </c>
      <c r="UT269" s="4">
        <f>SUMIFS('Aceite Virgen Extra'!UT$6:UT$257,'Aceite Virgen Extra'!$A$6:$A$257,"&gt;="&amp;$A269,'Aceite Virgen Extra'!$B$6:$B$257,"&lt;="&amp;$B269)</f>
        <v>1.59</v>
      </c>
      <c r="UU269" s="4">
        <f>SUMIFS('Aceite Virgen Extra'!UU$6:UU$257,'Aceite Virgen Extra'!$A$6:$A$257,"&gt;="&amp;$A269,'Aceite Virgen Extra'!$B$6:$B$257,"&lt;="&amp;$B269)</f>
        <v>4.18</v>
      </c>
      <c r="UY269" s="69">
        <f>SUMIFS('Aceite Virgen Extra'!UY$6:UY$257,'Aceite Virgen Extra'!$A$6:$A$257,"&gt;="&amp;$A269,'Aceite Virgen Extra'!$B$6:$B$257,"&lt;="&amp;$B269)</f>
        <v>1.45</v>
      </c>
      <c r="UZ269" s="4">
        <f>SUMIFS('Aceite Virgen Extra'!UZ$6:UZ$257,'Aceite Virgen Extra'!$A$6:$A$257,"&gt;="&amp;$A269,'Aceite Virgen Extra'!$B$6:$B$257,"&lt;="&amp;$B269)</f>
        <v>3.74</v>
      </c>
      <c r="VA269" s="4">
        <f>SUMIFS('Aceite Virgen Extra'!VA$6:VA$257,'Aceite Virgen Extra'!$A$6:$A$257,"&gt;="&amp;$A269,'Aceite Virgen Extra'!$B$6:$B$257,"&lt;="&amp;$B269)</f>
        <v>0.96</v>
      </c>
      <c r="VB269" s="4">
        <f>SUMIFS('Aceite Virgen Extra'!VB$6:VB$257,'Aceite Virgen Extra'!$A$6:$A$257,"&gt;="&amp;$A269,'Aceite Virgen Extra'!$B$6:$B$257,"&lt;="&amp;$B269)</f>
        <v>0</v>
      </c>
      <c r="VF269" s="69">
        <f>SUMIFS('Aceite Virgen Extra'!VF$6:VF$257,'Aceite Virgen Extra'!$A$6:$A$257,"&gt;="&amp;$A269,'Aceite Virgen Extra'!$B$6:$B$257,"&lt;="&amp;$B269)</f>
        <v>1.6</v>
      </c>
      <c r="VG269" s="4">
        <f>SUMIFS('Aceite Virgen Extra'!VG$6:VG$257,'Aceite Virgen Extra'!$A$6:$A$257,"&gt;="&amp;$A269,'Aceite Virgen Extra'!$B$6:$B$257,"&lt;="&amp;$B269)</f>
        <v>2.0300000000000002</v>
      </c>
      <c r="VH269" s="4">
        <f>SUMIFS('Aceite Virgen Extra'!VH$6:VH$257,'Aceite Virgen Extra'!$A$6:$A$257,"&gt;="&amp;$A269,'Aceite Virgen Extra'!$B$6:$B$257,"&lt;="&amp;$B269)</f>
        <v>1.4400000000000002</v>
      </c>
      <c r="VI269" s="4">
        <f>SUMIFS('Aceite Virgen Extra'!VI$6:VI$257,'Aceite Virgen Extra'!$A$6:$A$257,"&gt;="&amp;$A269,'Aceite Virgen Extra'!$B$6:$B$257,"&lt;="&amp;$B269)</f>
        <v>0</v>
      </c>
      <c r="VM269" s="69">
        <f>SUMIFS('Aceite Virgen Extra'!VM$6:VM$257,'Aceite Virgen Extra'!$A$6:$A$257,"&gt;="&amp;$A269,'Aceite Virgen Extra'!$B$6:$B$257,"&lt;="&amp;$B269)</f>
        <v>2.89</v>
      </c>
      <c r="VN269" s="4">
        <f>SUMIFS('Aceite Virgen Extra'!VN$6:VN$257,'Aceite Virgen Extra'!$A$6:$A$257,"&gt;="&amp;$A269,'Aceite Virgen Extra'!$B$6:$B$257,"&lt;="&amp;$B269)</f>
        <v>4.01</v>
      </c>
      <c r="VO269" s="4">
        <f>SUMIFS('Aceite Virgen Extra'!VO$6:VO$257,'Aceite Virgen Extra'!$A$6:$A$257,"&gt;="&amp;$A269,'Aceite Virgen Extra'!$B$6:$B$257,"&lt;="&amp;$B269)</f>
        <v>2.63</v>
      </c>
      <c r="VP269" s="4">
        <f>SUMIFS('Aceite Virgen Extra'!VP$6:VP$257,'Aceite Virgen Extra'!$A$6:$A$257,"&gt;="&amp;$A269,'Aceite Virgen Extra'!$B$6:$B$257,"&lt;="&amp;$B269)</f>
        <v>1.05</v>
      </c>
      <c r="VT269" s="69">
        <f>SUMIFS('Aceite Virgen Extra'!VT$6:VT$257,'Aceite Virgen Extra'!$A$6:$A$257,"&gt;="&amp;$A269,'Aceite Virgen Extra'!$B$6:$B$257,"&lt;="&amp;$B269)</f>
        <v>1.9200000000000002</v>
      </c>
      <c r="VU269" s="4">
        <f>SUMIFS('Aceite Virgen Extra'!VU$6:VU$257,'Aceite Virgen Extra'!$A$6:$A$257,"&gt;="&amp;$A269,'Aceite Virgen Extra'!$B$6:$B$257,"&lt;="&amp;$B269)</f>
        <v>1.26</v>
      </c>
      <c r="VV269" s="4">
        <f>SUMIFS('Aceite Virgen Extra'!VV$6:VV$257,'Aceite Virgen Extra'!$A$6:$A$257,"&gt;="&amp;$A269,'Aceite Virgen Extra'!$B$6:$B$257,"&lt;="&amp;$B269)</f>
        <v>2.38</v>
      </c>
      <c r="VW269" s="4">
        <f>SUMIFS('Aceite Virgen Extra'!VW$6:VW$257,'Aceite Virgen Extra'!$A$6:$A$257,"&gt;="&amp;$A269,'Aceite Virgen Extra'!$B$6:$B$257,"&lt;="&amp;$B269)</f>
        <v>0</v>
      </c>
      <c r="WA269" s="69">
        <f>SUMIFS('Aceite Virgen Extra'!WA$6:WA$257,'Aceite Virgen Extra'!$A$6:$A$257,"&gt;="&amp;$A269,'Aceite Virgen Extra'!$B$6:$B$257,"&lt;="&amp;$B269)</f>
        <v>2.2400000000000002</v>
      </c>
      <c r="WB269" s="4">
        <f>SUMIFS('Aceite Virgen Extra'!WB$6:WB$257,'Aceite Virgen Extra'!$A$6:$A$257,"&gt;="&amp;$A269,'Aceite Virgen Extra'!$B$6:$B$257,"&lt;="&amp;$B269)</f>
        <v>5.78</v>
      </c>
      <c r="WC269" s="4">
        <f>SUMIFS('Aceite Virgen Extra'!WC$6:WC$257,'Aceite Virgen Extra'!$A$6:$A$257,"&gt;="&amp;$A269,'Aceite Virgen Extra'!$B$6:$B$257,"&lt;="&amp;$B269)</f>
        <v>1.0499999999999998</v>
      </c>
      <c r="WD269" s="4">
        <f>SUMIFS('Aceite Virgen Extra'!WD$6:WD$257,'Aceite Virgen Extra'!$A$6:$A$257,"&gt;="&amp;$A269,'Aceite Virgen Extra'!$B$6:$B$257,"&lt;="&amp;$B269)</f>
        <v>0.41</v>
      </c>
      <c r="WH269" s="69">
        <f>SUMIFS('Aceite Virgen Extra'!WH$6:WH$257,'Aceite Virgen Extra'!$A$6:$A$257,"&gt;="&amp;$A269,'Aceite Virgen Extra'!$B$6:$B$257,"&lt;="&amp;$B269)</f>
        <v>1.94</v>
      </c>
      <c r="WI269" s="4">
        <f>SUMIFS('Aceite Virgen Extra'!WI$6:WI$257,'Aceite Virgen Extra'!$A$6:$A$257,"&gt;="&amp;$A269,'Aceite Virgen Extra'!$B$6:$B$257,"&lt;="&amp;$B269)</f>
        <v>3.34</v>
      </c>
      <c r="WJ269" s="4">
        <f>SUMIFS('Aceite Virgen Extra'!WJ$6:WJ$257,'Aceite Virgen Extra'!$A$6:$A$257,"&gt;="&amp;$A269,'Aceite Virgen Extra'!$B$6:$B$257,"&lt;="&amp;$B269)</f>
        <v>1.65</v>
      </c>
      <c r="WK269" s="4">
        <f>SUMIFS('Aceite Virgen Extra'!WK$6:WK$257,'Aceite Virgen Extra'!$A$6:$A$257,"&gt;="&amp;$A269,'Aceite Virgen Extra'!$B$6:$B$257,"&lt;="&amp;$B269)</f>
        <v>0</v>
      </c>
      <c r="WO269" s="69">
        <f>SUMIFS('Aceite Virgen Extra'!WO$6:WO$257,'Aceite Virgen Extra'!$A$6:$A$257,"&gt;="&amp;$A269,'Aceite Virgen Extra'!$B$6:$B$257,"&lt;="&amp;$B269)</f>
        <v>2.7800000000000002</v>
      </c>
      <c r="WP269" s="4">
        <f>SUMIFS('Aceite Virgen Extra'!WP$6:WP$257,'Aceite Virgen Extra'!$A$6:$A$257,"&gt;="&amp;$A269,'Aceite Virgen Extra'!$B$6:$B$257,"&lt;="&amp;$B269)</f>
        <v>3.05</v>
      </c>
      <c r="WQ269" s="4">
        <f>SUMIFS('Aceite Virgen Extra'!WQ$6:WQ$257,'Aceite Virgen Extra'!$A$6:$A$257,"&gt;="&amp;$A269,'Aceite Virgen Extra'!$B$6:$B$257,"&lt;="&amp;$B269)</f>
        <v>3.01</v>
      </c>
      <c r="WR269" s="4">
        <f>SUMIFS('Aceite Virgen Extra'!WR$6:WR$257,'Aceite Virgen Extra'!$A$6:$A$257,"&gt;="&amp;$A269,'Aceite Virgen Extra'!$B$6:$B$257,"&lt;="&amp;$B269)</f>
        <v>0</v>
      </c>
      <c r="WV269" s="69">
        <f>SUMIFS('Aceite Virgen Extra'!WV$6:WV$257,'Aceite Virgen Extra'!$A$6:$A$257,"&gt;="&amp;$A269,'Aceite Virgen Extra'!$B$6:$B$257,"&lt;="&amp;$B269)</f>
        <v>3.1399999999999997</v>
      </c>
      <c r="WW269" s="4">
        <f>SUMIFS('Aceite Virgen Extra'!WW$6:WW$257,'Aceite Virgen Extra'!$A$6:$A$257,"&gt;="&amp;$A269,'Aceite Virgen Extra'!$B$6:$B$257,"&lt;="&amp;$B269)</f>
        <v>4.3</v>
      </c>
      <c r="WX269" s="4">
        <f>SUMIFS('Aceite Virgen Extra'!WX$6:WX$257,'Aceite Virgen Extra'!$A$6:$A$257,"&gt;="&amp;$A269,'Aceite Virgen Extra'!$B$6:$B$257,"&lt;="&amp;$B269)</f>
        <v>3.06</v>
      </c>
      <c r="WY269" s="4">
        <f>SUMIFS('Aceite Virgen Extra'!WY$6:WY$257,'Aceite Virgen Extra'!$A$6:$A$257,"&gt;="&amp;$A269,'Aceite Virgen Extra'!$B$6:$B$257,"&lt;="&amp;$B269)</f>
        <v>0</v>
      </c>
      <c r="XC269" s="69">
        <f>SUMIFS('Aceite Virgen Extra'!XC$6:XC$257,'Aceite Virgen Extra'!$A$6:$A$257,"&gt;="&amp;$A269,'Aceite Virgen Extra'!$B$6:$B$257,"&lt;="&amp;$B269)</f>
        <v>2.75</v>
      </c>
      <c r="XD269" s="4">
        <f>SUMIFS('Aceite Virgen Extra'!XD$6:XD$257,'Aceite Virgen Extra'!$A$6:$A$257,"&gt;="&amp;$A269,'Aceite Virgen Extra'!$B$6:$B$257,"&lt;="&amp;$B269)</f>
        <v>3.7</v>
      </c>
      <c r="XE269" s="4">
        <f>SUMIFS('Aceite Virgen Extra'!XE$6:XE$257,'Aceite Virgen Extra'!$A$6:$A$257,"&gt;="&amp;$A269,'Aceite Virgen Extra'!$B$6:$B$257,"&lt;="&amp;$B269)</f>
        <v>2.9699999999999998</v>
      </c>
      <c r="XF269" s="4">
        <f>SUMIFS('Aceite Virgen Extra'!XF$6:XF$257,'Aceite Virgen Extra'!$A$6:$A$257,"&gt;="&amp;$A269,'Aceite Virgen Extra'!$B$6:$B$257,"&lt;="&amp;$B269)</f>
        <v>0</v>
      </c>
      <c r="XJ269" s="69">
        <f>SUMIFS('Aceite Virgen Extra'!XJ$6:XJ$257,'Aceite Virgen Extra'!$A$6:$A$257,"&gt;="&amp;$A269,'Aceite Virgen Extra'!$B$6:$B$257,"&lt;="&amp;$B269)</f>
        <v>1.26</v>
      </c>
      <c r="XK269" s="4">
        <f>SUMIFS('Aceite Virgen Extra'!XK$6:XK$257,'Aceite Virgen Extra'!$A$6:$A$257,"&gt;="&amp;$A269,'Aceite Virgen Extra'!$B$6:$B$257,"&lt;="&amp;$B269)</f>
        <v>0.55000000000000004</v>
      </c>
      <c r="XL269" s="4">
        <f>SUMIFS('Aceite Virgen Extra'!XL$6:XL$257,'Aceite Virgen Extra'!$A$6:$A$257,"&gt;="&amp;$A269,'Aceite Virgen Extra'!$B$6:$B$257,"&lt;="&amp;$B269)</f>
        <v>0.7</v>
      </c>
      <c r="XM269" s="4">
        <f>SUMIFS('Aceite Virgen Extra'!XM$6:XM$257,'Aceite Virgen Extra'!$A$6:$A$257,"&gt;="&amp;$A269,'Aceite Virgen Extra'!$B$6:$B$257,"&lt;="&amp;$B269)</f>
        <v>0</v>
      </c>
      <c r="XQ269" s="69">
        <f>SUMIFS('Aceite Virgen Extra'!XQ$6:XQ$257,'Aceite Virgen Extra'!$A$6:$A$257,"&gt;="&amp;$A269,'Aceite Virgen Extra'!$B$6:$B$257,"&lt;="&amp;$B269)</f>
        <v>2.14</v>
      </c>
      <c r="XR269" s="4">
        <f>SUMIFS('Aceite Virgen Extra'!XR$6:XR$257,'Aceite Virgen Extra'!$A$6:$A$257,"&gt;="&amp;$A269,'Aceite Virgen Extra'!$B$6:$B$257,"&lt;="&amp;$B269)</f>
        <v>4.05</v>
      </c>
      <c r="XS269" s="4">
        <f>SUMIFS('Aceite Virgen Extra'!XS$6:XS$257,'Aceite Virgen Extra'!$A$6:$A$257,"&gt;="&amp;$A269,'Aceite Virgen Extra'!$B$6:$B$257,"&lt;="&amp;$B269)</f>
        <v>1.5899999999999999</v>
      </c>
      <c r="XT269" s="4">
        <f>SUMIFS('Aceite Virgen Extra'!XT$6:XT$257,'Aceite Virgen Extra'!$A$6:$A$257,"&gt;="&amp;$A269,'Aceite Virgen Extra'!$B$6:$B$257,"&lt;="&amp;$B269)</f>
        <v>0</v>
      </c>
      <c r="XX269" s="69">
        <f>SUMIFS('Aceite Virgen Extra'!XX$6:XX$257,'Aceite Virgen Extra'!$A$6:$A$257,"&gt;="&amp;$A269,'Aceite Virgen Extra'!$B$6:$B$257,"&lt;="&amp;$B269)</f>
        <v>0.57999999999999996</v>
      </c>
      <c r="XY269" s="4">
        <f>SUMIFS('Aceite Virgen Extra'!XY$6:XY$257,'Aceite Virgen Extra'!$A$6:$A$257,"&gt;="&amp;$A269,'Aceite Virgen Extra'!$B$6:$B$257,"&lt;="&amp;$B269)</f>
        <v>0.43000000000000005</v>
      </c>
      <c r="XZ269" s="4">
        <f>SUMIFS('Aceite Virgen Extra'!XZ$6:XZ$257,'Aceite Virgen Extra'!$A$6:$A$257,"&gt;="&amp;$A269,'Aceite Virgen Extra'!$B$6:$B$257,"&lt;="&amp;$B269)</f>
        <v>0.86</v>
      </c>
      <c r="YA269" s="4">
        <f>SUMIFS('Aceite Virgen Extra'!YA$6:YA$257,'Aceite Virgen Extra'!$A$6:$A$257,"&gt;="&amp;$A269,'Aceite Virgen Extra'!$B$6:$B$257,"&lt;="&amp;$B269)</f>
        <v>0</v>
      </c>
    </row>
    <row r="270" spans="1:651" x14ac:dyDescent="0.25">
      <c r="A270" s="9">
        <f>'TAM Aceite Virgen Extra'!B18</f>
        <v>7.6</v>
      </c>
      <c r="B270" s="9">
        <f>'TAM Aceite Virgen Extra'!C18</f>
        <v>7.9</v>
      </c>
      <c r="C270" s="9"/>
      <c r="D270" s="4">
        <f>SUMIFS('Aceite Virgen Extra'!D$6:D$257,'Aceite Virgen Extra'!$A$6:$A$257,"&gt;="&amp;$A270,'Aceite Virgen Extra'!$B$6:$B$257,"&lt;="&amp;$B270)</f>
        <v>0.39</v>
      </c>
      <c r="E270" s="4">
        <f>SUMIFS('Aceite Virgen Extra'!E$6:E$257,'Aceite Virgen Extra'!$A$6:$A$257,"&gt;="&amp;$A270,'Aceite Virgen Extra'!$B$6:$B$257,"&lt;="&amp;$B270)</f>
        <v>0.61</v>
      </c>
      <c r="F270" s="4">
        <f>SUMIFS('Aceite Virgen Extra'!F$6:F$257,'Aceite Virgen Extra'!$A$6:$A$257,"&gt;="&amp;$A270,'Aceite Virgen Extra'!$B$6:$B$257,"&lt;="&amp;$B270)</f>
        <v>0.4</v>
      </c>
      <c r="G270" s="4">
        <f>SUMIFS('Aceite Virgen Extra'!G$6:G$257,'Aceite Virgen Extra'!$A$6:$A$257,"&gt;="&amp;$A270,'Aceite Virgen Extra'!$B$6:$B$257,"&lt;="&amp;$B270)</f>
        <v>0.19</v>
      </c>
      <c r="H270" s="9"/>
      <c r="I270" s="9"/>
      <c r="J270" s="9"/>
      <c r="K270" s="4">
        <f>SUMIFS('Aceite Virgen Extra'!K$6:K$257,'Aceite Virgen Extra'!$A$6:$A$257,"&gt;="&amp;$A270,'Aceite Virgen Extra'!$B$6:$B$257,"&lt;="&amp;$B270)</f>
        <v>0.19</v>
      </c>
      <c r="L270" s="4">
        <f>SUMIFS('Aceite Virgen Extra'!L$6:L$257,'Aceite Virgen Extra'!$A$6:$A$257,"&gt;="&amp;$A270,'Aceite Virgen Extra'!$B$6:$B$257,"&lt;="&amp;$B270)</f>
        <v>0</v>
      </c>
      <c r="M270" s="4">
        <f>SUMIFS('Aceite Virgen Extra'!M$6:M$257,'Aceite Virgen Extra'!$A$6:$A$257,"&gt;="&amp;$A270,'Aceite Virgen Extra'!$B$6:$B$257,"&lt;="&amp;$B270)</f>
        <v>0.37</v>
      </c>
      <c r="N270" s="4">
        <f>SUMIFS('Aceite Virgen Extra'!N$6:N$257,'Aceite Virgen Extra'!$A$6:$A$257,"&gt;="&amp;$A270,'Aceite Virgen Extra'!$B$6:$B$257,"&lt;="&amp;$B270)</f>
        <v>0</v>
      </c>
      <c r="O270" s="9"/>
      <c r="P270" s="9"/>
      <c r="Q270" s="9"/>
      <c r="R270" s="4">
        <f>SUMIFS('Aceite Virgen Extra'!R$6:R$257,'Aceite Virgen Extra'!$A$6:$A$257,"&gt;="&amp;$A270,'Aceite Virgen Extra'!$B$6:$B$257,"&lt;="&amp;$B270)</f>
        <v>0.59</v>
      </c>
      <c r="S270" s="4">
        <f>SUMIFS('Aceite Virgen Extra'!S$6:S$257,'Aceite Virgen Extra'!$A$6:$A$257,"&gt;="&amp;$A270,'Aceite Virgen Extra'!$B$6:$B$257,"&lt;="&amp;$B270)</f>
        <v>1.37</v>
      </c>
      <c r="T270" s="4">
        <f>SUMIFS('Aceite Virgen Extra'!T$6:T$257,'Aceite Virgen Extra'!$A$6:$A$257,"&gt;="&amp;$A270,'Aceite Virgen Extra'!$B$6:$B$257,"&lt;="&amp;$B270)</f>
        <v>0.49</v>
      </c>
      <c r="U270" s="4">
        <f>SUMIFS('Aceite Virgen Extra'!U$6:U$257,'Aceite Virgen Extra'!$A$6:$A$257,"&gt;="&amp;$A270,'Aceite Virgen Extra'!$B$6:$B$257,"&lt;="&amp;$B270)</f>
        <v>0</v>
      </c>
      <c r="V270" s="9"/>
      <c r="W270" s="9"/>
      <c r="X270" s="9"/>
      <c r="Y270" s="4">
        <f>SUMIFS('Aceite Virgen Extra'!Y$6:Y$257,'Aceite Virgen Extra'!$A$6:$A$257,"&gt;="&amp;$A270,'Aceite Virgen Extra'!$B$6:$B$257,"&lt;="&amp;$B270)</f>
        <v>0.16999999999999998</v>
      </c>
      <c r="Z270" s="4">
        <f>SUMIFS('Aceite Virgen Extra'!Z$6:Z$257,'Aceite Virgen Extra'!$A$6:$A$257,"&gt;="&amp;$A270,'Aceite Virgen Extra'!$B$6:$B$257,"&lt;="&amp;$B270)</f>
        <v>0.69</v>
      </c>
      <c r="AA270" s="4">
        <f>SUMIFS('Aceite Virgen Extra'!AA$6:AA$257,'Aceite Virgen Extra'!$A$6:$A$257,"&gt;="&amp;$A270,'Aceite Virgen Extra'!$B$6:$B$257,"&lt;="&amp;$B270)</f>
        <v>0</v>
      </c>
      <c r="AB270" s="4">
        <f>SUMIFS('Aceite Virgen Extra'!AB$6:AB$257,'Aceite Virgen Extra'!$A$6:$A$257,"&gt;="&amp;$A270,'Aceite Virgen Extra'!$B$6:$B$257,"&lt;="&amp;$B270)</f>
        <v>0</v>
      </c>
      <c r="AC270" s="9"/>
      <c r="AD270" s="9"/>
      <c r="AE270" s="9"/>
      <c r="AF270" s="4">
        <f>SUMIFS('Aceite Virgen Extra'!AF$6:AF$257,'Aceite Virgen Extra'!$A$6:$A$257,"&gt;="&amp;$A270,'Aceite Virgen Extra'!$B$6:$B$257,"&lt;="&amp;$B270)</f>
        <v>0.61</v>
      </c>
      <c r="AG270" s="4">
        <f>SUMIFS('Aceite Virgen Extra'!AG$6:AG$257,'Aceite Virgen Extra'!$A$6:$A$257,"&gt;="&amp;$A270,'Aceite Virgen Extra'!$B$6:$B$257,"&lt;="&amp;$B270)</f>
        <v>1</v>
      </c>
      <c r="AH270" s="4">
        <f>SUMIFS('Aceite Virgen Extra'!AH$6:AH$257,'Aceite Virgen Extra'!$A$6:$A$257,"&gt;="&amp;$A270,'Aceite Virgen Extra'!$B$6:$B$257,"&lt;="&amp;$B270)</f>
        <v>0.33</v>
      </c>
      <c r="AI270" s="4">
        <f>SUMIFS('Aceite Virgen Extra'!AI$6:AI$257,'Aceite Virgen Extra'!$A$6:$A$257,"&gt;="&amp;$A270,'Aceite Virgen Extra'!$B$6:$B$257,"&lt;="&amp;$B270)</f>
        <v>0</v>
      </c>
      <c r="AJ270" s="9"/>
      <c r="AK270" s="9"/>
      <c r="AL270" s="9"/>
      <c r="AM270" s="4">
        <f>SUMIFS('Aceite Virgen Extra'!AM$6:AM$257,'Aceite Virgen Extra'!$A$6:$A$257,"&gt;="&amp;$A270,'Aceite Virgen Extra'!$B$6:$B$257,"&lt;="&amp;$B270)</f>
        <v>0.28999999999999998</v>
      </c>
      <c r="AN270" s="4">
        <f>SUMIFS('Aceite Virgen Extra'!AN$6:AN$257,'Aceite Virgen Extra'!$A$6:$A$257,"&gt;="&amp;$A270,'Aceite Virgen Extra'!$B$6:$B$257,"&lt;="&amp;$B270)</f>
        <v>0.32999999999999996</v>
      </c>
      <c r="AO270" s="4">
        <f>SUMIFS('Aceite Virgen Extra'!AO$6:AO$257,'Aceite Virgen Extra'!$A$6:$A$257,"&gt;="&amp;$A270,'Aceite Virgen Extra'!$B$6:$B$257,"&lt;="&amp;$B270)</f>
        <v>0.42000000000000004</v>
      </c>
      <c r="AP270" s="4">
        <f>SUMIFS('Aceite Virgen Extra'!AP$6:AP$257,'Aceite Virgen Extra'!$A$6:$A$257,"&gt;="&amp;$A270,'Aceite Virgen Extra'!$B$6:$B$257,"&lt;="&amp;$B270)</f>
        <v>0</v>
      </c>
      <c r="AQ270" s="9"/>
      <c r="AR270" s="9"/>
      <c r="AT270" s="4">
        <f>SUMIFS('Aceite Virgen Extra'!AT$6:AT$257,'Aceite Virgen Extra'!$A$6:$A$257,"&gt;="&amp;$A270,'Aceite Virgen Extra'!$B$6:$B$257,"&lt;="&amp;$B270)</f>
        <v>0.62</v>
      </c>
      <c r="AU270" s="4">
        <f>SUMIFS('Aceite Virgen Extra'!AU$6:AU$257,'Aceite Virgen Extra'!$A$6:$A$257,"&gt;="&amp;$A270,'Aceite Virgen Extra'!$B$6:$B$257,"&lt;="&amp;$B270)</f>
        <v>1.2</v>
      </c>
      <c r="AV270" s="4">
        <f>SUMIFS('Aceite Virgen Extra'!AV$6:AV$257,'Aceite Virgen Extra'!$A$6:$A$257,"&gt;="&amp;$A270,'Aceite Virgen Extra'!$B$6:$B$257,"&lt;="&amp;$B270)</f>
        <v>0.63</v>
      </c>
      <c r="AW270" s="4">
        <f>SUMIFS('Aceite Virgen Extra'!AW$6:AW$257,'Aceite Virgen Extra'!$A$6:$A$257,"&gt;="&amp;$A270,'Aceite Virgen Extra'!$B$6:$B$257,"&lt;="&amp;$B270)</f>
        <v>0</v>
      </c>
      <c r="BA270" s="4">
        <f>SUMIFS('Aceite Virgen Extra'!BA$6:BA$257,'Aceite Virgen Extra'!$A$6:$A$257,"&gt;="&amp;A270,'Aceite Virgen Extra'!$B$6:$B$257,"&lt;="&amp;B270)</f>
        <v>0.2</v>
      </c>
      <c r="BB270" s="4">
        <f>SUMIFS('Aceite Virgen Extra'!BB$6:BB$257,'Aceite Virgen Extra'!$A$6:$A$257,"&gt;="&amp;$A270,'Aceite Virgen Extra'!$B$6:$B$257,"&lt;="&amp;$B270)</f>
        <v>0.28000000000000003</v>
      </c>
      <c r="BC270" s="4">
        <f>SUMIFS('Aceite Virgen Extra'!BC$6:BC$257,'Aceite Virgen Extra'!$A$6:$A$257,"&gt;="&amp;$A270,'Aceite Virgen Extra'!$B$6:$B$257,"&lt;="&amp;$B270)</f>
        <v>0.23</v>
      </c>
      <c r="BD270" s="4">
        <f>SUMIFS('Aceite Virgen Extra'!BD$6:BD$257,'Aceite Virgen Extra'!$A$6:$A$257,"&gt;="&amp;$A270,'Aceite Virgen Extra'!$B$6:$B$257,"&lt;="&amp;$B270)</f>
        <v>0</v>
      </c>
      <c r="BH270" s="4">
        <f>SUMIFS('Aceite Virgen Extra'!BH$6:BH$257,'Aceite Virgen Extra'!$A$6:$A$257,"&gt;="&amp;$A270,'Aceite Virgen Extra'!$B$6:$B$257,"&lt;="&amp;$B270)</f>
        <v>0.05</v>
      </c>
      <c r="BI270" s="4">
        <f>SUMIFS('Aceite Virgen Extra'!BI$6:BI$257,'Aceite Virgen Extra'!$A$6:$A$257,"&gt;="&amp;$A270,'Aceite Virgen Extra'!$B$6:$B$257,"&lt;="&amp;$B270)</f>
        <v>0</v>
      </c>
      <c r="BJ270" s="4">
        <f>SUMIFS('Aceite Virgen Extra'!BJ$6:BJ$257,'Aceite Virgen Extra'!$A$6:$A$257,"&gt;="&amp;$A270,'Aceite Virgen Extra'!$B$6:$B$257,"&lt;="&amp;$B270)</f>
        <v>0</v>
      </c>
      <c r="BK270" s="4">
        <f>SUMIFS('Aceite Virgen Extra'!BK$6:BK$257,'Aceite Virgen Extra'!$A$6:$A$257,"&gt;="&amp;$A270,'Aceite Virgen Extra'!$B$6:$B$257,"&lt;="&amp;$B270)</f>
        <v>0</v>
      </c>
      <c r="BO270" s="4">
        <f>SUMIFS('Aceite Virgen Extra'!BO$6:BO$257,'Aceite Virgen Extra'!$A$6:$A$257,"&gt;="&amp;$A270,'Aceite Virgen Extra'!$B$6:$B$257,"&lt;="&amp;$B270)</f>
        <v>0.29000000000000004</v>
      </c>
      <c r="BP270" s="4">
        <f>SUMIFS('Aceite Virgen Extra'!BP$6:BP$257,'Aceite Virgen Extra'!$A$6:$A$257,"&gt;="&amp;$A270,'Aceite Virgen Extra'!$B$6:$B$257,"&lt;="&amp;$B270)</f>
        <v>0.51</v>
      </c>
      <c r="BQ270" s="4">
        <f>SUMIFS('Aceite Virgen Extra'!BQ$6:BQ$257,'Aceite Virgen Extra'!$A$6:$A$257,"&gt;="&amp;$A270,'Aceite Virgen Extra'!$B$6:$B$257,"&lt;="&amp;$B270)</f>
        <v>0.27</v>
      </c>
      <c r="BR270" s="4">
        <f>SUMIFS('Aceite Virgen Extra'!BR$6:BR$257,'Aceite Virgen Extra'!$A$6:$A$257,"&gt;="&amp;$A270,'Aceite Virgen Extra'!$B$6:$B$257,"&lt;="&amp;$B270)</f>
        <v>0</v>
      </c>
      <c r="BV270" s="4">
        <f>SUMIFS('Aceite Virgen Extra'!BV$6:BV$257,'Aceite Virgen Extra'!$A$6:$A$257,"&gt;="&amp;$A270,'Aceite Virgen Extra'!$B$6:$B$257,"&lt;="&amp;$B270)</f>
        <v>0.56000000000000005</v>
      </c>
      <c r="BW270" s="4">
        <f>SUMIFS('Aceite Virgen Extra'!BW$6:BW$257,'Aceite Virgen Extra'!$A$6:$A$257,"&gt;="&amp;$A270,'Aceite Virgen Extra'!$B$6:$B$257,"&lt;="&amp;$B270)</f>
        <v>2.0299999999999998</v>
      </c>
      <c r="BX270" s="4">
        <f>SUMIFS('Aceite Virgen Extra'!BX$6:BX$257,'Aceite Virgen Extra'!$A$6:$A$257,"&gt;="&amp;$A270,'Aceite Virgen Extra'!$B$6:$B$257,"&lt;="&amp;$B270)</f>
        <v>0.16</v>
      </c>
      <c r="BY270" s="4">
        <f>SUMIFS('Aceite Virgen Extra'!BY$6:BY$257,'Aceite Virgen Extra'!$A$6:$A$257,"&gt;="&amp;$A270,'Aceite Virgen Extra'!$B$6:$B$257,"&lt;="&amp;$B270)</f>
        <v>0</v>
      </c>
      <c r="CC270" s="4">
        <f>SUMIFS('Aceite Virgen Extra'!CC$6:CC$257,'Aceite Virgen Extra'!$A$6:$A$257,"&gt;="&amp;$A270,'Aceite Virgen Extra'!$B$6:$B$257,"&lt;="&amp;$B270)</f>
        <v>0.63</v>
      </c>
      <c r="CD270" s="4">
        <f>SUMIFS('Aceite Virgen Extra'!CD$6:CD$257,'Aceite Virgen Extra'!$A$6:$A$257,"&gt;="&amp;$A270,'Aceite Virgen Extra'!$B$6:$B$257,"&lt;="&amp;$B270)</f>
        <v>0.28999999999999998</v>
      </c>
      <c r="CE270" s="4">
        <f>SUMIFS('Aceite Virgen Extra'!CE$6:CE$257,'Aceite Virgen Extra'!$A$6:$A$257,"&gt;="&amp;$A270,'Aceite Virgen Extra'!$B$6:$B$257,"&lt;="&amp;$B270)</f>
        <v>1.08</v>
      </c>
      <c r="CF270" s="4">
        <f>SUMIFS('Aceite Virgen Extra'!CF$6:CF$257,'Aceite Virgen Extra'!$A$6:$A$257,"&gt;="&amp;$A270,'Aceite Virgen Extra'!$B$6:$B$257,"&lt;="&amp;$B270)</f>
        <v>0</v>
      </c>
      <c r="CJ270" s="4">
        <f>SUMIFS('Aceite Virgen Extra'!CJ$6:CJ$257,'Aceite Virgen Extra'!$A$6:$A$257,"&gt;="&amp;$A270,'Aceite Virgen Extra'!$B$6:$B$257,"&lt;="&amp;$B270)</f>
        <v>0.28000000000000003</v>
      </c>
      <c r="CK270" s="4">
        <f>SUMIFS('Aceite Virgen Extra'!CK$6:CK$257,'Aceite Virgen Extra'!$A$6:$A$257,"&gt;="&amp;$A270,'Aceite Virgen Extra'!$B$6:$B$257,"&lt;="&amp;$B270)</f>
        <v>0.23</v>
      </c>
      <c r="CL270" s="4">
        <f>SUMIFS('Aceite Virgen Extra'!CL$6:CL$257,'Aceite Virgen Extra'!$A$6:$A$257,"&gt;="&amp;$A270,'Aceite Virgen Extra'!$B$6:$B$257,"&lt;="&amp;$B270)</f>
        <v>0.28999999999999998</v>
      </c>
      <c r="CM270" s="4">
        <f>SUMIFS('Aceite Virgen Extra'!CM$6:CM$257,'Aceite Virgen Extra'!$A$6:$A$257,"&gt;="&amp;$A270,'Aceite Virgen Extra'!$B$6:$B$257,"&lt;="&amp;$B270)</f>
        <v>0.46</v>
      </c>
      <c r="CQ270" s="4">
        <f>SUMIFS('Aceite Virgen Extra'!CQ$6:CQ$257,'Aceite Virgen Extra'!$A$6:$A$257,"&gt;="&amp;$A270,'Aceite Virgen Extra'!$B$6:$B$257,"&lt;="&amp;$B270)</f>
        <v>0.16999999999999998</v>
      </c>
      <c r="CR270" s="4">
        <f>SUMIFS('Aceite Virgen Extra'!CR$6:CR$257,'Aceite Virgen Extra'!$A$6:$A$257,"&gt;="&amp;$A270,'Aceite Virgen Extra'!$B$6:$B$257,"&lt;="&amp;$B270)</f>
        <v>0.62</v>
      </c>
      <c r="CS270" s="4">
        <f>SUMIFS('Aceite Virgen Extra'!CS$6:CS$257,'Aceite Virgen Extra'!$A$6:$A$257,"&gt;="&amp;$A270,'Aceite Virgen Extra'!$B$6:$B$257,"&lt;="&amp;$B270)</f>
        <v>0</v>
      </c>
      <c r="CT270" s="4">
        <f>SUMIFS('Aceite Virgen Extra'!CT$6:CT$257,'Aceite Virgen Extra'!$A$6:$A$257,"&gt;="&amp;$A270,'Aceite Virgen Extra'!$B$6:$B$257,"&lt;="&amp;$B270)</f>
        <v>0</v>
      </c>
      <c r="CX270" s="4">
        <f>SUMIFS('Aceite Virgen Extra'!CX$6:CX$257,'Aceite Virgen Extra'!$A$6:$A$257,"&gt;="&amp;$A270,'Aceite Virgen Extra'!$B$6:$B$257,"&lt;="&amp;$B270)</f>
        <v>0.1</v>
      </c>
      <c r="CY270" s="4">
        <f>SUMIFS('Aceite Virgen Extra'!CY$6:CY$257,'Aceite Virgen Extra'!$A$6:$A$257,"&gt;="&amp;$A270,'Aceite Virgen Extra'!$B$6:$B$257,"&lt;="&amp;$B270)</f>
        <v>0.41</v>
      </c>
      <c r="CZ270" s="4">
        <f>SUMIFS('Aceite Virgen Extra'!CZ$6:CZ$257,'Aceite Virgen Extra'!$A$6:$A$257,"&gt;="&amp;$A270,'Aceite Virgen Extra'!$B$6:$B$257,"&lt;="&amp;$B270)</f>
        <v>0</v>
      </c>
      <c r="DA270" s="4">
        <f>SUMIFS('Aceite Virgen Extra'!DA$6:DA$257,'Aceite Virgen Extra'!$A$6:$A$257,"&gt;="&amp;$A270,'Aceite Virgen Extra'!$B$6:$B$257,"&lt;="&amp;$B270)</f>
        <v>0</v>
      </c>
      <c r="DE270" s="4">
        <f>SUMIFS('Aceite Virgen Extra'!DE$6:DE$257,'Aceite Virgen Extra'!$A$6:$A$257,"&gt;="&amp;$A270,'Aceite Virgen Extra'!$B$6:$B$257,"&lt;="&amp;$B270)</f>
        <v>0</v>
      </c>
      <c r="DF270" s="4">
        <f>SUMIFS('Aceite Virgen Extra'!DF$6:DF$257,'Aceite Virgen Extra'!$A$6:$A$257,"&gt;="&amp;$A270,'Aceite Virgen Extra'!$B$6:$B$257,"&lt;="&amp;$B270)</f>
        <v>0</v>
      </c>
      <c r="DG270" s="4">
        <f>SUMIFS('Aceite Virgen Extra'!DG$6:DG$257,'Aceite Virgen Extra'!$A$6:$A$257,"&gt;="&amp;$A270,'Aceite Virgen Extra'!$B$6:$B$257,"&lt;="&amp;$B270)</f>
        <v>0</v>
      </c>
      <c r="DH270" s="4">
        <f>SUMIFS('Aceite Virgen Extra'!DH$6:DH$257,'Aceite Virgen Extra'!$A$6:$A$257,"&gt;="&amp;$A270,'Aceite Virgen Extra'!$B$6:$B$257,"&lt;="&amp;$B270)</f>
        <v>0</v>
      </c>
      <c r="DL270" s="4">
        <f>SUMIFS('Aceite Virgen Extra'!DL$6:DL$257,'Aceite Virgen Extra'!$A$6:$A$257,"&gt;="&amp;$A270,'Aceite Virgen Extra'!$B$6:$B$257,"&lt;="&amp;$B270)</f>
        <v>0.08</v>
      </c>
      <c r="DM270" s="4">
        <f>SUMIFS('Aceite Virgen Extra'!DM$6:DM$257,'Aceite Virgen Extra'!$A$6:$A$257,"&gt;="&amp;$A270,'Aceite Virgen Extra'!$B$6:$B$257,"&lt;="&amp;$B270)</f>
        <v>0.28000000000000003</v>
      </c>
      <c r="DN270" s="4">
        <f>SUMIFS('Aceite Virgen Extra'!DN$6:DN$257,'Aceite Virgen Extra'!$A$6:$A$257,"&gt;="&amp;$A270,'Aceite Virgen Extra'!$B$6:$B$257,"&lt;="&amp;$B270)</f>
        <v>0</v>
      </c>
      <c r="DO270" s="4">
        <f>SUMIFS('Aceite Virgen Extra'!DO$6:DO$257,'Aceite Virgen Extra'!$A$6:$A$257,"&gt;="&amp;$A270,'Aceite Virgen Extra'!$B$6:$B$257,"&lt;="&amp;$B270)</f>
        <v>0</v>
      </c>
      <c r="DS270" s="4">
        <f>SUMIFS('Aceite Virgen Extra'!DS$6:DS$257,'Aceite Virgen Extra'!$A$6:$A$257,"&gt;="&amp;$A270,'Aceite Virgen Extra'!$B$6:$B$257,"&lt;="&amp;$B270)</f>
        <v>0.15</v>
      </c>
      <c r="DT270" s="4">
        <f>SUMIFS('Aceite Virgen Extra'!DT$6:DT$257,'Aceite Virgen Extra'!$A$6:$A$257,"&gt;="&amp;$A270,'Aceite Virgen Extra'!$B$6:$B$257,"&lt;="&amp;$B270)</f>
        <v>0.53</v>
      </c>
      <c r="DU270" s="4">
        <f>SUMIFS('Aceite Virgen Extra'!DU$6:DU$257,'Aceite Virgen Extra'!$A$6:$A$257,"&gt;="&amp;$A270,'Aceite Virgen Extra'!$B$6:$B$257,"&lt;="&amp;$B270)</f>
        <v>0</v>
      </c>
      <c r="DV270" s="4">
        <f>SUMIFS('Aceite Virgen Extra'!DV$6:DV$257,'Aceite Virgen Extra'!$A$6:$A$257,"&gt;="&amp;$A270,'Aceite Virgen Extra'!$B$6:$B$257,"&lt;="&amp;$B270)</f>
        <v>0</v>
      </c>
      <c r="DZ270" s="4">
        <f>SUMIFS('Aceite Virgen Extra'!DZ$6:DZ$257,'Aceite Virgen Extra'!$A$6:$A$257,"&gt;="&amp;$A270,'Aceite Virgen Extra'!$B$6:$B$257,"&lt;="&amp;$B270)</f>
        <v>0.18</v>
      </c>
      <c r="EA270" s="4">
        <f>SUMIFS('Aceite Virgen Extra'!EA$6:EA$257,'Aceite Virgen Extra'!$A$6:$A$257,"&gt;="&amp;$A270,'Aceite Virgen Extra'!$B$6:$B$257,"&lt;="&amp;$B270)</f>
        <v>0</v>
      </c>
      <c r="EB270" s="4">
        <f>SUMIFS('Aceite Virgen Extra'!EB$6:EB$257,'Aceite Virgen Extra'!$A$6:$A$257,"&gt;="&amp;$A270,'Aceite Virgen Extra'!$B$6:$B$257,"&lt;="&amp;$B270)</f>
        <v>0.18</v>
      </c>
      <c r="EC270" s="4">
        <f>SUMIFS('Aceite Virgen Extra'!EC$6:EC$257,'Aceite Virgen Extra'!$A$6:$A$257,"&gt;="&amp;$A270,'Aceite Virgen Extra'!$B$6:$B$257,"&lt;="&amp;$B270)</f>
        <v>0</v>
      </c>
      <c r="EG270" s="4">
        <f>SUMIFS('Aceite Virgen Extra'!EG$6:EG$257,'Aceite Virgen Extra'!$A$6:$A$257,"&gt;="&amp;$A270,'Aceite Virgen Extra'!$B$6:$B$257,"&lt;="&amp;$B270)</f>
        <v>0.12</v>
      </c>
      <c r="EH270" s="4">
        <f>SUMIFS('Aceite Virgen Extra'!EH$6:EH$257,'Aceite Virgen Extra'!$A$6:$A$257,"&gt;="&amp;$A270,'Aceite Virgen Extra'!$B$6:$B$257,"&lt;="&amp;$B270)</f>
        <v>0.19</v>
      </c>
      <c r="EI270" s="4">
        <f>SUMIFS('Aceite Virgen Extra'!EI$6:EI$257,'Aceite Virgen Extra'!$A$6:$A$257,"&gt;="&amp;$A270,'Aceite Virgen Extra'!$B$6:$B$257,"&lt;="&amp;$B270)</f>
        <v>0</v>
      </c>
      <c r="EJ270" s="4">
        <f>SUMIFS('Aceite Virgen Extra'!EJ$6:EJ$257,'Aceite Virgen Extra'!$A$6:$A$257,"&gt;="&amp;$A270,'Aceite Virgen Extra'!$B$6:$B$257,"&lt;="&amp;$B270)</f>
        <v>0.38</v>
      </c>
      <c r="EN270" s="4">
        <f>SUMIFS('Aceite Virgen Extra'!EN$6:EN$257,'Aceite Virgen Extra'!$A$6:$A$257,"&gt;="&amp;$A270,'Aceite Virgen Extra'!$B$6:$B$257,"&lt;="&amp;$B270)</f>
        <v>0.22999999999999998</v>
      </c>
      <c r="EO270" s="4">
        <f>SUMIFS('Aceite Virgen Extra'!EO$6:EO$257,'Aceite Virgen Extra'!$A$6:$A$257,"&gt;="&amp;$A270,'Aceite Virgen Extra'!$B$6:$B$257,"&lt;="&amp;$B270)</f>
        <v>0.37</v>
      </c>
      <c r="EP270" s="4">
        <f>SUMIFS('Aceite Virgen Extra'!EP$6:EP$257,'Aceite Virgen Extra'!$A$6:$A$257,"&gt;="&amp;$A270,'Aceite Virgen Extra'!$B$6:$B$257,"&lt;="&amp;$B270)</f>
        <v>0.23</v>
      </c>
      <c r="EQ270" s="4">
        <f>SUMIFS('Aceite Virgen Extra'!EQ$6:EQ$257,'Aceite Virgen Extra'!$A$6:$A$257,"&gt;="&amp;$A270,'Aceite Virgen Extra'!$B$6:$B$257,"&lt;="&amp;$B270)</f>
        <v>0</v>
      </c>
      <c r="EU270" s="4">
        <f>SUMIFS('Aceite Virgen Extra'!EU$6:EU$257,'Aceite Virgen Extra'!$A$6:$A$257,"&gt;="&amp;$A270,'Aceite Virgen Extra'!$B$6:$B$257,"&lt;="&amp;$B270)</f>
        <v>0.21</v>
      </c>
      <c r="EV270" s="4">
        <f>SUMIFS('Aceite Virgen Extra'!EV$6:EV$257,'Aceite Virgen Extra'!$A$6:$A$257,"&gt;="&amp;$A270,'Aceite Virgen Extra'!$B$6:$B$257,"&lt;="&amp;$B270)</f>
        <v>0</v>
      </c>
      <c r="EW270" s="4">
        <f>SUMIFS('Aceite Virgen Extra'!EW$6:EW$257,'Aceite Virgen Extra'!$A$6:$A$257,"&gt;="&amp;$A270,'Aceite Virgen Extra'!$B$6:$B$257,"&lt;="&amp;$B270)</f>
        <v>0.41</v>
      </c>
      <c r="EX270" s="4">
        <f>SUMIFS('Aceite Virgen Extra'!EX$6:EX$257,'Aceite Virgen Extra'!$A$6:$A$257,"&gt;="&amp;$A270,'Aceite Virgen Extra'!$B$6:$B$257,"&lt;="&amp;$B270)</f>
        <v>0</v>
      </c>
      <c r="FB270" s="4">
        <f>SUMIFS('Aceite Virgen Extra'!FB$6:FB$257,'Aceite Virgen Extra'!$A$6:$A$257,"&gt;="&amp;$A270,'Aceite Virgen Extra'!$B$6:$B$257,"&lt;="&amp;$B270)</f>
        <v>0.34</v>
      </c>
      <c r="FC270" s="4">
        <f>SUMIFS('Aceite Virgen Extra'!FC$6:FC$257,'Aceite Virgen Extra'!$A$6:$A$257,"&gt;="&amp;$A270,'Aceite Virgen Extra'!$B$6:$B$257,"&lt;="&amp;$B270)</f>
        <v>0.28000000000000003</v>
      </c>
      <c r="FD270" s="4">
        <f>SUMIFS('Aceite Virgen Extra'!FD$6:FD$257,'Aceite Virgen Extra'!$A$6:$A$257,"&gt;="&amp;$A270,'Aceite Virgen Extra'!$B$6:$B$257,"&lt;="&amp;$B270)</f>
        <v>0.52</v>
      </c>
      <c r="FE270" s="4">
        <f>SUMIFS('Aceite Virgen Extra'!FE$6:FE$257,'Aceite Virgen Extra'!$A$6:$A$257,"&gt;="&amp;$A270,'Aceite Virgen Extra'!$B$6:$B$257,"&lt;="&amp;$B270)</f>
        <v>0</v>
      </c>
      <c r="FI270" s="4">
        <f>SUMIFS('Aceite Virgen Extra'!FI$6:FI$257,'Aceite Virgen Extra'!$A$6:$A$257,"&gt;="&amp;$A270,'Aceite Virgen Extra'!$B$6:$B$257,"&lt;="&amp;$B270)</f>
        <v>0.42</v>
      </c>
      <c r="FJ270" s="4">
        <f>SUMIFS('Aceite Virgen Extra'!FJ$6:FJ$257,'Aceite Virgen Extra'!$A$6:$A$257,"&gt;="&amp;$A270,'Aceite Virgen Extra'!$B$6:$B$257,"&lt;="&amp;$B270)</f>
        <v>1.56</v>
      </c>
      <c r="FK270" s="4">
        <f>SUMIFS('Aceite Virgen Extra'!FK$6:FK$257,'Aceite Virgen Extra'!$A$6:$A$257,"&gt;="&amp;$A270,'Aceite Virgen Extra'!$B$6:$B$257,"&lt;="&amp;$B270)</f>
        <v>0</v>
      </c>
      <c r="FL270" s="4">
        <f>SUMIFS('Aceite Virgen Extra'!FL$6:FL$257,'Aceite Virgen Extra'!$A$6:$A$257,"&gt;="&amp;$A270,'Aceite Virgen Extra'!$B$6:$B$257,"&lt;="&amp;$B270)</f>
        <v>0</v>
      </c>
      <c r="FP270" s="4">
        <f>SUMIFS('Aceite Virgen Extra'!FP$6:FP$257,'Aceite Virgen Extra'!$A$6:$A$257,"&gt;="&amp;$A270,'Aceite Virgen Extra'!$B$6:$B$257,"&lt;="&amp;$B270)</f>
        <v>0.05</v>
      </c>
      <c r="FQ270" s="4">
        <f>SUMIFS('Aceite Virgen Extra'!FQ$6:FQ$257,'Aceite Virgen Extra'!$A$6:$A$257,"&gt;="&amp;$A270,'Aceite Virgen Extra'!$B$6:$B$257,"&lt;="&amp;$B270)</f>
        <v>0</v>
      </c>
      <c r="FR270" s="4">
        <f>SUMIFS('Aceite Virgen Extra'!FR$6:FR$257,'Aceite Virgen Extra'!$A$6:$A$257,"&gt;="&amp;$A270,'Aceite Virgen Extra'!$B$6:$B$257,"&lt;="&amp;$B270)</f>
        <v>0.08</v>
      </c>
      <c r="FS270" s="4">
        <f>SUMIFS('Aceite Virgen Extra'!FS$6:FS$257,'Aceite Virgen Extra'!$A$6:$A$257,"&gt;="&amp;$A270,'Aceite Virgen Extra'!$B$6:$B$257,"&lt;="&amp;$B270)</f>
        <v>0</v>
      </c>
      <c r="FW270" s="4">
        <f>SUMIFS('Aceite Virgen Extra'!FW$6:FW$257,'Aceite Virgen Extra'!$A$6:$A$257,"&gt;="&amp;$A270,'Aceite Virgen Extra'!$B$6:$B$257,"&lt;="&amp;$B270)</f>
        <v>0.27</v>
      </c>
      <c r="FX270" s="4">
        <f>SUMIFS('Aceite Virgen Extra'!FX$6:FX$257,'Aceite Virgen Extra'!$A$6:$A$257,"&gt;="&amp;$A270,'Aceite Virgen Extra'!$B$6:$B$257,"&lt;="&amp;$B270)</f>
        <v>0</v>
      </c>
      <c r="FY270" s="4">
        <f>SUMIFS('Aceite Virgen Extra'!FY$6:FY$257,'Aceite Virgen Extra'!$A$6:$A$257,"&gt;="&amp;$A270,'Aceite Virgen Extra'!$B$6:$B$257,"&lt;="&amp;$B270)</f>
        <v>0.45999999999999996</v>
      </c>
      <c r="FZ270" s="4">
        <f>SUMIFS('Aceite Virgen Extra'!FZ$6:FZ$257,'Aceite Virgen Extra'!$A$6:$A$257,"&gt;="&amp;$A270,'Aceite Virgen Extra'!$B$6:$B$257,"&lt;="&amp;$B270)</f>
        <v>0</v>
      </c>
      <c r="GD270" s="4">
        <f>SUMIFS('Aceite Virgen Extra'!GD$6:GD$257,'Aceite Virgen Extra'!$A$6:$A$257,"&gt;="&amp;$A270,'Aceite Virgen Extra'!$B$6:$B$257,"&lt;="&amp;$B270)</f>
        <v>0.38</v>
      </c>
      <c r="GE270" s="4">
        <f>SUMIFS('Aceite Virgen Extra'!GE$6:GE$257,'Aceite Virgen Extra'!$A$6:$A$257,"&gt;="&amp;$A270,'Aceite Virgen Extra'!$B$6:$B$257,"&lt;="&amp;$B270)</f>
        <v>0.36</v>
      </c>
      <c r="GF270" s="4">
        <f>SUMIFS('Aceite Virgen Extra'!GF$6:GF$257,'Aceite Virgen Extra'!$A$6:$A$257,"&gt;="&amp;$A270,'Aceite Virgen Extra'!$B$6:$B$257,"&lt;="&amp;$B270)</f>
        <v>0.16</v>
      </c>
      <c r="GG270" s="4">
        <f>SUMIFS('Aceite Virgen Extra'!GG$6:GG$257,'Aceite Virgen Extra'!$A$6:$A$257,"&gt;="&amp;$A270,'Aceite Virgen Extra'!$B$6:$B$257,"&lt;="&amp;$B270)</f>
        <v>1.83</v>
      </c>
      <c r="GK270" s="4">
        <f>SUMIFS('Aceite Virgen Extra'!GK$6:GK$257,'Aceite Virgen Extra'!$A$6:$A$257,"&gt;="&amp;$A270,'Aceite Virgen Extra'!$B$6:$B$257,"&lt;="&amp;$B270)</f>
        <v>0.14000000000000001</v>
      </c>
      <c r="GL270" s="4">
        <f>SUMIFS('Aceite Virgen Extra'!GL$6:GL$257,'Aceite Virgen Extra'!$A$6:$A$257,"&gt;="&amp;$A270,'Aceite Virgen Extra'!$B$6:$B$257,"&lt;="&amp;$B270)</f>
        <v>0</v>
      </c>
      <c r="GM270" s="4">
        <f>SUMIFS('Aceite Virgen Extra'!GM$6:GM$257,'Aceite Virgen Extra'!$A$6:$A$257,"&gt;="&amp;$A270,'Aceite Virgen Extra'!$B$6:$B$257,"&lt;="&amp;$B270)</f>
        <v>0.26</v>
      </c>
      <c r="GN270" s="4">
        <f>SUMIFS('Aceite Virgen Extra'!GN$6:GN$257,'Aceite Virgen Extra'!$A$6:$A$257,"&gt;="&amp;$A270,'Aceite Virgen Extra'!$B$6:$B$257,"&lt;="&amp;$B270)</f>
        <v>0</v>
      </c>
      <c r="GR270" s="4">
        <f>SUMIFS('Aceite Virgen Extra'!GR$6:GR$257,'Aceite Virgen Extra'!$A$6:$A$257,"&gt;="&amp;$A270,'Aceite Virgen Extra'!$B$6:$B$257,"&lt;="&amp;$B270)</f>
        <v>0.18</v>
      </c>
      <c r="GS270" s="4">
        <f>SUMIFS('Aceite Virgen Extra'!GS$6:GS$257,'Aceite Virgen Extra'!$A$6:$A$257,"&gt;="&amp;$A270,'Aceite Virgen Extra'!$B$6:$B$257,"&lt;="&amp;$B270)</f>
        <v>0</v>
      </c>
      <c r="GT270" s="4">
        <f>SUMIFS('Aceite Virgen Extra'!GT$6:GT$257,'Aceite Virgen Extra'!$A$6:$A$257,"&gt;="&amp;$A270,'Aceite Virgen Extra'!$B$6:$B$257,"&lt;="&amp;$B270)</f>
        <v>0.35</v>
      </c>
      <c r="GU270" s="4">
        <f>SUMIFS('Aceite Virgen Extra'!GU$6:GU$257,'Aceite Virgen Extra'!$A$6:$A$257,"&gt;="&amp;$A270,'Aceite Virgen Extra'!$B$6:$B$257,"&lt;="&amp;$B270)</f>
        <v>0</v>
      </c>
      <c r="GY270" s="4">
        <f>SUMIFS('Aceite Virgen Extra'!GY$6:GY$257,'Aceite Virgen Extra'!$A$6:$A$257,"&gt;="&amp;$A270,'Aceite Virgen Extra'!$B$6:$B$257,"&lt;="&amp;$B270)</f>
        <v>0.12</v>
      </c>
      <c r="GZ270" s="4">
        <f>SUMIFS('Aceite Virgen Extra'!GZ$6:GZ$257,'Aceite Virgen Extra'!$A$6:$A$257,"&gt;="&amp;$A270,'Aceite Virgen Extra'!$B$6:$B$257,"&lt;="&amp;$B270)</f>
        <v>0</v>
      </c>
      <c r="HA270" s="4">
        <f>SUMIFS('Aceite Virgen Extra'!HA$6:HA$257,'Aceite Virgen Extra'!$A$6:$A$257,"&gt;="&amp;$A270,'Aceite Virgen Extra'!$B$6:$B$257,"&lt;="&amp;$B270)</f>
        <v>0.22999999999999998</v>
      </c>
      <c r="HB270" s="4">
        <f>SUMIFS('Aceite Virgen Extra'!HB$6:HB$257,'Aceite Virgen Extra'!$A$6:$A$257,"&gt;="&amp;$A270,'Aceite Virgen Extra'!$B$6:$B$257,"&lt;="&amp;$B270)</f>
        <v>0</v>
      </c>
      <c r="HF270" s="4">
        <f>SUMIFS('Aceite Virgen Extra'!HF$6:HF$257,'Aceite Virgen Extra'!$A$6:$A$257,"&gt;="&amp;$A270,'Aceite Virgen Extra'!$B$6:$B$257,"&lt;="&amp;$B270)</f>
        <v>0.64</v>
      </c>
      <c r="HG270" s="4">
        <f>SUMIFS('Aceite Virgen Extra'!HG$6:HG$257,'Aceite Virgen Extra'!$A$6:$A$257,"&gt;="&amp;$A270,'Aceite Virgen Extra'!$B$6:$B$257,"&lt;="&amp;$B270)</f>
        <v>0.88</v>
      </c>
      <c r="HH270" s="4">
        <f>SUMIFS('Aceite Virgen Extra'!HH$6:HH$257,'Aceite Virgen Extra'!$A$6:$A$257,"&gt;="&amp;$A270,'Aceite Virgen Extra'!$B$6:$B$257,"&lt;="&amp;$B270)</f>
        <v>0</v>
      </c>
      <c r="HI270" s="4">
        <f>SUMIFS('Aceite Virgen Extra'!HI$6:HI$257,'Aceite Virgen Extra'!$A$6:$A$257,"&gt;="&amp;$A270,'Aceite Virgen Extra'!$B$6:$B$257,"&lt;="&amp;$B270)</f>
        <v>0.74</v>
      </c>
      <c r="HM270" s="4">
        <f>SUMIFS('Aceite Virgen Extra'!HM$6:HM$257,'Aceite Virgen Extra'!$A$6:$A$257,"&gt;="&amp;$A270,'Aceite Virgen Extra'!$B$6:$B$257,"&lt;="&amp;$B270)</f>
        <v>0.51</v>
      </c>
      <c r="HN270" s="4">
        <f>SUMIFS('Aceite Virgen Extra'!HN$6:HN$257,'Aceite Virgen Extra'!$A$6:$A$257,"&gt;="&amp;$A270,'Aceite Virgen Extra'!$B$6:$B$257,"&lt;="&amp;$B270)</f>
        <v>0.74</v>
      </c>
      <c r="HO270" s="4">
        <f>SUMIFS('Aceite Virgen Extra'!HO$6:HO$257,'Aceite Virgen Extra'!$A$6:$A$257,"&gt;="&amp;$A270,'Aceite Virgen Extra'!$B$6:$B$257,"&lt;="&amp;$B270)</f>
        <v>0.52</v>
      </c>
      <c r="HP270" s="4">
        <f>SUMIFS('Aceite Virgen Extra'!HP$6:HP$257,'Aceite Virgen Extra'!$A$6:$A$257,"&gt;="&amp;$A270,'Aceite Virgen Extra'!$B$6:$B$257,"&lt;="&amp;$B270)</f>
        <v>0</v>
      </c>
      <c r="HT270" s="4">
        <f>SUMIFS('Aceite Virgen Extra'!HT$6:HT$257,'Aceite Virgen Extra'!$A$6:$A$257,"&gt;="&amp;$A270,'Aceite Virgen Extra'!$B$6:$B$257,"&lt;="&amp;$B270)</f>
        <v>0.03</v>
      </c>
      <c r="HU270" s="4">
        <f>SUMIFS('Aceite Virgen Extra'!HU$6:HU$257,'Aceite Virgen Extra'!$A$6:$A$257,"&gt;="&amp;$A270,'Aceite Virgen Extra'!$B$6:$B$257,"&lt;="&amp;$B270)</f>
        <v>0</v>
      </c>
      <c r="HV270" s="4">
        <f>SUMIFS('Aceite Virgen Extra'!HV$6:HV$257,'Aceite Virgen Extra'!$A$6:$A$257,"&gt;="&amp;$A270,'Aceite Virgen Extra'!$B$6:$B$257,"&lt;="&amp;$B270)</f>
        <v>0</v>
      </c>
      <c r="HW270" s="4">
        <f>SUMIFS('Aceite Virgen Extra'!HW$6:HW$257,'Aceite Virgen Extra'!$A$6:$A$257,"&gt;="&amp;$A270,'Aceite Virgen Extra'!$B$6:$B$257,"&lt;="&amp;$B270)</f>
        <v>0</v>
      </c>
      <c r="HZ270"/>
      <c r="IA270" s="4">
        <f>SUMIFS('Aceite Virgen Extra'!IA$6:IA$257,'Aceite Virgen Extra'!$A$6:$A$257,"&gt;="&amp;$A270,'Aceite Virgen Extra'!$B$6:$B$257,"&lt;="&amp;$B270)</f>
        <v>0.12</v>
      </c>
      <c r="IB270" s="4">
        <f>SUMIFS('Aceite Virgen Extra'!IB$6:IB$257,'Aceite Virgen Extra'!$A$6:$A$257,"&gt;="&amp;$A270,'Aceite Virgen Extra'!$B$6:$B$257,"&lt;="&amp;$B270)</f>
        <v>0</v>
      </c>
      <c r="IC270" s="4">
        <f>SUMIFS('Aceite Virgen Extra'!IC$6:IC$257,'Aceite Virgen Extra'!$A$6:$A$257,"&gt;="&amp;$A270,'Aceite Virgen Extra'!$B$6:$B$257,"&lt;="&amp;$B270)</f>
        <v>0.15</v>
      </c>
      <c r="ID270" s="4">
        <f>SUMIFS('Aceite Virgen Extra'!ID$6:ID$257,'Aceite Virgen Extra'!$A$6:$A$257,"&gt;="&amp;$A270,'Aceite Virgen Extra'!$B$6:$B$257,"&lt;="&amp;$B270)</f>
        <v>0.41</v>
      </c>
      <c r="IH270" s="4">
        <f>SUMIFS('Aceite Virgen Extra'!IH$6:IH$257,'Aceite Virgen Extra'!$A$6:$A$257,"&gt;="&amp;$A270,'Aceite Virgen Extra'!$B$6:$B$257,"&lt;="&amp;$B270)</f>
        <v>0.25</v>
      </c>
      <c r="II270" s="4">
        <f>SUMIFS('Aceite Virgen Extra'!II$6:II$257,'Aceite Virgen Extra'!$A$6:$A$257,"&gt;="&amp;$A270,'Aceite Virgen Extra'!$B$6:$B$257,"&lt;="&amp;$B270)</f>
        <v>0.26</v>
      </c>
      <c r="IJ270" s="4">
        <f>SUMIFS('Aceite Virgen Extra'!IJ$6:IJ$257,'Aceite Virgen Extra'!$A$6:$A$257,"&gt;="&amp;$A270,'Aceite Virgen Extra'!$B$6:$B$257,"&lt;="&amp;$B270)</f>
        <v>0.15000000000000002</v>
      </c>
      <c r="IK270" s="4">
        <f>SUMIFS('Aceite Virgen Extra'!IK$6:IK$257,'Aceite Virgen Extra'!$A$6:$A$257,"&gt;="&amp;$A270,'Aceite Virgen Extra'!$B$6:$B$257,"&lt;="&amp;$B270)</f>
        <v>0</v>
      </c>
      <c r="IO270" s="4">
        <f>SUMIFS('Aceite Virgen Extra'!IO$6:IO$257,'Aceite Virgen Extra'!$A$6:$A$257,"&gt;="&amp;$A270,'Aceite Virgen Extra'!$B$6:$B$257,"&lt;="&amp;$B270)</f>
        <v>0.72</v>
      </c>
      <c r="IP270" s="4">
        <f>SUMIFS('Aceite Virgen Extra'!IP$6:IP$257,'Aceite Virgen Extra'!$A$6:$A$257,"&gt;="&amp;$A270,'Aceite Virgen Extra'!$B$6:$B$257,"&lt;="&amp;$B270)</f>
        <v>0.82000000000000006</v>
      </c>
      <c r="IQ270" s="4">
        <f>SUMIFS('Aceite Virgen Extra'!IQ$6:IQ$257,'Aceite Virgen Extra'!$A$6:$A$257,"&gt;="&amp;$A270,'Aceite Virgen Extra'!$B$6:$B$257,"&lt;="&amp;$B270)</f>
        <v>0.21000000000000002</v>
      </c>
      <c r="IR270" s="4">
        <f>SUMIFS('Aceite Virgen Extra'!IR$6:IR$257,'Aceite Virgen Extra'!$A$6:$A$257,"&gt;="&amp;$A270,'Aceite Virgen Extra'!$B$6:$B$257,"&lt;="&amp;$B270)</f>
        <v>3.38</v>
      </c>
      <c r="IV270" s="4">
        <f>SUMIFS('Aceite Virgen Extra'!IV$6:IV$257,'Aceite Virgen Extra'!$A$6:$A$257,"&gt;="&amp;$A270,'Aceite Virgen Extra'!$B$6:$B$257,"&lt;="&amp;$B270)</f>
        <v>0.5</v>
      </c>
      <c r="IW270" s="4">
        <f>SUMIFS('Aceite Virgen Extra'!IW$6:IW$257,'Aceite Virgen Extra'!$A$6:$A$257,"&gt;="&amp;$A270,'Aceite Virgen Extra'!$B$6:$B$257,"&lt;="&amp;$B270)</f>
        <v>0.22</v>
      </c>
      <c r="IX270" s="4">
        <f>SUMIFS('Aceite Virgen Extra'!IX$6:IX$257,'Aceite Virgen Extra'!$A$6:$A$257,"&gt;="&amp;$A270,'Aceite Virgen Extra'!$B$6:$B$257,"&lt;="&amp;$B270)</f>
        <v>0</v>
      </c>
      <c r="IY270" s="4">
        <f>SUMIFS('Aceite Virgen Extra'!IY$6:IY$257,'Aceite Virgen Extra'!$A$6:$A$257,"&gt;="&amp;$A270,'Aceite Virgen Extra'!$B$6:$B$257,"&lt;="&amp;$B270)</f>
        <v>4.92</v>
      </c>
      <c r="JB270"/>
      <c r="JC270" s="4">
        <f>SUMIFS('Aceite Virgen Extra'!JC$6:JC$257,'Aceite Virgen Extra'!$A$6:$A$257,"&gt;="&amp;$A270,'Aceite Virgen Extra'!$B$6:$B$257,"&lt;="&amp;$B270)</f>
        <v>0.21000000000000002</v>
      </c>
      <c r="JD270" s="4">
        <f>SUMIFS('Aceite Virgen Extra'!JD$6:JD$257,'Aceite Virgen Extra'!$A$6:$A$257,"&gt;="&amp;$A270,'Aceite Virgen Extra'!$B$6:$B$257,"&lt;="&amp;$B270)</f>
        <v>0.48</v>
      </c>
      <c r="JE270" s="4">
        <f>SUMIFS('Aceite Virgen Extra'!JE$6:JE$257,'Aceite Virgen Extra'!$A$6:$A$257,"&gt;="&amp;$A270,'Aceite Virgen Extra'!$B$6:$B$257,"&lt;="&amp;$B270)</f>
        <v>0</v>
      </c>
      <c r="JF270" s="4">
        <f>SUMIFS('Aceite Virgen Extra'!JF$6:JF$257,'Aceite Virgen Extra'!$A$6:$A$257,"&gt;="&amp;$A270,'Aceite Virgen Extra'!$B$6:$B$257,"&lt;="&amp;$B270)</f>
        <v>0.75</v>
      </c>
      <c r="JJ270" s="4">
        <f>SUMIFS('Aceite Virgen Extra'!JJ$6:JJ$257,'Aceite Virgen Extra'!$A$6:$A$257,"&gt;="&amp;$A270,'Aceite Virgen Extra'!$B$6:$B$257,"&lt;="&amp;$B270)</f>
        <v>0.49</v>
      </c>
      <c r="JK270" s="4">
        <f>SUMIFS('Aceite Virgen Extra'!JK$6:JK$257,'Aceite Virgen Extra'!$A$6:$A$257,"&gt;="&amp;$A270,'Aceite Virgen Extra'!$B$6:$B$257,"&lt;="&amp;$B270)</f>
        <v>0.33</v>
      </c>
      <c r="JL270" s="4">
        <f>SUMIFS('Aceite Virgen Extra'!JL$6:JL$257,'Aceite Virgen Extra'!$A$6:$A$257,"&gt;="&amp;$A270,'Aceite Virgen Extra'!$B$6:$B$257,"&lt;="&amp;$B270)</f>
        <v>0.74</v>
      </c>
      <c r="JM270" s="4">
        <f>SUMIFS('Aceite Virgen Extra'!JM$6:JM$257,'Aceite Virgen Extra'!$A$6:$A$257,"&gt;="&amp;$A270,'Aceite Virgen Extra'!$B$6:$B$257,"&lt;="&amp;$B270)</f>
        <v>0</v>
      </c>
      <c r="JQ270" s="4">
        <f>SUMIFS('Aceite Virgen Extra'!JQ$6:JQ$257,'Aceite Virgen Extra'!$A$6:$A$257,"&gt;="&amp;$A270,'Aceite Virgen Extra'!$B$6:$B$257,"&lt;="&amp;$B270)</f>
        <v>0.39</v>
      </c>
      <c r="JR270" s="4">
        <f>SUMIFS('Aceite Virgen Extra'!JR$6:JR$257,'Aceite Virgen Extra'!$A$6:$A$257,"&gt;="&amp;$A270,'Aceite Virgen Extra'!$B$6:$B$257,"&lt;="&amp;$B270)</f>
        <v>0.28000000000000003</v>
      </c>
      <c r="JS270" s="4">
        <f>SUMIFS('Aceite Virgen Extra'!JS$6:JS$257,'Aceite Virgen Extra'!$A$6:$A$257,"&gt;="&amp;$A270,'Aceite Virgen Extra'!$B$6:$B$257,"&lt;="&amp;$B270)</f>
        <v>0.62</v>
      </c>
      <c r="JT270" s="4">
        <f>SUMIFS('Aceite Virgen Extra'!JT$6:JT$257,'Aceite Virgen Extra'!$A$6:$A$257,"&gt;="&amp;$A270,'Aceite Virgen Extra'!$B$6:$B$257,"&lt;="&amp;$B270)</f>
        <v>0</v>
      </c>
      <c r="JX270" s="4">
        <f>SUMIFS('Aceite Virgen Extra'!JX$6:JX$257,'Aceite Virgen Extra'!$A$6:$A$257,"&gt;="&amp;$A270,'Aceite Virgen Extra'!$B$6:$B$257,"&lt;="&amp;$B270)</f>
        <v>0.14000000000000001</v>
      </c>
      <c r="JY270" s="4">
        <f>SUMIFS('Aceite Virgen Extra'!JY$6:JY$257,'Aceite Virgen Extra'!$A$6:$A$257,"&gt;="&amp;$A270,'Aceite Virgen Extra'!$B$6:$B$257,"&lt;="&amp;$B270)</f>
        <v>0</v>
      </c>
      <c r="JZ270" s="4">
        <f>SUMIFS('Aceite Virgen Extra'!JZ$6:JZ$257,'Aceite Virgen Extra'!$A$6:$A$257,"&gt;="&amp;$A270,'Aceite Virgen Extra'!$B$6:$B$257,"&lt;="&amp;$B270)</f>
        <v>0.28000000000000003</v>
      </c>
      <c r="KA270" s="4">
        <f>SUMIFS('Aceite Virgen Extra'!KA$6:KA$257,'Aceite Virgen Extra'!$A$6:$A$257,"&gt;="&amp;$A270,'Aceite Virgen Extra'!$B$6:$B$257,"&lt;="&amp;$B270)</f>
        <v>0</v>
      </c>
      <c r="KE270" s="4">
        <f>SUMIFS('Aceite Virgen Extra'!KE$6:KE$257,'Aceite Virgen Extra'!$A$6:$A$257,"&gt;="&amp;$A270,'Aceite Virgen Extra'!$B$6:$B$257,"&lt;="&amp;$B270)</f>
        <v>0.19999999999999998</v>
      </c>
      <c r="KF270" s="4">
        <f>SUMIFS('Aceite Virgen Extra'!KF$6:KF$257,'Aceite Virgen Extra'!$A$6:$A$257,"&gt;="&amp;$A270,'Aceite Virgen Extra'!$B$6:$B$257,"&lt;="&amp;$B270)</f>
        <v>0.38</v>
      </c>
      <c r="KG270" s="4">
        <f>SUMIFS('Aceite Virgen Extra'!KG$6:KG$257,'Aceite Virgen Extra'!$A$6:$A$257,"&gt;="&amp;$A270,'Aceite Virgen Extra'!$B$6:$B$257,"&lt;="&amp;$B270)</f>
        <v>0.18</v>
      </c>
      <c r="KH270" s="4">
        <f>SUMIFS('Aceite Virgen Extra'!KH$6:KH$257,'Aceite Virgen Extra'!$A$6:$A$257,"&gt;="&amp;$A270,'Aceite Virgen Extra'!$B$6:$B$257,"&lt;="&amp;$B270)</f>
        <v>0</v>
      </c>
      <c r="KL270" s="4">
        <f>SUMIFS('Aceite Virgen Extra'!KL$6:KL$257,'Aceite Virgen Extra'!$A$6:$A$257,"&gt;="&amp;$A270,'Aceite Virgen Extra'!$B$6:$B$257,"&lt;="&amp;$B270)</f>
        <v>0.25</v>
      </c>
      <c r="KM270" s="4">
        <f>SUMIFS('Aceite Virgen Extra'!KM$6:KM$257,'Aceite Virgen Extra'!$A$6:$A$257,"&gt;="&amp;$A270,'Aceite Virgen Extra'!$B$6:$B$257,"&lt;="&amp;$B270)</f>
        <v>0.11</v>
      </c>
      <c r="KN270" s="4">
        <f>SUMIFS('Aceite Virgen Extra'!KN$6:KN$257,'Aceite Virgen Extra'!$A$6:$A$257,"&gt;="&amp;$A270,'Aceite Virgen Extra'!$B$6:$B$257,"&lt;="&amp;$B270)</f>
        <v>0.41000000000000003</v>
      </c>
      <c r="KO270" s="4">
        <f>SUMIFS('Aceite Virgen Extra'!KO$6:KO$257,'Aceite Virgen Extra'!$A$6:$A$257,"&gt;="&amp;$A270,'Aceite Virgen Extra'!$B$6:$B$257,"&lt;="&amp;$B270)</f>
        <v>0.14000000000000001</v>
      </c>
      <c r="KS270" s="4">
        <f>SUMIFS('Aceite Virgen Extra'!KS$6:KS$257,'Aceite Virgen Extra'!$A$6:$A$257,"&gt;="&amp;$A270,'Aceite Virgen Extra'!$B$6:$B$257,"&lt;="&amp;$B270)</f>
        <v>0</v>
      </c>
      <c r="KT270" s="4">
        <f>SUMIFS('Aceite Virgen Extra'!KT$6:KT$257,'Aceite Virgen Extra'!$A$6:$A$257,"&gt;="&amp;$A270,'Aceite Virgen Extra'!$B$6:$B$257,"&lt;="&amp;$B270)</f>
        <v>0</v>
      </c>
      <c r="KU270" s="4">
        <f>SUMIFS('Aceite Virgen Extra'!KU$6:KU$257,'Aceite Virgen Extra'!$A$6:$A$257,"&gt;="&amp;$A270,'Aceite Virgen Extra'!$B$6:$B$257,"&lt;="&amp;$B270)</f>
        <v>0</v>
      </c>
      <c r="KV270" s="4">
        <f>SUMIFS('Aceite Virgen Extra'!KV$6:KV$257,'Aceite Virgen Extra'!$A$6:$A$257,"&gt;="&amp;$A270,'Aceite Virgen Extra'!$B$6:$B$257,"&lt;="&amp;$B270)</f>
        <v>0</v>
      </c>
      <c r="KZ270" s="4">
        <f>SUMIFS('Aceite Virgen Extra'!KZ$6:KZ$257,'Aceite Virgen Extra'!$A$6:$A$257,"&gt;="&amp;$A270,'Aceite Virgen Extra'!$B$6:$B$257,"&lt;="&amp;$B270)</f>
        <v>0.33</v>
      </c>
      <c r="LA270" s="4">
        <f>SUMIFS('Aceite Virgen Extra'!LA$6:LA$257,'Aceite Virgen Extra'!$A$6:$A$257,"&gt;="&amp;$A270,'Aceite Virgen Extra'!$B$6:$B$257,"&lt;="&amp;$B270)</f>
        <v>1.1299999999999999</v>
      </c>
      <c r="LB270" s="4">
        <f>SUMIFS('Aceite Virgen Extra'!LB$6:LB$257,'Aceite Virgen Extra'!$A$6:$A$257,"&gt;="&amp;$A270,'Aceite Virgen Extra'!$B$6:$B$257,"&lt;="&amp;$B270)</f>
        <v>0</v>
      </c>
      <c r="LC270" s="4">
        <f>SUMIFS('Aceite Virgen Extra'!LC$6:LC$257,'Aceite Virgen Extra'!$A$6:$A$257,"&gt;="&amp;$A270,'Aceite Virgen Extra'!$B$6:$B$257,"&lt;="&amp;$B270)</f>
        <v>0</v>
      </c>
      <c r="LG270" s="4">
        <f>SUMIFS('Aceite Virgen Extra'!LG$6:LG$257,'Aceite Virgen Extra'!$A$6:$A$257,"&gt;="&amp;$A270,'Aceite Virgen Extra'!$B$6:$B$257,"&lt;="&amp;$B270)</f>
        <v>0.35</v>
      </c>
      <c r="LH270" s="4">
        <f>SUMIFS('Aceite Virgen Extra'!LH$6:LH$257,'Aceite Virgen Extra'!$A$6:$A$257,"&gt;="&amp;$A270,'Aceite Virgen Extra'!$B$6:$B$257,"&lt;="&amp;$B270)</f>
        <v>0.53</v>
      </c>
      <c r="LI270" s="4">
        <f>SUMIFS('Aceite Virgen Extra'!LI$6:LI$257,'Aceite Virgen Extra'!$A$6:$A$257,"&gt;="&amp;$A270,'Aceite Virgen Extra'!$B$6:$B$257,"&lt;="&amp;$B270)</f>
        <v>0.4</v>
      </c>
      <c r="LJ270" s="4">
        <f>SUMIFS('Aceite Virgen Extra'!LJ$6:LJ$257,'Aceite Virgen Extra'!$A$6:$A$257,"&gt;="&amp;$A270,'Aceite Virgen Extra'!$B$6:$B$257,"&lt;="&amp;$B270)</f>
        <v>0</v>
      </c>
      <c r="LN270" s="4">
        <f>SUMIFS('Aceite Virgen Extra'!LN$6:LN$257,'Aceite Virgen Extra'!$A$6:$A$257,"&gt;="&amp;$A270,'Aceite Virgen Extra'!$B$6:$B$257,"&lt;="&amp;$B270)</f>
        <v>0.37</v>
      </c>
      <c r="LO270" s="4">
        <f>SUMIFS('Aceite Virgen Extra'!LO$6:LO$257,'Aceite Virgen Extra'!$A$6:$A$257,"&gt;="&amp;$A270,'Aceite Virgen Extra'!$B$6:$B$257,"&lt;="&amp;$B270)</f>
        <v>0.56000000000000005</v>
      </c>
      <c r="LP270" s="4">
        <f>SUMIFS('Aceite Virgen Extra'!LP$6:LP$257,'Aceite Virgen Extra'!$A$6:$A$257,"&gt;="&amp;$A270,'Aceite Virgen Extra'!$B$6:$B$257,"&lt;="&amp;$B270)</f>
        <v>0.45</v>
      </c>
      <c r="LQ270" s="4">
        <f>SUMIFS('Aceite Virgen Extra'!LQ$6:LQ$257,'Aceite Virgen Extra'!$A$6:$A$257,"&gt;="&amp;$A270,'Aceite Virgen Extra'!$B$6:$B$257,"&lt;="&amp;$B270)</f>
        <v>0</v>
      </c>
      <c r="LU270" s="4">
        <f>SUMIFS('Aceite Virgen Extra'!LU$6:LU$257,'Aceite Virgen Extra'!$A$6:$A$257,"&gt;="&amp;$A270,'Aceite Virgen Extra'!$B$6:$B$257,"&lt;="&amp;$B270)</f>
        <v>0.58000000000000007</v>
      </c>
      <c r="LV270" s="4">
        <f>SUMIFS('Aceite Virgen Extra'!LV$6:LV$257,'Aceite Virgen Extra'!$A$6:$A$257,"&gt;="&amp;$A270,'Aceite Virgen Extra'!$B$6:$B$257,"&lt;="&amp;$B270)</f>
        <v>1.75</v>
      </c>
      <c r="LW270" s="4">
        <f>SUMIFS('Aceite Virgen Extra'!LW$6:LW$257,'Aceite Virgen Extra'!$A$6:$A$257,"&gt;="&amp;$A270,'Aceite Virgen Extra'!$B$6:$B$257,"&lt;="&amp;$B270)</f>
        <v>0.22</v>
      </c>
      <c r="LX270" s="4">
        <f>SUMIFS('Aceite Virgen Extra'!LX$6:LX$257,'Aceite Virgen Extra'!$A$6:$A$257,"&gt;="&amp;$A270,'Aceite Virgen Extra'!$B$6:$B$257,"&lt;="&amp;$B270)</f>
        <v>0</v>
      </c>
      <c r="MB270" s="4">
        <f>SUMIFS('Aceite Virgen Extra'!MB$6:MB$257,'Aceite Virgen Extra'!$A$6:$A$257,"&gt;="&amp;$A270,'Aceite Virgen Extra'!$B$6:$B$257,"&lt;="&amp;$B270)</f>
        <v>0.32999999999999996</v>
      </c>
      <c r="MC270" s="4">
        <f>SUMIFS('Aceite Virgen Extra'!MC$6:MC$257,'Aceite Virgen Extra'!$A$6:$A$257,"&gt;="&amp;$A270,'Aceite Virgen Extra'!$B$6:$B$257,"&lt;="&amp;$B270)</f>
        <v>0.88</v>
      </c>
      <c r="MD270" s="4">
        <f>SUMIFS('Aceite Virgen Extra'!MD$6:MD$257,'Aceite Virgen Extra'!$A$6:$A$257,"&gt;="&amp;$A270,'Aceite Virgen Extra'!$B$6:$B$257,"&lt;="&amp;$B270)</f>
        <v>0.21000000000000002</v>
      </c>
      <c r="ME270" s="4">
        <f>SUMIFS('Aceite Virgen Extra'!ME$6:ME$257,'Aceite Virgen Extra'!$A$6:$A$257,"&gt;="&amp;$A270,'Aceite Virgen Extra'!$B$6:$B$257,"&lt;="&amp;$B270)</f>
        <v>0</v>
      </c>
      <c r="MI270" s="4">
        <f>SUMIFS('Aceite Virgen Extra'!MI$6:MI$257,'Aceite Virgen Extra'!$A$6:$A$257,"&gt;="&amp;$A270,'Aceite Virgen Extra'!$B$6:$B$257,"&lt;="&amp;$B270)</f>
        <v>0.16</v>
      </c>
      <c r="MJ270" s="4">
        <f>SUMIFS('Aceite Virgen Extra'!MJ$6:MJ$257,'Aceite Virgen Extra'!$A$6:$A$257,"&gt;="&amp;$A270,'Aceite Virgen Extra'!$B$6:$B$257,"&lt;="&amp;$B270)</f>
        <v>0.16</v>
      </c>
      <c r="MK270" s="4">
        <f>SUMIFS('Aceite Virgen Extra'!MK$6:MK$257,'Aceite Virgen Extra'!$A$6:$A$257,"&gt;="&amp;$A270,'Aceite Virgen Extra'!$B$6:$B$257,"&lt;="&amp;$B270)</f>
        <v>0</v>
      </c>
      <c r="ML270" s="4">
        <f>SUMIFS('Aceite Virgen Extra'!ML$6:ML$257,'Aceite Virgen Extra'!$A$6:$A$257,"&gt;="&amp;$A270,'Aceite Virgen Extra'!$B$6:$B$257,"&lt;="&amp;$B270)</f>
        <v>0</v>
      </c>
      <c r="MP270" s="4">
        <f>SUMIFS('Aceite Virgen Extra'!MP$6:MP$257,'Aceite Virgen Extra'!$A$6:$A$257,"&gt;="&amp;$A270,'Aceite Virgen Extra'!$B$6:$B$257,"&lt;="&amp;$B270)</f>
        <v>0</v>
      </c>
      <c r="MQ270" s="4">
        <f>SUMIFS('Aceite Virgen Extra'!MQ$6:MQ$257,'Aceite Virgen Extra'!$A$6:$A$257,"&gt;="&amp;$A270,'Aceite Virgen Extra'!$B$6:$B$257,"&lt;="&amp;$B270)</f>
        <v>0</v>
      </c>
      <c r="MR270" s="4">
        <f>SUMIFS('Aceite Virgen Extra'!MR$6:MR$257,'Aceite Virgen Extra'!$A$6:$A$257,"&gt;="&amp;$A270,'Aceite Virgen Extra'!$B$6:$B$257,"&lt;="&amp;$B270)</f>
        <v>0</v>
      </c>
      <c r="MS270" s="4">
        <f>SUMIFS('Aceite Virgen Extra'!MS$6:MS$257,'Aceite Virgen Extra'!$A$6:$A$257,"&gt;="&amp;$A270,'Aceite Virgen Extra'!$B$6:$B$257,"&lt;="&amp;$B270)</f>
        <v>0</v>
      </c>
      <c r="MW270" s="4">
        <f>SUMIFS('Aceite Virgen Extra'!MW$6:MW$257,'Aceite Virgen Extra'!$A$6:$A$257,"&gt;="&amp;$A270,'Aceite Virgen Extra'!$B$6:$B$257,"&lt;="&amp;$B270)</f>
        <v>0.49</v>
      </c>
      <c r="MX270" s="4">
        <f>SUMIFS('Aceite Virgen Extra'!MX$6:MX$257,'Aceite Virgen Extra'!$A$6:$A$257,"&gt;="&amp;$A270,'Aceite Virgen Extra'!$B$6:$B$257,"&lt;="&amp;$B270)</f>
        <v>0</v>
      </c>
      <c r="MY270" s="4">
        <f>SUMIFS('Aceite Virgen Extra'!MY$6:MY$257,'Aceite Virgen Extra'!$A$6:$A$257,"&gt;="&amp;$A270,'Aceite Virgen Extra'!$B$6:$B$257,"&lt;="&amp;$B270)</f>
        <v>1</v>
      </c>
      <c r="MZ270" s="4">
        <f>SUMIFS('Aceite Virgen Extra'!MZ$6:MZ$257,'Aceite Virgen Extra'!$A$6:$A$257,"&gt;="&amp;$A270,'Aceite Virgen Extra'!$B$6:$B$257,"&lt;="&amp;$B270)</f>
        <v>0</v>
      </c>
      <c r="ND270" s="4">
        <f>SUMIFS('Aceite Virgen Extra'!ND$6:ND$257,'Aceite Virgen Extra'!$A$6:$A$257,"&gt;="&amp;$A270,'Aceite Virgen Extra'!$B$6:$B$257,"&lt;="&amp;$B270)</f>
        <v>0.19</v>
      </c>
      <c r="NE270" s="4">
        <f>SUMIFS('Aceite Virgen Extra'!NE$6:NE$257,'Aceite Virgen Extra'!$A$6:$A$257,"&gt;="&amp;$A270,'Aceite Virgen Extra'!$B$6:$B$257,"&lt;="&amp;$B270)</f>
        <v>0</v>
      </c>
      <c r="NF270" s="4">
        <f>SUMIFS('Aceite Virgen Extra'!NF$6:NF$257,'Aceite Virgen Extra'!$A$6:$A$257,"&gt;="&amp;$A270,'Aceite Virgen Extra'!$B$6:$B$257,"&lt;="&amp;$B270)</f>
        <v>0.31</v>
      </c>
      <c r="NG270" s="4">
        <f>SUMIFS('Aceite Virgen Extra'!NG$6:NG$257,'Aceite Virgen Extra'!$A$6:$A$257,"&gt;="&amp;$A270,'Aceite Virgen Extra'!$B$6:$B$257,"&lt;="&amp;$B270)</f>
        <v>0</v>
      </c>
      <c r="NK270" s="4">
        <f>SUMIFS('Aceite Virgen Extra'!NK$6:NK$257,'Aceite Virgen Extra'!$A$6:$A$257,"&gt;="&amp;$A270,'Aceite Virgen Extra'!$B$6:$B$257,"&lt;="&amp;$B270)</f>
        <v>0.38</v>
      </c>
      <c r="NL270" s="4">
        <f>SUMIFS('Aceite Virgen Extra'!NL$6:NL$257,'Aceite Virgen Extra'!$A$6:$A$257,"&gt;="&amp;$A270,'Aceite Virgen Extra'!$B$6:$B$257,"&lt;="&amp;$B270)</f>
        <v>1.4300000000000002</v>
      </c>
      <c r="NM270" s="4">
        <f>SUMIFS('Aceite Virgen Extra'!NM$6:NM$257,'Aceite Virgen Extra'!$A$6:$A$257,"&gt;="&amp;$A270,'Aceite Virgen Extra'!$B$6:$B$257,"&lt;="&amp;$B270)</f>
        <v>0</v>
      </c>
      <c r="NN270" s="4">
        <f>SUMIFS('Aceite Virgen Extra'!NN$6:NN$257,'Aceite Virgen Extra'!$A$6:$A$257,"&gt;="&amp;$A270,'Aceite Virgen Extra'!$B$6:$B$257,"&lt;="&amp;$B270)</f>
        <v>0</v>
      </c>
      <c r="NR270" s="4">
        <f>SUMIFS('Aceite Virgen Extra'!NR$6:NR$257,'Aceite Virgen Extra'!$A$6:$A$257,"&gt;="&amp;$A270,'Aceite Virgen Extra'!$B$6:$B$257,"&lt;="&amp;$B270)</f>
        <v>0.55999999999999994</v>
      </c>
      <c r="NS270" s="4">
        <f>SUMIFS('Aceite Virgen Extra'!NS$6:NS$257,'Aceite Virgen Extra'!$A$6:$A$257,"&gt;="&amp;$A270,'Aceite Virgen Extra'!$B$6:$B$257,"&lt;="&amp;$B270)</f>
        <v>0</v>
      </c>
      <c r="NT270" s="4">
        <f>SUMIFS('Aceite Virgen Extra'!NT$6:NT$257,'Aceite Virgen Extra'!$A$6:$A$257,"&gt;="&amp;$A270,'Aceite Virgen Extra'!$B$6:$B$257,"&lt;="&amp;$B270)</f>
        <v>0.48000000000000004</v>
      </c>
      <c r="NU270" s="4">
        <f>SUMIFS('Aceite Virgen Extra'!NU$6:NU$257,'Aceite Virgen Extra'!$A$6:$A$257,"&gt;="&amp;$A270,'Aceite Virgen Extra'!$B$6:$B$257,"&lt;="&amp;$B270)</f>
        <v>0</v>
      </c>
      <c r="NY270" s="4">
        <f>SUMIFS('Aceite Virgen Extra'!NY$6:NY$257,'Aceite Virgen Extra'!$A$6:$A$257,"&gt;="&amp;$A270,'Aceite Virgen Extra'!$B$6:$B$257,"&lt;="&amp;$B270)</f>
        <v>0.34</v>
      </c>
      <c r="NZ270" s="4">
        <f>SUMIFS('Aceite Virgen Extra'!NZ$6:NZ$257,'Aceite Virgen Extra'!$A$6:$A$257,"&gt;="&amp;$A270,'Aceite Virgen Extra'!$B$6:$B$257,"&lt;="&amp;$B270)</f>
        <v>0</v>
      </c>
      <c r="OA270" s="4">
        <f>SUMIFS('Aceite Virgen Extra'!OA$6:OA$257,'Aceite Virgen Extra'!$A$6:$A$257,"&gt;="&amp;$A270,'Aceite Virgen Extra'!$B$6:$B$257,"&lt;="&amp;$B270)</f>
        <v>0.65</v>
      </c>
      <c r="OB270" s="4">
        <f>SUMIFS('Aceite Virgen Extra'!OB$6:OB$257,'Aceite Virgen Extra'!$A$6:$A$257,"&gt;="&amp;$A270,'Aceite Virgen Extra'!$B$6:$B$257,"&lt;="&amp;$B270)</f>
        <v>0</v>
      </c>
      <c r="OF270" s="4">
        <f>SUMIFS('Aceite Virgen Extra'!OF$6:OF$257,'Aceite Virgen Extra'!$A$6:$A$257,"&gt;="&amp;$A270,'Aceite Virgen Extra'!$B$6:$B$257,"&lt;="&amp;$B270)</f>
        <v>0.23</v>
      </c>
      <c r="OG270" s="4">
        <f>SUMIFS('Aceite Virgen Extra'!OG$6:OG$257,'Aceite Virgen Extra'!$A$6:$A$257,"&gt;="&amp;$A270,'Aceite Virgen Extra'!$B$6:$B$257,"&lt;="&amp;$B270)</f>
        <v>0.45999999999999996</v>
      </c>
      <c r="OH270" s="4">
        <f>SUMIFS('Aceite Virgen Extra'!OH$6:OH$257,'Aceite Virgen Extra'!$A$6:$A$257,"&gt;="&amp;$A270,'Aceite Virgen Extra'!$B$6:$B$257,"&lt;="&amp;$B270)</f>
        <v>0.17</v>
      </c>
      <c r="OI270" s="4">
        <f>SUMIFS('Aceite Virgen Extra'!OI$6:OI$257,'Aceite Virgen Extra'!$A$6:$A$257,"&gt;="&amp;$A270,'Aceite Virgen Extra'!$B$6:$B$257,"&lt;="&amp;$B270)</f>
        <v>0</v>
      </c>
      <c r="OM270" s="4">
        <f>SUMIFS('Aceite Virgen Extra'!OM$6:OM$257,'Aceite Virgen Extra'!$A$6:$A$257,"&gt;="&amp;$A270,'Aceite Virgen Extra'!$B$6:$B$257,"&lt;="&amp;$B270)</f>
        <v>0.22999999999999998</v>
      </c>
      <c r="ON270" s="4">
        <f>SUMIFS('Aceite Virgen Extra'!ON$6:ON$257,'Aceite Virgen Extra'!$A$6:$A$257,"&gt;="&amp;$A270,'Aceite Virgen Extra'!$B$6:$B$257,"&lt;="&amp;$B270)</f>
        <v>0.71</v>
      </c>
      <c r="OO270" s="4">
        <f>SUMIFS('Aceite Virgen Extra'!OO$6:OO$257,'Aceite Virgen Extra'!$A$6:$A$257,"&gt;="&amp;$A270,'Aceite Virgen Extra'!$B$6:$B$257,"&lt;="&amp;$B270)</f>
        <v>0.09</v>
      </c>
      <c r="OP270" s="4">
        <f>SUMIFS('Aceite Virgen Extra'!OP$6:OP$257,'Aceite Virgen Extra'!$A$6:$A$257,"&gt;="&amp;$A270,'Aceite Virgen Extra'!$B$6:$B$257,"&lt;="&amp;$B270)</f>
        <v>0</v>
      </c>
      <c r="OT270" s="4">
        <f>SUMIFS('Aceite Virgen Extra'!OT$6:OT$257,'Aceite Virgen Extra'!$A$6:$A$257,"&gt;="&amp;$A270,'Aceite Virgen Extra'!$B$6:$B$257,"&lt;="&amp;$B270)</f>
        <v>0.09</v>
      </c>
      <c r="OU270" s="4">
        <f>SUMIFS('Aceite Virgen Extra'!OU$6:OU$257,'Aceite Virgen Extra'!$A$6:$A$257,"&gt;="&amp;$A270,'Aceite Virgen Extra'!$B$6:$B$257,"&lt;="&amp;$B270)</f>
        <v>0</v>
      </c>
      <c r="OV270" s="4">
        <f>SUMIFS('Aceite Virgen Extra'!OV$6:OV$257,'Aceite Virgen Extra'!$A$6:$A$257,"&gt;="&amp;$A270,'Aceite Virgen Extra'!$B$6:$B$257,"&lt;="&amp;$B270)</f>
        <v>0.18</v>
      </c>
      <c r="OW270" s="4">
        <f>SUMIFS('Aceite Virgen Extra'!OW$6:OW$257,'Aceite Virgen Extra'!$A$6:$A$257,"&gt;="&amp;$A270,'Aceite Virgen Extra'!$B$6:$B$257,"&lt;="&amp;$B270)</f>
        <v>0</v>
      </c>
      <c r="PA270" s="4">
        <f>SUMIFS('Aceite Virgen Extra'!PA$6:PA$257,'Aceite Virgen Extra'!$A$6:$A$257,"&gt;="&amp;$A270,'Aceite Virgen Extra'!$B$6:$B$257,"&lt;="&amp;$B270)</f>
        <v>0.2</v>
      </c>
      <c r="PB270" s="4">
        <f>SUMIFS('Aceite Virgen Extra'!PB$6:PB$257,'Aceite Virgen Extra'!$A$6:$A$257,"&gt;="&amp;$A270,'Aceite Virgen Extra'!$B$6:$B$257,"&lt;="&amp;$B270)</f>
        <v>0.41</v>
      </c>
      <c r="PC270" s="4">
        <f>SUMIFS('Aceite Virgen Extra'!PC$6:PC$257,'Aceite Virgen Extra'!$A$6:$A$257,"&gt;="&amp;$A270,'Aceite Virgen Extra'!$B$6:$B$257,"&lt;="&amp;$B270)</f>
        <v>0</v>
      </c>
      <c r="PD270" s="4">
        <f>SUMIFS('Aceite Virgen Extra'!PD$6:PD$257,'Aceite Virgen Extra'!$A$6:$A$257,"&gt;="&amp;$A270,'Aceite Virgen Extra'!$B$6:$B$257,"&lt;="&amp;$B270)</f>
        <v>0</v>
      </c>
      <c r="PH270" s="4">
        <f>SUMIFS('Aceite Virgen Extra'!PH$6:PH$257,'Aceite Virgen Extra'!$A$6:$A$257,"&gt;="&amp;$A270,'Aceite Virgen Extra'!$B$6:$B$257,"&lt;="&amp;$B270)</f>
        <v>0.1</v>
      </c>
      <c r="PI270" s="4">
        <f>SUMIFS('Aceite Virgen Extra'!PI$6:PI$257,'Aceite Virgen Extra'!$A$6:$A$257,"&gt;="&amp;$A270,'Aceite Virgen Extra'!$B$6:$B$257,"&lt;="&amp;$B270)</f>
        <v>0</v>
      </c>
      <c r="PJ270" s="4">
        <f>SUMIFS('Aceite Virgen Extra'!PJ$6:PJ$257,'Aceite Virgen Extra'!$A$6:$A$257,"&gt;="&amp;$A270,'Aceite Virgen Extra'!$B$6:$B$257,"&lt;="&amp;$B270)</f>
        <v>0</v>
      </c>
      <c r="PK270" s="4">
        <f>SUMIFS('Aceite Virgen Extra'!PK$6:PK$257,'Aceite Virgen Extra'!$A$6:$A$257,"&gt;="&amp;$A270,'Aceite Virgen Extra'!$B$6:$B$257,"&lt;="&amp;$B270)</f>
        <v>0.93</v>
      </c>
      <c r="PO270" s="4">
        <f>SUMIFS('Aceite Virgen Extra'!PO$6:PO$257,'Aceite Virgen Extra'!$A$6:$A$257,"&gt;="&amp;$A270,'Aceite Virgen Extra'!$B$6:$B$257,"&lt;="&amp;$B270)</f>
        <v>0.39</v>
      </c>
      <c r="PP270" s="4">
        <f>SUMIFS('Aceite Virgen Extra'!PP$6:PP$257,'Aceite Virgen Extra'!$A$6:$A$257,"&gt;="&amp;$A270,'Aceite Virgen Extra'!$B$6:$B$257,"&lt;="&amp;$B270)</f>
        <v>0.95</v>
      </c>
      <c r="PQ270" s="4">
        <f>SUMIFS('Aceite Virgen Extra'!PQ$6:PQ$257,'Aceite Virgen Extra'!$A$6:$A$257,"&gt;="&amp;$A270,'Aceite Virgen Extra'!$B$6:$B$257,"&lt;="&amp;$B270)</f>
        <v>0.06</v>
      </c>
      <c r="PR270" s="4">
        <f>SUMIFS('Aceite Virgen Extra'!PR$6:PR$257,'Aceite Virgen Extra'!$A$6:$A$257,"&gt;="&amp;$A270,'Aceite Virgen Extra'!$B$6:$B$257,"&lt;="&amp;$B270)</f>
        <v>1.32</v>
      </c>
      <c r="PV270" s="4">
        <f>SUMIFS('Aceite Virgen Extra'!PV$6:PV$257,'Aceite Virgen Extra'!$A$6:$A$257,"&gt;="&amp;$A270,'Aceite Virgen Extra'!$B$6:$B$257,"&lt;="&amp;$B270)</f>
        <v>0.75</v>
      </c>
      <c r="PW270" s="4">
        <f>SUMIFS('Aceite Virgen Extra'!PW$6:PW$257,'Aceite Virgen Extra'!$A$6:$A$257,"&gt;="&amp;$A270,'Aceite Virgen Extra'!$B$6:$B$257,"&lt;="&amp;$B270)</f>
        <v>0.69</v>
      </c>
      <c r="PX270" s="4">
        <f>SUMIFS('Aceite Virgen Extra'!PX$6:PX$257,'Aceite Virgen Extra'!$A$6:$A$257,"&gt;="&amp;$A270,'Aceite Virgen Extra'!$B$6:$B$257,"&lt;="&amp;$B270)</f>
        <v>0.56999999999999995</v>
      </c>
      <c r="PY270" s="4">
        <f>SUMIFS('Aceite Virgen Extra'!PY$6:PY$257,'Aceite Virgen Extra'!$A$6:$A$257,"&gt;="&amp;$A270,'Aceite Virgen Extra'!$B$6:$B$257,"&lt;="&amp;$B270)</f>
        <v>1.67</v>
      </c>
      <c r="QC270" s="4">
        <f>SUMIFS('Aceite Virgen Extra'!QC$6:QC$257,'Aceite Virgen Extra'!$A$6:$A$257,"&gt;="&amp;$A270,'Aceite Virgen Extra'!$B$6:$B$257,"&lt;="&amp;$B270)</f>
        <v>0.37</v>
      </c>
      <c r="QD270" s="4">
        <f>SUMIFS('Aceite Virgen Extra'!QD$6:QD$257,'Aceite Virgen Extra'!$A$6:$A$257,"&gt;="&amp;$A270,'Aceite Virgen Extra'!$B$6:$B$257,"&lt;="&amp;$B270)</f>
        <v>0</v>
      </c>
      <c r="QE270" s="4">
        <f>SUMIFS('Aceite Virgen Extra'!QE$6:QE$257,'Aceite Virgen Extra'!$A$6:$A$257,"&gt;="&amp;$A270,'Aceite Virgen Extra'!$B$6:$B$257,"&lt;="&amp;$B270)</f>
        <v>0.4</v>
      </c>
      <c r="QF270" s="4">
        <f>SUMIFS('Aceite Virgen Extra'!QF$6:QF$257,'Aceite Virgen Extra'!$A$6:$A$257,"&gt;="&amp;$A270,'Aceite Virgen Extra'!$B$6:$B$257,"&lt;="&amp;$B270)</f>
        <v>1.48</v>
      </c>
      <c r="QJ270" s="4">
        <f>SUMIFS('Aceite Virgen Extra'!QJ$6:QJ$257,'Aceite Virgen Extra'!$A$6:$A$257,"&gt;="&amp;$A270,'Aceite Virgen Extra'!$B$6:$B$257,"&lt;="&amp;$B270)</f>
        <v>0.13</v>
      </c>
      <c r="QK270" s="4">
        <f>SUMIFS('Aceite Virgen Extra'!QK$6:QK$257,'Aceite Virgen Extra'!$A$6:$A$257,"&gt;="&amp;$A270,'Aceite Virgen Extra'!$B$6:$B$257,"&lt;="&amp;$B270)</f>
        <v>0</v>
      </c>
      <c r="QL270" s="4">
        <f>SUMIFS('Aceite Virgen Extra'!QL$6:QL$257,'Aceite Virgen Extra'!$A$6:$A$257,"&gt;="&amp;$A270,'Aceite Virgen Extra'!$B$6:$B$257,"&lt;="&amp;$B270)</f>
        <v>7.0000000000000007E-2</v>
      </c>
      <c r="QM270" s="4">
        <f>SUMIFS('Aceite Virgen Extra'!QM$6:QM$257,'Aceite Virgen Extra'!$A$6:$A$257,"&gt;="&amp;$A270,'Aceite Virgen Extra'!$B$6:$B$257,"&lt;="&amp;$B270)</f>
        <v>0.86</v>
      </c>
      <c r="QQ270" s="4">
        <f>SUMIFS('Aceite Virgen Extra'!QQ$6:QQ$257,'Aceite Virgen Extra'!$A$6:$A$257,"&gt;="&amp;$A270,'Aceite Virgen Extra'!$B$6:$B$257,"&lt;="&amp;$B270)</f>
        <v>1.38</v>
      </c>
      <c r="QR270" s="4">
        <f>SUMIFS('Aceite Virgen Extra'!QR$6:QR$257,'Aceite Virgen Extra'!$A$6:$A$257,"&gt;="&amp;$A270,'Aceite Virgen Extra'!$B$6:$B$257,"&lt;="&amp;$B270)</f>
        <v>4.41</v>
      </c>
      <c r="QS270" s="4">
        <f>SUMIFS('Aceite Virgen Extra'!QS$6:QS$257,'Aceite Virgen Extra'!$A$6:$A$257,"&gt;="&amp;$A270,'Aceite Virgen Extra'!$B$6:$B$257,"&lt;="&amp;$B270)</f>
        <v>0.09</v>
      </c>
      <c r="QT270" s="4">
        <f>SUMIFS('Aceite Virgen Extra'!QT$6:QT$257,'Aceite Virgen Extra'!$A$6:$A$257,"&gt;="&amp;$A270,'Aceite Virgen Extra'!$B$6:$B$257,"&lt;="&amp;$B270)</f>
        <v>0</v>
      </c>
      <c r="QX270" s="4">
        <f>SUMIFS('Aceite Virgen Extra'!QX$6:QX$257,'Aceite Virgen Extra'!$A$6:$A$257,"&gt;="&amp;$A270,'Aceite Virgen Extra'!$B$6:$B$257,"&lt;="&amp;$B270)</f>
        <v>0.85000000000000009</v>
      </c>
      <c r="QY270" s="4">
        <f>SUMIFS('Aceite Virgen Extra'!QY$6:QY$257,'Aceite Virgen Extra'!$A$6:$A$257,"&gt;="&amp;$A270,'Aceite Virgen Extra'!$B$6:$B$257,"&lt;="&amp;$B270)</f>
        <v>1.6400000000000001</v>
      </c>
      <c r="QZ270" s="4">
        <f>SUMIFS('Aceite Virgen Extra'!QZ$6:QZ$257,'Aceite Virgen Extra'!$A$6:$A$257,"&gt;="&amp;$A270,'Aceite Virgen Extra'!$B$6:$B$257,"&lt;="&amp;$B270)</f>
        <v>0.48</v>
      </c>
      <c r="RA270" s="4">
        <f>SUMIFS('Aceite Virgen Extra'!RA$6:RA$257,'Aceite Virgen Extra'!$A$6:$A$257,"&gt;="&amp;$A270,'Aceite Virgen Extra'!$B$6:$B$257,"&lt;="&amp;$B270)</f>
        <v>1.1200000000000001</v>
      </c>
      <c r="RE270" s="4">
        <f>SUMIFS('Aceite Virgen Extra'!RE$6:RE$257,'Aceite Virgen Extra'!$A$6:$A$257,"&gt;="&amp;$A270,'Aceite Virgen Extra'!$B$6:$B$257,"&lt;="&amp;$B270)</f>
        <v>4.6000000000000005</v>
      </c>
      <c r="RF270" s="4">
        <f>SUMIFS('Aceite Virgen Extra'!RF$6:RF$257,'Aceite Virgen Extra'!$A$6:$A$257,"&gt;="&amp;$A270,'Aceite Virgen Extra'!$B$6:$B$257,"&lt;="&amp;$B270)</f>
        <v>11.96</v>
      </c>
      <c r="RG270" s="4">
        <f>SUMIFS('Aceite Virgen Extra'!RG$6:RG$257,'Aceite Virgen Extra'!$A$6:$A$257,"&gt;="&amp;$A270,'Aceite Virgen Extra'!$B$6:$B$257,"&lt;="&amp;$B270)</f>
        <v>2.0700000000000003</v>
      </c>
      <c r="RH270" s="4">
        <f>SUMIFS('Aceite Virgen Extra'!RH$6:RH$257,'Aceite Virgen Extra'!$A$6:$A$257,"&gt;="&amp;$A270,'Aceite Virgen Extra'!$B$6:$B$257,"&lt;="&amp;$B270)</f>
        <v>0</v>
      </c>
      <c r="RL270" s="4">
        <f>SUMIFS('Aceite Virgen Extra'!RL$6:RL$257,'Aceite Virgen Extra'!$A$6:$A$257,"&gt;="&amp;$A270,'Aceite Virgen Extra'!$B$6:$B$257,"&lt;="&amp;$B270)</f>
        <v>0.8</v>
      </c>
      <c r="RM270" s="4">
        <f>SUMIFS('Aceite Virgen Extra'!RM$6:RM$257,'Aceite Virgen Extra'!$A$6:$A$257,"&gt;="&amp;$A270,'Aceite Virgen Extra'!$B$6:$B$257,"&lt;="&amp;$B270)</f>
        <v>1.02</v>
      </c>
      <c r="RN270" s="4">
        <f>SUMIFS('Aceite Virgen Extra'!RN$6:RN$257,'Aceite Virgen Extra'!$A$6:$A$257,"&gt;="&amp;$A270,'Aceite Virgen Extra'!$B$6:$B$257,"&lt;="&amp;$B270)</f>
        <v>0.2</v>
      </c>
      <c r="RO270" s="4">
        <f>SUMIFS('Aceite Virgen Extra'!RO$6:RO$257,'Aceite Virgen Extra'!$A$6:$A$257,"&gt;="&amp;$A270,'Aceite Virgen Extra'!$B$6:$B$257,"&lt;="&amp;$B270)</f>
        <v>4.82</v>
      </c>
      <c r="RS270" s="69">
        <f>SUMIFS('Aceite Virgen Extra'!RS$6:RS$257,'Aceite Virgen Extra'!$A$6:$A$257,"&gt;="&amp;$A270,'Aceite Virgen Extra'!$B$6:$B$257,"&lt;="&amp;$B270)</f>
        <v>1.2</v>
      </c>
      <c r="RT270" s="4">
        <f>SUMIFS('Aceite Virgen Extra'!RT$6:RT$257,'Aceite Virgen Extra'!$A$6:$A$257,"&gt;="&amp;$A270,'Aceite Virgen Extra'!$B$6:$B$257,"&lt;="&amp;$B270)</f>
        <v>0.56999999999999995</v>
      </c>
      <c r="RU270" s="4">
        <f>SUMIFS('Aceite Virgen Extra'!RU$6:RU$257,'Aceite Virgen Extra'!$A$6:$A$257,"&gt;="&amp;$A270,'Aceite Virgen Extra'!$B$6:$B$257,"&lt;="&amp;$B270)</f>
        <v>1.7300000000000002</v>
      </c>
      <c r="RV270" s="4">
        <f>SUMIFS('Aceite Virgen Extra'!RV$6:RV$257,'Aceite Virgen Extra'!$A$6:$A$257,"&gt;="&amp;$A270,'Aceite Virgen Extra'!$B$6:$B$257,"&lt;="&amp;$B270)</f>
        <v>1.08</v>
      </c>
      <c r="RZ270" s="69">
        <f>SUMIFS('Aceite Virgen Extra'!RZ$6:RZ$257,'Aceite Virgen Extra'!$A$6:$A$257,"&gt;="&amp;$A270,'Aceite Virgen Extra'!$B$6:$B$257,"&lt;="&amp;$B270)</f>
        <v>0.54</v>
      </c>
      <c r="SA270" s="4">
        <f>SUMIFS('Aceite Virgen Extra'!SA$6:SA$257,'Aceite Virgen Extra'!$A$6:$A$257,"&gt;="&amp;$A270,'Aceite Virgen Extra'!$B$6:$B$257,"&lt;="&amp;$B270)</f>
        <v>0.63</v>
      </c>
      <c r="SB270" s="4">
        <f>SUMIFS('Aceite Virgen Extra'!SB$6:SB$257,'Aceite Virgen Extra'!$A$6:$A$257,"&gt;="&amp;$A270,'Aceite Virgen Extra'!$B$6:$B$257,"&lt;="&amp;$B270)</f>
        <v>0.65999999999999992</v>
      </c>
      <c r="SC270" s="4">
        <f>SUMIFS('Aceite Virgen Extra'!SC$6:SC$257,'Aceite Virgen Extra'!$A$6:$A$257,"&gt;="&amp;$A270,'Aceite Virgen Extra'!$B$6:$B$257,"&lt;="&amp;$B270)</f>
        <v>0</v>
      </c>
      <c r="SG270" s="69">
        <f>SUMIFS('Aceite Virgen Extra'!SG$6:SG$257,'Aceite Virgen Extra'!$A$6:$A$257,"&gt;="&amp;$A270,'Aceite Virgen Extra'!$B$6:$B$257,"&lt;="&amp;$B270)</f>
        <v>2.83</v>
      </c>
      <c r="SH270" s="4">
        <f>SUMIFS('Aceite Virgen Extra'!SH$6:SH$257,'Aceite Virgen Extra'!$A$6:$A$257,"&gt;="&amp;$A270,'Aceite Virgen Extra'!$B$6:$B$257,"&lt;="&amp;$B270)</f>
        <v>1.86</v>
      </c>
      <c r="SI270" s="4">
        <f>SUMIFS('Aceite Virgen Extra'!SI$6:SI$257,'Aceite Virgen Extra'!$A$6:$A$257,"&gt;="&amp;$A270,'Aceite Virgen Extra'!$B$6:$B$257,"&lt;="&amp;$B270)</f>
        <v>4.04</v>
      </c>
      <c r="SJ270" s="4">
        <f>SUMIFS('Aceite Virgen Extra'!SJ$6:SJ$257,'Aceite Virgen Extra'!$A$6:$A$257,"&gt;="&amp;$A270,'Aceite Virgen Extra'!$B$6:$B$257,"&lt;="&amp;$B270)</f>
        <v>0</v>
      </c>
      <c r="SN270" s="69">
        <f>SUMIFS('Aceite Virgen Extra'!SN$6:SN$257,'Aceite Virgen Extra'!$A$6:$A$257,"&gt;="&amp;$A270,'Aceite Virgen Extra'!$B$6:$B$257,"&lt;="&amp;$B270)</f>
        <v>4.22</v>
      </c>
      <c r="SO270" s="4">
        <f>SUMIFS('Aceite Virgen Extra'!SO$6:SO$257,'Aceite Virgen Extra'!$A$6:$A$257,"&gt;="&amp;$A270,'Aceite Virgen Extra'!$B$6:$B$257,"&lt;="&amp;$B270)</f>
        <v>0.18</v>
      </c>
      <c r="SP270" s="4">
        <f>SUMIFS('Aceite Virgen Extra'!SP$6:SP$257,'Aceite Virgen Extra'!$A$6:$A$257,"&gt;="&amp;$A270,'Aceite Virgen Extra'!$B$6:$B$257,"&lt;="&amp;$B270)</f>
        <v>5.8199999999999994</v>
      </c>
      <c r="SQ270" s="4">
        <f>SUMIFS('Aceite Virgen Extra'!SQ$6:SQ$257,'Aceite Virgen Extra'!$A$6:$A$257,"&gt;="&amp;$A270,'Aceite Virgen Extra'!$B$6:$B$257,"&lt;="&amp;$B270)</f>
        <v>7.25</v>
      </c>
      <c r="SU270" s="69">
        <f>SUMIFS('Aceite Virgen Extra'!SU$6:SU$257,'Aceite Virgen Extra'!$A$6:$A$257,"&gt;="&amp;$A270,'Aceite Virgen Extra'!$B$6:$B$257,"&lt;="&amp;$B270)</f>
        <v>2.08</v>
      </c>
      <c r="SV270" s="4">
        <f>SUMIFS('Aceite Virgen Extra'!SV$6:SV$257,'Aceite Virgen Extra'!$A$6:$A$257,"&gt;="&amp;$A270,'Aceite Virgen Extra'!$B$6:$B$257,"&lt;="&amp;$B270)</f>
        <v>0.81</v>
      </c>
      <c r="SW270" s="4">
        <f>SUMIFS('Aceite Virgen Extra'!SW$6:SW$257,'Aceite Virgen Extra'!$A$6:$A$257,"&gt;="&amp;$A270,'Aceite Virgen Extra'!$B$6:$B$257,"&lt;="&amp;$B270)</f>
        <v>2.86</v>
      </c>
      <c r="SX270" s="4">
        <f>SUMIFS('Aceite Virgen Extra'!SX$6:SX$257,'Aceite Virgen Extra'!$A$6:$A$257,"&gt;="&amp;$A270,'Aceite Virgen Extra'!$B$6:$B$257,"&lt;="&amp;$B270)</f>
        <v>1.98</v>
      </c>
      <c r="TB270" s="69">
        <f>SUMIFS('Aceite Virgen Extra'!TB$6:TB$257,'Aceite Virgen Extra'!$A$6:$A$257,"&gt;="&amp;$A270,'Aceite Virgen Extra'!$B$6:$B$257,"&lt;="&amp;$B270)</f>
        <v>2.0299999999999998</v>
      </c>
      <c r="TC270" s="4">
        <f>SUMIFS('Aceite Virgen Extra'!TC$6:TC$257,'Aceite Virgen Extra'!$A$6:$A$257,"&gt;="&amp;$A270,'Aceite Virgen Extra'!$B$6:$B$257,"&lt;="&amp;$B270)</f>
        <v>2.0299999999999998</v>
      </c>
      <c r="TD270" s="4">
        <f>SUMIFS('Aceite Virgen Extra'!TD$6:TD$257,'Aceite Virgen Extra'!$A$6:$A$257,"&gt;="&amp;$A270,'Aceite Virgen Extra'!$B$6:$B$257,"&lt;="&amp;$B270)</f>
        <v>1.52</v>
      </c>
      <c r="TE270" s="4">
        <f>SUMIFS('Aceite Virgen Extra'!TE$6:TE$257,'Aceite Virgen Extra'!$A$6:$A$257,"&gt;="&amp;$A270,'Aceite Virgen Extra'!$B$6:$B$257,"&lt;="&amp;$B270)</f>
        <v>2.39</v>
      </c>
      <c r="TI270" s="69">
        <f>SUMIFS('Aceite Virgen Extra'!TI$6:TI$257,'Aceite Virgen Extra'!$A$6:$A$257,"&gt;="&amp;$A270,'Aceite Virgen Extra'!$B$6:$B$257,"&lt;="&amp;$B270)</f>
        <v>2.8099999999999996</v>
      </c>
      <c r="TJ270" s="4">
        <f>SUMIFS('Aceite Virgen Extra'!TJ$6:TJ$257,'Aceite Virgen Extra'!$A$6:$A$257,"&gt;="&amp;$A270,'Aceite Virgen Extra'!$B$6:$B$257,"&lt;="&amp;$B270)</f>
        <v>3.0500000000000003</v>
      </c>
      <c r="TK270" s="4">
        <f>SUMIFS('Aceite Virgen Extra'!TK$6:TK$257,'Aceite Virgen Extra'!$A$6:$A$257,"&gt;="&amp;$A270,'Aceite Virgen Extra'!$B$6:$B$257,"&lt;="&amp;$B270)</f>
        <v>2.2400000000000002</v>
      </c>
      <c r="TL270" s="4">
        <f>SUMIFS('Aceite Virgen Extra'!TL$6:TL$257,'Aceite Virgen Extra'!$A$6:$A$257,"&gt;="&amp;$A270,'Aceite Virgen Extra'!$B$6:$B$257,"&lt;="&amp;$B270)</f>
        <v>1.35</v>
      </c>
      <c r="TP270" s="69">
        <f>SUMIFS('Aceite Virgen Extra'!TP$6:TP$257,'Aceite Virgen Extra'!$A$6:$A$257,"&gt;="&amp;$A270,'Aceite Virgen Extra'!$B$6:$B$257,"&lt;="&amp;$B270)</f>
        <v>0.9</v>
      </c>
      <c r="TQ270" s="4">
        <f>SUMIFS('Aceite Virgen Extra'!TQ$6:TQ$257,'Aceite Virgen Extra'!$A$6:$A$257,"&gt;="&amp;$A270,'Aceite Virgen Extra'!$B$6:$B$257,"&lt;="&amp;$B270)</f>
        <v>1.92</v>
      </c>
      <c r="TR270" s="4">
        <f>SUMIFS('Aceite Virgen Extra'!TR$6:TR$257,'Aceite Virgen Extra'!$A$6:$A$257,"&gt;="&amp;$A270,'Aceite Virgen Extra'!$B$6:$B$257,"&lt;="&amp;$B270)</f>
        <v>0.27</v>
      </c>
      <c r="TS270" s="4">
        <f>SUMIFS('Aceite Virgen Extra'!TS$6:TS$257,'Aceite Virgen Extra'!$A$6:$A$257,"&gt;="&amp;$A270,'Aceite Virgen Extra'!$B$6:$B$257,"&lt;="&amp;$B270)</f>
        <v>0</v>
      </c>
      <c r="TW270" s="69">
        <f>SUMIFS('Aceite Virgen Extra'!TW$6:TW$257,'Aceite Virgen Extra'!$A$6:$A$257,"&gt;="&amp;$A270,'Aceite Virgen Extra'!$B$6:$B$257,"&lt;="&amp;$B270)</f>
        <v>0.79999999999999993</v>
      </c>
      <c r="TX270" s="4">
        <f>SUMIFS('Aceite Virgen Extra'!TX$6:TX$257,'Aceite Virgen Extra'!$A$6:$A$257,"&gt;="&amp;$A270,'Aceite Virgen Extra'!$B$6:$B$257,"&lt;="&amp;$B270)</f>
        <v>0.97</v>
      </c>
      <c r="TY270" s="4">
        <f>SUMIFS('Aceite Virgen Extra'!TY$6:TY$257,'Aceite Virgen Extra'!$A$6:$A$257,"&gt;="&amp;$A270,'Aceite Virgen Extra'!$B$6:$B$257,"&lt;="&amp;$B270)</f>
        <v>0.97</v>
      </c>
      <c r="TZ270" s="4">
        <f>SUMIFS('Aceite Virgen Extra'!TZ$6:TZ$257,'Aceite Virgen Extra'!$A$6:$A$257,"&gt;="&amp;$A270,'Aceite Virgen Extra'!$B$6:$B$257,"&lt;="&amp;$B270)</f>
        <v>0</v>
      </c>
      <c r="UD270" s="69">
        <f>SUMIFS('Aceite Virgen Extra'!UD$6:UD$257,'Aceite Virgen Extra'!$A$6:$A$257,"&gt;="&amp;$A270,'Aceite Virgen Extra'!$B$6:$B$257,"&lt;="&amp;$B270)</f>
        <v>1.78</v>
      </c>
      <c r="UE270" s="4">
        <f>SUMIFS('Aceite Virgen Extra'!UE$6:UE$257,'Aceite Virgen Extra'!$A$6:$A$257,"&gt;="&amp;$A270,'Aceite Virgen Extra'!$B$6:$B$257,"&lt;="&amp;$B270)</f>
        <v>0.81</v>
      </c>
      <c r="UF270" s="4">
        <f>SUMIFS('Aceite Virgen Extra'!UF$6:UF$257,'Aceite Virgen Extra'!$A$6:$A$257,"&gt;="&amp;$A270,'Aceite Virgen Extra'!$B$6:$B$257,"&lt;="&amp;$B270)</f>
        <v>0.39</v>
      </c>
      <c r="UG270" s="4">
        <f>SUMIFS('Aceite Virgen Extra'!UG$6:UG$257,'Aceite Virgen Extra'!$A$6:$A$257,"&gt;="&amp;$A270,'Aceite Virgen Extra'!$B$6:$B$257,"&lt;="&amp;$B270)</f>
        <v>2.88</v>
      </c>
      <c r="UK270" s="69">
        <f>SUMIFS('Aceite Virgen Extra'!UK$6:UK$257,'Aceite Virgen Extra'!$A$6:$A$257,"&gt;="&amp;$A270,'Aceite Virgen Extra'!$B$6:$B$257,"&lt;="&amp;$B270)</f>
        <v>0.84</v>
      </c>
      <c r="UL270" s="4">
        <f>SUMIFS('Aceite Virgen Extra'!UL$6:UL$257,'Aceite Virgen Extra'!$A$6:$A$257,"&gt;="&amp;$A270,'Aceite Virgen Extra'!$B$6:$B$257,"&lt;="&amp;$B270)</f>
        <v>0.85</v>
      </c>
      <c r="UM270" s="4">
        <f>SUMIFS('Aceite Virgen Extra'!UM$6:UM$257,'Aceite Virgen Extra'!$A$6:$A$257,"&gt;="&amp;$A270,'Aceite Virgen Extra'!$B$6:$B$257,"&lt;="&amp;$B270)</f>
        <v>0.72</v>
      </c>
      <c r="UN270" s="4">
        <f>SUMIFS('Aceite Virgen Extra'!UN$6:UN$257,'Aceite Virgen Extra'!$A$6:$A$257,"&gt;="&amp;$A270,'Aceite Virgen Extra'!$B$6:$B$257,"&lt;="&amp;$B270)</f>
        <v>0</v>
      </c>
      <c r="UR270" s="69">
        <f>SUMIFS('Aceite Virgen Extra'!UR$6:UR$257,'Aceite Virgen Extra'!$A$6:$A$257,"&gt;="&amp;$A270,'Aceite Virgen Extra'!$B$6:$B$257,"&lt;="&amp;$B270)</f>
        <v>0.73000000000000009</v>
      </c>
      <c r="US270" s="4">
        <f>SUMIFS('Aceite Virgen Extra'!US$6:US$257,'Aceite Virgen Extra'!$A$6:$A$257,"&gt;="&amp;$A270,'Aceite Virgen Extra'!$B$6:$B$257,"&lt;="&amp;$B270)</f>
        <v>1.9200000000000002</v>
      </c>
      <c r="UT270" s="4">
        <f>SUMIFS('Aceite Virgen Extra'!UT$6:UT$257,'Aceite Virgen Extra'!$A$6:$A$257,"&gt;="&amp;$A270,'Aceite Virgen Extra'!$B$6:$B$257,"&lt;="&amp;$B270)</f>
        <v>0.35</v>
      </c>
      <c r="UU270" s="4">
        <f>SUMIFS('Aceite Virgen Extra'!UU$6:UU$257,'Aceite Virgen Extra'!$A$6:$A$257,"&gt;="&amp;$A270,'Aceite Virgen Extra'!$B$6:$B$257,"&lt;="&amp;$B270)</f>
        <v>0</v>
      </c>
      <c r="UY270" s="69">
        <f>SUMIFS('Aceite Virgen Extra'!UY$6:UY$257,'Aceite Virgen Extra'!$A$6:$A$257,"&gt;="&amp;$A270,'Aceite Virgen Extra'!$B$6:$B$257,"&lt;="&amp;$B270)</f>
        <v>1.46</v>
      </c>
      <c r="UZ270" s="4">
        <f>SUMIFS('Aceite Virgen Extra'!UZ$6:UZ$257,'Aceite Virgen Extra'!$A$6:$A$257,"&gt;="&amp;$A270,'Aceite Virgen Extra'!$B$6:$B$257,"&lt;="&amp;$B270)</f>
        <v>1.6800000000000002</v>
      </c>
      <c r="VA270" s="4">
        <f>SUMIFS('Aceite Virgen Extra'!VA$6:VA$257,'Aceite Virgen Extra'!$A$6:$A$257,"&gt;="&amp;$A270,'Aceite Virgen Extra'!$B$6:$B$257,"&lt;="&amp;$B270)</f>
        <v>1.06</v>
      </c>
      <c r="VB270" s="4">
        <f>SUMIFS('Aceite Virgen Extra'!VB$6:VB$257,'Aceite Virgen Extra'!$A$6:$A$257,"&gt;="&amp;$A270,'Aceite Virgen Extra'!$B$6:$B$257,"&lt;="&amp;$B270)</f>
        <v>2.5099999999999998</v>
      </c>
      <c r="VF270" s="69">
        <f>SUMIFS('Aceite Virgen Extra'!VF$6:VF$257,'Aceite Virgen Extra'!$A$6:$A$257,"&gt;="&amp;$A270,'Aceite Virgen Extra'!$B$6:$B$257,"&lt;="&amp;$B270)</f>
        <v>0.84</v>
      </c>
      <c r="VG270" s="4">
        <f>SUMIFS('Aceite Virgen Extra'!VG$6:VG$257,'Aceite Virgen Extra'!$A$6:$A$257,"&gt;="&amp;$A270,'Aceite Virgen Extra'!$B$6:$B$257,"&lt;="&amp;$B270)</f>
        <v>0.7</v>
      </c>
      <c r="VH270" s="4">
        <f>SUMIFS('Aceite Virgen Extra'!VH$6:VH$257,'Aceite Virgen Extra'!$A$6:$A$257,"&gt;="&amp;$A270,'Aceite Virgen Extra'!$B$6:$B$257,"&lt;="&amp;$B270)</f>
        <v>0.59000000000000008</v>
      </c>
      <c r="VI270" s="4">
        <f>SUMIFS('Aceite Virgen Extra'!VI$6:VI$257,'Aceite Virgen Extra'!$A$6:$A$257,"&gt;="&amp;$A270,'Aceite Virgen Extra'!$B$6:$B$257,"&lt;="&amp;$B270)</f>
        <v>0</v>
      </c>
      <c r="VM270" s="69">
        <f>SUMIFS('Aceite Virgen Extra'!VM$6:VM$257,'Aceite Virgen Extra'!$A$6:$A$257,"&gt;="&amp;$A270,'Aceite Virgen Extra'!$B$6:$B$257,"&lt;="&amp;$B270)</f>
        <v>0.82</v>
      </c>
      <c r="VN270" s="4">
        <f>SUMIFS('Aceite Virgen Extra'!VN$6:VN$257,'Aceite Virgen Extra'!$A$6:$A$257,"&gt;="&amp;$A270,'Aceite Virgen Extra'!$B$6:$B$257,"&lt;="&amp;$B270)</f>
        <v>1.8199999999999998</v>
      </c>
      <c r="VO270" s="4">
        <f>SUMIFS('Aceite Virgen Extra'!VO$6:VO$257,'Aceite Virgen Extra'!$A$6:$A$257,"&gt;="&amp;$A270,'Aceite Virgen Extra'!$B$6:$B$257,"&lt;="&amp;$B270)</f>
        <v>0.5</v>
      </c>
      <c r="VP270" s="4">
        <f>SUMIFS('Aceite Virgen Extra'!VP$6:VP$257,'Aceite Virgen Extra'!$A$6:$A$257,"&gt;="&amp;$A270,'Aceite Virgen Extra'!$B$6:$B$257,"&lt;="&amp;$B270)</f>
        <v>0</v>
      </c>
      <c r="VT270" s="69">
        <f>SUMIFS('Aceite Virgen Extra'!VT$6:VT$257,'Aceite Virgen Extra'!$A$6:$A$257,"&gt;="&amp;$A270,'Aceite Virgen Extra'!$B$6:$B$257,"&lt;="&amp;$B270)</f>
        <v>0.82</v>
      </c>
      <c r="VU270" s="4">
        <f>SUMIFS('Aceite Virgen Extra'!VU$6:VU$257,'Aceite Virgen Extra'!$A$6:$A$257,"&gt;="&amp;$A270,'Aceite Virgen Extra'!$B$6:$B$257,"&lt;="&amp;$B270)</f>
        <v>1.52</v>
      </c>
      <c r="VV270" s="4">
        <f>SUMIFS('Aceite Virgen Extra'!VV$6:VV$257,'Aceite Virgen Extra'!$A$6:$A$257,"&gt;="&amp;$A270,'Aceite Virgen Extra'!$B$6:$B$257,"&lt;="&amp;$B270)</f>
        <v>0.17</v>
      </c>
      <c r="VW270" s="4">
        <f>SUMIFS('Aceite Virgen Extra'!VW$6:VW$257,'Aceite Virgen Extra'!$A$6:$A$257,"&gt;="&amp;$A270,'Aceite Virgen Extra'!$B$6:$B$257,"&lt;="&amp;$B270)</f>
        <v>0.55000000000000004</v>
      </c>
      <c r="WA270" s="69">
        <f>SUMIFS('Aceite Virgen Extra'!WA$6:WA$257,'Aceite Virgen Extra'!$A$6:$A$257,"&gt;="&amp;$A270,'Aceite Virgen Extra'!$B$6:$B$257,"&lt;="&amp;$B270)</f>
        <v>0.75</v>
      </c>
      <c r="WB270" s="4">
        <f>SUMIFS('Aceite Virgen Extra'!WB$6:WB$257,'Aceite Virgen Extra'!$A$6:$A$257,"&gt;="&amp;$A270,'Aceite Virgen Extra'!$B$6:$B$257,"&lt;="&amp;$B270)</f>
        <v>0.8</v>
      </c>
      <c r="WC270" s="4">
        <f>SUMIFS('Aceite Virgen Extra'!WC$6:WC$257,'Aceite Virgen Extra'!$A$6:$A$257,"&gt;="&amp;$A270,'Aceite Virgen Extra'!$B$6:$B$257,"&lt;="&amp;$B270)</f>
        <v>0.83</v>
      </c>
      <c r="WD270" s="4">
        <f>SUMIFS('Aceite Virgen Extra'!WD$6:WD$257,'Aceite Virgen Extra'!$A$6:$A$257,"&gt;="&amp;$A270,'Aceite Virgen Extra'!$B$6:$B$257,"&lt;="&amp;$B270)</f>
        <v>0</v>
      </c>
      <c r="WH270" s="69">
        <f>SUMIFS('Aceite Virgen Extra'!WH$6:WH$257,'Aceite Virgen Extra'!$A$6:$A$257,"&gt;="&amp;$A270,'Aceite Virgen Extra'!$B$6:$B$257,"&lt;="&amp;$B270)</f>
        <v>2.59</v>
      </c>
      <c r="WI270" s="4">
        <f>SUMIFS('Aceite Virgen Extra'!WI$6:WI$257,'Aceite Virgen Extra'!$A$6:$A$257,"&gt;="&amp;$A270,'Aceite Virgen Extra'!$B$6:$B$257,"&lt;="&amp;$B270)</f>
        <v>5.42</v>
      </c>
      <c r="WJ270" s="4">
        <f>SUMIFS('Aceite Virgen Extra'!WJ$6:WJ$257,'Aceite Virgen Extra'!$A$6:$A$257,"&gt;="&amp;$A270,'Aceite Virgen Extra'!$B$6:$B$257,"&lt;="&amp;$B270)</f>
        <v>1.77</v>
      </c>
      <c r="WK270" s="4">
        <f>SUMIFS('Aceite Virgen Extra'!WK$6:WK$257,'Aceite Virgen Extra'!$A$6:$A$257,"&gt;="&amp;$A270,'Aceite Virgen Extra'!$B$6:$B$257,"&lt;="&amp;$B270)</f>
        <v>0</v>
      </c>
      <c r="WO270" s="69">
        <f>SUMIFS('Aceite Virgen Extra'!WO$6:WO$257,'Aceite Virgen Extra'!$A$6:$A$257,"&gt;="&amp;$A270,'Aceite Virgen Extra'!$B$6:$B$257,"&lt;="&amp;$B270)</f>
        <v>4.95</v>
      </c>
      <c r="WP270" s="4">
        <f>SUMIFS('Aceite Virgen Extra'!WP$6:WP$257,'Aceite Virgen Extra'!$A$6:$A$257,"&gt;="&amp;$A270,'Aceite Virgen Extra'!$B$6:$B$257,"&lt;="&amp;$B270)</f>
        <v>8.11</v>
      </c>
      <c r="WQ270" s="4">
        <f>SUMIFS('Aceite Virgen Extra'!WQ$6:WQ$257,'Aceite Virgen Extra'!$A$6:$A$257,"&gt;="&amp;$A270,'Aceite Virgen Extra'!$B$6:$B$257,"&lt;="&amp;$B270)</f>
        <v>3.8</v>
      </c>
      <c r="WR270" s="4">
        <f>SUMIFS('Aceite Virgen Extra'!WR$6:WR$257,'Aceite Virgen Extra'!$A$6:$A$257,"&gt;="&amp;$A270,'Aceite Virgen Extra'!$B$6:$B$257,"&lt;="&amp;$B270)</f>
        <v>0</v>
      </c>
      <c r="WV270" s="69">
        <f>SUMIFS('Aceite Virgen Extra'!WV$6:WV$257,'Aceite Virgen Extra'!$A$6:$A$257,"&gt;="&amp;$A270,'Aceite Virgen Extra'!$B$6:$B$257,"&lt;="&amp;$B270)</f>
        <v>3.52</v>
      </c>
      <c r="WW270" s="4">
        <f>SUMIFS('Aceite Virgen Extra'!WW$6:WW$257,'Aceite Virgen Extra'!$A$6:$A$257,"&gt;="&amp;$A270,'Aceite Virgen Extra'!$B$6:$B$257,"&lt;="&amp;$B270)</f>
        <v>3.8899999999999997</v>
      </c>
      <c r="WX270" s="4">
        <f>SUMIFS('Aceite Virgen Extra'!WX$6:WX$257,'Aceite Virgen Extra'!$A$6:$A$257,"&gt;="&amp;$A270,'Aceite Virgen Extra'!$B$6:$B$257,"&lt;="&amp;$B270)</f>
        <v>3.6599999999999997</v>
      </c>
      <c r="WY270" s="4">
        <f>SUMIFS('Aceite Virgen Extra'!WY$6:WY$257,'Aceite Virgen Extra'!$A$6:$A$257,"&gt;="&amp;$A270,'Aceite Virgen Extra'!$B$6:$B$257,"&lt;="&amp;$B270)</f>
        <v>3</v>
      </c>
      <c r="XC270" s="69">
        <f>SUMIFS('Aceite Virgen Extra'!XC$6:XC$257,'Aceite Virgen Extra'!$A$6:$A$257,"&gt;="&amp;$A270,'Aceite Virgen Extra'!$B$6:$B$257,"&lt;="&amp;$B270)</f>
        <v>4.99</v>
      </c>
      <c r="XD270" s="4">
        <f>SUMIFS('Aceite Virgen Extra'!XD$6:XD$257,'Aceite Virgen Extra'!$A$6:$A$257,"&gt;="&amp;$A270,'Aceite Virgen Extra'!$B$6:$B$257,"&lt;="&amp;$B270)</f>
        <v>1.35</v>
      </c>
      <c r="XE270" s="4">
        <f>SUMIFS('Aceite Virgen Extra'!XE$6:XE$257,'Aceite Virgen Extra'!$A$6:$A$257,"&gt;="&amp;$A270,'Aceite Virgen Extra'!$B$6:$B$257,"&lt;="&amp;$B270)</f>
        <v>7.0500000000000007</v>
      </c>
      <c r="XF270" s="4">
        <f>SUMIFS('Aceite Virgen Extra'!XF$6:XF$257,'Aceite Virgen Extra'!$A$6:$A$257,"&gt;="&amp;$A270,'Aceite Virgen Extra'!$B$6:$B$257,"&lt;="&amp;$B270)</f>
        <v>1.53</v>
      </c>
      <c r="XJ270" s="69">
        <f>SUMIFS('Aceite Virgen Extra'!XJ$6:XJ$257,'Aceite Virgen Extra'!$A$6:$A$257,"&gt;="&amp;$A270,'Aceite Virgen Extra'!$B$6:$B$257,"&lt;="&amp;$B270)</f>
        <v>2.2199999999999998</v>
      </c>
      <c r="XK270" s="4">
        <f>SUMIFS('Aceite Virgen Extra'!XK$6:XK$257,'Aceite Virgen Extra'!$A$6:$A$257,"&gt;="&amp;$A270,'Aceite Virgen Extra'!$B$6:$B$257,"&lt;="&amp;$B270)</f>
        <v>5.2299999999999995</v>
      </c>
      <c r="XL270" s="4">
        <f>SUMIFS('Aceite Virgen Extra'!XL$6:XL$257,'Aceite Virgen Extra'!$A$6:$A$257,"&gt;="&amp;$A270,'Aceite Virgen Extra'!$B$6:$B$257,"&lt;="&amp;$B270)</f>
        <v>1.5900000000000003</v>
      </c>
      <c r="XM270" s="4">
        <f>SUMIFS('Aceite Virgen Extra'!XM$6:XM$257,'Aceite Virgen Extra'!$A$6:$A$257,"&gt;="&amp;$A270,'Aceite Virgen Extra'!$B$6:$B$257,"&lt;="&amp;$B270)</f>
        <v>0</v>
      </c>
      <c r="XQ270" s="69">
        <f>SUMIFS('Aceite Virgen Extra'!XQ$6:XQ$257,'Aceite Virgen Extra'!$A$6:$A$257,"&gt;="&amp;$A270,'Aceite Virgen Extra'!$B$6:$B$257,"&lt;="&amp;$B270)</f>
        <v>0.69</v>
      </c>
      <c r="XR270" s="4">
        <f>SUMIFS('Aceite Virgen Extra'!XR$6:XR$257,'Aceite Virgen Extra'!$A$6:$A$257,"&gt;="&amp;$A270,'Aceite Virgen Extra'!$B$6:$B$257,"&lt;="&amp;$B270)</f>
        <v>0.43000000000000005</v>
      </c>
      <c r="XS270" s="4">
        <f>SUMIFS('Aceite Virgen Extra'!XS$6:XS$257,'Aceite Virgen Extra'!$A$6:$A$257,"&gt;="&amp;$A270,'Aceite Virgen Extra'!$B$6:$B$257,"&lt;="&amp;$B270)</f>
        <v>0.44000000000000006</v>
      </c>
      <c r="XT270" s="4">
        <f>SUMIFS('Aceite Virgen Extra'!XT$6:XT$257,'Aceite Virgen Extra'!$A$6:$A$257,"&gt;="&amp;$A270,'Aceite Virgen Extra'!$B$6:$B$257,"&lt;="&amp;$B270)</f>
        <v>0</v>
      </c>
      <c r="XX270" s="69">
        <f>SUMIFS('Aceite Virgen Extra'!XX$6:XX$257,'Aceite Virgen Extra'!$A$6:$A$257,"&gt;="&amp;$A270,'Aceite Virgen Extra'!$B$6:$B$257,"&lt;="&amp;$B270)</f>
        <v>0.60000000000000009</v>
      </c>
      <c r="XY270" s="4">
        <f>SUMIFS('Aceite Virgen Extra'!XY$6:XY$257,'Aceite Virgen Extra'!$A$6:$A$257,"&gt;="&amp;$A270,'Aceite Virgen Extra'!$B$6:$B$257,"&lt;="&amp;$B270)</f>
        <v>0.28000000000000003</v>
      </c>
      <c r="XZ270" s="4">
        <f>SUMIFS('Aceite Virgen Extra'!XZ$6:XZ$257,'Aceite Virgen Extra'!$A$6:$A$257,"&gt;="&amp;$A270,'Aceite Virgen Extra'!$B$6:$B$257,"&lt;="&amp;$B270)</f>
        <v>0.79</v>
      </c>
      <c r="YA270" s="4">
        <f>SUMIFS('Aceite Virgen Extra'!YA$6:YA$257,'Aceite Virgen Extra'!$A$6:$A$257,"&gt;="&amp;$A270,'Aceite Virgen Extra'!$B$6:$B$257,"&lt;="&amp;$B270)</f>
        <v>0</v>
      </c>
    </row>
    <row r="271" spans="1:651" x14ac:dyDescent="0.25">
      <c r="A271" s="9">
        <f>'TAM Aceite Virgen Extra'!B19</f>
        <v>7.9</v>
      </c>
      <c r="B271" s="9">
        <f>'TAM Aceite Virgen Extra'!C19</f>
        <v>8.1999999999999993</v>
      </c>
      <c r="C271" s="9"/>
      <c r="D271" s="4">
        <f>SUMIFS('Aceite Virgen Extra'!D$6:D$257,'Aceite Virgen Extra'!$A$6:$A$257,"&gt;="&amp;$A271,'Aceite Virgen Extra'!$B$6:$B$257,"&lt;="&amp;$B271)</f>
        <v>1.1300000000000001</v>
      </c>
      <c r="E271" s="4">
        <f>SUMIFS('Aceite Virgen Extra'!E$6:E$257,'Aceite Virgen Extra'!$A$6:$A$257,"&gt;="&amp;$A271,'Aceite Virgen Extra'!$B$6:$B$257,"&lt;="&amp;$B271)</f>
        <v>0.38</v>
      </c>
      <c r="F271" s="4">
        <f>SUMIFS('Aceite Virgen Extra'!F$6:F$257,'Aceite Virgen Extra'!$A$6:$A$257,"&gt;="&amp;$A271,'Aceite Virgen Extra'!$B$6:$B$257,"&lt;="&amp;$B271)</f>
        <v>0.74</v>
      </c>
      <c r="G271" s="4">
        <f>SUMIFS('Aceite Virgen Extra'!G$6:G$257,'Aceite Virgen Extra'!$A$6:$A$257,"&gt;="&amp;$A271,'Aceite Virgen Extra'!$B$6:$B$257,"&lt;="&amp;$B271)</f>
        <v>3.08</v>
      </c>
      <c r="H271" s="9"/>
      <c r="I271" s="9"/>
      <c r="J271" s="9"/>
      <c r="K271" s="4">
        <f>SUMIFS('Aceite Virgen Extra'!K$6:K$257,'Aceite Virgen Extra'!$A$6:$A$257,"&gt;="&amp;$A271,'Aceite Virgen Extra'!$B$6:$B$257,"&lt;="&amp;$B271)</f>
        <v>0.67999999999999994</v>
      </c>
      <c r="L271" s="4">
        <f>SUMIFS('Aceite Virgen Extra'!L$6:L$257,'Aceite Virgen Extra'!$A$6:$A$257,"&gt;="&amp;$A271,'Aceite Virgen Extra'!$B$6:$B$257,"&lt;="&amp;$B271)</f>
        <v>1.3199999999999998</v>
      </c>
      <c r="M271" s="4">
        <f>SUMIFS('Aceite Virgen Extra'!M$6:M$257,'Aceite Virgen Extra'!$A$6:$A$257,"&gt;="&amp;$A271,'Aceite Virgen Extra'!$B$6:$B$257,"&lt;="&amp;$B271)</f>
        <v>0.1</v>
      </c>
      <c r="N271" s="4">
        <f>SUMIFS('Aceite Virgen Extra'!N$6:N$257,'Aceite Virgen Extra'!$A$6:$A$257,"&gt;="&amp;$A271,'Aceite Virgen Extra'!$B$6:$B$257,"&lt;="&amp;$B271)</f>
        <v>0.6</v>
      </c>
      <c r="O271" s="9"/>
      <c r="P271" s="9"/>
      <c r="Q271" s="9"/>
      <c r="R271" s="4">
        <f>SUMIFS('Aceite Virgen Extra'!R$6:R$257,'Aceite Virgen Extra'!$A$6:$A$257,"&gt;="&amp;$A271,'Aceite Virgen Extra'!$B$6:$B$257,"&lt;="&amp;$B271)</f>
        <v>0.92</v>
      </c>
      <c r="S271" s="4">
        <f>SUMIFS('Aceite Virgen Extra'!S$6:S$257,'Aceite Virgen Extra'!$A$6:$A$257,"&gt;="&amp;$A271,'Aceite Virgen Extra'!$B$6:$B$257,"&lt;="&amp;$B271)</f>
        <v>2.5300000000000002</v>
      </c>
      <c r="T271" s="4">
        <f>SUMIFS('Aceite Virgen Extra'!T$6:T$257,'Aceite Virgen Extra'!$A$6:$A$257,"&gt;="&amp;$A271,'Aceite Virgen Extra'!$B$6:$B$257,"&lt;="&amp;$B271)</f>
        <v>0.52</v>
      </c>
      <c r="U271" s="4">
        <f>SUMIFS('Aceite Virgen Extra'!U$6:U$257,'Aceite Virgen Extra'!$A$6:$A$257,"&gt;="&amp;$A271,'Aceite Virgen Extra'!$B$6:$B$257,"&lt;="&amp;$B271)</f>
        <v>0</v>
      </c>
      <c r="V271" s="9"/>
      <c r="W271" s="9"/>
      <c r="X271" s="9"/>
      <c r="Y271" s="4">
        <f>SUMIFS('Aceite Virgen Extra'!Y$6:Y$257,'Aceite Virgen Extra'!$A$6:$A$257,"&gt;="&amp;$A271,'Aceite Virgen Extra'!$B$6:$B$257,"&lt;="&amp;$B271)</f>
        <v>0.52</v>
      </c>
      <c r="Z271" s="4">
        <f>SUMIFS('Aceite Virgen Extra'!Z$6:Z$257,'Aceite Virgen Extra'!$A$6:$A$257,"&gt;="&amp;$A271,'Aceite Virgen Extra'!$B$6:$B$257,"&lt;="&amp;$B271)</f>
        <v>0.57999999999999996</v>
      </c>
      <c r="AA271" s="4">
        <f>SUMIFS('Aceite Virgen Extra'!AA$6:AA$257,'Aceite Virgen Extra'!$A$6:$A$257,"&gt;="&amp;$A271,'Aceite Virgen Extra'!$B$6:$B$257,"&lt;="&amp;$B271)</f>
        <v>0.25</v>
      </c>
      <c r="AB271" s="4">
        <f>SUMIFS('Aceite Virgen Extra'!AB$6:AB$257,'Aceite Virgen Extra'!$A$6:$A$257,"&gt;="&amp;$A271,'Aceite Virgen Extra'!$B$6:$B$257,"&lt;="&amp;$B271)</f>
        <v>0.26</v>
      </c>
      <c r="AC271" s="9"/>
      <c r="AD271" s="9"/>
      <c r="AE271" s="9"/>
      <c r="AF271" s="4">
        <f>SUMIFS('Aceite Virgen Extra'!AF$6:AF$257,'Aceite Virgen Extra'!$A$6:$A$257,"&gt;="&amp;$A271,'Aceite Virgen Extra'!$B$6:$B$257,"&lt;="&amp;$B271)</f>
        <v>0.92000000000000015</v>
      </c>
      <c r="AG271" s="4">
        <f>SUMIFS('Aceite Virgen Extra'!AG$6:AG$257,'Aceite Virgen Extra'!$A$6:$A$257,"&gt;="&amp;$A271,'Aceite Virgen Extra'!$B$6:$B$257,"&lt;="&amp;$B271)</f>
        <v>1.9700000000000002</v>
      </c>
      <c r="AH271" s="4">
        <f>SUMIFS('Aceite Virgen Extra'!AH$6:AH$257,'Aceite Virgen Extra'!$A$6:$A$257,"&gt;="&amp;$A271,'Aceite Virgen Extra'!$B$6:$B$257,"&lt;="&amp;$B271)</f>
        <v>0.85</v>
      </c>
      <c r="AI271" s="4">
        <f>SUMIFS('Aceite Virgen Extra'!AI$6:AI$257,'Aceite Virgen Extra'!$A$6:$A$257,"&gt;="&amp;$A271,'Aceite Virgen Extra'!$B$6:$B$257,"&lt;="&amp;$B271)</f>
        <v>0</v>
      </c>
      <c r="AJ271" s="9"/>
      <c r="AK271" s="9"/>
      <c r="AL271" s="9"/>
      <c r="AM271" s="4">
        <f>SUMIFS('Aceite Virgen Extra'!AM$6:AM$257,'Aceite Virgen Extra'!$A$6:$A$257,"&gt;="&amp;$A271,'Aceite Virgen Extra'!$B$6:$B$257,"&lt;="&amp;$B271)</f>
        <v>0.51</v>
      </c>
      <c r="AN271" s="4">
        <f>SUMIFS('Aceite Virgen Extra'!AN$6:AN$257,'Aceite Virgen Extra'!$A$6:$A$257,"&gt;="&amp;$A271,'Aceite Virgen Extra'!$B$6:$B$257,"&lt;="&amp;$B271)</f>
        <v>1.64</v>
      </c>
      <c r="AO271" s="4">
        <f>SUMIFS('Aceite Virgen Extra'!AO$6:AO$257,'Aceite Virgen Extra'!$A$6:$A$257,"&gt;="&amp;$A271,'Aceite Virgen Extra'!$B$6:$B$257,"&lt;="&amp;$B271)</f>
        <v>0.22</v>
      </c>
      <c r="AP271" s="4">
        <f>SUMIFS('Aceite Virgen Extra'!AP$6:AP$257,'Aceite Virgen Extra'!$A$6:$A$257,"&gt;="&amp;$A271,'Aceite Virgen Extra'!$B$6:$B$257,"&lt;="&amp;$B271)</f>
        <v>0</v>
      </c>
      <c r="AQ271" s="9"/>
      <c r="AR271" s="9"/>
      <c r="AT271" s="4">
        <f>SUMIFS('Aceite Virgen Extra'!AT$6:AT$257,'Aceite Virgen Extra'!$A$6:$A$257,"&gt;="&amp;$A271,'Aceite Virgen Extra'!$B$6:$B$257,"&lt;="&amp;$B271)</f>
        <v>1.08</v>
      </c>
      <c r="AU271" s="4">
        <f>SUMIFS('Aceite Virgen Extra'!AU$6:AU$257,'Aceite Virgen Extra'!$A$6:$A$257,"&gt;="&amp;$A271,'Aceite Virgen Extra'!$B$6:$B$257,"&lt;="&amp;$B271)</f>
        <v>2.0900000000000003</v>
      </c>
      <c r="AV271" s="4">
        <f>SUMIFS('Aceite Virgen Extra'!AV$6:AV$257,'Aceite Virgen Extra'!$A$6:$A$257,"&gt;="&amp;$A271,'Aceite Virgen Extra'!$B$6:$B$257,"&lt;="&amp;$B271)</f>
        <v>0.92999999999999994</v>
      </c>
      <c r="AW271" s="4">
        <f>SUMIFS('Aceite Virgen Extra'!AW$6:AW$257,'Aceite Virgen Extra'!$A$6:$A$257,"&gt;="&amp;$A271,'Aceite Virgen Extra'!$B$6:$B$257,"&lt;="&amp;$B271)</f>
        <v>0</v>
      </c>
      <c r="BA271" s="4">
        <f>SUMIFS('Aceite Virgen Extra'!BA$6:BA$257,'Aceite Virgen Extra'!$A$6:$A$257,"&gt;="&amp;A271,'Aceite Virgen Extra'!$B$6:$B$257,"&lt;="&amp;B271)</f>
        <v>0.45</v>
      </c>
      <c r="BB271" s="4">
        <f>SUMIFS('Aceite Virgen Extra'!BB$6:BB$257,'Aceite Virgen Extra'!$A$6:$A$257,"&gt;="&amp;$A271,'Aceite Virgen Extra'!$B$6:$B$257,"&lt;="&amp;$B271)</f>
        <v>0.37</v>
      </c>
      <c r="BC271" s="4">
        <f>SUMIFS('Aceite Virgen Extra'!BC$6:BC$257,'Aceite Virgen Extra'!$A$6:$A$257,"&gt;="&amp;$A271,'Aceite Virgen Extra'!$B$6:$B$257,"&lt;="&amp;$B271)</f>
        <v>0.27</v>
      </c>
      <c r="BD271" s="4">
        <f>SUMIFS('Aceite Virgen Extra'!BD$6:BD$257,'Aceite Virgen Extra'!$A$6:$A$257,"&gt;="&amp;$A271,'Aceite Virgen Extra'!$B$6:$B$257,"&lt;="&amp;$B271)</f>
        <v>0.19</v>
      </c>
      <c r="BH271" s="4">
        <f>SUMIFS('Aceite Virgen Extra'!BH$6:BH$257,'Aceite Virgen Extra'!$A$6:$A$257,"&gt;="&amp;$A271,'Aceite Virgen Extra'!$B$6:$B$257,"&lt;="&amp;$B271)</f>
        <v>0.63</v>
      </c>
      <c r="BI271" s="4">
        <f>SUMIFS('Aceite Virgen Extra'!BI$6:BI$257,'Aceite Virgen Extra'!$A$6:$A$257,"&gt;="&amp;$A271,'Aceite Virgen Extra'!$B$6:$B$257,"&lt;="&amp;$B271)</f>
        <v>0</v>
      </c>
      <c r="BJ271" s="4">
        <f>SUMIFS('Aceite Virgen Extra'!BJ$6:BJ$257,'Aceite Virgen Extra'!$A$6:$A$257,"&gt;="&amp;$A271,'Aceite Virgen Extra'!$B$6:$B$257,"&lt;="&amp;$B271)</f>
        <v>0</v>
      </c>
      <c r="BK271" s="4">
        <f>SUMIFS('Aceite Virgen Extra'!BK$6:BK$257,'Aceite Virgen Extra'!$A$6:$A$257,"&gt;="&amp;$A271,'Aceite Virgen Extra'!$B$6:$B$257,"&lt;="&amp;$B271)</f>
        <v>3.68</v>
      </c>
      <c r="BO271" s="4">
        <f>SUMIFS('Aceite Virgen Extra'!BO$6:BO$257,'Aceite Virgen Extra'!$A$6:$A$257,"&gt;="&amp;$A271,'Aceite Virgen Extra'!$B$6:$B$257,"&lt;="&amp;$B271)</f>
        <v>1.46</v>
      </c>
      <c r="BP271" s="4">
        <f>SUMIFS('Aceite Virgen Extra'!BP$6:BP$257,'Aceite Virgen Extra'!$A$6:$A$257,"&gt;="&amp;$A271,'Aceite Virgen Extra'!$B$6:$B$257,"&lt;="&amp;$B271)</f>
        <v>2.79</v>
      </c>
      <c r="BQ271" s="4">
        <f>SUMIFS('Aceite Virgen Extra'!BQ$6:BQ$257,'Aceite Virgen Extra'!$A$6:$A$257,"&gt;="&amp;$A271,'Aceite Virgen Extra'!$B$6:$B$257,"&lt;="&amp;$B271)</f>
        <v>0</v>
      </c>
      <c r="BR271" s="4">
        <f>SUMIFS('Aceite Virgen Extra'!BR$6:BR$257,'Aceite Virgen Extra'!$A$6:$A$257,"&gt;="&amp;$A271,'Aceite Virgen Extra'!$B$6:$B$257,"&lt;="&amp;$B271)</f>
        <v>3.9</v>
      </c>
      <c r="BV271" s="4">
        <f>SUMIFS('Aceite Virgen Extra'!BV$6:BV$257,'Aceite Virgen Extra'!$A$6:$A$257,"&gt;="&amp;$A271,'Aceite Virgen Extra'!$B$6:$B$257,"&lt;="&amp;$B271)</f>
        <v>0.91000000000000014</v>
      </c>
      <c r="BW271" s="4">
        <f>SUMIFS('Aceite Virgen Extra'!BW$6:BW$257,'Aceite Virgen Extra'!$A$6:$A$257,"&gt;="&amp;$A271,'Aceite Virgen Extra'!$B$6:$B$257,"&lt;="&amp;$B271)</f>
        <v>0</v>
      </c>
      <c r="BX271" s="4">
        <f>SUMIFS('Aceite Virgen Extra'!BX$6:BX$257,'Aceite Virgen Extra'!$A$6:$A$257,"&gt;="&amp;$A271,'Aceite Virgen Extra'!$B$6:$B$257,"&lt;="&amp;$B271)</f>
        <v>0.8</v>
      </c>
      <c r="BY271" s="4">
        <f>SUMIFS('Aceite Virgen Extra'!BY$6:BY$257,'Aceite Virgen Extra'!$A$6:$A$257,"&gt;="&amp;$A271,'Aceite Virgen Extra'!$B$6:$B$257,"&lt;="&amp;$B271)</f>
        <v>2.44</v>
      </c>
      <c r="CC271" s="4">
        <f>SUMIFS('Aceite Virgen Extra'!CC$6:CC$257,'Aceite Virgen Extra'!$A$6:$A$257,"&gt;="&amp;$A271,'Aceite Virgen Extra'!$B$6:$B$257,"&lt;="&amp;$B271)</f>
        <v>0.64999999999999991</v>
      </c>
      <c r="CD271" s="4">
        <f>SUMIFS('Aceite Virgen Extra'!CD$6:CD$257,'Aceite Virgen Extra'!$A$6:$A$257,"&gt;="&amp;$A271,'Aceite Virgen Extra'!$B$6:$B$257,"&lt;="&amp;$B271)</f>
        <v>0.67999999999999994</v>
      </c>
      <c r="CE271" s="4">
        <f>SUMIFS('Aceite Virgen Extra'!CE$6:CE$257,'Aceite Virgen Extra'!$A$6:$A$257,"&gt;="&amp;$A271,'Aceite Virgen Extra'!$B$6:$B$257,"&lt;="&amp;$B271)</f>
        <v>0.76</v>
      </c>
      <c r="CF271" s="4">
        <f>SUMIFS('Aceite Virgen Extra'!CF$6:CF$257,'Aceite Virgen Extra'!$A$6:$A$257,"&gt;="&amp;$A271,'Aceite Virgen Extra'!$B$6:$B$257,"&lt;="&amp;$B271)</f>
        <v>0.19</v>
      </c>
      <c r="CJ271" s="4">
        <f>SUMIFS('Aceite Virgen Extra'!CJ$6:CJ$257,'Aceite Virgen Extra'!$A$6:$A$257,"&gt;="&amp;$A271,'Aceite Virgen Extra'!$B$6:$B$257,"&lt;="&amp;$B271)</f>
        <v>0.95</v>
      </c>
      <c r="CK271" s="4">
        <f>SUMIFS('Aceite Virgen Extra'!CK$6:CK$257,'Aceite Virgen Extra'!$A$6:$A$257,"&gt;="&amp;$A271,'Aceite Virgen Extra'!$B$6:$B$257,"&lt;="&amp;$B271)</f>
        <v>1.87</v>
      </c>
      <c r="CL271" s="4">
        <f>SUMIFS('Aceite Virgen Extra'!CL$6:CL$257,'Aceite Virgen Extra'!$A$6:$A$257,"&gt;="&amp;$A271,'Aceite Virgen Extra'!$B$6:$B$257,"&lt;="&amp;$B271)</f>
        <v>0.56000000000000005</v>
      </c>
      <c r="CM271" s="4">
        <f>SUMIFS('Aceite Virgen Extra'!CM$6:CM$257,'Aceite Virgen Extra'!$A$6:$A$257,"&gt;="&amp;$A271,'Aceite Virgen Extra'!$B$6:$B$257,"&lt;="&amp;$B271)</f>
        <v>0.27</v>
      </c>
      <c r="CQ271" s="4">
        <f>SUMIFS('Aceite Virgen Extra'!CQ$6:CQ$257,'Aceite Virgen Extra'!$A$6:$A$257,"&gt;="&amp;$A271,'Aceite Virgen Extra'!$B$6:$B$257,"&lt;="&amp;$B271)</f>
        <v>0.47</v>
      </c>
      <c r="CR271" s="4">
        <f>SUMIFS('Aceite Virgen Extra'!CR$6:CR$257,'Aceite Virgen Extra'!$A$6:$A$257,"&gt;="&amp;$A271,'Aceite Virgen Extra'!$B$6:$B$257,"&lt;="&amp;$B271)</f>
        <v>1.1099999999999999</v>
      </c>
      <c r="CS271" s="4">
        <f>SUMIFS('Aceite Virgen Extra'!CS$6:CS$257,'Aceite Virgen Extra'!$A$6:$A$257,"&gt;="&amp;$A271,'Aceite Virgen Extra'!$B$6:$B$257,"&lt;="&amp;$B271)</f>
        <v>0.30000000000000004</v>
      </c>
      <c r="CT271" s="4">
        <f>SUMIFS('Aceite Virgen Extra'!CT$6:CT$257,'Aceite Virgen Extra'!$A$6:$A$257,"&gt;="&amp;$A271,'Aceite Virgen Extra'!$B$6:$B$257,"&lt;="&amp;$B271)</f>
        <v>0</v>
      </c>
      <c r="CX271" s="4">
        <f>SUMIFS('Aceite Virgen Extra'!CX$6:CX$257,'Aceite Virgen Extra'!$A$6:$A$257,"&gt;="&amp;$A271,'Aceite Virgen Extra'!$B$6:$B$257,"&lt;="&amp;$B271)</f>
        <v>0.94</v>
      </c>
      <c r="CY271" s="4">
        <f>SUMIFS('Aceite Virgen Extra'!CY$6:CY$257,'Aceite Virgen Extra'!$A$6:$A$257,"&gt;="&amp;$A271,'Aceite Virgen Extra'!$B$6:$B$257,"&lt;="&amp;$B271)</f>
        <v>1.0999999999999999</v>
      </c>
      <c r="CZ271" s="4">
        <f>SUMIFS('Aceite Virgen Extra'!CZ$6:CZ$257,'Aceite Virgen Extra'!$A$6:$A$257,"&gt;="&amp;$A271,'Aceite Virgen Extra'!$B$6:$B$257,"&lt;="&amp;$B271)</f>
        <v>0.73</v>
      </c>
      <c r="DA271" s="4">
        <f>SUMIFS('Aceite Virgen Extra'!DA$6:DA$257,'Aceite Virgen Extra'!$A$6:$A$257,"&gt;="&amp;$A271,'Aceite Virgen Extra'!$B$6:$B$257,"&lt;="&amp;$B271)</f>
        <v>1.82</v>
      </c>
      <c r="DE271" s="4">
        <f>SUMIFS('Aceite Virgen Extra'!DE$6:DE$257,'Aceite Virgen Extra'!$A$6:$A$257,"&gt;="&amp;$A271,'Aceite Virgen Extra'!$B$6:$B$257,"&lt;="&amp;$B271)</f>
        <v>0.53</v>
      </c>
      <c r="DF271" s="4">
        <f>SUMIFS('Aceite Virgen Extra'!DF$6:DF$257,'Aceite Virgen Extra'!$A$6:$A$257,"&gt;="&amp;$A271,'Aceite Virgen Extra'!$B$6:$B$257,"&lt;="&amp;$B271)</f>
        <v>1.29</v>
      </c>
      <c r="DG271" s="4">
        <f>SUMIFS('Aceite Virgen Extra'!DG$6:DG$257,'Aceite Virgen Extra'!$A$6:$A$257,"&gt;="&amp;$A271,'Aceite Virgen Extra'!$B$6:$B$257,"&lt;="&amp;$B271)</f>
        <v>0.13</v>
      </c>
      <c r="DH271" s="4">
        <f>SUMIFS('Aceite Virgen Extra'!DH$6:DH$257,'Aceite Virgen Extra'!$A$6:$A$257,"&gt;="&amp;$A271,'Aceite Virgen Extra'!$B$6:$B$257,"&lt;="&amp;$B271)</f>
        <v>0</v>
      </c>
      <c r="DL271" s="4">
        <f>SUMIFS('Aceite Virgen Extra'!DL$6:DL$257,'Aceite Virgen Extra'!$A$6:$A$257,"&gt;="&amp;$A271,'Aceite Virgen Extra'!$B$6:$B$257,"&lt;="&amp;$B271)</f>
        <v>0.34</v>
      </c>
      <c r="DM271" s="4">
        <f>SUMIFS('Aceite Virgen Extra'!DM$6:DM$257,'Aceite Virgen Extra'!$A$6:$A$257,"&gt;="&amp;$A271,'Aceite Virgen Extra'!$B$6:$B$257,"&lt;="&amp;$B271)</f>
        <v>1.1099999999999999</v>
      </c>
      <c r="DN271" s="4">
        <f>SUMIFS('Aceite Virgen Extra'!DN$6:DN$257,'Aceite Virgen Extra'!$A$6:$A$257,"&gt;="&amp;$A271,'Aceite Virgen Extra'!$B$6:$B$257,"&lt;="&amp;$B271)</f>
        <v>0.06</v>
      </c>
      <c r="DO271" s="4">
        <f>SUMIFS('Aceite Virgen Extra'!DO$6:DO$257,'Aceite Virgen Extra'!$A$6:$A$257,"&gt;="&amp;$A271,'Aceite Virgen Extra'!$B$6:$B$257,"&lt;="&amp;$B271)</f>
        <v>0</v>
      </c>
      <c r="DS271" s="4">
        <f>SUMIFS('Aceite Virgen Extra'!DS$6:DS$257,'Aceite Virgen Extra'!$A$6:$A$257,"&gt;="&amp;$A271,'Aceite Virgen Extra'!$B$6:$B$257,"&lt;="&amp;$B271)</f>
        <v>0.15</v>
      </c>
      <c r="DT271" s="4">
        <f>SUMIFS('Aceite Virgen Extra'!DT$6:DT$257,'Aceite Virgen Extra'!$A$6:$A$257,"&gt;="&amp;$A271,'Aceite Virgen Extra'!$B$6:$B$257,"&lt;="&amp;$B271)</f>
        <v>0</v>
      </c>
      <c r="DU271" s="4">
        <f>SUMIFS('Aceite Virgen Extra'!DU$6:DU$257,'Aceite Virgen Extra'!$A$6:$A$257,"&gt;="&amp;$A271,'Aceite Virgen Extra'!$B$6:$B$257,"&lt;="&amp;$B271)</f>
        <v>0.23</v>
      </c>
      <c r="DV271" s="4">
        <f>SUMIFS('Aceite Virgen Extra'!DV$6:DV$257,'Aceite Virgen Extra'!$A$6:$A$257,"&gt;="&amp;$A271,'Aceite Virgen Extra'!$B$6:$B$257,"&lt;="&amp;$B271)</f>
        <v>0</v>
      </c>
      <c r="DZ271" s="4">
        <f>SUMIFS('Aceite Virgen Extra'!DZ$6:DZ$257,'Aceite Virgen Extra'!$A$6:$A$257,"&gt;="&amp;$A271,'Aceite Virgen Extra'!$B$6:$B$257,"&lt;="&amp;$B271)</f>
        <v>1.1500000000000001</v>
      </c>
      <c r="EA271" s="4">
        <f>SUMIFS('Aceite Virgen Extra'!EA$6:EA$257,'Aceite Virgen Extra'!$A$6:$A$257,"&gt;="&amp;$A271,'Aceite Virgen Extra'!$B$6:$B$257,"&lt;="&amp;$B271)</f>
        <v>1.45</v>
      </c>
      <c r="EB271" s="4">
        <f>SUMIFS('Aceite Virgen Extra'!EB$6:EB$257,'Aceite Virgen Extra'!$A$6:$A$257,"&gt;="&amp;$A271,'Aceite Virgen Extra'!$B$6:$B$257,"&lt;="&amp;$B271)</f>
        <v>0.83</v>
      </c>
      <c r="EC271" s="4">
        <f>SUMIFS('Aceite Virgen Extra'!EC$6:EC$257,'Aceite Virgen Extra'!$A$6:$A$257,"&gt;="&amp;$A271,'Aceite Virgen Extra'!$B$6:$B$257,"&lt;="&amp;$B271)</f>
        <v>0</v>
      </c>
      <c r="EG271" s="4">
        <f>SUMIFS('Aceite Virgen Extra'!EG$6:EG$257,'Aceite Virgen Extra'!$A$6:$A$257,"&gt;="&amp;$A271,'Aceite Virgen Extra'!$B$6:$B$257,"&lt;="&amp;$B271)</f>
        <v>0.22999999999999998</v>
      </c>
      <c r="EH271" s="4">
        <f>SUMIFS('Aceite Virgen Extra'!EH$6:EH$257,'Aceite Virgen Extra'!$A$6:$A$257,"&gt;="&amp;$A271,'Aceite Virgen Extra'!$B$6:$B$257,"&lt;="&amp;$B271)</f>
        <v>0.19</v>
      </c>
      <c r="EI271" s="4">
        <f>SUMIFS('Aceite Virgen Extra'!EI$6:EI$257,'Aceite Virgen Extra'!$A$6:$A$257,"&gt;="&amp;$A271,'Aceite Virgen Extra'!$B$6:$B$257,"&lt;="&amp;$B271)</f>
        <v>0.1</v>
      </c>
      <c r="EJ271" s="4">
        <f>SUMIFS('Aceite Virgen Extra'!EJ$6:EJ$257,'Aceite Virgen Extra'!$A$6:$A$257,"&gt;="&amp;$A271,'Aceite Virgen Extra'!$B$6:$B$257,"&lt;="&amp;$B271)</f>
        <v>0</v>
      </c>
      <c r="EN271" s="4">
        <f>SUMIFS('Aceite Virgen Extra'!EN$6:EN$257,'Aceite Virgen Extra'!$A$6:$A$257,"&gt;="&amp;$A271,'Aceite Virgen Extra'!$B$6:$B$257,"&lt;="&amp;$B271)</f>
        <v>0.54999999999999993</v>
      </c>
      <c r="EO271" s="4">
        <f>SUMIFS('Aceite Virgen Extra'!EO$6:EO$257,'Aceite Virgen Extra'!$A$6:$A$257,"&gt;="&amp;$A271,'Aceite Virgen Extra'!$B$6:$B$257,"&lt;="&amp;$B271)</f>
        <v>1.42</v>
      </c>
      <c r="EP271" s="4">
        <f>SUMIFS('Aceite Virgen Extra'!EP$6:EP$257,'Aceite Virgen Extra'!$A$6:$A$257,"&gt;="&amp;$A271,'Aceite Virgen Extra'!$B$6:$B$257,"&lt;="&amp;$B271)</f>
        <v>0.26</v>
      </c>
      <c r="EQ271" s="4">
        <f>SUMIFS('Aceite Virgen Extra'!EQ$6:EQ$257,'Aceite Virgen Extra'!$A$6:$A$257,"&gt;="&amp;$A271,'Aceite Virgen Extra'!$B$6:$B$257,"&lt;="&amp;$B271)</f>
        <v>0</v>
      </c>
      <c r="EU271" s="4">
        <f>SUMIFS('Aceite Virgen Extra'!EU$6:EU$257,'Aceite Virgen Extra'!$A$6:$A$257,"&gt;="&amp;$A271,'Aceite Virgen Extra'!$B$6:$B$257,"&lt;="&amp;$B271)</f>
        <v>0.3</v>
      </c>
      <c r="EV271" s="4">
        <f>SUMIFS('Aceite Virgen Extra'!EV$6:EV$257,'Aceite Virgen Extra'!$A$6:$A$257,"&gt;="&amp;$A271,'Aceite Virgen Extra'!$B$6:$B$257,"&lt;="&amp;$B271)</f>
        <v>0.94</v>
      </c>
      <c r="EW271" s="4">
        <f>SUMIFS('Aceite Virgen Extra'!EW$6:EW$257,'Aceite Virgen Extra'!$A$6:$A$257,"&gt;="&amp;$A271,'Aceite Virgen Extra'!$B$6:$B$257,"&lt;="&amp;$B271)</f>
        <v>7.0000000000000007E-2</v>
      </c>
      <c r="EX271" s="4">
        <f>SUMIFS('Aceite Virgen Extra'!EX$6:EX$257,'Aceite Virgen Extra'!$A$6:$A$257,"&gt;="&amp;$A271,'Aceite Virgen Extra'!$B$6:$B$257,"&lt;="&amp;$B271)</f>
        <v>0</v>
      </c>
      <c r="FB271" s="4">
        <f>SUMIFS('Aceite Virgen Extra'!FB$6:FB$257,'Aceite Virgen Extra'!$A$6:$A$257,"&gt;="&amp;$A271,'Aceite Virgen Extra'!$B$6:$B$257,"&lt;="&amp;$B271)</f>
        <v>0.57000000000000006</v>
      </c>
      <c r="FC271" s="4">
        <f>SUMIFS('Aceite Virgen Extra'!FC$6:FC$257,'Aceite Virgen Extra'!$A$6:$A$257,"&gt;="&amp;$A271,'Aceite Virgen Extra'!$B$6:$B$257,"&lt;="&amp;$B271)</f>
        <v>0.92999999999999994</v>
      </c>
      <c r="FD271" s="4">
        <f>SUMIFS('Aceite Virgen Extra'!FD$6:FD$257,'Aceite Virgen Extra'!$A$6:$A$257,"&gt;="&amp;$A271,'Aceite Virgen Extra'!$B$6:$B$257,"&lt;="&amp;$B271)</f>
        <v>0.49</v>
      </c>
      <c r="FE271" s="4">
        <f>SUMIFS('Aceite Virgen Extra'!FE$6:FE$257,'Aceite Virgen Extra'!$A$6:$A$257,"&gt;="&amp;$A271,'Aceite Virgen Extra'!$B$6:$B$257,"&lt;="&amp;$B271)</f>
        <v>0</v>
      </c>
      <c r="FI271" s="4">
        <f>SUMIFS('Aceite Virgen Extra'!FI$6:FI$257,'Aceite Virgen Extra'!$A$6:$A$257,"&gt;="&amp;$A271,'Aceite Virgen Extra'!$B$6:$B$257,"&lt;="&amp;$B271)</f>
        <v>0.2</v>
      </c>
      <c r="FJ271" s="4">
        <f>SUMIFS('Aceite Virgen Extra'!FJ$6:FJ$257,'Aceite Virgen Extra'!$A$6:$A$257,"&gt;="&amp;$A271,'Aceite Virgen Extra'!$B$6:$B$257,"&lt;="&amp;$B271)</f>
        <v>0.37</v>
      </c>
      <c r="FK271" s="4">
        <f>SUMIFS('Aceite Virgen Extra'!FK$6:FK$257,'Aceite Virgen Extra'!$A$6:$A$257,"&gt;="&amp;$A271,'Aceite Virgen Extra'!$B$6:$B$257,"&lt;="&amp;$B271)</f>
        <v>0.18</v>
      </c>
      <c r="FL271" s="4">
        <f>SUMIFS('Aceite Virgen Extra'!FL$6:FL$257,'Aceite Virgen Extra'!$A$6:$A$257,"&gt;="&amp;$A271,'Aceite Virgen Extra'!$B$6:$B$257,"&lt;="&amp;$B271)</f>
        <v>0</v>
      </c>
      <c r="FP271" s="4">
        <f>SUMIFS('Aceite Virgen Extra'!FP$6:FP$257,'Aceite Virgen Extra'!$A$6:$A$257,"&gt;="&amp;$A271,'Aceite Virgen Extra'!$B$6:$B$257,"&lt;="&amp;$B271)</f>
        <v>0.53</v>
      </c>
      <c r="FQ271" s="4">
        <f>SUMIFS('Aceite Virgen Extra'!FQ$6:FQ$257,'Aceite Virgen Extra'!$A$6:$A$257,"&gt;="&amp;$A271,'Aceite Virgen Extra'!$B$6:$B$257,"&lt;="&amp;$B271)</f>
        <v>1.04</v>
      </c>
      <c r="FR271" s="4">
        <f>SUMIFS('Aceite Virgen Extra'!FR$6:FR$257,'Aceite Virgen Extra'!$A$6:$A$257,"&gt;="&amp;$A271,'Aceite Virgen Extra'!$B$6:$B$257,"&lt;="&amp;$B271)</f>
        <v>0.51</v>
      </c>
      <c r="FS271" s="4">
        <f>SUMIFS('Aceite Virgen Extra'!FS$6:FS$257,'Aceite Virgen Extra'!$A$6:$A$257,"&gt;="&amp;$A271,'Aceite Virgen Extra'!$B$6:$B$257,"&lt;="&amp;$B271)</f>
        <v>0</v>
      </c>
      <c r="FW271" s="4">
        <f>SUMIFS('Aceite Virgen Extra'!FW$6:FW$257,'Aceite Virgen Extra'!$A$6:$A$257,"&gt;="&amp;$A271,'Aceite Virgen Extra'!$B$6:$B$257,"&lt;="&amp;$B271)</f>
        <v>1.35</v>
      </c>
      <c r="FX271" s="4">
        <f>SUMIFS('Aceite Virgen Extra'!FX$6:FX$257,'Aceite Virgen Extra'!$A$6:$A$257,"&gt;="&amp;$A271,'Aceite Virgen Extra'!$B$6:$B$257,"&lt;="&amp;$B271)</f>
        <v>1.2</v>
      </c>
      <c r="FY271" s="4">
        <f>SUMIFS('Aceite Virgen Extra'!FY$6:FY$257,'Aceite Virgen Extra'!$A$6:$A$257,"&gt;="&amp;$A271,'Aceite Virgen Extra'!$B$6:$B$257,"&lt;="&amp;$B271)</f>
        <v>1.5500000000000003</v>
      </c>
      <c r="FZ271" s="4">
        <f>SUMIFS('Aceite Virgen Extra'!FZ$6:FZ$257,'Aceite Virgen Extra'!$A$6:$A$257,"&gt;="&amp;$A271,'Aceite Virgen Extra'!$B$6:$B$257,"&lt;="&amp;$B271)</f>
        <v>1.48</v>
      </c>
      <c r="GD271" s="4">
        <f>SUMIFS('Aceite Virgen Extra'!GD$6:GD$257,'Aceite Virgen Extra'!$A$6:$A$257,"&gt;="&amp;$A271,'Aceite Virgen Extra'!$B$6:$B$257,"&lt;="&amp;$B271)</f>
        <v>0.7</v>
      </c>
      <c r="GE271" s="4">
        <f>SUMIFS('Aceite Virgen Extra'!GE$6:GE$257,'Aceite Virgen Extra'!$A$6:$A$257,"&gt;="&amp;$A271,'Aceite Virgen Extra'!$B$6:$B$257,"&lt;="&amp;$B271)</f>
        <v>0.64</v>
      </c>
      <c r="GF271" s="4">
        <f>SUMIFS('Aceite Virgen Extra'!GF$6:GF$257,'Aceite Virgen Extra'!$A$6:$A$257,"&gt;="&amp;$A271,'Aceite Virgen Extra'!$B$6:$B$257,"&lt;="&amp;$B271)</f>
        <v>0.65</v>
      </c>
      <c r="GG271" s="4">
        <f>SUMIFS('Aceite Virgen Extra'!GG$6:GG$257,'Aceite Virgen Extra'!$A$6:$A$257,"&gt;="&amp;$A271,'Aceite Virgen Extra'!$B$6:$B$257,"&lt;="&amp;$B271)</f>
        <v>0</v>
      </c>
      <c r="GK271" s="4">
        <f>SUMIFS('Aceite Virgen Extra'!GK$6:GK$257,'Aceite Virgen Extra'!$A$6:$A$257,"&gt;="&amp;$A271,'Aceite Virgen Extra'!$B$6:$B$257,"&lt;="&amp;$B271)</f>
        <v>1.1100000000000001</v>
      </c>
      <c r="GL271" s="4">
        <f>SUMIFS('Aceite Virgen Extra'!GL$6:GL$257,'Aceite Virgen Extra'!$A$6:$A$257,"&gt;="&amp;$A271,'Aceite Virgen Extra'!$B$6:$B$257,"&lt;="&amp;$B271)</f>
        <v>1.4</v>
      </c>
      <c r="GM271" s="4">
        <f>SUMIFS('Aceite Virgen Extra'!GM$6:GM$257,'Aceite Virgen Extra'!$A$6:$A$257,"&gt;="&amp;$A271,'Aceite Virgen Extra'!$B$6:$B$257,"&lt;="&amp;$B271)</f>
        <v>1.26</v>
      </c>
      <c r="GN271" s="4">
        <f>SUMIFS('Aceite Virgen Extra'!GN$6:GN$257,'Aceite Virgen Extra'!$A$6:$A$257,"&gt;="&amp;$A271,'Aceite Virgen Extra'!$B$6:$B$257,"&lt;="&amp;$B271)</f>
        <v>0</v>
      </c>
      <c r="GR271" s="4">
        <f>SUMIFS('Aceite Virgen Extra'!GR$6:GR$257,'Aceite Virgen Extra'!$A$6:$A$257,"&gt;="&amp;$A271,'Aceite Virgen Extra'!$B$6:$B$257,"&lt;="&amp;$B271)</f>
        <v>0.79</v>
      </c>
      <c r="GS271" s="4">
        <f>SUMIFS('Aceite Virgen Extra'!GS$6:GS$257,'Aceite Virgen Extra'!$A$6:$A$257,"&gt;="&amp;$A271,'Aceite Virgen Extra'!$B$6:$B$257,"&lt;="&amp;$B271)</f>
        <v>0</v>
      </c>
      <c r="GT271" s="4">
        <f>SUMIFS('Aceite Virgen Extra'!GT$6:GT$257,'Aceite Virgen Extra'!$A$6:$A$257,"&gt;="&amp;$A271,'Aceite Virgen Extra'!$B$6:$B$257,"&lt;="&amp;$B271)</f>
        <v>1.4200000000000002</v>
      </c>
      <c r="GU271" s="4">
        <f>SUMIFS('Aceite Virgen Extra'!GU$6:GU$257,'Aceite Virgen Extra'!$A$6:$A$257,"&gt;="&amp;$A271,'Aceite Virgen Extra'!$B$6:$B$257,"&lt;="&amp;$B271)</f>
        <v>0</v>
      </c>
      <c r="GY271" s="4">
        <f>SUMIFS('Aceite Virgen Extra'!GY$6:GY$257,'Aceite Virgen Extra'!$A$6:$A$257,"&gt;="&amp;$A271,'Aceite Virgen Extra'!$B$6:$B$257,"&lt;="&amp;$B271)</f>
        <v>0.79</v>
      </c>
      <c r="GZ271" s="4">
        <f>SUMIFS('Aceite Virgen Extra'!GZ$6:GZ$257,'Aceite Virgen Extra'!$A$6:$A$257,"&gt;="&amp;$A271,'Aceite Virgen Extra'!$B$6:$B$257,"&lt;="&amp;$B271)</f>
        <v>0.95</v>
      </c>
      <c r="HA271" s="4">
        <f>SUMIFS('Aceite Virgen Extra'!HA$6:HA$257,'Aceite Virgen Extra'!$A$6:$A$257,"&gt;="&amp;$A271,'Aceite Virgen Extra'!$B$6:$B$257,"&lt;="&amp;$B271)</f>
        <v>0.95</v>
      </c>
      <c r="HB271" s="4">
        <f>SUMIFS('Aceite Virgen Extra'!HB$6:HB$257,'Aceite Virgen Extra'!$A$6:$A$257,"&gt;="&amp;$A271,'Aceite Virgen Extra'!$B$6:$B$257,"&lt;="&amp;$B271)</f>
        <v>0</v>
      </c>
      <c r="HF271" s="4">
        <f>SUMIFS('Aceite Virgen Extra'!HF$6:HF$257,'Aceite Virgen Extra'!$A$6:$A$257,"&gt;="&amp;$A271,'Aceite Virgen Extra'!$B$6:$B$257,"&lt;="&amp;$B271)</f>
        <v>1.68</v>
      </c>
      <c r="HG271" s="4">
        <f>SUMIFS('Aceite Virgen Extra'!HG$6:HG$257,'Aceite Virgen Extra'!$A$6:$A$257,"&gt;="&amp;$A271,'Aceite Virgen Extra'!$B$6:$B$257,"&lt;="&amp;$B271)</f>
        <v>0.7</v>
      </c>
      <c r="HH271" s="4">
        <f>SUMIFS('Aceite Virgen Extra'!HH$6:HH$257,'Aceite Virgen Extra'!$A$6:$A$257,"&gt;="&amp;$A271,'Aceite Virgen Extra'!$B$6:$B$257,"&lt;="&amp;$B271)</f>
        <v>1.63</v>
      </c>
      <c r="HI271" s="4">
        <f>SUMIFS('Aceite Virgen Extra'!HI$6:HI$257,'Aceite Virgen Extra'!$A$6:$A$257,"&gt;="&amp;$A271,'Aceite Virgen Extra'!$B$6:$B$257,"&lt;="&amp;$B271)</f>
        <v>0</v>
      </c>
      <c r="HM271" s="4">
        <f>SUMIFS('Aceite Virgen Extra'!HM$6:HM$257,'Aceite Virgen Extra'!$A$6:$A$257,"&gt;="&amp;$A271,'Aceite Virgen Extra'!$B$6:$B$257,"&lt;="&amp;$B271)</f>
        <v>0.94000000000000006</v>
      </c>
      <c r="HN271" s="4">
        <f>SUMIFS('Aceite Virgen Extra'!HN$6:HN$257,'Aceite Virgen Extra'!$A$6:$A$257,"&gt;="&amp;$A271,'Aceite Virgen Extra'!$B$6:$B$257,"&lt;="&amp;$B271)</f>
        <v>1.1399999999999999</v>
      </c>
      <c r="HO271" s="4">
        <f>SUMIFS('Aceite Virgen Extra'!HO$6:HO$257,'Aceite Virgen Extra'!$A$6:$A$257,"&gt;="&amp;$A271,'Aceite Virgen Extra'!$B$6:$B$257,"&lt;="&amp;$B271)</f>
        <v>0.87</v>
      </c>
      <c r="HP271" s="4">
        <f>SUMIFS('Aceite Virgen Extra'!HP$6:HP$257,'Aceite Virgen Extra'!$A$6:$A$257,"&gt;="&amp;$A271,'Aceite Virgen Extra'!$B$6:$B$257,"&lt;="&amp;$B271)</f>
        <v>0</v>
      </c>
      <c r="HT271" s="4">
        <f>SUMIFS('Aceite Virgen Extra'!HT$6:HT$257,'Aceite Virgen Extra'!$A$6:$A$257,"&gt;="&amp;$A271,'Aceite Virgen Extra'!$B$6:$B$257,"&lt;="&amp;$B271)</f>
        <v>0.54</v>
      </c>
      <c r="HU271" s="4">
        <f>SUMIFS('Aceite Virgen Extra'!HU$6:HU$257,'Aceite Virgen Extra'!$A$6:$A$257,"&gt;="&amp;$A271,'Aceite Virgen Extra'!$B$6:$B$257,"&lt;="&amp;$B271)</f>
        <v>0</v>
      </c>
      <c r="HV271" s="4">
        <f>SUMIFS('Aceite Virgen Extra'!HV$6:HV$257,'Aceite Virgen Extra'!$A$6:$A$257,"&gt;="&amp;$A271,'Aceite Virgen Extra'!$B$6:$B$257,"&lt;="&amp;$B271)</f>
        <v>0.99</v>
      </c>
      <c r="HW271" s="4">
        <f>SUMIFS('Aceite Virgen Extra'!HW$6:HW$257,'Aceite Virgen Extra'!$A$6:$A$257,"&gt;="&amp;$A271,'Aceite Virgen Extra'!$B$6:$B$257,"&lt;="&amp;$B271)</f>
        <v>0</v>
      </c>
      <c r="HZ271"/>
      <c r="IA271" s="4">
        <f>SUMIFS('Aceite Virgen Extra'!IA$6:IA$257,'Aceite Virgen Extra'!$A$6:$A$257,"&gt;="&amp;$A271,'Aceite Virgen Extra'!$B$6:$B$257,"&lt;="&amp;$B271)</f>
        <v>0.78999999999999992</v>
      </c>
      <c r="IB271" s="4">
        <f>SUMIFS('Aceite Virgen Extra'!IB$6:IB$257,'Aceite Virgen Extra'!$A$6:$A$257,"&gt;="&amp;$A271,'Aceite Virgen Extra'!$B$6:$B$257,"&lt;="&amp;$B271)</f>
        <v>0.41</v>
      </c>
      <c r="IC271" s="4">
        <f>SUMIFS('Aceite Virgen Extra'!IC$6:IC$257,'Aceite Virgen Extra'!$A$6:$A$257,"&gt;="&amp;$A271,'Aceite Virgen Extra'!$B$6:$B$257,"&lt;="&amp;$B271)</f>
        <v>1.1200000000000001</v>
      </c>
      <c r="ID271" s="4">
        <f>SUMIFS('Aceite Virgen Extra'!ID$6:ID$257,'Aceite Virgen Extra'!$A$6:$A$257,"&gt;="&amp;$A271,'Aceite Virgen Extra'!$B$6:$B$257,"&lt;="&amp;$B271)</f>
        <v>0</v>
      </c>
      <c r="IH271" s="4">
        <f>SUMIFS('Aceite Virgen Extra'!IH$6:IH$257,'Aceite Virgen Extra'!$A$6:$A$257,"&gt;="&amp;$A271,'Aceite Virgen Extra'!$B$6:$B$257,"&lt;="&amp;$B271)</f>
        <v>0.92</v>
      </c>
      <c r="II271" s="4">
        <f>SUMIFS('Aceite Virgen Extra'!II$6:II$257,'Aceite Virgen Extra'!$A$6:$A$257,"&gt;="&amp;$A271,'Aceite Virgen Extra'!$B$6:$B$257,"&lt;="&amp;$B271)</f>
        <v>0.15</v>
      </c>
      <c r="IJ271" s="4">
        <f>SUMIFS('Aceite Virgen Extra'!IJ$6:IJ$257,'Aceite Virgen Extra'!$A$6:$A$257,"&gt;="&amp;$A271,'Aceite Virgen Extra'!$B$6:$B$257,"&lt;="&amp;$B271)</f>
        <v>1.4400000000000002</v>
      </c>
      <c r="IK271" s="4">
        <f>SUMIFS('Aceite Virgen Extra'!IK$6:IK$257,'Aceite Virgen Extra'!$A$6:$A$257,"&gt;="&amp;$A271,'Aceite Virgen Extra'!$B$6:$B$257,"&lt;="&amp;$B271)</f>
        <v>0.54</v>
      </c>
      <c r="IO271" s="4">
        <f>SUMIFS('Aceite Virgen Extra'!IO$6:IO$257,'Aceite Virgen Extra'!$A$6:$A$257,"&gt;="&amp;$A271,'Aceite Virgen Extra'!$B$6:$B$257,"&lt;="&amp;$B271)</f>
        <v>1.0899999999999999</v>
      </c>
      <c r="IP271" s="4">
        <f>SUMIFS('Aceite Virgen Extra'!IP$6:IP$257,'Aceite Virgen Extra'!$A$6:$A$257,"&gt;="&amp;$A271,'Aceite Virgen Extra'!$B$6:$B$257,"&lt;="&amp;$B271)</f>
        <v>0.86</v>
      </c>
      <c r="IQ271" s="4">
        <f>SUMIFS('Aceite Virgen Extra'!IQ$6:IQ$257,'Aceite Virgen Extra'!$A$6:$A$257,"&gt;="&amp;$A271,'Aceite Virgen Extra'!$B$6:$B$257,"&lt;="&amp;$B271)</f>
        <v>1.4400000000000002</v>
      </c>
      <c r="IR271" s="4">
        <f>SUMIFS('Aceite Virgen Extra'!IR$6:IR$257,'Aceite Virgen Extra'!$A$6:$A$257,"&gt;="&amp;$A271,'Aceite Virgen Extra'!$B$6:$B$257,"&lt;="&amp;$B271)</f>
        <v>0.67</v>
      </c>
      <c r="IV271" s="4">
        <f>SUMIFS('Aceite Virgen Extra'!IV$6:IV$257,'Aceite Virgen Extra'!$A$6:$A$257,"&gt;="&amp;$A271,'Aceite Virgen Extra'!$B$6:$B$257,"&lt;="&amp;$B271)</f>
        <v>0.78</v>
      </c>
      <c r="IW271" s="4">
        <f>SUMIFS('Aceite Virgen Extra'!IW$6:IW$257,'Aceite Virgen Extra'!$A$6:$A$257,"&gt;="&amp;$A271,'Aceite Virgen Extra'!$B$6:$B$257,"&lt;="&amp;$B271)</f>
        <v>0.53</v>
      </c>
      <c r="IX271" s="4">
        <f>SUMIFS('Aceite Virgen Extra'!IX$6:IX$257,'Aceite Virgen Extra'!$A$6:$A$257,"&gt;="&amp;$A271,'Aceite Virgen Extra'!$B$6:$B$257,"&lt;="&amp;$B271)</f>
        <v>0.65999999999999992</v>
      </c>
      <c r="IY271" s="4">
        <f>SUMIFS('Aceite Virgen Extra'!IY$6:IY$257,'Aceite Virgen Extra'!$A$6:$A$257,"&gt;="&amp;$A271,'Aceite Virgen Extra'!$B$6:$B$257,"&lt;="&amp;$B271)</f>
        <v>3.22</v>
      </c>
      <c r="JB271"/>
      <c r="JC271" s="4">
        <f>SUMIFS('Aceite Virgen Extra'!JC$6:JC$257,'Aceite Virgen Extra'!$A$6:$A$257,"&gt;="&amp;$A271,'Aceite Virgen Extra'!$B$6:$B$257,"&lt;="&amp;$B271)</f>
        <v>1.07</v>
      </c>
      <c r="JD271" s="4">
        <f>SUMIFS('Aceite Virgen Extra'!JD$6:JD$257,'Aceite Virgen Extra'!$A$6:$A$257,"&gt;="&amp;$A271,'Aceite Virgen Extra'!$B$6:$B$257,"&lt;="&amp;$B271)</f>
        <v>0.39</v>
      </c>
      <c r="JE271" s="4">
        <f>SUMIFS('Aceite Virgen Extra'!JE$6:JE$257,'Aceite Virgen Extra'!$A$6:$A$257,"&gt;="&amp;$A271,'Aceite Virgen Extra'!$B$6:$B$257,"&lt;="&amp;$B271)</f>
        <v>1.86</v>
      </c>
      <c r="JF271" s="4">
        <f>SUMIFS('Aceite Virgen Extra'!JF$6:JF$257,'Aceite Virgen Extra'!$A$6:$A$257,"&gt;="&amp;$A271,'Aceite Virgen Extra'!$B$6:$B$257,"&lt;="&amp;$B271)</f>
        <v>0</v>
      </c>
      <c r="JJ271" s="4">
        <f>SUMIFS('Aceite Virgen Extra'!JJ$6:JJ$257,'Aceite Virgen Extra'!$A$6:$A$257,"&gt;="&amp;$A271,'Aceite Virgen Extra'!$B$6:$B$257,"&lt;="&amp;$B271)</f>
        <v>2.2200000000000002</v>
      </c>
      <c r="JK271" s="4">
        <f>SUMIFS('Aceite Virgen Extra'!JK$6:JK$257,'Aceite Virgen Extra'!$A$6:$A$257,"&gt;="&amp;$A271,'Aceite Virgen Extra'!$B$6:$B$257,"&lt;="&amp;$B271)</f>
        <v>0</v>
      </c>
      <c r="JL271" s="4">
        <f>SUMIFS('Aceite Virgen Extra'!JL$6:JL$257,'Aceite Virgen Extra'!$A$6:$A$257,"&gt;="&amp;$A271,'Aceite Virgen Extra'!$B$6:$B$257,"&lt;="&amp;$B271)</f>
        <v>2.17</v>
      </c>
      <c r="JM271" s="4">
        <f>SUMIFS('Aceite Virgen Extra'!JM$6:JM$257,'Aceite Virgen Extra'!$A$6:$A$257,"&gt;="&amp;$A271,'Aceite Virgen Extra'!$B$6:$B$257,"&lt;="&amp;$B271)</f>
        <v>9.25</v>
      </c>
      <c r="JQ271" s="4">
        <f>SUMIFS('Aceite Virgen Extra'!JQ$6:JQ$257,'Aceite Virgen Extra'!$A$6:$A$257,"&gt;="&amp;$A271,'Aceite Virgen Extra'!$B$6:$B$257,"&lt;="&amp;$B271)</f>
        <v>1.04</v>
      </c>
      <c r="JR271" s="4">
        <f>SUMIFS('Aceite Virgen Extra'!JR$6:JR$257,'Aceite Virgen Extra'!$A$6:$A$257,"&gt;="&amp;$A271,'Aceite Virgen Extra'!$B$6:$B$257,"&lt;="&amp;$B271)</f>
        <v>0.28999999999999998</v>
      </c>
      <c r="JS271" s="4">
        <f>SUMIFS('Aceite Virgen Extra'!JS$6:JS$257,'Aceite Virgen Extra'!$A$6:$A$257,"&gt;="&amp;$A271,'Aceite Virgen Extra'!$B$6:$B$257,"&lt;="&amp;$B271)</f>
        <v>0.93</v>
      </c>
      <c r="JT271" s="4">
        <f>SUMIFS('Aceite Virgen Extra'!JT$6:JT$257,'Aceite Virgen Extra'!$A$6:$A$257,"&gt;="&amp;$A271,'Aceite Virgen Extra'!$B$6:$B$257,"&lt;="&amp;$B271)</f>
        <v>3.85</v>
      </c>
      <c r="JX271" s="4">
        <f>SUMIFS('Aceite Virgen Extra'!JX$6:JX$257,'Aceite Virgen Extra'!$A$6:$A$257,"&gt;="&amp;$A271,'Aceite Virgen Extra'!$B$6:$B$257,"&lt;="&amp;$B271)</f>
        <v>1.1000000000000001</v>
      </c>
      <c r="JY271" s="4">
        <f>SUMIFS('Aceite Virgen Extra'!JY$6:JY$257,'Aceite Virgen Extra'!$A$6:$A$257,"&gt;="&amp;$A271,'Aceite Virgen Extra'!$B$6:$B$257,"&lt;="&amp;$B271)</f>
        <v>1.06</v>
      </c>
      <c r="JZ271" s="4">
        <f>SUMIFS('Aceite Virgen Extra'!JZ$6:JZ$257,'Aceite Virgen Extra'!$A$6:$A$257,"&gt;="&amp;$A271,'Aceite Virgen Extra'!$B$6:$B$257,"&lt;="&amp;$B271)</f>
        <v>1.2399999999999998</v>
      </c>
      <c r="KA271" s="4">
        <f>SUMIFS('Aceite Virgen Extra'!KA$6:KA$257,'Aceite Virgen Extra'!$A$6:$A$257,"&gt;="&amp;$A271,'Aceite Virgen Extra'!$B$6:$B$257,"&lt;="&amp;$B271)</f>
        <v>1.1299999999999999</v>
      </c>
      <c r="KE271" s="4">
        <f>SUMIFS('Aceite Virgen Extra'!KE$6:KE$257,'Aceite Virgen Extra'!$A$6:$A$257,"&gt;="&amp;$A271,'Aceite Virgen Extra'!$B$6:$B$257,"&lt;="&amp;$B271)</f>
        <v>1.06</v>
      </c>
      <c r="KF271" s="4">
        <f>SUMIFS('Aceite Virgen Extra'!KF$6:KF$257,'Aceite Virgen Extra'!$A$6:$A$257,"&gt;="&amp;$A271,'Aceite Virgen Extra'!$B$6:$B$257,"&lt;="&amp;$B271)</f>
        <v>0.27</v>
      </c>
      <c r="KG271" s="4">
        <f>SUMIFS('Aceite Virgen Extra'!KG$6:KG$257,'Aceite Virgen Extra'!$A$6:$A$257,"&gt;="&amp;$A271,'Aceite Virgen Extra'!$B$6:$B$257,"&lt;="&amp;$B271)</f>
        <v>0.92</v>
      </c>
      <c r="KH271" s="4">
        <f>SUMIFS('Aceite Virgen Extra'!KH$6:KH$257,'Aceite Virgen Extra'!$A$6:$A$257,"&gt;="&amp;$A271,'Aceite Virgen Extra'!$B$6:$B$257,"&lt;="&amp;$B271)</f>
        <v>3.85</v>
      </c>
      <c r="KL271" s="4">
        <f>SUMIFS('Aceite Virgen Extra'!KL$6:KL$257,'Aceite Virgen Extra'!$A$6:$A$257,"&gt;="&amp;$A271,'Aceite Virgen Extra'!$B$6:$B$257,"&lt;="&amp;$B271)</f>
        <v>1.57</v>
      </c>
      <c r="KM271" s="4">
        <f>SUMIFS('Aceite Virgen Extra'!KM$6:KM$257,'Aceite Virgen Extra'!$A$6:$A$257,"&gt;="&amp;$A271,'Aceite Virgen Extra'!$B$6:$B$257,"&lt;="&amp;$B271)</f>
        <v>1.39</v>
      </c>
      <c r="KN271" s="4">
        <f>SUMIFS('Aceite Virgen Extra'!KN$6:KN$257,'Aceite Virgen Extra'!$A$6:$A$257,"&gt;="&amp;$A271,'Aceite Virgen Extra'!$B$6:$B$257,"&lt;="&amp;$B271)</f>
        <v>1.6500000000000001</v>
      </c>
      <c r="KO271" s="4">
        <f>SUMIFS('Aceite Virgen Extra'!KO$6:KO$257,'Aceite Virgen Extra'!$A$6:$A$257,"&gt;="&amp;$A271,'Aceite Virgen Extra'!$B$6:$B$257,"&lt;="&amp;$B271)</f>
        <v>0.45</v>
      </c>
      <c r="KS271" s="4">
        <f>SUMIFS('Aceite Virgen Extra'!KS$6:KS$257,'Aceite Virgen Extra'!$A$6:$A$257,"&gt;="&amp;$A271,'Aceite Virgen Extra'!$B$6:$B$257,"&lt;="&amp;$B271)</f>
        <v>1.69</v>
      </c>
      <c r="KT271" s="4">
        <f>SUMIFS('Aceite Virgen Extra'!KT$6:KT$257,'Aceite Virgen Extra'!$A$6:$A$257,"&gt;="&amp;$A271,'Aceite Virgen Extra'!$B$6:$B$257,"&lt;="&amp;$B271)</f>
        <v>0.53</v>
      </c>
      <c r="KU271" s="4">
        <f>SUMIFS('Aceite Virgen Extra'!KU$6:KU$257,'Aceite Virgen Extra'!$A$6:$A$257,"&gt;="&amp;$A271,'Aceite Virgen Extra'!$B$6:$B$257,"&lt;="&amp;$B271)</f>
        <v>2.12</v>
      </c>
      <c r="KV271" s="4">
        <f>SUMIFS('Aceite Virgen Extra'!KV$6:KV$257,'Aceite Virgen Extra'!$A$6:$A$257,"&gt;="&amp;$A271,'Aceite Virgen Extra'!$B$6:$B$257,"&lt;="&amp;$B271)</f>
        <v>2.67</v>
      </c>
      <c r="KZ271" s="4">
        <f>SUMIFS('Aceite Virgen Extra'!KZ$6:KZ$257,'Aceite Virgen Extra'!$A$6:$A$257,"&gt;="&amp;$A271,'Aceite Virgen Extra'!$B$6:$B$257,"&lt;="&amp;$B271)</f>
        <v>1.6300000000000001</v>
      </c>
      <c r="LA271" s="4">
        <f>SUMIFS('Aceite Virgen Extra'!LA$6:LA$257,'Aceite Virgen Extra'!$A$6:$A$257,"&gt;="&amp;$A271,'Aceite Virgen Extra'!$B$6:$B$257,"&lt;="&amp;$B271)</f>
        <v>0.59</v>
      </c>
      <c r="LB271" s="4">
        <f>SUMIFS('Aceite Virgen Extra'!LB$6:LB$257,'Aceite Virgen Extra'!$A$6:$A$257,"&gt;="&amp;$A271,'Aceite Virgen Extra'!$B$6:$B$257,"&lt;="&amp;$B271)</f>
        <v>2.92</v>
      </c>
      <c r="LC271" s="4">
        <f>SUMIFS('Aceite Virgen Extra'!LC$6:LC$257,'Aceite Virgen Extra'!$A$6:$A$257,"&gt;="&amp;$A271,'Aceite Virgen Extra'!$B$6:$B$257,"&lt;="&amp;$B271)</f>
        <v>0</v>
      </c>
      <c r="LG271" s="4">
        <f>SUMIFS('Aceite Virgen Extra'!LG$6:LG$257,'Aceite Virgen Extra'!$A$6:$A$257,"&gt;="&amp;$A271,'Aceite Virgen Extra'!$B$6:$B$257,"&lt;="&amp;$B271)</f>
        <v>1.8</v>
      </c>
      <c r="LH271" s="4">
        <f>SUMIFS('Aceite Virgen Extra'!LH$6:LH$257,'Aceite Virgen Extra'!$A$6:$A$257,"&gt;="&amp;$A271,'Aceite Virgen Extra'!$B$6:$B$257,"&lt;="&amp;$B271)</f>
        <v>1.41</v>
      </c>
      <c r="LI271" s="4">
        <f>SUMIFS('Aceite Virgen Extra'!LI$6:LI$257,'Aceite Virgen Extra'!$A$6:$A$257,"&gt;="&amp;$A271,'Aceite Virgen Extra'!$B$6:$B$257,"&lt;="&amp;$B271)</f>
        <v>2.7299999999999995</v>
      </c>
      <c r="LJ271" s="4">
        <f>SUMIFS('Aceite Virgen Extra'!LJ$6:LJ$257,'Aceite Virgen Extra'!$A$6:$A$257,"&gt;="&amp;$A271,'Aceite Virgen Extra'!$B$6:$B$257,"&lt;="&amp;$B271)</f>
        <v>0.28000000000000003</v>
      </c>
      <c r="LN271" s="4">
        <f>SUMIFS('Aceite Virgen Extra'!LN$6:LN$257,'Aceite Virgen Extra'!$A$6:$A$257,"&gt;="&amp;$A271,'Aceite Virgen Extra'!$B$6:$B$257,"&lt;="&amp;$B271)</f>
        <v>1.9400000000000002</v>
      </c>
      <c r="LO271" s="4">
        <f>SUMIFS('Aceite Virgen Extra'!LO$6:LO$257,'Aceite Virgen Extra'!$A$6:$A$257,"&gt;="&amp;$A271,'Aceite Virgen Extra'!$B$6:$B$257,"&lt;="&amp;$B271)</f>
        <v>1.28</v>
      </c>
      <c r="LP271" s="4">
        <f>SUMIFS('Aceite Virgen Extra'!LP$6:LP$257,'Aceite Virgen Extra'!$A$6:$A$257,"&gt;="&amp;$A271,'Aceite Virgen Extra'!$B$6:$B$257,"&lt;="&amp;$B271)</f>
        <v>2.52</v>
      </c>
      <c r="LQ271" s="4">
        <f>SUMIFS('Aceite Virgen Extra'!LQ$6:LQ$257,'Aceite Virgen Extra'!$A$6:$A$257,"&gt;="&amp;$A271,'Aceite Virgen Extra'!$B$6:$B$257,"&lt;="&amp;$B271)</f>
        <v>1.06</v>
      </c>
      <c r="LU271" s="4">
        <f>SUMIFS('Aceite Virgen Extra'!LU$6:LU$257,'Aceite Virgen Extra'!$A$6:$A$257,"&gt;="&amp;$A271,'Aceite Virgen Extra'!$B$6:$B$257,"&lt;="&amp;$B271)</f>
        <v>3.98</v>
      </c>
      <c r="LV271" s="4">
        <f>SUMIFS('Aceite Virgen Extra'!LV$6:LV$257,'Aceite Virgen Extra'!$A$6:$A$257,"&gt;="&amp;$A271,'Aceite Virgen Extra'!$B$6:$B$257,"&lt;="&amp;$B271)</f>
        <v>6.72</v>
      </c>
      <c r="LW271" s="4">
        <f>SUMIFS('Aceite Virgen Extra'!LW$6:LW$257,'Aceite Virgen Extra'!$A$6:$A$257,"&gt;="&amp;$A271,'Aceite Virgen Extra'!$B$6:$B$257,"&lt;="&amp;$B271)</f>
        <v>4.34</v>
      </c>
      <c r="LX271" s="4">
        <f>SUMIFS('Aceite Virgen Extra'!LX$6:LX$257,'Aceite Virgen Extra'!$A$6:$A$257,"&gt;="&amp;$A271,'Aceite Virgen Extra'!$B$6:$B$257,"&lt;="&amp;$B271)</f>
        <v>0.24</v>
      </c>
      <c r="MB271" s="4">
        <f>SUMIFS('Aceite Virgen Extra'!MB$6:MB$257,'Aceite Virgen Extra'!$A$6:$A$257,"&gt;="&amp;$A271,'Aceite Virgen Extra'!$B$6:$B$257,"&lt;="&amp;$B271)</f>
        <v>2.27</v>
      </c>
      <c r="MC271" s="4">
        <f>SUMIFS('Aceite Virgen Extra'!MC$6:MC$257,'Aceite Virgen Extra'!$A$6:$A$257,"&gt;="&amp;$A271,'Aceite Virgen Extra'!$B$6:$B$257,"&lt;="&amp;$B271)</f>
        <v>2.15</v>
      </c>
      <c r="MD271" s="4">
        <f>SUMIFS('Aceite Virgen Extra'!MD$6:MD$257,'Aceite Virgen Extra'!$A$6:$A$257,"&gt;="&amp;$A271,'Aceite Virgen Extra'!$B$6:$B$257,"&lt;="&amp;$B271)</f>
        <v>2.9099999999999997</v>
      </c>
      <c r="ME271" s="4">
        <f>SUMIFS('Aceite Virgen Extra'!ME$6:ME$257,'Aceite Virgen Extra'!$A$6:$A$257,"&gt;="&amp;$A271,'Aceite Virgen Extra'!$B$6:$B$257,"&lt;="&amp;$B271)</f>
        <v>0.81</v>
      </c>
      <c r="MI271" s="4">
        <f>SUMIFS('Aceite Virgen Extra'!MI$6:MI$257,'Aceite Virgen Extra'!$A$6:$A$257,"&gt;="&amp;$A271,'Aceite Virgen Extra'!$B$6:$B$257,"&lt;="&amp;$B271)</f>
        <v>2.59</v>
      </c>
      <c r="MJ271" s="4">
        <f>SUMIFS('Aceite Virgen Extra'!MJ$6:MJ$257,'Aceite Virgen Extra'!$A$6:$A$257,"&gt;="&amp;$A271,'Aceite Virgen Extra'!$B$6:$B$257,"&lt;="&amp;$B271)</f>
        <v>1.18</v>
      </c>
      <c r="MK271" s="4">
        <f>SUMIFS('Aceite Virgen Extra'!MK$6:MK$257,'Aceite Virgen Extra'!$A$6:$A$257,"&gt;="&amp;$A271,'Aceite Virgen Extra'!$B$6:$B$257,"&lt;="&amp;$B271)</f>
        <v>4.12</v>
      </c>
      <c r="ML271" s="4">
        <f>SUMIFS('Aceite Virgen Extra'!ML$6:ML$257,'Aceite Virgen Extra'!$A$6:$A$257,"&gt;="&amp;$A271,'Aceite Virgen Extra'!$B$6:$B$257,"&lt;="&amp;$B271)</f>
        <v>1.1100000000000001</v>
      </c>
      <c r="MP271" s="4">
        <f>SUMIFS('Aceite Virgen Extra'!MP$6:MP$257,'Aceite Virgen Extra'!$A$6:$A$257,"&gt;="&amp;$A271,'Aceite Virgen Extra'!$B$6:$B$257,"&lt;="&amp;$B271)</f>
        <v>2.6</v>
      </c>
      <c r="MQ271" s="4">
        <f>SUMIFS('Aceite Virgen Extra'!MQ$6:MQ$257,'Aceite Virgen Extra'!$A$6:$A$257,"&gt;="&amp;$A271,'Aceite Virgen Extra'!$B$6:$B$257,"&lt;="&amp;$B271)</f>
        <v>0.33</v>
      </c>
      <c r="MR271" s="4">
        <f>SUMIFS('Aceite Virgen Extra'!MR$6:MR$257,'Aceite Virgen Extra'!$A$6:$A$257,"&gt;="&amp;$A271,'Aceite Virgen Extra'!$B$6:$B$257,"&lt;="&amp;$B271)</f>
        <v>4.54</v>
      </c>
      <c r="MS271" s="4">
        <f>SUMIFS('Aceite Virgen Extra'!MS$6:MS$257,'Aceite Virgen Extra'!$A$6:$A$257,"&gt;="&amp;$A271,'Aceite Virgen Extra'!$B$6:$B$257,"&lt;="&amp;$B271)</f>
        <v>0</v>
      </c>
      <c r="MW271" s="4">
        <f>SUMIFS('Aceite Virgen Extra'!MW$6:MW$257,'Aceite Virgen Extra'!$A$6:$A$257,"&gt;="&amp;$A271,'Aceite Virgen Extra'!$B$6:$B$257,"&lt;="&amp;$B271)</f>
        <v>2.5099999999999998</v>
      </c>
      <c r="MX271" s="4">
        <f>SUMIFS('Aceite Virgen Extra'!MX$6:MX$257,'Aceite Virgen Extra'!$A$6:$A$257,"&gt;="&amp;$A271,'Aceite Virgen Extra'!$B$6:$B$257,"&lt;="&amp;$B271)</f>
        <v>1.3599999999999999</v>
      </c>
      <c r="MY271" s="4">
        <f>SUMIFS('Aceite Virgen Extra'!MY$6:MY$257,'Aceite Virgen Extra'!$A$6:$A$257,"&gt;="&amp;$A271,'Aceite Virgen Extra'!$B$6:$B$257,"&lt;="&amp;$B271)</f>
        <v>4</v>
      </c>
      <c r="MZ271" s="4">
        <f>SUMIFS('Aceite Virgen Extra'!MZ$6:MZ$257,'Aceite Virgen Extra'!$A$6:$A$257,"&gt;="&amp;$A271,'Aceite Virgen Extra'!$B$6:$B$257,"&lt;="&amp;$B271)</f>
        <v>0</v>
      </c>
      <c r="ND271" s="4">
        <f>SUMIFS('Aceite Virgen Extra'!ND$6:ND$257,'Aceite Virgen Extra'!$A$6:$A$257,"&gt;="&amp;$A271,'Aceite Virgen Extra'!$B$6:$B$257,"&lt;="&amp;$B271)</f>
        <v>2.4699999999999998</v>
      </c>
      <c r="NE271" s="4">
        <f>SUMIFS('Aceite Virgen Extra'!NE$6:NE$257,'Aceite Virgen Extra'!$A$6:$A$257,"&gt;="&amp;$A271,'Aceite Virgen Extra'!$B$6:$B$257,"&lt;="&amp;$B271)</f>
        <v>0.73</v>
      </c>
      <c r="NF271" s="4">
        <f>SUMIFS('Aceite Virgen Extra'!NF$6:NF$257,'Aceite Virgen Extra'!$A$6:$A$257,"&gt;="&amp;$A271,'Aceite Virgen Extra'!$B$6:$B$257,"&lt;="&amp;$B271)</f>
        <v>3.77</v>
      </c>
      <c r="NG271" s="4">
        <f>SUMIFS('Aceite Virgen Extra'!NG$6:NG$257,'Aceite Virgen Extra'!$A$6:$A$257,"&gt;="&amp;$A271,'Aceite Virgen Extra'!$B$6:$B$257,"&lt;="&amp;$B271)</f>
        <v>0.97</v>
      </c>
      <c r="NK271" s="4">
        <f>SUMIFS('Aceite Virgen Extra'!NK$6:NK$257,'Aceite Virgen Extra'!$A$6:$A$257,"&gt;="&amp;$A271,'Aceite Virgen Extra'!$B$6:$B$257,"&lt;="&amp;$B271)</f>
        <v>2.02</v>
      </c>
      <c r="NL271" s="4">
        <f>SUMIFS('Aceite Virgen Extra'!NL$6:NL$257,'Aceite Virgen Extra'!$A$6:$A$257,"&gt;="&amp;$A271,'Aceite Virgen Extra'!$B$6:$B$257,"&lt;="&amp;$B271)</f>
        <v>0.96</v>
      </c>
      <c r="NM271" s="4">
        <f>SUMIFS('Aceite Virgen Extra'!NM$6:NM$257,'Aceite Virgen Extra'!$A$6:$A$257,"&gt;="&amp;$A271,'Aceite Virgen Extra'!$B$6:$B$257,"&lt;="&amp;$B271)</f>
        <v>2.8</v>
      </c>
      <c r="NN271" s="4">
        <f>SUMIFS('Aceite Virgen Extra'!NN$6:NN$257,'Aceite Virgen Extra'!$A$6:$A$257,"&gt;="&amp;$A271,'Aceite Virgen Extra'!$B$6:$B$257,"&lt;="&amp;$B271)</f>
        <v>0.89</v>
      </c>
      <c r="NR271" s="4">
        <f>SUMIFS('Aceite Virgen Extra'!NR$6:NR$257,'Aceite Virgen Extra'!$A$6:$A$257,"&gt;="&amp;$A271,'Aceite Virgen Extra'!$B$6:$B$257,"&lt;="&amp;$B271)</f>
        <v>2.83</v>
      </c>
      <c r="NS271" s="4">
        <f>SUMIFS('Aceite Virgen Extra'!NS$6:NS$257,'Aceite Virgen Extra'!$A$6:$A$257,"&gt;="&amp;$A271,'Aceite Virgen Extra'!$B$6:$B$257,"&lt;="&amp;$B271)</f>
        <v>0.45</v>
      </c>
      <c r="NT271" s="4">
        <f>SUMIFS('Aceite Virgen Extra'!NT$6:NT$257,'Aceite Virgen Extra'!$A$6:$A$257,"&gt;="&amp;$A271,'Aceite Virgen Extra'!$B$6:$B$257,"&lt;="&amp;$B271)</f>
        <v>4.17</v>
      </c>
      <c r="NU271" s="4">
        <f>SUMIFS('Aceite Virgen Extra'!NU$6:NU$257,'Aceite Virgen Extra'!$A$6:$A$257,"&gt;="&amp;$A271,'Aceite Virgen Extra'!$B$6:$B$257,"&lt;="&amp;$B271)</f>
        <v>0</v>
      </c>
      <c r="NY271" s="4">
        <f>SUMIFS('Aceite Virgen Extra'!NY$6:NY$257,'Aceite Virgen Extra'!$A$6:$A$257,"&gt;="&amp;$A271,'Aceite Virgen Extra'!$B$6:$B$257,"&lt;="&amp;$B271)</f>
        <v>2.1</v>
      </c>
      <c r="NZ271" s="4">
        <f>SUMIFS('Aceite Virgen Extra'!NZ$6:NZ$257,'Aceite Virgen Extra'!$A$6:$A$257,"&gt;="&amp;$A271,'Aceite Virgen Extra'!$B$6:$B$257,"&lt;="&amp;$B271)</f>
        <v>0.6</v>
      </c>
      <c r="OA271" s="4">
        <f>SUMIFS('Aceite Virgen Extra'!OA$6:OA$257,'Aceite Virgen Extra'!$A$6:$A$257,"&gt;="&amp;$A271,'Aceite Virgen Extra'!$B$6:$B$257,"&lt;="&amp;$B271)</f>
        <v>3.38</v>
      </c>
      <c r="OB271" s="4">
        <f>SUMIFS('Aceite Virgen Extra'!OB$6:OB$257,'Aceite Virgen Extra'!$A$6:$A$257,"&gt;="&amp;$A271,'Aceite Virgen Extra'!$B$6:$B$257,"&lt;="&amp;$B271)</f>
        <v>0</v>
      </c>
      <c r="OF271" s="4">
        <f>SUMIFS('Aceite Virgen Extra'!OF$6:OF$257,'Aceite Virgen Extra'!$A$6:$A$257,"&gt;="&amp;$A271,'Aceite Virgen Extra'!$B$6:$B$257,"&lt;="&amp;$B271)</f>
        <v>1.47</v>
      </c>
      <c r="OG271" s="4">
        <f>SUMIFS('Aceite Virgen Extra'!OG$6:OG$257,'Aceite Virgen Extra'!$A$6:$A$257,"&gt;="&amp;$A271,'Aceite Virgen Extra'!$B$6:$B$257,"&lt;="&amp;$B271)</f>
        <v>0.9</v>
      </c>
      <c r="OH271" s="4">
        <f>SUMIFS('Aceite Virgen Extra'!OH$6:OH$257,'Aceite Virgen Extra'!$A$6:$A$257,"&gt;="&amp;$A271,'Aceite Virgen Extra'!$B$6:$B$257,"&lt;="&amp;$B271)</f>
        <v>2.2200000000000002</v>
      </c>
      <c r="OI271" s="4">
        <f>SUMIFS('Aceite Virgen Extra'!OI$6:OI$257,'Aceite Virgen Extra'!$A$6:$A$257,"&gt;="&amp;$A271,'Aceite Virgen Extra'!$B$6:$B$257,"&lt;="&amp;$B271)</f>
        <v>0</v>
      </c>
      <c r="OM271" s="4">
        <f>SUMIFS('Aceite Virgen Extra'!OM$6:OM$257,'Aceite Virgen Extra'!$A$6:$A$257,"&gt;="&amp;$A271,'Aceite Virgen Extra'!$B$6:$B$257,"&lt;="&amp;$B271)</f>
        <v>1.2400000000000002</v>
      </c>
      <c r="ON271" s="4">
        <f>SUMIFS('Aceite Virgen Extra'!ON$6:ON$257,'Aceite Virgen Extra'!$A$6:$A$257,"&gt;="&amp;$A271,'Aceite Virgen Extra'!$B$6:$B$257,"&lt;="&amp;$B271)</f>
        <v>0.56000000000000005</v>
      </c>
      <c r="OO271" s="4">
        <f>SUMIFS('Aceite Virgen Extra'!OO$6:OO$257,'Aceite Virgen Extra'!$A$6:$A$257,"&gt;="&amp;$A271,'Aceite Virgen Extra'!$B$6:$B$257,"&lt;="&amp;$B271)</f>
        <v>1.94</v>
      </c>
      <c r="OP271" s="4">
        <f>SUMIFS('Aceite Virgen Extra'!OP$6:OP$257,'Aceite Virgen Extra'!$A$6:$A$257,"&gt;="&amp;$A271,'Aceite Virgen Extra'!$B$6:$B$257,"&lt;="&amp;$B271)</f>
        <v>0</v>
      </c>
      <c r="OT271" s="4">
        <f>SUMIFS('Aceite Virgen Extra'!OT$6:OT$257,'Aceite Virgen Extra'!$A$6:$A$257,"&gt;="&amp;$A271,'Aceite Virgen Extra'!$B$6:$B$257,"&lt;="&amp;$B271)</f>
        <v>0.39999999999999997</v>
      </c>
      <c r="OU271" s="4">
        <f>SUMIFS('Aceite Virgen Extra'!OU$6:OU$257,'Aceite Virgen Extra'!$A$6:$A$257,"&gt;="&amp;$A271,'Aceite Virgen Extra'!$B$6:$B$257,"&lt;="&amp;$B271)</f>
        <v>0.82</v>
      </c>
      <c r="OV271" s="4">
        <f>SUMIFS('Aceite Virgen Extra'!OV$6:OV$257,'Aceite Virgen Extra'!$A$6:$A$257,"&gt;="&amp;$A271,'Aceite Virgen Extra'!$B$6:$B$257,"&lt;="&amp;$B271)</f>
        <v>0.35000000000000003</v>
      </c>
      <c r="OW271" s="4">
        <f>SUMIFS('Aceite Virgen Extra'!OW$6:OW$257,'Aceite Virgen Extra'!$A$6:$A$257,"&gt;="&amp;$A271,'Aceite Virgen Extra'!$B$6:$B$257,"&lt;="&amp;$B271)</f>
        <v>0</v>
      </c>
      <c r="PA271" s="4">
        <f>SUMIFS('Aceite Virgen Extra'!PA$6:PA$257,'Aceite Virgen Extra'!$A$6:$A$257,"&gt;="&amp;$A271,'Aceite Virgen Extra'!$B$6:$B$257,"&lt;="&amp;$B271)</f>
        <v>0.11</v>
      </c>
      <c r="PB271" s="4">
        <f>SUMIFS('Aceite Virgen Extra'!PB$6:PB$257,'Aceite Virgen Extra'!$A$6:$A$257,"&gt;="&amp;$A271,'Aceite Virgen Extra'!$B$6:$B$257,"&lt;="&amp;$B271)</f>
        <v>0.42</v>
      </c>
      <c r="PC271" s="4">
        <f>SUMIFS('Aceite Virgen Extra'!PC$6:PC$257,'Aceite Virgen Extra'!$A$6:$A$257,"&gt;="&amp;$A271,'Aceite Virgen Extra'!$B$6:$B$257,"&lt;="&amp;$B271)</f>
        <v>0</v>
      </c>
      <c r="PD271" s="4">
        <f>SUMIFS('Aceite Virgen Extra'!PD$6:PD$257,'Aceite Virgen Extra'!$A$6:$A$257,"&gt;="&amp;$A271,'Aceite Virgen Extra'!$B$6:$B$257,"&lt;="&amp;$B271)</f>
        <v>0</v>
      </c>
      <c r="PH271" s="4">
        <f>SUMIFS('Aceite Virgen Extra'!PH$6:PH$257,'Aceite Virgen Extra'!$A$6:$A$257,"&gt;="&amp;$A271,'Aceite Virgen Extra'!$B$6:$B$257,"&lt;="&amp;$B271)</f>
        <v>0.57000000000000006</v>
      </c>
      <c r="PI271" s="4">
        <f>SUMIFS('Aceite Virgen Extra'!PI$6:PI$257,'Aceite Virgen Extra'!$A$6:$A$257,"&gt;="&amp;$A271,'Aceite Virgen Extra'!$B$6:$B$257,"&lt;="&amp;$B271)</f>
        <v>1.0900000000000001</v>
      </c>
      <c r="PJ271" s="4">
        <f>SUMIFS('Aceite Virgen Extra'!PJ$6:PJ$257,'Aceite Virgen Extra'!$A$6:$A$257,"&gt;="&amp;$A271,'Aceite Virgen Extra'!$B$6:$B$257,"&lt;="&amp;$B271)</f>
        <v>0.39999999999999997</v>
      </c>
      <c r="PK271" s="4">
        <f>SUMIFS('Aceite Virgen Extra'!PK$6:PK$257,'Aceite Virgen Extra'!$A$6:$A$257,"&gt;="&amp;$A271,'Aceite Virgen Extra'!$B$6:$B$257,"&lt;="&amp;$B271)</f>
        <v>0.48</v>
      </c>
      <c r="PO271" s="4">
        <f>SUMIFS('Aceite Virgen Extra'!PO$6:PO$257,'Aceite Virgen Extra'!$A$6:$A$257,"&gt;="&amp;$A271,'Aceite Virgen Extra'!$B$6:$B$257,"&lt;="&amp;$B271)</f>
        <v>1.1499999999999999</v>
      </c>
      <c r="PP271" s="4">
        <f>SUMIFS('Aceite Virgen Extra'!PP$6:PP$257,'Aceite Virgen Extra'!$A$6:$A$257,"&gt;="&amp;$A271,'Aceite Virgen Extra'!$B$6:$B$257,"&lt;="&amp;$B271)</f>
        <v>1.25</v>
      </c>
      <c r="PQ271" s="4">
        <f>SUMIFS('Aceite Virgen Extra'!PQ$6:PQ$257,'Aceite Virgen Extra'!$A$6:$A$257,"&gt;="&amp;$A271,'Aceite Virgen Extra'!$B$6:$B$257,"&lt;="&amp;$B271)</f>
        <v>1.04</v>
      </c>
      <c r="PR271" s="4">
        <f>SUMIFS('Aceite Virgen Extra'!PR$6:PR$257,'Aceite Virgen Extra'!$A$6:$A$257,"&gt;="&amp;$A271,'Aceite Virgen Extra'!$B$6:$B$257,"&lt;="&amp;$B271)</f>
        <v>2.09</v>
      </c>
      <c r="PV271" s="4">
        <f>SUMIFS('Aceite Virgen Extra'!PV$6:PV$257,'Aceite Virgen Extra'!$A$6:$A$257,"&gt;="&amp;$A271,'Aceite Virgen Extra'!$B$6:$B$257,"&lt;="&amp;$B271)</f>
        <v>0.57000000000000006</v>
      </c>
      <c r="PW271" s="4">
        <f>SUMIFS('Aceite Virgen Extra'!PW$6:PW$257,'Aceite Virgen Extra'!$A$6:$A$257,"&gt;="&amp;$A271,'Aceite Virgen Extra'!$B$6:$B$257,"&lt;="&amp;$B271)</f>
        <v>0.48</v>
      </c>
      <c r="PX271" s="4">
        <f>SUMIFS('Aceite Virgen Extra'!PX$6:PX$257,'Aceite Virgen Extra'!$A$6:$A$257,"&gt;="&amp;$A271,'Aceite Virgen Extra'!$B$6:$B$257,"&lt;="&amp;$B271)</f>
        <v>0.39</v>
      </c>
      <c r="PY271" s="4">
        <f>SUMIFS('Aceite Virgen Extra'!PY$6:PY$257,'Aceite Virgen Extra'!$A$6:$A$257,"&gt;="&amp;$A271,'Aceite Virgen Extra'!$B$6:$B$257,"&lt;="&amp;$B271)</f>
        <v>1.67</v>
      </c>
      <c r="QC271" s="4">
        <f>SUMIFS('Aceite Virgen Extra'!QC$6:QC$257,'Aceite Virgen Extra'!$A$6:$A$257,"&gt;="&amp;$A271,'Aceite Virgen Extra'!$B$6:$B$257,"&lt;="&amp;$B271)</f>
        <v>1.02</v>
      </c>
      <c r="QD271" s="4">
        <f>SUMIFS('Aceite Virgen Extra'!QD$6:QD$257,'Aceite Virgen Extra'!$A$6:$A$257,"&gt;="&amp;$A271,'Aceite Virgen Extra'!$B$6:$B$257,"&lt;="&amp;$B271)</f>
        <v>1.64</v>
      </c>
      <c r="QE271" s="4">
        <f>SUMIFS('Aceite Virgen Extra'!QE$6:QE$257,'Aceite Virgen Extra'!$A$6:$A$257,"&gt;="&amp;$A271,'Aceite Virgen Extra'!$B$6:$B$257,"&lt;="&amp;$B271)</f>
        <v>0.66</v>
      </c>
      <c r="QF271" s="4">
        <f>SUMIFS('Aceite Virgen Extra'!QF$6:QF$257,'Aceite Virgen Extra'!$A$6:$A$257,"&gt;="&amp;$A271,'Aceite Virgen Extra'!$B$6:$B$257,"&lt;="&amp;$B271)</f>
        <v>0.39</v>
      </c>
      <c r="QJ271" s="4">
        <f>SUMIFS('Aceite Virgen Extra'!QJ$6:QJ$257,'Aceite Virgen Extra'!$A$6:$A$257,"&gt;="&amp;$A271,'Aceite Virgen Extra'!$B$6:$B$257,"&lt;="&amp;$B271)</f>
        <v>0.95</v>
      </c>
      <c r="QK271" s="4">
        <f>SUMIFS('Aceite Virgen Extra'!QK$6:QK$257,'Aceite Virgen Extra'!$A$6:$A$257,"&gt;="&amp;$A271,'Aceite Virgen Extra'!$B$6:$B$257,"&lt;="&amp;$B271)</f>
        <v>1.3599999999999999</v>
      </c>
      <c r="QL271" s="4">
        <f>SUMIFS('Aceite Virgen Extra'!QL$6:QL$257,'Aceite Virgen Extra'!$A$6:$A$257,"&gt;="&amp;$A271,'Aceite Virgen Extra'!$B$6:$B$257,"&lt;="&amp;$B271)</f>
        <v>0.93</v>
      </c>
      <c r="QM271" s="4">
        <f>SUMIFS('Aceite Virgen Extra'!QM$6:QM$257,'Aceite Virgen Extra'!$A$6:$A$257,"&gt;="&amp;$A271,'Aceite Virgen Extra'!$B$6:$B$257,"&lt;="&amp;$B271)</f>
        <v>0</v>
      </c>
      <c r="QQ271" s="4">
        <f>SUMIFS('Aceite Virgen Extra'!QQ$6:QQ$257,'Aceite Virgen Extra'!$A$6:$A$257,"&gt;="&amp;$A271,'Aceite Virgen Extra'!$B$6:$B$257,"&lt;="&amp;$B271)</f>
        <v>1.3199999999999998</v>
      </c>
      <c r="QR271" s="4">
        <f>SUMIFS('Aceite Virgen Extra'!QR$6:QR$257,'Aceite Virgen Extra'!$A$6:$A$257,"&gt;="&amp;$A271,'Aceite Virgen Extra'!$B$6:$B$257,"&lt;="&amp;$B271)</f>
        <v>0.91</v>
      </c>
      <c r="QS271" s="4">
        <f>SUMIFS('Aceite Virgen Extra'!QS$6:QS$257,'Aceite Virgen Extra'!$A$6:$A$257,"&gt;="&amp;$A271,'Aceite Virgen Extra'!$B$6:$B$257,"&lt;="&amp;$B271)</f>
        <v>0.97</v>
      </c>
      <c r="QT271" s="4">
        <f>SUMIFS('Aceite Virgen Extra'!QT$6:QT$257,'Aceite Virgen Extra'!$A$6:$A$257,"&gt;="&amp;$A271,'Aceite Virgen Extra'!$B$6:$B$257,"&lt;="&amp;$B271)</f>
        <v>4.41</v>
      </c>
      <c r="QX271" s="4">
        <f>SUMIFS('Aceite Virgen Extra'!QX$6:QX$257,'Aceite Virgen Extra'!$A$6:$A$257,"&gt;="&amp;$A271,'Aceite Virgen Extra'!$B$6:$B$257,"&lt;="&amp;$B271)</f>
        <v>5.05</v>
      </c>
      <c r="QY271" s="4">
        <f>SUMIFS('Aceite Virgen Extra'!QY$6:QY$257,'Aceite Virgen Extra'!$A$6:$A$257,"&gt;="&amp;$A271,'Aceite Virgen Extra'!$B$6:$B$257,"&lt;="&amp;$B271)</f>
        <v>13.53</v>
      </c>
      <c r="QZ271" s="4">
        <f>SUMIFS('Aceite Virgen Extra'!QZ$6:QZ$257,'Aceite Virgen Extra'!$A$6:$A$257,"&gt;="&amp;$A271,'Aceite Virgen Extra'!$B$6:$B$257,"&lt;="&amp;$B271)</f>
        <v>1.7000000000000002</v>
      </c>
      <c r="RA271" s="4">
        <f>SUMIFS('Aceite Virgen Extra'!RA$6:RA$257,'Aceite Virgen Extra'!$A$6:$A$257,"&gt;="&amp;$A271,'Aceite Virgen Extra'!$B$6:$B$257,"&lt;="&amp;$B271)</f>
        <v>3.18</v>
      </c>
      <c r="RE271" s="4">
        <f>SUMIFS('Aceite Virgen Extra'!RE$6:RE$257,'Aceite Virgen Extra'!$A$6:$A$257,"&gt;="&amp;$A271,'Aceite Virgen Extra'!$B$6:$B$257,"&lt;="&amp;$B271)</f>
        <v>2.2000000000000002</v>
      </c>
      <c r="RF271" s="4">
        <f>SUMIFS('Aceite Virgen Extra'!RF$6:RF$257,'Aceite Virgen Extra'!$A$6:$A$257,"&gt;="&amp;$A271,'Aceite Virgen Extra'!$B$6:$B$257,"&lt;="&amp;$B271)</f>
        <v>5.8000000000000007</v>
      </c>
      <c r="RG271" s="4">
        <f>SUMIFS('Aceite Virgen Extra'!RG$6:RG$257,'Aceite Virgen Extra'!$A$6:$A$257,"&gt;="&amp;$A271,'Aceite Virgen Extra'!$B$6:$B$257,"&lt;="&amp;$B271)</f>
        <v>0.48</v>
      </c>
      <c r="RH271" s="4">
        <f>SUMIFS('Aceite Virgen Extra'!RH$6:RH$257,'Aceite Virgen Extra'!$A$6:$A$257,"&gt;="&amp;$A271,'Aceite Virgen Extra'!$B$6:$B$257,"&lt;="&amp;$B271)</f>
        <v>1.02</v>
      </c>
      <c r="RL271" s="4">
        <f>SUMIFS('Aceite Virgen Extra'!RL$6:RL$257,'Aceite Virgen Extra'!$A$6:$A$257,"&gt;="&amp;$A271,'Aceite Virgen Extra'!$B$6:$B$257,"&lt;="&amp;$B271)</f>
        <v>1.62</v>
      </c>
      <c r="RM271" s="4">
        <f>SUMIFS('Aceite Virgen Extra'!RM$6:RM$257,'Aceite Virgen Extra'!$A$6:$A$257,"&gt;="&amp;$A271,'Aceite Virgen Extra'!$B$6:$B$257,"&lt;="&amp;$B271)</f>
        <v>3.03</v>
      </c>
      <c r="RN271" s="4">
        <f>SUMIFS('Aceite Virgen Extra'!RN$6:RN$257,'Aceite Virgen Extra'!$A$6:$A$257,"&gt;="&amp;$A271,'Aceite Virgen Extra'!$B$6:$B$257,"&lt;="&amp;$B271)</f>
        <v>0.8</v>
      </c>
      <c r="RO271" s="4">
        <f>SUMIFS('Aceite Virgen Extra'!RO$6:RO$257,'Aceite Virgen Extra'!$A$6:$A$257,"&gt;="&amp;$A271,'Aceite Virgen Extra'!$B$6:$B$257,"&lt;="&amp;$B271)</f>
        <v>1.39</v>
      </c>
      <c r="RS271" s="69">
        <f>SUMIFS('Aceite Virgen Extra'!RS$6:RS$257,'Aceite Virgen Extra'!$A$6:$A$257,"&gt;="&amp;$A271,'Aceite Virgen Extra'!$B$6:$B$257,"&lt;="&amp;$B271)</f>
        <v>1.3800000000000001</v>
      </c>
      <c r="RT271" s="4">
        <f>SUMIFS('Aceite Virgen Extra'!RT$6:RT$257,'Aceite Virgen Extra'!$A$6:$A$257,"&gt;="&amp;$A271,'Aceite Virgen Extra'!$B$6:$B$257,"&lt;="&amp;$B271)</f>
        <v>0.7</v>
      </c>
      <c r="RU271" s="4">
        <f>SUMIFS('Aceite Virgen Extra'!RU$6:RU$257,'Aceite Virgen Extra'!$A$6:$A$257,"&gt;="&amp;$A271,'Aceite Virgen Extra'!$B$6:$B$257,"&lt;="&amp;$B271)</f>
        <v>0.97</v>
      </c>
      <c r="RV271" s="4">
        <f>SUMIFS('Aceite Virgen Extra'!RV$6:RV$257,'Aceite Virgen Extra'!$A$6:$A$257,"&gt;="&amp;$A271,'Aceite Virgen Extra'!$B$6:$B$257,"&lt;="&amp;$B271)</f>
        <v>6.9399999999999995</v>
      </c>
      <c r="RZ271" s="69">
        <f>SUMIFS('Aceite Virgen Extra'!RZ$6:RZ$257,'Aceite Virgen Extra'!$A$6:$A$257,"&gt;="&amp;$A271,'Aceite Virgen Extra'!$B$6:$B$257,"&lt;="&amp;$B271)</f>
        <v>1.8800000000000001</v>
      </c>
      <c r="SA271" s="4">
        <f>SUMIFS('Aceite Virgen Extra'!SA$6:SA$257,'Aceite Virgen Extra'!$A$6:$A$257,"&gt;="&amp;$A271,'Aceite Virgen Extra'!$B$6:$B$257,"&lt;="&amp;$B271)</f>
        <v>1.9000000000000001</v>
      </c>
      <c r="SB271" s="4">
        <f>SUMIFS('Aceite Virgen Extra'!SB$6:SB$257,'Aceite Virgen Extra'!$A$6:$A$257,"&gt;="&amp;$A271,'Aceite Virgen Extra'!$B$6:$B$257,"&lt;="&amp;$B271)</f>
        <v>1.73</v>
      </c>
      <c r="SC271" s="4">
        <f>SUMIFS('Aceite Virgen Extra'!SC$6:SC$257,'Aceite Virgen Extra'!$A$6:$A$257,"&gt;="&amp;$A271,'Aceite Virgen Extra'!$B$6:$B$257,"&lt;="&amp;$B271)</f>
        <v>3.51</v>
      </c>
      <c r="SG271" s="69">
        <f>SUMIFS('Aceite Virgen Extra'!SG$6:SG$257,'Aceite Virgen Extra'!$A$6:$A$257,"&gt;="&amp;$A271,'Aceite Virgen Extra'!$B$6:$B$257,"&lt;="&amp;$B271)</f>
        <v>0.8600000000000001</v>
      </c>
      <c r="SH271" s="4">
        <f>SUMIFS('Aceite Virgen Extra'!SH$6:SH$257,'Aceite Virgen Extra'!$A$6:$A$257,"&gt;="&amp;$A271,'Aceite Virgen Extra'!$B$6:$B$257,"&lt;="&amp;$B271)</f>
        <v>1.2</v>
      </c>
      <c r="SI271" s="4">
        <f>SUMIFS('Aceite Virgen Extra'!SI$6:SI$257,'Aceite Virgen Extra'!$A$6:$A$257,"&gt;="&amp;$A271,'Aceite Virgen Extra'!$B$6:$B$257,"&lt;="&amp;$B271)</f>
        <v>0.56000000000000005</v>
      </c>
      <c r="SJ271" s="4">
        <f>SUMIFS('Aceite Virgen Extra'!SJ$6:SJ$257,'Aceite Virgen Extra'!$A$6:$A$257,"&gt;="&amp;$A271,'Aceite Virgen Extra'!$B$6:$B$257,"&lt;="&amp;$B271)</f>
        <v>1.87</v>
      </c>
      <c r="SN271" s="69">
        <f>SUMIFS('Aceite Virgen Extra'!SN$6:SN$257,'Aceite Virgen Extra'!$A$6:$A$257,"&gt;="&amp;$A271,'Aceite Virgen Extra'!$B$6:$B$257,"&lt;="&amp;$B271)</f>
        <v>1.6800000000000002</v>
      </c>
      <c r="SO271" s="4">
        <f>SUMIFS('Aceite Virgen Extra'!SO$6:SO$257,'Aceite Virgen Extra'!$A$6:$A$257,"&gt;="&amp;$A271,'Aceite Virgen Extra'!$B$6:$B$257,"&lt;="&amp;$B271)</f>
        <v>1.7</v>
      </c>
      <c r="SP271" s="4">
        <f>SUMIFS('Aceite Virgen Extra'!SP$6:SP$257,'Aceite Virgen Extra'!$A$6:$A$257,"&gt;="&amp;$A271,'Aceite Virgen Extra'!$B$6:$B$257,"&lt;="&amp;$B271)</f>
        <v>0.91</v>
      </c>
      <c r="SQ271" s="4">
        <f>SUMIFS('Aceite Virgen Extra'!SQ$6:SQ$257,'Aceite Virgen Extra'!$A$6:$A$257,"&gt;="&amp;$A271,'Aceite Virgen Extra'!$B$6:$B$257,"&lt;="&amp;$B271)</f>
        <v>4.93</v>
      </c>
      <c r="SU271" s="69">
        <f>SUMIFS('Aceite Virgen Extra'!SU$6:SU$257,'Aceite Virgen Extra'!$A$6:$A$257,"&gt;="&amp;$A271,'Aceite Virgen Extra'!$B$6:$B$257,"&lt;="&amp;$B271)</f>
        <v>3.2899999999999996</v>
      </c>
      <c r="SV271" s="4">
        <f>SUMIFS('Aceite Virgen Extra'!SV$6:SV$257,'Aceite Virgen Extra'!$A$6:$A$257,"&gt;="&amp;$A271,'Aceite Virgen Extra'!$B$6:$B$257,"&lt;="&amp;$B271)</f>
        <v>1.3900000000000001</v>
      </c>
      <c r="SW271" s="4">
        <f>SUMIFS('Aceite Virgen Extra'!SW$6:SW$257,'Aceite Virgen Extra'!$A$6:$A$257,"&gt;="&amp;$A271,'Aceite Virgen Extra'!$B$6:$B$257,"&lt;="&amp;$B271)</f>
        <v>4.3</v>
      </c>
      <c r="SX271" s="4">
        <f>SUMIFS('Aceite Virgen Extra'!SX$6:SX$257,'Aceite Virgen Extra'!$A$6:$A$257,"&gt;="&amp;$A271,'Aceite Virgen Extra'!$B$6:$B$257,"&lt;="&amp;$B271)</f>
        <v>3.54</v>
      </c>
      <c r="TB271" s="69">
        <f>SUMIFS('Aceite Virgen Extra'!TB$6:TB$257,'Aceite Virgen Extra'!$A$6:$A$257,"&gt;="&amp;$A271,'Aceite Virgen Extra'!$B$6:$B$257,"&lt;="&amp;$B271)</f>
        <v>6.5799999999999992</v>
      </c>
      <c r="TC271" s="4">
        <f>SUMIFS('Aceite Virgen Extra'!TC$6:TC$257,'Aceite Virgen Extra'!$A$6:$A$257,"&gt;="&amp;$A271,'Aceite Virgen Extra'!$B$6:$B$257,"&lt;="&amp;$B271)</f>
        <v>4.9799999999999995</v>
      </c>
      <c r="TD271" s="4">
        <f>SUMIFS('Aceite Virgen Extra'!TD$6:TD$257,'Aceite Virgen Extra'!$A$6:$A$257,"&gt;="&amp;$A271,'Aceite Virgen Extra'!$B$6:$B$257,"&lt;="&amp;$B271)</f>
        <v>7.04</v>
      </c>
      <c r="TE271" s="4">
        <f>SUMIFS('Aceite Virgen Extra'!TE$6:TE$257,'Aceite Virgen Extra'!$A$6:$A$257,"&gt;="&amp;$A271,'Aceite Virgen Extra'!$B$6:$B$257,"&lt;="&amp;$B271)</f>
        <v>7.8000000000000007</v>
      </c>
      <c r="TI271" s="69">
        <f>SUMIFS('Aceite Virgen Extra'!TI$6:TI$257,'Aceite Virgen Extra'!$A$6:$A$257,"&gt;="&amp;$A271,'Aceite Virgen Extra'!$B$6:$B$257,"&lt;="&amp;$B271)</f>
        <v>6.410000000000001</v>
      </c>
      <c r="TJ271" s="4">
        <f>SUMIFS('Aceite Virgen Extra'!TJ$6:TJ$257,'Aceite Virgen Extra'!$A$6:$A$257,"&gt;="&amp;$A271,'Aceite Virgen Extra'!$B$6:$B$257,"&lt;="&amp;$B271)</f>
        <v>9.5100000000000016</v>
      </c>
      <c r="TK271" s="4">
        <f>SUMIFS('Aceite Virgen Extra'!TK$6:TK$257,'Aceite Virgen Extra'!$A$6:$A$257,"&gt;="&amp;$A271,'Aceite Virgen Extra'!$B$6:$B$257,"&lt;="&amp;$B271)</f>
        <v>4.2700000000000005</v>
      </c>
      <c r="TL271" s="4">
        <f>SUMIFS('Aceite Virgen Extra'!TL$6:TL$257,'Aceite Virgen Extra'!$A$6:$A$257,"&gt;="&amp;$A271,'Aceite Virgen Extra'!$B$6:$B$257,"&lt;="&amp;$B271)</f>
        <v>11.760000000000002</v>
      </c>
      <c r="TP271" s="69">
        <f>SUMIFS('Aceite Virgen Extra'!TP$6:TP$257,'Aceite Virgen Extra'!$A$6:$A$257,"&gt;="&amp;$A271,'Aceite Virgen Extra'!$B$6:$B$257,"&lt;="&amp;$B271)</f>
        <v>5.07</v>
      </c>
      <c r="TQ271" s="4">
        <f>SUMIFS('Aceite Virgen Extra'!TQ$6:TQ$257,'Aceite Virgen Extra'!$A$6:$A$257,"&gt;="&amp;$A271,'Aceite Virgen Extra'!$B$6:$B$257,"&lt;="&amp;$B271)</f>
        <v>4.7699999999999996</v>
      </c>
      <c r="TR271" s="4">
        <f>SUMIFS('Aceite Virgen Extra'!TR$6:TR$257,'Aceite Virgen Extra'!$A$6:$A$257,"&gt;="&amp;$A271,'Aceite Virgen Extra'!$B$6:$B$257,"&lt;="&amp;$B271)</f>
        <v>5.34</v>
      </c>
      <c r="TS271" s="4">
        <f>SUMIFS('Aceite Virgen Extra'!TS$6:TS$257,'Aceite Virgen Extra'!$A$6:$A$257,"&gt;="&amp;$A271,'Aceite Virgen Extra'!$B$6:$B$257,"&lt;="&amp;$B271)</f>
        <v>6.0600000000000005</v>
      </c>
      <c r="TW271" s="69">
        <f>SUMIFS('Aceite Virgen Extra'!TW$6:TW$257,'Aceite Virgen Extra'!$A$6:$A$257,"&gt;="&amp;$A271,'Aceite Virgen Extra'!$B$6:$B$257,"&lt;="&amp;$B271)</f>
        <v>4.75</v>
      </c>
      <c r="TX271" s="4">
        <f>SUMIFS('Aceite Virgen Extra'!TX$6:TX$257,'Aceite Virgen Extra'!$A$6:$A$257,"&gt;="&amp;$A271,'Aceite Virgen Extra'!$B$6:$B$257,"&lt;="&amp;$B271)</f>
        <v>9.76</v>
      </c>
      <c r="TY271" s="4">
        <f>SUMIFS('Aceite Virgen Extra'!TY$6:TY$257,'Aceite Virgen Extra'!$A$6:$A$257,"&gt;="&amp;$A271,'Aceite Virgen Extra'!$B$6:$B$257,"&lt;="&amp;$B271)</f>
        <v>2.2000000000000002</v>
      </c>
      <c r="TZ271" s="4">
        <f>SUMIFS('Aceite Virgen Extra'!TZ$6:TZ$257,'Aceite Virgen Extra'!$A$6:$A$257,"&gt;="&amp;$A271,'Aceite Virgen Extra'!$B$6:$B$257,"&lt;="&amp;$B271)</f>
        <v>4.84</v>
      </c>
      <c r="UD271" s="69">
        <f>SUMIFS('Aceite Virgen Extra'!UD$6:UD$257,'Aceite Virgen Extra'!$A$6:$A$257,"&gt;="&amp;$A271,'Aceite Virgen Extra'!$B$6:$B$257,"&lt;="&amp;$B271)</f>
        <v>7.85</v>
      </c>
      <c r="UE271" s="4">
        <f>SUMIFS('Aceite Virgen Extra'!UE$6:UE$257,'Aceite Virgen Extra'!$A$6:$A$257,"&gt;="&amp;$A271,'Aceite Virgen Extra'!$B$6:$B$257,"&lt;="&amp;$B271)</f>
        <v>15.31</v>
      </c>
      <c r="UF271" s="4">
        <f>SUMIFS('Aceite Virgen Extra'!UF$6:UF$257,'Aceite Virgen Extra'!$A$6:$A$257,"&gt;="&amp;$A271,'Aceite Virgen Extra'!$B$6:$B$257,"&lt;="&amp;$B271)</f>
        <v>4.5</v>
      </c>
      <c r="UG271" s="4">
        <f>SUMIFS('Aceite Virgen Extra'!UG$6:UG$257,'Aceite Virgen Extra'!$A$6:$A$257,"&gt;="&amp;$A271,'Aceite Virgen Extra'!$B$6:$B$257,"&lt;="&amp;$B271)</f>
        <v>3.59</v>
      </c>
      <c r="UK271" s="69">
        <f>SUMIFS('Aceite Virgen Extra'!UK$6:UK$257,'Aceite Virgen Extra'!$A$6:$A$257,"&gt;="&amp;$A271,'Aceite Virgen Extra'!$B$6:$B$257,"&lt;="&amp;$B271)</f>
        <v>6.2599999999999989</v>
      </c>
      <c r="UL271" s="4">
        <f>SUMIFS('Aceite Virgen Extra'!UL$6:UL$257,'Aceite Virgen Extra'!$A$6:$A$257,"&gt;="&amp;$A271,'Aceite Virgen Extra'!$B$6:$B$257,"&lt;="&amp;$B271)</f>
        <v>5.57</v>
      </c>
      <c r="UM271" s="4">
        <f>SUMIFS('Aceite Virgen Extra'!UM$6:UM$257,'Aceite Virgen Extra'!$A$6:$A$257,"&gt;="&amp;$A271,'Aceite Virgen Extra'!$B$6:$B$257,"&lt;="&amp;$B271)</f>
        <v>5.88</v>
      </c>
      <c r="UN271" s="4">
        <f>SUMIFS('Aceite Virgen Extra'!UN$6:UN$257,'Aceite Virgen Extra'!$A$6:$A$257,"&gt;="&amp;$A271,'Aceite Virgen Extra'!$B$6:$B$257,"&lt;="&amp;$B271)</f>
        <v>8.35</v>
      </c>
      <c r="UR271" s="69">
        <f>SUMIFS('Aceite Virgen Extra'!UR$6:UR$257,'Aceite Virgen Extra'!$A$6:$A$257,"&gt;="&amp;$A271,'Aceite Virgen Extra'!$B$6:$B$257,"&lt;="&amp;$B271)</f>
        <v>5.8599999999999994</v>
      </c>
      <c r="US271" s="4">
        <f>SUMIFS('Aceite Virgen Extra'!US$6:US$257,'Aceite Virgen Extra'!$A$6:$A$257,"&gt;="&amp;$A271,'Aceite Virgen Extra'!$B$6:$B$257,"&lt;="&amp;$B271)</f>
        <v>5.61</v>
      </c>
      <c r="UT271" s="4">
        <f>SUMIFS('Aceite Virgen Extra'!UT$6:UT$257,'Aceite Virgen Extra'!$A$6:$A$257,"&gt;="&amp;$A271,'Aceite Virgen Extra'!$B$6:$B$257,"&lt;="&amp;$B271)</f>
        <v>4.26</v>
      </c>
      <c r="UU271" s="4">
        <f>SUMIFS('Aceite Virgen Extra'!UU$6:UU$257,'Aceite Virgen Extra'!$A$6:$A$257,"&gt;="&amp;$A271,'Aceite Virgen Extra'!$B$6:$B$257,"&lt;="&amp;$B271)</f>
        <v>14.48</v>
      </c>
      <c r="UY271" s="69">
        <f>SUMIFS('Aceite Virgen Extra'!UY$6:UY$257,'Aceite Virgen Extra'!$A$6:$A$257,"&gt;="&amp;$A271,'Aceite Virgen Extra'!$B$6:$B$257,"&lt;="&amp;$B271)</f>
        <v>4.74</v>
      </c>
      <c r="UZ271" s="4">
        <f>SUMIFS('Aceite Virgen Extra'!UZ$6:UZ$257,'Aceite Virgen Extra'!$A$6:$A$257,"&gt;="&amp;$A271,'Aceite Virgen Extra'!$B$6:$B$257,"&lt;="&amp;$B271)</f>
        <v>5.8400000000000007</v>
      </c>
      <c r="VA271" s="4">
        <f>SUMIFS('Aceite Virgen Extra'!VA$6:VA$257,'Aceite Virgen Extra'!$A$6:$A$257,"&gt;="&amp;$A271,'Aceite Virgen Extra'!$B$6:$B$257,"&lt;="&amp;$B271)</f>
        <v>3.42</v>
      </c>
      <c r="VB271" s="4">
        <f>SUMIFS('Aceite Virgen Extra'!VB$6:VB$257,'Aceite Virgen Extra'!$A$6:$A$257,"&gt;="&amp;$A271,'Aceite Virgen Extra'!$B$6:$B$257,"&lt;="&amp;$B271)</f>
        <v>9.7899999999999991</v>
      </c>
      <c r="VF271" s="69">
        <f>SUMIFS('Aceite Virgen Extra'!VF$6:VF$257,'Aceite Virgen Extra'!$A$6:$A$257,"&gt;="&amp;$A271,'Aceite Virgen Extra'!$B$6:$B$257,"&lt;="&amp;$B271)</f>
        <v>2.39</v>
      </c>
      <c r="VG271" s="4">
        <f>SUMIFS('Aceite Virgen Extra'!VG$6:VG$257,'Aceite Virgen Extra'!$A$6:$A$257,"&gt;="&amp;$A271,'Aceite Virgen Extra'!$B$6:$B$257,"&lt;="&amp;$B271)</f>
        <v>6</v>
      </c>
      <c r="VH271" s="4">
        <f>SUMIFS('Aceite Virgen Extra'!VH$6:VH$257,'Aceite Virgen Extra'!$A$6:$A$257,"&gt;="&amp;$A271,'Aceite Virgen Extra'!$B$6:$B$257,"&lt;="&amp;$B271)</f>
        <v>1.1200000000000001</v>
      </c>
      <c r="VI271" s="4">
        <f>SUMIFS('Aceite Virgen Extra'!VI$6:VI$257,'Aceite Virgen Extra'!$A$6:$A$257,"&gt;="&amp;$A271,'Aceite Virgen Extra'!$B$6:$B$257,"&lt;="&amp;$B271)</f>
        <v>1.87</v>
      </c>
      <c r="VM271" s="69">
        <f>SUMIFS('Aceite Virgen Extra'!VM$6:VM$257,'Aceite Virgen Extra'!$A$6:$A$257,"&gt;="&amp;$A271,'Aceite Virgen Extra'!$B$6:$B$257,"&lt;="&amp;$B271)</f>
        <v>4.05</v>
      </c>
      <c r="VN271" s="4">
        <f>SUMIFS('Aceite Virgen Extra'!VN$6:VN$257,'Aceite Virgen Extra'!$A$6:$A$257,"&gt;="&amp;$A271,'Aceite Virgen Extra'!$B$6:$B$257,"&lt;="&amp;$B271)</f>
        <v>6.4599999999999991</v>
      </c>
      <c r="VO271" s="4">
        <f>SUMIFS('Aceite Virgen Extra'!VO$6:VO$257,'Aceite Virgen Extra'!$A$6:$A$257,"&gt;="&amp;$A271,'Aceite Virgen Extra'!$B$6:$B$257,"&lt;="&amp;$B271)</f>
        <v>2.29</v>
      </c>
      <c r="VP271" s="4">
        <f>SUMIFS('Aceite Virgen Extra'!VP$6:VP$257,'Aceite Virgen Extra'!$A$6:$A$257,"&gt;="&amp;$A271,'Aceite Virgen Extra'!$B$6:$B$257,"&lt;="&amp;$B271)</f>
        <v>7.0699999999999994</v>
      </c>
      <c r="VT271" s="69">
        <f>SUMIFS('Aceite Virgen Extra'!VT$6:VT$257,'Aceite Virgen Extra'!$A$6:$A$257,"&gt;="&amp;$A271,'Aceite Virgen Extra'!$B$6:$B$257,"&lt;="&amp;$B271)</f>
        <v>2.6999999999999997</v>
      </c>
      <c r="VU271" s="4">
        <f>SUMIFS('Aceite Virgen Extra'!VU$6:VU$257,'Aceite Virgen Extra'!$A$6:$A$257,"&gt;="&amp;$A271,'Aceite Virgen Extra'!$B$6:$B$257,"&lt;="&amp;$B271)</f>
        <v>4.17</v>
      </c>
      <c r="VV271" s="4">
        <f>SUMIFS('Aceite Virgen Extra'!VV$6:VV$257,'Aceite Virgen Extra'!$A$6:$A$257,"&gt;="&amp;$A271,'Aceite Virgen Extra'!$B$6:$B$257,"&lt;="&amp;$B271)</f>
        <v>1.7400000000000002</v>
      </c>
      <c r="VW271" s="4">
        <f>SUMIFS('Aceite Virgen Extra'!VW$6:VW$257,'Aceite Virgen Extra'!$A$6:$A$257,"&gt;="&amp;$A271,'Aceite Virgen Extra'!$B$6:$B$257,"&lt;="&amp;$B271)</f>
        <v>3.83</v>
      </c>
      <c r="WA271" s="69">
        <f>SUMIFS('Aceite Virgen Extra'!WA$6:WA$257,'Aceite Virgen Extra'!$A$6:$A$257,"&gt;="&amp;$A271,'Aceite Virgen Extra'!$B$6:$B$257,"&lt;="&amp;$B271)</f>
        <v>2.8899999999999997</v>
      </c>
      <c r="WB271" s="4">
        <f>SUMIFS('Aceite Virgen Extra'!WB$6:WB$257,'Aceite Virgen Extra'!$A$6:$A$257,"&gt;="&amp;$A271,'Aceite Virgen Extra'!$B$6:$B$257,"&lt;="&amp;$B271)</f>
        <v>4.8599999999999994</v>
      </c>
      <c r="WC271" s="4">
        <f>SUMIFS('Aceite Virgen Extra'!WC$6:WC$257,'Aceite Virgen Extra'!$A$6:$A$257,"&gt;="&amp;$A271,'Aceite Virgen Extra'!$B$6:$B$257,"&lt;="&amp;$B271)</f>
        <v>1.96</v>
      </c>
      <c r="WD271" s="4">
        <f>SUMIFS('Aceite Virgen Extra'!WD$6:WD$257,'Aceite Virgen Extra'!$A$6:$A$257,"&gt;="&amp;$A271,'Aceite Virgen Extra'!$B$6:$B$257,"&lt;="&amp;$B271)</f>
        <v>2</v>
      </c>
      <c r="WH271" s="69">
        <f>SUMIFS('Aceite Virgen Extra'!WH$6:WH$257,'Aceite Virgen Extra'!$A$6:$A$257,"&gt;="&amp;$A271,'Aceite Virgen Extra'!$B$6:$B$257,"&lt;="&amp;$B271)</f>
        <v>4.54</v>
      </c>
      <c r="WI271" s="4">
        <f>SUMIFS('Aceite Virgen Extra'!WI$6:WI$257,'Aceite Virgen Extra'!$A$6:$A$257,"&gt;="&amp;$A271,'Aceite Virgen Extra'!$B$6:$B$257,"&lt;="&amp;$B271)</f>
        <v>4.6099999999999994</v>
      </c>
      <c r="WJ271" s="4">
        <f>SUMIFS('Aceite Virgen Extra'!WJ$6:WJ$257,'Aceite Virgen Extra'!$A$6:$A$257,"&gt;="&amp;$A271,'Aceite Virgen Extra'!$B$6:$B$257,"&lt;="&amp;$B271)</f>
        <v>4.3</v>
      </c>
      <c r="WK271" s="4">
        <f>SUMIFS('Aceite Virgen Extra'!WK$6:WK$257,'Aceite Virgen Extra'!$A$6:$A$257,"&gt;="&amp;$A271,'Aceite Virgen Extra'!$B$6:$B$257,"&lt;="&amp;$B271)</f>
        <v>2.19</v>
      </c>
      <c r="WO271" s="69">
        <f>SUMIFS('Aceite Virgen Extra'!WO$6:WO$257,'Aceite Virgen Extra'!$A$6:$A$257,"&gt;="&amp;$A271,'Aceite Virgen Extra'!$B$6:$B$257,"&lt;="&amp;$B271)</f>
        <v>4.76</v>
      </c>
      <c r="WP271" s="4">
        <f>SUMIFS('Aceite Virgen Extra'!WP$6:WP$257,'Aceite Virgen Extra'!$A$6:$A$257,"&gt;="&amp;$A271,'Aceite Virgen Extra'!$B$6:$B$257,"&lt;="&amp;$B271)</f>
        <v>3.5</v>
      </c>
      <c r="WQ271" s="4">
        <f>SUMIFS('Aceite Virgen Extra'!WQ$6:WQ$257,'Aceite Virgen Extra'!$A$6:$A$257,"&gt;="&amp;$A271,'Aceite Virgen Extra'!$B$6:$B$257,"&lt;="&amp;$B271)</f>
        <v>5.57</v>
      </c>
      <c r="WR271" s="4">
        <f>SUMIFS('Aceite Virgen Extra'!WR$6:WR$257,'Aceite Virgen Extra'!$A$6:$A$257,"&gt;="&amp;$A271,'Aceite Virgen Extra'!$B$6:$B$257,"&lt;="&amp;$B271)</f>
        <v>1.19</v>
      </c>
      <c r="WV271" s="69">
        <f>SUMIFS('Aceite Virgen Extra'!WV$6:WV$257,'Aceite Virgen Extra'!$A$6:$A$257,"&gt;="&amp;$A271,'Aceite Virgen Extra'!$B$6:$B$257,"&lt;="&amp;$B271)</f>
        <v>7.0999999999999988</v>
      </c>
      <c r="WW271" s="4">
        <f>SUMIFS('Aceite Virgen Extra'!WW$6:WW$257,'Aceite Virgen Extra'!$A$6:$A$257,"&gt;="&amp;$A271,'Aceite Virgen Extra'!$B$6:$B$257,"&lt;="&amp;$B271)</f>
        <v>8.75</v>
      </c>
      <c r="WX271" s="4">
        <f>SUMIFS('Aceite Virgen Extra'!WX$6:WX$257,'Aceite Virgen Extra'!$A$6:$A$257,"&gt;="&amp;$A271,'Aceite Virgen Extra'!$B$6:$B$257,"&lt;="&amp;$B271)</f>
        <v>6.64</v>
      </c>
      <c r="WY271" s="4">
        <f>SUMIFS('Aceite Virgen Extra'!WY$6:WY$257,'Aceite Virgen Extra'!$A$6:$A$257,"&gt;="&amp;$A271,'Aceite Virgen Extra'!$B$6:$B$257,"&lt;="&amp;$B271)</f>
        <v>5.08</v>
      </c>
      <c r="XC271" s="69">
        <f>SUMIFS('Aceite Virgen Extra'!XC$6:XC$257,'Aceite Virgen Extra'!$A$6:$A$257,"&gt;="&amp;$A271,'Aceite Virgen Extra'!$B$6:$B$257,"&lt;="&amp;$B271)</f>
        <v>13.159999999999998</v>
      </c>
      <c r="XD271" s="4">
        <f>SUMIFS('Aceite Virgen Extra'!XD$6:XD$257,'Aceite Virgen Extra'!$A$6:$A$257,"&gt;="&amp;$A271,'Aceite Virgen Extra'!$B$6:$B$257,"&lt;="&amp;$B271)</f>
        <v>13.51</v>
      </c>
      <c r="XE271" s="4">
        <f>SUMIFS('Aceite Virgen Extra'!XE$6:XE$257,'Aceite Virgen Extra'!$A$6:$A$257,"&gt;="&amp;$A271,'Aceite Virgen Extra'!$B$6:$B$257,"&lt;="&amp;$B271)</f>
        <v>11.200000000000003</v>
      </c>
      <c r="XF271" s="4">
        <f>SUMIFS('Aceite Virgen Extra'!XF$6:XF$257,'Aceite Virgen Extra'!$A$6:$A$257,"&gt;="&amp;$A271,'Aceite Virgen Extra'!$B$6:$B$257,"&lt;="&amp;$B271)</f>
        <v>29.179999999999996</v>
      </c>
      <c r="XJ271" s="69">
        <f>SUMIFS('Aceite Virgen Extra'!XJ$6:XJ$257,'Aceite Virgen Extra'!$A$6:$A$257,"&gt;="&amp;$A271,'Aceite Virgen Extra'!$B$6:$B$257,"&lt;="&amp;$B271)</f>
        <v>2.61</v>
      </c>
      <c r="XK271" s="4">
        <f>SUMIFS('Aceite Virgen Extra'!XK$6:XK$257,'Aceite Virgen Extra'!$A$6:$A$257,"&gt;="&amp;$A271,'Aceite Virgen Extra'!$B$6:$B$257,"&lt;="&amp;$B271)</f>
        <v>3.61</v>
      </c>
      <c r="XL271" s="4">
        <f>SUMIFS('Aceite Virgen Extra'!XL$6:XL$257,'Aceite Virgen Extra'!$A$6:$A$257,"&gt;="&amp;$A271,'Aceite Virgen Extra'!$B$6:$B$257,"&lt;="&amp;$B271)</f>
        <v>1.61</v>
      </c>
      <c r="XM271" s="4">
        <f>SUMIFS('Aceite Virgen Extra'!XM$6:XM$257,'Aceite Virgen Extra'!$A$6:$A$257,"&gt;="&amp;$A271,'Aceite Virgen Extra'!$B$6:$B$257,"&lt;="&amp;$B271)</f>
        <v>4.24</v>
      </c>
      <c r="XQ271" s="69">
        <f>SUMIFS('Aceite Virgen Extra'!XQ$6:XQ$257,'Aceite Virgen Extra'!$A$6:$A$257,"&gt;="&amp;$A271,'Aceite Virgen Extra'!$B$6:$B$257,"&lt;="&amp;$B271)</f>
        <v>2.4699999999999998</v>
      </c>
      <c r="XR271" s="4">
        <f>SUMIFS('Aceite Virgen Extra'!XR$6:XR$257,'Aceite Virgen Extra'!$A$6:$A$257,"&gt;="&amp;$A271,'Aceite Virgen Extra'!$B$6:$B$257,"&lt;="&amp;$B271)</f>
        <v>2.77</v>
      </c>
      <c r="XS271" s="4">
        <f>SUMIFS('Aceite Virgen Extra'!XS$6:XS$257,'Aceite Virgen Extra'!$A$6:$A$257,"&gt;="&amp;$A271,'Aceite Virgen Extra'!$B$6:$B$257,"&lt;="&amp;$B271)</f>
        <v>1.83</v>
      </c>
      <c r="XT271" s="4">
        <f>SUMIFS('Aceite Virgen Extra'!XT$6:XT$257,'Aceite Virgen Extra'!$A$6:$A$257,"&gt;="&amp;$A271,'Aceite Virgen Extra'!$B$6:$B$257,"&lt;="&amp;$B271)</f>
        <v>4.47</v>
      </c>
      <c r="XX271" s="69">
        <f>SUMIFS('Aceite Virgen Extra'!XX$6:XX$257,'Aceite Virgen Extra'!$A$6:$A$257,"&gt;="&amp;$A271,'Aceite Virgen Extra'!$B$6:$B$257,"&lt;="&amp;$B271)</f>
        <v>3.1500000000000004</v>
      </c>
      <c r="XY271" s="4">
        <f>SUMIFS('Aceite Virgen Extra'!XY$6:XY$257,'Aceite Virgen Extra'!$A$6:$A$257,"&gt;="&amp;$A271,'Aceite Virgen Extra'!$B$6:$B$257,"&lt;="&amp;$B271)</f>
        <v>4.38</v>
      </c>
      <c r="XZ271" s="4">
        <f>SUMIFS('Aceite Virgen Extra'!XZ$6:XZ$257,'Aceite Virgen Extra'!$A$6:$A$257,"&gt;="&amp;$A271,'Aceite Virgen Extra'!$B$6:$B$257,"&lt;="&amp;$B271)</f>
        <v>2.2700000000000005</v>
      </c>
      <c r="YA271" s="4">
        <f>SUMIFS('Aceite Virgen Extra'!YA$6:YA$257,'Aceite Virgen Extra'!$A$6:$A$257,"&gt;="&amp;$A271,'Aceite Virgen Extra'!$B$6:$B$257,"&lt;="&amp;$B271)</f>
        <v>3.34</v>
      </c>
    </row>
    <row r="272" spans="1:651" x14ac:dyDescent="0.25">
      <c r="A272" s="9">
        <f>'TAM Aceite Virgen Extra'!B20</f>
        <v>8.1999999999999993</v>
      </c>
      <c r="B272" s="9">
        <f>'TAM Aceite Virgen Extra'!C20</f>
        <v>8.5</v>
      </c>
      <c r="C272" s="9"/>
      <c r="D272" s="4">
        <f>SUMIFS('Aceite Virgen Extra'!D$6:D$257,'Aceite Virgen Extra'!$A$6:$A$257,"&gt;="&amp;$A272,'Aceite Virgen Extra'!$B$6:$B$257,"&lt;="&amp;$B272)</f>
        <v>0.03</v>
      </c>
      <c r="E272" s="4">
        <f>SUMIFS('Aceite Virgen Extra'!E$6:E$257,'Aceite Virgen Extra'!$A$6:$A$257,"&gt;="&amp;$A272,'Aceite Virgen Extra'!$B$6:$B$257,"&lt;="&amp;$B272)</f>
        <v>0.13</v>
      </c>
      <c r="F272" s="4">
        <f>SUMIFS('Aceite Virgen Extra'!F$6:F$257,'Aceite Virgen Extra'!$A$6:$A$257,"&gt;="&amp;$A272,'Aceite Virgen Extra'!$B$6:$B$257,"&lt;="&amp;$B272)</f>
        <v>0</v>
      </c>
      <c r="G272" s="4">
        <f>SUMIFS('Aceite Virgen Extra'!G$6:G$257,'Aceite Virgen Extra'!$A$6:$A$257,"&gt;="&amp;$A272,'Aceite Virgen Extra'!$B$6:$B$257,"&lt;="&amp;$B272)</f>
        <v>0</v>
      </c>
      <c r="H272" s="9"/>
      <c r="I272" s="9"/>
      <c r="J272" s="9"/>
      <c r="K272" s="4">
        <f>SUMIFS('Aceite Virgen Extra'!K$6:K$257,'Aceite Virgen Extra'!$A$6:$A$257,"&gt;="&amp;$A272,'Aceite Virgen Extra'!$B$6:$B$257,"&lt;="&amp;$B272)</f>
        <v>0.15</v>
      </c>
      <c r="L272" s="4">
        <f>SUMIFS('Aceite Virgen Extra'!L$6:L$257,'Aceite Virgen Extra'!$A$6:$A$257,"&gt;="&amp;$A272,'Aceite Virgen Extra'!$B$6:$B$257,"&lt;="&amp;$B272)</f>
        <v>0.43</v>
      </c>
      <c r="M272" s="4">
        <f>SUMIFS('Aceite Virgen Extra'!M$6:M$257,'Aceite Virgen Extra'!$A$6:$A$257,"&gt;="&amp;$A272,'Aceite Virgen Extra'!$B$6:$B$257,"&lt;="&amp;$B272)</f>
        <v>0.1</v>
      </c>
      <c r="N272" s="4">
        <f>SUMIFS('Aceite Virgen Extra'!N$6:N$257,'Aceite Virgen Extra'!$A$6:$A$257,"&gt;="&amp;$A272,'Aceite Virgen Extra'!$B$6:$B$257,"&lt;="&amp;$B272)</f>
        <v>0</v>
      </c>
      <c r="O272" s="9"/>
      <c r="P272" s="9"/>
      <c r="Q272" s="9"/>
      <c r="R272" s="4">
        <f>SUMIFS('Aceite Virgen Extra'!R$6:R$257,'Aceite Virgen Extra'!$A$6:$A$257,"&gt;="&amp;$A272,'Aceite Virgen Extra'!$B$6:$B$257,"&lt;="&amp;$B272)</f>
        <v>0.22</v>
      </c>
      <c r="S272" s="4">
        <f>SUMIFS('Aceite Virgen Extra'!S$6:S$257,'Aceite Virgen Extra'!$A$6:$A$257,"&gt;="&amp;$A272,'Aceite Virgen Extra'!$B$6:$B$257,"&lt;="&amp;$B272)</f>
        <v>0.97</v>
      </c>
      <c r="T272" s="4">
        <f>SUMIFS('Aceite Virgen Extra'!T$6:T$257,'Aceite Virgen Extra'!$A$6:$A$257,"&gt;="&amp;$A272,'Aceite Virgen Extra'!$B$6:$B$257,"&lt;="&amp;$B272)</f>
        <v>0</v>
      </c>
      <c r="U272" s="4">
        <f>SUMIFS('Aceite Virgen Extra'!U$6:U$257,'Aceite Virgen Extra'!$A$6:$A$257,"&gt;="&amp;$A272,'Aceite Virgen Extra'!$B$6:$B$257,"&lt;="&amp;$B272)</f>
        <v>0</v>
      </c>
      <c r="V272" s="9"/>
      <c r="W272" s="9"/>
      <c r="X272" s="9"/>
      <c r="Y272" s="4">
        <f>SUMIFS('Aceite Virgen Extra'!Y$6:Y$257,'Aceite Virgen Extra'!$A$6:$A$257,"&gt;="&amp;$A272,'Aceite Virgen Extra'!$B$6:$B$257,"&lt;="&amp;$B272)</f>
        <v>7.0000000000000007E-2</v>
      </c>
      <c r="Z272" s="4">
        <f>SUMIFS('Aceite Virgen Extra'!Z$6:Z$257,'Aceite Virgen Extra'!$A$6:$A$257,"&gt;="&amp;$A272,'Aceite Virgen Extra'!$B$6:$B$257,"&lt;="&amp;$B272)</f>
        <v>0</v>
      </c>
      <c r="AA272" s="4">
        <f>SUMIFS('Aceite Virgen Extra'!AA$6:AA$257,'Aceite Virgen Extra'!$A$6:$A$257,"&gt;="&amp;$A272,'Aceite Virgen Extra'!$B$6:$B$257,"&lt;="&amp;$B272)</f>
        <v>0</v>
      </c>
      <c r="AB272" s="4">
        <f>SUMIFS('Aceite Virgen Extra'!AB$6:AB$257,'Aceite Virgen Extra'!$A$6:$A$257,"&gt;="&amp;$A272,'Aceite Virgen Extra'!$B$6:$B$257,"&lt;="&amp;$B272)</f>
        <v>0</v>
      </c>
      <c r="AC272" s="9"/>
      <c r="AD272" s="9"/>
      <c r="AE272" s="9"/>
      <c r="AF272" s="4">
        <f>SUMIFS('Aceite Virgen Extra'!AF$6:AF$257,'Aceite Virgen Extra'!$A$6:$A$257,"&gt;="&amp;$A272,'Aceite Virgen Extra'!$B$6:$B$257,"&lt;="&amp;$B272)</f>
        <v>0.05</v>
      </c>
      <c r="AG272" s="4">
        <f>SUMIFS('Aceite Virgen Extra'!AG$6:AG$257,'Aceite Virgen Extra'!$A$6:$A$257,"&gt;="&amp;$A272,'Aceite Virgen Extra'!$B$6:$B$257,"&lt;="&amp;$B272)</f>
        <v>0.22</v>
      </c>
      <c r="AH272" s="4">
        <f>SUMIFS('Aceite Virgen Extra'!AH$6:AH$257,'Aceite Virgen Extra'!$A$6:$A$257,"&gt;="&amp;$A272,'Aceite Virgen Extra'!$B$6:$B$257,"&lt;="&amp;$B272)</f>
        <v>0</v>
      </c>
      <c r="AI272" s="4">
        <f>SUMIFS('Aceite Virgen Extra'!AI$6:AI$257,'Aceite Virgen Extra'!$A$6:$A$257,"&gt;="&amp;$A272,'Aceite Virgen Extra'!$B$6:$B$257,"&lt;="&amp;$B272)</f>
        <v>0</v>
      </c>
      <c r="AJ272" s="9"/>
      <c r="AK272" s="9"/>
      <c r="AL272" s="9"/>
      <c r="AM272" s="4">
        <f>SUMIFS('Aceite Virgen Extra'!AM$6:AM$257,'Aceite Virgen Extra'!$A$6:$A$257,"&gt;="&amp;$A272,'Aceite Virgen Extra'!$B$6:$B$257,"&lt;="&amp;$B272)</f>
        <v>0.63</v>
      </c>
      <c r="AN272" s="4">
        <f>SUMIFS('Aceite Virgen Extra'!AN$6:AN$257,'Aceite Virgen Extra'!$A$6:$A$257,"&gt;="&amp;$A272,'Aceite Virgen Extra'!$B$6:$B$257,"&lt;="&amp;$B272)</f>
        <v>0</v>
      </c>
      <c r="AO272" s="4">
        <f>SUMIFS('Aceite Virgen Extra'!AO$6:AO$257,'Aceite Virgen Extra'!$A$6:$A$257,"&gt;="&amp;$A272,'Aceite Virgen Extra'!$B$6:$B$257,"&lt;="&amp;$B272)</f>
        <v>0.71</v>
      </c>
      <c r="AP272" s="4">
        <f>SUMIFS('Aceite Virgen Extra'!AP$6:AP$257,'Aceite Virgen Extra'!$A$6:$A$257,"&gt;="&amp;$A272,'Aceite Virgen Extra'!$B$6:$B$257,"&lt;="&amp;$B272)</f>
        <v>1.41</v>
      </c>
      <c r="AQ272" s="9"/>
      <c r="AR272" s="9"/>
      <c r="AT272" s="4">
        <f>SUMIFS('Aceite Virgen Extra'!AT$6:AT$257,'Aceite Virgen Extra'!$A$6:$A$257,"&gt;="&amp;$A272,'Aceite Virgen Extra'!$B$6:$B$257,"&lt;="&amp;$B272)</f>
        <v>0.23</v>
      </c>
      <c r="AU272" s="4">
        <f>SUMIFS('Aceite Virgen Extra'!AU$6:AU$257,'Aceite Virgen Extra'!$A$6:$A$257,"&gt;="&amp;$A272,'Aceite Virgen Extra'!$B$6:$B$257,"&lt;="&amp;$B272)</f>
        <v>0.51</v>
      </c>
      <c r="AV272" s="4">
        <f>SUMIFS('Aceite Virgen Extra'!AV$6:AV$257,'Aceite Virgen Extra'!$A$6:$A$257,"&gt;="&amp;$A272,'Aceite Virgen Extra'!$B$6:$B$257,"&lt;="&amp;$B272)</f>
        <v>0.18</v>
      </c>
      <c r="AW272" s="4">
        <f>SUMIFS('Aceite Virgen Extra'!AW$6:AW$257,'Aceite Virgen Extra'!$A$6:$A$257,"&gt;="&amp;$A272,'Aceite Virgen Extra'!$B$6:$B$257,"&lt;="&amp;$B272)</f>
        <v>0</v>
      </c>
      <c r="BA272" s="4">
        <f>SUMIFS('Aceite Virgen Extra'!BA$6:BA$257,'Aceite Virgen Extra'!$A$6:$A$257,"&gt;="&amp;A272,'Aceite Virgen Extra'!$B$6:$B$257,"&lt;="&amp;B272)</f>
        <v>0</v>
      </c>
      <c r="BB272" s="4">
        <f>SUMIFS('Aceite Virgen Extra'!BB$6:BB$257,'Aceite Virgen Extra'!$A$6:$A$257,"&gt;="&amp;$A272,'Aceite Virgen Extra'!$B$6:$B$257,"&lt;="&amp;$B272)</f>
        <v>0</v>
      </c>
      <c r="BC272" s="4">
        <f>SUMIFS('Aceite Virgen Extra'!BC$6:BC$257,'Aceite Virgen Extra'!$A$6:$A$257,"&gt;="&amp;$A272,'Aceite Virgen Extra'!$B$6:$B$257,"&lt;="&amp;$B272)</f>
        <v>0</v>
      </c>
      <c r="BD272" s="4">
        <f>SUMIFS('Aceite Virgen Extra'!BD$6:BD$257,'Aceite Virgen Extra'!$A$6:$A$257,"&gt;="&amp;$A272,'Aceite Virgen Extra'!$B$6:$B$257,"&lt;="&amp;$B272)</f>
        <v>0</v>
      </c>
      <c r="BH272" s="4">
        <f>SUMIFS('Aceite Virgen Extra'!BH$6:BH$257,'Aceite Virgen Extra'!$A$6:$A$257,"&gt;="&amp;$A272,'Aceite Virgen Extra'!$B$6:$B$257,"&lt;="&amp;$B272)</f>
        <v>0</v>
      </c>
      <c r="BI272" s="4">
        <f>SUMIFS('Aceite Virgen Extra'!BI$6:BI$257,'Aceite Virgen Extra'!$A$6:$A$257,"&gt;="&amp;$A272,'Aceite Virgen Extra'!$B$6:$B$257,"&lt;="&amp;$B272)</f>
        <v>0</v>
      </c>
      <c r="BJ272" s="4">
        <f>SUMIFS('Aceite Virgen Extra'!BJ$6:BJ$257,'Aceite Virgen Extra'!$A$6:$A$257,"&gt;="&amp;$A272,'Aceite Virgen Extra'!$B$6:$B$257,"&lt;="&amp;$B272)</f>
        <v>0</v>
      </c>
      <c r="BK272" s="4">
        <f>SUMIFS('Aceite Virgen Extra'!BK$6:BK$257,'Aceite Virgen Extra'!$A$6:$A$257,"&gt;="&amp;$A272,'Aceite Virgen Extra'!$B$6:$B$257,"&lt;="&amp;$B272)</f>
        <v>0</v>
      </c>
      <c r="BO272" s="4">
        <f>SUMIFS('Aceite Virgen Extra'!BO$6:BO$257,'Aceite Virgen Extra'!$A$6:$A$257,"&gt;="&amp;$A272,'Aceite Virgen Extra'!$B$6:$B$257,"&lt;="&amp;$B272)</f>
        <v>0.03</v>
      </c>
      <c r="BP272" s="4">
        <f>SUMIFS('Aceite Virgen Extra'!BP$6:BP$257,'Aceite Virgen Extra'!$A$6:$A$257,"&gt;="&amp;$A272,'Aceite Virgen Extra'!$B$6:$B$257,"&lt;="&amp;$B272)</f>
        <v>0</v>
      </c>
      <c r="BQ272" s="4">
        <f>SUMIFS('Aceite Virgen Extra'!BQ$6:BQ$257,'Aceite Virgen Extra'!$A$6:$A$257,"&gt;="&amp;$A272,'Aceite Virgen Extra'!$B$6:$B$257,"&lt;="&amp;$B272)</f>
        <v>7.0000000000000007E-2</v>
      </c>
      <c r="BR272" s="4">
        <f>SUMIFS('Aceite Virgen Extra'!BR$6:BR$257,'Aceite Virgen Extra'!$A$6:$A$257,"&gt;="&amp;$A272,'Aceite Virgen Extra'!$B$6:$B$257,"&lt;="&amp;$B272)</f>
        <v>0</v>
      </c>
      <c r="BV272" s="4">
        <f>SUMIFS('Aceite Virgen Extra'!BV$6:BV$257,'Aceite Virgen Extra'!$A$6:$A$257,"&gt;="&amp;$A272,'Aceite Virgen Extra'!$B$6:$B$257,"&lt;="&amp;$B272)</f>
        <v>0.06</v>
      </c>
      <c r="BW272" s="4">
        <f>SUMIFS('Aceite Virgen Extra'!BW$6:BW$257,'Aceite Virgen Extra'!$A$6:$A$257,"&gt;="&amp;$A272,'Aceite Virgen Extra'!$B$6:$B$257,"&lt;="&amp;$B272)</f>
        <v>0</v>
      </c>
      <c r="BX272" s="4">
        <f>SUMIFS('Aceite Virgen Extra'!BX$6:BX$257,'Aceite Virgen Extra'!$A$6:$A$257,"&gt;="&amp;$A272,'Aceite Virgen Extra'!$B$6:$B$257,"&lt;="&amp;$B272)</f>
        <v>0</v>
      </c>
      <c r="BY272" s="4">
        <f>SUMIFS('Aceite Virgen Extra'!BY$6:BY$257,'Aceite Virgen Extra'!$A$6:$A$257,"&gt;="&amp;$A272,'Aceite Virgen Extra'!$B$6:$B$257,"&lt;="&amp;$B272)</f>
        <v>0</v>
      </c>
      <c r="CC272" s="4">
        <f>SUMIFS('Aceite Virgen Extra'!CC$6:CC$257,'Aceite Virgen Extra'!$A$6:$A$257,"&gt;="&amp;$A272,'Aceite Virgen Extra'!$B$6:$B$257,"&lt;="&amp;$B272)</f>
        <v>0.03</v>
      </c>
      <c r="CD272" s="4">
        <f>SUMIFS('Aceite Virgen Extra'!CD$6:CD$257,'Aceite Virgen Extra'!$A$6:$A$257,"&gt;="&amp;$A272,'Aceite Virgen Extra'!$B$6:$B$257,"&lt;="&amp;$B272)</f>
        <v>0</v>
      </c>
      <c r="CE272" s="4">
        <f>SUMIFS('Aceite Virgen Extra'!CE$6:CE$257,'Aceite Virgen Extra'!$A$6:$A$257,"&gt;="&amp;$A272,'Aceite Virgen Extra'!$B$6:$B$257,"&lt;="&amp;$B272)</f>
        <v>7.0000000000000007E-2</v>
      </c>
      <c r="CF272" s="4">
        <f>SUMIFS('Aceite Virgen Extra'!CF$6:CF$257,'Aceite Virgen Extra'!$A$6:$A$257,"&gt;="&amp;$A272,'Aceite Virgen Extra'!$B$6:$B$257,"&lt;="&amp;$B272)</f>
        <v>0</v>
      </c>
      <c r="CJ272" s="4">
        <f>SUMIFS('Aceite Virgen Extra'!CJ$6:CJ$257,'Aceite Virgen Extra'!$A$6:$A$257,"&gt;="&amp;$A272,'Aceite Virgen Extra'!$B$6:$B$257,"&lt;="&amp;$B272)</f>
        <v>0.03</v>
      </c>
      <c r="CK272" s="4">
        <f>SUMIFS('Aceite Virgen Extra'!CK$6:CK$257,'Aceite Virgen Extra'!$A$6:$A$257,"&gt;="&amp;$A272,'Aceite Virgen Extra'!$B$6:$B$257,"&lt;="&amp;$B272)</f>
        <v>0</v>
      </c>
      <c r="CL272" s="4">
        <f>SUMIFS('Aceite Virgen Extra'!CL$6:CL$257,'Aceite Virgen Extra'!$A$6:$A$257,"&gt;="&amp;$A272,'Aceite Virgen Extra'!$B$6:$B$257,"&lt;="&amp;$B272)</f>
        <v>0.06</v>
      </c>
      <c r="CM272" s="4">
        <f>SUMIFS('Aceite Virgen Extra'!CM$6:CM$257,'Aceite Virgen Extra'!$A$6:$A$257,"&gt;="&amp;$A272,'Aceite Virgen Extra'!$B$6:$B$257,"&lt;="&amp;$B272)</f>
        <v>0</v>
      </c>
      <c r="CQ272" s="4">
        <f>SUMIFS('Aceite Virgen Extra'!CQ$6:CQ$257,'Aceite Virgen Extra'!$A$6:$A$257,"&gt;="&amp;$A272,'Aceite Virgen Extra'!$B$6:$B$257,"&lt;="&amp;$B272)</f>
        <v>0</v>
      </c>
      <c r="CR272" s="4">
        <f>SUMIFS('Aceite Virgen Extra'!CR$6:CR$257,'Aceite Virgen Extra'!$A$6:$A$257,"&gt;="&amp;$A272,'Aceite Virgen Extra'!$B$6:$B$257,"&lt;="&amp;$B272)</f>
        <v>0</v>
      </c>
      <c r="CS272" s="4">
        <f>SUMIFS('Aceite Virgen Extra'!CS$6:CS$257,'Aceite Virgen Extra'!$A$6:$A$257,"&gt;="&amp;$A272,'Aceite Virgen Extra'!$B$6:$B$257,"&lt;="&amp;$B272)</f>
        <v>0</v>
      </c>
      <c r="CT272" s="4">
        <f>SUMIFS('Aceite Virgen Extra'!CT$6:CT$257,'Aceite Virgen Extra'!$A$6:$A$257,"&gt;="&amp;$A272,'Aceite Virgen Extra'!$B$6:$B$257,"&lt;="&amp;$B272)</f>
        <v>0</v>
      </c>
      <c r="CX272" s="4">
        <f>SUMIFS('Aceite Virgen Extra'!CX$6:CX$257,'Aceite Virgen Extra'!$A$6:$A$257,"&gt;="&amp;$A272,'Aceite Virgen Extra'!$B$6:$B$257,"&lt;="&amp;$B272)</f>
        <v>0</v>
      </c>
      <c r="CY272" s="4">
        <f>SUMIFS('Aceite Virgen Extra'!CY$6:CY$257,'Aceite Virgen Extra'!$A$6:$A$257,"&gt;="&amp;$A272,'Aceite Virgen Extra'!$B$6:$B$257,"&lt;="&amp;$B272)</f>
        <v>0</v>
      </c>
      <c r="CZ272" s="4">
        <f>SUMIFS('Aceite Virgen Extra'!CZ$6:CZ$257,'Aceite Virgen Extra'!$A$6:$A$257,"&gt;="&amp;$A272,'Aceite Virgen Extra'!$B$6:$B$257,"&lt;="&amp;$B272)</f>
        <v>0</v>
      </c>
      <c r="DA272" s="4">
        <f>SUMIFS('Aceite Virgen Extra'!DA$6:DA$257,'Aceite Virgen Extra'!$A$6:$A$257,"&gt;="&amp;$A272,'Aceite Virgen Extra'!$B$6:$B$257,"&lt;="&amp;$B272)</f>
        <v>0</v>
      </c>
      <c r="DE272" s="4">
        <f>SUMIFS('Aceite Virgen Extra'!DE$6:DE$257,'Aceite Virgen Extra'!$A$6:$A$257,"&gt;="&amp;$A272,'Aceite Virgen Extra'!$B$6:$B$257,"&lt;="&amp;$B272)</f>
        <v>0.08</v>
      </c>
      <c r="DF272" s="4">
        <f>SUMIFS('Aceite Virgen Extra'!DF$6:DF$257,'Aceite Virgen Extra'!$A$6:$A$257,"&gt;="&amp;$A272,'Aceite Virgen Extra'!$B$6:$B$257,"&lt;="&amp;$B272)</f>
        <v>0.16</v>
      </c>
      <c r="DG272" s="4">
        <f>SUMIFS('Aceite Virgen Extra'!DG$6:DG$257,'Aceite Virgen Extra'!$A$6:$A$257,"&gt;="&amp;$A272,'Aceite Virgen Extra'!$B$6:$B$257,"&lt;="&amp;$B272)</f>
        <v>7.0000000000000007E-2</v>
      </c>
      <c r="DH272" s="4">
        <f>SUMIFS('Aceite Virgen Extra'!DH$6:DH$257,'Aceite Virgen Extra'!$A$6:$A$257,"&gt;="&amp;$A272,'Aceite Virgen Extra'!$B$6:$B$257,"&lt;="&amp;$B272)</f>
        <v>0</v>
      </c>
      <c r="DL272" s="4">
        <f>SUMIFS('Aceite Virgen Extra'!DL$6:DL$257,'Aceite Virgen Extra'!$A$6:$A$257,"&gt;="&amp;$A272,'Aceite Virgen Extra'!$B$6:$B$257,"&lt;="&amp;$B272)</f>
        <v>0.26</v>
      </c>
      <c r="DM272" s="4">
        <f>SUMIFS('Aceite Virgen Extra'!DM$6:DM$257,'Aceite Virgen Extra'!$A$6:$A$257,"&gt;="&amp;$A272,'Aceite Virgen Extra'!$B$6:$B$257,"&lt;="&amp;$B272)</f>
        <v>0.26</v>
      </c>
      <c r="DN272" s="4">
        <f>SUMIFS('Aceite Virgen Extra'!DN$6:DN$257,'Aceite Virgen Extra'!$A$6:$A$257,"&gt;="&amp;$A272,'Aceite Virgen Extra'!$B$6:$B$257,"&lt;="&amp;$B272)</f>
        <v>0.28000000000000003</v>
      </c>
      <c r="DO272" s="4">
        <f>SUMIFS('Aceite Virgen Extra'!DO$6:DO$257,'Aceite Virgen Extra'!$A$6:$A$257,"&gt;="&amp;$A272,'Aceite Virgen Extra'!$B$6:$B$257,"&lt;="&amp;$B272)</f>
        <v>0</v>
      </c>
      <c r="DS272" s="4">
        <f>SUMIFS('Aceite Virgen Extra'!DS$6:DS$257,'Aceite Virgen Extra'!$A$6:$A$257,"&gt;="&amp;$A272,'Aceite Virgen Extra'!$B$6:$B$257,"&lt;="&amp;$B272)</f>
        <v>0.06</v>
      </c>
      <c r="DT272" s="4">
        <f>SUMIFS('Aceite Virgen Extra'!DT$6:DT$257,'Aceite Virgen Extra'!$A$6:$A$257,"&gt;="&amp;$A272,'Aceite Virgen Extra'!$B$6:$B$257,"&lt;="&amp;$B272)</f>
        <v>0.21</v>
      </c>
      <c r="DU272" s="4">
        <f>SUMIFS('Aceite Virgen Extra'!DU$6:DU$257,'Aceite Virgen Extra'!$A$6:$A$257,"&gt;="&amp;$A272,'Aceite Virgen Extra'!$B$6:$B$257,"&lt;="&amp;$B272)</f>
        <v>0</v>
      </c>
      <c r="DV272" s="4">
        <f>SUMIFS('Aceite Virgen Extra'!DV$6:DV$257,'Aceite Virgen Extra'!$A$6:$A$257,"&gt;="&amp;$A272,'Aceite Virgen Extra'!$B$6:$B$257,"&lt;="&amp;$B272)</f>
        <v>0</v>
      </c>
      <c r="DZ272" s="4">
        <f>SUMIFS('Aceite Virgen Extra'!DZ$6:DZ$257,'Aceite Virgen Extra'!$A$6:$A$257,"&gt;="&amp;$A272,'Aceite Virgen Extra'!$B$6:$B$257,"&lt;="&amp;$B272)</f>
        <v>0.1</v>
      </c>
      <c r="EA272" s="4">
        <f>SUMIFS('Aceite Virgen Extra'!EA$6:EA$257,'Aceite Virgen Extra'!$A$6:$A$257,"&gt;="&amp;$A272,'Aceite Virgen Extra'!$B$6:$B$257,"&lt;="&amp;$B272)</f>
        <v>0.13</v>
      </c>
      <c r="EB272" s="4">
        <f>SUMIFS('Aceite Virgen Extra'!EB$6:EB$257,'Aceite Virgen Extra'!$A$6:$A$257,"&gt;="&amp;$A272,'Aceite Virgen Extra'!$B$6:$B$257,"&lt;="&amp;$B272)</f>
        <v>0.13</v>
      </c>
      <c r="EC272" s="4">
        <f>SUMIFS('Aceite Virgen Extra'!EC$6:EC$257,'Aceite Virgen Extra'!$A$6:$A$257,"&gt;="&amp;$A272,'Aceite Virgen Extra'!$B$6:$B$257,"&lt;="&amp;$B272)</f>
        <v>0</v>
      </c>
      <c r="EG272" s="4">
        <f>SUMIFS('Aceite Virgen Extra'!EG$6:EG$257,'Aceite Virgen Extra'!$A$6:$A$257,"&gt;="&amp;$A272,'Aceite Virgen Extra'!$B$6:$B$257,"&lt;="&amp;$B272)</f>
        <v>0.28000000000000003</v>
      </c>
      <c r="EH272" s="4">
        <f>SUMIFS('Aceite Virgen Extra'!EH$6:EH$257,'Aceite Virgen Extra'!$A$6:$A$257,"&gt;="&amp;$A272,'Aceite Virgen Extra'!$B$6:$B$257,"&lt;="&amp;$B272)</f>
        <v>0</v>
      </c>
      <c r="EI272" s="4">
        <f>SUMIFS('Aceite Virgen Extra'!EI$6:EI$257,'Aceite Virgen Extra'!$A$6:$A$257,"&gt;="&amp;$A272,'Aceite Virgen Extra'!$B$6:$B$257,"&lt;="&amp;$B272)</f>
        <v>0.47</v>
      </c>
      <c r="EJ272" s="4">
        <f>SUMIFS('Aceite Virgen Extra'!EJ$6:EJ$257,'Aceite Virgen Extra'!$A$6:$A$257,"&gt;="&amp;$A272,'Aceite Virgen Extra'!$B$6:$B$257,"&lt;="&amp;$B272)</f>
        <v>0</v>
      </c>
      <c r="EN272" s="4">
        <f>SUMIFS('Aceite Virgen Extra'!EN$6:EN$257,'Aceite Virgen Extra'!$A$6:$A$257,"&gt;="&amp;$A272,'Aceite Virgen Extra'!$B$6:$B$257,"&lt;="&amp;$B272)</f>
        <v>0.24</v>
      </c>
      <c r="EO272" s="4">
        <f>SUMIFS('Aceite Virgen Extra'!EO$6:EO$257,'Aceite Virgen Extra'!$A$6:$A$257,"&gt;="&amp;$A272,'Aceite Virgen Extra'!$B$6:$B$257,"&lt;="&amp;$B272)</f>
        <v>0</v>
      </c>
      <c r="EP272" s="4">
        <f>SUMIFS('Aceite Virgen Extra'!EP$6:EP$257,'Aceite Virgen Extra'!$A$6:$A$257,"&gt;="&amp;$A272,'Aceite Virgen Extra'!$B$6:$B$257,"&lt;="&amp;$B272)</f>
        <v>0.44999999999999996</v>
      </c>
      <c r="EQ272" s="4">
        <f>SUMIFS('Aceite Virgen Extra'!EQ$6:EQ$257,'Aceite Virgen Extra'!$A$6:$A$257,"&gt;="&amp;$A272,'Aceite Virgen Extra'!$B$6:$B$257,"&lt;="&amp;$B272)</f>
        <v>0</v>
      </c>
      <c r="EU272" s="4">
        <f>SUMIFS('Aceite Virgen Extra'!EU$6:EU$257,'Aceite Virgen Extra'!$A$6:$A$257,"&gt;="&amp;$A272,'Aceite Virgen Extra'!$B$6:$B$257,"&lt;="&amp;$B272)</f>
        <v>0.08</v>
      </c>
      <c r="EV272" s="4">
        <f>SUMIFS('Aceite Virgen Extra'!EV$6:EV$257,'Aceite Virgen Extra'!$A$6:$A$257,"&gt;="&amp;$A272,'Aceite Virgen Extra'!$B$6:$B$257,"&lt;="&amp;$B272)</f>
        <v>0</v>
      </c>
      <c r="EW272" s="4">
        <f>SUMIFS('Aceite Virgen Extra'!EW$6:EW$257,'Aceite Virgen Extra'!$A$6:$A$257,"&gt;="&amp;$A272,'Aceite Virgen Extra'!$B$6:$B$257,"&lt;="&amp;$B272)</f>
        <v>0.15</v>
      </c>
      <c r="EX272" s="4">
        <f>SUMIFS('Aceite Virgen Extra'!EX$6:EX$257,'Aceite Virgen Extra'!$A$6:$A$257,"&gt;="&amp;$A272,'Aceite Virgen Extra'!$B$6:$B$257,"&lt;="&amp;$B272)</f>
        <v>0</v>
      </c>
      <c r="FB272" s="4">
        <f>SUMIFS('Aceite Virgen Extra'!FB$6:FB$257,'Aceite Virgen Extra'!$A$6:$A$257,"&gt;="&amp;$A272,'Aceite Virgen Extra'!$B$6:$B$257,"&lt;="&amp;$B272)</f>
        <v>0</v>
      </c>
      <c r="FC272" s="4">
        <f>SUMIFS('Aceite Virgen Extra'!FC$6:FC$257,'Aceite Virgen Extra'!$A$6:$A$257,"&gt;="&amp;$A272,'Aceite Virgen Extra'!$B$6:$B$257,"&lt;="&amp;$B272)</f>
        <v>0</v>
      </c>
      <c r="FD272" s="4">
        <f>SUMIFS('Aceite Virgen Extra'!FD$6:FD$257,'Aceite Virgen Extra'!$A$6:$A$257,"&gt;="&amp;$A272,'Aceite Virgen Extra'!$B$6:$B$257,"&lt;="&amp;$B272)</f>
        <v>0</v>
      </c>
      <c r="FE272" s="4">
        <f>SUMIFS('Aceite Virgen Extra'!FE$6:FE$257,'Aceite Virgen Extra'!$A$6:$A$257,"&gt;="&amp;$A272,'Aceite Virgen Extra'!$B$6:$B$257,"&lt;="&amp;$B272)</f>
        <v>0</v>
      </c>
      <c r="FI272" s="4">
        <f>SUMIFS('Aceite Virgen Extra'!FI$6:FI$257,'Aceite Virgen Extra'!$A$6:$A$257,"&gt;="&amp;$A272,'Aceite Virgen Extra'!$B$6:$B$257,"&lt;="&amp;$B272)</f>
        <v>0.03</v>
      </c>
      <c r="FJ272" s="4">
        <f>SUMIFS('Aceite Virgen Extra'!FJ$6:FJ$257,'Aceite Virgen Extra'!$A$6:$A$257,"&gt;="&amp;$A272,'Aceite Virgen Extra'!$B$6:$B$257,"&lt;="&amp;$B272)</f>
        <v>0.1</v>
      </c>
      <c r="FK272" s="4">
        <f>SUMIFS('Aceite Virgen Extra'!FK$6:FK$257,'Aceite Virgen Extra'!$A$6:$A$257,"&gt;="&amp;$A272,'Aceite Virgen Extra'!$B$6:$B$257,"&lt;="&amp;$B272)</f>
        <v>0</v>
      </c>
      <c r="FL272" s="4">
        <f>SUMIFS('Aceite Virgen Extra'!FL$6:FL$257,'Aceite Virgen Extra'!$A$6:$A$257,"&gt;="&amp;$A272,'Aceite Virgen Extra'!$B$6:$B$257,"&lt;="&amp;$B272)</f>
        <v>0</v>
      </c>
      <c r="FP272" s="4">
        <f>SUMIFS('Aceite Virgen Extra'!FP$6:FP$257,'Aceite Virgen Extra'!$A$6:$A$257,"&gt;="&amp;$A272,'Aceite Virgen Extra'!$B$6:$B$257,"&lt;="&amp;$B272)</f>
        <v>0.04</v>
      </c>
      <c r="FQ272" s="4">
        <f>SUMIFS('Aceite Virgen Extra'!FQ$6:FQ$257,'Aceite Virgen Extra'!$A$6:$A$257,"&gt;="&amp;$A272,'Aceite Virgen Extra'!$B$6:$B$257,"&lt;="&amp;$B272)</f>
        <v>0.16</v>
      </c>
      <c r="FR272" s="4">
        <f>SUMIFS('Aceite Virgen Extra'!FR$6:FR$257,'Aceite Virgen Extra'!$A$6:$A$257,"&gt;="&amp;$A272,'Aceite Virgen Extra'!$B$6:$B$257,"&lt;="&amp;$B272)</f>
        <v>0</v>
      </c>
      <c r="FS272" s="4">
        <f>SUMIFS('Aceite Virgen Extra'!FS$6:FS$257,'Aceite Virgen Extra'!$A$6:$A$257,"&gt;="&amp;$A272,'Aceite Virgen Extra'!$B$6:$B$257,"&lt;="&amp;$B272)</f>
        <v>0</v>
      </c>
      <c r="FW272" s="4">
        <f>SUMIFS('Aceite Virgen Extra'!FW$6:FW$257,'Aceite Virgen Extra'!$A$6:$A$257,"&gt;="&amp;$A272,'Aceite Virgen Extra'!$B$6:$B$257,"&lt;="&amp;$B272)</f>
        <v>0</v>
      </c>
      <c r="FX272" s="4">
        <f>SUMIFS('Aceite Virgen Extra'!FX$6:FX$257,'Aceite Virgen Extra'!$A$6:$A$257,"&gt;="&amp;$A272,'Aceite Virgen Extra'!$B$6:$B$257,"&lt;="&amp;$B272)</f>
        <v>0</v>
      </c>
      <c r="FY272" s="4">
        <f>SUMIFS('Aceite Virgen Extra'!FY$6:FY$257,'Aceite Virgen Extra'!$A$6:$A$257,"&gt;="&amp;$A272,'Aceite Virgen Extra'!$B$6:$B$257,"&lt;="&amp;$B272)</f>
        <v>0</v>
      </c>
      <c r="FZ272" s="4">
        <f>SUMIFS('Aceite Virgen Extra'!FZ$6:FZ$257,'Aceite Virgen Extra'!$A$6:$A$257,"&gt;="&amp;$A272,'Aceite Virgen Extra'!$B$6:$B$257,"&lt;="&amp;$B272)</f>
        <v>0</v>
      </c>
      <c r="GD272" s="4">
        <f>SUMIFS('Aceite Virgen Extra'!GD$6:GD$257,'Aceite Virgen Extra'!$A$6:$A$257,"&gt;="&amp;$A272,'Aceite Virgen Extra'!$B$6:$B$257,"&lt;="&amp;$B272)</f>
        <v>0</v>
      </c>
      <c r="GE272" s="4">
        <f>SUMIFS('Aceite Virgen Extra'!GE$6:GE$257,'Aceite Virgen Extra'!$A$6:$A$257,"&gt;="&amp;$A272,'Aceite Virgen Extra'!$B$6:$B$257,"&lt;="&amp;$B272)</f>
        <v>0</v>
      </c>
      <c r="GF272" s="4">
        <f>SUMIFS('Aceite Virgen Extra'!GF$6:GF$257,'Aceite Virgen Extra'!$A$6:$A$257,"&gt;="&amp;$A272,'Aceite Virgen Extra'!$B$6:$B$257,"&lt;="&amp;$B272)</f>
        <v>0</v>
      </c>
      <c r="GG272" s="4">
        <f>SUMIFS('Aceite Virgen Extra'!GG$6:GG$257,'Aceite Virgen Extra'!$A$6:$A$257,"&gt;="&amp;$A272,'Aceite Virgen Extra'!$B$6:$B$257,"&lt;="&amp;$B272)</f>
        <v>0</v>
      </c>
      <c r="GK272" s="4">
        <f>SUMIFS('Aceite Virgen Extra'!GK$6:GK$257,'Aceite Virgen Extra'!$A$6:$A$257,"&gt;="&amp;$A272,'Aceite Virgen Extra'!$B$6:$B$257,"&lt;="&amp;$B272)</f>
        <v>0.06</v>
      </c>
      <c r="GL272" s="4">
        <f>SUMIFS('Aceite Virgen Extra'!GL$6:GL$257,'Aceite Virgen Extra'!$A$6:$A$257,"&gt;="&amp;$A272,'Aceite Virgen Extra'!$B$6:$B$257,"&lt;="&amp;$B272)</f>
        <v>0</v>
      </c>
      <c r="GM272" s="4">
        <f>SUMIFS('Aceite Virgen Extra'!GM$6:GM$257,'Aceite Virgen Extra'!$A$6:$A$257,"&gt;="&amp;$A272,'Aceite Virgen Extra'!$B$6:$B$257,"&lt;="&amp;$B272)</f>
        <v>0.1</v>
      </c>
      <c r="GN272" s="4">
        <f>SUMIFS('Aceite Virgen Extra'!GN$6:GN$257,'Aceite Virgen Extra'!$A$6:$A$257,"&gt;="&amp;$A272,'Aceite Virgen Extra'!$B$6:$B$257,"&lt;="&amp;$B272)</f>
        <v>0</v>
      </c>
      <c r="GR272" s="4">
        <f>SUMIFS('Aceite Virgen Extra'!GR$6:GR$257,'Aceite Virgen Extra'!$A$6:$A$257,"&gt;="&amp;$A272,'Aceite Virgen Extra'!$B$6:$B$257,"&lt;="&amp;$B272)</f>
        <v>0.35000000000000003</v>
      </c>
      <c r="GS272" s="4">
        <f>SUMIFS('Aceite Virgen Extra'!GS$6:GS$257,'Aceite Virgen Extra'!$A$6:$A$257,"&gt;="&amp;$A272,'Aceite Virgen Extra'!$B$6:$B$257,"&lt;="&amp;$B272)</f>
        <v>1.19</v>
      </c>
      <c r="GT272" s="4">
        <f>SUMIFS('Aceite Virgen Extra'!GT$6:GT$257,'Aceite Virgen Extra'!$A$6:$A$257,"&gt;="&amp;$A272,'Aceite Virgen Extra'!$B$6:$B$257,"&lt;="&amp;$B272)</f>
        <v>0</v>
      </c>
      <c r="GU272" s="4">
        <f>SUMIFS('Aceite Virgen Extra'!GU$6:GU$257,'Aceite Virgen Extra'!$A$6:$A$257,"&gt;="&amp;$A272,'Aceite Virgen Extra'!$B$6:$B$257,"&lt;="&amp;$B272)</f>
        <v>0</v>
      </c>
      <c r="GY272" s="4">
        <f>SUMIFS('Aceite Virgen Extra'!GY$6:GY$257,'Aceite Virgen Extra'!$A$6:$A$257,"&gt;="&amp;$A272,'Aceite Virgen Extra'!$B$6:$B$257,"&lt;="&amp;$B272)</f>
        <v>0.03</v>
      </c>
      <c r="GZ272" s="4">
        <f>SUMIFS('Aceite Virgen Extra'!GZ$6:GZ$257,'Aceite Virgen Extra'!$A$6:$A$257,"&gt;="&amp;$A272,'Aceite Virgen Extra'!$B$6:$B$257,"&lt;="&amp;$B272)</f>
        <v>0</v>
      </c>
      <c r="HA272" s="4">
        <f>SUMIFS('Aceite Virgen Extra'!HA$6:HA$257,'Aceite Virgen Extra'!$A$6:$A$257,"&gt;="&amp;$A272,'Aceite Virgen Extra'!$B$6:$B$257,"&lt;="&amp;$B272)</f>
        <v>0.05</v>
      </c>
      <c r="HB272" s="4">
        <f>SUMIFS('Aceite Virgen Extra'!HB$6:HB$257,'Aceite Virgen Extra'!$A$6:$A$257,"&gt;="&amp;$A272,'Aceite Virgen Extra'!$B$6:$B$257,"&lt;="&amp;$B272)</f>
        <v>0</v>
      </c>
      <c r="HF272" s="4">
        <f>SUMIFS('Aceite Virgen Extra'!HF$6:HF$257,'Aceite Virgen Extra'!$A$6:$A$257,"&gt;="&amp;$A272,'Aceite Virgen Extra'!$B$6:$B$257,"&lt;="&amp;$B272)</f>
        <v>0.05</v>
      </c>
      <c r="HG272" s="4">
        <f>SUMIFS('Aceite Virgen Extra'!HG$6:HG$257,'Aceite Virgen Extra'!$A$6:$A$257,"&gt;="&amp;$A272,'Aceite Virgen Extra'!$B$6:$B$257,"&lt;="&amp;$B272)</f>
        <v>0.2</v>
      </c>
      <c r="HH272" s="4">
        <f>SUMIFS('Aceite Virgen Extra'!HH$6:HH$257,'Aceite Virgen Extra'!$A$6:$A$257,"&gt;="&amp;$A272,'Aceite Virgen Extra'!$B$6:$B$257,"&lt;="&amp;$B272)</f>
        <v>0</v>
      </c>
      <c r="HI272" s="4">
        <f>SUMIFS('Aceite Virgen Extra'!HI$6:HI$257,'Aceite Virgen Extra'!$A$6:$A$257,"&gt;="&amp;$A272,'Aceite Virgen Extra'!$B$6:$B$257,"&lt;="&amp;$B272)</f>
        <v>0</v>
      </c>
      <c r="HM272" s="4">
        <f>SUMIFS('Aceite Virgen Extra'!HM$6:HM$257,'Aceite Virgen Extra'!$A$6:$A$257,"&gt;="&amp;$A272,'Aceite Virgen Extra'!$B$6:$B$257,"&lt;="&amp;$B272)</f>
        <v>0.05</v>
      </c>
      <c r="HN272" s="4">
        <f>SUMIFS('Aceite Virgen Extra'!HN$6:HN$257,'Aceite Virgen Extra'!$A$6:$A$257,"&gt;="&amp;$A272,'Aceite Virgen Extra'!$B$6:$B$257,"&lt;="&amp;$B272)</f>
        <v>0</v>
      </c>
      <c r="HO272" s="4">
        <f>SUMIFS('Aceite Virgen Extra'!HO$6:HO$257,'Aceite Virgen Extra'!$A$6:$A$257,"&gt;="&amp;$A272,'Aceite Virgen Extra'!$B$6:$B$257,"&lt;="&amp;$B272)</f>
        <v>0.09</v>
      </c>
      <c r="HP272" s="4">
        <f>SUMIFS('Aceite Virgen Extra'!HP$6:HP$257,'Aceite Virgen Extra'!$A$6:$A$257,"&gt;="&amp;$A272,'Aceite Virgen Extra'!$B$6:$B$257,"&lt;="&amp;$B272)</f>
        <v>0</v>
      </c>
      <c r="HT272" s="4">
        <f>SUMIFS('Aceite Virgen Extra'!HT$6:HT$257,'Aceite Virgen Extra'!$A$6:$A$257,"&gt;="&amp;$A272,'Aceite Virgen Extra'!$B$6:$B$257,"&lt;="&amp;$B272)</f>
        <v>0</v>
      </c>
      <c r="HU272" s="4">
        <f>SUMIFS('Aceite Virgen Extra'!HU$6:HU$257,'Aceite Virgen Extra'!$A$6:$A$257,"&gt;="&amp;$A272,'Aceite Virgen Extra'!$B$6:$B$257,"&lt;="&amp;$B272)</f>
        <v>0</v>
      </c>
      <c r="HV272" s="4">
        <f>SUMIFS('Aceite Virgen Extra'!HV$6:HV$257,'Aceite Virgen Extra'!$A$6:$A$257,"&gt;="&amp;$A272,'Aceite Virgen Extra'!$B$6:$B$257,"&lt;="&amp;$B272)</f>
        <v>0</v>
      </c>
      <c r="HW272" s="4">
        <f>SUMIFS('Aceite Virgen Extra'!HW$6:HW$257,'Aceite Virgen Extra'!$A$6:$A$257,"&gt;="&amp;$A272,'Aceite Virgen Extra'!$B$6:$B$257,"&lt;="&amp;$B272)</f>
        <v>0</v>
      </c>
      <c r="HZ272"/>
      <c r="IA272" s="4">
        <f>SUMIFS('Aceite Virgen Extra'!IA$6:IA$257,'Aceite Virgen Extra'!$A$6:$A$257,"&gt;="&amp;$A272,'Aceite Virgen Extra'!$B$6:$B$257,"&lt;="&amp;$B272)</f>
        <v>0.35</v>
      </c>
      <c r="IB272" s="4">
        <f>SUMIFS('Aceite Virgen Extra'!IB$6:IB$257,'Aceite Virgen Extra'!$A$6:$A$257,"&gt;="&amp;$A272,'Aceite Virgen Extra'!$B$6:$B$257,"&lt;="&amp;$B272)</f>
        <v>0.7</v>
      </c>
      <c r="IC272" s="4">
        <f>SUMIFS('Aceite Virgen Extra'!IC$6:IC$257,'Aceite Virgen Extra'!$A$6:$A$257,"&gt;="&amp;$A272,'Aceite Virgen Extra'!$B$6:$B$257,"&lt;="&amp;$B272)</f>
        <v>0.31</v>
      </c>
      <c r="ID272" s="4">
        <f>SUMIFS('Aceite Virgen Extra'!ID$6:ID$257,'Aceite Virgen Extra'!$A$6:$A$257,"&gt;="&amp;$A272,'Aceite Virgen Extra'!$B$6:$B$257,"&lt;="&amp;$B272)</f>
        <v>0</v>
      </c>
      <c r="IH272" s="4">
        <f>SUMIFS('Aceite Virgen Extra'!IH$6:IH$257,'Aceite Virgen Extra'!$A$6:$A$257,"&gt;="&amp;$A272,'Aceite Virgen Extra'!$B$6:$B$257,"&lt;="&amp;$B272)</f>
        <v>0.04</v>
      </c>
      <c r="II272" s="4">
        <f>SUMIFS('Aceite Virgen Extra'!II$6:II$257,'Aceite Virgen Extra'!$A$6:$A$257,"&gt;="&amp;$A272,'Aceite Virgen Extra'!$B$6:$B$257,"&lt;="&amp;$B272)</f>
        <v>0</v>
      </c>
      <c r="IJ272" s="4">
        <f>SUMIFS('Aceite Virgen Extra'!IJ$6:IJ$257,'Aceite Virgen Extra'!$A$6:$A$257,"&gt;="&amp;$A272,'Aceite Virgen Extra'!$B$6:$B$257,"&lt;="&amp;$B272)</f>
        <v>7.0000000000000007E-2</v>
      </c>
      <c r="IK272" s="4">
        <f>SUMIFS('Aceite Virgen Extra'!IK$6:IK$257,'Aceite Virgen Extra'!$A$6:$A$257,"&gt;="&amp;$A272,'Aceite Virgen Extra'!$B$6:$B$257,"&lt;="&amp;$B272)</f>
        <v>0</v>
      </c>
      <c r="IO272" s="4">
        <f>SUMIFS('Aceite Virgen Extra'!IO$6:IO$257,'Aceite Virgen Extra'!$A$6:$A$257,"&gt;="&amp;$A272,'Aceite Virgen Extra'!$B$6:$B$257,"&lt;="&amp;$B272)</f>
        <v>0.4</v>
      </c>
      <c r="IP272" s="4">
        <f>SUMIFS('Aceite Virgen Extra'!IP$6:IP$257,'Aceite Virgen Extra'!$A$6:$A$257,"&gt;="&amp;$A272,'Aceite Virgen Extra'!$B$6:$B$257,"&lt;="&amp;$B272)</f>
        <v>1.5</v>
      </c>
      <c r="IQ272" s="4">
        <f>SUMIFS('Aceite Virgen Extra'!IQ$6:IQ$257,'Aceite Virgen Extra'!$A$6:$A$257,"&gt;="&amp;$A272,'Aceite Virgen Extra'!$B$6:$B$257,"&lt;="&amp;$B272)</f>
        <v>0.05</v>
      </c>
      <c r="IR272" s="4">
        <f>SUMIFS('Aceite Virgen Extra'!IR$6:IR$257,'Aceite Virgen Extra'!$A$6:$A$257,"&gt;="&amp;$A272,'Aceite Virgen Extra'!$B$6:$B$257,"&lt;="&amp;$B272)</f>
        <v>0</v>
      </c>
      <c r="IV272" s="4">
        <f>SUMIFS('Aceite Virgen Extra'!IV$6:IV$257,'Aceite Virgen Extra'!$A$6:$A$257,"&gt;="&amp;$A272,'Aceite Virgen Extra'!$B$6:$B$257,"&lt;="&amp;$B272)</f>
        <v>0.1</v>
      </c>
      <c r="IW272" s="4">
        <f>SUMIFS('Aceite Virgen Extra'!IW$6:IW$257,'Aceite Virgen Extra'!$A$6:$A$257,"&gt;="&amp;$A272,'Aceite Virgen Extra'!$B$6:$B$257,"&lt;="&amp;$B272)</f>
        <v>0</v>
      </c>
      <c r="IX272" s="4">
        <f>SUMIFS('Aceite Virgen Extra'!IX$6:IX$257,'Aceite Virgen Extra'!$A$6:$A$257,"&gt;="&amp;$A272,'Aceite Virgen Extra'!$B$6:$B$257,"&lt;="&amp;$B272)</f>
        <v>0.18</v>
      </c>
      <c r="IY272" s="4">
        <f>SUMIFS('Aceite Virgen Extra'!IY$6:IY$257,'Aceite Virgen Extra'!$A$6:$A$257,"&gt;="&amp;$A272,'Aceite Virgen Extra'!$B$6:$B$257,"&lt;="&amp;$B272)</f>
        <v>0</v>
      </c>
      <c r="JB272"/>
      <c r="JC272" s="4">
        <f>SUMIFS('Aceite Virgen Extra'!JC$6:JC$257,'Aceite Virgen Extra'!$A$6:$A$257,"&gt;="&amp;$A272,'Aceite Virgen Extra'!$B$6:$B$257,"&lt;="&amp;$B272)</f>
        <v>0.05</v>
      </c>
      <c r="JD272" s="4">
        <f>SUMIFS('Aceite Virgen Extra'!JD$6:JD$257,'Aceite Virgen Extra'!$A$6:$A$257,"&gt;="&amp;$A272,'Aceite Virgen Extra'!$B$6:$B$257,"&lt;="&amp;$B272)</f>
        <v>0.18</v>
      </c>
      <c r="JE272" s="4">
        <f>SUMIFS('Aceite Virgen Extra'!JE$6:JE$257,'Aceite Virgen Extra'!$A$6:$A$257,"&gt;="&amp;$A272,'Aceite Virgen Extra'!$B$6:$B$257,"&lt;="&amp;$B272)</f>
        <v>0</v>
      </c>
      <c r="JF272" s="4">
        <f>SUMIFS('Aceite Virgen Extra'!JF$6:JF$257,'Aceite Virgen Extra'!$A$6:$A$257,"&gt;="&amp;$A272,'Aceite Virgen Extra'!$B$6:$B$257,"&lt;="&amp;$B272)</f>
        <v>0</v>
      </c>
      <c r="JJ272" s="4">
        <f>SUMIFS('Aceite Virgen Extra'!JJ$6:JJ$257,'Aceite Virgen Extra'!$A$6:$A$257,"&gt;="&amp;$A272,'Aceite Virgen Extra'!$B$6:$B$257,"&lt;="&amp;$B272)</f>
        <v>0.12</v>
      </c>
      <c r="JK272" s="4">
        <f>SUMIFS('Aceite Virgen Extra'!JK$6:JK$257,'Aceite Virgen Extra'!$A$6:$A$257,"&gt;="&amp;$A272,'Aceite Virgen Extra'!$B$6:$B$257,"&lt;="&amp;$B272)</f>
        <v>0.14000000000000001</v>
      </c>
      <c r="JL272" s="4">
        <f>SUMIFS('Aceite Virgen Extra'!JL$6:JL$257,'Aceite Virgen Extra'!$A$6:$A$257,"&gt;="&amp;$A272,'Aceite Virgen Extra'!$B$6:$B$257,"&lt;="&amp;$B272)</f>
        <v>0.15</v>
      </c>
      <c r="JM272" s="4">
        <f>SUMIFS('Aceite Virgen Extra'!JM$6:JM$257,'Aceite Virgen Extra'!$A$6:$A$257,"&gt;="&amp;$A272,'Aceite Virgen Extra'!$B$6:$B$257,"&lt;="&amp;$B272)</f>
        <v>0</v>
      </c>
      <c r="JQ272" s="4">
        <f>SUMIFS('Aceite Virgen Extra'!JQ$6:JQ$257,'Aceite Virgen Extra'!$A$6:$A$257,"&gt;="&amp;$A272,'Aceite Virgen Extra'!$B$6:$B$257,"&lt;="&amp;$B272)</f>
        <v>0.09</v>
      </c>
      <c r="JR272" s="4">
        <f>SUMIFS('Aceite Virgen Extra'!JR$6:JR$257,'Aceite Virgen Extra'!$A$6:$A$257,"&gt;="&amp;$A272,'Aceite Virgen Extra'!$B$6:$B$257,"&lt;="&amp;$B272)</f>
        <v>0.32</v>
      </c>
      <c r="JS272" s="4">
        <f>SUMIFS('Aceite Virgen Extra'!JS$6:JS$257,'Aceite Virgen Extra'!$A$6:$A$257,"&gt;="&amp;$A272,'Aceite Virgen Extra'!$B$6:$B$257,"&lt;="&amp;$B272)</f>
        <v>0</v>
      </c>
      <c r="JT272" s="4">
        <f>SUMIFS('Aceite Virgen Extra'!JT$6:JT$257,'Aceite Virgen Extra'!$A$6:$A$257,"&gt;="&amp;$A272,'Aceite Virgen Extra'!$B$6:$B$257,"&lt;="&amp;$B272)</f>
        <v>0</v>
      </c>
      <c r="JX272" s="4">
        <f>SUMIFS('Aceite Virgen Extra'!JX$6:JX$257,'Aceite Virgen Extra'!$A$6:$A$257,"&gt;="&amp;$A272,'Aceite Virgen Extra'!$B$6:$B$257,"&lt;="&amp;$B272)</f>
        <v>0.12</v>
      </c>
      <c r="JY272" s="4">
        <f>SUMIFS('Aceite Virgen Extra'!JY$6:JY$257,'Aceite Virgen Extra'!$A$6:$A$257,"&gt;="&amp;$A272,'Aceite Virgen Extra'!$B$6:$B$257,"&lt;="&amp;$B272)</f>
        <v>0.27</v>
      </c>
      <c r="JZ272" s="4">
        <f>SUMIFS('Aceite Virgen Extra'!JZ$6:JZ$257,'Aceite Virgen Extra'!$A$6:$A$257,"&gt;="&amp;$A272,'Aceite Virgen Extra'!$B$6:$B$257,"&lt;="&amp;$B272)</f>
        <v>0</v>
      </c>
      <c r="KA272" s="4">
        <f>SUMIFS('Aceite Virgen Extra'!KA$6:KA$257,'Aceite Virgen Extra'!$A$6:$A$257,"&gt;="&amp;$A272,'Aceite Virgen Extra'!$B$6:$B$257,"&lt;="&amp;$B272)</f>
        <v>0</v>
      </c>
      <c r="KE272" s="4">
        <f>SUMIFS('Aceite Virgen Extra'!KE$6:KE$257,'Aceite Virgen Extra'!$A$6:$A$257,"&gt;="&amp;$A272,'Aceite Virgen Extra'!$B$6:$B$257,"&lt;="&amp;$B272)</f>
        <v>0.12</v>
      </c>
      <c r="KF272" s="4">
        <f>SUMIFS('Aceite Virgen Extra'!KF$6:KF$257,'Aceite Virgen Extra'!$A$6:$A$257,"&gt;="&amp;$A272,'Aceite Virgen Extra'!$B$6:$B$257,"&lt;="&amp;$B272)</f>
        <v>0.35</v>
      </c>
      <c r="KG272" s="4">
        <f>SUMIFS('Aceite Virgen Extra'!KG$6:KG$257,'Aceite Virgen Extra'!$A$6:$A$257,"&gt;="&amp;$A272,'Aceite Virgen Extra'!$B$6:$B$257,"&lt;="&amp;$B272)</f>
        <v>0</v>
      </c>
      <c r="KH272" s="4">
        <f>SUMIFS('Aceite Virgen Extra'!KH$6:KH$257,'Aceite Virgen Extra'!$A$6:$A$257,"&gt;="&amp;$A272,'Aceite Virgen Extra'!$B$6:$B$257,"&lt;="&amp;$B272)</f>
        <v>0</v>
      </c>
      <c r="KL272" s="4">
        <f>SUMIFS('Aceite Virgen Extra'!KL$6:KL$257,'Aceite Virgen Extra'!$A$6:$A$257,"&gt;="&amp;$A272,'Aceite Virgen Extra'!$B$6:$B$257,"&lt;="&amp;$B272)</f>
        <v>0.53</v>
      </c>
      <c r="KM272" s="4">
        <f>SUMIFS('Aceite Virgen Extra'!KM$6:KM$257,'Aceite Virgen Extra'!$A$6:$A$257,"&gt;="&amp;$A272,'Aceite Virgen Extra'!$B$6:$B$257,"&lt;="&amp;$B272)</f>
        <v>1.19</v>
      </c>
      <c r="KN272" s="4">
        <f>SUMIFS('Aceite Virgen Extra'!KN$6:KN$257,'Aceite Virgen Extra'!$A$6:$A$257,"&gt;="&amp;$A272,'Aceite Virgen Extra'!$B$6:$B$257,"&lt;="&amp;$B272)</f>
        <v>0.44</v>
      </c>
      <c r="KO272" s="4">
        <f>SUMIFS('Aceite Virgen Extra'!KO$6:KO$257,'Aceite Virgen Extra'!$A$6:$A$257,"&gt;="&amp;$A272,'Aceite Virgen Extra'!$B$6:$B$257,"&lt;="&amp;$B272)</f>
        <v>0</v>
      </c>
      <c r="KS272" s="4">
        <f>SUMIFS('Aceite Virgen Extra'!KS$6:KS$257,'Aceite Virgen Extra'!$A$6:$A$257,"&gt;="&amp;$A272,'Aceite Virgen Extra'!$B$6:$B$257,"&lt;="&amp;$B272)</f>
        <v>0</v>
      </c>
      <c r="KT272" s="4">
        <f>SUMIFS('Aceite Virgen Extra'!KT$6:KT$257,'Aceite Virgen Extra'!$A$6:$A$257,"&gt;="&amp;$A272,'Aceite Virgen Extra'!$B$6:$B$257,"&lt;="&amp;$B272)</f>
        <v>0</v>
      </c>
      <c r="KU272" s="4">
        <f>SUMIFS('Aceite Virgen Extra'!KU$6:KU$257,'Aceite Virgen Extra'!$A$6:$A$257,"&gt;="&amp;$A272,'Aceite Virgen Extra'!$B$6:$B$257,"&lt;="&amp;$B272)</f>
        <v>0</v>
      </c>
      <c r="KV272" s="4">
        <f>SUMIFS('Aceite Virgen Extra'!KV$6:KV$257,'Aceite Virgen Extra'!$A$6:$A$257,"&gt;="&amp;$A272,'Aceite Virgen Extra'!$B$6:$B$257,"&lt;="&amp;$B272)</f>
        <v>0</v>
      </c>
      <c r="KZ272" s="4">
        <f>SUMIFS('Aceite Virgen Extra'!KZ$6:KZ$257,'Aceite Virgen Extra'!$A$6:$A$257,"&gt;="&amp;$A272,'Aceite Virgen Extra'!$B$6:$B$257,"&lt;="&amp;$B272)</f>
        <v>7.0000000000000007E-2</v>
      </c>
      <c r="LA272" s="4">
        <f>SUMIFS('Aceite Virgen Extra'!LA$6:LA$257,'Aceite Virgen Extra'!$A$6:$A$257,"&gt;="&amp;$A272,'Aceite Virgen Extra'!$B$6:$B$257,"&lt;="&amp;$B272)</f>
        <v>0.23</v>
      </c>
      <c r="LB272" s="4">
        <f>SUMIFS('Aceite Virgen Extra'!LB$6:LB$257,'Aceite Virgen Extra'!$A$6:$A$257,"&gt;="&amp;$A272,'Aceite Virgen Extra'!$B$6:$B$257,"&lt;="&amp;$B272)</f>
        <v>0</v>
      </c>
      <c r="LC272" s="4">
        <f>SUMIFS('Aceite Virgen Extra'!LC$6:LC$257,'Aceite Virgen Extra'!$A$6:$A$257,"&gt;="&amp;$A272,'Aceite Virgen Extra'!$B$6:$B$257,"&lt;="&amp;$B272)</f>
        <v>0</v>
      </c>
      <c r="LG272" s="4">
        <f>SUMIFS('Aceite Virgen Extra'!LG$6:LG$257,'Aceite Virgen Extra'!$A$6:$A$257,"&gt;="&amp;$A272,'Aceite Virgen Extra'!$B$6:$B$257,"&lt;="&amp;$B272)</f>
        <v>0.27</v>
      </c>
      <c r="LH272" s="4">
        <f>SUMIFS('Aceite Virgen Extra'!LH$6:LH$257,'Aceite Virgen Extra'!$A$6:$A$257,"&gt;="&amp;$A272,'Aceite Virgen Extra'!$B$6:$B$257,"&lt;="&amp;$B272)</f>
        <v>0</v>
      </c>
      <c r="LI272" s="4">
        <f>SUMIFS('Aceite Virgen Extra'!LI$6:LI$257,'Aceite Virgen Extra'!$A$6:$A$257,"&gt;="&amp;$A272,'Aceite Virgen Extra'!$B$6:$B$257,"&lt;="&amp;$B272)</f>
        <v>0.14000000000000001</v>
      </c>
      <c r="LJ272" s="4">
        <f>SUMIFS('Aceite Virgen Extra'!LJ$6:LJ$257,'Aceite Virgen Extra'!$A$6:$A$257,"&gt;="&amp;$A272,'Aceite Virgen Extra'!$B$6:$B$257,"&lt;="&amp;$B272)</f>
        <v>0</v>
      </c>
      <c r="LN272" s="4">
        <f>SUMIFS('Aceite Virgen Extra'!LN$6:LN$257,'Aceite Virgen Extra'!$A$6:$A$257,"&gt;="&amp;$A272,'Aceite Virgen Extra'!$B$6:$B$257,"&lt;="&amp;$B272)</f>
        <v>0.11</v>
      </c>
      <c r="LO272" s="4">
        <f>SUMIFS('Aceite Virgen Extra'!LO$6:LO$257,'Aceite Virgen Extra'!$A$6:$A$257,"&gt;="&amp;$A272,'Aceite Virgen Extra'!$B$6:$B$257,"&lt;="&amp;$B272)</f>
        <v>0</v>
      </c>
      <c r="LP272" s="4">
        <f>SUMIFS('Aceite Virgen Extra'!LP$6:LP$257,'Aceite Virgen Extra'!$A$6:$A$257,"&gt;="&amp;$A272,'Aceite Virgen Extra'!$B$6:$B$257,"&lt;="&amp;$B272)</f>
        <v>0.2</v>
      </c>
      <c r="LQ272" s="4">
        <f>SUMIFS('Aceite Virgen Extra'!LQ$6:LQ$257,'Aceite Virgen Extra'!$A$6:$A$257,"&gt;="&amp;$A272,'Aceite Virgen Extra'!$B$6:$B$257,"&lt;="&amp;$B272)</f>
        <v>0</v>
      </c>
      <c r="LU272" s="4">
        <f>SUMIFS('Aceite Virgen Extra'!LU$6:LU$257,'Aceite Virgen Extra'!$A$6:$A$257,"&gt;="&amp;$A272,'Aceite Virgen Extra'!$B$6:$B$257,"&lt;="&amp;$B272)</f>
        <v>0.21</v>
      </c>
      <c r="LV272" s="4">
        <f>SUMIFS('Aceite Virgen Extra'!LV$6:LV$257,'Aceite Virgen Extra'!$A$6:$A$257,"&gt;="&amp;$A272,'Aceite Virgen Extra'!$B$6:$B$257,"&lt;="&amp;$B272)</f>
        <v>0</v>
      </c>
      <c r="LW272" s="4">
        <f>SUMIFS('Aceite Virgen Extra'!LW$6:LW$257,'Aceite Virgen Extra'!$A$6:$A$257,"&gt;="&amp;$A272,'Aceite Virgen Extra'!$B$6:$B$257,"&lt;="&amp;$B272)</f>
        <v>0.31</v>
      </c>
      <c r="LX272" s="4">
        <f>SUMIFS('Aceite Virgen Extra'!LX$6:LX$257,'Aceite Virgen Extra'!$A$6:$A$257,"&gt;="&amp;$A272,'Aceite Virgen Extra'!$B$6:$B$257,"&lt;="&amp;$B272)</f>
        <v>0</v>
      </c>
      <c r="MB272" s="4">
        <f>SUMIFS('Aceite Virgen Extra'!MB$6:MB$257,'Aceite Virgen Extra'!$A$6:$A$257,"&gt;="&amp;$A272,'Aceite Virgen Extra'!$B$6:$B$257,"&lt;="&amp;$B272)</f>
        <v>0.11</v>
      </c>
      <c r="MC272" s="4">
        <f>SUMIFS('Aceite Virgen Extra'!MC$6:MC$257,'Aceite Virgen Extra'!$A$6:$A$257,"&gt;="&amp;$A272,'Aceite Virgen Extra'!$B$6:$B$257,"&lt;="&amp;$B272)</f>
        <v>0</v>
      </c>
      <c r="MD272" s="4">
        <f>SUMIFS('Aceite Virgen Extra'!MD$6:MD$257,'Aceite Virgen Extra'!$A$6:$A$257,"&gt;="&amp;$A272,'Aceite Virgen Extra'!$B$6:$B$257,"&lt;="&amp;$B272)</f>
        <v>0.21</v>
      </c>
      <c r="ME272" s="4">
        <f>SUMIFS('Aceite Virgen Extra'!ME$6:ME$257,'Aceite Virgen Extra'!$A$6:$A$257,"&gt;="&amp;$A272,'Aceite Virgen Extra'!$B$6:$B$257,"&lt;="&amp;$B272)</f>
        <v>0</v>
      </c>
      <c r="MI272" s="4">
        <f>SUMIFS('Aceite Virgen Extra'!MI$6:MI$257,'Aceite Virgen Extra'!$A$6:$A$257,"&gt;="&amp;$A272,'Aceite Virgen Extra'!$B$6:$B$257,"&lt;="&amp;$B272)</f>
        <v>0.12</v>
      </c>
      <c r="MJ272" s="4">
        <f>SUMIFS('Aceite Virgen Extra'!MJ$6:MJ$257,'Aceite Virgen Extra'!$A$6:$A$257,"&gt;="&amp;$A272,'Aceite Virgen Extra'!$B$6:$B$257,"&lt;="&amp;$B272)</f>
        <v>0.44</v>
      </c>
      <c r="MK272" s="4">
        <f>SUMIFS('Aceite Virgen Extra'!MK$6:MK$257,'Aceite Virgen Extra'!$A$6:$A$257,"&gt;="&amp;$A272,'Aceite Virgen Extra'!$B$6:$B$257,"&lt;="&amp;$B272)</f>
        <v>0</v>
      </c>
      <c r="ML272" s="4">
        <f>SUMIFS('Aceite Virgen Extra'!ML$6:ML$257,'Aceite Virgen Extra'!$A$6:$A$257,"&gt;="&amp;$A272,'Aceite Virgen Extra'!$B$6:$B$257,"&lt;="&amp;$B272)</f>
        <v>0</v>
      </c>
      <c r="MP272" s="4">
        <f>SUMIFS('Aceite Virgen Extra'!MP$6:MP$257,'Aceite Virgen Extra'!$A$6:$A$257,"&gt;="&amp;$A272,'Aceite Virgen Extra'!$B$6:$B$257,"&lt;="&amp;$B272)</f>
        <v>0</v>
      </c>
      <c r="MQ272" s="4">
        <f>SUMIFS('Aceite Virgen Extra'!MQ$6:MQ$257,'Aceite Virgen Extra'!$A$6:$A$257,"&gt;="&amp;$A272,'Aceite Virgen Extra'!$B$6:$B$257,"&lt;="&amp;$B272)</f>
        <v>0</v>
      </c>
      <c r="MR272" s="4">
        <f>SUMIFS('Aceite Virgen Extra'!MR$6:MR$257,'Aceite Virgen Extra'!$A$6:$A$257,"&gt;="&amp;$A272,'Aceite Virgen Extra'!$B$6:$B$257,"&lt;="&amp;$B272)</f>
        <v>0</v>
      </c>
      <c r="MS272" s="4">
        <f>SUMIFS('Aceite Virgen Extra'!MS$6:MS$257,'Aceite Virgen Extra'!$A$6:$A$257,"&gt;="&amp;$A272,'Aceite Virgen Extra'!$B$6:$B$257,"&lt;="&amp;$B272)</f>
        <v>0</v>
      </c>
      <c r="MW272" s="4">
        <f>SUMIFS('Aceite Virgen Extra'!MW$6:MW$257,'Aceite Virgen Extra'!$A$6:$A$257,"&gt;="&amp;$A272,'Aceite Virgen Extra'!$B$6:$B$257,"&lt;="&amp;$B272)</f>
        <v>0.19</v>
      </c>
      <c r="MX272" s="4">
        <f>SUMIFS('Aceite Virgen Extra'!MX$6:MX$257,'Aceite Virgen Extra'!$A$6:$A$257,"&gt;="&amp;$A272,'Aceite Virgen Extra'!$B$6:$B$257,"&lt;="&amp;$B272)</f>
        <v>0.32</v>
      </c>
      <c r="MY272" s="4">
        <f>SUMIFS('Aceite Virgen Extra'!MY$6:MY$257,'Aceite Virgen Extra'!$A$6:$A$257,"&gt;="&amp;$A272,'Aceite Virgen Extra'!$B$6:$B$257,"&lt;="&amp;$B272)</f>
        <v>0.21</v>
      </c>
      <c r="MZ272" s="4">
        <f>SUMIFS('Aceite Virgen Extra'!MZ$6:MZ$257,'Aceite Virgen Extra'!$A$6:$A$257,"&gt;="&amp;$A272,'Aceite Virgen Extra'!$B$6:$B$257,"&lt;="&amp;$B272)</f>
        <v>0</v>
      </c>
      <c r="ND272" s="4">
        <f>SUMIFS('Aceite Virgen Extra'!ND$6:ND$257,'Aceite Virgen Extra'!$A$6:$A$257,"&gt;="&amp;$A272,'Aceite Virgen Extra'!$B$6:$B$257,"&lt;="&amp;$B272)</f>
        <v>0.4</v>
      </c>
      <c r="NE272" s="4">
        <f>SUMIFS('Aceite Virgen Extra'!NE$6:NE$257,'Aceite Virgen Extra'!$A$6:$A$257,"&gt;="&amp;$A272,'Aceite Virgen Extra'!$B$6:$B$257,"&lt;="&amp;$B272)</f>
        <v>1.21</v>
      </c>
      <c r="NF272" s="4">
        <f>SUMIFS('Aceite Virgen Extra'!NF$6:NF$257,'Aceite Virgen Extra'!$A$6:$A$257,"&gt;="&amp;$A272,'Aceite Virgen Extra'!$B$6:$B$257,"&lt;="&amp;$B272)</f>
        <v>0.13</v>
      </c>
      <c r="NG272" s="4">
        <f>SUMIFS('Aceite Virgen Extra'!NG$6:NG$257,'Aceite Virgen Extra'!$A$6:$A$257,"&gt;="&amp;$A272,'Aceite Virgen Extra'!$B$6:$B$257,"&lt;="&amp;$B272)</f>
        <v>0</v>
      </c>
      <c r="NK272" s="4">
        <f>SUMIFS('Aceite Virgen Extra'!NK$6:NK$257,'Aceite Virgen Extra'!$A$6:$A$257,"&gt;="&amp;$A272,'Aceite Virgen Extra'!$B$6:$B$257,"&lt;="&amp;$B272)</f>
        <v>0.19</v>
      </c>
      <c r="NL272" s="4">
        <f>SUMIFS('Aceite Virgen Extra'!NL$6:NL$257,'Aceite Virgen Extra'!$A$6:$A$257,"&gt;="&amp;$A272,'Aceite Virgen Extra'!$B$6:$B$257,"&lt;="&amp;$B272)</f>
        <v>0.16</v>
      </c>
      <c r="NM272" s="4">
        <f>SUMIFS('Aceite Virgen Extra'!NM$6:NM$257,'Aceite Virgen Extra'!$A$6:$A$257,"&gt;="&amp;$A272,'Aceite Virgen Extra'!$B$6:$B$257,"&lt;="&amp;$B272)</f>
        <v>0.19</v>
      </c>
      <c r="NN272" s="4">
        <f>SUMIFS('Aceite Virgen Extra'!NN$6:NN$257,'Aceite Virgen Extra'!$A$6:$A$257,"&gt;="&amp;$A272,'Aceite Virgen Extra'!$B$6:$B$257,"&lt;="&amp;$B272)</f>
        <v>0.44</v>
      </c>
      <c r="NR272" s="4">
        <f>SUMIFS('Aceite Virgen Extra'!NR$6:NR$257,'Aceite Virgen Extra'!$A$6:$A$257,"&gt;="&amp;$A272,'Aceite Virgen Extra'!$B$6:$B$257,"&lt;="&amp;$B272)</f>
        <v>0.17</v>
      </c>
      <c r="NS272" s="4">
        <f>SUMIFS('Aceite Virgen Extra'!NS$6:NS$257,'Aceite Virgen Extra'!$A$6:$A$257,"&gt;="&amp;$A272,'Aceite Virgen Extra'!$B$6:$B$257,"&lt;="&amp;$B272)</f>
        <v>0.49</v>
      </c>
      <c r="NT272" s="4">
        <f>SUMIFS('Aceite Virgen Extra'!NT$6:NT$257,'Aceite Virgen Extra'!$A$6:$A$257,"&gt;="&amp;$A272,'Aceite Virgen Extra'!$B$6:$B$257,"&lt;="&amp;$B272)</f>
        <v>0</v>
      </c>
      <c r="NU272" s="4">
        <f>SUMIFS('Aceite Virgen Extra'!NU$6:NU$257,'Aceite Virgen Extra'!$A$6:$A$257,"&gt;="&amp;$A272,'Aceite Virgen Extra'!$B$6:$B$257,"&lt;="&amp;$B272)</f>
        <v>0</v>
      </c>
      <c r="NY272" s="4">
        <f>SUMIFS('Aceite Virgen Extra'!NY$6:NY$257,'Aceite Virgen Extra'!$A$6:$A$257,"&gt;="&amp;$A272,'Aceite Virgen Extra'!$B$6:$B$257,"&lt;="&amp;$B272)</f>
        <v>0</v>
      </c>
      <c r="NZ272" s="4">
        <f>SUMIFS('Aceite Virgen Extra'!NZ$6:NZ$257,'Aceite Virgen Extra'!$A$6:$A$257,"&gt;="&amp;$A272,'Aceite Virgen Extra'!$B$6:$B$257,"&lt;="&amp;$B272)</f>
        <v>0</v>
      </c>
      <c r="OA272" s="4">
        <f>SUMIFS('Aceite Virgen Extra'!OA$6:OA$257,'Aceite Virgen Extra'!$A$6:$A$257,"&gt;="&amp;$A272,'Aceite Virgen Extra'!$B$6:$B$257,"&lt;="&amp;$B272)</f>
        <v>0</v>
      </c>
      <c r="OB272" s="4">
        <f>SUMIFS('Aceite Virgen Extra'!OB$6:OB$257,'Aceite Virgen Extra'!$A$6:$A$257,"&gt;="&amp;$A272,'Aceite Virgen Extra'!$B$6:$B$257,"&lt;="&amp;$B272)</f>
        <v>0</v>
      </c>
      <c r="OF272" s="4">
        <f>SUMIFS('Aceite Virgen Extra'!OF$6:OF$257,'Aceite Virgen Extra'!$A$6:$A$257,"&gt;="&amp;$A272,'Aceite Virgen Extra'!$B$6:$B$257,"&lt;="&amp;$B272)</f>
        <v>0.37</v>
      </c>
      <c r="OG272" s="4">
        <f>SUMIFS('Aceite Virgen Extra'!OG$6:OG$257,'Aceite Virgen Extra'!$A$6:$A$257,"&gt;="&amp;$A272,'Aceite Virgen Extra'!$B$6:$B$257,"&lt;="&amp;$B272)</f>
        <v>0.7</v>
      </c>
      <c r="OH272" s="4">
        <f>SUMIFS('Aceite Virgen Extra'!OH$6:OH$257,'Aceite Virgen Extra'!$A$6:$A$257,"&gt;="&amp;$A272,'Aceite Virgen Extra'!$B$6:$B$257,"&lt;="&amp;$B272)</f>
        <v>0.21</v>
      </c>
      <c r="OI272" s="4">
        <f>SUMIFS('Aceite Virgen Extra'!OI$6:OI$257,'Aceite Virgen Extra'!$A$6:$A$257,"&gt;="&amp;$A272,'Aceite Virgen Extra'!$B$6:$B$257,"&lt;="&amp;$B272)</f>
        <v>0</v>
      </c>
      <c r="OM272" s="4">
        <f>SUMIFS('Aceite Virgen Extra'!OM$6:OM$257,'Aceite Virgen Extra'!$A$6:$A$257,"&gt;="&amp;$A272,'Aceite Virgen Extra'!$B$6:$B$257,"&lt;="&amp;$B272)</f>
        <v>0.67999999999999994</v>
      </c>
      <c r="ON272" s="4">
        <f>SUMIFS('Aceite Virgen Extra'!ON$6:ON$257,'Aceite Virgen Extra'!$A$6:$A$257,"&gt;="&amp;$A272,'Aceite Virgen Extra'!$B$6:$B$257,"&lt;="&amp;$B272)</f>
        <v>0.72</v>
      </c>
      <c r="OO272" s="4">
        <f>SUMIFS('Aceite Virgen Extra'!OO$6:OO$257,'Aceite Virgen Extra'!$A$6:$A$257,"&gt;="&amp;$A272,'Aceite Virgen Extra'!$B$6:$B$257,"&lt;="&amp;$B272)</f>
        <v>0.91999999999999993</v>
      </c>
      <c r="OP272" s="4">
        <f>SUMIFS('Aceite Virgen Extra'!OP$6:OP$257,'Aceite Virgen Extra'!$A$6:$A$257,"&gt;="&amp;$A272,'Aceite Virgen Extra'!$B$6:$B$257,"&lt;="&amp;$B272)</f>
        <v>0</v>
      </c>
      <c r="OT272" s="4">
        <f>SUMIFS('Aceite Virgen Extra'!OT$6:OT$257,'Aceite Virgen Extra'!$A$6:$A$257,"&gt;="&amp;$A272,'Aceite Virgen Extra'!$B$6:$B$257,"&lt;="&amp;$B272)</f>
        <v>1.28</v>
      </c>
      <c r="OU272" s="4">
        <f>SUMIFS('Aceite Virgen Extra'!OU$6:OU$257,'Aceite Virgen Extra'!$A$6:$A$257,"&gt;="&amp;$A272,'Aceite Virgen Extra'!$B$6:$B$257,"&lt;="&amp;$B272)</f>
        <v>1.41</v>
      </c>
      <c r="OV272" s="4">
        <f>SUMIFS('Aceite Virgen Extra'!OV$6:OV$257,'Aceite Virgen Extra'!$A$6:$A$257,"&gt;="&amp;$A272,'Aceite Virgen Extra'!$B$6:$B$257,"&lt;="&amp;$B272)</f>
        <v>1.72</v>
      </c>
      <c r="OW272" s="4">
        <f>SUMIFS('Aceite Virgen Extra'!OW$6:OW$257,'Aceite Virgen Extra'!$A$6:$A$257,"&gt;="&amp;$A272,'Aceite Virgen Extra'!$B$6:$B$257,"&lt;="&amp;$B272)</f>
        <v>0</v>
      </c>
      <c r="PA272" s="4">
        <f>SUMIFS('Aceite Virgen Extra'!PA$6:PA$257,'Aceite Virgen Extra'!$A$6:$A$257,"&gt;="&amp;$A272,'Aceite Virgen Extra'!$B$6:$B$257,"&lt;="&amp;$B272)</f>
        <v>1.4</v>
      </c>
      <c r="PB272" s="4">
        <f>SUMIFS('Aceite Virgen Extra'!PB$6:PB$257,'Aceite Virgen Extra'!$A$6:$A$257,"&gt;="&amp;$A272,'Aceite Virgen Extra'!$B$6:$B$257,"&lt;="&amp;$B272)</f>
        <v>0</v>
      </c>
      <c r="PC272" s="4">
        <f>SUMIFS('Aceite Virgen Extra'!PC$6:PC$257,'Aceite Virgen Extra'!$A$6:$A$257,"&gt;="&amp;$A272,'Aceite Virgen Extra'!$B$6:$B$257,"&lt;="&amp;$B272)</f>
        <v>2.4300000000000002</v>
      </c>
      <c r="PD272" s="4">
        <f>SUMIFS('Aceite Virgen Extra'!PD$6:PD$257,'Aceite Virgen Extra'!$A$6:$A$257,"&gt;="&amp;$A272,'Aceite Virgen Extra'!$B$6:$B$257,"&lt;="&amp;$B272)</f>
        <v>0</v>
      </c>
      <c r="PH272" s="4">
        <f>SUMIFS('Aceite Virgen Extra'!PH$6:PH$257,'Aceite Virgen Extra'!$A$6:$A$257,"&gt;="&amp;$A272,'Aceite Virgen Extra'!$B$6:$B$257,"&lt;="&amp;$B272)</f>
        <v>1.38</v>
      </c>
      <c r="PI272" s="4">
        <f>SUMIFS('Aceite Virgen Extra'!PI$6:PI$257,'Aceite Virgen Extra'!$A$6:$A$257,"&gt;="&amp;$A272,'Aceite Virgen Extra'!$B$6:$B$257,"&lt;="&amp;$B272)</f>
        <v>0</v>
      </c>
      <c r="PJ272" s="4">
        <f>SUMIFS('Aceite Virgen Extra'!PJ$6:PJ$257,'Aceite Virgen Extra'!$A$6:$A$257,"&gt;="&amp;$A272,'Aceite Virgen Extra'!$B$6:$B$257,"&lt;="&amp;$B272)</f>
        <v>2.63</v>
      </c>
      <c r="PK272" s="4">
        <f>SUMIFS('Aceite Virgen Extra'!PK$6:PK$257,'Aceite Virgen Extra'!$A$6:$A$257,"&gt;="&amp;$A272,'Aceite Virgen Extra'!$B$6:$B$257,"&lt;="&amp;$B272)</f>
        <v>0</v>
      </c>
      <c r="PO272" s="4">
        <f>SUMIFS('Aceite Virgen Extra'!PO$6:PO$257,'Aceite Virgen Extra'!$A$6:$A$257,"&gt;="&amp;$A272,'Aceite Virgen Extra'!$B$6:$B$257,"&lt;="&amp;$B272)</f>
        <v>1.8699999999999999</v>
      </c>
      <c r="PP272" s="4">
        <f>SUMIFS('Aceite Virgen Extra'!PP$6:PP$257,'Aceite Virgen Extra'!$A$6:$A$257,"&gt;="&amp;$A272,'Aceite Virgen Extra'!$B$6:$B$257,"&lt;="&amp;$B272)</f>
        <v>1.49</v>
      </c>
      <c r="PQ272" s="4">
        <f>SUMIFS('Aceite Virgen Extra'!PQ$6:PQ$257,'Aceite Virgen Extra'!$A$6:$A$257,"&gt;="&amp;$A272,'Aceite Virgen Extra'!$B$6:$B$257,"&lt;="&amp;$B272)</f>
        <v>2.35</v>
      </c>
      <c r="PR272" s="4">
        <f>SUMIFS('Aceite Virgen Extra'!PR$6:PR$257,'Aceite Virgen Extra'!$A$6:$A$257,"&gt;="&amp;$A272,'Aceite Virgen Extra'!$B$6:$B$257,"&lt;="&amp;$B272)</f>
        <v>0</v>
      </c>
      <c r="PV272" s="4">
        <f>SUMIFS('Aceite Virgen Extra'!PV$6:PV$257,'Aceite Virgen Extra'!$A$6:$A$257,"&gt;="&amp;$A272,'Aceite Virgen Extra'!$B$6:$B$257,"&lt;="&amp;$B272)</f>
        <v>1.28</v>
      </c>
      <c r="PW272" s="4">
        <f>SUMIFS('Aceite Virgen Extra'!PW$6:PW$257,'Aceite Virgen Extra'!$A$6:$A$257,"&gt;="&amp;$A272,'Aceite Virgen Extra'!$B$6:$B$257,"&lt;="&amp;$B272)</f>
        <v>0.86</v>
      </c>
      <c r="PX272" s="4">
        <f>SUMIFS('Aceite Virgen Extra'!PX$6:PX$257,'Aceite Virgen Extra'!$A$6:$A$257,"&gt;="&amp;$A272,'Aceite Virgen Extra'!$B$6:$B$257,"&lt;="&amp;$B272)</f>
        <v>1.98</v>
      </c>
      <c r="PY272" s="4">
        <f>SUMIFS('Aceite Virgen Extra'!PY$6:PY$257,'Aceite Virgen Extra'!$A$6:$A$257,"&gt;="&amp;$A272,'Aceite Virgen Extra'!$B$6:$B$257,"&lt;="&amp;$B272)</f>
        <v>0</v>
      </c>
      <c r="QC272" s="4">
        <f>SUMIFS('Aceite Virgen Extra'!QC$6:QC$257,'Aceite Virgen Extra'!$A$6:$A$257,"&gt;="&amp;$A272,'Aceite Virgen Extra'!$B$6:$B$257,"&lt;="&amp;$B272)</f>
        <v>1.7200000000000002</v>
      </c>
      <c r="QD272" s="4">
        <f>SUMIFS('Aceite Virgen Extra'!QD$6:QD$257,'Aceite Virgen Extra'!$A$6:$A$257,"&gt;="&amp;$A272,'Aceite Virgen Extra'!$B$6:$B$257,"&lt;="&amp;$B272)</f>
        <v>0.16</v>
      </c>
      <c r="QE272" s="4">
        <f>SUMIFS('Aceite Virgen Extra'!QE$6:QE$257,'Aceite Virgen Extra'!$A$6:$A$257,"&gt;="&amp;$A272,'Aceite Virgen Extra'!$B$6:$B$257,"&lt;="&amp;$B272)</f>
        <v>3.0700000000000003</v>
      </c>
      <c r="QF272" s="4">
        <f>SUMIFS('Aceite Virgen Extra'!QF$6:QF$257,'Aceite Virgen Extra'!$A$6:$A$257,"&gt;="&amp;$A272,'Aceite Virgen Extra'!$B$6:$B$257,"&lt;="&amp;$B272)</f>
        <v>0</v>
      </c>
      <c r="QJ272" s="4">
        <f>SUMIFS('Aceite Virgen Extra'!QJ$6:QJ$257,'Aceite Virgen Extra'!$A$6:$A$257,"&gt;="&amp;$A272,'Aceite Virgen Extra'!$B$6:$B$257,"&lt;="&amp;$B272)</f>
        <v>1.85</v>
      </c>
      <c r="QK272" s="4">
        <f>SUMIFS('Aceite Virgen Extra'!QK$6:QK$257,'Aceite Virgen Extra'!$A$6:$A$257,"&gt;="&amp;$A272,'Aceite Virgen Extra'!$B$6:$B$257,"&lt;="&amp;$B272)</f>
        <v>0.35</v>
      </c>
      <c r="QL272" s="4">
        <f>SUMIFS('Aceite Virgen Extra'!QL$6:QL$257,'Aceite Virgen Extra'!$A$6:$A$257,"&gt;="&amp;$A272,'Aceite Virgen Extra'!$B$6:$B$257,"&lt;="&amp;$B272)</f>
        <v>3.13</v>
      </c>
      <c r="QM272" s="4">
        <f>SUMIFS('Aceite Virgen Extra'!QM$6:QM$257,'Aceite Virgen Extra'!$A$6:$A$257,"&gt;="&amp;$A272,'Aceite Virgen Extra'!$B$6:$B$257,"&lt;="&amp;$B272)</f>
        <v>0</v>
      </c>
      <c r="QQ272" s="4">
        <f>SUMIFS('Aceite Virgen Extra'!QQ$6:QQ$257,'Aceite Virgen Extra'!$A$6:$A$257,"&gt;="&amp;$A272,'Aceite Virgen Extra'!$B$6:$B$257,"&lt;="&amp;$B272)</f>
        <v>0.69000000000000017</v>
      </c>
      <c r="QR272" s="4">
        <f>SUMIFS('Aceite Virgen Extra'!QR$6:QR$257,'Aceite Virgen Extra'!$A$6:$A$257,"&gt;="&amp;$A272,'Aceite Virgen Extra'!$B$6:$B$257,"&lt;="&amp;$B272)</f>
        <v>0.19</v>
      </c>
      <c r="QS272" s="4">
        <f>SUMIFS('Aceite Virgen Extra'!QS$6:QS$257,'Aceite Virgen Extra'!$A$6:$A$257,"&gt;="&amp;$A272,'Aceite Virgen Extra'!$B$6:$B$257,"&lt;="&amp;$B272)</f>
        <v>1.08</v>
      </c>
      <c r="QT272" s="4">
        <f>SUMIFS('Aceite Virgen Extra'!QT$6:QT$257,'Aceite Virgen Extra'!$A$6:$A$257,"&gt;="&amp;$A272,'Aceite Virgen Extra'!$B$6:$B$257,"&lt;="&amp;$B272)</f>
        <v>0.64</v>
      </c>
      <c r="QX272" s="4">
        <f>SUMIFS('Aceite Virgen Extra'!QX$6:QX$257,'Aceite Virgen Extra'!$A$6:$A$257,"&gt;="&amp;$A272,'Aceite Virgen Extra'!$B$6:$B$257,"&lt;="&amp;$B272)</f>
        <v>1.1099999999999999</v>
      </c>
      <c r="QY272" s="4">
        <f>SUMIFS('Aceite Virgen Extra'!QY$6:QY$257,'Aceite Virgen Extra'!$A$6:$A$257,"&gt;="&amp;$A272,'Aceite Virgen Extra'!$B$6:$B$257,"&lt;="&amp;$B272)</f>
        <v>0.75</v>
      </c>
      <c r="QZ272" s="4">
        <f>SUMIFS('Aceite Virgen Extra'!QZ$6:QZ$257,'Aceite Virgen Extra'!$A$6:$A$257,"&gt;="&amp;$A272,'Aceite Virgen Extra'!$B$6:$B$257,"&lt;="&amp;$B272)</f>
        <v>1.53</v>
      </c>
      <c r="RA272" s="4">
        <f>SUMIFS('Aceite Virgen Extra'!RA$6:RA$257,'Aceite Virgen Extra'!$A$6:$A$257,"&gt;="&amp;$A272,'Aceite Virgen Extra'!$B$6:$B$257,"&lt;="&amp;$B272)</f>
        <v>0</v>
      </c>
      <c r="RE272" s="4">
        <f>SUMIFS('Aceite Virgen Extra'!RE$6:RE$257,'Aceite Virgen Extra'!$A$6:$A$257,"&gt;="&amp;$A272,'Aceite Virgen Extra'!$B$6:$B$257,"&lt;="&amp;$B272)</f>
        <v>3.6899999999999995</v>
      </c>
      <c r="RF272" s="4">
        <f>SUMIFS('Aceite Virgen Extra'!RF$6:RF$257,'Aceite Virgen Extra'!$A$6:$A$257,"&gt;="&amp;$A272,'Aceite Virgen Extra'!$B$6:$B$257,"&lt;="&amp;$B272)</f>
        <v>7.98</v>
      </c>
      <c r="RG272" s="4">
        <f>SUMIFS('Aceite Virgen Extra'!RG$6:RG$257,'Aceite Virgen Extra'!$A$6:$A$257,"&gt;="&amp;$A272,'Aceite Virgen Extra'!$B$6:$B$257,"&lt;="&amp;$B272)</f>
        <v>1.84</v>
      </c>
      <c r="RH272" s="4">
        <f>SUMIFS('Aceite Virgen Extra'!RH$6:RH$257,'Aceite Virgen Extra'!$A$6:$A$257,"&gt;="&amp;$A272,'Aceite Virgen Extra'!$B$6:$B$257,"&lt;="&amp;$B272)</f>
        <v>3.9</v>
      </c>
      <c r="RL272" s="4">
        <f>SUMIFS('Aceite Virgen Extra'!RL$6:RL$257,'Aceite Virgen Extra'!$A$6:$A$257,"&gt;="&amp;$A272,'Aceite Virgen Extra'!$B$6:$B$257,"&lt;="&amp;$B272)</f>
        <v>4.28</v>
      </c>
      <c r="RM272" s="4">
        <f>SUMIFS('Aceite Virgen Extra'!RM$6:RM$257,'Aceite Virgen Extra'!$A$6:$A$257,"&gt;="&amp;$A272,'Aceite Virgen Extra'!$B$6:$B$257,"&lt;="&amp;$B272)</f>
        <v>10.4</v>
      </c>
      <c r="RN272" s="4">
        <f>SUMIFS('Aceite Virgen Extra'!RN$6:RN$257,'Aceite Virgen Extra'!$A$6:$A$257,"&gt;="&amp;$A272,'Aceite Virgen Extra'!$B$6:$B$257,"&lt;="&amp;$B272)</f>
        <v>1.28</v>
      </c>
      <c r="RO272" s="4">
        <f>SUMIFS('Aceite Virgen Extra'!RO$6:RO$257,'Aceite Virgen Extra'!$A$6:$A$257,"&gt;="&amp;$A272,'Aceite Virgen Extra'!$B$6:$B$257,"&lt;="&amp;$B272)</f>
        <v>3.77</v>
      </c>
      <c r="RS272" s="69">
        <f>SUMIFS('Aceite Virgen Extra'!RS$6:RS$257,'Aceite Virgen Extra'!$A$6:$A$257,"&gt;="&amp;$A272,'Aceite Virgen Extra'!$B$6:$B$257,"&lt;="&amp;$B272)</f>
        <v>0.38</v>
      </c>
      <c r="RT272" s="4">
        <f>SUMIFS('Aceite Virgen Extra'!RT$6:RT$257,'Aceite Virgen Extra'!$A$6:$A$257,"&gt;="&amp;$A272,'Aceite Virgen Extra'!$B$6:$B$257,"&lt;="&amp;$B272)</f>
        <v>0.28000000000000003</v>
      </c>
      <c r="RU272" s="4">
        <f>SUMIFS('Aceite Virgen Extra'!RU$6:RU$257,'Aceite Virgen Extra'!$A$6:$A$257,"&gt;="&amp;$A272,'Aceite Virgen Extra'!$B$6:$B$257,"&lt;="&amp;$B272)</f>
        <v>0.22</v>
      </c>
      <c r="RV272" s="4">
        <f>SUMIFS('Aceite Virgen Extra'!RV$6:RV$257,'Aceite Virgen Extra'!$A$6:$A$257,"&gt;="&amp;$A272,'Aceite Virgen Extra'!$B$6:$B$257,"&lt;="&amp;$B272)</f>
        <v>1.86</v>
      </c>
      <c r="RZ272" s="69">
        <f>SUMIFS('Aceite Virgen Extra'!RZ$6:RZ$257,'Aceite Virgen Extra'!$A$6:$A$257,"&gt;="&amp;$A272,'Aceite Virgen Extra'!$B$6:$B$257,"&lt;="&amp;$B272)</f>
        <v>0.48</v>
      </c>
      <c r="SA272" s="4">
        <f>SUMIFS('Aceite Virgen Extra'!SA$6:SA$257,'Aceite Virgen Extra'!$A$6:$A$257,"&gt;="&amp;$A272,'Aceite Virgen Extra'!$B$6:$B$257,"&lt;="&amp;$B272)</f>
        <v>1.1600000000000001</v>
      </c>
      <c r="SB272" s="4">
        <f>SUMIFS('Aceite Virgen Extra'!SB$6:SB$257,'Aceite Virgen Extra'!$A$6:$A$257,"&gt;="&amp;$A272,'Aceite Virgen Extra'!$B$6:$B$257,"&lt;="&amp;$B272)</f>
        <v>0.11</v>
      </c>
      <c r="SC272" s="4">
        <f>SUMIFS('Aceite Virgen Extra'!SC$6:SC$257,'Aceite Virgen Extra'!$A$6:$A$257,"&gt;="&amp;$A272,'Aceite Virgen Extra'!$B$6:$B$257,"&lt;="&amp;$B272)</f>
        <v>0.51</v>
      </c>
      <c r="SG272" s="69">
        <f>SUMIFS('Aceite Virgen Extra'!SG$6:SG$257,'Aceite Virgen Extra'!$A$6:$A$257,"&gt;="&amp;$A272,'Aceite Virgen Extra'!$B$6:$B$257,"&lt;="&amp;$B272)</f>
        <v>0.79</v>
      </c>
      <c r="SH272" s="4">
        <f>SUMIFS('Aceite Virgen Extra'!SH$6:SH$257,'Aceite Virgen Extra'!$A$6:$A$257,"&gt;="&amp;$A272,'Aceite Virgen Extra'!$B$6:$B$257,"&lt;="&amp;$B272)</f>
        <v>0.95</v>
      </c>
      <c r="SI272" s="4">
        <f>SUMIFS('Aceite Virgen Extra'!SI$6:SI$257,'Aceite Virgen Extra'!$A$6:$A$257,"&gt;="&amp;$A272,'Aceite Virgen Extra'!$B$6:$B$257,"&lt;="&amp;$B272)</f>
        <v>0.94000000000000006</v>
      </c>
      <c r="SJ272" s="4">
        <f>SUMIFS('Aceite Virgen Extra'!SJ$6:SJ$257,'Aceite Virgen Extra'!$A$6:$A$257,"&gt;="&amp;$A272,'Aceite Virgen Extra'!$B$6:$B$257,"&lt;="&amp;$B272)</f>
        <v>0</v>
      </c>
      <c r="SN272" s="69">
        <f>SUMIFS('Aceite Virgen Extra'!SN$6:SN$257,'Aceite Virgen Extra'!$A$6:$A$257,"&gt;="&amp;$A272,'Aceite Virgen Extra'!$B$6:$B$257,"&lt;="&amp;$B272)</f>
        <v>1.6800000000000002</v>
      </c>
      <c r="SO272" s="4">
        <f>SUMIFS('Aceite Virgen Extra'!SO$6:SO$257,'Aceite Virgen Extra'!$A$6:$A$257,"&gt;="&amp;$A272,'Aceite Virgen Extra'!$B$6:$B$257,"&lt;="&amp;$B272)</f>
        <v>4.8000000000000007</v>
      </c>
      <c r="SP272" s="4">
        <f>SUMIFS('Aceite Virgen Extra'!SP$6:SP$257,'Aceite Virgen Extra'!$A$6:$A$257,"&gt;="&amp;$A272,'Aceite Virgen Extra'!$B$6:$B$257,"&lt;="&amp;$B272)</f>
        <v>0.21</v>
      </c>
      <c r="SQ272" s="4">
        <f>SUMIFS('Aceite Virgen Extra'!SQ$6:SQ$257,'Aceite Virgen Extra'!$A$6:$A$257,"&gt;="&amp;$A272,'Aceite Virgen Extra'!$B$6:$B$257,"&lt;="&amp;$B272)</f>
        <v>1.33</v>
      </c>
      <c r="SU272" s="69">
        <f>SUMIFS('Aceite Virgen Extra'!SU$6:SU$257,'Aceite Virgen Extra'!$A$6:$A$257,"&gt;="&amp;$A272,'Aceite Virgen Extra'!$B$6:$B$257,"&lt;="&amp;$B272)</f>
        <v>1.07</v>
      </c>
      <c r="SV272" s="4">
        <f>SUMIFS('Aceite Virgen Extra'!SV$6:SV$257,'Aceite Virgen Extra'!$A$6:$A$257,"&gt;="&amp;$A272,'Aceite Virgen Extra'!$B$6:$B$257,"&lt;="&amp;$B272)</f>
        <v>1.6900000000000002</v>
      </c>
      <c r="SW272" s="4">
        <f>SUMIFS('Aceite Virgen Extra'!SW$6:SW$257,'Aceite Virgen Extra'!$A$6:$A$257,"&gt;="&amp;$A272,'Aceite Virgen Extra'!$B$6:$B$257,"&lt;="&amp;$B272)</f>
        <v>0.77</v>
      </c>
      <c r="SX272" s="4">
        <f>SUMIFS('Aceite Virgen Extra'!SX$6:SX$257,'Aceite Virgen Extra'!$A$6:$A$257,"&gt;="&amp;$A272,'Aceite Virgen Extra'!$B$6:$B$257,"&lt;="&amp;$B272)</f>
        <v>1.39</v>
      </c>
      <c r="TB272" s="69">
        <f>SUMIFS('Aceite Virgen Extra'!TB$6:TB$257,'Aceite Virgen Extra'!$A$6:$A$257,"&gt;="&amp;$A272,'Aceite Virgen Extra'!$B$6:$B$257,"&lt;="&amp;$B272)</f>
        <v>5.23</v>
      </c>
      <c r="TC272" s="4">
        <f>SUMIFS('Aceite Virgen Extra'!TC$6:TC$257,'Aceite Virgen Extra'!$A$6:$A$257,"&gt;="&amp;$A272,'Aceite Virgen Extra'!$B$6:$B$257,"&lt;="&amp;$B272)</f>
        <v>4.1400000000000006</v>
      </c>
      <c r="TD272" s="4">
        <f>SUMIFS('Aceite Virgen Extra'!TD$6:TD$257,'Aceite Virgen Extra'!$A$6:$A$257,"&gt;="&amp;$A272,'Aceite Virgen Extra'!$B$6:$B$257,"&lt;="&amp;$B272)</f>
        <v>4.84</v>
      </c>
      <c r="TE272" s="4">
        <f>SUMIFS('Aceite Virgen Extra'!TE$6:TE$257,'Aceite Virgen Extra'!$A$6:$A$257,"&gt;="&amp;$A272,'Aceite Virgen Extra'!$B$6:$B$257,"&lt;="&amp;$B272)</f>
        <v>13.34</v>
      </c>
      <c r="TI272" s="69">
        <f>SUMIFS('Aceite Virgen Extra'!TI$6:TI$257,'Aceite Virgen Extra'!$A$6:$A$257,"&gt;="&amp;$A272,'Aceite Virgen Extra'!$B$6:$B$257,"&lt;="&amp;$B272)</f>
        <v>11.66</v>
      </c>
      <c r="TJ272" s="4">
        <f>SUMIFS('Aceite Virgen Extra'!TJ$6:TJ$257,'Aceite Virgen Extra'!$A$6:$A$257,"&gt;="&amp;$A272,'Aceite Virgen Extra'!$B$6:$B$257,"&lt;="&amp;$B272)</f>
        <v>7.58</v>
      </c>
      <c r="TK272" s="4">
        <f>SUMIFS('Aceite Virgen Extra'!TK$6:TK$257,'Aceite Virgen Extra'!$A$6:$A$257,"&gt;="&amp;$A272,'Aceite Virgen Extra'!$B$6:$B$257,"&lt;="&amp;$B272)</f>
        <v>9.5399999999999991</v>
      </c>
      <c r="TL272" s="4">
        <f>SUMIFS('Aceite Virgen Extra'!TL$6:TL$257,'Aceite Virgen Extra'!$A$6:$A$257,"&gt;="&amp;$A272,'Aceite Virgen Extra'!$B$6:$B$257,"&lt;="&amp;$B272)</f>
        <v>40.380000000000003</v>
      </c>
      <c r="TP272" s="69">
        <f>SUMIFS('Aceite Virgen Extra'!TP$6:TP$257,'Aceite Virgen Extra'!$A$6:$A$257,"&gt;="&amp;$A272,'Aceite Virgen Extra'!$B$6:$B$257,"&lt;="&amp;$B272)</f>
        <v>7.59</v>
      </c>
      <c r="TQ272" s="4">
        <f>SUMIFS('Aceite Virgen Extra'!TQ$6:TQ$257,'Aceite Virgen Extra'!$A$6:$A$257,"&gt;="&amp;$A272,'Aceite Virgen Extra'!$B$6:$B$257,"&lt;="&amp;$B272)</f>
        <v>7.9</v>
      </c>
      <c r="TR272" s="4">
        <f>SUMIFS('Aceite Virgen Extra'!TR$6:TR$257,'Aceite Virgen Extra'!$A$6:$A$257,"&gt;="&amp;$A272,'Aceite Virgen Extra'!$B$6:$B$257,"&lt;="&amp;$B272)</f>
        <v>4.37</v>
      </c>
      <c r="TS272" s="4">
        <f>SUMIFS('Aceite Virgen Extra'!TS$6:TS$257,'Aceite Virgen Extra'!$A$6:$A$257,"&gt;="&amp;$A272,'Aceite Virgen Extra'!$B$6:$B$257,"&lt;="&amp;$B272)</f>
        <v>23.1</v>
      </c>
      <c r="TW272" s="69">
        <f>SUMIFS('Aceite Virgen Extra'!TW$6:TW$257,'Aceite Virgen Extra'!$A$6:$A$257,"&gt;="&amp;$A272,'Aceite Virgen Extra'!$B$6:$B$257,"&lt;="&amp;$B272)</f>
        <v>1.7000000000000002</v>
      </c>
      <c r="TX272" s="4">
        <f>SUMIFS('Aceite Virgen Extra'!TX$6:TX$257,'Aceite Virgen Extra'!$A$6:$A$257,"&gt;="&amp;$A272,'Aceite Virgen Extra'!$B$6:$B$257,"&lt;="&amp;$B272)</f>
        <v>1.04</v>
      </c>
      <c r="TY272" s="4">
        <f>SUMIFS('Aceite Virgen Extra'!TY$6:TY$257,'Aceite Virgen Extra'!$A$6:$A$257,"&gt;="&amp;$A272,'Aceite Virgen Extra'!$B$6:$B$257,"&lt;="&amp;$B272)</f>
        <v>1.5700000000000003</v>
      </c>
      <c r="TZ272" s="4">
        <f>SUMIFS('Aceite Virgen Extra'!TZ$6:TZ$257,'Aceite Virgen Extra'!$A$6:$A$257,"&gt;="&amp;$A272,'Aceite Virgen Extra'!$B$6:$B$257,"&lt;="&amp;$B272)</f>
        <v>0.64</v>
      </c>
      <c r="UD272" s="69">
        <f>SUMIFS('Aceite Virgen Extra'!UD$6:UD$257,'Aceite Virgen Extra'!$A$6:$A$257,"&gt;="&amp;$A272,'Aceite Virgen Extra'!$B$6:$B$257,"&lt;="&amp;$B272)</f>
        <v>3.4299999999999997</v>
      </c>
      <c r="UE272" s="4">
        <f>SUMIFS('Aceite Virgen Extra'!UE$6:UE$257,'Aceite Virgen Extra'!$A$6:$A$257,"&gt;="&amp;$A272,'Aceite Virgen Extra'!$B$6:$B$257,"&lt;="&amp;$B272)</f>
        <v>4.87</v>
      </c>
      <c r="UF272" s="4">
        <f>SUMIFS('Aceite Virgen Extra'!UF$6:UF$257,'Aceite Virgen Extra'!$A$6:$A$257,"&gt;="&amp;$A272,'Aceite Virgen Extra'!$B$6:$B$257,"&lt;="&amp;$B272)</f>
        <v>2.0500000000000003</v>
      </c>
      <c r="UG272" s="4">
        <f>SUMIFS('Aceite Virgen Extra'!UG$6:UG$257,'Aceite Virgen Extra'!$A$6:$A$257,"&gt;="&amp;$A272,'Aceite Virgen Extra'!$B$6:$B$257,"&lt;="&amp;$B272)</f>
        <v>5.82</v>
      </c>
      <c r="UK272" s="69">
        <f>SUMIFS('Aceite Virgen Extra'!UK$6:UK$257,'Aceite Virgen Extra'!$A$6:$A$257,"&gt;="&amp;$A272,'Aceite Virgen Extra'!$B$6:$B$257,"&lt;="&amp;$B272)</f>
        <v>3.41</v>
      </c>
      <c r="UL272" s="4">
        <f>SUMIFS('Aceite Virgen Extra'!UL$6:UL$257,'Aceite Virgen Extra'!$A$6:$A$257,"&gt;="&amp;$A272,'Aceite Virgen Extra'!$B$6:$B$257,"&lt;="&amp;$B272)</f>
        <v>7.1</v>
      </c>
      <c r="UM272" s="4">
        <f>SUMIFS('Aceite Virgen Extra'!UM$6:UM$257,'Aceite Virgen Extra'!$A$6:$A$257,"&gt;="&amp;$A272,'Aceite Virgen Extra'!$B$6:$B$257,"&lt;="&amp;$B272)</f>
        <v>1.4</v>
      </c>
      <c r="UN272" s="4">
        <f>SUMIFS('Aceite Virgen Extra'!UN$6:UN$257,'Aceite Virgen Extra'!$A$6:$A$257,"&gt;="&amp;$A272,'Aceite Virgen Extra'!$B$6:$B$257,"&lt;="&amp;$B272)</f>
        <v>2.88</v>
      </c>
      <c r="UR272" s="69">
        <f>SUMIFS('Aceite Virgen Extra'!UR$6:UR$257,'Aceite Virgen Extra'!$A$6:$A$257,"&gt;="&amp;$A272,'Aceite Virgen Extra'!$B$6:$B$257,"&lt;="&amp;$B272)</f>
        <v>1.48</v>
      </c>
      <c r="US272" s="4">
        <f>SUMIFS('Aceite Virgen Extra'!US$6:US$257,'Aceite Virgen Extra'!$A$6:$A$257,"&gt;="&amp;$A272,'Aceite Virgen Extra'!$B$6:$B$257,"&lt;="&amp;$B272)</f>
        <v>1.83</v>
      </c>
      <c r="UT272" s="4">
        <f>SUMIFS('Aceite Virgen Extra'!UT$6:UT$257,'Aceite Virgen Extra'!$A$6:$A$257,"&gt;="&amp;$A272,'Aceite Virgen Extra'!$B$6:$B$257,"&lt;="&amp;$B272)</f>
        <v>1.4100000000000001</v>
      </c>
      <c r="UU272" s="4">
        <f>SUMIFS('Aceite Virgen Extra'!UU$6:UU$257,'Aceite Virgen Extra'!$A$6:$A$257,"&gt;="&amp;$A272,'Aceite Virgen Extra'!$B$6:$B$257,"&lt;="&amp;$B272)</f>
        <v>1.59</v>
      </c>
      <c r="UY272" s="69">
        <f>SUMIFS('Aceite Virgen Extra'!UY$6:UY$257,'Aceite Virgen Extra'!$A$6:$A$257,"&gt;="&amp;$A272,'Aceite Virgen Extra'!$B$6:$B$257,"&lt;="&amp;$B272)</f>
        <v>0.98</v>
      </c>
      <c r="UZ272" s="4">
        <f>SUMIFS('Aceite Virgen Extra'!UZ$6:UZ$257,'Aceite Virgen Extra'!$A$6:$A$257,"&gt;="&amp;$A272,'Aceite Virgen Extra'!$B$6:$B$257,"&lt;="&amp;$B272)</f>
        <v>0.89999999999999991</v>
      </c>
      <c r="VA272" s="4">
        <f>SUMIFS('Aceite Virgen Extra'!VA$6:VA$257,'Aceite Virgen Extra'!$A$6:$A$257,"&gt;="&amp;$A272,'Aceite Virgen Extra'!$B$6:$B$257,"&lt;="&amp;$B272)</f>
        <v>1.06</v>
      </c>
      <c r="VB272" s="4">
        <f>SUMIFS('Aceite Virgen Extra'!VB$6:VB$257,'Aceite Virgen Extra'!$A$6:$A$257,"&gt;="&amp;$A272,'Aceite Virgen Extra'!$B$6:$B$257,"&lt;="&amp;$B272)</f>
        <v>0.9</v>
      </c>
      <c r="VF272" s="69">
        <f>SUMIFS('Aceite Virgen Extra'!VF$6:VF$257,'Aceite Virgen Extra'!$A$6:$A$257,"&gt;="&amp;$A272,'Aceite Virgen Extra'!$B$6:$B$257,"&lt;="&amp;$B272)</f>
        <v>1.1800000000000002</v>
      </c>
      <c r="VG272" s="4">
        <f>SUMIFS('Aceite Virgen Extra'!VG$6:VG$257,'Aceite Virgen Extra'!$A$6:$A$257,"&gt;="&amp;$A272,'Aceite Virgen Extra'!$B$6:$B$257,"&lt;="&amp;$B272)</f>
        <v>2.2000000000000002</v>
      </c>
      <c r="VH272" s="4">
        <f>SUMIFS('Aceite Virgen Extra'!VH$6:VH$257,'Aceite Virgen Extra'!$A$6:$A$257,"&gt;="&amp;$A272,'Aceite Virgen Extra'!$B$6:$B$257,"&lt;="&amp;$B272)</f>
        <v>0.69</v>
      </c>
      <c r="VI272" s="4">
        <f>SUMIFS('Aceite Virgen Extra'!VI$6:VI$257,'Aceite Virgen Extra'!$A$6:$A$257,"&gt;="&amp;$A272,'Aceite Virgen Extra'!$B$6:$B$257,"&lt;="&amp;$B272)</f>
        <v>1.1299999999999999</v>
      </c>
      <c r="VM272" s="69">
        <f>SUMIFS('Aceite Virgen Extra'!VM$6:VM$257,'Aceite Virgen Extra'!$A$6:$A$257,"&gt;="&amp;$A272,'Aceite Virgen Extra'!$B$6:$B$257,"&lt;="&amp;$B272)</f>
        <v>1.4100000000000001</v>
      </c>
      <c r="VN272" s="4">
        <f>SUMIFS('Aceite Virgen Extra'!VN$6:VN$257,'Aceite Virgen Extra'!$A$6:$A$257,"&gt;="&amp;$A272,'Aceite Virgen Extra'!$B$6:$B$257,"&lt;="&amp;$B272)</f>
        <v>2.21</v>
      </c>
      <c r="VO272" s="4">
        <f>SUMIFS('Aceite Virgen Extra'!VO$6:VO$257,'Aceite Virgen Extra'!$A$6:$A$257,"&gt;="&amp;$A272,'Aceite Virgen Extra'!$B$6:$B$257,"&lt;="&amp;$B272)</f>
        <v>1.3</v>
      </c>
      <c r="VP272" s="4">
        <f>SUMIFS('Aceite Virgen Extra'!VP$6:VP$257,'Aceite Virgen Extra'!$A$6:$A$257,"&gt;="&amp;$A272,'Aceite Virgen Extra'!$B$6:$B$257,"&lt;="&amp;$B272)</f>
        <v>0.48</v>
      </c>
      <c r="VT272" s="69">
        <f>SUMIFS('Aceite Virgen Extra'!VT$6:VT$257,'Aceite Virgen Extra'!$A$6:$A$257,"&gt;="&amp;$A272,'Aceite Virgen Extra'!$B$6:$B$257,"&lt;="&amp;$B272)</f>
        <v>0.99999999999999989</v>
      </c>
      <c r="VU272" s="4">
        <f>SUMIFS('Aceite Virgen Extra'!VU$6:VU$257,'Aceite Virgen Extra'!$A$6:$A$257,"&gt;="&amp;$A272,'Aceite Virgen Extra'!$B$6:$B$257,"&lt;="&amp;$B272)</f>
        <v>1.7799999999999998</v>
      </c>
      <c r="VV272" s="4">
        <f>SUMIFS('Aceite Virgen Extra'!VV$6:VV$257,'Aceite Virgen Extra'!$A$6:$A$257,"&gt;="&amp;$A272,'Aceite Virgen Extra'!$B$6:$B$257,"&lt;="&amp;$B272)</f>
        <v>0.59</v>
      </c>
      <c r="VW272" s="4">
        <f>SUMIFS('Aceite Virgen Extra'!VW$6:VW$257,'Aceite Virgen Extra'!$A$6:$A$257,"&gt;="&amp;$A272,'Aceite Virgen Extra'!$B$6:$B$257,"&lt;="&amp;$B272)</f>
        <v>0</v>
      </c>
      <c r="WA272" s="69">
        <f>SUMIFS('Aceite Virgen Extra'!WA$6:WA$257,'Aceite Virgen Extra'!$A$6:$A$257,"&gt;="&amp;$A272,'Aceite Virgen Extra'!$B$6:$B$257,"&lt;="&amp;$B272)</f>
        <v>1.7400000000000002</v>
      </c>
      <c r="WB272" s="4">
        <f>SUMIFS('Aceite Virgen Extra'!WB$6:WB$257,'Aceite Virgen Extra'!$A$6:$A$257,"&gt;="&amp;$A272,'Aceite Virgen Extra'!$B$6:$B$257,"&lt;="&amp;$B272)</f>
        <v>3.6900000000000004</v>
      </c>
      <c r="WC272" s="4">
        <f>SUMIFS('Aceite Virgen Extra'!WC$6:WC$257,'Aceite Virgen Extra'!$A$6:$A$257,"&gt;="&amp;$A272,'Aceite Virgen Extra'!$B$6:$B$257,"&lt;="&amp;$B272)</f>
        <v>0.76999999999999991</v>
      </c>
      <c r="WD272" s="4">
        <f>SUMIFS('Aceite Virgen Extra'!WD$6:WD$257,'Aceite Virgen Extra'!$A$6:$A$257,"&gt;="&amp;$A272,'Aceite Virgen Extra'!$B$6:$B$257,"&lt;="&amp;$B272)</f>
        <v>0.64</v>
      </c>
      <c r="WH272" s="69">
        <f>SUMIFS('Aceite Virgen Extra'!WH$6:WH$257,'Aceite Virgen Extra'!$A$6:$A$257,"&gt;="&amp;$A272,'Aceite Virgen Extra'!$B$6:$B$257,"&lt;="&amp;$B272)</f>
        <v>2.06</v>
      </c>
      <c r="WI272" s="4">
        <f>SUMIFS('Aceite Virgen Extra'!WI$6:WI$257,'Aceite Virgen Extra'!$A$6:$A$257,"&gt;="&amp;$A272,'Aceite Virgen Extra'!$B$6:$B$257,"&lt;="&amp;$B272)</f>
        <v>3.96</v>
      </c>
      <c r="WJ272" s="4">
        <f>SUMIFS('Aceite Virgen Extra'!WJ$6:WJ$257,'Aceite Virgen Extra'!$A$6:$A$257,"&gt;="&amp;$A272,'Aceite Virgen Extra'!$B$6:$B$257,"&lt;="&amp;$B272)</f>
        <v>1.6700000000000002</v>
      </c>
      <c r="WK272" s="4">
        <f>SUMIFS('Aceite Virgen Extra'!WK$6:WK$257,'Aceite Virgen Extra'!$A$6:$A$257,"&gt;="&amp;$A272,'Aceite Virgen Extra'!$B$6:$B$257,"&lt;="&amp;$B272)</f>
        <v>0</v>
      </c>
      <c r="WO272" s="69">
        <f>SUMIFS('Aceite Virgen Extra'!WO$6:WO$257,'Aceite Virgen Extra'!$A$6:$A$257,"&gt;="&amp;$A272,'Aceite Virgen Extra'!$B$6:$B$257,"&lt;="&amp;$B272)</f>
        <v>3.2199999999999998</v>
      </c>
      <c r="WP272" s="4">
        <f>SUMIFS('Aceite Virgen Extra'!WP$6:WP$257,'Aceite Virgen Extra'!$A$6:$A$257,"&gt;="&amp;$A272,'Aceite Virgen Extra'!$B$6:$B$257,"&lt;="&amp;$B272)</f>
        <v>4.24</v>
      </c>
      <c r="WQ272" s="4">
        <f>SUMIFS('Aceite Virgen Extra'!WQ$6:WQ$257,'Aceite Virgen Extra'!$A$6:$A$257,"&gt;="&amp;$A272,'Aceite Virgen Extra'!$B$6:$B$257,"&lt;="&amp;$B272)</f>
        <v>3.64</v>
      </c>
      <c r="WR272" s="4">
        <f>SUMIFS('Aceite Virgen Extra'!WR$6:WR$257,'Aceite Virgen Extra'!$A$6:$A$257,"&gt;="&amp;$A272,'Aceite Virgen Extra'!$B$6:$B$257,"&lt;="&amp;$B272)</f>
        <v>0</v>
      </c>
      <c r="WV272" s="69">
        <f>SUMIFS('Aceite Virgen Extra'!WV$6:WV$257,'Aceite Virgen Extra'!$A$6:$A$257,"&gt;="&amp;$A272,'Aceite Virgen Extra'!$B$6:$B$257,"&lt;="&amp;$B272)</f>
        <v>4.08</v>
      </c>
      <c r="WW272" s="4">
        <f>SUMIFS('Aceite Virgen Extra'!WW$6:WW$257,'Aceite Virgen Extra'!$A$6:$A$257,"&gt;="&amp;$A272,'Aceite Virgen Extra'!$B$6:$B$257,"&lt;="&amp;$B272)</f>
        <v>8.3699999999999992</v>
      </c>
      <c r="WX272" s="4">
        <f>SUMIFS('Aceite Virgen Extra'!WX$6:WX$257,'Aceite Virgen Extra'!$A$6:$A$257,"&gt;="&amp;$A272,'Aceite Virgen Extra'!$B$6:$B$257,"&lt;="&amp;$B272)</f>
        <v>2.98</v>
      </c>
      <c r="WY272" s="4">
        <f>SUMIFS('Aceite Virgen Extra'!WY$6:WY$257,'Aceite Virgen Extra'!$A$6:$A$257,"&gt;="&amp;$A272,'Aceite Virgen Extra'!$B$6:$B$257,"&lt;="&amp;$B272)</f>
        <v>0</v>
      </c>
      <c r="XC272" s="69">
        <f>SUMIFS('Aceite Virgen Extra'!XC$6:XC$257,'Aceite Virgen Extra'!$A$6:$A$257,"&gt;="&amp;$A272,'Aceite Virgen Extra'!$B$6:$B$257,"&lt;="&amp;$B272)</f>
        <v>9.75</v>
      </c>
      <c r="XD272" s="4">
        <f>SUMIFS('Aceite Virgen Extra'!XD$6:XD$257,'Aceite Virgen Extra'!$A$6:$A$257,"&gt;="&amp;$A272,'Aceite Virgen Extra'!$B$6:$B$257,"&lt;="&amp;$B272)</f>
        <v>6.3400000000000007</v>
      </c>
      <c r="XE272" s="4">
        <f>SUMIFS('Aceite Virgen Extra'!XE$6:XE$257,'Aceite Virgen Extra'!$A$6:$A$257,"&gt;="&amp;$A272,'Aceite Virgen Extra'!$B$6:$B$257,"&lt;="&amp;$B272)</f>
        <v>12.499999999999998</v>
      </c>
      <c r="XF272" s="4">
        <f>SUMIFS('Aceite Virgen Extra'!XF$6:XF$257,'Aceite Virgen Extra'!$A$6:$A$257,"&gt;="&amp;$A272,'Aceite Virgen Extra'!$B$6:$B$257,"&lt;="&amp;$B272)</f>
        <v>5.34</v>
      </c>
      <c r="XJ272" s="69">
        <f>SUMIFS('Aceite Virgen Extra'!XJ$6:XJ$257,'Aceite Virgen Extra'!$A$6:$A$257,"&gt;="&amp;$A272,'Aceite Virgen Extra'!$B$6:$B$257,"&lt;="&amp;$B272)</f>
        <v>1.58</v>
      </c>
      <c r="XK272" s="4">
        <f>SUMIFS('Aceite Virgen Extra'!XK$6:XK$257,'Aceite Virgen Extra'!$A$6:$A$257,"&gt;="&amp;$A272,'Aceite Virgen Extra'!$B$6:$B$257,"&lt;="&amp;$B272)</f>
        <v>4.18</v>
      </c>
      <c r="XL272" s="4">
        <f>SUMIFS('Aceite Virgen Extra'!XL$6:XL$257,'Aceite Virgen Extra'!$A$6:$A$257,"&gt;="&amp;$A272,'Aceite Virgen Extra'!$B$6:$B$257,"&lt;="&amp;$B272)</f>
        <v>0.73</v>
      </c>
      <c r="XM272" s="4">
        <f>SUMIFS('Aceite Virgen Extra'!XM$6:XM$257,'Aceite Virgen Extra'!$A$6:$A$257,"&gt;="&amp;$A272,'Aceite Virgen Extra'!$B$6:$B$257,"&lt;="&amp;$B272)</f>
        <v>0</v>
      </c>
      <c r="XQ272" s="69">
        <f>SUMIFS('Aceite Virgen Extra'!XQ$6:XQ$257,'Aceite Virgen Extra'!$A$6:$A$257,"&gt;="&amp;$A272,'Aceite Virgen Extra'!$B$6:$B$257,"&lt;="&amp;$B272)</f>
        <v>0.82000000000000006</v>
      </c>
      <c r="XR272" s="4">
        <f>SUMIFS('Aceite Virgen Extra'!XR$6:XR$257,'Aceite Virgen Extra'!$A$6:$A$257,"&gt;="&amp;$A272,'Aceite Virgen Extra'!$B$6:$B$257,"&lt;="&amp;$B272)</f>
        <v>1.79</v>
      </c>
      <c r="XS272" s="4">
        <f>SUMIFS('Aceite Virgen Extra'!XS$6:XS$257,'Aceite Virgen Extra'!$A$6:$A$257,"&gt;="&amp;$A272,'Aceite Virgen Extra'!$B$6:$B$257,"&lt;="&amp;$B272)</f>
        <v>0.61</v>
      </c>
      <c r="XT272" s="4">
        <f>SUMIFS('Aceite Virgen Extra'!XT$6:XT$257,'Aceite Virgen Extra'!$A$6:$A$257,"&gt;="&amp;$A272,'Aceite Virgen Extra'!$B$6:$B$257,"&lt;="&amp;$B272)</f>
        <v>0</v>
      </c>
      <c r="XX272" s="69">
        <f>SUMIFS('Aceite Virgen Extra'!XX$6:XX$257,'Aceite Virgen Extra'!$A$6:$A$257,"&gt;="&amp;$A272,'Aceite Virgen Extra'!$B$6:$B$257,"&lt;="&amp;$B272)</f>
        <v>1.79</v>
      </c>
      <c r="XY272" s="4">
        <f>SUMIFS('Aceite Virgen Extra'!XY$6:XY$257,'Aceite Virgen Extra'!$A$6:$A$257,"&gt;="&amp;$A272,'Aceite Virgen Extra'!$B$6:$B$257,"&lt;="&amp;$B272)</f>
        <v>3.61</v>
      </c>
      <c r="XZ272" s="4">
        <f>SUMIFS('Aceite Virgen Extra'!XZ$6:XZ$257,'Aceite Virgen Extra'!$A$6:$A$257,"&gt;="&amp;$A272,'Aceite Virgen Extra'!$B$6:$B$257,"&lt;="&amp;$B272)</f>
        <v>1.06</v>
      </c>
      <c r="YA272" s="4">
        <f>SUMIFS('Aceite Virgen Extra'!YA$6:YA$257,'Aceite Virgen Extra'!$A$6:$A$257,"&gt;="&amp;$A272,'Aceite Virgen Extra'!$B$6:$B$257,"&lt;="&amp;$B272)</f>
        <v>0</v>
      </c>
    </row>
    <row r="273" spans="1:651" x14ac:dyDescent="0.25">
      <c r="A273" s="9">
        <f>'TAM Aceite Virgen Extra'!B21</f>
        <v>8.5</v>
      </c>
      <c r="B273" s="9">
        <f>'TAM Aceite Virgen Extra'!C21</f>
        <v>8.8000000000000007</v>
      </c>
      <c r="C273" s="9"/>
      <c r="D273" s="4">
        <f>SUMIFS('Aceite Virgen Extra'!D$6:D$257,'Aceite Virgen Extra'!$A$6:$A$257,"&gt;="&amp;$A273,'Aceite Virgen Extra'!$B$6:$B$257,"&lt;="&amp;$B273)</f>
        <v>0.38</v>
      </c>
      <c r="E273" s="4">
        <f>SUMIFS('Aceite Virgen Extra'!E$6:E$257,'Aceite Virgen Extra'!$A$6:$A$257,"&gt;="&amp;$A273,'Aceite Virgen Extra'!$B$6:$B$257,"&lt;="&amp;$B273)</f>
        <v>0</v>
      </c>
      <c r="F273" s="4">
        <f>SUMIFS('Aceite Virgen Extra'!F$6:F$257,'Aceite Virgen Extra'!$A$6:$A$257,"&gt;="&amp;$A273,'Aceite Virgen Extra'!$B$6:$B$257,"&lt;="&amp;$B273)</f>
        <v>0</v>
      </c>
      <c r="G273" s="4">
        <f>SUMIFS('Aceite Virgen Extra'!G$6:G$257,'Aceite Virgen Extra'!$A$6:$A$257,"&gt;="&amp;$A273,'Aceite Virgen Extra'!$B$6:$B$257,"&lt;="&amp;$B273)</f>
        <v>1.71</v>
      </c>
      <c r="H273" s="9"/>
      <c r="I273" s="9"/>
      <c r="J273" s="9"/>
      <c r="K273" s="4">
        <f>SUMIFS('Aceite Virgen Extra'!K$6:K$257,'Aceite Virgen Extra'!$A$6:$A$257,"&gt;="&amp;$A273,'Aceite Virgen Extra'!$B$6:$B$257,"&lt;="&amp;$B273)</f>
        <v>0.12</v>
      </c>
      <c r="L273" s="4">
        <f>SUMIFS('Aceite Virgen Extra'!L$6:L$257,'Aceite Virgen Extra'!$A$6:$A$257,"&gt;="&amp;$A273,'Aceite Virgen Extra'!$B$6:$B$257,"&lt;="&amp;$B273)</f>
        <v>0.51</v>
      </c>
      <c r="M273" s="4">
        <f>SUMIFS('Aceite Virgen Extra'!M$6:M$257,'Aceite Virgen Extra'!$A$6:$A$257,"&gt;="&amp;$A273,'Aceite Virgen Extra'!$B$6:$B$257,"&lt;="&amp;$B273)</f>
        <v>0</v>
      </c>
      <c r="N273" s="4">
        <f>SUMIFS('Aceite Virgen Extra'!N$6:N$257,'Aceite Virgen Extra'!$A$6:$A$257,"&gt;="&amp;$A273,'Aceite Virgen Extra'!$B$6:$B$257,"&lt;="&amp;$B273)</f>
        <v>0</v>
      </c>
      <c r="O273" s="9"/>
      <c r="P273" s="9"/>
      <c r="Q273" s="9"/>
      <c r="R273" s="4">
        <f>SUMIFS('Aceite Virgen Extra'!R$6:R$257,'Aceite Virgen Extra'!$A$6:$A$257,"&gt;="&amp;$A273,'Aceite Virgen Extra'!$B$6:$B$257,"&lt;="&amp;$B273)</f>
        <v>0.32</v>
      </c>
      <c r="S273" s="4">
        <f>SUMIFS('Aceite Virgen Extra'!S$6:S$257,'Aceite Virgen Extra'!$A$6:$A$257,"&gt;="&amp;$A273,'Aceite Virgen Extra'!$B$6:$B$257,"&lt;="&amp;$B273)</f>
        <v>0</v>
      </c>
      <c r="T273" s="4">
        <f>SUMIFS('Aceite Virgen Extra'!T$6:T$257,'Aceite Virgen Extra'!$A$6:$A$257,"&gt;="&amp;$A273,'Aceite Virgen Extra'!$B$6:$B$257,"&lt;="&amp;$B273)</f>
        <v>0.6</v>
      </c>
      <c r="U273" s="4">
        <f>SUMIFS('Aceite Virgen Extra'!U$6:U$257,'Aceite Virgen Extra'!$A$6:$A$257,"&gt;="&amp;$A273,'Aceite Virgen Extra'!$B$6:$B$257,"&lt;="&amp;$B273)</f>
        <v>0</v>
      </c>
      <c r="V273" s="9"/>
      <c r="W273" s="9"/>
      <c r="X273" s="9"/>
      <c r="Y273" s="4">
        <f>SUMIFS('Aceite Virgen Extra'!Y$6:Y$257,'Aceite Virgen Extra'!$A$6:$A$257,"&gt;="&amp;$A273,'Aceite Virgen Extra'!$B$6:$B$257,"&lt;="&amp;$B273)</f>
        <v>7.0000000000000007E-2</v>
      </c>
      <c r="Z273" s="4">
        <f>SUMIFS('Aceite Virgen Extra'!Z$6:Z$257,'Aceite Virgen Extra'!$A$6:$A$257,"&gt;="&amp;$A273,'Aceite Virgen Extra'!$B$6:$B$257,"&lt;="&amp;$B273)</f>
        <v>0.32</v>
      </c>
      <c r="AA273" s="4">
        <f>SUMIFS('Aceite Virgen Extra'!AA$6:AA$257,'Aceite Virgen Extra'!$A$6:$A$257,"&gt;="&amp;$A273,'Aceite Virgen Extra'!$B$6:$B$257,"&lt;="&amp;$B273)</f>
        <v>0</v>
      </c>
      <c r="AB273" s="4">
        <f>SUMIFS('Aceite Virgen Extra'!AB$6:AB$257,'Aceite Virgen Extra'!$A$6:$A$257,"&gt;="&amp;$A273,'Aceite Virgen Extra'!$B$6:$B$257,"&lt;="&amp;$B273)</f>
        <v>0</v>
      </c>
      <c r="AC273" s="9"/>
      <c r="AD273" s="9"/>
      <c r="AE273" s="9"/>
      <c r="AF273" s="4">
        <f>SUMIFS('Aceite Virgen Extra'!AF$6:AF$257,'Aceite Virgen Extra'!$A$6:$A$257,"&gt;="&amp;$A273,'Aceite Virgen Extra'!$B$6:$B$257,"&lt;="&amp;$B273)</f>
        <v>0.12</v>
      </c>
      <c r="AG273" s="4">
        <f>SUMIFS('Aceite Virgen Extra'!AG$6:AG$257,'Aceite Virgen Extra'!$A$6:$A$257,"&gt;="&amp;$A273,'Aceite Virgen Extra'!$B$6:$B$257,"&lt;="&amp;$B273)</f>
        <v>0.17</v>
      </c>
      <c r="AH273" s="4">
        <f>SUMIFS('Aceite Virgen Extra'!AH$6:AH$257,'Aceite Virgen Extra'!$A$6:$A$257,"&gt;="&amp;$A273,'Aceite Virgen Extra'!$B$6:$B$257,"&lt;="&amp;$B273)</f>
        <v>0.14000000000000001</v>
      </c>
      <c r="AI273" s="4">
        <f>SUMIFS('Aceite Virgen Extra'!AI$6:AI$257,'Aceite Virgen Extra'!$A$6:$A$257,"&gt;="&amp;$A273,'Aceite Virgen Extra'!$B$6:$B$257,"&lt;="&amp;$B273)</f>
        <v>0</v>
      </c>
      <c r="AJ273" s="9"/>
      <c r="AK273" s="9"/>
      <c r="AL273" s="9"/>
      <c r="AM273" s="4">
        <f>SUMIFS('Aceite Virgen Extra'!AM$6:AM$257,'Aceite Virgen Extra'!$A$6:$A$257,"&gt;="&amp;$A273,'Aceite Virgen Extra'!$B$6:$B$257,"&lt;="&amp;$B273)</f>
        <v>0.16</v>
      </c>
      <c r="AN273" s="4">
        <f>SUMIFS('Aceite Virgen Extra'!AN$6:AN$257,'Aceite Virgen Extra'!$A$6:$A$257,"&gt;="&amp;$A273,'Aceite Virgen Extra'!$B$6:$B$257,"&lt;="&amp;$B273)</f>
        <v>0.35</v>
      </c>
      <c r="AO273" s="4">
        <f>SUMIFS('Aceite Virgen Extra'!AO$6:AO$257,'Aceite Virgen Extra'!$A$6:$A$257,"&gt;="&amp;$A273,'Aceite Virgen Extra'!$B$6:$B$257,"&lt;="&amp;$B273)</f>
        <v>0.14000000000000001</v>
      </c>
      <c r="AP273" s="4">
        <f>SUMIFS('Aceite Virgen Extra'!AP$6:AP$257,'Aceite Virgen Extra'!$A$6:$A$257,"&gt;="&amp;$A273,'Aceite Virgen Extra'!$B$6:$B$257,"&lt;="&amp;$B273)</f>
        <v>0</v>
      </c>
      <c r="AQ273" s="9"/>
      <c r="AR273" s="9"/>
      <c r="AT273" s="4">
        <f>SUMIFS('Aceite Virgen Extra'!AT$6:AT$257,'Aceite Virgen Extra'!$A$6:$A$257,"&gt;="&amp;$A273,'Aceite Virgen Extra'!$B$6:$B$257,"&lt;="&amp;$B273)</f>
        <v>0.21000000000000002</v>
      </c>
      <c r="AU273" s="4">
        <f>SUMIFS('Aceite Virgen Extra'!AU$6:AU$257,'Aceite Virgen Extra'!$A$6:$A$257,"&gt;="&amp;$A273,'Aceite Virgen Extra'!$B$6:$B$257,"&lt;="&amp;$B273)</f>
        <v>0.69000000000000006</v>
      </c>
      <c r="AV273" s="4">
        <f>SUMIFS('Aceite Virgen Extra'!AV$6:AV$257,'Aceite Virgen Extra'!$A$6:$A$257,"&gt;="&amp;$A273,'Aceite Virgen Extra'!$B$6:$B$257,"&lt;="&amp;$B273)</f>
        <v>0.06</v>
      </c>
      <c r="AW273" s="4">
        <f>SUMIFS('Aceite Virgen Extra'!AW$6:AW$257,'Aceite Virgen Extra'!$A$6:$A$257,"&gt;="&amp;$A273,'Aceite Virgen Extra'!$B$6:$B$257,"&lt;="&amp;$B273)</f>
        <v>0</v>
      </c>
      <c r="BA273" s="4">
        <f>SUMIFS('Aceite Virgen Extra'!BA$6:BA$257,'Aceite Virgen Extra'!$A$6:$A$257,"&gt;="&amp;A273,'Aceite Virgen Extra'!$B$6:$B$257,"&lt;="&amp;B273)</f>
        <v>0.24000000000000002</v>
      </c>
      <c r="BB273" s="4">
        <f>SUMIFS('Aceite Virgen Extra'!BB$6:BB$257,'Aceite Virgen Extra'!$A$6:$A$257,"&gt;="&amp;$A273,'Aceite Virgen Extra'!$B$6:$B$257,"&lt;="&amp;$B273)</f>
        <v>0.47</v>
      </c>
      <c r="BC273" s="4">
        <f>SUMIFS('Aceite Virgen Extra'!BC$6:BC$257,'Aceite Virgen Extra'!$A$6:$A$257,"&gt;="&amp;$A273,'Aceite Virgen Extra'!$B$6:$B$257,"&lt;="&amp;$B273)</f>
        <v>0.21</v>
      </c>
      <c r="BD273" s="4">
        <f>SUMIFS('Aceite Virgen Extra'!BD$6:BD$257,'Aceite Virgen Extra'!$A$6:$A$257,"&gt;="&amp;$A273,'Aceite Virgen Extra'!$B$6:$B$257,"&lt;="&amp;$B273)</f>
        <v>0</v>
      </c>
      <c r="BH273" s="4">
        <f>SUMIFS('Aceite Virgen Extra'!BH$6:BH$257,'Aceite Virgen Extra'!$A$6:$A$257,"&gt;="&amp;$A273,'Aceite Virgen Extra'!$B$6:$B$257,"&lt;="&amp;$B273)</f>
        <v>0.53</v>
      </c>
      <c r="BI273" s="4">
        <f>SUMIFS('Aceite Virgen Extra'!BI$6:BI$257,'Aceite Virgen Extra'!$A$6:$A$257,"&gt;="&amp;$A273,'Aceite Virgen Extra'!$B$6:$B$257,"&lt;="&amp;$B273)</f>
        <v>0.15</v>
      </c>
      <c r="BJ273" s="4">
        <f>SUMIFS('Aceite Virgen Extra'!BJ$6:BJ$257,'Aceite Virgen Extra'!$A$6:$A$257,"&gt;="&amp;$A273,'Aceite Virgen Extra'!$B$6:$B$257,"&lt;="&amp;$B273)</f>
        <v>0.78</v>
      </c>
      <c r="BK273" s="4">
        <f>SUMIFS('Aceite Virgen Extra'!BK$6:BK$257,'Aceite Virgen Extra'!$A$6:$A$257,"&gt;="&amp;$A273,'Aceite Virgen Extra'!$B$6:$B$257,"&lt;="&amp;$B273)</f>
        <v>0.38</v>
      </c>
      <c r="BO273" s="4">
        <f>SUMIFS('Aceite Virgen Extra'!BO$6:BO$257,'Aceite Virgen Extra'!$A$6:$A$257,"&gt;="&amp;$A273,'Aceite Virgen Extra'!$B$6:$B$257,"&lt;="&amp;$B273)</f>
        <v>0.56000000000000005</v>
      </c>
      <c r="BP273" s="4">
        <f>SUMIFS('Aceite Virgen Extra'!BP$6:BP$257,'Aceite Virgen Extra'!$A$6:$A$257,"&gt;="&amp;$A273,'Aceite Virgen Extra'!$B$6:$B$257,"&lt;="&amp;$B273)</f>
        <v>0</v>
      </c>
      <c r="BQ273" s="4">
        <f>SUMIFS('Aceite Virgen Extra'!BQ$6:BQ$257,'Aceite Virgen Extra'!$A$6:$A$257,"&gt;="&amp;$A273,'Aceite Virgen Extra'!$B$6:$B$257,"&lt;="&amp;$B273)</f>
        <v>0.6</v>
      </c>
      <c r="BR273" s="4">
        <f>SUMIFS('Aceite Virgen Extra'!BR$6:BR$257,'Aceite Virgen Extra'!$A$6:$A$257,"&gt;="&amp;$A273,'Aceite Virgen Extra'!$B$6:$B$257,"&lt;="&amp;$B273)</f>
        <v>1.76</v>
      </c>
      <c r="BV273" s="4">
        <f>SUMIFS('Aceite Virgen Extra'!BV$6:BV$257,'Aceite Virgen Extra'!$A$6:$A$257,"&gt;="&amp;$A273,'Aceite Virgen Extra'!$B$6:$B$257,"&lt;="&amp;$B273)</f>
        <v>0.32</v>
      </c>
      <c r="BW273" s="4">
        <f>SUMIFS('Aceite Virgen Extra'!BW$6:BW$257,'Aceite Virgen Extra'!$A$6:$A$257,"&gt;="&amp;$A273,'Aceite Virgen Extra'!$B$6:$B$257,"&lt;="&amp;$B273)</f>
        <v>0.16</v>
      </c>
      <c r="BX273" s="4">
        <f>SUMIFS('Aceite Virgen Extra'!BX$6:BX$257,'Aceite Virgen Extra'!$A$6:$A$257,"&gt;="&amp;$A273,'Aceite Virgen Extra'!$B$6:$B$257,"&lt;="&amp;$B273)</f>
        <v>0.53</v>
      </c>
      <c r="BY273" s="4">
        <f>SUMIFS('Aceite Virgen Extra'!BY$6:BY$257,'Aceite Virgen Extra'!$A$6:$A$257,"&gt;="&amp;$A273,'Aceite Virgen Extra'!$B$6:$B$257,"&lt;="&amp;$B273)</f>
        <v>0</v>
      </c>
      <c r="CC273" s="4">
        <f>SUMIFS('Aceite Virgen Extra'!CC$6:CC$257,'Aceite Virgen Extra'!$A$6:$A$257,"&gt;="&amp;$A273,'Aceite Virgen Extra'!$B$6:$B$257,"&lt;="&amp;$B273)</f>
        <v>0.11</v>
      </c>
      <c r="CD273" s="4">
        <f>SUMIFS('Aceite Virgen Extra'!CD$6:CD$257,'Aceite Virgen Extra'!$A$6:$A$257,"&gt;="&amp;$A273,'Aceite Virgen Extra'!$B$6:$B$257,"&lt;="&amp;$B273)</f>
        <v>0.12</v>
      </c>
      <c r="CE273" s="4">
        <f>SUMIFS('Aceite Virgen Extra'!CE$6:CE$257,'Aceite Virgen Extra'!$A$6:$A$257,"&gt;="&amp;$A273,'Aceite Virgen Extra'!$B$6:$B$257,"&lt;="&amp;$B273)</f>
        <v>0.05</v>
      </c>
      <c r="CF273" s="4">
        <f>SUMIFS('Aceite Virgen Extra'!CF$6:CF$257,'Aceite Virgen Extra'!$A$6:$A$257,"&gt;="&amp;$A273,'Aceite Virgen Extra'!$B$6:$B$257,"&lt;="&amp;$B273)</f>
        <v>0</v>
      </c>
      <c r="CJ273" s="4">
        <f>SUMIFS('Aceite Virgen Extra'!CJ$6:CJ$257,'Aceite Virgen Extra'!$A$6:$A$257,"&gt;="&amp;$A273,'Aceite Virgen Extra'!$B$6:$B$257,"&lt;="&amp;$B273)</f>
        <v>0.03</v>
      </c>
      <c r="CK273" s="4">
        <f>SUMIFS('Aceite Virgen Extra'!CK$6:CK$257,'Aceite Virgen Extra'!$A$6:$A$257,"&gt;="&amp;$A273,'Aceite Virgen Extra'!$B$6:$B$257,"&lt;="&amp;$B273)</f>
        <v>0.11</v>
      </c>
      <c r="CL273" s="4">
        <f>SUMIFS('Aceite Virgen Extra'!CL$6:CL$257,'Aceite Virgen Extra'!$A$6:$A$257,"&gt;="&amp;$A273,'Aceite Virgen Extra'!$B$6:$B$257,"&lt;="&amp;$B273)</f>
        <v>0</v>
      </c>
      <c r="CM273" s="4">
        <f>SUMIFS('Aceite Virgen Extra'!CM$6:CM$257,'Aceite Virgen Extra'!$A$6:$A$257,"&gt;="&amp;$A273,'Aceite Virgen Extra'!$B$6:$B$257,"&lt;="&amp;$B273)</f>
        <v>0</v>
      </c>
      <c r="CQ273" s="4">
        <f>SUMIFS('Aceite Virgen Extra'!CQ$6:CQ$257,'Aceite Virgen Extra'!$A$6:$A$257,"&gt;="&amp;$A273,'Aceite Virgen Extra'!$B$6:$B$257,"&lt;="&amp;$B273)</f>
        <v>0.1</v>
      </c>
      <c r="CR273" s="4">
        <f>SUMIFS('Aceite Virgen Extra'!CR$6:CR$257,'Aceite Virgen Extra'!$A$6:$A$257,"&gt;="&amp;$A273,'Aceite Virgen Extra'!$B$6:$B$257,"&lt;="&amp;$B273)</f>
        <v>0</v>
      </c>
      <c r="CS273" s="4">
        <f>SUMIFS('Aceite Virgen Extra'!CS$6:CS$257,'Aceite Virgen Extra'!$A$6:$A$257,"&gt;="&amp;$A273,'Aceite Virgen Extra'!$B$6:$B$257,"&lt;="&amp;$B273)</f>
        <v>0.19</v>
      </c>
      <c r="CT273" s="4">
        <f>SUMIFS('Aceite Virgen Extra'!CT$6:CT$257,'Aceite Virgen Extra'!$A$6:$A$257,"&gt;="&amp;$A273,'Aceite Virgen Extra'!$B$6:$B$257,"&lt;="&amp;$B273)</f>
        <v>0</v>
      </c>
      <c r="CX273" s="4">
        <f>SUMIFS('Aceite Virgen Extra'!CX$6:CX$257,'Aceite Virgen Extra'!$A$6:$A$257,"&gt;="&amp;$A273,'Aceite Virgen Extra'!$B$6:$B$257,"&lt;="&amp;$B273)</f>
        <v>0.04</v>
      </c>
      <c r="CY273" s="4">
        <f>SUMIFS('Aceite Virgen Extra'!CY$6:CY$257,'Aceite Virgen Extra'!$A$6:$A$257,"&gt;="&amp;$A273,'Aceite Virgen Extra'!$B$6:$B$257,"&lt;="&amp;$B273)</f>
        <v>0</v>
      </c>
      <c r="CZ273" s="4">
        <f>SUMIFS('Aceite Virgen Extra'!CZ$6:CZ$257,'Aceite Virgen Extra'!$A$6:$A$257,"&gt;="&amp;$A273,'Aceite Virgen Extra'!$B$6:$B$257,"&lt;="&amp;$B273)</f>
        <v>0.08</v>
      </c>
      <c r="DA273" s="4">
        <f>SUMIFS('Aceite Virgen Extra'!DA$6:DA$257,'Aceite Virgen Extra'!$A$6:$A$257,"&gt;="&amp;$A273,'Aceite Virgen Extra'!$B$6:$B$257,"&lt;="&amp;$B273)</f>
        <v>0</v>
      </c>
      <c r="DE273" s="4">
        <f>SUMIFS('Aceite Virgen Extra'!DE$6:DE$257,'Aceite Virgen Extra'!$A$6:$A$257,"&gt;="&amp;$A273,'Aceite Virgen Extra'!$B$6:$B$257,"&lt;="&amp;$B273)</f>
        <v>0.32</v>
      </c>
      <c r="DF273" s="4">
        <f>SUMIFS('Aceite Virgen Extra'!DF$6:DF$257,'Aceite Virgen Extra'!$A$6:$A$257,"&gt;="&amp;$A273,'Aceite Virgen Extra'!$B$6:$B$257,"&lt;="&amp;$B273)</f>
        <v>0</v>
      </c>
      <c r="DG273" s="4">
        <f>SUMIFS('Aceite Virgen Extra'!DG$6:DG$257,'Aceite Virgen Extra'!$A$6:$A$257,"&gt;="&amp;$A273,'Aceite Virgen Extra'!$B$6:$B$257,"&lt;="&amp;$B273)</f>
        <v>0</v>
      </c>
      <c r="DH273" s="4">
        <f>SUMIFS('Aceite Virgen Extra'!DH$6:DH$257,'Aceite Virgen Extra'!$A$6:$A$257,"&gt;="&amp;$A273,'Aceite Virgen Extra'!$B$6:$B$257,"&lt;="&amp;$B273)</f>
        <v>0</v>
      </c>
      <c r="DL273" s="4">
        <f>SUMIFS('Aceite Virgen Extra'!DL$6:DL$257,'Aceite Virgen Extra'!$A$6:$A$257,"&gt;="&amp;$A273,'Aceite Virgen Extra'!$B$6:$B$257,"&lt;="&amp;$B273)</f>
        <v>0</v>
      </c>
      <c r="DM273" s="4">
        <f>SUMIFS('Aceite Virgen Extra'!DM$6:DM$257,'Aceite Virgen Extra'!$A$6:$A$257,"&gt;="&amp;$A273,'Aceite Virgen Extra'!$B$6:$B$257,"&lt;="&amp;$B273)</f>
        <v>0</v>
      </c>
      <c r="DN273" s="4">
        <f>SUMIFS('Aceite Virgen Extra'!DN$6:DN$257,'Aceite Virgen Extra'!$A$6:$A$257,"&gt;="&amp;$A273,'Aceite Virgen Extra'!$B$6:$B$257,"&lt;="&amp;$B273)</f>
        <v>0</v>
      </c>
      <c r="DO273" s="4">
        <f>SUMIFS('Aceite Virgen Extra'!DO$6:DO$257,'Aceite Virgen Extra'!$A$6:$A$257,"&gt;="&amp;$A273,'Aceite Virgen Extra'!$B$6:$B$257,"&lt;="&amp;$B273)</f>
        <v>0</v>
      </c>
      <c r="DS273" s="4">
        <f>SUMIFS('Aceite Virgen Extra'!DS$6:DS$257,'Aceite Virgen Extra'!$A$6:$A$257,"&gt;="&amp;$A273,'Aceite Virgen Extra'!$B$6:$B$257,"&lt;="&amp;$B273)</f>
        <v>0.29000000000000004</v>
      </c>
      <c r="DT273" s="4">
        <f>SUMIFS('Aceite Virgen Extra'!DT$6:DT$257,'Aceite Virgen Extra'!$A$6:$A$257,"&gt;="&amp;$A273,'Aceite Virgen Extra'!$B$6:$B$257,"&lt;="&amp;$B273)</f>
        <v>0.42</v>
      </c>
      <c r="DU273" s="4">
        <f>SUMIFS('Aceite Virgen Extra'!DU$6:DU$257,'Aceite Virgen Extra'!$A$6:$A$257,"&gt;="&amp;$A273,'Aceite Virgen Extra'!$B$6:$B$257,"&lt;="&amp;$B273)</f>
        <v>0.31</v>
      </c>
      <c r="DV273" s="4">
        <f>SUMIFS('Aceite Virgen Extra'!DV$6:DV$257,'Aceite Virgen Extra'!$A$6:$A$257,"&gt;="&amp;$A273,'Aceite Virgen Extra'!$B$6:$B$257,"&lt;="&amp;$B273)</f>
        <v>0.16</v>
      </c>
      <c r="DZ273" s="4">
        <f>SUMIFS('Aceite Virgen Extra'!DZ$6:DZ$257,'Aceite Virgen Extra'!$A$6:$A$257,"&gt;="&amp;$A273,'Aceite Virgen Extra'!$B$6:$B$257,"&lt;="&amp;$B273)</f>
        <v>0.71</v>
      </c>
      <c r="EA273" s="4">
        <f>SUMIFS('Aceite Virgen Extra'!EA$6:EA$257,'Aceite Virgen Extra'!$A$6:$A$257,"&gt;="&amp;$A273,'Aceite Virgen Extra'!$B$6:$B$257,"&lt;="&amp;$B273)</f>
        <v>0.46</v>
      </c>
      <c r="EB273" s="4">
        <f>SUMIFS('Aceite Virgen Extra'!EB$6:EB$257,'Aceite Virgen Extra'!$A$6:$A$257,"&gt;="&amp;$A273,'Aceite Virgen Extra'!$B$6:$B$257,"&lt;="&amp;$B273)</f>
        <v>0</v>
      </c>
      <c r="EC273" s="4">
        <f>SUMIFS('Aceite Virgen Extra'!EC$6:EC$257,'Aceite Virgen Extra'!$A$6:$A$257,"&gt;="&amp;$A273,'Aceite Virgen Extra'!$B$6:$B$257,"&lt;="&amp;$B273)</f>
        <v>4.22</v>
      </c>
      <c r="EG273" s="4">
        <f>SUMIFS('Aceite Virgen Extra'!EG$6:EG$257,'Aceite Virgen Extra'!$A$6:$A$257,"&gt;="&amp;$A273,'Aceite Virgen Extra'!$B$6:$B$257,"&lt;="&amp;$B273)</f>
        <v>0.37</v>
      </c>
      <c r="EH273" s="4">
        <f>SUMIFS('Aceite Virgen Extra'!EH$6:EH$257,'Aceite Virgen Extra'!$A$6:$A$257,"&gt;="&amp;$A273,'Aceite Virgen Extra'!$B$6:$B$257,"&lt;="&amp;$B273)</f>
        <v>0.95</v>
      </c>
      <c r="EI273" s="4">
        <f>SUMIFS('Aceite Virgen Extra'!EI$6:EI$257,'Aceite Virgen Extra'!$A$6:$A$257,"&gt;="&amp;$A273,'Aceite Virgen Extra'!$B$6:$B$257,"&lt;="&amp;$B273)</f>
        <v>0</v>
      </c>
      <c r="EJ273" s="4">
        <f>SUMIFS('Aceite Virgen Extra'!EJ$6:EJ$257,'Aceite Virgen Extra'!$A$6:$A$257,"&gt;="&amp;$A273,'Aceite Virgen Extra'!$B$6:$B$257,"&lt;="&amp;$B273)</f>
        <v>0.38</v>
      </c>
      <c r="EN273" s="4">
        <f>SUMIFS('Aceite Virgen Extra'!EN$6:EN$257,'Aceite Virgen Extra'!$A$6:$A$257,"&gt;="&amp;$A273,'Aceite Virgen Extra'!$B$6:$B$257,"&lt;="&amp;$B273)</f>
        <v>0.11</v>
      </c>
      <c r="EO273" s="4">
        <f>SUMIFS('Aceite Virgen Extra'!EO$6:EO$257,'Aceite Virgen Extra'!$A$6:$A$257,"&gt;="&amp;$A273,'Aceite Virgen Extra'!$B$6:$B$257,"&lt;="&amp;$B273)</f>
        <v>0</v>
      </c>
      <c r="EP273" s="4">
        <f>SUMIFS('Aceite Virgen Extra'!EP$6:EP$257,'Aceite Virgen Extra'!$A$6:$A$257,"&gt;="&amp;$A273,'Aceite Virgen Extra'!$B$6:$B$257,"&lt;="&amp;$B273)</f>
        <v>0.21</v>
      </c>
      <c r="EQ273" s="4">
        <f>SUMIFS('Aceite Virgen Extra'!EQ$6:EQ$257,'Aceite Virgen Extra'!$A$6:$A$257,"&gt;="&amp;$A273,'Aceite Virgen Extra'!$B$6:$B$257,"&lt;="&amp;$B273)</f>
        <v>0</v>
      </c>
      <c r="EU273" s="4">
        <f>SUMIFS('Aceite Virgen Extra'!EU$6:EU$257,'Aceite Virgen Extra'!$A$6:$A$257,"&gt;="&amp;$A273,'Aceite Virgen Extra'!$B$6:$B$257,"&lt;="&amp;$B273)</f>
        <v>0.48</v>
      </c>
      <c r="EV273" s="4">
        <f>SUMIFS('Aceite Virgen Extra'!EV$6:EV$257,'Aceite Virgen Extra'!$A$6:$A$257,"&gt;="&amp;$A273,'Aceite Virgen Extra'!$B$6:$B$257,"&lt;="&amp;$B273)</f>
        <v>0</v>
      </c>
      <c r="EW273" s="4">
        <f>SUMIFS('Aceite Virgen Extra'!EW$6:EW$257,'Aceite Virgen Extra'!$A$6:$A$257,"&gt;="&amp;$A273,'Aceite Virgen Extra'!$B$6:$B$257,"&lt;="&amp;$B273)</f>
        <v>0.87</v>
      </c>
      <c r="EX273" s="4">
        <f>SUMIFS('Aceite Virgen Extra'!EX$6:EX$257,'Aceite Virgen Extra'!$A$6:$A$257,"&gt;="&amp;$A273,'Aceite Virgen Extra'!$B$6:$B$257,"&lt;="&amp;$B273)</f>
        <v>0.2</v>
      </c>
      <c r="FB273" s="4">
        <f>SUMIFS('Aceite Virgen Extra'!FB$6:FB$257,'Aceite Virgen Extra'!$A$6:$A$257,"&gt;="&amp;$A273,'Aceite Virgen Extra'!$B$6:$B$257,"&lt;="&amp;$B273)</f>
        <v>0</v>
      </c>
      <c r="FC273" s="4">
        <f>SUMIFS('Aceite Virgen Extra'!FC$6:FC$257,'Aceite Virgen Extra'!$A$6:$A$257,"&gt;="&amp;$A273,'Aceite Virgen Extra'!$B$6:$B$257,"&lt;="&amp;$B273)</f>
        <v>0</v>
      </c>
      <c r="FD273" s="4">
        <f>SUMIFS('Aceite Virgen Extra'!FD$6:FD$257,'Aceite Virgen Extra'!$A$6:$A$257,"&gt;="&amp;$A273,'Aceite Virgen Extra'!$B$6:$B$257,"&lt;="&amp;$B273)</f>
        <v>0</v>
      </c>
      <c r="FE273" s="4">
        <f>SUMIFS('Aceite Virgen Extra'!FE$6:FE$257,'Aceite Virgen Extra'!$A$6:$A$257,"&gt;="&amp;$A273,'Aceite Virgen Extra'!$B$6:$B$257,"&lt;="&amp;$B273)</f>
        <v>0</v>
      </c>
      <c r="FI273" s="4">
        <f>SUMIFS('Aceite Virgen Extra'!FI$6:FI$257,'Aceite Virgen Extra'!$A$6:$A$257,"&gt;="&amp;$A273,'Aceite Virgen Extra'!$B$6:$B$257,"&lt;="&amp;$B273)</f>
        <v>0.18</v>
      </c>
      <c r="FJ273" s="4">
        <f>SUMIFS('Aceite Virgen Extra'!FJ$6:FJ$257,'Aceite Virgen Extra'!$A$6:$A$257,"&gt;="&amp;$A273,'Aceite Virgen Extra'!$B$6:$B$257,"&lt;="&amp;$B273)</f>
        <v>0.32</v>
      </c>
      <c r="FK273" s="4">
        <f>SUMIFS('Aceite Virgen Extra'!FK$6:FK$257,'Aceite Virgen Extra'!$A$6:$A$257,"&gt;="&amp;$A273,'Aceite Virgen Extra'!$B$6:$B$257,"&lt;="&amp;$B273)</f>
        <v>0.17</v>
      </c>
      <c r="FL273" s="4">
        <f>SUMIFS('Aceite Virgen Extra'!FL$6:FL$257,'Aceite Virgen Extra'!$A$6:$A$257,"&gt;="&amp;$A273,'Aceite Virgen Extra'!$B$6:$B$257,"&lt;="&amp;$B273)</f>
        <v>0</v>
      </c>
      <c r="FP273" s="4">
        <f>SUMIFS('Aceite Virgen Extra'!FP$6:FP$257,'Aceite Virgen Extra'!$A$6:$A$257,"&gt;="&amp;$A273,'Aceite Virgen Extra'!$B$6:$B$257,"&lt;="&amp;$B273)</f>
        <v>0</v>
      </c>
      <c r="FQ273" s="4">
        <f>SUMIFS('Aceite Virgen Extra'!FQ$6:FQ$257,'Aceite Virgen Extra'!$A$6:$A$257,"&gt;="&amp;$A273,'Aceite Virgen Extra'!$B$6:$B$257,"&lt;="&amp;$B273)</f>
        <v>0</v>
      </c>
      <c r="FR273" s="4">
        <f>SUMIFS('Aceite Virgen Extra'!FR$6:FR$257,'Aceite Virgen Extra'!$A$6:$A$257,"&gt;="&amp;$A273,'Aceite Virgen Extra'!$B$6:$B$257,"&lt;="&amp;$B273)</f>
        <v>0</v>
      </c>
      <c r="FS273" s="4">
        <f>SUMIFS('Aceite Virgen Extra'!FS$6:FS$257,'Aceite Virgen Extra'!$A$6:$A$257,"&gt;="&amp;$A273,'Aceite Virgen Extra'!$B$6:$B$257,"&lt;="&amp;$B273)</f>
        <v>0</v>
      </c>
      <c r="FW273" s="4">
        <f>SUMIFS('Aceite Virgen Extra'!FW$6:FW$257,'Aceite Virgen Extra'!$A$6:$A$257,"&gt;="&amp;$A273,'Aceite Virgen Extra'!$B$6:$B$257,"&lt;="&amp;$B273)</f>
        <v>0.15</v>
      </c>
      <c r="FX273" s="4">
        <f>SUMIFS('Aceite Virgen Extra'!FX$6:FX$257,'Aceite Virgen Extra'!$A$6:$A$257,"&gt;="&amp;$A273,'Aceite Virgen Extra'!$B$6:$B$257,"&lt;="&amp;$B273)</f>
        <v>0</v>
      </c>
      <c r="FY273" s="4">
        <f>SUMIFS('Aceite Virgen Extra'!FY$6:FY$257,'Aceite Virgen Extra'!$A$6:$A$257,"&gt;="&amp;$A273,'Aceite Virgen Extra'!$B$6:$B$257,"&lt;="&amp;$B273)</f>
        <v>0.05</v>
      </c>
      <c r="FZ273" s="4">
        <f>SUMIFS('Aceite Virgen Extra'!FZ$6:FZ$257,'Aceite Virgen Extra'!$A$6:$A$257,"&gt;="&amp;$A273,'Aceite Virgen Extra'!$B$6:$B$257,"&lt;="&amp;$B273)</f>
        <v>0</v>
      </c>
      <c r="GD273" s="4">
        <f>SUMIFS('Aceite Virgen Extra'!GD$6:GD$257,'Aceite Virgen Extra'!$A$6:$A$257,"&gt;="&amp;$A273,'Aceite Virgen Extra'!$B$6:$B$257,"&lt;="&amp;$B273)</f>
        <v>0.03</v>
      </c>
      <c r="GE273" s="4">
        <f>SUMIFS('Aceite Virgen Extra'!GE$6:GE$257,'Aceite Virgen Extra'!$A$6:$A$257,"&gt;="&amp;$A273,'Aceite Virgen Extra'!$B$6:$B$257,"&lt;="&amp;$B273)</f>
        <v>0</v>
      </c>
      <c r="GF273" s="4">
        <f>SUMIFS('Aceite Virgen Extra'!GF$6:GF$257,'Aceite Virgen Extra'!$A$6:$A$257,"&gt;="&amp;$A273,'Aceite Virgen Extra'!$B$6:$B$257,"&lt;="&amp;$B273)</f>
        <v>0.05</v>
      </c>
      <c r="GG273" s="4">
        <f>SUMIFS('Aceite Virgen Extra'!GG$6:GG$257,'Aceite Virgen Extra'!$A$6:$A$257,"&gt;="&amp;$A273,'Aceite Virgen Extra'!$B$6:$B$257,"&lt;="&amp;$B273)</f>
        <v>0</v>
      </c>
      <c r="GK273" s="4">
        <f>SUMIFS('Aceite Virgen Extra'!GK$6:GK$257,'Aceite Virgen Extra'!$A$6:$A$257,"&gt;="&amp;$A273,'Aceite Virgen Extra'!$B$6:$B$257,"&lt;="&amp;$B273)</f>
        <v>0</v>
      </c>
      <c r="GL273" s="4">
        <f>SUMIFS('Aceite Virgen Extra'!GL$6:GL$257,'Aceite Virgen Extra'!$A$6:$A$257,"&gt;="&amp;$A273,'Aceite Virgen Extra'!$B$6:$B$257,"&lt;="&amp;$B273)</f>
        <v>0</v>
      </c>
      <c r="GM273" s="4">
        <f>SUMIFS('Aceite Virgen Extra'!GM$6:GM$257,'Aceite Virgen Extra'!$A$6:$A$257,"&gt;="&amp;$A273,'Aceite Virgen Extra'!$B$6:$B$257,"&lt;="&amp;$B273)</f>
        <v>0</v>
      </c>
      <c r="GN273" s="4">
        <f>SUMIFS('Aceite Virgen Extra'!GN$6:GN$257,'Aceite Virgen Extra'!$A$6:$A$257,"&gt;="&amp;$A273,'Aceite Virgen Extra'!$B$6:$B$257,"&lt;="&amp;$B273)</f>
        <v>0</v>
      </c>
      <c r="GR273" s="4">
        <f>SUMIFS('Aceite Virgen Extra'!GR$6:GR$257,'Aceite Virgen Extra'!$A$6:$A$257,"&gt;="&amp;$A273,'Aceite Virgen Extra'!$B$6:$B$257,"&lt;="&amp;$B273)</f>
        <v>0.04</v>
      </c>
      <c r="GS273" s="4">
        <f>SUMIFS('Aceite Virgen Extra'!GS$6:GS$257,'Aceite Virgen Extra'!$A$6:$A$257,"&gt;="&amp;$A273,'Aceite Virgen Extra'!$B$6:$B$257,"&lt;="&amp;$B273)</f>
        <v>0.15</v>
      </c>
      <c r="GT273" s="4">
        <f>SUMIFS('Aceite Virgen Extra'!GT$6:GT$257,'Aceite Virgen Extra'!$A$6:$A$257,"&gt;="&amp;$A273,'Aceite Virgen Extra'!$B$6:$B$257,"&lt;="&amp;$B273)</f>
        <v>0</v>
      </c>
      <c r="GU273" s="4">
        <f>SUMIFS('Aceite Virgen Extra'!GU$6:GU$257,'Aceite Virgen Extra'!$A$6:$A$257,"&gt;="&amp;$A273,'Aceite Virgen Extra'!$B$6:$B$257,"&lt;="&amp;$B273)</f>
        <v>0</v>
      </c>
      <c r="GY273" s="4">
        <f>SUMIFS('Aceite Virgen Extra'!GY$6:GY$257,'Aceite Virgen Extra'!$A$6:$A$257,"&gt;="&amp;$A273,'Aceite Virgen Extra'!$B$6:$B$257,"&lt;="&amp;$B273)</f>
        <v>0</v>
      </c>
      <c r="GZ273" s="4">
        <f>SUMIFS('Aceite Virgen Extra'!GZ$6:GZ$257,'Aceite Virgen Extra'!$A$6:$A$257,"&gt;="&amp;$A273,'Aceite Virgen Extra'!$B$6:$B$257,"&lt;="&amp;$B273)</f>
        <v>0</v>
      </c>
      <c r="HA273" s="4">
        <f>SUMIFS('Aceite Virgen Extra'!HA$6:HA$257,'Aceite Virgen Extra'!$A$6:$A$257,"&gt;="&amp;$A273,'Aceite Virgen Extra'!$B$6:$B$257,"&lt;="&amp;$B273)</f>
        <v>0</v>
      </c>
      <c r="HB273" s="4">
        <f>SUMIFS('Aceite Virgen Extra'!HB$6:HB$257,'Aceite Virgen Extra'!$A$6:$A$257,"&gt;="&amp;$A273,'Aceite Virgen Extra'!$B$6:$B$257,"&lt;="&amp;$B273)</f>
        <v>0</v>
      </c>
      <c r="HF273" s="4">
        <f>SUMIFS('Aceite Virgen Extra'!HF$6:HF$257,'Aceite Virgen Extra'!$A$6:$A$257,"&gt;="&amp;$A273,'Aceite Virgen Extra'!$B$6:$B$257,"&lt;="&amp;$B273)</f>
        <v>0</v>
      </c>
      <c r="HG273" s="4">
        <f>SUMIFS('Aceite Virgen Extra'!HG$6:HG$257,'Aceite Virgen Extra'!$A$6:$A$257,"&gt;="&amp;$A273,'Aceite Virgen Extra'!$B$6:$B$257,"&lt;="&amp;$B273)</f>
        <v>0</v>
      </c>
      <c r="HH273" s="4">
        <f>SUMIFS('Aceite Virgen Extra'!HH$6:HH$257,'Aceite Virgen Extra'!$A$6:$A$257,"&gt;="&amp;$A273,'Aceite Virgen Extra'!$B$6:$B$257,"&lt;="&amp;$B273)</f>
        <v>0</v>
      </c>
      <c r="HI273" s="4">
        <f>SUMIFS('Aceite Virgen Extra'!HI$6:HI$257,'Aceite Virgen Extra'!$A$6:$A$257,"&gt;="&amp;$A273,'Aceite Virgen Extra'!$B$6:$B$257,"&lt;="&amp;$B273)</f>
        <v>0</v>
      </c>
      <c r="HM273" s="4">
        <f>SUMIFS('Aceite Virgen Extra'!HM$6:HM$257,'Aceite Virgen Extra'!$A$6:$A$257,"&gt;="&amp;$A273,'Aceite Virgen Extra'!$B$6:$B$257,"&lt;="&amp;$B273)</f>
        <v>0.05</v>
      </c>
      <c r="HN273" s="4">
        <f>SUMIFS('Aceite Virgen Extra'!HN$6:HN$257,'Aceite Virgen Extra'!$A$6:$A$257,"&gt;="&amp;$A273,'Aceite Virgen Extra'!$B$6:$B$257,"&lt;="&amp;$B273)</f>
        <v>0</v>
      </c>
      <c r="HO273" s="4">
        <f>SUMIFS('Aceite Virgen Extra'!HO$6:HO$257,'Aceite Virgen Extra'!$A$6:$A$257,"&gt;="&amp;$A273,'Aceite Virgen Extra'!$B$6:$B$257,"&lt;="&amp;$B273)</f>
        <v>0</v>
      </c>
      <c r="HP273" s="4">
        <f>SUMIFS('Aceite Virgen Extra'!HP$6:HP$257,'Aceite Virgen Extra'!$A$6:$A$257,"&gt;="&amp;$A273,'Aceite Virgen Extra'!$B$6:$B$257,"&lt;="&amp;$B273)</f>
        <v>0</v>
      </c>
      <c r="HT273" s="4">
        <f>SUMIFS('Aceite Virgen Extra'!HT$6:HT$257,'Aceite Virgen Extra'!$A$6:$A$257,"&gt;="&amp;$A273,'Aceite Virgen Extra'!$B$6:$B$257,"&lt;="&amp;$B273)</f>
        <v>0.17</v>
      </c>
      <c r="HU273" s="4">
        <f>SUMIFS('Aceite Virgen Extra'!HU$6:HU$257,'Aceite Virgen Extra'!$A$6:$A$257,"&gt;="&amp;$A273,'Aceite Virgen Extra'!$B$6:$B$257,"&lt;="&amp;$B273)</f>
        <v>0.34</v>
      </c>
      <c r="HV273" s="4">
        <f>SUMIFS('Aceite Virgen Extra'!HV$6:HV$257,'Aceite Virgen Extra'!$A$6:$A$257,"&gt;="&amp;$A273,'Aceite Virgen Extra'!$B$6:$B$257,"&lt;="&amp;$B273)</f>
        <v>0</v>
      </c>
      <c r="HW273" s="4">
        <f>SUMIFS('Aceite Virgen Extra'!HW$6:HW$257,'Aceite Virgen Extra'!$A$6:$A$257,"&gt;="&amp;$A273,'Aceite Virgen Extra'!$B$6:$B$257,"&lt;="&amp;$B273)</f>
        <v>0</v>
      </c>
      <c r="HZ273"/>
      <c r="IA273" s="4">
        <f>SUMIFS('Aceite Virgen Extra'!IA$6:IA$257,'Aceite Virgen Extra'!$A$6:$A$257,"&gt;="&amp;$A273,'Aceite Virgen Extra'!$B$6:$B$257,"&lt;="&amp;$B273)</f>
        <v>0.06</v>
      </c>
      <c r="IB273" s="4">
        <f>SUMIFS('Aceite Virgen Extra'!IB$6:IB$257,'Aceite Virgen Extra'!$A$6:$A$257,"&gt;="&amp;$A273,'Aceite Virgen Extra'!$B$6:$B$257,"&lt;="&amp;$B273)</f>
        <v>0</v>
      </c>
      <c r="IC273" s="4">
        <f>SUMIFS('Aceite Virgen Extra'!IC$6:IC$257,'Aceite Virgen Extra'!$A$6:$A$257,"&gt;="&amp;$A273,'Aceite Virgen Extra'!$B$6:$B$257,"&lt;="&amp;$B273)</f>
        <v>0.1</v>
      </c>
      <c r="ID273" s="4">
        <f>SUMIFS('Aceite Virgen Extra'!ID$6:ID$257,'Aceite Virgen Extra'!$A$6:$A$257,"&gt;="&amp;$A273,'Aceite Virgen Extra'!$B$6:$B$257,"&lt;="&amp;$B273)</f>
        <v>0</v>
      </c>
      <c r="IH273" s="4">
        <f>SUMIFS('Aceite Virgen Extra'!IH$6:IH$257,'Aceite Virgen Extra'!$A$6:$A$257,"&gt;="&amp;$A273,'Aceite Virgen Extra'!$B$6:$B$257,"&lt;="&amp;$B273)</f>
        <v>0</v>
      </c>
      <c r="II273" s="4">
        <f>SUMIFS('Aceite Virgen Extra'!II$6:II$257,'Aceite Virgen Extra'!$A$6:$A$257,"&gt;="&amp;$A273,'Aceite Virgen Extra'!$B$6:$B$257,"&lt;="&amp;$B273)</f>
        <v>0</v>
      </c>
      <c r="IJ273" s="4">
        <f>SUMIFS('Aceite Virgen Extra'!IJ$6:IJ$257,'Aceite Virgen Extra'!$A$6:$A$257,"&gt;="&amp;$A273,'Aceite Virgen Extra'!$B$6:$B$257,"&lt;="&amp;$B273)</f>
        <v>0</v>
      </c>
      <c r="IK273" s="4">
        <f>SUMIFS('Aceite Virgen Extra'!IK$6:IK$257,'Aceite Virgen Extra'!$A$6:$A$257,"&gt;="&amp;$A273,'Aceite Virgen Extra'!$B$6:$B$257,"&lt;="&amp;$B273)</f>
        <v>0</v>
      </c>
      <c r="IO273" s="4">
        <f>SUMIFS('Aceite Virgen Extra'!IO$6:IO$257,'Aceite Virgen Extra'!$A$6:$A$257,"&gt;="&amp;$A273,'Aceite Virgen Extra'!$B$6:$B$257,"&lt;="&amp;$B273)</f>
        <v>0</v>
      </c>
      <c r="IP273" s="4">
        <f>SUMIFS('Aceite Virgen Extra'!IP$6:IP$257,'Aceite Virgen Extra'!$A$6:$A$257,"&gt;="&amp;$A273,'Aceite Virgen Extra'!$B$6:$B$257,"&lt;="&amp;$B273)</f>
        <v>0</v>
      </c>
      <c r="IQ273" s="4">
        <f>SUMIFS('Aceite Virgen Extra'!IQ$6:IQ$257,'Aceite Virgen Extra'!$A$6:$A$257,"&gt;="&amp;$A273,'Aceite Virgen Extra'!$B$6:$B$257,"&lt;="&amp;$B273)</f>
        <v>0</v>
      </c>
      <c r="IR273" s="4">
        <f>SUMIFS('Aceite Virgen Extra'!IR$6:IR$257,'Aceite Virgen Extra'!$A$6:$A$257,"&gt;="&amp;$A273,'Aceite Virgen Extra'!$B$6:$B$257,"&lt;="&amp;$B273)</f>
        <v>0</v>
      </c>
      <c r="IV273" s="4">
        <f>SUMIFS('Aceite Virgen Extra'!IV$6:IV$257,'Aceite Virgen Extra'!$A$6:$A$257,"&gt;="&amp;$A273,'Aceite Virgen Extra'!$B$6:$B$257,"&lt;="&amp;$B273)</f>
        <v>0.08</v>
      </c>
      <c r="IW273" s="4">
        <f>SUMIFS('Aceite Virgen Extra'!IW$6:IW$257,'Aceite Virgen Extra'!$A$6:$A$257,"&gt;="&amp;$A273,'Aceite Virgen Extra'!$B$6:$B$257,"&lt;="&amp;$B273)</f>
        <v>0.12</v>
      </c>
      <c r="IX273" s="4">
        <f>SUMIFS('Aceite Virgen Extra'!IX$6:IX$257,'Aceite Virgen Extra'!$A$6:$A$257,"&gt;="&amp;$A273,'Aceite Virgen Extra'!$B$6:$B$257,"&lt;="&amp;$B273)</f>
        <v>0</v>
      </c>
      <c r="IY273" s="4">
        <f>SUMIFS('Aceite Virgen Extra'!IY$6:IY$257,'Aceite Virgen Extra'!$A$6:$A$257,"&gt;="&amp;$A273,'Aceite Virgen Extra'!$B$6:$B$257,"&lt;="&amp;$B273)</f>
        <v>0</v>
      </c>
      <c r="JB273"/>
      <c r="JC273" s="4">
        <f>SUMIFS('Aceite Virgen Extra'!JC$6:JC$257,'Aceite Virgen Extra'!$A$6:$A$257,"&gt;="&amp;$A273,'Aceite Virgen Extra'!$B$6:$B$257,"&lt;="&amp;$B273)</f>
        <v>0</v>
      </c>
      <c r="JD273" s="4">
        <f>SUMIFS('Aceite Virgen Extra'!JD$6:JD$257,'Aceite Virgen Extra'!$A$6:$A$257,"&gt;="&amp;$A273,'Aceite Virgen Extra'!$B$6:$B$257,"&lt;="&amp;$B273)</f>
        <v>0</v>
      </c>
      <c r="JE273" s="4">
        <f>SUMIFS('Aceite Virgen Extra'!JE$6:JE$257,'Aceite Virgen Extra'!$A$6:$A$257,"&gt;="&amp;$A273,'Aceite Virgen Extra'!$B$6:$B$257,"&lt;="&amp;$B273)</f>
        <v>0</v>
      </c>
      <c r="JF273" s="4">
        <f>SUMIFS('Aceite Virgen Extra'!JF$6:JF$257,'Aceite Virgen Extra'!$A$6:$A$257,"&gt;="&amp;$A273,'Aceite Virgen Extra'!$B$6:$B$257,"&lt;="&amp;$B273)</f>
        <v>0</v>
      </c>
      <c r="JJ273" s="4">
        <f>SUMIFS('Aceite Virgen Extra'!JJ$6:JJ$257,'Aceite Virgen Extra'!$A$6:$A$257,"&gt;="&amp;$A273,'Aceite Virgen Extra'!$B$6:$B$257,"&lt;="&amp;$B273)</f>
        <v>0</v>
      </c>
      <c r="JK273" s="4">
        <f>SUMIFS('Aceite Virgen Extra'!JK$6:JK$257,'Aceite Virgen Extra'!$A$6:$A$257,"&gt;="&amp;$A273,'Aceite Virgen Extra'!$B$6:$B$257,"&lt;="&amp;$B273)</f>
        <v>0</v>
      </c>
      <c r="JL273" s="4">
        <f>SUMIFS('Aceite Virgen Extra'!JL$6:JL$257,'Aceite Virgen Extra'!$A$6:$A$257,"&gt;="&amp;$A273,'Aceite Virgen Extra'!$B$6:$B$257,"&lt;="&amp;$B273)</f>
        <v>0</v>
      </c>
      <c r="JM273" s="4">
        <f>SUMIFS('Aceite Virgen Extra'!JM$6:JM$257,'Aceite Virgen Extra'!$A$6:$A$257,"&gt;="&amp;$A273,'Aceite Virgen Extra'!$B$6:$B$257,"&lt;="&amp;$B273)</f>
        <v>0</v>
      </c>
      <c r="JQ273" s="4">
        <f>SUMIFS('Aceite Virgen Extra'!JQ$6:JQ$257,'Aceite Virgen Extra'!$A$6:$A$257,"&gt;="&amp;$A273,'Aceite Virgen Extra'!$B$6:$B$257,"&lt;="&amp;$B273)</f>
        <v>0</v>
      </c>
      <c r="JR273" s="4">
        <f>SUMIFS('Aceite Virgen Extra'!JR$6:JR$257,'Aceite Virgen Extra'!$A$6:$A$257,"&gt;="&amp;$A273,'Aceite Virgen Extra'!$B$6:$B$257,"&lt;="&amp;$B273)</f>
        <v>0</v>
      </c>
      <c r="JS273" s="4">
        <f>SUMIFS('Aceite Virgen Extra'!JS$6:JS$257,'Aceite Virgen Extra'!$A$6:$A$257,"&gt;="&amp;$A273,'Aceite Virgen Extra'!$B$6:$B$257,"&lt;="&amp;$B273)</f>
        <v>0</v>
      </c>
      <c r="JT273" s="4">
        <f>SUMIFS('Aceite Virgen Extra'!JT$6:JT$257,'Aceite Virgen Extra'!$A$6:$A$257,"&gt;="&amp;$A273,'Aceite Virgen Extra'!$B$6:$B$257,"&lt;="&amp;$B273)</f>
        <v>0</v>
      </c>
      <c r="JX273" s="4">
        <f>SUMIFS('Aceite Virgen Extra'!JX$6:JX$257,'Aceite Virgen Extra'!$A$6:$A$257,"&gt;="&amp;$A273,'Aceite Virgen Extra'!$B$6:$B$257,"&lt;="&amp;$B273)</f>
        <v>0.06</v>
      </c>
      <c r="JY273" s="4">
        <f>SUMIFS('Aceite Virgen Extra'!JY$6:JY$257,'Aceite Virgen Extra'!$A$6:$A$257,"&gt;="&amp;$A273,'Aceite Virgen Extra'!$B$6:$B$257,"&lt;="&amp;$B273)</f>
        <v>0.2</v>
      </c>
      <c r="JZ273" s="4">
        <f>SUMIFS('Aceite Virgen Extra'!JZ$6:JZ$257,'Aceite Virgen Extra'!$A$6:$A$257,"&gt;="&amp;$A273,'Aceite Virgen Extra'!$B$6:$B$257,"&lt;="&amp;$B273)</f>
        <v>0</v>
      </c>
      <c r="KA273" s="4">
        <f>SUMIFS('Aceite Virgen Extra'!KA$6:KA$257,'Aceite Virgen Extra'!$A$6:$A$257,"&gt;="&amp;$A273,'Aceite Virgen Extra'!$B$6:$B$257,"&lt;="&amp;$B273)</f>
        <v>0</v>
      </c>
      <c r="KE273" s="4">
        <f>SUMIFS('Aceite Virgen Extra'!KE$6:KE$257,'Aceite Virgen Extra'!$A$6:$A$257,"&gt;="&amp;$A273,'Aceite Virgen Extra'!$B$6:$B$257,"&lt;="&amp;$B273)</f>
        <v>0.06</v>
      </c>
      <c r="KF273" s="4">
        <f>SUMIFS('Aceite Virgen Extra'!KF$6:KF$257,'Aceite Virgen Extra'!$A$6:$A$257,"&gt;="&amp;$A273,'Aceite Virgen Extra'!$B$6:$B$257,"&lt;="&amp;$B273)</f>
        <v>0.18</v>
      </c>
      <c r="KG273" s="4">
        <f>SUMIFS('Aceite Virgen Extra'!KG$6:KG$257,'Aceite Virgen Extra'!$A$6:$A$257,"&gt;="&amp;$A273,'Aceite Virgen Extra'!$B$6:$B$257,"&lt;="&amp;$B273)</f>
        <v>0</v>
      </c>
      <c r="KH273" s="4">
        <f>SUMIFS('Aceite Virgen Extra'!KH$6:KH$257,'Aceite Virgen Extra'!$A$6:$A$257,"&gt;="&amp;$A273,'Aceite Virgen Extra'!$B$6:$B$257,"&lt;="&amp;$B273)</f>
        <v>0</v>
      </c>
      <c r="KL273" s="4">
        <f>SUMIFS('Aceite Virgen Extra'!KL$6:KL$257,'Aceite Virgen Extra'!$A$6:$A$257,"&gt;="&amp;$A273,'Aceite Virgen Extra'!$B$6:$B$257,"&lt;="&amp;$B273)</f>
        <v>0.22999999999999998</v>
      </c>
      <c r="KM273" s="4">
        <f>SUMIFS('Aceite Virgen Extra'!KM$6:KM$257,'Aceite Virgen Extra'!$A$6:$A$257,"&gt;="&amp;$A273,'Aceite Virgen Extra'!$B$6:$B$257,"&lt;="&amp;$B273)</f>
        <v>0.79</v>
      </c>
      <c r="KN273" s="4">
        <f>SUMIFS('Aceite Virgen Extra'!KN$6:KN$257,'Aceite Virgen Extra'!$A$6:$A$257,"&gt;="&amp;$A273,'Aceite Virgen Extra'!$B$6:$B$257,"&lt;="&amp;$B273)</f>
        <v>0</v>
      </c>
      <c r="KO273" s="4">
        <f>SUMIFS('Aceite Virgen Extra'!KO$6:KO$257,'Aceite Virgen Extra'!$A$6:$A$257,"&gt;="&amp;$A273,'Aceite Virgen Extra'!$B$6:$B$257,"&lt;="&amp;$B273)</f>
        <v>0</v>
      </c>
      <c r="KS273" s="4">
        <f>SUMIFS('Aceite Virgen Extra'!KS$6:KS$257,'Aceite Virgen Extra'!$A$6:$A$257,"&gt;="&amp;$A273,'Aceite Virgen Extra'!$B$6:$B$257,"&lt;="&amp;$B273)</f>
        <v>0</v>
      </c>
      <c r="KT273" s="4">
        <f>SUMIFS('Aceite Virgen Extra'!KT$6:KT$257,'Aceite Virgen Extra'!$A$6:$A$257,"&gt;="&amp;$A273,'Aceite Virgen Extra'!$B$6:$B$257,"&lt;="&amp;$B273)</f>
        <v>0</v>
      </c>
      <c r="KU273" s="4">
        <f>SUMIFS('Aceite Virgen Extra'!KU$6:KU$257,'Aceite Virgen Extra'!$A$6:$A$257,"&gt;="&amp;$A273,'Aceite Virgen Extra'!$B$6:$B$257,"&lt;="&amp;$B273)</f>
        <v>0</v>
      </c>
      <c r="KV273" s="4">
        <f>SUMIFS('Aceite Virgen Extra'!KV$6:KV$257,'Aceite Virgen Extra'!$A$6:$A$257,"&gt;="&amp;$A273,'Aceite Virgen Extra'!$B$6:$B$257,"&lt;="&amp;$B273)</f>
        <v>0</v>
      </c>
      <c r="KZ273" s="4">
        <f>SUMIFS('Aceite Virgen Extra'!KZ$6:KZ$257,'Aceite Virgen Extra'!$A$6:$A$257,"&gt;="&amp;$A273,'Aceite Virgen Extra'!$B$6:$B$257,"&lt;="&amp;$B273)</f>
        <v>0.03</v>
      </c>
      <c r="LA273" s="4">
        <f>SUMIFS('Aceite Virgen Extra'!LA$6:LA$257,'Aceite Virgen Extra'!$A$6:$A$257,"&gt;="&amp;$A273,'Aceite Virgen Extra'!$B$6:$B$257,"&lt;="&amp;$B273)</f>
        <v>0.1</v>
      </c>
      <c r="LB273" s="4">
        <f>SUMIFS('Aceite Virgen Extra'!LB$6:LB$257,'Aceite Virgen Extra'!$A$6:$A$257,"&gt;="&amp;$A273,'Aceite Virgen Extra'!$B$6:$B$257,"&lt;="&amp;$B273)</f>
        <v>0</v>
      </c>
      <c r="LC273" s="4">
        <f>SUMIFS('Aceite Virgen Extra'!LC$6:LC$257,'Aceite Virgen Extra'!$A$6:$A$257,"&gt;="&amp;$A273,'Aceite Virgen Extra'!$B$6:$B$257,"&lt;="&amp;$B273)</f>
        <v>0</v>
      </c>
      <c r="LG273" s="4">
        <f>SUMIFS('Aceite Virgen Extra'!LG$6:LG$257,'Aceite Virgen Extra'!$A$6:$A$257,"&gt;="&amp;$A273,'Aceite Virgen Extra'!$B$6:$B$257,"&lt;="&amp;$B273)</f>
        <v>0.06</v>
      </c>
      <c r="LH273" s="4">
        <f>SUMIFS('Aceite Virgen Extra'!LH$6:LH$257,'Aceite Virgen Extra'!$A$6:$A$257,"&gt;="&amp;$A273,'Aceite Virgen Extra'!$B$6:$B$257,"&lt;="&amp;$B273)</f>
        <v>0.24</v>
      </c>
      <c r="LI273" s="4">
        <f>SUMIFS('Aceite Virgen Extra'!LI$6:LI$257,'Aceite Virgen Extra'!$A$6:$A$257,"&gt;="&amp;$A273,'Aceite Virgen Extra'!$B$6:$B$257,"&lt;="&amp;$B273)</f>
        <v>0</v>
      </c>
      <c r="LJ273" s="4">
        <f>SUMIFS('Aceite Virgen Extra'!LJ$6:LJ$257,'Aceite Virgen Extra'!$A$6:$A$257,"&gt;="&amp;$A273,'Aceite Virgen Extra'!$B$6:$B$257,"&lt;="&amp;$B273)</f>
        <v>0</v>
      </c>
      <c r="LN273" s="4">
        <f>SUMIFS('Aceite Virgen Extra'!LN$6:LN$257,'Aceite Virgen Extra'!$A$6:$A$257,"&gt;="&amp;$A273,'Aceite Virgen Extra'!$B$6:$B$257,"&lt;="&amp;$B273)</f>
        <v>0.03</v>
      </c>
      <c r="LO273" s="4">
        <f>SUMIFS('Aceite Virgen Extra'!LO$6:LO$257,'Aceite Virgen Extra'!$A$6:$A$257,"&gt;="&amp;$A273,'Aceite Virgen Extra'!$B$6:$B$257,"&lt;="&amp;$B273)</f>
        <v>0.13</v>
      </c>
      <c r="LP273" s="4">
        <f>SUMIFS('Aceite Virgen Extra'!LP$6:LP$257,'Aceite Virgen Extra'!$A$6:$A$257,"&gt;="&amp;$A273,'Aceite Virgen Extra'!$B$6:$B$257,"&lt;="&amp;$B273)</f>
        <v>0</v>
      </c>
      <c r="LQ273" s="4">
        <f>SUMIFS('Aceite Virgen Extra'!LQ$6:LQ$257,'Aceite Virgen Extra'!$A$6:$A$257,"&gt;="&amp;$A273,'Aceite Virgen Extra'!$B$6:$B$257,"&lt;="&amp;$B273)</f>
        <v>0</v>
      </c>
      <c r="LU273" s="4">
        <f>SUMIFS('Aceite Virgen Extra'!LU$6:LU$257,'Aceite Virgen Extra'!$A$6:$A$257,"&gt;="&amp;$A273,'Aceite Virgen Extra'!$B$6:$B$257,"&lt;="&amp;$B273)</f>
        <v>0</v>
      </c>
      <c r="LV273" s="4">
        <f>SUMIFS('Aceite Virgen Extra'!LV$6:LV$257,'Aceite Virgen Extra'!$A$6:$A$257,"&gt;="&amp;$A273,'Aceite Virgen Extra'!$B$6:$B$257,"&lt;="&amp;$B273)</f>
        <v>0</v>
      </c>
      <c r="LW273" s="4">
        <f>SUMIFS('Aceite Virgen Extra'!LW$6:LW$257,'Aceite Virgen Extra'!$A$6:$A$257,"&gt;="&amp;$A273,'Aceite Virgen Extra'!$B$6:$B$257,"&lt;="&amp;$B273)</f>
        <v>0</v>
      </c>
      <c r="LX273" s="4">
        <f>SUMIFS('Aceite Virgen Extra'!LX$6:LX$257,'Aceite Virgen Extra'!$A$6:$A$257,"&gt;="&amp;$A273,'Aceite Virgen Extra'!$B$6:$B$257,"&lt;="&amp;$B273)</f>
        <v>0</v>
      </c>
      <c r="MB273" s="4">
        <f>SUMIFS('Aceite Virgen Extra'!MB$6:MB$257,'Aceite Virgen Extra'!$A$6:$A$257,"&gt;="&amp;$A273,'Aceite Virgen Extra'!$B$6:$B$257,"&lt;="&amp;$B273)</f>
        <v>0</v>
      </c>
      <c r="MC273" s="4">
        <f>SUMIFS('Aceite Virgen Extra'!MC$6:MC$257,'Aceite Virgen Extra'!$A$6:$A$257,"&gt;="&amp;$A273,'Aceite Virgen Extra'!$B$6:$B$257,"&lt;="&amp;$B273)</f>
        <v>0</v>
      </c>
      <c r="MD273" s="4">
        <f>SUMIFS('Aceite Virgen Extra'!MD$6:MD$257,'Aceite Virgen Extra'!$A$6:$A$257,"&gt;="&amp;$A273,'Aceite Virgen Extra'!$B$6:$B$257,"&lt;="&amp;$B273)</f>
        <v>0</v>
      </c>
      <c r="ME273" s="4">
        <f>SUMIFS('Aceite Virgen Extra'!ME$6:ME$257,'Aceite Virgen Extra'!$A$6:$A$257,"&gt;="&amp;$A273,'Aceite Virgen Extra'!$B$6:$B$257,"&lt;="&amp;$B273)</f>
        <v>0</v>
      </c>
      <c r="MI273" s="4">
        <f>SUMIFS('Aceite Virgen Extra'!MI$6:MI$257,'Aceite Virgen Extra'!$A$6:$A$257,"&gt;="&amp;$A273,'Aceite Virgen Extra'!$B$6:$B$257,"&lt;="&amp;$B273)</f>
        <v>0.09</v>
      </c>
      <c r="MJ273" s="4">
        <f>SUMIFS('Aceite Virgen Extra'!MJ$6:MJ$257,'Aceite Virgen Extra'!$A$6:$A$257,"&gt;="&amp;$A273,'Aceite Virgen Extra'!$B$6:$B$257,"&lt;="&amp;$B273)</f>
        <v>0.17</v>
      </c>
      <c r="MK273" s="4">
        <f>SUMIFS('Aceite Virgen Extra'!MK$6:MK$257,'Aceite Virgen Extra'!$A$6:$A$257,"&gt;="&amp;$A273,'Aceite Virgen Extra'!$B$6:$B$257,"&lt;="&amp;$B273)</f>
        <v>0.09</v>
      </c>
      <c r="ML273" s="4">
        <f>SUMIFS('Aceite Virgen Extra'!ML$6:ML$257,'Aceite Virgen Extra'!$A$6:$A$257,"&gt;="&amp;$A273,'Aceite Virgen Extra'!$B$6:$B$257,"&lt;="&amp;$B273)</f>
        <v>0</v>
      </c>
      <c r="MP273" s="4">
        <f>SUMIFS('Aceite Virgen Extra'!MP$6:MP$257,'Aceite Virgen Extra'!$A$6:$A$257,"&gt;="&amp;$A273,'Aceite Virgen Extra'!$B$6:$B$257,"&lt;="&amp;$B273)</f>
        <v>0.08</v>
      </c>
      <c r="MQ273" s="4">
        <f>SUMIFS('Aceite Virgen Extra'!MQ$6:MQ$257,'Aceite Virgen Extra'!$A$6:$A$257,"&gt;="&amp;$A273,'Aceite Virgen Extra'!$B$6:$B$257,"&lt;="&amp;$B273)</f>
        <v>0</v>
      </c>
      <c r="MR273" s="4">
        <f>SUMIFS('Aceite Virgen Extra'!MR$6:MR$257,'Aceite Virgen Extra'!$A$6:$A$257,"&gt;="&amp;$A273,'Aceite Virgen Extra'!$B$6:$B$257,"&lt;="&amp;$B273)</f>
        <v>0.16</v>
      </c>
      <c r="MS273" s="4">
        <f>SUMIFS('Aceite Virgen Extra'!MS$6:MS$257,'Aceite Virgen Extra'!$A$6:$A$257,"&gt;="&amp;$A273,'Aceite Virgen Extra'!$B$6:$B$257,"&lt;="&amp;$B273)</f>
        <v>0</v>
      </c>
      <c r="MW273" s="4">
        <f>SUMIFS('Aceite Virgen Extra'!MW$6:MW$257,'Aceite Virgen Extra'!$A$6:$A$257,"&gt;="&amp;$A273,'Aceite Virgen Extra'!$B$6:$B$257,"&lt;="&amp;$B273)</f>
        <v>0.09</v>
      </c>
      <c r="MX273" s="4">
        <f>SUMIFS('Aceite Virgen Extra'!MX$6:MX$257,'Aceite Virgen Extra'!$A$6:$A$257,"&gt;="&amp;$A273,'Aceite Virgen Extra'!$B$6:$B$257,"&lt;="&amp;$B273)</f>
        <v>0</v>
      </c>
      <c r="MY273" s="4">
        <f>SUMIFS('Aceite Virgen Extra'!MY$6:MY$257,'Aceite Virgen Extra'!$A$6:$A$257,"&gt;="&amp;$A273,'Aceite Virgen Extra'!$B$6:$B$257,"&lt;="&amp;$B273)</f>
        <v>0.18</v>
      </c>
      <c r="MZ273" s="4">
        <f>SUMIFS('Aceite Virgen Extra'!MZ$6:MZ$257,'Aceite Virgen Extra'!$A$6:$A$257,"&gt;="&amp;$A273,'Aceite Virgen Extra'!$B$6:$B$257,"&lt;="&amp;$B273)</f>
        <v>0</v>
      </c>
      <c r="ND273" s="4">
        <f>SUMIFS('Aceite Virgen Extra'!ND$6:ND$257,'Aceite Virgen Extra'!$A$6:$A$257,"&gt;="&amp;$A273,'Aceite Virgen Extra'!$B$6:$B$257,"&lt;="&amp;$B273)</f>
        <v>0.11000000000000001</v>
      </c>
      <c r="NE273" s="4">
        <f>SUMIFS('Aceite Virgen Extra'!NE$6:NE$257,'Aceite Virgen Extra'!$A$6:$A$257,"&gt;="&amp;$A273,'Aceite Virgen Extra'!$B$6:$B$257,"&lt;="&amp;$B273)</f>
        <v>0.38</v>
      </c>
      <c r="NF273" s="4">
        <f>SUMIFS('Aceite Virgen Extra'!NF$6:NF$257,'Aceite Virgen Extra'!$A$6:$A$257,"&gt;="&amp;$A273,'Aceite Virgen Extra'!$B$6:$B$257,"&lt;="&amp;$B273)</f>
        <v>0</v>
      </c>
      <c r="NG273" s="4">
        <f>SUMIFS('Aceite Virgen Extra'!NG$6:NG$257,'Aceite Virgen Extra'!$A$6:$A$257,"&gt;="&amp;$A273,'Aceite Virgen Extra'!$B$6:$B$257,"&lt;="&amp;$B273)</f>
        <v>0</v>
      </c>
      <c r="NK273" s="4">
        <f>SUMIFS('Aceite Virgen Extra'!NK$6:NK$257,'Aceite Virgen Extra'!$A$6:$A$257,"&gt;="&amp;$A273,'Aceite Virgen Extra'!$B$6:$B$257,"&lt;="&amp;$B273)</f>
        <v>0.03</v>
      </c>
      <c r="NL273" s="4">
        <f>SUMIFS('Aceite Virgen Extra'!NL$6:NL$257,'Aceite Virgen Extra'!$A$6:$A$257,"&gt;="&amp;$A273,'Aceite Virgen Extra'!$B$6:$B$257,"&lt;="&amp;$B273)</f>
        <v>0.13</v>
      </c>
      <c r="NM273" s="4">
        <f>SUMIFS('Aceite Virgen Extra'!NM$6:NM$257,'Aceite Virgen Extra'!$A$6:$A$257,"&gt;="&amp;$A273,'Aceite Virgen Extra'!$B$6:$B$257,"&lt;="&amp;$B273)</f>
        <v>0</v>
      </c>
      <c r="NN273" s="4">
        <f>SUMIFS('Aceite Virgen Extra'!NN$6:NN$257,'Aceite Virgen Extra'!$A$6:$A$257,"&gt;="&amp;$A273,'Aceite Virgen Extra'!$B$6:$B$257,"&lt;="&amp;$B273)</f>
        <v>0</v>
      </c>
      <c r="NR273" s="4">
        <f>SUMIFS('Aceite Virgen Extra'!NR$6:NR$257,'Aceite Virgen Extra'!$A$6:$A$257,"&gt;="&amp;$A273,'Aceite Virgen Extra'!$B$6:$B$257,"&lt;="&amp;$B273)</f>
        <v>0</v>
      </c>
      <c r="NS273" s="4">
        <f>SUMIFS('Aceite Virgen Extra'!NS$6:NS$257,'Aceite Virgen Extra'!$A$6:$A$257,"&gt;="&amp;$A273,'Aceite Virgen Extra'!$B$6:$B$257,"&lt;="&amp;$B273)</f>
        <v>0</v>
      </c>
      <c r="NT273" s="4">
        <f>SUMIFS('Aceite Virgen Extra'!NT$6:NT$257,'Aceite Virgen Extra'!$A$6:$A$257,"&gt;="&amp;$A273,'Aceite Virgen Extra'!$B$6:$B$257,"&lt;="&amp;$B273)</f>
        <v>0</v>
      </c>
      <c r="NU273" s="4">
        <f>SUMIFS('Aceite Virgen Extra'!NU$6:NU$257,'Aceite Virgen Extra'!$A$6:$A$257,"&gt;="&amp;$A273,'Aceite Virgen Extra'!$B$6:$B$257,"&lt;="&amp;$B273)</f>
        <v>0</v>
      </c>
      <c r="NY273" s="4">
        <f>SUMIFS('Aceite Virgen Extra'!NY$6:NY$257,'Aceite Virgen Extra'!$A$6:$A$257,"&gt;="&amp;$A273,'Aceite Virgen Extra'!$B$6:$B$257,"&lt;="&amp;$B273)</f>
        <v>0</v>
      </c>
      <c r="NZ273" s="4">
        <f>SUMIFS('Aceite Virgen Extra'!NZ$6:NZ$257,'Aceite Virgen Extra'!$A$6:$A$257,"&gt;="&amp;$A273,'Aceite Virgen Extra'!$B$6:$B$257,"&lt;="&amp;$B273)</f>
        <v>0</v>
      </c>
      <c r="OA273" s="4">
        <f>SUMIFS('Aceite Virgen Extra'!OA$6:OA$257,'Aceite Virgen Extra'!$A$6:$A$257,"&gt;="&amp;$A273,'Aceite Virgen Extra'!$B$6:$B$257,"&lt;="&amp;$B273)</f>
        <v>0</v>
      </c>
      <c r="OB273" s="4">
        <f>SUMIFS('Aceite Virgen Extra'!OB$6:OB$257,'Aceite Virgen Extra'!$A$6:$A$257,"&gt;="&amp;$A273,'Aceite Virgen Extra'!$B$6:$B$257,"&lt;="&amp;$B273)</f>
        <v>0</v>
      </c>
      <c r="OF273" s="4">
        <f>SUMIFS('Aceite Virgen Extra'!OF$6:OF$257,'Aceite Virgen Extra'!$A$6:$A$257,"&gt;="&amp;$A273,'Aceite Virgen Extra'!$B$6:$B$257,"&lt;="&amp;$B273)</f>
        <v>0.18000000000000002</v>
      </c>
      <c r="OG273" s="4">
        <f>SUMIFS('Aceite Virgen Extra'!OG$6:OG$257,'Aceite Virgen Extra'!$A$6:$A$257,"&gt;="&amp;$A273,'Aceite Virgen Extra'!$B$6:$B$257,"&lt;="&amp;$B273)</f>
        <v>0</v>
      </c>
      <c r="OH273" s="4">
        <f>SUMIFS('Aceite Virgen Extra'!OH$6:OH$257,'Aceite Virgen Extra'!$A$6:$A$257,"&gt;="&amp;$A273,'Aceite Virgen Extra'!$B$6:$B$257,"&lt;="&amp;$B273)</f>
        <v>0.37</v>
      </c>
      <c r="OI273" s="4">
        <f>SUMIFS('Aceite Virgen Extra'!OI$6:OI$257,'Aceite Virgen Extra'!$A$6:$A$257,"&gt;="&amp;$A273,'Aceite Virgen Extra'!$B$6:$B$257,"&lt;="&amp;$B273)</f>
        <v>0</v>
      </c>
      <c r="OM273" s="4">
        <f>SUMIFS('Aceite Virgen Extra'!OM$6:OM$257,'Aceite Virgen Extra'!$A$6:$A$257,"&gt;="&amp;$A273,'Aceite Virgen Extra'!$B$6:$B$257,"&lt;="&amp;$B273)</f>
        <v>0.06</v>
      </c>
      <c r="ON273" s="4">
        <f>SUMIFS('Aceite Virgen Extra'!ON$6:ON$257,'Aceite Virgen Extra'!$A$6:$A$257,"&gt;="&amp;$A273,'Aceite Virgen Extra'!$B$6:$B$257,"&lt;="&amp;$B273)</f>
        <v>0.23</v>
      </c>
      <c r="OO273" s="4">
        <f>SUMIFS('Aceite Virgen Extra'!OO$6:OO$257,'Aceite Virgen Extra'!$A$6:$A$257,"&gt;="&amp;$A273,'Aceite Virgen Extra'!$B$6:$B$257,"&lt;="&amp;$B273)</f>
        <v>0</v>
      </c>
      <c r="OP273" s="4">
        <f>SUMIFS('Aceite Virgen Extra'!OP$6:OP$257,'Aceite Virgen Extra'!$A$6:$A$257,"&gt;="&amp;$A273,'Aceite Virgen Extra'!$B$6:$B$257,"&lt;="&amp;$B273)</f>
        <v>0</v>
      </c>
      <c r="OT273" s="4">
        <f>SUMIFS('Aceite Virgen Extra'!OT$6:OT$257,'Aceite Virgen Extra'!$A$6:$A$257,"&gt;="&amp;$A273,'Aceite Virgen Extra'!$B$6:$B$257,"&lt;="&amp;$B273)</f>
        <v>0.1</v>
      </c>
      <c r="OU273" s="4">
        <f>SUMIFS('Aceite Virgen Extra'!OU$6:OU$257,'Aceite Virgen Extra'!$A$6:$A$257,"&gt;="&amp;$A273,'Aceite Virgen Extra'!$B$6:$B$257,"&lt;="&amp;$B273)</f>
        <v>0</v>
      </c>
      <c r="OV273" s="4">
        <f>SUMIFS('Aceite Virgen Extra'!OV$6:OV$257,'Aceite Virgen Extra'!$A$6:$A$257,"&gt;="&amp;$A273,'Aceite Virgen Extra'!$B$6:$B$257,"&lt;="&amp;$B273)</f>
        <v>0.2</v>
      </c>
      <c r="OW273" s="4">
        <f>SUMIFS('Aceite Virgen Extra'!OW$6:OW$257,'Aceite Virgen Extra'!$A$6:$A$257,"&gt;="&amp;$A273,'Aceite Virgen Extra'!$B$6:$B$257,"&lt;="&amp;$B273)</f>
        <v>0</v>
      </c>
      <c r="PA273" s="4">
        <f>SUMIFS('Aceite Virgen Extra'!PA$6:PA$257,'Aceite Virgen Extra'!$A$6:$A$257,"&gt;="&amp;$A273,'Aceite Virgen Extra'!$B$6:$B$257,"&lt;="&amp;$B273)</f>
        <v>0.16</v>
      </c>
      <c r="PB273" s="4">
        <f>SUMIFS('Aceite Virgen Extra'!PB$6:PB$257,'Aceite Virgen Extra'!$A$6:$A$257,"&gt;="&amp;$A273,'Aceite Virgen Extra'!$B$6:$B$257,"&lt;="&amp;$B273)</f>
        <v>0.18</v>
      </c>
      <c r="PC273" s="4">
        <f>SUMIFS('Aceite Virgen Extra'!PC$6:PC$257,'Aceite Virgen Extra'!$A$6:$A$257,"&gt;="&amp;$A273,'Aceite Virgen Extra'!$B$6:$B$257,"&lt;="&amp;$B273)</f>
        <v>0.21</v>
      </c>
      <c r="PD273" s="4">
        <f>SUMIFS('Aceite Virgen Extra'!PD$6:PD$257,'Aceite Virgen Extra'!$A$6:$A$257,"&gt;="&amp;$A273,'Aceite Virgen Extra'!$B$6:$B$257,"&lt;="&amp;$B273)</f>
        <v>0</v>
      </c>
      <c r="PH273" s="4">
        <f>SUMIFS('Aceite Virgen Extra'!PH$6:PH$257,'Aceite Virgen Extra'!$A$6:$A$257,"&gt;="&amp;$A273,'Aceite Virgen Extra'!$B$6:$B$257,"&lt;="&amp;$B273)</f>
        <v>0.06</v>
      </c>
      <c r="PI273" s="4">
        <f>SUMIFS('Aceite Virgen Extra'!PI$6:PI$257,'Aceite Virgen Extra'!$A$6:$A$257,"&gt;="&amp;$A273,'Aceite Virgen Extra'!$B$6:$B$257,"&lt;="&amp;$B273)</f>
        <v>0</v>
      </c>
      <c r="PJ273" s="4">
        <f>SUMIFS('Aceite Virgen Extra'!PJ$6:PJ$257,'Aceite Virgen Extra'!$A$6:$A$257,"&gt;="&amp;$A273,'Aceite Virgen Extra'!$B$6:$B$257,"&lt;="&amp;$B273)</f>
        <v>0.11</v>
      </c>
      <c r="PK273" s="4">
        <f>SUMIFS('Aceite Virgen Extra'!PK$6:PK$257,'Aceite Virgen Extra'!$A$6:$A$257,"&gt;="&amp;$A273,'Aceite Virgen Extra'!$B$6:$B$257,"&lt;="&amp;$B273)</f>
        <v>0</v>
      </c>
      <c r="PO273" s="4">
        <f>SUMIFS('Aceite Virgen Extra'!PO$6:PO$257,'Aceite Virgen Extra'!$A$6:$A$257,"&gt;="&amp;$A273,'Aceite Virgen Extra'!$B$6:$B$257,"&lt;="&amp;$B273)</f>
        <v>0</v>
      </c>
      <c r="PP273" s="4">
        <f>SUMIFS('Aceite Virgen Extra'!PP$6:PP$257,'Aceite Virgen Extra'!$A$6:$A$257,"&gt;="&amp;$A273,'Aceite Virgen Extra'!$B$6:$B$257,"&lt;="&amp;$B273)</f>
        <v>0</v>
      </c>
      <c r="PQ273" s="4">
        <f>SUMIFS('Aceite Virgen Extra'!PQ$6:PQ$257,'Aceite Virgen Extra'!$A$6:$A$257,"&gt;="&amp;$A273,'Aceite Virgen Extra'!$B$6:$B$257,"&lt;="&amp;$B273)</f>
        <v>0</v>
      </c>
      <c r="PR273" s="4">
        <f>SUMIFS('Aceite Virgen Extra'!PR$6:PR$257,'Aceite Virgen Extra'!$A$6:$A$257,"&gt;="&amp;$A273,'Aceite Virgen Extra'!$B$6:$B$257,"&lt;="&amp;$B273)</f>
        <v>0</v>
      </c>
      <c r="PV273" s="4">
        <f>SUMIFS('Aceite Virgen Extra'!PV$6:PV$257,'Aceite Virgen Extra'!$A$6:$A$257,"&gt;="&amp;$A273,'Aceite Virgen Extra'!$B$6:$B$257,"&lt;="&amp;$B273)</f>
        <v>0.14000000000000001</v>
      </c>
      <c r="PW273" s="4">
        <f>SUMIFS('Aceite Virgen Extra'!PW$6:PW$257,'Aceite Virgen Extra'!$A$6:$A$257,"&gt;="&amp;$A273,'Aceite Virgen Extra'!$B$6:$B$257,"&lt;="&amp;$B273)</f>
        <v>0.34</v>
      </c>
      <c r="PX273" s="4">
        <f>SUMIFS('Aceite Virgen Extra'!PX$6:PX$257,'Aceite Virgen Extra'!$A$6:$A$257,"&gt;="&amp;$A273,'Aceite Virgen Extra'!$B$6:$B$257,"&lt;="&amp;$B273)</f>
        <v>0.09</v>
      </c>
      <c r="PY273" s="4">
        <f>SUMIFS('Aceite Virgen Extra'!PY$6:PY$257,'Aceite Virgen Extra'!$A$6:$A$257,"&gt;="&amp;$A273,'Aceite Virgen Extra'!$B$6:$B$257,"&lt;="&amp;$B273)</f>
        <v>0</v>
      </c>
      <c r="QC273" s="4">
        <f>SUMIFS('Aceite Virgen Extra'!QC$6:QC$257,'Aceite Virgen Extra'!$A$6:$A$257,"&gt;="&amp;$A273,'Aceite Virgen Extra'!$B$6:$B$257,"&lt;="&amp;$B273)</f>
        <v>0.05</v>
      </c>
      <c r="QD273" s="4">
        <f>SUMIFS('Aceite Virgen Extra'!QD$6:QD$257,'Aceite Virgen Extra'!$A$6:$A$257,"&gt;="&amp;$A273,'Aceite Virgen Extra'!$B$6:$B$257,"&lt;="&amp;$B273)</f>
        <v>0.21</v>
      </c>
      <c r="QE273" s="4">
        <f>SUMIFS('Aceite Virgen Extra'!QE$6:QE$257,'Aceite Virgen Extra'!$A$6:$A$257,"&gt;="&amp;$A273,'Aceite Virgen Extra'!$B$6:$B$257,"&lt;="&amp;$B273)</f>
        <v>0</v>
      </c>
      <c r="QF273" s="4">
        <f>SUMIFS('Aceite Virgen Extra'!QF$6:QF$257,'Aceite Virgen Extra'!$A$6:$A$257,"&gt;="&amp;$A273,'Aceite Virgen Extra'!$B$6:$B$257,"&lt;="&amp;$B273)</f>
        <v>0</v>
      </c>
      <c r="QJ273" s="4">
        <f>SUMIFS('Aceite Virgen Extra'!QJ$6:QJ$257,'Aceite Virgen Extra'!$A$6:$A$257,"&gt;="&amp;$A273,'Aceite Virgen Extra'!$B$6:$B$257,"&lt;="&amp;$B273)</f>
        <v>0.16</v>
      </c>
      <c r="QK273" s="4">
        <f>SUMIFS('Aceite Virgen Extra'!QK$6:QK$257,'Aceite Virgen Extra'!$A$6:$A$257,"&gt;="&amp;$A273,'Aceite Virgen Extra'!$B$6:$B$257,"&lt;="&amp;$B273)</f>
        <v>0.18</v>
      </c>
      <c r="QL273" s="4">
        <f>SUMIFS('Aceite Virgen Extra'!QL$6:QL$257,'Aceite Virgen Extra'!$A$6:$A$257,"&gt;="&amp;$A273,'Aceite Virgen Extra'!$B$6:$B$257,"&lt;="&amp;$B273)</f>
        <v>0</v>
      </c>
      <c r="QM273" s="4">
        <f>SUMIFS('Aceite Virgen Extra'!QM$6:QM$257,'Aceite Virgen Extra'!$A$6:$A$257,"&gt;="&amp;$A273,'Aceite Virgen Extra'!$B$6:$B$257,"&lt;="&amp;$B273)</f>
        <v>1.0900000000000001</v>
      </c>
      <c r="QQ273" s="4">
        <f>SUMIFS('Aceite Virgen Extra'!QQ$6:QQ$257,'Aceite Virgen Extra'!$A$6:$A$257,"&gt;="&amp;$A273,'Aceite Virgen Extra'!$B$6:$B$257,"&lt;="&amp;$B273)</f>
        <v>0.12</v>
      </c>
      <c r="QR273" s="4">
        <f>SUMIFS('Aceite Virgen Extra'!QR$6:QR$257,'Aceite Virgen Extra'!$A$6:$A$257,"&gt;="&amp;$A273,'Aceite Virgen Extra'!$B$6:$B$257,"&lt;="&amp;$B273)</f>
        <v>0.2</v>
      </c>
      <c r="QS273" s="4">
        <f>SUMIFS('Aceite Virgen Extra'!QS$6:QS$257,'Aceite Virgen Extra'!$A$6:$A$257,"&gt;="&amp;$A273,'Aceite Virgen Extra'!$B$6:$B$257,"&lt;="&amp;$B273)</f>
        <v>0</v>
      </c>
      <c r="QT273" s="4">
        <f>SUMIFS('Aceite Virgen Extra'!QT$6:QT$257,'Aceite Virgen Extra'!$A$6:$A$257,"&gt;="&amp;$A273,'Aceite Virgen Extra'!$B$6:$B$257,"&lt;="&amp;$B273)</f>
        <v>0.65</v>
      </c>
      <c r="QX273" s="4">
        <f>SUMIFS('Aceite Virgen Extra'!QX$6:QX$257,'Aceite Virgen Extra'!$A$6:$A$257,"&gt;="&amp;$A273,'Aceite Virgen Extra'!$B$6:$B$257,"&lt;="&amp;$B273)</f>
        <v>0.75</v>
      </c>
      <c r="QY273" s="4">
        <f>SUMIFS('Aceite Virgen Extra'!QY$6:QY$257,'Aceite Virgen Extra'!$A$6:$A$257,"&gt;="&amp;$A273,'Aceite Virgen Extra'!$B$6:$B$257,"&lt;="&amp;$B273)</f>
        <v>0.27</v>
      </c>
      <c r="QZ273" s="4">
        <f>SUMIFS('Aceite Virgen Extra'!QZ$6:QZ$257,'Aceite Virgen Extra'!$A$6:$A$257,"&gt;="&amp;$A273,'Aceite Virgen Extra'!$B$6:$B$257,"&lt;="&amp;$B273)</f>
        <v>0.65999999999999992</v>
      </c>
      <c r="RA273" s="4">
        <f>SUMIFS('Aceite Virgen Extra'!RA$6:RA$257,'Aceite Virgen Extra'!$A$6:$A$257,"&gt;="&amp;$A273,'Aceite Virgen Extra'!$B$6:$B$257,"&lt;="&amp;$B273)</f>
        <v>3.75</v>
      </c>
      <c r="RE273" s="4">
        <f>SUMIFS('Aceite Virgen Extra'!RE$6:RE$257,'Aceite Virgen Extra'!$A$6:$A$257,"&gt;="&amp;$A273,'Aceite Virgen Extra'!$B$6:$B$257,"&lt;="&amp;$B273)</f>
        <v>0.58000000000000007</v>
      </c>
      <c r="RF273" s="4">
        <f>SUMIFS('Aceite Virgen Extra'!RF$6:RF$257,'Aceite Virgen Extra'!$A$6:$A$257,"&gt;="&amp;$A273,'Aceite Virgen Extra'!$B$6:$B$257,"&lt;="&amp;$B273)</f>
        <v>0.68</v>
      </c>
      <c r="RG273" s="4">
        <f>SUMIFS('Aceite Virgen Extra'!RG$6:RG$257,'Aceite Virgen Extra'!$A$6:$A$257,"&gt;="&amp;$A273,'Aceite Virgen Extra'!$B$6:$B$257,"&lt;="&amp;$B273)</f>
        <v>0.38</v>
      </c>
      <c r="RH273" s="4">
        <f>SUMIFS('Aceite Virgen Extra'!RH$6:RH$257,'Aceite Virgen Extra'!$A$6:$A$257,"&gt;="&amp;$A273,'Aceite Virgen Extra'!$B$6:$B$257,"&lt;="&amp;$B273)</f>
        <v>1.03</v>
      </c>
      <c r="RL273" s="4">
        <f>SUMIFS('Aceite Virgen Extra'!RL$6:RL$257,'Aceite Virgen Extra'!$A$6:$A$257,"&gt;="&amp;$A273,'Aceite Virgen Extra'!$B$6:$B$257,"&lt;="&amp;$B273)</f>
        <v>4.7700000000000005</v>
      </c>
      <c r="RM273" s="4">
        <f>SUMIFS('Aceite Virgen Extra'!RM$6:RM$257,'Aceite Virgen Extra'!$A$6:$A$257,"&gt;="&amp;$A273,'Aceite Virgen Extra'!$B$6:$B$257,"&lt;="&amp;$B273)</f>
        <v>12.200000000000001</v>
      </c>
      <c r="RN273" s="4">
        <f>SUMIFS('Aceite Virgen Extra'!RN$6:RN$257,'Aceite Virgen Extra'!$A$6:$A$257,"&gt;="&amp;$A273,'Aceite Virgen Extra'!$B$6:$B$257,"&lt;="&amp;$B273)</f>
        <v>1.81</v>
      </c>
      <c r="RO273" s="4">
        <f>SUMIFS('Aceite Virgen Extra'!RO$6:RO$257,'Aceite Virgen Extra'!$A$6:$A$257,"&gt;="&amp;$A273,'Aceite Virgen Extra'!$B$6:$B$257,"&lt;="&amp;$B273)</f>
        <v>2.04</v>
      </c>
      <c r="RS273" s="69">
        <f>SUMIFS('Aceite Virgen Extra'!RS$6:RS$257,'Aceite Virgen Extra'!$A$6:$A$257,"&gt;="&amp;$A273,'Aceite Virgen Extra'!$B$6:$B$257,"&lt;="&amp;$B273)</f>
        <v>4.83</v>
      </c>
      <c r="RT273" s="4">
        <f>SUMIFS('Aceite Virgen Extra'!RT$6:RT$257,'Aceite Virgen Extra'!$A$6:$A$257,"&gt;="&amp;$A273,'Aceite Virgen Extra'!$B$6:$B$257,"&lt;="&amp;$B273)</f>
        <v>15.04</v>
      </c>
      <c r="RU273" s="4">
        <f>SUMIFS('Aceite Virgen Extra'!RU$6:RU$257,'Aceite Virgen Extra'!$A$6:$A$257,"&gt;="&amp;$A273,'Aceite Virgen Extra'!$B$6:$B$257,"&lt;="&amp;$B273)</f>
        <v>1.19</v>
      </c>
      <c r="RV273" s="4">
        <f>SUMIFS('Aceite Virgen Extra'!RV$6:RV$257,'Aceite Virgen Extra'!$A$6:$A$257,"&gt;="&amp;$A273,'Aceite Virgen Extra'!$B$6:$B$257,"&lt;="&amp;$B273)</f>
        <v>0</v>
      </c>
      <c r="RZ273" s="69">
        <f>SUMIFS('Aceite Virgen Extra'!RZ$6:RZ$257,'Aceite Virgen Extra'!$A$6:$A$257,"&gt;="&amp;$A273,'Aceite Virgen Extra'!$B$6:$B$257,"&lt;="&amp;$B273)</f>
        <v>4.8600000000000003</v>
      </c>
      <c r="SA273" s="4">
        <f>SUMIFS('Aceite Virgen Extra'!SA$6:SA$257,'Aceite Virgen Extra'!$A$6:$A$257,"&gt;="&amp;$A273,'Aceite Virgen Extra'!$B$6:$B$257,"&lt;="&amp;$B273)</f>
        <v>9.9200000000000017</v>
      </c>
      <c r="SB273" s="4">
        <f>SUMIFS('Aceite Virgen Extra'!SB$6:SB$257,'Aceite Virgen Extra'!$A$6:$A$257,"&gt;="&amp;$A273,'Aceite Virgen Extra'!$B$6:$B$257,"&lt;="&amp;$B273)</f>
        <v>2.42</v>
      </c>
      <c r="SC273" s="4">
        <f>SUMIFS('Aceite Virgen Extra'!SC$6:SC$257,'Aceite Virgen Extra'!$A$6:$A$257,"&gt;="&amp;$A273,'Aceite Virgen Extra'!$B$6:$B$257,"&lt;="&amp;$B273)</f>
        <v>3.98</v>
      </c>
      <c r="SG273" s="69">
        <f>SUMIFS('Aceite Virgen Extra'!SG$6:SG$257,'Aceite Virgen Extra'!$A$6:$A$257,"&gt;="&amp;$A273,'Aceite Virgen Extra'!$B$6:$B$257,"&lt;="&amp;$B273)</f>
        <v>5.6899999999999995</v>
      </c>
      <c r="SH273" s="4">
        <f>SUMIFS('Aceite Virgen Extra'!SH$6:SH$257,'Aceite Virgen Extra'!$A$6:$A$257,"&gt;="&amp;$A273,'Aceite Virgen Extra'!$B$6:$B$257,"&lt;="&amp;$B273)</f>
        <v>15.33</v>
      </c>
      <c r="SI273" s="4">
        <f>SUMIFS('Aceite Virgen Extra'!SI$6:SI$257,'Aceite Virgen Extra'!$A$6:$A$257,"&gt;="&amp;$A273,'Aceite Virgen Extra'!$B$6:$B$257,"&lt;="&amp;$B273)</f>
        <v>1.85</v>
      </c>
      <c r="SJ273" s="4">
        <f>SUMIFS('Aceite Virgen Extra'!SJ$6:SJ$257,'Aceite Virgen Extra'!$A$6:$A$257,"&gt;="&amp;$A273,'Aceite Virgen Extra'!$B$6:$B$257,"&lt;="&amp;$B273)</f>
        <v>2.5499999999999998</v>
      </c>
      <c r="SN273" s="69">
        <f>SUMIFS('Aceite Virgen Extra'!SN$6:SN$257,'Aceite Virgen Extra'!$A$6:$A$257,"&gt;="&amp;$A273,'Aceite Virgen Extra'!$B$6:$B$257,"&lt;="&amp;$B273)</f>
        <v>4.9000000000000004</v>
      </c>
      <c r="SO273" s="4">
        <f>SUMIFS('Aceite Virgen Extra'!SO$6:SO$257,'Aceite Virgen Extra'!$A$6:$A$257,"&gt;="&amp;$A273,'Aceite Virgen Extra'!$B$6:$B$257,"&lt;="&amp;$B273)</f>
        <v>14.56</v>
      </c>
      <c r="SP273" s="4">
        <f>SUMIFS('Aceite Virgen Extra'!SP$6:SP$257,'Aceite Virgen Extra'!$A$6:$A$257,"&gt;="&amp;$A273,'Aceite Virgen Extra'!$B$6:$B$257,"&lt;="&amp;$B273)</f>
        <v>0.95</v>
      </c>
      <c r="SQ273" s="4">
        <f>SUMIFS('Aceite Virgen Extra'!SQ$6:SQ$257,'Aceite Virgen Extra'!$A$6:$A$257,"&gt;="&amp;$A273,'Aceite Virgen Extra'!$B$6:$B$257,"&lt;="&amp;$B273)</f>
        <v>2.31</v>
      </c>
      <c r="SU273" s="69">
        <f>SUMIFS('Aceite Virgen Extra'!SU$6:SU$257,'Aceite Virgen Extra'!$A$6:$A$257,"&gt;="&amp;$A273,'Aceite Virgen Extra'!$B$6:$B$257,"&lt;="&amp;$B273)</f>
        <v>2.0300000000000002</v>
      </c>
      <c r="SV273" s="4">
        <f>SUMIFS('Aceite Virgen Extra'!SV$6:SV$257,'Aceite Virgen Extra'!$A$6:$A$257,"&gt;="&amp;$A273,'Aceite Virgen Extra'!$B$6:$B$257,"&lt;="&amp;$B273)</f>
        <v>3.5</v>
      </c>
      <c r="SW273" s="4">
        <f>SUMIFS('Aceite Virgen Extra'!SW$6:SW$257,'Aceite Virgen Extra'!$A$6:$A$257,"&gt;="&amp;$A273,'Aceite Virgen Extra'!$B$6:$B$257,"&lt;="&amp;$B273)</f>
        <v>1.47</v>
      </c>
      <c r="SX273" s="4">
        <f>SUMIFS('Aceite Virgen Extra'!SX$6:SX$257,'Aceite Virgen Extra'!$A$6:$A$257,"&gt;="&amp;$A273,'Aceite Virgen Extra'!$B$6:$B$257,"&lt;="&amp;$B273)</f>
        <v>2.81</v>
      </c>
      <c r="TB273" s="69">
        <f>SUMIFS('Aceite Virgen Extra'!TB$6:TB$257,'Aceite Virgen Extra'!$A$6:$A$257,"&gt;="&amp;$A273,'Aceite Virgen Extra'!$B$6:$B$257,"&lt;="&amp;$B273)</f>
        <v>8.11</v>
      </c>
      <c r="TC273" s="4">
        <f>SUMIFS('Aceite Virgen Extra'!TC$6:TC$257,'Aceite Virgen Extra'!$A$6:$A$257,"&gt;="&amp;$A273,'Aceite Virgen Extra'!$B$6:$B$257,"&lt;="&amp;$B273)</f>
        <v>2.39</v>
      </c>
      <c r="TD273" s="4">
        <f>SUMIFS('Aceite Virgen Extra'!TD$6:TD$257,'Aceite Virgen Extra'!$A$6:$A$257,"&gt;="&amp;$A273,'Aceite Virgen Extra'!$B$6:$B$257,"&lt;="&amp;$B273)</f>
        <v>12.84</v>
      </c>
      <c r="TE273" s="4">
        <f>SUMIFS('Aceite Virgen Extra'!TE$6:TE$257,'Aceite Virgen Extra'!$A$6:$A$257,"&gt;="&amp;$A273,'Aceite Virgen Extra'!$B$6:$B$257,"&lt;="&amp;$B273)</f>
        <v>0</v>
      </c>
      <c r="TI273" s="69">
        <f>SUMIFS('Aceite Virgen Extra'!TI$6:TI$257,'Aceite Virgen Extra'!$A$6:$A$257,"&gt;="&amp;$A273,'Aceite Virgen Extra'!$B$6:$B$257,"&lt;="&amp;$B273)</f>
        <v>13.08</v>
      </c>
      <c r="TJ273" s="4">
        <f>SUMIFS('Aceite Virgen Extra'!TJ$6:TJ$257,'Aceite Virgen Extra'!$A$6:$A$257,"&gt;="&amp;$A273,'Aceite Virgen Extra'!$B$6:$B$257,"&lt;="&amp;$B273)</f>
        <v>2.35</v>
      </c>
      <c r="TK273" s="4">
        <f>SUMIFS('Aceite Virgen Extra'!TK$6:TK$257,'Aceite Virgen Extra'!$A$6:$A$257,"&gt;="&amp;$A273,'Aceite Virgen Extra'!$B$6:$B$257,"&lt;="&amp;$B273)</f>
        <v>21.24</v>
      </c>
      <c r="TL273" s="4">
        <f>SUMIFS('Aceite Virgen Extra'!TL$6:TL$257,'Aceite Virgen Extra'!$A$6:$A$257,"&gt;="&amp;$A273,'Aceite Virgen Extra'!$B$6:$B$257,"&lt;="&amp;$B273)</f>
        <v>0.35</v>
      </c>
      <c r="TP273" s="69">
        <f>SUMIFS('Aceite Virgen Extra'!TP$6:TP$257,'Aceite Virgen Extra'!$A$6:$A$257,"&gt;="&amp;$A273,'Aceite Virgen Extra'!$B$6:$B$257,"&lt;="&amp;$B273)</f>
        <v>8.8800000000000008</v>
      </c>
      <c r="TQ273" s="4">
        <f>SUMIFS('Aceite Virgen Extra'!TQ$6:TQ$257,'Aceite Virgen Extra'!$A$6:$A$257,"&gt;="&amp;$A273,'Aceite Virgen Extra'!$B$6:$B$257,"&lt;="&amp;$B273)</f>
        <v>5.77</v>
      </c>
      <c r="TR273" s="4">
        <f>SUMIFS('Aceite Virgen Extra'!TR$6:TR$257,'Aceite Virgen Extra'!$A$6:$A$257,"&gt;="&amp;$A273,'Aceite Virgen Extra'!$B$6:$B$257,"&lt;="&amp;$B273)</f>
        <v>11.479999999999999</v>
      </c>
      <c r="TS273" s="4">
        <f>SUMIFS('Aceite Virgen Extra'!TS$6:TS$257,'Aceite Virgen Extra'!$A$6:$A$257,"&gt;="&amp;$A273,'Aceite Virgen Extra'!$B$6:$B$257,"&lt;="&amp;$B273)</f>
        <v>7.0500000000000007</v>
      </c>
      <c r="TW273" s="69">
        <f>SUMIFS('Aceite Virgen Extra'!TW$6:TW$257,'Aceite Virgen Extra'!$A$6:$A$257,"&gt;="&amp;$A273,'Aceite Virgen Extra'!$B$6:$B$257,"&lt;="&amp;$B273)</f>
        <v>5.76</v>
      </c>
      <c r="TX273" s="4">
        <f>SUMIFS('Aceite Virgen Extra'!TX$6:TX$257,'Aceite Virgen Extra'!$A$6:$A$257,"&gt;="&amp;$A273,'Aceite Virgen Extra'!$B$6:$B$257,"&lt;="&amp;$B273)</f>
        <v>5.1899999999999995</v>
      </c>
      <c r="TY273" s="4">
        <f>SUMIFS('Aceite Virgen Extra'!TY$6:TY$257,'Aceite Virgen Extra'!$A$6:$A$257,"&gt;="&amp;$A273,'Aceite Virgen Extra'!$B$6:$B$257,"&lt;="&amp;$B273)</f>
        <v>5.03</v>
      </c>
      <c r="TZ273" s="4">
        <f>SUMIFS('Aceite Virgen Extra'!TZ$6:TZ$257,'Aceite Virgen Extra'!$A$6:$A$257,"&gt;="&amp;$A273,'Aceite Virgen Extra'!$B$6:$B$257,"&lt;="&amp;$B273)</f>
        <v>15.16</v>
      </c>
      <c r="UD273" s="69">
        <f>SUMIFS('Aceite Virgen Extra'!UD$6:UD$257,'Aceite Virgen Extra'!$A$6:$A$257,"&gt;="&amp;$A273,'Aceite Virgen Extra'!$B$6:$B$257,"&lt;="&amp;$B273)</f>
        <v>4.7699999999999996</v>
      </c>
      <c r="UE273" s="4">
        <f>SUMIFS('Aceite Virgen Extra'!UE$6:UE$257,'Aceite Virgen Extra'!$A$6:$A$257,"&gt;="&amp;$A273,'Aceite Virgen Extra'!$B$6:$B$257,"&lt;="&amp;$B273)</f>
        <v>5.35</v>
      </c>
      <c r="UF273" s="4">
        <f>SUMIFS('Aceite Virgen Extra'!UF$6:UF$257,'Aceite Virgen Extra'!$A$6:$A$257,"&gt;="&amp;$A273,'Aceite Virgen Extra'!$B$6:$B$257,"&lt;="&amp;$B273)</f>
        <v>4.9799999999999995</v>
      </c>
      <c r="UG273" s="4">
        <f>SUMIFS('Aceite Virgen Extra'!UG$6:UG$257,'Aceite Virgen Extra'!$A$6:$A$257,"&gt;="&amp;$A273,'Aceite Virgen Extra'!$B$6:$B$257,"&lt;="&amp;$B273)</f>
        <v>5.54</v>
      </c>
      <c r="UK273" s="69">
        <f>SUMIFS('Aceite Virgen Extra'!UK$6:UK$257,'Aceite Virgen Extra'!$A$6:$A$257,"&gt;="&amp;$A273,'Aceite Virgen Extra'!$B$6:$B$257,"&lt;="&amp;$B273)</f>
        <v>4.1900000000000004</v>
      </c>
      <c r="UL273" s="4">
        <f>SUMIFS('Aceite Virgen Extra'!UL$6:UL$257,'Aceite Virgen Extra'!$A$6:$A$257,"&gt;="&amp;$A273,'Aceite Virgen Extra'!$B$6:$B$257,"&lt;="&amp;$B273)</f>
        <v>3.61</v>
      </c>
      <c r="UM273" s="4">
        <f>SUMIFS('Aceite Virgen Extra'!UM$6:UM$257,'Aceite Virgen Extra'!$A$6:$A$257,"&gt;="&amp;$A273,'Aceite Virgen Extra'!$B$6:$B$257,"&lt;="&amp;$B273)</f>
        <v>5.33</v>
      </c>
      <c r="UN273" s="4">
        <f>SUMIFS('Aceite Virgen Extra'!UN$6:UN$257,'Aceite Virgen Extra'!$A$6:$A$257,"&gt;="&amp;$A273,'Aceite Virgen Extra'!$B$6:$B$257,"&lt;="&amp;$B273)</f>
        <v>0.78</v>
      </c>
      <c r="UR273" s="69">
        <f>SUMIFS('Aceite Virgen Extra'!UR$6:UR$257,'Aceite Virgen Extra'!$A$6:$A$257,"&gt;="&amp;$A273,'Aceite Virgen Extra'!$B$6:$B$257,"&lt;="&amp;$B273)</f>
        <v>1.83</v>
      </c>
      <c r="US273" s="4">
        <f>SUMIFS('Aceite Virgen Extra'!US$6:US$257,'Aceite Virgen Extra'!$A$6:$A$257,"&gt;="&amp;$A273,'Aceite Virgen Extra'!$B$6:$B$257,"&lt;="&amp;$B273)</f>
        <v>3.2800000000000002</v>
      </c>
      <c r="UT273" s="4">
        <f>SUMIFS('Aceite Virgen Extra'!UT$6:UT$257,'Aceite Virgen Extra'!$A$6:$A$257,"&gt;="&amp;$A273,'Aceite Virgen Extra'!$B$6:$B$257,"&lt;="&amp;$B273)</f>
        <v>1.6300000000000001</v>
      </c>
      <c r="UU273" s="4">
        <f>SUMIFS('Aceite Virgen Extra'!UU$6:UU$257,'Aceite Virgen Extra'!$A$6:$A$257,"&gt;="&amp;$A273,'Aceite Virgen Extra'!$B$6:$B$257,"&lt;="&amp;$B273)</f>
        <v>0</v>
      </c>
      <c r="UY273" s="69">
        <f>SUMIFS('Aceite Virgen Extra'!UY$6:UY$257,'Aceite Virgen Extra'!$A$6:$A$257,"&gt;="&amp;$A273,'Aceite Virgen Extra'!$B$6:$B$257,"&lt;="&amp;$B273)</f>
        <v>2.08</v>
      </c>
      <c r="UZ273" s="4">
        <f>SUMIFS('Aceite Virgen Extra'!UZ$6:UZ$257,'Aceite Virgen Extra'!$A$6:$A$257,"&gt;="&amp;$A273,'Aceite Virgen Extra'!$B$6:$B$257,"&lt;="&amp;$B273)</f>
        <v>5.8900000000000006</v>
      </c>
      <c r="VA273" s="4">
        <f>SUMIFS('Aceite Virgen Extra'!VA$6:VA$257,'Aceite Virgen Extra'!$A$6:$A$257,"&gt;="&amp;$A273,'Aceite Virgen Extra'!$B$6:$B$257,"&lt;="&amp;$B273)</f>
        <v>1.24</v>
      </c>
      <c r="VB273" s="4">
        <f>SUMIFS('Aceite Virgen Extra'!VB$6:VB$257,'Aceite Virgen Extra'!$A$6:$A$257,"&gt;="&amp;$A273,'Aceite Virgen Extra'!$B$6:$B$257,"&lt;="&amp;$B273)</f>
        <v>0</v>
      </c>
      <c r="VF273" s="69">
        <f>SUMIFS('Aceite Virgen Extra'!VF$6:VF$257,'Aceite Virgen Extra'!$A$6:$A$257,"&gt;="&amp;$A273,'Aceite Virgen Extra'!$B$6:$B$257,"&lt;="&amp;$B273)</f>
        <v>2.31</v>
      </c>
      <c r="VG273" s="4">
        <f>SUMIFS('Aceite Virgen Extra'!VG$6:VG$257,'Aceite Virgen Extra'!$A$6:$A$257,"&gt;="&amp;$A273,'Aceite Virgen Extra'!$B$6:$B$257,"&lt;="&amp;$B273)</f>
        <v>1.68</v>
      </c>
      <c r="VH273" s="4">
        <f>SUMIFS('Aceite Virgen Extra'!VH$6:VH$257,'Aceite Virgen Extra'!$A$6:$A$257,"&gt;="&amp;$A273,'Aceite Virgen Extra'!$B$6:$B$257,"&lt;="&amp;$B273)</f>
        <v>2.61</v>
      </c>
      <c r="VI273" s="4">
        <f>SUMIFS('Aceite Virgen Extra'!VI$6:VI$257,'Aceite Virgen Extra'!$A$6:$A$257,"&gt;="&amp;$A273,'Aceite Virgen Extra'!$B$6:$B$257,"&lt;="&amp;$B273)</f>
        <v>2.2599999999999998</v>
      </c>
      <c r="VM273" s="69">
        <f>SUMIFS('Aceite Virgen Extra'!VM$6:VM$257,'Aceite Virgen Extra'!$A$6:$A$257,"&gt;="&amp;$A273,'Aceite Virgen Extra'!$B$6:$B$257,"&lt;="&amp;$B273)</f>
        <v>2.1500000000000004</v>
      </c>
      <c r="VN273" s="4">
        <f>SUMIFS('Aceite Virgen Extra'!VN$6:VN$257,'Aceite Virgen Extra'!$A$6:$A$257,"&gt;="&amp;$A273,'Aceite Virgen Extra'!$B$6:$B$257,"&lt;="&amp;$B273)</f>
        <v>4.2700000000000005</v>
      </c>
      <c r="VO273" s="4">
        <f>SUMIFS('Aceite Virgen Extra'!VO$6:VO$257,'Aceite Virgen Extra'!$A$6:$A$257,"&gt;="&amp;$A273,'Aceite Virgen Extra'!$B$6:$B$257,"&lt;="&amp;$B273)</f>
        <v>1.26</v>
      </c>
      <c r="VP273" s="4">
        <f>SUMIFS('Aceite Virgen Extra'!VP$6:VP$257,'Aceite Virgen Extra'!$A$6:$A$257,"&gt;="&amp;$A273,'Aceite Virgen Extra'!$B$6:$B$257,"&lt;="&amp;$B273)</f>
        <v>0</v>
      </c>
      <c r="VT273" s="69">
        <f>SUMIFS('Aceite Virgen Extra'!VT$6:VT$257,'Aceite Virgen Extra'!$A$6:$A$257,"&gt;="&amp;$A273,'Aceite Virgen Extra'!$B$6:$B$257,"&lt;="&amp;$B273)</f>
        <v>2.9699999999999998</v>
      </c>
      <c r="VU273" s="4">
        <f>SUMIFS('Aceite Virgen Extra'!VU$6:VU$257,'Aceite Virgen Extra'!$A$6:$A$257,"&gt;="&amp;$A273,'Aceite Virgen Extra'!$B$6:$B$257,"&lt;="&amp;$B273)</f>
        <v>4.01</v>
      </c>
      <c r="VV273" s="4">
        <f>SUMIFS('Aceite Virgen Extra'!VV$6:VV$257,'Aceite Virgen Extra'!$A$6:$A$257,"&gt;="&amp;$A273,'Aceite Virgen Extra'!$B$6:$B$257,"&lt;="&amp;$B273)</f>
        <v>2.12</v>
      </c>
      <c r="VW273" s="4">
        <f>SUMIFS('Aceite Virgen Extra'!VW$6:VW$257,'Aceite Virgen Extra'!$A$6:$A$257,"&gt;="&amp;$A273,'Aceite Virgen Extra'!$B$6:$B$257,"&lt;="&amp;$B273)</f>
        <v>4.09</v>
      </c>
      <c r="WA273" s="69">
        <f>SUMIFS('Aceite Virgen Extra'!WA$6:WA$257,'Aceite Virgen Extra'!$A$6:$A$257,"&gt;="&amp;$A273,'Aceite Virgen Extra'!$B$6:$B$257,"&lt;="&amp;$B273)</f>
        <v>4.01</v>
      </c>
      <c r="WB273" s="4">
        <f>SUMIFS('Aceite Virgen Extra'!WB$6:WB$257,'Aceite Virgen Extra'!$A$6:$A$257,"&gt;="&amp;$A273,'Aceite Virgen Extra'!$B$6:$B$257,"&lt;="&amp;$B273)</f>
        <v>6.8800000000000008</v>
      </c>
      <c r="WC273" s="4">
        <f>SUMIFS('Aceite Virgen Extra'!WC$6:WC$257,'Aceite Virgen Extra'!$A$6:$A$257,"&gt;="&amp;$A273,'Aceite Virgen Extra'!$B$6:$B$257,"&lt;="&amp;$B273)</f>
        <v>3.3499999999999996</v>
      </c>
      <c r="WD273" s="4">
        <f>SUMIFS('Aceite Virgen Extra'!WD$6:WD$257,'Aceite Virgen Extra'!$A$6:$A$257,"&gt;="&amp;$A273,'Aceite Virgen Extra'!$B$6:$B$257,"&lt;="&amp;$B273)</f>
        <v>1.05</v>
      </c>
      <c r="WH273" s="69">
        <f>SUMIFS('Aceite Virgen Extra'!WH$6:WH$257,'Aceite Virgen Extra'!$A$6:$A$257,"&gt;="&amp;$A273,'Aceite Virgen Extra'!$B$6:$B$257,"&lt;="&amp;$B273)</f>
        <v>6.9700000000000006</v>
      </c>
      <c r="WI273" s="4">
        <f>SUMIFS('Aceite Virgen Extra'!WI$6:WI$257,'Aceite Virgen Extra'!$A$6:$A$257,"&gt;="&amp;$A273,'Aceite Virgen Extra'!$B$6:$B$257,"&lt;="&amp;$B273)</f>
        <v>10.85</v>
      </c>
      <c r="WJ273" s="4">
        <f>SUMIFS('Aceite Virgen Extra'!WJ$6:WJ$257,'Aceite Virgen Extra'!$A$6:$A$257,"&gt;="&amp;$A273,'Aceite Virgen Extra'!$B$6:$B$257,"&lt;="&amp;$B273)</f>
        <v>5.66</v>
      </c>
      <c r="WK273" s="4">
        <f>SUMIFS('Aceite Virgen Extra'!WK$6:WK$257,'Aceite Virgen Extra'!$A$6:$A$257,"&gt;="&amp;$A273,'Aceite Virgen Extra'!$B$6:$B$257,"&lt;="&amp;$B273)</f>
        <v>5.8599999999999994</v>
      </c>
      <c r="WO273" s="69">
        <f>SUMIFS('Aceite Virgen Extra'!WO$6:WO$257,'Aceite Virgen Extra'!$A$6:$A$257,"&gt;="&amp;$A273,'Aceite Virgen Extra'!$B$6:$B$257,"&lt;="&amp;$B273)</f>
        <v>7.9399999999999995</v>
      </c>
      <c r="WP273" s="4">
        <f>SUMIFS('Aceite Virgen Extra'!WP$6:WP$257,'Aceite Virgen Extra'!$A$6:$A$257,"&gt;="&amp;$A273,'Aceite Virgen Extra'!$B$6:$B$257,"&lt;="&amp;$B273)</f>
        <v>11.3</v>
      </c>
      <c r="WQ273" s="4">
        <f>SUMIFS('Aceite Virgen Extra'!WQ$6:WQ$257,'Aceite Virgen Extra'!$A$6:$A$257,"&gt;="&amp;$A273,'Aceite Virgen Extra'!$B$6:$B$257,"&lt;="&amp;$B273)</f>
        <v>7.66</v>
      </c>
      <c r="WR273" s="4">
        <f>SUMIFS('Aceite Virgen Extra'!WR$6:WR$257,'Aceite Virgen Extra'!$A$6:$A$257,"&gt;="&amp;$A273,'Aceite Virgen Extra'!$B$6:$B$257,"&lt;="&amp;$B273)</f>
        <v>3.75</v>
      </c>
      <c r="WV273" s="69">
        <f>SUMIFS('Aceite Virgen Extra'!WV$6:WV$257,'Aceite Virgen Extra'!$A$6:$A$257,"&gt;="&amp;$A273,'Aceite Virgen Extra'!$B$6:$B$257,"&lt;="&amp;$B273)</f>
        <v>8.93</v>
      </c>
      <c r="WW273" s="4">
        <f>SUMIFS('Aceite Virgen Extra'!WW$6:WW$257,'Aceite Virgen Extra'!$A$6:$A$257,"&gt;="&amp;$A273,'Aceite Virgen Extra'!$B$6:$B$257,"&lt;="&amp;$B273)</f>
        <v>5.65</v>
      </c>
      <c r="WX273" s="4">
        <f>SUMIFS('Aceite Virgen Extra'!WX$6:WX$257,'Aceite Virgen Extra'!$A$6:$A$257,"&gt;="&amp;$A273,'Aceite Virgen Extra'!$B$6:$B$257,"&lt;="&amp;$B273)</f>
        <v>12.02</v>
      </c>
      <c r="WY273" s="4">
        <f>SUMIFS('Aceite Virgen Extra'!WY$6:WY$257,'Aceite Virgen Extra'!$A$6:$A$257,"&gt;="&amp;$A273,'Aceite Virgen Extra'!$B$6:$B$257,"&lt;="&amp;$B273)</f>
        <v>4.17</v>
      </c>
      <c r="XC273" s="69">
        <f>SUMIFS('Aceite Virgen Extra'!XC$6:XC$257,'Aceite Virgen Extra'!$A$6:$A$257,"&gt;="&amp;$A273,'Aceite Virgen Extra'!$B$6:$B$257,"&lt;="&amp;$B273)</f>
        <v>2.5499999999999998</v>
      </c>
      <c r="XD273" s="4">
        <f>SUMIFS('Aceite Virgen Extra'!XD$6:XD$257,'Aceite Virgen Extra'!$A$6:$A$257,"&gt;="&amp;$A273,'Aceite Virgen Extra'!$B$6:$B$257,"&lt;="&amp;$B273)</f>
        <v>2.75</v>
      </c>
      <c r="XE273" s="4">
        <f>SUMIFS('Aceite Virgen Extra'!XE$6:XE$257,'Aceite Virgen Extra'!$A$6:$A$257,"&gt;="&amp;$A273,'Aceite Virgen Extra'!$B$6:$B$257,"&lt;="&amp;$B273)</f>
        <v>1.6700000000000002</v>
      </c>
      <c r="XF273" s="4">
        <f>SUMIFS('Aceite Virgen Extra'!XF$6:XF$257,'Aceite Virgen Extra'!$A$6:$A$257,"&gt;="&amp;$A273,'Aceite Virgen Extra'!$B$6:$B$257,"&lt;="&amp;$B273)</f>
        <v>5.4499999999999993</v>
      </c>
      <c r="XJ273" s="69">
        <f>SUMIFS('Aceite Virgen Extra'!XJ$6:XJ$257,'Aceite Virgen Extra'!$A$6:$A$257,"&gt;="&amp;$A273,'Aceite Virgen Extra'!$B$6:$B$257,"&lt;="&amp;$B273)</f>
        <v>1.33</v>
      </c>
      <c r="XK273" s="4">
        <f>SUMIFS('Aceite Virgen Extra'!XK$6:XK$257,'Aceite Virgen Extra'!$A$6:$A$257,"&gt;="&amp;$A273,'Aceite Virgen Extra'!$B$6:$B$257,"&lt;="&amp;$B273)</f>
        <v>1.23</v>
      </c>
      <c r="XL273" s="4">
        <f>SUMIFS('Aceite Virgen Extra'!XL$6:XL$257,'Aceite Virgen Extra'!$A$6:$A$257,"&gt;="&amp;$A273,'Aceite Virgen Extra'!$B$6:$B$257,"&lt;="&amp;$B273)</f>
        <v>1.2399999999999998</v>
      </c>
      <c r="XM273" s="4">
        <f>SUMIFS('Aceite Virgen Extra'!XM$6:XM$257,'Aceite Virgen Extra'!$A$6:$A$257,"&gt;="&amp;$A273,'Aceite Virgen Extra'!$B$6:$B$257,"&lt;="&amp;$B273)</f>
        <v>0</v>
      </c>
      <c r="XQ273" s="69">
        <f>SUMIFS('Aceite Virgen Extra'!XQ$6:XQ$257,'Aceite Virgen Extra'!$A$6:$A$257,"&gt;="&amp;$A273,'Aceite Virgen Extra'!$B$6:$B$257,"&lt;="&amp;$B273)</f>
        <v>1.23</v>
      </c>
      <c r="XR273" s="4">
        <f>SUMIFS('Aceite Virgen Extra'!XR$6:XR$257,'Aceite Virgen Extra'!$A$6:$A$257,"&gt;="&amp;$A273,'Aceite Virgen Extra'!$B$6:$B$257,"&lt;="&amp;$B273)</f>
        <v>1.73</v>
      </c>
      <c r="XS273" s="4">
        <f>SUMIFS('Aceite Virgen Extra'!XS$6:XS$257,'Aceite Virgen Extra'!$A$6:$A$257,"&gt;="&amp;$A273,'Aceite Virgen Extra'!$B$6:$B$257,"&lt;="&amp;$B273)</f>
        <v>1.4</v>
      </c>
      <c r="XT273" s="4">
        <f>SUMIFS('Aceite Virgen Extra'!XT$6:XT$257,'Aceite Virgen Extra'!$A$6:$A$257,"&gt;="&amp;$A273,'Aceite Virgen Extra'!$B$6:$B$257,"&lt;="&amp;$B273)</f>
        <v>0</v>
      </c>
      <c r="XX273" s="69">
        <f>SUMIFS('Aceite Virgen Extra'!XX$6:XX$257,'Aceite Virgen Extra'!$A$6:$A$257,"&gt;="&amp;$A273,'Aceite Virgen Extra'!$B$6:$B$257,"&lt;="&amp;$B273)</f>
        <v>2.1</v>
      </c>
      <c r="XY273" s="4">
        <f>SUMIFS('Aceite Virgen Extra'!XY$6:XY$257,'Aceite Virgen Extra'!$A$6:$A$257,"&gt;="&amp;$A273,'Aceite Virgen Extra'!$B$6:$B$257,"&lt;="&amp;$B273)</f>
        <v>0</v>
      </c>
      <c r="XZ273" s="4">
        <f>SUMIFS('Aceite Virgen Extra'!XZ$6:XZ$257,'Aceite Virgen Extra'!$A$6:$A$257,"&gt;="&amp;$A273,'Aceite Virgen Extra'!$B$6:$B$257,"&lt;="&amp;$B273)</f>
        <v>3.77</v>
      </c>
      <c r="YA273" s="4">
        <f>SUMIFS('Aceite Virgen Extra'!YA$6:YA$257,'Aceite Virgen Extra'!$A$6:$A$257,"&gt;="&amp;$A273,'Aceite Virgen Extra'!$B$6:$B$257,"&lt;="&amp;$B273)</f>
        <v>0.87</v>
      </c>
    </row>
    <row r="274" spans="1:651" x14ac:dyDescent="0.25">
      <c r="A274" s="9">
        <f>'TAM Aceite Virgen Extra'!B22</f>
        <v>8.8000000000000007</v>
      </c>
      <c r="B274" s="9">
        <f>'TAM Aceite Virgen Extra'!C22</f>
        <v>9.1</v>
      </c>
      <c r="C274" s="9"/>
      <c r="D274" s="4">
        <f>SUMIFS('Aceite Virgen Extra'!D$6:D$257,'Aceite Virgen Extra'!$A$6:$A$257,"&gt;="&amp;$A274,'Aceite Virgen Extra'!$B$6:$B$257,"&lt;="&amp;$B274)</f>
        <v>0</v>
      </c>
      <c r="E274" s="4">
        <f>SUMIFS('Aceite Virgen Extra'!E$6:E$257,'Aceite Virgen Extra'!$A$6:$A$257,"&gt;="&amp;$A274,'Aceite Virgen Extra'!$B$6:$B$257,"&lt;="&amp;$B274)</f>
        <v>0</v>
      </c>
      <c r="F274" s="4">
        <f>SUMIFS('Aceite Virgen Extra'!F$6:F$257,'Aceite Virgen Extra'!$A$6:$A$257,"&gt;="&amp;$A274,'Aceite Virgen Extra'!$B$6:$B$257,"&lt;="&amp;$B274)</f>
        <v>0</v>
      </c>
      <c r="G274" s="4">
        <f>SUMIFS('Aceite Virgen Extra'!G$6:G$257,'Aceite Virgen Extra'!$A$6:$A$257,"&gt;="&amp;$A274,'Aceite Virgen Extra'!$B$6:$B$257,"&lt;="&amp;$B274)</f>
        <v>0</v>
      </c>
      <c r="H274" s="9"/>
      <c r="I274" s="9"/>
      <c r="J274" s="9"/>
      <c r="K274" s="4">
        <f>SUMIFS('Aceite Virgen Extra'!K$6:K$257,'Aceite Virgen Extra'!$A$6:$A$257,"&gt;="&amp;$A274,'Aceite Virgen Extra'!$B$6:$B$257,"&lt;="&amp;$B274)</f>
        <v>0</v>
      </c>
      <c r="L274" s="4">
        <f>SUMIFS('Aceite Virgen Extra'!L$6:L$257,'Aceite Virgen Extra'!$A$6:$A$257,"&gt;="&amp;$A274,'Aceite Virgen Extra'!$B$6:$B$257,"&lt;="&amp;$B274)</f>
        <v>0</v>
      </c>
      <c r="M274" s="4">
        <f>SUMIFS('Aceite Virgen Extra'!M$6:M$257,'Aceite Virgen Extra'!$A$6:$A$257,"&gt;="&amp;$A274,'Aceite Virgen Extra'!$B$6:$B$257,"&lt;="&amp;$B274)</f>
        <v>0</v>
      </c>
      <c r="N274" s="4">
        <f>SUMIFS('Aceite Virgen Extra'!N$6:N$257,'Aceite Virgen Extra'!$A$6:$A$257,"&gt;="&amp;$A274,'Aceite Virgen Extra'!$B$6:$B$257,"&lt;="&amp;$B274)</f>
        <v>0</v>
      </c>
      <c r="O274" s="9"/>
      <c r="P274" s="9"/>
      <c r="Q274" s="9"/>
      <c r="R274" s="4">
        <f>SUMIFS('Aceite Virgen Extra'!R$6:R$257,'Aceite Virgen Extra'!$A$6:$A$257,"&gt;="&amp;$A274,'Aceite Virgen Extra'!$B$6:$B$257,"&lt;="&amp;$B274)</f>
        <v>0.16</v>
      </c>
      <c r="S274" s="4">
        <f>SUMIFS('Aceite Virgen Extra'!S$6:S$257,'Aceite Virgen Extra'!$A$6:$A$257,"&gt;="&amp;$A274,'Aceite Virgen Extra'!$B$6:$B$257,"&lt;="&amp;$B274)</f>
        <v>0.18</v>
      </c>
      <c r="T274" s="4">
        <f>SUMIFS('Aceite Virgen Extra'!T$6:T$257,'Aceite Virgen Extra'!$A$6:$A$257,"&gt;="&amp;$A274,'Aceite Virgen Extra'!$B$6:$B$257,"&lt;="&amp;$B274)</f>
        <v>0</v>
      </c>
      <c r="U274" s="4">
        <f>SUMIFS('Aceite Virgen Extra'!U$6:U$257,'Aceite Virgen Extra'!$A$6:$A$257,"&gt;="&amp;$A274,'Aceite Virgen Extra'!$B$6:$B$257,"&lt;="&amp;$B274)</f>
        <v>0.67</v>
      </c>
      <c r="V274" s="9"/>
      <c r="W274" s="9"/>
      <c r="X274" s="9"/>
      <c r="Y274" s="4">
        <f>SUMIFS('Aceite Virgen Extra'!Y$6:Y$257,'Aceite Virgen Extra'!$A$6:$A$257,"&gt;="&amp;$A274,'Aceite Virgen Extra'!$B$6:$B$257,"&lt;="&amp;$B274)</f>
        <v>0.26</v>
      </c>
      <c r="Z274" s="4">
        <f>SUMIFS('Aceite Virgen Extra'!Z$6:Z$257,'Aceite Virgen Extra'!$A$6:$A$257,"&gt;="&amp;$A274,'Aceite Virgen Extra'!$B$6:$B$257,"&lt;="&amp;$B274)</f>
        <v>0</v>
      </c>
      <c r="AA274" s="4">
        <f>SUMIFS('Aceite Virgen Extra'!AA$6:AA$257,'Aceite Virgen Extra'!$A$6:$A$257,"&gt;="&amp;$A274,'Aceite Virgen Extra'!$B$6:$B$257,"&lt;="&amp;$B274)</f>
        <v>0</v>
      </c>
      <c r="AB274" s="4">
        <f>SUMIFS('Aceite Virgen Extra'!AB$6:AB$257,'Aceite Virgen Extra'!$A$6:$A$257,"&gt;="&amp;$A274,'Aceite Virgen Extra'!$B$6:$B$257,"&lt;="&amp;$B274)</f>
        <v>1.46</v>
      </c>
      <c r="AC274" s="9"/>
      <c r="AD274" s="9"/>
      <c r="AE274" s="9"/>
      <c r="AF274" s="4">
        <f>SUMIFS('Aceite Virgen Extra'!AF$6:AF$257,'Aceite Virgen Extra'!$A$6:$A$257,"&gt;="&amp;$A274,'Aceite Virgen Extra'!$B$6:$B$257,"&lt;="&amp;$B274)</f>
        <v>0</v>
      </c>
      <c r="AG274" s="4">
        <f>SUMIFS('Aceite Virgen Extra'!AG$6:AG$257,'Aceite Virgen Extra'!$A$6:$A$257,"&gt;="&amp;$A274,'Aceite Virgen Extra'!$B$6:$B$257,"&lt;="&amp;$B274)</f>
        <v>0</v>
      </c>
      <c r="AH274" s="4">
        <f>SUMIFS('Aceite Virgen Extra'!AH$6:AH$257,'Aceite Virgen Extra'!$A$6:$A$257,"&gt;="&amp;$A274,'Aceite Virgen Extra'!$B$6:$B$257,"&lt;="&amp;$B274)</f>
        <v>0</v>
      </c>
      <c r="AI274" s="4">
        <f>SUMIFS('Aceite Virgen Extra'!AI$6:AI$257,'Aceite Virgen Extra'!$A$6:$A$257,"&gt;="&amp;$A274,'Aceite Virgen Extra'!$B$6:$B$257,"&lt;="&amp;$B274)</f>
        <v>0</v>
      </c>
      <c r="AJ274" s="9"/>
      <c r="AK274" s="9"/>
      <c r="AL274" s="9"/>
      <c r="AM274" s="4">
        <f>SUMIFS('Aceite Virgen Extra'!AM$6:AM$257,'Aceite Virgen Extra'!$A$6:$A$257,"&gt;="&amp;$A274,'Aceite Virgen Extra'!$B$6:$B$257,"&lt;="&amp;$B274)</f>
        <v>0</v>
      </c>
      <c r="AN274" s="4">
        <f>SUMIFS('Aceite Virgen Extra'!AN$6:AN$257,'Aceite Virgen Extra'!$A$6:$A$257,"&gt;="&amp;$A274,'Aceite Virgen Extra'!$B$6:$B$257,"&lt;="&amp;$B274)</f>
        <v>0</v>
      </c>
      <c r="AO274" s="4">
        <f>SUMIFS('Aceite Virgen Extra'!AO$6:AO$257,'Aceite Virgen Extra'!$A$6:$A$257,"&gt;="&amp;$A274,'Aceite Virgen Extra'!$B$6:$B$257,"&lt;="&amp;$B274)</f>
        <v>0</v>
      </c>
      <c r="AP274" s="4">
        <f>SUMIFS('Aceite Virgen Extra'!AP$6:AP$257,'Aceite Virgen Extra'!$A$6:$A$257,"&gt;="&amp;$A274,'Aceite Virgen Extra'!$B$6:$B$257,"&lt;="&amp;$B274)</f>
        <v>0</v>
      </c>
      <c r="AQ274" s="9"/>
      <c r="AR274" s="9"/>
      <c r="AT274" s="4">
        <f>SUMIFS('Aceite Virgen Extra'!AT$6:AT$257,'Aceite Virgen Extra'!$A$6:$A$257,"&gt;="&amp;$A274,'Aceite Virgen Extra'!$B$6:$B$257,"&lt;="&amp;$B274)</f>
        <v>0.39</v>
      </c>
      <c r="AU274" s="4">
        <f>SUMIFS('Aceite Virgen Extra'!AU$6:AU$257,'Aceite Virgen Extra'!$A$6:$A$257,"&gt;="&amp;$A274,'Aceite Virgen Extra'!$B$6:$B$257,"&lt;="&amp;$B274)</f>
        <v>0</v>
      </c>
      <c r="AV274" s="4">
        <f>SUMIFS('Aceite Virgen Extra'!AV$6:AV$257,'Aceite Virgen Extra'!$A$6:$A$257,"&gt;="&amp;$A274,'Aceite Virgen Extra'!$B$6:$B$257,"&lt;="&amp;$B274)</f>
        <v>7.0000000000000007E-2</v>
      </c>
      <c r="AW274" s="4">
        <f>SUMIFS('Aceite Virgen Extra'!AW$6:AW$257,'Aceite Virgen Extra'!$A$6:$A$257,"&gt;="&amp;$A274,'Aceite Virgen Extra'!$B$6:$B$257,"&lt;="&amp;$B274)</f>
        <v>0</v>
      </c>
      <c r="BA274" s="4">
        <f>SUMIFS('Aceite Virgen Extra'!BA$6:BA$257,'Aceite Virgen Extra'!$A$6:$A$257,"&gt;="&amp;A274,'Aceite Virgen Extra'!$B$6:$B$257,"&lt;="&amp;B274)</f>
        <v>0.16</v>
      </c>
      <c r="BB274" s="4">
        <f>SUMIFS('Aceite Virgen Extra'!BB$6:BB$257,'Aceite Virgen Extra'!$A$6:$A$257,"&gt;="&amp;$A274,'Aceite Virgen Extra'!$B$6:$B$257,"&lt;="&amp;$B274)</f>
        <v>0</v>
      </c>
      <c r="BC274" s="4">
        <f>SUMIFS('Aceite Virgen Extra'!BC$6:BC$257,'Aceite Virgen Extra'!$A$6:$A$257,"&gt;="&amp;$A274,'Aceite Virgen Extra'!$B$6:$B$257,"&lt;="&amp;$B274)</f>
        <v>0</v>
      </c>
      <c r="BD274" s="4">
        <f>SUMIFS('Aceite Virgen Extra'!BD$6:BD$257,'Aceite Virgen Extra'!$A$6:$A$257,"&gt;="&amp;$A274,'Aceite Virgen Extra'!$B$6:$B$257,"&lt;="&amp;$B274)</f>
        <v>0</v>
      </c>
      <c r="BH274" s="4">
        <f>SUMIFS('Aceite Virgen Extra'!BH$6:BH$257,'Aceite Virgen Extra'!$A$6:$A$257,"&gt;="&amp;$A274,'Aceite Virgen Extra'!$B$6:$B$257,"&lt;="&amp;$B274)</f>
        <v>0.04</v>
      </c>
      <c r="BI274" s="4">
        <f>SUMIFS('Aceite Virgen Extra'!BI$6:BI$257,'Aceite Virgen Extra'!$A$6:$A$257,"&gt;="&amp;$A274,'Aceite Virgen Extra'!$B$6:$B$257,"&lt;="&amp;$B274)</f>
        <v>0</v>
      </c>
      <c r="BJ274" s="4">
        <f>SUMIFS('Aceite Virgen Extra'!BJ$6:BJ$257,'Aceite Virgen Extra'!$A$6:$A$257,"&gt;="&amp;$A274,'Aceite Virgen Extra'!$B$6:$B$257,"&lt;="&amp;$B274)</f>
        <v>7.0000000000000007E-2</v>
      </c>
      <c r="BK274" s="4">
        <f>SUMIFS('Aceite Virgen Extra'!BK$6:BK$257,'Aceite Virgen Extra'!$A$6:$A$257,"&gt;="&amp;$A274,'Aceite Virgen Extra'!$B$6:$B$257,"&lt;="&amp;$B274)</f>
        <v>0</v>
      </c>
      <c r="BO274" s="4">
        <f>SUMIFS('Aceite Virgen Extra'!BO$6:BO$257,'Aceite Virgen Extra'!$A$6:$A$257,"&gt;="&amp;$A274,'Aceite Virgen Extra'!$B$6:$B$257,"&lt;="&amp;$B274)</f>
        <v>0.24</v>
      </c>
      <c r="BP274" s="4">
        <f>SUMIFS('Aceite Virgen Extra'!BP$6:BP$257,'Aceite Virgen Extra'!$A$6:$A$257,"&gt;="&amp;$A274,'Aceite Virgen Extra'!$B$6:$B$257,"&lt;="&amp;$B274)</f>
        <v>0.24</v>
      </c>
      <c r="BQ274" s="4">
        <f>SUMIFS('Aceite Virgen Extra'!BQ$6:BQ$257,'Aceite Virgen Extra'!$A$6:$A$257,"&gt;="&amp;$A274,'Aceite Virgen Extra'!$B$6:$B$257,"&lt;="&amp;$B274)</f>
        <v>0</v>
      </c>
      <c r="BR274" s="4">
        <f>SUMIFS('Aceite Virgen Extra'!BR$6:BR$257,'Aceite Virgen Extra'!$A$6:$A$257,"&gt;="&amp;$A274,'Aceite Virgen Extra'!$B$6:$B$257,"&lt;="&amp;$B274)</f>
        <v>0</v>
      </c>
      <c r="BV274" s="4">
        <f>SUMIFS('Aceite Virgen Extra'!BV$6:BV$257,'Aceite Virgen Extra'!$A$6:$A$257,"&gt;="&amp;$A274,'Aceite Virgen Extra'!$B$6:$B$257,"&lt;="&amp;$B274)</f>
        <v>0.34</v>
      </c>
      <c r="BW274" s="4">
        <f>SUMIFS('Aceite Virgen Extra'!BW$6:BW$257,'Aceite Virgen Extra'!$A$6:$A$257,"&gt;="&amp;$A274,'Aceite Virgen Extra'!$B$6:$B$257,"&lt;="&amp;$B274)</f>
        <v>0.69</v>
      </c>
      <c r="BX274" s="4">
        <f>SUMIFS('Aceite Virgen Extra'!BX$6:BX$257,'Aceite Virgen Extra'!$A$6:$A$257,"&gt;="&amp;$A274,'Aceite Virgen Extra'!$B$6:$B$257,"&lt;="&amp;$B274)</f>
        <v>0</v>
      </c>
      <c r="BY274" s="4">
        <f>SUMIFS('Aceite Virgen Extra'!BY$6:BY$257,'Aceite Virgen Extra'!$A$6:$A$257,"&gt;="&amp;$A274,'Aceite Virgen Extra'!$B$6:$B$257,"&lt;="&amp;$B274)</f>
        <v>0</v>
      </c>
      <c r="CC274" s="4">
        <f>SUMIFS('Aceite Virgen Extra'!CC$6:CC$257,'Aceite Virgen Extra'!$A$6:$A$257,"&gt;="&amp;$A274,'Aceite Virgen Extra'!$B$6:$B$257,"&lt;="&amp;$B274)</f>
        <v>0.26</v>
      </c>
      <c r="CD274" s="4">
        <f>SUMIFS('Aceite Virgen Extra'!CD$6:CD$257,'Aceite Virgen Extra'!$A$6:$A$257,"&gt;="&amp;$A274,'Aceite Virgen Extra'!$B$6:$B$257,"&lt;="&amp;$B274)</f>
        <v>0</v>
      </c>
      <c r="CE274" s="4">
        <f>SUMIFS('Aceite Virgen Extra'!CE$6:CE$257,'Aceite Virgen Extra'!$A$6:$A$257,"&gt;="&amp;$A274,'Aceite Virgen Extra'!$B$6:$B$257,"&lt;="&amp;$B274)</f>
        <v>7.0000000000000007E-2</v>
      </c>
      <c r="CF274" s="4">
        <f>SUMIFS('Aceite Virgen Extra'!CF$6:CF$257,'Aceite Virgen Extra'!$A$6:$A$257,"&gt;="&amp;$A274,'Aceite Virgen Extra'!$B$6:$B$257,"&lt;="&amp;$B274)</f>
        <v>0.3</v>
      </c>
      <c r="CJ274" s="4">
        <f>SUMIFS('Aceite Virgen Extra'!CJ$6:CJ$257,'Aceite Virgen Extra'!$A$6:$A$257,"&gt;="&amp;$A274,'Aceite Virgen Extra'!$B$6:$B$257,"&lt;="&amp;$B274)</f>
        <v>0.37</v>
      </c>
      <c r="CK274" s="4">
        <f>SUMIFS('Aceite Virgen Extra'!CK$6:CK$257,'Aceite Virgen Extra'!$A$6:$A$257,"&gt;="&amp;$A274,'Aceite Virgen Extra'!$B$6:$B$257,"&lt;="&amp;$B274)</f>
        <v>0.23</v>
      </c>
      <c r="CL274" s="4">
        <f>SUMIFS('Aceite Virgen Extra'!CL$6:CL$257,'Aceite Virgen Extra'!$A$6:$A$257,"&gt;="&amp;$A274,'Aceite Virgen Extra'!$B$6:$B$257,"&lt;="&amp;$B274)</f>
        <v>0</v>
      </c>
      <c r="CM274" s="4">
        <f>SUMIFS('Aceite Virgen Extra'!CM$6:CM$257,'Aceite Virgen Extra'!$A$6:$A$257,"&gt;="&amp;$A274,'Aceite Virgen Extra'!$B$6:$B$257,"&lt;="&amp;$B274)</f>
        <v>0.96</v>
      </c>
      <c r="CQ274" s="4">
        <f>SUMIFS('Aceite Virgen Extra'!CQ$6:CQ$257,'Aceite Virgen Extra'!$A$6:$A$257,"&gt;="&amp;$A274,'Aceite Virgen Extra'!$B$6:$B$257,"&lt;="&amp;$B274)</f>
        <v>0.03</v>
      </c>
      <c r="CR274" s="4">
        <f>SUMIFS('Aceite Virgen Extra'!CR$6:CR$257,'Aceite Virgen Extra'!$A$6:$A$257,"&gt;="&amp;$A274,'Aceite Virgen Extra'!$B$6:$B$257,"&lt;="&amp;$B274)</f>
        <v>0</v>
      </c>
      <c r="CS274" s="4">
        <f>SUMIFS('Aceite Virgen Extra'!CS$6:CS$257,'Aceite Virgen Extra'!$A$6:$A$257,"&gt;="&amp;$A274,'Aceite Virgen Extra'!$B$6:$B$257,"&lt;="&amp;$B274)</f>
        <v>0</v>
      </c>
      <c r="CT274" s="4">
        <f>SUMIFS('Aceite Virgen Extra'!CT$6:CT$257,'Aceite Virgen Extra'!$A$6:$A$257,"&gt;="&amp;$A274,'Aceite Virgen Extra'!$B$6:$B$257,"&lt;="&amp;$B274)</f>
        <v>0.24</v>
      </c>
      <c r="CX274" s="4">
        <f>SUMIFS('Aceite Virgen Extra'!CX$6:CX$257,'Aceite Virgen Extra'!$A$6:$A$257,"&gt;="&amp;$A274,'Aceite Virgen Extra'!$B$6:$B$257,"&lt;="&amp;$B274)</f>
        <v>0.25</v>
      </c>
      <c r="CY274" s="4">
        <f>SUMIFS('Aceite Virgen Extra'!CY$6:CY$257,'Aceite Virgen Extra'!$A$6:$A$257,"&gt;="&amp;$A274,'Aceite Virgen Extra'!$B$6:$B$257,"&lt;="&amp;$B274)</f>
        <v>0.32</v>
      </c>
      <c r="CZ274" s="4">
        <f>SUMIFS('Aceite Virgen Extra'!CZ$6:CZ$257,'Aceite Virgen Extra'!$A$6:$A$257,"&gt;="&amp;$A274,'Aceite Virgen Extra'!$B$6:$B$257,"&lt;="&amp;$B274)</f>
        <v>0</v>
      </c>
      <c r="DA274" s="4">
        <f>SUMIFS('Aceite Virgen Extra'!DA$6:DA$257,'Aceite Virgen Extra'!$A$6:$A$257,"&gt;="&amp;$A274,'Aceite Virgen Extra'!$B$6:$B$257,"&lt;="&amp;$B274)</f>
        <v>0</v>
      </c>
      <c r="DE274" s="4">
        <f>SUMIFS('Aceite Virgen Extra'!DE$6:DE$257,'Aceite Virgen Extra'!$A$6:$A$257,"&gt;="&amp;$A274,'Aceite Virgen Extra'!$B$6:$B$257,"&lt;="&amp;$B274)</f>
        <v>0.06</v>
      </c>
      <c r="DF274" s="4">
        <f>SUMIFS('Aceite Virgen Extra'!DF$6:DF$257,'Aceite Virgen Extra'!$A$6:$A$257,"&gt;="&amp;$A274,'Aceite Virgen Extra'!$B$6:$B$257,"&lt;="&amp;$B274)</f>
        <v>0</v>
      </c>
      <c r="DG274" s="4">
        <f>SUMIFS('Aceite Virgen Extra'!DG$6:DG$257,'Aceite Virgen Extra'!$A$6:$A$257,"&gt;="&amp;$A274,'Aceite Virgen Extra'!$B$6:$B$257,"&lt;="&amp;$B274)</f>
        <v>0</v>
      </c>
      <c r="DH274" s="4">
        <f>SUMIFS('Aceite Virgen Extra'!DH$6:DH$257,'Aceite Virgen Extra'!$A$6:$A$257,"&gt;="&amp;$A274,'Aceite Virgen Extra'!$B$6:$B$257,"&lt;="&amp;$B274)</f>
        <v>0.42</v>
      </c>
      <c r="DL274" s="4">
        <f>SUMIFS('Aceite Virgen Extra'!DL$6:DL$257,'Aceite Virgen Extra'!$A$6:$A$257,"&gt;="&amp;$A274,'Aceite Virgen Extra'!$B$6:$B$257,"&lt;="&amp;$B274)</f>
        <v>0.35</v>
      </c>
      <c r="DM274" s="4">
        <f>SUMIFS('Aceite Virgen Extra'!DM$6:DM$257,'Aceite Virgen Extra'!$A$6:$A$257,"&gt;="&amp;$A274,'Aceite Virgen Extra'!$B$6:$B$257,"&lt;="&amp;$B274)</f>
        <v>0.12</v>
      </c>
      <c r="DN274" s="4">
        <f>SUMIFS('Aceite Virgen Extra'!DN$6:DN$257,'Aceite Virgen Extra'!$A$6:$A$257,"&gt;="&amp;$A274,'Aceite Virgen Extra'!$B$6:$B$257,"&lt;="&amp;$B274)</f>
        <v>0</v>
      </c>
      <c r="DO274" s="4">
        <f>SUMIFS('Aceite Virgen Extra'!DO$6:DO$257,'Aceite Virgen Extra'!$A$6:$A$257,"&gt;="&amp;$A274,'Aceite Virgen Extra'!$B$6:$B$257,"&lt;="&amp;$B274)</f>
        <v>1.32</v>
      </c>
      <c r="DS274" s="4">
        <f>SUMIFS('Aceite Virgen Extra'!DS$6:DS$257,'Aceite Virgen Extra'!$A$6:$A$257,"&gt;="&amp;$A274,'Aceite Virgen Extra'!$B$6:$B$257,"&lt;="&amp;$B274)</f>
        <v>0.12</v>
      </c>
      <c r="DT274" s="4">
        <f>SUMIFS('Aceite Virgen Extra'!DT$6:DT$257,'Aceite Virgen Extra'!$A$6:$A$257,"&gt;="&amp;$A274,'Aceite Virgen Extra'!$B$6:$B$257,"&lt;="&amp;$B274)</f>
        <v>0</v>
      </c>
      <c r="DU274" s="4">
        <f>SUMIFS('Aceite Virgen Extra'!DU$6:DU$257,'Aceite Virgen Extra'!$A$6:$A$257,"&gt;="&amp;$A274,'Aceite Virgen Extra'!$B$6:$B$257,"&lt;="&amp;$B274)</f>
        <v>0</v>
      </c>
      <c r="DV274" s="4">
        <f>SUMIFS('Aceite Virgen Extra'!DV$6:DV$257,'Aceite Virgen Extra'!$A$6:$A$257,"&gt;="&amp;$A274,'Aceite Virgen Extra'!$B$6:$B$257,"&lt;="&amp;$B274)</f>
        <v>0</v>
      </c>
      <c r="DZ274" s="4">
        <f>SUMIFS('Aceite Virgen Extra'!DZ$6:DZ$257,'Aceite Virgen Extra'!$A$6:$A$257,"&gt;="&amp;$A274,'Aceite Virgen Extra'!$B$6:$B$257,"&lt;="&amp;$B274)</f>
        <v>0.13</v>
      </c>
      <c r="EA274" s="4">
        <f>SUMIFS('Aceite Virgen Extra'!EA$6:EA$257,'Aceite Virgen Extra'!$A$6:$A$257,"&gt;="&amp;$A274,'Aceite Virgen Extra'!$B$6:$B$257,"&lt;="&amp;$B274)</f>
        <v>0</v>
      </c>
      <c r="EB274" s="4">
        <f>SUMIFS('Aceite Virgen Extra'!EB$6:EB$257,'Aceite Virgen Extra'!$A$6:$A$257,"&gt;="&amp;$A274,'Aceite Virgen Extra'!$B$6:$B$257,"&lt;="&amp;$B274)</f>
        <v>0.28000000000000003</v>
      </c>
      <c r="EC274" s="4">
        <f>SUMIFS('Aceite Virgen Extra'!EC$6:EC$257,'Aceite Virgen Extra'!$A$6:$A$257,"&gt;="&amp;$A274,'Aceite Virgen Extra'!$B$6:$B$257,"&lt;="&amp;$B274)</f>
        <v>0</v>
      </c>
      <c r="EG274" s="4">
        <f>SUMIFS('Aceite Virgen Extra'!EG$6:EG$257,'Aceite Virgen Extra'!$A$6:$A$257,"&gt;="&amp;$A274,'Aceite Virgen Extra'!$B$6:$B$257,"&lt;="&amp;$B274)</f>
        <v>7.0000000000000007E-2</v>
      </c>
      <c r="EH274" s="4">
        <f>SUMIFS('Aceite Virgen Extra'!EH$6:EH$257,'Aceite Virgen Extra'!$A$6:$A$257,"&gt;="&amp;$A274,'Aceite Virgen Extra'!$B$6:$B$257,"&lt;="&amp;$B274)</f>
        <v>0</v>
      </c>
      <c r="EI274" s="4">
        <f>SUMIFS('Aceite Virgen Extra'!EI$6:EI$257,'Aceite Virgen Extra'!$A$6:$A$257,"&gt;="&amp;$A274,'Aceite Virgen Extra'!$B$6:$B$257,"&lt;="&amp;$B274)</f>
        <v>0</v>
      </c>
      <c r="EJ274" s="4">
        <f>SUMIFS('Aceite Virgen Extra'!EJ$6:EJ$257,'Aceite Virgen Extra'!$A$6:$A$257,"&gt;="&amp;$A274,'Aceite Virgen Extra'!$B$6:$B$257,"&lt;="&amp;$B274)</f>
        <v>0.56000000000000005</v>
      </c>
      <c r="EN274" s="4">
        <f>SUMIFS('Aceite Virgen Extra'!EN$6:EN$257,'Aceite Virgen Extra'!$A$6:$A$257,"&gt;="&amp;$A274,'Aceite Virgen Extra'!$B$6:$B$257,"&lt;="&amp;$B274)</f>
        <v>0.13</v>
      </c>
      <c r="EO274" s="4">
        <f>SUMIFS('Aceite Virgen Extra'!EO$6:EO$257,'Aceite Virgen Extra'!$A$6:$A$257,"&gt;="&amp;$A274,'Aceite Virgen Extra'!$B$6:$B$257,"&lt;="&amp;$B274)</f>
        <v>0</v>
      </c>
      <c r="EP274" s="4">
        <f>SUMIFS('Aceite Virgen Extra'!EP$6:EP$257,'Aceite Virgen Extra'!$A$6:$A$257,"&gt;="&amp;$A274,'Aceite Virgen Extra'!$B$6:$B$257,"&lt;="&amp;$B274)</f>
        <v>0</v>
      </c>
      <c r="EQ274" s="4">
        <f>SUMIFS('Aceite Virgen Extra'!EQ$6:EQ$257,'Aceite Virgen Extra'!$A$6:$A$257,"&gt;="&amp;$A274,'Aceite Virgen Extra'!$B$6:$B$257,"&lt;="&amp;$B274)</f>
        <v>1.1499999999999999</v>
      </c>
      <c r="EU274" s="4">
        <f>SUMIFS('Aceite Virgen Extra'!EU$6:EU$257,'Aceite Virgen Extra'!$A$6:$A$257,"&gt;="&amp;$A274,'Aceite Virgen Extra'!$B$6:$B$257,"&lt;="&amp;$B274)</f>
        <v>0.32</v>
      </c>
      <c r="EV274" s="4">
        <f>SUMIFS('Aceite Virgen Extra'!EV$6:EV$257,'Aceite Virgen Extra'!$A$6:$A$257,"&gt;="&amp;$A274,'Aceite Virgen Extra'!$B$6:$B$257,"&lt;="&amp;$B274)</f>
        <v>0.21000000000000002</v>
      </c>
      <c r="EW274" s="4">
        <f>SUMIFS('Aceite Virgen Extra'!EW$6:EW$257,'Aceite Virgen Extra'!$A$6:$A$257,"&gt;="&amp;$A274,'Aceite Virgen Extra'!$B$6:$B$257,"&lt;="&amp;$B274)</f>
        <v>0</v>
      </c>
      <c r="EX274" s="4">
        <f>SUMIFS('Aceite Virgen Extra'!EX$6:EX$257,'Aceite Virgen Extra'!$A$6:$A$257,"&gt;="&amp;$A274,'Aceite Virgen Extra'!$B$6:$B$257,"&lt;="&amp;$B274)</f>
        <v>0.86</v>
      </c>
      <c r="FB274" s="4">
        <f>SUMIFS('Aceite Virgen Extra'!FB$6:FB$257,'Aceite Virgen Extra'!$A$6:$A$257,"&gt;="&amp;$A274,'Aceite Virgen Extra'!$B$6:$B$257,"&lt;="&amp;$B274)</f>
        <v>0.32</v>
      </c>
      <c r="FC274" s="4">
        <f>SUMIFS('Aceite Virgen Extra'!FC$6:FC$257,'Aceite Virgen Extra'!$A$6:$A$257,"&gt;="&amp;$A274,'Aceite Virgen Extra'!$B$6:$B$257,"&lt;="&amp;$B274)</f>
        <v>0</v>
      </c>
      <c r="FD274" s="4">
        <f>SUMIFS('Aceite Virgen Extra'!FD$6:FD$257,'Aceite Virgen Extra'!$A$6:$A$257,"&gt;="&amp;$A274,'Aceite Virgen Extra'!$B$6:$B$257,"&lt;="&amp;$B274)</f>
        <v>0.44</v>
      </c>
      <c r="FE274" s="4">
        <f>SUMIFS('Aceite Virgen Extra'!FE$6:FE$257,'Aceite Virgen Extra'!$A$6:$A$257,"&gt;="&amp;$A274,'Aceite Virgen Extra'!$B$6:$B$257,"&lt;="&amp;$B274)</f>
        <v>0.73</v>
      </c>
      <c r="FI274" s="4">
        <f>SUMIFS('Aceite Virgen Extra'!FI$6:FI$257,'Aceite Virgen Extra'!$A$6:$A$257,"&gt;="&amp;$A274,'Aceite Virgen Extra'!$B$6:$B$257,"&lt;="&amp;$B274)</f>
        <v>0.15</v>
      </c>
      <c r="FJ274" s="4">
        <f>SUMIFS('Aceite Virgen Extra'!FJ$6:FJ$257,'Aceite Virgen Extra'!$A$6:$A$257,"&gt;="&amp;$A274,'Aceite Virgen Extra'!$B$6:$B$257,"&lt;="&amp;$B274)</f>
        <v>0</v>
      </c>
      <c r="FK274" s="4">
        <f>SUMIFS('Aceite Virgen Extra'!FK$6:FK$257,'Aceite Virgen Extra'!$A$6:$A$257,"&gt;="&amp;$A274,'Aceite Virgen Extra'!$B$6:$B$257,"&lt;="&amp;$B274)</f>
        <v>0</v>
      </c>
      <c r="FL274" s="4">
        <f>SUMIFS('Aceite Virgen Extra'!FL$6:FL$257,'Aceite Virgen Extra'!$A$6:$A$257,"&gt;="&amp;$A274,'Aceite Virgen Extra'!$B$6:$B$257,"&lt;="&amp;$B274)</f>
        <v>0</v>
      </c>
      <c r="FP274" s="4">
        <f>SUMIFS('Aceite Virgen Extra'!FP$6:FP$257,'Aceite Virgen Extra'!$A$6:$A$257,"&gt;="&amp;$A274,'Aceite Virgen Extra'!$B$6:$B$257,"&lt;="&amp;$B274)</f>
        <v>0.2</v>
      </c>
      <c r="FQ274" s="4">
        <f>SUMIFS('Aceite Virgen Extra'!FQ$6:FQ$257,'Aceite Virgen Extra'!$A$6:$A$257,"&gt;="&amp;$A274,'Aceite Virgen Extra'!$B$6:$B$257,"&lt;="&amp;$B274)</f>
        <v>0.23</v>
      </c>
      <c r="FR274" s="4">
        <f>SUMIFS('Aceite Virgen Extra'!FR$6:FR$257,'Aceite Virgen Extra'!$A$6:$A$257,"&gt;="&amp;$A274,'Aceite Virgen Extra'!$B$6:$B$257,"&lt;="&amp;$B274)</f>
        <v>0</v>
      </c>
      <c r="FS274" s="4">
        <f>SUMIFS('Aceite Virgen Extra'!FS$6:FS$257,'Aceite Virgen Extra'!$A$6:$A$257,"&gt;="&amp;$A274,'Aceite Virgen Extra'!$B$6:$B$257,"&lt;="&amp;$B274)</f>
        <v>0.77</v>
      </c>
      <c r="FW274" s="4">
        <f>SUMIFS('Aceite Virgen Extra'!FW$6:FW$257,'Aceite Virgen Extra'!$A$6:$A$257,"&gt;="&amp;$A274,'Aceite Virgen Extra'!$B$6:$B$257,"&lt;="&amp;$B274)</f>
        <v>0.03</v>
      </c>
      <c r="FX274" s="4">
        <f>SUMIFS('Aceite Virgen Extra'!FX$6:FX$257,'Aceite Virgen Extra'!$A$6:$A$257,"&gt;="&amp;$A274,'Aceite Virgen Extra'!$B$6:$B$257,"&lt;="&amp;$B274)</f>
        <v>0</v>
      </c>
      <c r="FY274" s="4">
        <f>SUMIFS('Aceite Virgen Extra'!FY$6:FY$257,'Aceite Virgen Extra'!$A$6:$A$257,"&gt;="&amp;$A274,'Aceite Virgen Extra'!$B$6:$B$257,"&lt;="&amp;$B274)</f>
        <v>0.05</v>
      </c>
      <c r="FZ274" s="4">
        <f>SUMIFS('Aceite Virgen Extra'!FZ$6:FZ$257,'Aceite Virgen Extra'!$A$6:$A$257,"&gt;="&amp;$A274,'Aceite Virgen Extra'!$B$6:$B$257,"&lt;="&amp;$B274)</f>
        <v>0</v>
      </c>
      <c r="GD274" s="4">
        <f>SUMIFS('Aceite Virgen Extra'!GD$6:GD$257,'Aceite Virgen Extra'!$A$6:$A$257,"&gt;="&amp;$A274,'Aceite Virgen Extra'!$B$6:$B$257,"&lt;="&amp;$B274)</f>
        <v>0.22</v>
      </c>
      <c r="GE274" s="4">
        <f>SUMIFS('Aceite Virgen Extra'!GE$6:GE$257,'Aceite Virgen Extra'!$A$6:$A$257,"&gt;="&amp;$A274,'Aceite Virgen Extra'!$B$6:$B$257,"&lt;="&amp;$B274)</f>
        <v>0</v>
      </c>
      <c r="GF274" s="4">
        <f>SUMIFS('Aceite Virgen Extra'!GF$6:GF$257,'Aceite Virgen Extra'!$A$6:$A$257,"&gt;="&amp;$A274,'Aceite Virgen Extra'!$B$6:$B$257,"&lt;="&amp;$B274)</f>
        <v>0</v>
      </c>
      <c r="GG274" s="4">
        <f>SUMIFS('Aceite Virgen Extra'!GG$6:GG$257,'Aceite Virgen Extra'!$A$6:$A$257,"&gt;="&amp;$A274,'Aceite Virgen Extra'!$B$6:$B$257,"&lt;="&amp;$B274)</f>
        <v>2.04</v>
      </c>
      <c r="GK274" s="4">
        <f>SUMIFS('Aceite Virgen Extra'!GK$6:GK$257,'Aceite Virgen Extra'!$A$6:$A$257,"&gt;="&amp;$A274,'Aceite Virgen Extra'!$B$6:$B$257,"&lt;="&amp;$B274)</f>
        <v>0.43000000000000005</v>
      </c>
      <c r="GL274" s="4">
        <f>SUMIFS('Aceite Virgen Extra'!GL$6:GL$257,'Aceite Virgen Extra'!$A$6:$A$257,"&gt;="&amp;$A274,'Aceite Virgen Extra'!$B$6:$B$257,"&lt;="&amp;$B274)</f>
        <v>0.14000000000000001</v>
      </c>
      <c r="GM274" s="4">
        <f>SUMIFS('Aceite Virgen Extra'!GM$6:GM$257,'Aceite Virgen Extra'!$A$6:$A$257,"&gt;="&amp;$A274,'Aceite Virgen Extra'!$B$6:$B$257,"&lt;="&amp;$B274)</f>
        <v>0</v>
      </c>
      <c r="GN274" s="4">
        <f>SUMIFS('Aceite Virgen Extra'!GN$6:GN$257,'Aceite Virgen Extra'!$A$6:$A$257,"&gt;="&amp;$A274,'Aceite Virgen Extra'!$B$6:$B$257,"&lt;="&amp;$B274)</f>
        <v>1.9</v>
      </c>
      <c r="GR274" s="4">
        <f>SUMIFS('Aceite Virgen Extra'!GR$6:GR$257,'Aceite Virgen Extra'!$A$6:$A$257,"&gt;="&amp;$A274,'Aceite Virgen Extra'!$B$6:$B$257,"&lt;="&amp;$B274)</f>
        <v>0.36999999999999994</v>
      </c>
      <c r="GS274" s="4">
        <f>SUMIFS('Aceite Virgen Extra'!GS$6:GS$257,'Aceite Virgen Extra'!$A$6:$A$257,"&gt;="&amp;$A274,'Aceite Virgen Extra'!$B$6:$B$257,"&lt;="&amp;$B274)</f>
        <v>0.7</v>
      </c>
      <c r="GT274" s="4">
        <f>SUMIFS('Aceite Virgen Extra'!GT$6:GT$257,'Aceite Virgen Extra'!$A$6:$A$257,"&gt;="&amp;$A274,'Aceite Virgen Extra'!$B$6:$B$257,"&lt;="&amp;$B274)</f>
        <v>0.19</v>
      </c>
      <c r="GU274" s="4">
        <f>SUMIFS('Aceite Virgen Extra'!GU$6:GU$257,'Aceite Virgen Extra'!$A$6:$A$257,"&gt;="&amp;$A274,'Aceite Virgen Extra'!$B$6:$B$257,"&lt;="&amp;$B274)</f>
        <v>0.48</v>
      </c>
      <c r="GY274" s="4">
        <f>SUMIFS('Aceite Virgen Extra'!GY$6:GY$257,'Aceite Virgen Extra'!$A$6:$A$257,"&gt;="&amp;$A274,'Aceite Virgen Extra'!$B$6:$B$257,"&lt;="&amp;$B274)</f>
        <v>0.12</v>
      </c>
      <c r="GZ274" s="4">
        <f>SUMIFS('Aceite Virgen Extra'!GZ$6:GZ$257,'Aceite Virgen Extra'!$A$6:$A$257,"&gt;="&amp;$A274,'Aceite Virgen Extra'!$B$6:$B$257,"&lt;="&amp;$B274)</f>
        <v>0.39</v>
      </c>
      <c r="HA274" s="4">
        <f>SUMIFS('Aceite Virgen Extra'!HA$6:HA$257,'Aceite Virgen Extra'!$A$6:$A$257,"&gt;="&amp;$A274,'Aceite Virgen Extra'!$B$6:$B$257,"&lt;="&amp;$B274)</f>
        <v>0</v>
      </c>
      <c r="HB274" s="4">
        <f>SUMIFS('Aceite Virgen Extra'!HB$6:HB$257,'Aceite Virgen Extra'!$A$6:$A$257,"&gt;="&amp;$A274,'Aceite Virgen Extra'!$B$6:$B$257,"&lt;="&amp;$B274)</f>
        <v>0</v>
      </c>
      <c r="HF274" s="4">
        <f>SUMIFS('Aceite Virgen Extra'!HF$6:HF$257,'Aceite Virgen Extra'!$A$6:$A$257,"&gt;="&amp;$A274,'Aceite Virgen Extra'!$B$6:$B$257,"&lt;="&amp;$B274)</f>
        <v>0</v>
      </c>
      <c r="HG274" s="4">
        <f>SUMIFS('Aceite Virgen Extra'!HG$6:HG$257,'Aceite Virgen Extra'!$A$6:$A$257,"&gt;="&amp;$A274,'Aceite Virgen Extra'!$B$6:$B$257,"&lt;="&amp;$B274)</f>
        <v>0</v>
      </c>
      <c r="HH274" s="4">
        <f>SUMIFS('Aceite Virgen Extra'!HH$6:HH$257,'Aceite Virgen Extra'!$A$6:$A$257,"&gt;="&amp;$A274,'Aceite Virgen Extra'!$B$6:$B$257,"&lt;="&amp;$B274)</f>
        <v>0</v>
      </c>
      <c r="HI274" s="4">
        <f>SUMIFS('Aceite Virgen Extra'!HI$6:HI$257,'Aceite Virgen Extra'!$A$6:$A$257,"&gt;="&amp;$A274,'Aceite Virgen Extra'!$B$6:$B$257,"&lt;="&amp;$B274)</f>
        <v>0</v>
      </c>
      <c r="HM274" s="4">
        <f>SUMIFS('Aceite Virgen Extra'!HM$6:HM$257,'Aceite Virgen Extra'!$A$6:$A$257,"&gt;="&amp;$A274,'Aceite Virgen Extra'!$B$6:$B$257,"&lt;="&amp;$B274)</f>
        <v>0.32999999999999996</v>
      </c>
      <c r="HN274" s="4">
        <f>SUMIFS('Aceite Virgen Extra'!HN$6:HN$257,'Aceite Virgen Extra'!$A$6:$A$257,"&gt;="&amp;$A274,'Aceite Virgen Extra'!$B$6:$B$257,"&lt;="&amp;$B274)</f>
        <v>0.53</v>
      </c>
      <c r="HO274" s="4">
        <f>SUMIFS('Aceite Virgen Extra'!HO$6:HO$257,'Aceite Virgen Extra'!$A$6:$A$257,"&gt;="&amp;$A274,'Aceite Virgen Extra'!$B$6:$B$257,"&lt;="&amp;$B274)</f>
        <v>0</v>
      </c>
      <c r="HP274" s="4">
        <f>SUMIFS('Aceite Virgen Extra'!HP$6:HP$257,'Aceite Virgen Extra'!$A$6:$A$257,"&gt;="&amp;$A274,'Aceite Virgen Extra'!$B$6:$B$257,"&lt;="&amp;$B274)</f>
        <v>0</v>
      </c>
      <c r="HT274" s="4">
        <f>SUMIFS('Aceite Virgen Extra'!HT$6:HT$257,'Aceite Virgen Extra'!$A$6:$A$257,"&gt;="&amp;$A274,'Aceite Virgen Extra'!$B$6:$B$257,"&lt;="&amp;$B274)</f>
        <v>0</v>
      </c>
      <c r="HU274" s="4">
        <f>SUMIFS('Aceite Virgen Extra'!HU$6:HU$257,'Aceite Virgen Extra'!$A$6:$A$257,"&gt;="&amp;$A274,'Aceite Virgen Extra'!$B$6:$B$257,"&lt;="&amp;$B274)</f>
        <v>0</v>
      </c>
      <c r="HV274" s="4">
        <f>SUMIFS('Aceite Virgen Extra'!HV$6:HV$257,'Aceite Virgen Extra'!$A$6:$A$257,"&gt;="&amp;$A274,'Aceite Virgen Extra'!$B$6:$B$257,"&lt;="&amp;$B274)</f>
        <v>0</v>
      </c>
      <c r="HW274" s="4">
        <f>SUMIFS('Aceite Virgen Extra'!HW$6:HW$257,'Aceite Virgen Extra'!$A$6:$A$257,"&gt;="&amp;$A274,'Aceite Virgen Extra'!$B$6:$B$257,"&lt;="&amp;$B274)</f>
        <v>0</v>
      </c>
      <c r="HZ274"/>
      <c r="IA274" s="4">
        <f>SUMIFS('Aceite Virgen Extra'!IA$6:IA$257,'Aceite Virgen Extra'!$A$6:$A$257,"&gt;="&amp;$A274,'Aceite Virgen Extra'!$B$6:$B$257,"&lt;="&amp;$B274)</f>
        <v>0.04</v>
      </c>
      <c r="IB274" s="4">
        <f>SUMIFS('Aceite Virgen Extra'!IB$6:IB$257,'Aceite Virgen Extra'!$A$6:$A$257,"&gt;="&amp;$A274,'Aceite Virgen Extra'!$B$6:$B$257,"&lt;="&amp;$B274)</f>
        <v>0</v>
      </c>
      <c r="IC274" s="4">
        <f>SUMIFS('Aceite Virgen Extra'!IC$6:IC$257,'Aceite Virgen Extra'!$A$6:$A$257,"&gt;="&amp;$A274,'Aceite Virgen Extra'!$B$6:$B$257,"&lt;="&amp;$B274)</f>
        <v>0</v>
      </c>
      <c r="ID274" s="4">
        <f>SUMIFS('Aceite Virgen Extra'!ID$6:ID$257,'Aceite Virgen Extra'!$A$6:$A$257,"&gt;="&amp;$A274,'Aceite Virgen Extra'!$B$6:$B$257,"&lt;="&amp;$B274)</f>
        <v>0</v>
      </c>
      <c r="IH274" s="4">
        <f>SUMIFS('Aceite Virgen Extra'!IH$6:IH$257,'Aceite Virgen Extra'!$A$6:$A$257,"&gt;="&amp;$A274,'Aceite Virgen Extra'!$B$6:$B$257,"&lt;="&amp;$B274)</f>
        <v>0.45</v>
      </c>
      <c r="II274" s="4">
        <f>SUMIFS('Aceite Virgen Extra'!II$6:II$257,'Aceite Virgen Extra'!$A$6:$A$257,"&gt;="&amp;$A274,'Aceite Virgen Extra'!$B$6:$B$257,"&lt;="&amp;$B274)</f>
        <v>1.41</v>
      </c>
      <c r="IJ274" s="4">
        <f>SUMIFS('Aceite Virgen Extra'!IJ$6:IJ$257,'Aceite Virgen Extra'!$A$6:$A$257,"&gt;="&amp;$A274,'Aceite Virgen Extra'!$B$6:$B$257,"&lt;="&amp;$B274)</f>
        <v>0.21</v>
      </c>
      <c r="IK274" s="4">
        <f>SUMIFS('Aceite Virgen Extra'!IK$6:IK$257,'Aceite Virgen Extra'!$A$6:$A$257,"&gt;="&amp;$A274,'Aceite Virgen Extra'!$B$6:$B$257,"&lt;="&amp;$B274)</f>
        <v>0</v>
      </c>
      <c r="IO274" s="4">
        <f>SUMIFS('Aceite Virgen Extra'!IO$6:IO$257,'Aceite Virgen Extra'!$A$6:$A$257,"&gt;="&amp;$A274,'Aceite Virgen Extra'!$B$6:$B$257,"&lt;="&amp;$B274)</f>
        <v>0.48</v>
      </c>
      <c r="IP274" s="4">
        <f>SUMIFS('Aceite Virgen Extra'!IP$6:IP$257,'Aceite Virgen Extra'!$A$6:$A$257,"&gt;="&amp;$A274,'Aceite Virgen Extra'!$B$6:$B$257,"&lt;="&amp;$B274)</f>
        <v>0.52</v>
      </c>
      <c r="IQ274" s="4">
        <f>SUMIFS('Aceite Virgen Extra'!IQ$6:IQ$257,'Aceite Virgen Extra'!$A$6:$A$257,"&gt;="&amp;$A274,'Aceite Virgen Extra'!$B$6:$B$257,"&lt;="&amp;$B274)</f>
        <v>0</v>
      </c>
      <c r="IR274" s="4">
        <f>SUMIFS('Aceite Virgen Extra'!IR$6:IR$257,'Aceite Virgen Extra'!$A$6:$A$257,"&gt;="&amp;$A274,'Aceite Virgen Extra'!$B$6:$B$257,"&lt;="&amp;$B274)</f>
        <v>0.28000000000000003</v>
      </c>
      <c r="IV274" s="4">
        <f>SUMIFS('Aceite Virgen Extra'!IV$6:IV$257,'Aceite Virgen Extra'!$A$6:$A$257,"&gt;="&amp;$A274,'Aceite Virgen Extra'!$B$6:$B$257,"&lt;="&amp;$B274)</f>
        <v>0.26</v>
      </c>
      <c r="IW274" s="4">
        <f>SUMIFS('Aceite Virgen Extra'!IW$6:IW$257,'Aceite Virgen Extra'!$A$6:$A$257,"&gt;="&amp;$A274,'Aceite Virgen Extra'!$B$6:$B$257,"&lt;="&amp;$B274)</f>
        <v>0.36</v>
      </c>
      <c r="IX274" s="4">
        <f>SUMIFS('Aceite Virgen Extra'!IX$6:IX$257,'Aceite Virgen Extra'!$A$6:$A$257,"&gt;="&amp;$A274,'Aceite Virgen Extra'!$B$6:$B$257,"&lt;="&amp;$B274)</f>
        <v>0</v>
      </c>
      <c r="IY274" s="4">
        <f>SUMIFS('Aceite Virgen Extra'!IY$6:IY$257,'Aceite Virgen Extra'!$A$6:$A$257,"&gt;="&amp;$A274,'Aceite Virgen Extra'!$B$6:$B$257,"&lt;="&amp;$B274)</f>
        <v>1.71</v>
      </c>
      <c r="JB274"/>
      <c r="JC274" s="4">
        <f>SUMIFS('Aceite Virgen Extra'!JC$6:JC$257,'Aceite Virgen Extra'!$A$6:$A$257,"&gt;="&amp;$A274,'Aceite Virgen Extra'!$B$6:$B$257,"&lt;="&amp;$B274)</f>
        <v>0.62</v>
      </c>
      <c r="JD274" s="4">
        <f>SUMIFS('Aceite Virgen Extra'!JD$6:JD$257,'Aceite Virgen Extra'!$A$6:$A$257,"&gt;="&amp;$A274,'Aceite Virgen Extra'!$B$6:$B$257,"&lt;="&amp;$B274)</f>
        <v>1.9700000000000002</v>
      </c>
      <c r="JE274" s="4">
        <f>SUMIFS('Aceite Virgen Extra'!JE$6:JE$257,'Aceite Virgen Extra'!$A$6:$A$257,"&gt;="&amp;$A274,'Aceite Virgen Extra'!$B$6:$B$257,"&lt;="&amp;$B274)</f>
        <v>0.06</v>
      </c>
      <c r="JF274" s="4">
        <f>SUMIFS('Aceite Virgen Extra'!JF$6:JF$257,'Aceite Virgen Extra'!$A$6:$A$257,"&gt;="&amp;$A274,'Aceite Virgen Extra'!$B$6:$B$257,"&lt;="&amp;$B274)</f>
        <v>0.72</v>
      </c>
      <c r="JJ274" s="4">
        <f>SUMIFS('Aceite Virgen Extra'!JJ$6:JJ$257,'Aceite Virgen Extra'!$A$6:$A$257,"&gt;="&amp;$A274,'Aceite Virgen Extra'!$B$6:$B$257,"&lt;="&amp;$B274)</f>
        <v>0</v>
      </c>
      <c r="JK274" s="4">
        <f>SUMIFS('Aceite Virgen Extra'!JK$6:JK$257,'Aceite Virgen Extra'!$A$6:$A$257,"&gt;="&amp;$A274,'Aceite Virgen Extra'!$B$6:$B$257,"&lt;="&amp;$B274)</f>
        <v>0</v>
      </c>
      <c r="JL274" s="4">
        <f>SUMIFS('Aceite Virgen Extra'!JL$6:JL$257,'Aceite Virgen Extra'!$A$6:$A$257,"&gt;="&amp;$A274,'Aceite Virgen Extra'!$B$6:$B$257,"&lt;="&amp;$B274)</f>
        <v>0</v>
      </c>
      <c r="JM274" s="4">
        <f>SUMIFS('Aceite Virgen Extra'!JM$6:JM$257,'Aceite Virgen Extra'!$A$6:$A$257,"&gt;="&amp;$A274,'Aceite Virgen Extra'!$B$6:$B$257,"&lt;="&amp;$B274)</f>
        <v>0</v>
      </c>
      <c r="JQ274" s="4">
        <f>SUMIFS('Aceite Virgen Extra'!JQ$6:JQ$257,'Aceite Virgen Extra'!$A$6:$A$257,"&gt;="&amp;$A274,'Aceite Virgen Extra'!$B$6:$B$257,"&lt;="&amp;$B274)</f>
        <v>0.16</v>
      </c>
      <c r="JR274" s="4">
        <f>SUMIFS('Aceite Virgen Extra'!JR$6:JR$257,'Aceite Virgen Extra'!$A$6:$A$257,"&gt;="&amp;$A274,'Aceite Virgen Extra'!$B$6:$B$257,"&lt;="&amp;$B274)</f>
        <v>0</v>
      </c>
      <c r="JS274" s="4">
        <f>SUMIFS('Aceite Virgen Extra'!JS$6:JS$257,'Aceite Virgen Extra'!$A$6:$A$257,"&gt;="&amp;$A274,'Aceite Virgen Extra'!$B$6:$B$257,"&lt;="&amp;$B274)</f>
        <v>0</v>
      </c>
      <c r="JT274" s="4">
        <f>SUMIFS('Aceite Virgen Extra'!JT$6:JT$257,'Aceite Virgen Extra'!$A$6:$A$257,"&gt;="&amp;$A274,'Aceite Virgen Extra'!$B$6:$B$257,"&lt;="&amp;$B274)</f>
        <v>0</v>
      </c>
      <c r="JX274" s="4">
        <f>SUMIFS('Aceite Virgen Extra'!JX$6:JX$257,'Aceite Virgen Extra'!$A$6:$A$257,"&gt;="&amp;$A274,'Aceite Virgen Extra'!$B$6:$B$257,"&lt;="&amp;$B274)</f>
        <v>0.05</v>
      </c>
      <c r="JY274" s="4">
        <f>SUMIFS('Aceite Virgen Extra'!JY$6:JY$257,'Aceite Virgen Extra'!$A$6:$A$257,"&gt;="&amp;$A274,'Aceite Virgen Extra'!$B$6:$B$257,"&lt;="&amp;$B274)</f>
        <v>0</v>
      </c>
      <c r="JZ274" s="4">
        <f>SUMIFS('Aceite Virgen Extra'!JZ$6:JZ$257,'Aceite Virgen Extra'!$A$6:$A$257,"&gt;="&amp;$A274,'Aceite Virgen Extra'!$B$6:$B$257,"&lt;="&amp;$B274)</f>
        <v>0</v>
      </c>
      <c r="KA274" s="4">
        <f>SUMIFS('Aceite Virgen Extra'!KA$6:KA$257,'Aceite Virgen Extra'!$A$6:$A$257,"&gt;="&amp;$A274,'Aceite Virgen Extra'!$B$6:$B$257,"&lt;="&amp;$B274)</f>
        <v>0</v>
      </c>
      <c r="KE274" s="4">
        <f>SUMIFS('Aceite Virgen Extra'!KE$6:KE$257,'Aceite Virgen Extra'!$A$6:$A$257,"&gt;="&amp;$A274,'Aceite Virgen Extra'!$B$6:$B$257,"&lt;="&amp;$B274)</f>
        <v>0</v>
      </c>
      <c r="KF274" s="4">
        <f>SUMIFS('Aceite Virgen Extra'!KF$6:KF$257,'Aceite Virgen Extra'!$A$6:$A$257,"&gt;="&amp;$A274,'Aceite Virgen Extra'!$B$6:$B$257,"&lt;="&amp;$B274)</f>
        <v>0</v>
      </c>
      <c r="KG274" s="4">
        <f>SUMIFS('Aceite Virgen Extra'!KG$6:KG$257,'Aceite Virgen Extra'!$A$6:$A$257,"&gt;="&amp;$A274,'Aceite Virgen Extra'!$B$6:$B$257,"&lt;="&amp;$B274)</f>
        <v>0</v>
      </c>
      <c r="KH274" s="4">
        <f>SUMIFS('Aceite Virgen Extra'!KH$6:KH$257,'Aceite Virgen Extra'!$A$6:$A$257,"&gt;="&amp;$A274,'Aceite Virgen Extra'!$B$6:$B$257,"&lt;="&amp;$B274)</f>
        <v>0</v>
      </c>
      <c r="KL274" s="4">
        <f>SUMIFS('Aceite Virgen Extra'!KL$6:KL$257,'Aceite Virgen Extra'!$A$6:$A$257,"&gt;="&amp;$A274,'Aceite Virgen Extra'!$B$6:$B$257,"&lt;="&amp;$B274)</f>
        <v>0.2</v>
      </c>
      <c r="KM274" s="4">
        <f>SUMIFS('Aceite Virgen Extra'!KM$6:KM$257,'Aceite Virgen Extra'!$A$6:$A$257,"&gt;="&amp;$A274,'Aceite Virgen Extra'!$B$6:$B$257,"&lt;="&amp;$B274)</f>
        <v>0.15</v>
      </c>
      <c r="KN274" s="4">
        <f>SUMIFS('Aceite Virgen Extra'!KN$6:KN$257,'Aceite Virgen Extra'!$A$6:$A$257,"&gt;="&amp;$A274,'Aceite Virgen Extra'!$B$6:$B$257,"&lt;="&amp;$B274)</f>
        <v>0</v>
      </c>
      <c r="KO274" s="4">
        <f>SUMIFS('Aceite Virgen Extra'!KO$6:KO$257,'Aceite Virgen Extra'!$A$6:$A$257,"&gt;="&amp;$A274,'Aceite Virgen Extra'!$B$6:$B$257,"&lt;="&amp;$B274)</f>
        <v>0</v>
      </c>
      <c r="KS274" s="4">
        <f>SUMIFS('Aceite Virgen Extra'!KS$6:KS$257,'Aceite Virgen Extra'!$A$6:$A$257,"&gt;="&amp;$A274,'Aceite Virgen Extra'!$B$6:$B$257,"&lt;="&amp;$B274)</f>
        <v>0.6</v>
      </c>
      <c r="KT274" s="4">
        <f>SUMIFS('Aceite Virgen Extra'!KT$6:KT$257,'Aceite Virgen Extra'!$A$6:$A$257,"&gt;="&amp;$A274,'Aceite Virgen Extra'!$B$6:$B$257,"&lt;="&amp;$B274)</f>
        <v>1.8199999999999998</v>
      </c>
      <c r="KU274" s="4">
        <f>SUMIFS('Aceite Virgen Extra'!KU$6:KU$257,'Aceite Virgen Extra'!$A$6:$A$257,"&gt;="&amp;$A274,'Aceite Virgen Extra'!$B$6:$B$257,"&lt;="&amp;$B274)</f>
        <v>0.12</v>
      </c>
      <c r="KV274" s="4">
        <f>SUMIFS('Aceite Virgen Extra'!KV$6:KV$257,'Aceite Virgen Extra'!$A$6:$A$257,"&gt;="&amp;$A274,'Aceite Virgen Extra'!$B$6:$B$257,"&lt;="&amp;$B274)</f>
        <v>0</v>
      </c>
      <c r="KZ274" s="4">
        <f>SUMIFS('Aceite Virgen Extra'!KZ$6:KZ$257,'Aceite Virgen Extra'!$A$6:$A$257,"&gt;="&amp;$A274,'Aceite Virgen Extra'!$B$6:$B$257,"&lt;="&amp;$B274)</f>
        <v>0</v>
      </c>
      <c r="LA274" s="4">
        <f>SUMIFS('Aceite Virgen Extra'!LA$6:LA$257,'Aceite Virgen Extra'!$A$6:$A$257,"&gt;="&amp;$A274,'Aceite Virgen Extra'!$B$6:$B$257,"&lt;="&amp;$B274)</f>
        <v>0</v>
      </c>
      <c r="LB274" s="4">
        <f>SUMIFS('Aceite Virgen Extra'!LB$6:LB$257,'Aceite Virgen Extra'!$A$6:$A$257,"&gt;="&amp;$A274,'Aceite Virgen Extra'!$B$6:$B$257,"&lt;="&amp;$B274)</f>
        <v>0</v>
      </c>
      <c r="LC274" s="4">
        <f>SUMIFS('Aceite Virgen Extra'!LC$6:LC$257,'Aceite Virgen Extra'!$A$6:$A$257,"&gt;="&amp;$A274,'Aceite Virgen Extra'!$B$6:$B$257,"&lt;="&amp;$B274)</f>
        <v>0</v>
      </c>
      <c r="LG274" s="4">
        <f>SUMIFS('Aceite Virgen Extra'!LG$6:LG$257,'Aceite Virgen Extra'!$A$6:$A$257,"&gt;="&amp;$A274,'Aceite Virgen Extra'!$B$6:$B$257,"&lt;="&amp;$B274)</f>
        <v>0.30000000000000004</v>
      </c>
      <c r="LH274" s="4">
        <f>SUMIFS('Aceite Virgen Extra'!LH$6:LH$257,'Aceite Virgen Extra'!$A$6:$A$257,"&gt;="&amp;$A274,'Aceite Virgen Extra'!$B$6:$B$257,"&lt;="&amp;$B274)</f>
        <v>0.19</v>
      </c>
      <c r="LI274" s="4">
        <f>SUMIFS('Aceite Virgen Extra'!LI$6:LI$257,'Aceite Virgen Extra'!$A$6:$A$257,"&gt;="&amp;$A274,'Aceite Virgen Extra'!$B$6:$B$257,"&lt;="&amp;$B274)</f>
        <v>0.19</v>
      </c>
      <c r="LJ274" s="4">
        <f>SUMIFS('Aceite Virgen Extra'!LJ$6:LJ$257,'Aceite Virgen Extra'!$A$6:$A$257,"&gt;="&amp;$A274,'Aceite Virgen Extra'!$B$6:$B$257,"&lt;="&amp;$B274)</f>
        <v>0</v>
      </c>
      <c r="LN274" s="4">
        <f>SUMIFS('Aceite Virgen Extra'!LN$6:LN$257,'Aceite Virgen Extra'!$A$6:$A$257,"&gt;="&amp;$A274,'Aceite Virgen Extra'!$B$6:$B$257,"&lt;="&amp;$B274)</f>
        <v>0.04</v>
      </c>
      <c r="LO274" s="4">
        <f>SUMIFS('Aceite Virgen Extra'!LO$6:LO$257,'Aceite Virgen Extra'!$A$6:$A$257,"&gt;="&amp;$A274,'Aceite Virgen Extra'!$B$6:$B$257,"&lt;="&amp;$B274)</f>
        <v>0.18</v>
      </c>
      <c r="LP274" s="4">
        <f>SUMIFS('Aceite Virgen Extra'!LP$6:LP$257,'Aceite Virgen Extra'!$A$6:$A$257,"&gt;="&amp;$A274,'Aceite Virgen Extra'!$B$6:$B$257,"&lt;="&amp;$B274)</f>
        <v>0</v>
      </c>
      <c r="LQ274" s="4">
        <f>SUMIFS('Aceite Virgen Extra'!LQ$6:LQ$257,'Aceite Virgen Extra'!$A$6:$A$257,"&gt;="&amp;$A274,'Aceite Virgen Extra'!$B$6:$B$257,"&lt;="&amp;$B274)</f>
        <v>0</v>
      </c>
      <c r="LU274" s="4">
        <f>SUMIFS('Aceite Virgen Extra'!LU$6:LU$257,'Aceite Virgen Extra'!$A$6:$A$257,"&gt;="&amp;$A274,'Aceite Virgen Extra'!$B$6:$B$257,"&lt;="&amp;$B274)</f>
        <v>0</v>
      </c>
      <c r="LV274" s="4">
        <f>SUMIFS('Aceite Virgen Extra'!LV$6:LV$257,'Aceite Virgen Extra'!$A$6:$A$257,"&gt;="&amp;$A274,'Aceite Virgen Extra'!$B$6:$B$257,"&lt;="&amp;$B274)</f>
        <v>0</v>
      </c>
      <c r="LW274" s="4">
        <f>SUMIFS('Aceite Virgen Extra'!LW$6:LW$257,'Aceite Virgen Extra'!$A$6:$A$257,"&gt;="&amp;$A274,'Aceite Virgen Extra'!$B$6:$B$257,"&lt;="&amp;$B274)</f>
        <v>0</v>
      </c>
      <c r="LX274" s="4">
        <f>SUMIFS('Aceite Virgen Extra'!LX$6:LX$257,'Aceite Virgen Extra'!$A$6:$A$257,"&gt;="&amp;$A274,'Aceite Virgen Extra'!$B$6:$B$257,"&lt;="&amp;$B274)</f>
        <v>0</v>
      </c>
      <c r="MB274" s="4">
        <f>SUMIFS('Aceite Virgen Extra'!MB$6:MB$257,'Aceite Virgen Extra'!$A$6:$A$257,"&gt;="&amp;$A274,'Aceite Virgen Extra'!$B$6:$B$257,"&lt;="&amp;$B274)</f>
        <v>0.41</v>
      </c>
      <c r="MC274" s="4">
        <f>SUMIFS('Aceite Virgen Extra'!MC$6:MC$257,'Aceite Virgen Extra'!$A$6:$A$257,"&gt;="&amp;$A274,'Aceite Virgen Extra'!$B$6:$B$257,"&lt;="&amp;$B274)</f>
        <v>0.18</v>
      </c>
      <c r="MD274" s="4">
        <f>SUMIFS('Aceite Virgen Extra'!MD$6:MD$257,'Aceite Virgen Extra'!$A$6:$A$257,"&gt;="&amp;$A274,'Aceite Virgen Extra'!$B$6:$B$257,"&lt;="&amp;$B274)</f>
        <v>0.37</v>
      </c>
      <c r="ME274" s="4">
        <f>SUMIFS('Aceite Virgen Extra'!ME$6:ME$257,'Aceite Virgen Extra'!$A$6:$A$257,"&gt;="&amp;$A274,'Aceite Virgen Extra'!$B$6:$B$257,"&lt;="&amp;$B274)</f>
        <v>0</v>
      </c>
      <c r="MI274" s="4">
        <f>SUMIFS('Aceite Virgen Extra'!MI$6:MI$257,'Aceite Virgen Extra'!$A$6:$A$257,"&gt;="&amp;$A274,'Aceite Virgen Extra'!$B$6:$B$257,"&lt;="&amp;$B274)</f>
        <v>0.37000000000000005</v>
      </c>
      <c r="MJ274" s="4">
        <f>SUMIFS('Aceite Virgen Extra'!MJ$6:MJ$257,'Aceite Virgen Extra'!$A$6:$A$257,"&gt;="&amp;$A274,'Aceite Virgen Extra'!$B$6:$B$257,"&lt;="&amp;$B274)</f>
        <v>0.25</v>
      </c>
      <c r="MK274" s="4">
        <f>SUMIFS('Aceite Virgen Extra'!MK$6:MK$257,'Aceite Virgen Extra'!$A$6:$A$257,"&gt;="&amp;$A274,'Aceite Virgen Extra'!$B$6:$B$257,"&lt;="&amp;$B274)</f>
        <v>0.35</v>
      </c>
      <c r="ML274" s="4">
        <f>SUMIFS('Aceite Virgen Extra'!ML$6:ML$257,'Aceite Virgen Extra'!$A$6:$A$257,"&gt;="&amp;$A274,'Aceite Virgen Extra'!$B$6:$B$257,"&lt;="&amp;$B274)</f>
        <v>0</v>
      </c>
      <c r="MP274" s="4">
        <f>SUMIFS('Aceite Virgen Extra'!MP$6:MP$257,'Aceite Virgen Extra'!$A$6:$A$257,"&gt;="&amp;$A274,'Aceite Virgen Extra'!$B$6:$B$257,"&lt;="&amp;$B274)</f>
        <v>0.19</v>
      </c>
      <c r="MQ274" s="4">
        <f>SUMIFS('Aceite Virgen Extra'!MQ$6:MQ$257,'Aceite Virgen Extra'!$A$6:$A$257,"&gt;="&amp;$A274,'Aceite Virgen Extra'!$B$6:$B$257,"&lt;="&amp;$B274)</f>
        <v>0.71</v>
      </c>
      <c r="MR274" s="4">
        <f>SUMIFS('Aceite Virgen Extra'!MR$6:MR$257,'Aceite Virgen Extra'!$A$6:$A$257,"&gt;="&amp;$A274,'Aceite Virgen Extra'!$B$6:$B$257,"&lt;="&amp;$B274)</f>
        <v>0</v>
      </c>
      <c r="MS274" s="4">
        <f>SUMIFS('Aceite Virgen Extra'!MS$6:MS$257,'Aceite Virgen Extra'!$A$6:$A$257,"&gt;="&amp;$A274,'Aceite Virgen Extra'!$B$6:$B$257,"&lt;="&amp;$B274)</f>
        <v>0</v>
      </c>
      <c r="MW274" s="4">
        <f>SUMIFS('Aceite Virgen Extra'!MW$6:MW$257,'Aceite Virgen Extra'!$A$6:$A$257,"&gt;="&amp;$A274,'Aceite Virgen Extra'!$B$6:$B$257,"&lt;="&amp;$B274)</f>
        <v>0.27</v>
      </c>
      <c r="MX274" s="4">
        <f>SUMIFS('Aceite Virgen Extra'!MX$6:MX$257,'Aceite Virgen Extra'!$A$6:$A$257,"&gt;="&amp;$A274,'Aceite Virgen Extra'!$B$6:$B$257,"&lt;="&amp;$B274)</f>
        <v>0.96</v>
      </c>
      <c r="MY274" s="4">
        <f>SUMIFS('Aceite Virgen Extra'!MY$6:MY$257,'Aceite Virgen Extra'!$A$6:$A$257,"&gt;="&amp;$A274,'Aceite Virgen Extra'!$B$6:$B$257,"&lt;="&amp;$B274)</f>
        <v>0</v>
      </c>
      <c r="MZ274" s="4">
        <f>SUMIFS('Aceite Virgen Extra'!MZ$6:MZ$257,'Aceite Virgen Extra'!$A$6:$A$257,"&gt;="&amp;$A274,'Aceite Virgen Extra'!$B$6:$B$257,"&lt;="&amp;$B274)</f>
        <v>0</v>
      </c>
      <c r="ND274" s="4">
        <f>SUMIFS('Aceite Virgen Extra'!ND$6:ND$257,'Aceite Virgen Extra'!$A$6:$A$257,"&gt;="&amp;$A274,'Aceite Virgen Extra'!$B$6:$B$257,"&lt;="&amp;$B274)</f>
        <v>0.22</v>
      </c>
      <c r="NE274" s="4">
        <f>SUMIFS('Aceite Virgen Extra'!NE$6:NE$257,'Aceite Virgen Extra'!$A$6:$A$257,"&gt;="&amp;$A274,'Aceite Virgen Extra'!$B$6:$B$257,"&lt;="&amp;$B274)</f>
        <v>0</v>
      </c>
      <c r="NF274" s="4">
        <f>SUMIFS('Aceite Virgen Extra'!NF$6:NF$257,'Aceite Virgen Extra'!$A$6:$A$257,"&gt;="&amp;$A274,'Aceite Virgen Extra'!$B$6:$B$257,"&lt;="&amp;$B274)</f>
        <v>0</v>
      </c>
      <c r="NG274" s="4">
        <f>SUMIFS('Aceite Virgen Extra'!NG$6:NG$257,'Aceite Virgen Extra'!$A$6:$A$257,"&gt;="&amp;$A274,'Aceite Virgen Extra'!$B$6:$B$257,"&lt;="&amp;$B274)</f>
        <v>0</v>
      </c>
      <c r="NK274" s="4">
        <f>SUMIFS('Aceite Virgen Extra'!NK$6:NK$257,'Aceite Virgen Extra'!$A$6:$A$257,"&gt;="&amp;$A274,'Aceite Virgen Extra'!$B$6:$B$257,"&lt;="&amp;$B274)</f>
        <v>0.09</v>
      </c>
      <c r="NL274" s="4">
        <f>SUMIFS('Aceite Virgen Extra'!NL$6:NL$257,'Aceite Virgen Extra'!$A$6:$A$257,"&gt;="&amp;$A274,'Aceite Virgen Extra'!$B$6:$B$257,"&lt;="&amp;$B274)</f>
        <v>0.2</v>
      </c>
      <c r="NM274" s="4">
        <f>SUMIFS('Aceite Virgen Extra'!NM$6:NM$257,'Aceite Virgen Extra'!$A$6:$A$257,"&gt;="&amp;$A274,'Aceite Virgen Extra'!$B$6:$B$257,"&lt;="&amp;$B274)</f>
        <v>7.0000000000000007E-2</v>
      </c>
      <c r="NN274" s="4">
        <f>SUMIFS('Aceite Virgen Extra'!NN$6:NN$257,'Aceite Virgen Extra'!$A$6:$A$257,"&gt;="&amp;$A274,'Aceite Virgen Extra'!$B$6:$B$257,"&lt;="&amp;$B274)</f>
        <v>0</v>
      </c>
      <c r="NR274" s="4">
        <f>SUMIFS('Aceite Virgen Extra'!NR$6:NR$257,'Aceite Virgen Extra'!$A$6:$A$257,"&gt;="&amp;$A274,'Aceite Virgen Extra'!$B$6:$B$257,"&lt;="&amp;$B274)</f>
        <v>0.16</v>
      </c>
      <c r="NS274" s="4">
        <f>SUMIFS('Aceite Virgen Extra'!NS$6:NS$257,'Aceite Virgen Extra'!$A$6:$A$257,"&gt;="&amp;$A274,'Aceite Virgen Extra'!$B$6:$B$257,"&lt;="&amp;$B274)</f>
        <v>0</v>
      </c>
      <c r="NT274" s="4">
        <f>SUMIFS('Aceite Virgen Extra'!NT$6:NT$257,'Aceite Virgen Extra'!$A$6:$A$257,"&gt;="&amp;$A274,'Aceite Virgen Extra'!$B$6:$B$257,"&lt;="&amp;$B274)</f>
        <v>0</v>
      </c>
      <c r="NU274" s="4">
        <f>SUMIFS('Aceite Virgen Extra'!NU$6:NU$257,'Aceite Virgen Extra'!$A$6:$A$257,"&gt;="&amp;$A274,'Aceite Virgen Extra'!$B$6:$B$257,"&lt;="&amp;$B274)</f>
        <v>0</v>
      </c>
      <c r="NY274" s="4">
        <f>SUMIFS('Aceite Virgen Extra'!NY$6:NY$257,'Aceite Virgen Extra'!$A$6:$A$257,"&gt;="&amp;$A274,'Aceite Virgen Extra'!$B$6:$B$257,"&lt;="&amp;$B274)</f>
        <v>0.26</v>
      </c>
      <c r="NZ274" s="4">
        <f>SUMIFS('Aceite Virgen Extra'!NZ$6:NZ$257,'Aceite Virgen Extra'!$A$6:$A$257,"&gt;="&amp;$A274,'Aceite Virgen Extra'!$B$6:$B$257,"&lt;="&amp;$B274)</f>
        <v>0.69</v>
      </c>
      <c r="OA274" s="4">
        <f>SUMIFS('Aceite Virgen Extra'!OA$6:OA$257,'Aceite Virgen Extra'!$A$6:$A$257,"&gt;="&amp;$A274,'Aceite Virgen Extra'!$B$6:$B$257,"&lt;="&amp;$B274)</f>
        <v>0</v>
      </c>
      <c r="OB274" s="4">
        <f>SUMIFS('Aceite Virgen Extra'!OB$6:OB$257,'Aceite Virgen Extra'!$A$6:$A$257,"&gt;="&amp;$A274,'Aceite Virgen Extra'!$B$6:$B$257,"&lt;="&amp;$B274)</f>
        <v>0.7</v>
      </c>
      <c r="OF274" s="4">
        <f>SUMIFS('Aceite Virgen Extra'!OF$6:OF$257,'Aceite Virgen Extra'!$A$6:$A$257,"&gt;="&amp;$A274,'Aceite Virgen Extra'!$B$6:$B$257,"&lt;="&amp;$B274)</f>
        <v>0.21</v>
      </c>
      <c r="OG274" s="4">
        <f>SUMIFS('Aceite Virgen Extra'!OG$6:OG$257,'Aceite Virgen Extra'!$A$6:$A$257,"&gt;="&amp;$A274,'Aceite Virgen Extra'!$B$6:$B$257,"&lt;="&amp;$B274)</f>
        <v>0</v>
      </c>
      <c r="OH274" s="4">
        <f>SUMIFS('Aceite Virgen Extra'!OH$6:OH$257,'Aceite Virgen Extra'!$A$6:$A$257,"&gt;="&amp;$A274,'Aceite Virgen Extra'!$B$6:$B$257,"&lt;="&amp;$B274)</f>
        <v>0</v>
      </c>
      <c r="OI274" s="4">
        <f>SUMIFS('Aceite Virgen Extra'!OI$6:OI$257,'Aceite Virgen Extra'!$A$6:$A$257,"&gt;="&amp;$A274,'Aceite Virgen Extra'!$B$6:$B$257,"&lt;="&amp;$B274)</f>
        <v>0</v>
      </c>
      <c r="OM274" s="4">
        <f>SUMIFS('Aceite Virgen Extra'!OM$6:OM$257,'Aceite Virgen Extra'!$A$6:$A$257,"&gt;="&amp;$A274,'Aceite Virgen Extra'!$B$6:$B$257,"&lt;="&amp;$B274)</f>
        <v>0.38</v>
      </c>
      <c r="ON274" s="4">
        <f>SUMIFS('Aceite Virgen Extra'!ON$6:ON$257,'Aceite Virgen Extra'!$A$6:$A$257,"&gt;="&amp;$A274,'Aceite Virgen Extra'!$B$6:$B$257,"&lt;="&amp;$B274)</f>
        <v>0.94</v>
      </c>
      <c r="OO274" s="4">
        <f>SUMIFS('Aceite Virgen Extra'!OO$6:OO$257,'Aceite Virgen Extra'!$A$6:$A$257,"&gt;="&amp;$A274,'Aceite Virgen Extra'!$B$6:$B$257,"&lt;="&amp;$B274)</f>
        <v>0.08</v>
      </c>
      <c r="OP274" s="4">
        <f>SUMIFS('Aceite Virgen Extra'!OP$6:OP$257,'Aceite Virgen Extra'!$A$6:$A$257,"&gt;="&amp;$A274,'Aceite Virgen Extra'!$B$6:$B$257,"&lt;="&amp;$B274)</f>
        <v>0</v>
      </c>
      <c r="OT274" s="4">
        <f>SUMIFS('Aceite Virgen Extra'!OT$6:OT$257,'Aceite Virgen Extra'!$A$6:$A$257,"&gt;="&amp;$A274,'Aceite Virgen Extra'!$B$6:$B$257,"&lt;="&amp;$B274)</f>
        <v>0.7</v>
      </c>
      <c r="OU274" s="4">
        <f>SUMIFS('Aceite Virgen Extra'!OU$6:OU$257,'Aceite Virgen Extra'!$A$6:$A$257,"&gt;="&amp;$A274,'Aceite Virgen Extra'!$B$6:$B$257,"&lt;="&amp;$B274)</f>
        <v>0.82000000000000006</v>
      </c>
      <c r="OV274" s="4">
        <f>SUMIFS('Aceite Virgen Extra'!OV$6:OV$257,'Aceite Virgen Extra'!$A$6:$A$257,"&gt;="&amp;$A274,'Aceite Virgen Extra'!$B$6:$B$257,"&lt;="&amp;$B274)</f>
        <v>0</v>
      </c>
      <c r="OW274" s="4">
        <f>SUMIFS('Aceite Virgen Extra'!OW$6:OW$257,'Aceite Virgen Extra'!$A$6:$A$257,"&gt;="&amp;$A274,'Aceite Virgen Extra'!$B$6:$B$257,"&lt;="&amp;$B274)</f>
        <v>2.1</v>
      </c>
      <c r="PA274" s="4">
        <f>SUMIFS('Aceite Virgen Extra'!PA$6:PA$257,'Aceite Virgen Extra'!$A$6:$A$257,"&gt;="&amp;$A274,'Aceite Virgen Extra'!$B$6:$B$257,"&lt;="&amp;$B274)</f>
        <v>0.1</v>
      </c>
      <c r="PB274" s="4">
        <f>SUMIFS('Aceite Virgen Extra'!PB$6:PB$257,'Aceite Virgen Extra'!$A$6:$A$257,"&gt;="&amp;$A274,'Aceite Virgen Extra'!$B$6:$B$257,"&lt;="&amp;$B274)</f>
        <v>0.39</v>
      </c>
      <c r="PC274" s="4">
        <f>SUMIFS('Aceite Virgen Extra'!PC$6:PC$257,'Aceite Virgen Extra'!$A$6:$A$257,"&gt;="&amp;$A274,'Aceite Virgen Extra'!$B$6:$B$257,"&lt;="&amp;$B274)</f>
        <v>0</v>
      </c>
      <c r="PD274" s="4">
        <f>SUMIFS('Aceite Virgen Extra'!PD$6:PD$257,'Aceite Virgen Extra'!$A$6:$A$257,"&gt;="&amp;$A274,'Aceite Virgen Extra'!$B$6:$B$257,"&lt;="&amp;$B274)</f>
        <v>0</v>
      </c>
      <c r="PH274" s="4">
        <f>SUMIFS('Aceite Virgen Extra'!PH$6:PH$257,'Aceite Virgen Extra'!$A$6:$A$257,"&gt;="&amp;$A274,'Aceite Virgen Extra'!$B$6:$B$257,"&lt;="&amp;$B274)</f>
        <v>0.31</v>
      </c>
      <c r="PI274" s="4">
        <f>SUMIFS('Aceite Virgen Extra'!PI$6:PI$257,'Aceite Virgen Extra'!$A$6:$A$257,"&gt;="&amp;$A274,'Aceite Virgen Extra'!$B$6:$B$257,"&lt;="&amp;$B274)</f>
        <v>0.28000000000000003</v>
      </c>
      <c r="PJ274" s="4">
        <f>SUMIFS('Aceite Virgen Extra'!PJ$6:PJ$257,'Aceite Virgen Extra'!$A$6:$A$257,"&gt;="&amp;$A274,'Aceite Virgen Extra'!$B$6:$B$257,"&lt;="&amp;$B274)</f>
        <v>0</v>
      </c>
      <c r="PK274" s="4">
        <f>SUMIFS('Aceite Virgen Extra'!PK$6:PK$257,'Aceite Virgen Extra'!$A$6:$A$257,"&gt;="&amp;$A274,'Aceite Virgen Extra'!$B$6:$B$257,"&lt;="&amp;$B274)</f>
        <v>0</v>
      </c>
      <c r="PO274" s="4">
        <f>SUMIFS('Aceite Virgen Extra'!PO$6:PO$257,'Aceite Virgen Extra'!$A$6:$A$257,"&gt;="&amp;$A274,'Aceite Virgen Extra'!$B$6:$B$257,"&lt;="&amp;$B274)</f>
        <v>0.36999999999999994</v>
      </c>
      <c r="PP274" s="4">
        <f>SUMIFS('Aceite Virgen Extra'!PP$6:PP$257,'Aceite Virgen Extra'!$A$6:$A$257,"&gt;="&amp;$A274,'Aceite Virgen Extra'!$B$6:$B$257,"&lt;="&amp;$B274)</f>
        <v>0.36</v>
      </c>
      <c r="PQ274" s="4">
        <f>SUMIFS('Aceite Virgen Extra'!PQ$6:PQ$257,'Aceite Virgen Extra'!$A$6:$A$257,"&gt;="&amp;$A274,'Aceite Virgen Extra'!$B$6:$B$257,"&lt;="&amp;$B274)</f>
        <v>0.41000000000000003</v>
      </c>
      <c r="PR274" s="4">
        <f>SUMIFS('Aceite Virgen Extra'!PR$6:PR$257,'Aceite Virgen Extra'!$A$6:$A$257,"&gt;="&amp;$A274,'Aceite Virgen Extra'!$B$6:$B$257,"&lt;="&amp;$B274)</f>
        <v>0</v>
      </c>
      <c r="PV274" s="4">
        <f>SUMIFS('Aceite Virgen Extra'!PV$6:PV$257,'Aceite Virgen Extra'!$A$6:$A$257,"&gt;="&amp;$A274,'Aceite Virgen Extra'!$B$6:$B$257,"&lt;="&amp;$B274)</f>
        <v>0.56000000000000005</v>
      </c>
      <c r="PW274" s="4">
        <f>SUMIFS('Aceite Virgen Extra'!PW$6:PW$257,'Aceite Virgen Extra'!$A$6:$A$257,"&gt;="&amp;$A274,'Aceite Virgen Extra'!$B$6:$B$257,"&lt;="&amp;$B274)</f>
        <v>0.84000000000000008</v>
      </c>
      <c r="PX274" s="4">
        <f>SUMIFS('Aceite Virgen Extra'!PX$6:PX$257,'Aceite Virgen Extra'!$A$6:$A$257,"&gt;="&amp;$A274,'Aceite Virgen Extra'!$B$6:$B$257,"&lt;="&amp;$B274)</f>
        <v>0.24</v>
      </c>
      <c r="PY274" s="4">
        <f>SUMIFS('Aceite Virgen Extra'!PY$6:PY$257,'Aceite Virgen Extra'!$A$6:$A$257,"&gt;="&amp;$A274,'Aceite Virgen Extra'!$B$6:$B$257,"&lt;="&amp;$B274)</f>
        <v>0</v>
      </c>
      <c r="QC274" s="4">
        <f>SUMIFS('Aceite Virgen Extra'!QC$6:QC$257,'Aceite Virgen Extra'!$A$6:$A$257,"&gt;="&amp;$A274,'Aceite Virgen Extra'!$B$6:$B$257,"&lt;="&amp;$B274)</f>
        <v>0.16</v>
      </c>
      <c r="QD274" s="4">
        <f>SUMIFS('Aceite Virgen Extra'!QD$6:QD$257,'Aceite Virgen Extra'!$A$6:$A$257,"&gt;="&amp;$A274,'Aceite Virgen Extra'!$B$6:$B$257,"&lt;="&amp;$B274)</f>
        <v>0.4</v>
      </c>
      <c r="QE274" s="4">
        <f>SUMIFS('Aceite Virgen Extra'!QE$6:QE$257,'Aceite Virgen Extra'!$A$6:$A$257,"&gt;="&amp;$A274,'Aceite Virgen Extra'!$B$6:$B$257,"&lt;="&amp;$B274)</f>
        <v>0</v>
      </c>
      <c r="QF274" s="4">
        <f>SUMIFS('Aceite Virgen Extra'!QF$6:QF$257,'Aceite Virgen Extra'!$A$6:$A$257,"&gt;="&amp;$A274,'Aceite Virgen Extra'!$B$6:$B$257,"&lt;="&amp;$B274)</f>
        <v>0</v>
      </c>
      <c r="QJ274" s="4">
        <f>SUMIFS('Aceite Virgen Extra'!QJ$6:QJ$257,'Aceite Virgen Extra'!$A$6:$A$257,"&gt;="&amp;$A274,'Aceite Virgen Extra'!$B$6:$B$257,"&lt;="&amp;$B274)</f>
        <v>0.3</v>
      </c>
      <c r="QK274" s="4">
        <f>SUMIFS('Aceite Virgen Extra'!QK$6:QK$257,'Aceite Virgen Extra'!$A$6:$A$257,"&gt;="&amp;$A274,'Aceite Virgen Extra'!$B$6:$B$257,"&lt;="&amp;$B274)</f>
        <v>1.04</v>
      </c>
      <c r="QL274" s="4">
        <f>SUMIFS('Aceite Virgen Extra'!QL$6:QL$257,'Aceite Virgen Extra'!$A$6:$A$257,"&gt;="&amp;$A274,'Aceite Virgen Extra'!$B$6:$B$257,"&lt;="&amp;$B274)</f>
        <v>0</v>
      </c>
      <c r="QM274" s="4">
        <f>SUMIFS('Aceite Virgen Extra'!QM$6:QM$257,'Aceite Virgen Extra'!$A$6:$A$257,"&gt;="&amp;$A274,'Aceite Virgen Extra'!$B$6:$B$257,"&lt;="&amp;$B274)</f>
        <v>0</v>
      </c>
      <c r="QQ274" s="4">
        <f>SUMIFS('Aceite Virgen Extra'!QQ$6:QQ$257,'Aceite Virgen Extra'!$A$6:$A$257,"&gt;="&amp;$A274,'Aceite Virgen Extra'!$B$6:$B$257,"&lt;="&amp;$B274)</f>
        <v>0.39</v>
      </c>
      <c r="QR274" s="4">
        <f>SUMIFS('Aceite Virgen Extra'!QR$6:QR$257,'Aceite Virgen Extra'!$A$6:$A$257,"&gt;="&amp;$A274,'Aceite Virgen Extra'!$B$6:$B$257,"&lt;="&amp;$B274)</f>
        <v>0.62</v>
      </c>
      <c r="QS274" s="4">
        <f>SUMIFS('Aceite Virgen Extra'!QS$6:QS$257,'Aceite Virgen Extra'!$A$6:$A$257,"&gt;="&amp;$A274,'Aceite Virgen Extra'!$B$6:$B$257,"&lt;="&amp;$B274)</f>
        <v>0</v>
      </c>
      <c r="QT274" s="4">
        <f>SUMIFS('Aceite Virgen Extra'!QT$6:QT$257,'Aceite Virgen Extra'!$A$6:$A$257,"&gt;="&amp;$A274,'Aceite Virgen Extra'!$B$6:$B$257,"&lt;="&amp;$B274)</f>
        <v>0</v>
      </c>
      <c r="QX274" s="4">
        <f>SUMIFS('Aceite Virgen Extra'!QX$6:QX$257,'Aceite Virgen Extra'!$A$6:$A$257,"&gt;="&amp;$A274,'Aceite Virgen Extra'!$B$6:$B$257,"&lt;="&amp;$B274)</f>
        <v>0.39</v>
      </c>
      <c r="QY274" s="4">
        <f>SUMIFS('Aceite Virgen Extra'!QY$6:QY$257,'Aceite Virgen Extra'!$A$6:$A$257,"&gt;="&amp;$A274,'Aceite Virgen Extra'!$B$6:$B$257,"&lt;="&amp;$B274)</f>
        <v>0.12</v>
      </c>
      <c r="QZ274" s="4">
        <f>SUMIFS('Aceite Virgen Extra'!QZ$6:QZ$257,'Aceite Virgen Extra'!$A$6:$A$257,"&gt;="&amp;$A274,'Aceite Virgen Extra'!$B$6:$B$257,"&lt;="&amp;$B274)</f>
        <v>0.30000000000000004</v>
      </c>
      <c r="RA274" s="4">
        <f>SUMIFS('Aceite Virgen Extra'!RA$6:RA$257,'Aceite Virgen Extra'!$A$6:$A$257,"&gt;="&amp;$A274,'Aceite Virgen Extra'!$B$6:$B$257,"&lt;="&amp;$B274)</f>
        <v>0</v>
      </c>
      <c r="RE274" s="4">
        <f>SUMIFS('Aceite Virgen Extra'!RE$6:RE$257,'Aceite Virgen Extra'!$A$6:$A$257,"&gt;="&amp;$A274,'Aceite Virgen Extra'!$B$6:$B$257,"&lt;="&amp;$B274)</f>
        <v>0.1</v>
      </c>
      <c r="RF274" s="4">
        <f>SUMIFS('Aceite Virgen Extra'!RF$6:RF$257,'Aceite Virgen Extra'!$A$6:$A$257,"&gt;="&amp;$A274,'Aceite Virgen Extra'!$B$6:$B$257,"&lt;="&amp;$B274)</f>
        <v>0</v>
      </c>
      <c r="RG274" s="4">
        <f>SUMIFS('Aceite Virgen Extra'!RG$6:RG$257,'Aceite Virgen Extra'!$A$6:$A$257,"&gt;="&amp;$A274,'Aceite Virgen Extra'!$B$6:$B$257,"&lt;="&amp;$B274)</f>
        <v>0.2</v>
      </c>
      <c r="RH274" s="4">
        <f>SUMIFS('Aceite Virgen Extra'!RH$6:RH$257,'Aceite Virgen Extra'!$A$6:$A$257,"&gt;="&amp;$A274,'Aceite Virgen Extra'!$B$6:$B$257,"&lt;="&amp;$B274)</f>
        <v>0</v>
      </c>
      <c r="RL274" s="4">
        <f>SUMIFS('Aceite Virgen Extra'!RL$6:RL$257,'Aceite Virgen Extra'!$A$6:$A$257,"&gt;="&amp;$A274,'Aceite Virgen Extra'!$B$6:$B$257,"&lt;="&amp;$B274)</f>
        <v>1.41</v>
      </c>
      <c r="RM274" s="4">
        <f>SUMIFS('Aceite Virgen Extra'!RM$6:RM$257,'Aceite Virgen Extra'!$A$6:$A$257,"&gt;="&amp;$A274,'Aceite Virgen Extra'!$B$6:$B$257,"&lt;="&amp;$B274)</f>
        <v>1.69</v>
      </c>
      <c r="RN274" s="4">
        <f>SUMIFS('Aceite Virgen Extra'!RN$6:RN$257,'Aceite Virgen Extra'!$A$6:$A$257,"&gt;="&amp;$A274,'Aceite Virgen Extra'!$B$6:$B$257,"&lt;="&amp;$B274)</f>
        <v>1.3</v>
      </c>
      <c r="RO274" s="4">
        <f>SUMIFS('Aceite Virgen Extra'!RO$6:RO$257,'Aceite Virgen Extra'!$A$6:$A$257,"&gt;="&amp;$A274,'Aceite Virgen Extra'!$B$6:$B$257,"&lt;="&amp;$B274)</f>
        <v>0</v>
      </c>
      <c r="RS274" s="69">
        <f>SUMIFS('Aceite Virgen Extra'!RS$6:RS$257,'Aceite Virgen Extra'!$A$6:$A$257,"&gt;="&amp;$A274,'Aceite Virgen Extra'!$B$6:$B$257,"&lt;="&amp;$B274)</f>
        <v>3.75</v>
      </c>
      <c r="RT274" s="4">
        <f>SUMIFS('Aceite Virgen Extra'!RT$6:RT$257,'Aceite Virgen Extra'!$A$6:$A$257,"&gt;="&amp;$A274,'Aceite Virgen Extra'!$B$6:$B$257,"&lt;="&amp;$B274)</f>
        <v>9.65</v>
      </c>
      <c r="RU274" s="4">
        <f>SUMIFS('Aceite Virgen Extra'!RU$6:RU$257,'Aceite Virgen Extra'!$A$6:$A$257,"&gt;="&amp;$A274,'Aceite Virgen Extra'!$B$6:$B$257,"&lt;="&amp;$B274)</f>
        <v>1.7599999999999998</v>
      </c>
      <c r="RV274" s="4">
        <f>SUMIFS('Aceite Virgen Extra'!RV$6:RV$257,'Aceite Virgen Extra'!$A$6:$A$257,"&gt;="&amp;$A274,'Aceite Virgen Extra'!$B$6:$B$257,"&lt;="&amp;$B274)</f>
        <v>0</v>
      </c>
      <c r="RZ274" s="69">
        <f>SUMIFS('Aceite Virgen Extra'!RZ$6:RZ$257,'Aceite Virgen Extra'!$A$6:$A$257,"&gt;="&amp;$A274,'Aceite Virgen Extra'!$B$6:$B$257,"&lt;="&amp;$B274)</f>
        <v>5.74</v>
      </c>
      <c r="SA274" s="4">
        <f>SUMIFS('Aceite Virgen Extra'!SA$6:SA$257,'Aceite Virgen Extra'!$A$6:$A$257,"&gt;="&amp;$A274,'Aceite Virgen Extra'!$B$6:$B$257,"&lt;="&amp;$B274)</f>
        <v>11.64</v>
      </c>
      <c r="SB274" s="4">
        <f>SUMIFS('Aceite Virgen Extra'!SB$6:SB$257,'Aceite Virgen Extra'!$A$6:$A$257,"&gt;="&amp;$A274,'Aceite Virgen Extra'!$B$6:$B$257,"&lt;="&amp;$B274)</f>
        <v>2.8800000000000003</v>
      </c>
      <c r="SC274" s="4">
        <f>SUMIFS('Aceite Virgen Extra'!SC$6:SC$257,'Aceite Virgen Extra'!$A$6:$A$257,"&gt;="&amp;$A274,'Aceite Virgen Extra'!$B$6:$B$257,"&lt;="&amp;$B274)</f>
        <v>3.14</v>
      </c>
      <c r="SG274" s="69">
        <f>SUMIFS('Aceite Virgen Extra'!SG$6:SG$257,'Aceite Virgen Extra'!$A$6:$A$257,"&gt;="&amp;$A274,'Aceite Virgen Extra'!$B$6:$B$257,"&lt;="&amp;$B274)</f>
        <v>6.56</v>
      </c>
      <c r="SH274" s="4">
        <f>SUMIFS('Aceite Virgen Extra'!SH$6:SH$257,'Aceite Virgen Extra'!$A$6:$A$257,"&gt;="&amp;$A274,'Aceite Virgen Extra'!$B$6:$B$257,"&lt;="&amp;$B274)</f>
        <v>18.790000000000003</v>
      </c>
      <c r="SI274" s="4">
        <f>SUMIFS('Aceite Virgen Extra'!SI$6:SI$257,'Aceite Virgen Extra'!$A$6:$A$257,"&gt;="&amp;$A274,'Aceite Virgen Extra'!$B$6:$B$257,"&lt;="&amp;$B274)</f>
        <v>2.37</v>
      </c>
      <c r="SJ274" s="4">
        <f>SUMIFS('Aceite Virgen Extra'!SJ$6:SJ$257,'Aceite Virgen Extra'!$A$6:$A$257,"&gt;="&amp;$A274,'Aceite Virgen Extra'!$B$6:$B$257,"&lt;="&amp;$B274)</f>
        <v>1.68</v>
      </c>
      <c r="SN274" s="69">
        <f>SUMIFS('Aceite Virgen Extra'!SN$6:SN$257,'Aceite Virgen Extra'!$A$6:$A$257,"&gt;="&amp;$A274,'Aceite Virgen Extra'!$B$6:$B$257,"&lt;="&amp;$B274)</f>
        <v>4.96</v>
      </c>
      <c r="SO274" s="4">
        <f>SUMIFS('Aceite Virgen Extra'!SO$6:SO$257,'Aceite Virgen Extra'!$A$6:$A$257,"&gt;="&amp;$A274,'Aceite Virgen Extra'!$B$6:$B$257,"&lt;="&amp;$B274)</f>
        <v>13.83</v>
      </c>
      <c r="SP274" s="4">
        <f>SUMIFS('Aceite Virgen Extra'!SP$6:SP$257,'Aceite Virgen Extra'!$A$6:$A$257,"&gt;="&amp;$A274,'Aceite Virgen Extra'!$B$6:$B$257,"&lt;="&amp;$B274)</f>
        <v>1.46</v>
      </c>
      <c r="SQ274" s="4">
        <f>SUMIFS('Aceite Virgen Extra'!SQ$6:SQ$257,'Aceite Virgen Extra'!$A$6:$A$257,"&gt;="&amp;$A274,'Aceite Virgen Extra'!$B$6:$B$257,"&lt;="&amp;$B274)</f>
        <v>2.65</v>
      </c>
      <c r="SU274" s="69">
        <f>SUMIFS('Aceite Virgen Extra'!SU$6:SU$257,'Aceite Virgen Extra'!$A$6:$A$257,"&gt;="&amp;$A274,'Aceite Virgen Extra'!$B$6:$B$257,"&lt;="&amp;$B274)</f>
        <v>2.5</v>
      </c>
      <c r="SV274" s="4">
        <f>SUMIFS('Aceite Virgen Extra'!SV$6:SV$257,'Aceite Virgen Extra'!$A$6:$A$257,"&gt;="&amp;$A274,'Aceite Virgen Extra'!$B$6:$B$257,"&lt;="&amp;$B274)</f>
        <v>3.47</v>
      </c>
      <c r="SW274" s="4">
        <f>SUMIFS('Aceite Virgen Extra'!SW$6:SW$257,'Aceite Virgen Extra'!$A$6:$A$257,"&gt;="&amp;$A274,'Aceite Virgen Extra'!$B$6:$B$257,"&lt;="&amp;$B274)</f>
        <v>2.62</v>
      </c>
      <c r="SX274" s="4">
        <f>SUMIFS('Aceite Virgen Extra'!SX$6:SX$257,'Aceite Virgen Extra'!$A$6:$A$257,"&gt;="&amp;$A274,'Aceite Virgen Extra'!$B$6:$B$257,"&lt;="&amp;$B274)</f>
        <v>1.02</v>
      </c>
      <c r="TB274" s="69">
        <f>SUMIFS('Aceite Virgen Extra'!TB$6:TB$257,'Aceite Virgen Extra'!$A$6:$A$257,"&gt;="&amp;$A274,'Aceite Virgen Extra'!$B$6:$B$257,"&lt;="&amp;$B274)</f>
        <v>1.53</v>
      </c>
      <c r="TC274" s="4">
        <f>SUMIFS('Aceite Virgen Extra'!TC$6:TC$257,'Aceite Virgen Extra'!$A$6:$A$257,"&gt;="&amp;$A274,'Aceite Virgen Extra'!$B$6:$B$257,"&lt;="&amp;$B274)</f>
        <v>1.0899999999999999</v>
      </c>
      <c r="TD274" s="4">
        <f>SUMIFS('Aceite Virgen Extra'!TD$6:TD$257,'Aceite Virgen Extra'!$A$6:$A$257,"&gt;="&amp;$A274,'Aceite Virgen Extra'!$B$6:$B$257,"&lt;="&amp;$B274)</f>
        <v>2.11</v>
      </c>
      <c r="TE274" s="4">
        <f>SUMIFS('Aceite Virgen Extra'!TE$6:TE$257,'Aceite Virgen Extra'!$A$6:$A$257,"&gt;="&amp;$A274,'Aceite Virgen Extra'!$B$6:$B$257,"&lt;="&amp;$B274)</f>
        <v>0</v>
      </c>
      <c r="TI274" s="69">
        <f>SUMIFS('Aceite Virgen Extra'!TI$6:TI$257,'Aceite Virgen Extra'!$A$6:$A$257,"&gt;="&amp;$A274,'Aceite Virgen Extra'!$B$6:$B$257,"&lt;="&amp;$B274)</f>
        <v>2.82</v>
      </c>
      <c r="TJ274" s="4">
        <f>SUMIFS('Aceite Virgen Extra'!TJ$6:TJ$257,'Aceite Virgen Extra'!$A$6:$A$257,"&gt;="&amp;$A274,'Aceite Virgen Extra'!$B$6:$B$257,"&lt;="&amp;$B274)</f>
        <v>3.0000000000000004</v>
      </c>
      <c r="TK274" s="4">
        <f>SUMIFS('Aceite Virgen Extra'!TK$6:TK$257,'Aceite Virgen Extra'!$A$6:$A$257,"&gt;="&amp;$A274,'Aceite Virgen Extra'!$B$6:$B$257,"&lt;="&amp;$B274)</f>
        <v>2.76</v>
      </c>
      <c r="TL274" s="4">
        <f>SUMIFS('Aceite Virgen Extra'!TL$6:TL$257,'Aceite Virgen Extra'!$A$6:$A$257,"&gt;="&amp;$A274,'Aceite Virgen Extra'!$B$6:$B$257,"&lt;="&amp;$B274)</f>
        <v>2.35</v>
      </c>
      <c r="TP274" s="69">
        <f>SUMIFS('Aceite Virgen Extra'!TP$6:TP$257,'Aceite Virgen Extra'!$A$6:$A$257,"&gt;="&amp;$A274,'Aceite Virgen Extra'!$B$6:$B$257,"&lt;="&amp;$B274)</f>
        <v>2.0099999999999998</v>
      </c>
      <c r="TQ274" s="4">
        <f>SUMIFS('Aceite Virgen Extra'!TQ$6:TQ$257,'Aceite Virgen Extra'!$A$6:$A$257,"&gt;="&amp;$A274,'Aceite Virgen Extra'!$B$6:$B$257,"&lt;="&amp;$B274)</f>
        <v>2.04</v>
      </c>
      <c r="TR274" s="4">
        <f>SUMIFS('Aceite Virgen Extra'!TR$6:TR$257,'Aceite Virgen Extra'!$A$6:$A$257,"&gt;="&amp;$A274,'Aceite Virgen Extra'!$B$6:$B$257,"&lt;="&amp;$B274)</f>
        <v>2.4700000000000002</v>
      </c>
      <c r="TS274" s="4">
        <f>SUMIFS('Aceite Virgen Extra'!TS$6:TS$257,'Aceite Virgen Extra'!$A$6:$A$257,"&gt;="&amp;$A274,'Aceite Virgen Extra'!$B$6:$B$257,"&lt;="&amp;$B274)</f>
        <v>0</v>
      </c>
      <c r="TW274" s="69">
        <f>SUMIFS('Aceite Virgen Extra'!TW$6:TW$257,'Aceite Virgen Extra'!$A$6:$A$257,"&gt;="&amp;$A274,'Aceite Virgen Extra'!$B$6:$B$257,"&lt;="&amp;$B274)</f>
        <v>2.15</v>
      </c>
      <c r="TX274" s="4">
        <f>SUMIFS('Aceite Virgen Extra'!TX$6:TX$257,'Aceite Virgen Extra'!$A$6:$A$257,"&gt;="&amp;$A274,'Aceite Virgen Extra'!$B$6:$B$257,"&lt;="&amp;$B274)</f>
        <v>4.29</v>
      </c>
      <c r="TY274" s="4">
        <f>SUMIFS('Aceite Virgen Extra'!TY$6:TY$257,'Aceite Virgen Extra'!$A$6:$A$257,"&gt;="&amp;$A274,'Aceite Virgen Extra'!$B$6:$B$257,"&lt;="&amp;$B274)</f>
        <v>1.55</v>
      </c>
      <c r="TZ274" s="4">
        <f>SUMIFS('Aceite Virgen Extra'!TZ$6:TZ$257,'Aceite Virgen Extra'!$A$6:$A$257,"&gt;="&amp;$A274,'Aceite Virgen Extra'!$B$6:$B$257,"&lt;="&amp;$B274)</f>
        <v>0</v>
      </c>
      <c r="UD274" s="69">
        <f>SUMIFS('Aceite Virgen Extra'!UD$6:UD$257,'Aceite Virgen Extra'!$A$6:$A$257,"&gt;="&amp;$A274,'Aceite Virgen Extra'!$B$6:$B$257,"&lt;="&amp;$B274)</f>
        <v>2.42</v>
      </c>
      <c r="UE274" s="4">
        <f>SUMIFS('Aceite Virgen Extra'!UE$6:UE$257,'Aceite Virgen Extra'!$A$6:$A$257,"&gt;="&amp;$A274,'Aceite Virgen Extra'!$B$6:$B$257,"&lt;="&amp;$B274)</f>
        <v>3.09</v>
      </c>
      <c r="UF274" s="4">
        <f>SUMIFS('Aceite Virgen Extra'!UF$6:UF$257,'Aceite Virgen Extra'!$A$6:$A$257,"&gt;="&amp;$A274,'Aceite Virgen Extra'!$B$6:$B$257,"&lt;="&amp;$B274)</f>
        <v>2.4</v>
      </c>
      <c r="UG274" s="4">
        <f>SUMIFS('Aceite Virgen Extra'!UG$6:UG$257,'Aceite Virgen Extra'!$A$6:$A$257,"&gt;="&amp;$A274,'Aceite Virgen Extra'!$B$6:$B$257,"&lt;="&amp;$B274)</f>
        <v>1.87</v>
      </c>
      <c r="UK274" s="69">
        <f>SUMIFS('Aceite Virgen Extra'!UK$6:UK$257,'Aceite Virgen Extra'!$A$6:$A$257,"&gt;="&amp;$A274,'Aceite Virgen Extra'!$B$6:$B$257,"&lt;="&amp;$B274)</f>
        <v>1.48</v>
      </c>
      <c r="UL274" s="4">
        <f>SUMIFS('Aceite Virgen Extra'!UL$6:UL$257,'Aceite Virgen Extra'!$A$6:$A$257,"&gt;="&amp;$A274,'Aceite Virgen Extra'!$B$6:$B$257,"&lt;="&amp;$B274)</f>
        <v>0.73</v>
      </c>
      <c r="UM274" s="4">
        <f>SUMIFS('Aceite Virgen Extra'!UM$6:UM$257,'Aceite Virgen Extra'!$A$6:$A$257,"&gt;="&amp;$A274,'Aceite Virgen Extra'!$B$6:$B$257,"&lt;="&amp;$B274)</f>
        <v>1.5699999999999998</v>
      </c>
      <c r="UN274" s="4">
        <f>SUMIFS('Aceite Virgen Extra'!UN$6:UN$257,'Aceite Virgen Extra'!$A$6:$A$257,"&gt;="&amp;$A274,'Aceite Virgen Extra'!$B$6:$B$257,"&lt;="&amp;$B274)</f>
        <v>1.23</v>
      </c>
      <c r="UR274" s="69">
        <f>SUMIFS('Aceite Virgen Extra'!UR$6:UR$257,'Aceite Virgen Extra'!$A$6:$A$257,"&gt;="&amp;$A274,'Aceite Virgen Extra'!$B$6:$B$257,"&lt;="&amp;$B274)</f>
        <v>3.02</v>
      </c>
      <c r="US274" s="4">
        <f>SUMIFS('Aceite Virgen Extra'!US$6:US$257,'Aceite Virgen Extra'!$A$6:$A$257,"&gt;="&amp;$A274,'Aceite Virgen Extra'!$B$6:$B$257,"&lt;="&amp;$B274)</f>
        <v>4.87</v>
      </c>
      <c r="UT274" s="4">
        <f>SUMIFS('Aceite Virgen Extra'!UT$6:UT$257,'Aceite Virgen Extra'!$A$6:$A$257,"&gt;="&amp;$A274,'Aceite Virgen Extra'!$B$6:$B$257,"&lt;="&amp;$B274)</f>
        <v>2.0699999999999998</v>
      </c>
      <c r="UU274" s="4">
        <f>SUMIFS('Aceite Virgen Extra'!UU$6:UU$257,'Aceite Virgen Extra'!$A$6:$A$257,"&gt;="&amp;$A274,'Aceite Virgen Extra'!$B$6:$B$257,"&lt;="&amp;$B274)</f>
        <v>3.4699999999999998</v>
      </c>
      <c r="UY274" s="69">
        <f>SUMIFS('Aceite Virgen Extra'!UY$6:UY$257,'Aceite Virgen Extra'!$A$6:$A$257,"&gt;="&amp;$A274,'Aceite Virgen Extra'!$B$6:$B$257,"&lt;="&amp;$B274)</f>
        <v>2.09</v>
      </c>
      <c r="UZ274" s="4">
        <f>SUMIFS('Aceite Virgen Extra'!UZ$6:UZ$257,'Aceite Virgen Extra'!$A$6:$A$257,"&gt;="&amp;$A274,'Aceite Virgen Extra'!$B$6:$B$257,"&lt;="&amp;$B274)</f>
        <v>2.9699999999999998</v>
      </c>
      <c r="VA274" s="4">
        <f>SUMIFS('Aceite Virgen Extra'!VA$6:VA$257,'Aceite Virgen Extra'!$A$6:$A$257,"&gt;="&amp;$A274,'Aceite Virgen Extra'!$B$6:$B$257,"&lt;="&amp;$B274)</f>
        <v>2.0100000000000002</v>
      </c>
      <c r="VB274" s="4">
        <f>SUMIFS('Aceite Virgen Extra'!VB$6:VB$257,'Aceite Virgen Extra'!$A$6:$A$257,"&gt;="&amp;$A274,'Aceite Virgen Extra'!$B$6:$B$257,"&lt;="&amp;$B274)</f>
        <v>0.62</v>
      </c>
      <c r="VF274" s="69">
        <f>SUMIFS('Aceite Virgen Extra'!VF$6:VF$257,'Aceite Virgen Extra'!$A$6:$A$257,"&gt;="&amp;$A274,'Aceite Virgen Extra'!$B$6:$B$257,"&lt;="&amp;$B274)</f>
        <v>3.36</v>
      </c>
      <c r="VG274" s="4">
        <f>SUMIFS('Aceite Virgen Extra'!VG$6:VG$257,'Aceite Virgen Extra'!$A$6:$A$257,"&gt;="&amp;$A274,'Aceite Virgen Extra'!$B$6:$B$257,"&lt;="&amp;$B274)</f>
        <v>8.3999999999999986</v>
      </c>
      <c r="VH274" s="4">
        <f>SUMIFS('Aceite Virgen Extra'!VH$6:VH$257,'Aceite Virgen Extra'!$A$6:$A$257,"&gt;="&amp;$A274,'Aceite Virgen Extra'!$B$6:$B$257,"&lt;="&amp;$B274)</f>
        <v>1.6400000000000001</v>
      </c>
      <c r="VI274" s="4">
        <f>SUMIFS('Aceite Virgen Extra'!VI$6:VI$257,'Aceite Virgen Extra'!$A$6:$A$257,"&gt;="&amp;$A274,'Aceite Virgen Extra'!$B$6:$B$257,"&lt;="&amp;$B274)</f>
        <v>0</v>
      </c>
      <c r="VM274" s="69">
        <f>SUMIFS('Aceite Virgen Extra'!VM$6:VM$257,'Aceite Virgen Extra'!$A$6:$A$257,"&gt;="&amp;$A274,'Aceite Virgen Extra'!$B$6:$B$257,"&lt;="&amp;$B274)</f>
        <v>3.72</v>
      </c>
      <c r="VN274" s="4">
        <f>SUMIFS('Aceite Virgen Extra'!VN$6:VN$257,'Aceite Virgen Extra'!$A$6:$A$257,"&gt;="&amp;$A274,'Aceite Virgen Extra'!$B$6:$B$257,"&lt;="&amp;$B274)</f>
        <v>5.6400000000000006</v>
      </c>
      <c r="VO274" s="4">
        <f>SUMIFS('Aceite Virgen Extra'!VO$6:VO$257,'Aceite Virgen Extra'!$A$6:$A$257,"&gt;="&amp;$A274,'Aceite Virgen Extra'!$B$6:$B$257,"&lt;="&amp;$B274)</f>
        <v>2.5100000000000002</v>
      </c>
      <c r="VP274" s="4">
        <f>SUMIFS('Aceite Virgen Extra'!VP$6:VP$257,'Aceite Virgen Extra'!$A$6:$A$257,"&gt;="&amp;$A274,'Aceite Virgen Extra'!$B$6:$B$257,"&lt;="&amp;$B274)</f>
        <v>0.7</v>
      </c>
      <c r="VT274" s="69">
        <f>SUMIFS('Aceite Virgen Extra'!VT$6:VT$257,'Aceite Virgen Extra'!$A$6:$A$257,"&gt;="&amp;$A274,'Aceite Virgen Extra'!$B$6:$B$257,"&lt;="&amp;$B274)</f>
        <v>3.12</v>
      </c>
      <c r="VU274" s="4">
        <f>SUMIFS('Aceite Virgen Extra'!VU$6:VU$257,'Aceite Virgen Extra'!$A$6:$A$257,"&gt;="&amp;$A274,'Aceite Virgen Extra'!$B$6:$B$257,"&lt;="&amp;$B274)</f>
        <v>7.7399999999999984</v>
      </c>
      <c r="VV274" s="4">
        <f>SUMIFS('Aceite Virgen Extra'!VV$6:VV$257,'Aceite Virgen Extra'!$A$6:$A$257,"&gt;="&amp;$A274,'Aceite Virgen Extra'!$B$6:$B$257,"&lt;="&amp;$B274)</f>
        <v>1.39</v>
      </c>
      <c r="VW274" s="4">
        <f>SUMIFS('Aceite Virgen Extra'!VW$6:VW$257,'Aceite Virgen Extra'!$A$6:$A$257,"&gt;="&amp;$A274,'Aceite Virgen Extra'!$B$6:$B$257,"&lt;="&amp;$B274)</f>
        <v>0</v>
      </c>
      <c r="WA274" s="69">
        <f>SUMIFS('Aceite Virgen Extra'!WA$6:WA$257,'Aceite Virgen Extra'!$A$6:$A$257,"&gt;="&amp;$A274,'Aceite Virgen Extra'!$B$6:$B$257,"&lt;="&amp;$B274)</f>
        <v>18.11</v>
      </c>
      <c r="WB274" s="4">
        <f>SUMIFS('Aceite Virgen Extra'!WB$6:WB$257,'Aceite Virgen Extra'!$A$6:$A$257,"&gt;="&amp;$A274,'Aceite Virgen Extra'!$B$6:$B$257,"&lt;="&amp;$B274)</f>
        <v>12.65</v>
      </c>
      <c r="WC274" s="4">
        <f>SUMIFS('Aceite Virgen Extra'!WC$6:WC$257,'Aceite Virgen Extra'!$A$6:$A$257,"&gt;="&amp;$A274,'Aceite Virgen Extra'!$B$6:$B$257,"&lt;="&amp;$B274)</f>
        <v>21.53</v>
      </c>
      <c r="WD274" s="4">
        <f>SUMIFS('Aceite Virgen Extra'!WD$6:WD$257,'Aceite Virgen Extra'!$A$6:$A$257,"&gt;="&amp;$A274,'Aceite Virgen Extra'!$B$6:$B$257,"&lt;="&amp;$B274)</f>
        <v>18.040000000000003</v>
      </c>
      <c r="WH274" s="69">
        <f>SUMIFS('Aceite Virgen Extra'!WH$6:WH$257,'Aceite Virgen Extra'!$A$6:$A$257,"&gt;="&amp;$A274,'Aceite Virgen Extra'!$B$6:$B$257,"&lt;="&amp;$B274)</f>
        <v>30.74</v>
      </c>
      <c r="WI274" s="4">
        <f>SUMIFS('Aceite Virgen Extra'!WI$6:WI$257,'Aceite Virgen Extra'!$A$6:$A$257,"&gt;="&amp;$A274,'Aceite Virgen Extra'!$B$6:$B$257,"&lt;="&amp;$B274)</f>
        <v>14.96</v>
      </c>
      <c r="WJ274" s="4">
        <f>SUMIFS('Aceite Virgen Extra'!WJ$6:WJ$257,'Aceite Virgen Extra'!$A$6:$A$257,"&gt;="&amp;$A274,'Aceite Virgen Extra'!$B$6:$B$257,"&lt;="&amp;$B274)</f>
        <v>35.17</v>
      </c>
      <c r="WK274" s="4">
        <f>SUMIFS('Aceite Virgen Extra'!WK$6:WK$257,'Aceite Virgen Extra'!$A$6:$A$257,"&gt;="&amp;$A274,'Aceite Virgen Extra'!$B$6:$B$257,"&lt;="&amp;$B274)</f>
        <v>48.94</v>
      </c>
      <c r="WO274" s="69">
        <f>SUMIFS('Aceite Virgen Extra'!WO$6:WO$257,'Aceite Virgen Extra'!$A$6:$A$257,"&gt;="&amp;$A274,'Aceite Virgen Extra'!$B$6:$B$257,"&lt;="&amp;$B274)</f>
        <v>26.549999999999997</v>
      </c>
      <c r="WP274" s="4">
        <f>SUMIFS('Aceite Virgen Extra'!WP$6:WP$257,'Aceite Virgen Extra'!$A$6:$A$257,"&gt;="&amp;$A274,'Aceite Virgen Extra'!$B$6:$B$257,"&lt;="&amp;$B274)</f>
        <v>8.370000000000001</v>
      </c>
      <c r="WQ274" s="4">
        <f>SUMIFS('Aceite Virgen Extra'!WQ$6:WQ$257,'Aceite Virgen Extra'!$A$6:$A$257,"&gt;="&amp;$A274,'Aceite Virgen Extra'!$B$6:$B$257,"&lt;="&amp;$B274)</f>
        <v>31.79</v>
      </c>
      <c r="WR274" s="4">
        <f>SUMIFS('Aceite Virgen Extra'!WR$6:WR$257,'Aceite Virgen Extra'!$A$6:$A$257,"&gt;="&amp;$A274,'Aceite Virgen Extra'!$B$6:$B$257,"&lt;="&amp;$B274)</f>
        <v>53.64</v>
      </c>
      <c r="WV274" s="69">
        <f>SUMIFS('Aceite Virgen Extra'!WV$6:WV$257,'Aceite Virgen Extra'!$A$6:$A$257,"&gt;="&amp;$A274,'Aceite Virgen Extra'!$B$6:$B$257,"&lt;="&amp;$B274)</f>
        <v>21.54</v>
      </c>
      <c r="WW274" s="4">
        <f>SUMIFS('Aceite Virgen Extra'!WW$6:WW$257,'Aceite Virgen Extra'!$A$6:$A$257,"&gt;="&amp;$A274,'Aceite Virgen Extra'!$B$6:$B$257,"&lt;="&amp;$B274)</f>
        <v>15.320000000000002</v>
      </c>
      <c r="WX274" s="4">
        <f>SUMIFS('Aceite Virgen Extra'!WX$6:WX$257,'Aceite Virgen Extra'!$A$6:$A$257,"&gt;="&amp;$A274,'Aceite Virgen Extra'!$B$6:$B$257,"&lt;="&amp;$B274)</f>
        <v>20.929999999999996</v>
      </c>
      <c r="WY274" s="4">
        <f>SUMIFS('Aceite Virgen Extra'!WY$6:WY$257,'Aceite Virgen Extra'!$A$6:$A$257,"&gt;="&amp;$A274,'Aceite Virgen Extra'!$B$6:$B$257,"&lt;="&amp;$B274)</f>
        <v>51.7</v>
      </c>
      <c r="XC274" s="69">
        <f>SUMIFS('Aceite Virgen Extra'!XC$6:XC$257,'Aceite Virgen Extra'!$A$6:$A$257,"&gt;="&amp;$A274,'Aceite Virgen Extra'!$B$6:$B$257,"&lt;="&amp;$B274)</f>
        <v>4.87</v>
      </c>
      <c r="XD274" s="4">
        <f>SUMIFS('Aceite Virgen Extra'!XD$6:XD$257,'Aceite Virgen Extra'!$A$6:$A$257,"&gt;="&amp;$A274,'Aceite Virgen Extra'!$B$6:$B$257,"&lt;="&amp;$B274)</f>
        <v>5.34</v>
      </c>
      <c r="XE274" s="4">
        <f>SUMIFS('Aceite Virgen Extra'!XE$6:XE$257,'Aceite Virgen Extra'!$A$6:$A$257,"&gt;="&amp;$A274,'Aceite Virgen Extra'!$B$6:$B$257,"&lt;="&amp;$B274)</f>
        <v>3.8</v>
      </c>
      <c r="XF274" s="4">
        <f>SUMIFS('Aceite Virgen Extra'!XF$6:XF$257,'Aceite Virgen Extra'!$A$6:$A$257,"&gt;="&amp;$A274,'Aceite Virgen Extra'!$B$6:$B$257,"&lt;="&amp;$B274)</f>
        <v>9.68</v>
      </c>
      <c r="XJ274" s="69">
        <f>SUMIFS('Aceite Virgen Extra'!XJ$6:XJ$257,'Aceite Virgen Extra'!$A$6:$A$257,"&gt;="&amp;$A274,'Aceite Virgen Extra'!$B$6:$B$257,"&lt;="&amp;$B274)</f>
        <v>2.8899999999999997</v>
      </c>
      <c r="XK274" s="4">
        <f>SUMIFS('Aceite Virgen Extra'!XK$6:XK$257,'Aceite Virgen Extra'!$A$6:$A$257,"&gt;="&amp;$A274,'Aceite Virgen Extra'!$B$6:$B$257,"&lt;="&amp;$B274)</f>
        <v>2.5700000000000003</v>
      </c>
      <c r="XL274" s="4">
        <f>SUMIFS('Aceite Virgen Extra'!XL$6:XL$257,'Aceite Virgen Extra'!$A$6:$A$257,"&gt;="&amp;$A274,'Aceite Virgen Extra'!$B$6:$B$257,"&lt;="&amp;$B274)</f>
        <v>3.25</v>
      </c>
      <c r="XM274" s="4">
        <f>SUMIFS('Aceite Virgen Extra'!XM$6:XM$257,'Aceite Virgen Extra'!$A$6:$A$257,"&gt;="&amp;$A274,'Aceite Virgen Extra'!$B$6:$B$257,"&lt;="&amp;$B274)</f>
        <v>0.85</v>
      </c>
      <c r="XQ274" s="69">
        <f>SUMIFS('Aceite Virgen Extra'!XQ$6:XQ$257,'Aceite Virgen Extra'!$A$6:$A$257,"&gt;="&amp;$A274,'Aceite Virgen Extra'!$B$6:$B$257,"&lt;="&amp;$B274)</f>
        <v>1.49</v>
      </c>
      <c r="XR274" s="4">
        <f>SUMIFS('Aceite Virgen Extra'!XR$6:XR$257,'Aceite Virgen Extra'!$A$6:$A$257,"&gt;="&amp;$A274,'Aceite Virgen Extra'!$B$6:$B$257,"&lt;="&amp;$B274)</f>
        <v>2.3899999999999997</v>
      </c>
      <c r="XS274" s="4">
        <f>SUMIFS('Aceite Virgen Extra'!XS$6:XS$257,'Aceite Virgen Extra'!$A$6:$A$257,"&gt;="&amp;$A274,'Aceite Virgen Extra'!$B$6:$B$257,"&lt;="&amp;$B274)</f>
        <v>1.48</v>
      </c>
      <c r="XT274" s="4">
        <f>SUMIFS('Aceite Virgen Extra'!XT$6:XT$257,'Aceite Virgen Extra'!$A$6:$A$257,"&gt;="&amp;$A274,'Aceite Virgen Extra'!$B$6:$B$257,"&lt;="&amp;$B274)</f>
        <v>0</v>
      </c>
      <c r="XX274" s="69">
        <f>SUMIFS('Aceite Virgen Extra'!XX$6:XX$257,'Aceite Virgen Extra'!$A$6:$A$257,"&gt;="&amp;$A274,'Aceite Virgen Extra'!$B$6:$B$257,"&lt;="&amp;$B274)</f>
        <v>7.53</v>
      </c>
      <c r="XY274" s="4">
        <f>SUMIFS('Aceite Virgen Extra'!XY$6:XY$257,'Aceite Virgen Extra'!$A$6:$A$257,"&gt;="&amp;$A274,'Aceite Virgen Extra'!$B$6:$B$257,"&lt;="&amp;$B274)</f>
        <v>18.89</v>
      </c>
      <c r="XZ274" s="4">
        <f>SUMIFS('Aceite Virgen Extra'!XZ$6:XZ$257,'Aceite Virgen Extra'!$A$6:$A$257,"&gt;="&amp;$A274,'Aceite Virgen Extra'!$B$6:$B$257,"&lt;="&amp;$B274)</f>
        <v>1.8399999999999999</v>
      </c>
      <c r="YA274" s="4">
        <f>SUMIFS('Aceite Virgen Extra'!YA$6:YA$257,'Aceite Virgen Extra'!$A$6:$A$257,"&gt;="&amp;$A274,'Aceite Virgen Extra'!$B$6:$B$257,"&lt;="&amp;$B274)</f>
        <v>0</v>
      </c>
    </row>
    <row r="275" spans="1:651" x14ac:dyDescent="0.25">
      <c r="A275" s="9">
        <f>'TAM Aceite Virgen Extra'!B23</f>
        <v>9.1</v>
      </c>
      <c r="B275" s="9">
        <f>'TAM Aceite Virgen Extra'!C23</f>
        <v>9.4</v>
      </c>
      <c r="C275" s="9"/>
      <c r="D275" s="4">
        <f>SUMIFS('Aceite Virgen Extra'!D$6:D$257,'Aceite Virgen Extra'!$A$6:$A$257,"&gt;="&amp;$A275,'Aceite Virgen Extra'!$B$6:$B$257,"&lt;="&amp;$B275)</f>
        <v>0.04</v>
      </c>
      <c r="E275" s="4">
        <f>SUMIFS('Aceite Virgen Extra'!E$6:E$257,'Aceite Virgen Extra'!$A$6:$A$257,"&gt;="&amp;$A275,'Aceite Virgen Extra'!$B$6:$B$257,"&lt;="&amp;$B275)</f>
        <v>0.14000000000000001</v>
      </c>
      <c r="F275" s="4">
        <f>SUMIFS('Aceite Virgen Extra'!F$6:F$257,'Aceite Virgen Extra'!$A$6:$A$257,"&gt;="&amp;$A275,'Aceite Virgen Extra'!$B$6:$B$257,"&lt;="&amp;$B275)</f>
        <v>0</v>
      </c>
      <c r="G275" s="4">
        <f>SUMIFS('Aceite Virgen Extra'!G$6:G$257,'Aceite Virgen Extra'!$A$6:$A$257,"&gt;="&amp;$A275,'Aceite Virgen Extra'!$B$6:$B$257,"&lt;="&amp;$B275)</f>
        <v>0</v>
      </c>
      <c r="H275" s="9"/>
      <c r="I275" s="9"/>
      <c r="J275" s="9"/>
      <c r="K275" s="4">
        <f>SUMIFS('Aceite Virgen Extra'!K$6:K$257,'Aceite Virgen Extra'!$A$6:$A$257,"&gt;="&amp;$A275,'Aceite Virgen Extra'!$B$6:$B$257,"&lt;="&amp;$B275)</f>
        <v>0.1</v>
      </c>
      <c r="L275" s="4">
        <f>SUMIFS('Aceite Virgen Extra'!L$6:L$257,'Aceite Virgen Extra'!$A$6:$A$257,"&gt;="&amp;$A275,'Aceite Virgen Extra'!$B$6:$B$257,"&lt;="&amp;$B275)</f>
        <v>0</v>
      </c>
      <c r="M275" s="4">
        <f>SUMIFS('Aceite Virgen Extra'!M$6:M$257,'Aceite Virgen Extra'!$A$6:$A$257,"&gt;="&amp;$A275,'Aceite Virgen Extra'!$B$6:$B$257,"&lt;="&amp;$B275)</f>
        <v>0.19</v>
      </c>
      <c r="N275" s="4">
        <f>SUMIFS('Aceite Virgen Extra'!N$6:N$257,'Aceite Virgen Extra'!$A$6:$A$257,"&gt;="&amp;$A275,'Aceite Virgen Extra'!$B$6:$B$257,"&lt;="&amp;$B275)</f>
        <v>0</v>
      </c>
      <c r="O275" s="9"/>
      <c r="P275" s="9"/>
      <c r="Q275" s="9"/>
      <c r="R275" s="4">
        <f>SUMIFS('Aceite Virgen Extra'!R$6:R$257,'Aceite Virgen Extra'!$A$6:$A$257,"&gt;="&amp;$A275,'Aceite Virgen Extra'!$B$6:$B$257,"&lt;="&amp;$B275)</f>
        <v>0</v>
      </c>
      <c r="S275" s="4">
        <f>SUMIFS('Aceite Virgen Extra'!S$6:S$257,'Aceite Virgen Extra'!$A$6:$A$257,"&gt;="&amp;$A275,'Aceite Virgen Extra'!$B$6:$B$257,"&lt;="&amp;$B275)</f>
        <v>0</v>
      </c>
      <c r="T275" s="4">
        <f>SUMIFS('Aceite Virgen Extra'!T$6:T$257,'Aceite Virgen Extra'!$A$6:$A$257,"&gt;="&amp;$A275,'Aceite Virgen Extra'!$B$6:$B$257,"&lt;="&amp;$B275)</f>
        <v>0</v>
      </c>
      <c r="U275" s="4">
        <f>SUMIFS('Aceite Virgen Extra'!U$6:U$257,'Aceite Virgen Extra'!$A$6:$A$257,"&gt;="&amp;$A275,'Aceite Virgen Extra'!$B$6:$B$257,"&lt;="&amp;$B275)</f>
        <v>0</v>
      </c>
      <c r="V275" s="9"/>
      <c r="W275" s="9"/>
      <c r="X275" s="9"/>
      <c r="Y275" s="4">
        <f>SUMIFS('Aceite Virgen Extra'!Y$6:Y$257,'Aceite Virgen Extra'!$A$6:$A$257,"&gt;="&amp;$A275,'Aceite Virgen Extra'!$B$6:$B$257,"&lt;="&amp;$B275)</f>
        <v>0.04</v>
      </c>
      <c r="Z275" s="4">
        <f>SUMIFS('Aceite Virgen Extra'!Z$6:Z$257,'Aceite Virgen Extra'!$A$6:$A$257,"&gt;="&amp;$A275,'Aceite Virgen Extra'!$B$6:$B$257,"&lt;="&amp;$B275)</f>
        <v>0.18</v>
      </c>
      <c r="AA275" s="4">
        <f>SUMIFS('Aceite Virgen Extra'!AA$6:AA$257,'Aceite Virgen Extra'!$A$6:$A$257,"&gt;="&amp;$A275,'Aceite Virgen Extra'!$B$6:$B$257,"&lt;="&amp;$B275)</f>
        <v>0</v>
      </c>
      <c r="AB275" s="4">
        <f>SUMIFS('Aceite Virgen Extra'!AB$6:AB$257,'Aceite Virgen Extra'!$A$6:$A$257,"&gt;="&amp;$A275,'Aceite Virgen Extra'!$B$6:$B$257,"&lt;="&amp;$B275)</f>
        <v>0</v>
      </c>
      <c r="AC275" s="9"/>
      <c r="AD275" s="9"/>
      <c r="AE275" s="9"/>
      <c r="AF275" s="4">
        <f>SUMIFS('Aceite Virgen Extra'!AF$6:AF$257,'Aceite Virgen Extra'!$A$6:$A$257,"&gt;="&amp;$A275,'Aceite Virgen Extra'!$B$6:$B$257,"&lt;="&amp;$B275)</f>
        <v>0</v>
      </c>
      <c r="AG275" s="4">
        <f>SUMIFS('Aceite Virgen Extra'!AG$6:AG$257,'Aceite Virgen Extra'!$A$6:$A$257,"&gt;="&amp;$A275,'Aceite Virgen Extra'!$B$6:$B$257,"&lt;="&amp;$B275)</f>
        <v>0</v>
      </c>
      <c r="AH275" s="4">
        <f>SUMIFS('Aceite Virgen Extra'!AH$6:AH$257,'Aceite Virgen Extra'!$A$6:$A$257,"&gt;="&amp;$A275,'Aceite Virgen Extra'!$B$6:$B$257,"&lt;="&amp;$B275)</f>
        <v>0</v>
      </c>
      <c r="AI275" s="4">
        <f>SUMIFS('Aceite Virgen Extra'!AI$6:AI$257,'Aceite Virgen Extra'!$A$6:$A$257,"&gt;="&amp;$A275,'Aceite Virgen Extra'!$B$6:$B$257,"&lt;="&amp;$B275)</f>
        <v>0</v>
      </c>
      <c r="AJ275" s="9"/>
      <c r="AK275" s="9"/>
      <c r="AL275" s="9"/>
      <c r="AM275" s="4">
        <f>SUMIFS('Aceite Virgen Extra'!AM$6:AM$257,'Aceite Virgen Extra'!$A$6:$A$257,"&gt;="&amp;$A275,'Aceite Virgen Extra'!$B$6:$B$257,"&lt;="&amp;$B275)</f>
        <v>0.09</v>
      </c>
      <c r="AN275" s="4">
        <f>SUMIFS('Aceite Virgen Extra'!AN$6:AN$257,'Aceite Virgen Extra'!$A$6:$A$257,"&gt;="&amp;$A275,'Aceite Virgen Extra'!$B$6:$B$257,"&lt;="&amp;$B275)</f>
        <v>0.34</v>
      </c>
      <c r="AO275" s="4">
        <f>SUMIFS('Aceite Virgen Extra'!AO$6:AO$257,'Aceite Virgen Extra'!$A$6:$A$257,"&gt;="&amp;$A275,'Aceite Virgen Extra'!$B$6:$B$257,"&lt;="&amp;$B275)</f>
        <v>0</v>
      </c>
      <c r="AP275" s="4">
        <f>SUMIFS('Aceite Virgen Extra'!AP$6:AP$257,'Aceite Virgen Extra'!$A$6:$A$257,"&gt;="&amp;$A275,'Aceite Virgen Extra'!$B$6:$B$257,"&lt;="&amp;$B275)</f>
        <v>0</v>
      </c>
      <c r="AQ275" s="9"/>
      <c r="AR275" s="9"/>
      <c r="AT275" s="4">
        <f>SUMIFS('Aceite Virgen Extra'!AT$6:AT$257,'Aceite Virgen Extra'!$A$6:$A$257,"&gt;="&amp;$A275,'Aceite Virgen Extra'!$B$6:$B$257,"&lt;="&amp;$B275)</f>
        <v>0</v>
      </c>
      <c r="AU275" s="4">
        <f>SUMIFS('Aceite Virgen Extra'!AU$6:AU$257,'Aceite Virgen Extra'!$A$6:$A$257,"&gt;="&amp;$A275,'Aceite Virgen Extra'!$B$6:$B$257,"&lt;="&amp;$B275)</f>
        <v>0</v>
      </c>
      <c r="AV275" s="4">
        <f>SUMIFS('Aceite Virgen Extra'!AV$6:AV$257,'Aceite Virgen Extra'!$A$6:$A$257,"&gt;="&amp;$A275,'Aceite Virgen Extra'!$B$6:$B$257,"&lt;="&amp;$B275)</f>
        <v>0</v>
      </c>
      <c r="AW275" s="4">
        <f>SUMIFS('Aceite Virgen Extra'!AW$6:AW$257,'Aceite Virgen Extra'!$A$6:$A$257,"&gt;="&amp;$A275,'Aceite Virgen Extra'!$B$6:$B$257,"&lt;="&amp;$B275)</f>
        <v>0</v>
      </c>
      <c r="BA275" s="4">
        <f>SUMIFS('Aceite Virgen Extra'!BA$6:BA$257,'Aceite Virgen Extra'!$A$6:$A$257,"&gt;="&amp;A275,'Aceite Virgen Extra'!$B$6:$B$257,"&lt;="&amp;B275)</f>
        <v>0</v>
      </c>
      <c r="BB275" s="4">
        <f>SUMIFS('Aceite Virgen Extra'!BB$6:BB$257,'Aceite Virgen Extra'!$A$6:$A$257,"&gt;="&amp;$A275,'Aceite Virgen Extra'!$B$6:$B$257,"&lt;="&amp;$B275)</f>
        <v>0</v>
      </c>
      <c r="BC275" s="4">
        <f>SUMIFS('Aceite Virgen Extra'!BC$6:BC$257,'Aceite Virgen Extra'!$A$6:$A$257,"&gt;="&amp;$A275,'Aceite Virgen Extra'!$B$6:$B$257,"&lt;="&amp;$B275)</f>
        <v>0</v>
      </c>
      <c r="BD275" s="4">
        <f>SUMIFS('Aceite Virgen Extra'!BD$6:BD$257,'Aceite Virgen Extra'!$A$6:$A$257,"&gt;="&amp;$A275,'Aceite Virgen Extra'!$B$6:$B$257,"&lt;="&amp;$B275)</f>
        <v>0</v>
      </c>
      <c r="BH275" s="4">
        <f>SUMIFS('Aceite Virgen Extra'!BH$6:BH$257,'Aceite Virgen Extra'!$A$6:$A$257,"&gt;="&amp;$A275,'Aceite Virgen Extra'!$B$6:$B$257,"&lt;="&amp;$B275)</f>
        <v>0</v>
      </c>
      <c r="BI275" s="4">
        <f>SUMIFS('Aceite Virgen Extra'!BI$6:BI$257,'Aceite Virgen Extra'!$A$6:$A$257,"&gt;="&amp;$A275,'Aceite Virgen Extra'!$B$6:$B$257,"&lt;="&amp;$B275)</f>
        <v>0</v>
      </c>
      <c r="BJ275" s="4">
        <f>SUMIFS('Aceite Virgen Extra'!BJ$6:BJ$257,'Aceite Virgen Extra'!$A$6:$A$257,"&gt;="&amp;$A275,'Aceite Virgen Extra'!$B$6:$B$257,"&lt;="&amp;$B275)</f>
        <v>0</v>
      </c>
      <c r="BK275" s="4">
        <f>SUMIFS('Aceite Virgen Extra'!BK$6:BK$257,'Aceite Virgen Extra'!$A$6:$A$257,"&gt;="&amp;$A275,'Aceite Virgen Extra'!$B$6:$B$257,"&lt;="&amp;$B275)</f>
        <v>0</v>
      </c>
      <c r="BO275" s="4">
        <f>SUMIFS('Aceite Virgen Extra'!BO$6:BO$257,'Aceite Virgen Extra'!$A$6:$A$257,"&gt;="&amp;$A275,'Aceite Virgen Extra'!$B$6:$B$257,"&lt;="&amp;$B275)</f>
        <v>0</v>
      </c>
      <c r="BP275" s="4">
        <f>SUMIFS('Aceite Virgen Extra'!BP$6:BP$257,'Aceite Virgen Extra'!$A$6:$A$257,"&gt;="&amp;$A275,'Aceite Virgen Extra'!$B$6:$B$257,"&lt;="&amp;$B275)</f>
        <v>0</v>
      </c>
      <c r="BQ275" s="4">
        <f>SUMIFS('Aceite Virgen Extra'!BQ$6:BQ$257,'Aceite Virgen Extra'!$A$6:$A$257,"&gt;="&amp;$A275,'Aceite Virgen Extra'!$B$6:$B$257,"&lt;="&amp;$B275)</f>
        <v>0</v>
      </c>
      <c r="BR275" s="4">
        <f>SUMIFS('Aceite Virgen Extra'!BR$6:BR$257,'Aceite Virgen Extra'!$A$6:$A$257,"&gt;="&amp;$A275,'Aceite Virgen Extra'!$B$6:$B$257,"&lt;="&amp;$B275)</f>
        <v>0</v>
      </c>
      <c r="BV275" s="4">
        <f>SUMIFS('Aceite Virgen Extra'!BV$6:BV$257,'Aceite Virgen Extra'!$A$6:$A$257,"&gt;="&amp;$A275,'Aceite Virgen Extra'!$B$6:$B$257,"&lt;="&amp;$B275)</f>
        <v>0</v>
      </c>
      <c r="BW275" s="4">
        <f>SUMIFS('Aceite Virgen Extra'!BW$6:BW$257,'Aceite Virgen Extra'!$A$6:$A$257,"&gt;="&amp;$A275,'Aceite Virgen Extra'!$B$6:$B$257,"&lt;="&amp;$B275)</f>
        <v>0</v>
      </c>
      <c r="BX275" s="4">
        <f>SUMIFS('Aceite Virgen Extra'!BX$6:BX$257,'Aceite Virgen Extra'!$A$6:$A$257,"&gt;="&amp;$A275,'Aceite Virgen Extra'!$B$6:$B$257,"&lt;="&amp;$B275)</f>
        <v>0</v>
      </c>
      <c r="BY275" s="4">
        <f>SUMIFS('Aceite Virgen Extra'!BY$6:BY$257,'Aceite Virgen Extra'!$A$6:$A$257,"&gt;="&amp;$A275,'Aceite Virgen Extra'!$B$6:$B$257,"&lt;="&amp;$B275)</f>
        <v>0</v>
      </c>
      <c r="CC275" s="4">
        <f>SUMIFS('Aceite Virgen Extra'!CC$6:CC$257,'Aceite Virgen Extra'!$A$6:$A$257,"&gt;="&amp;$A275,'Aceite Virgen Extra'!$B$6:$B$257,"&lt;="&amp;$B275)</f>
        <v>0</v>
      </c>
      <c r="CD275" s="4">
        <f>SUMIFS('Aceite Virgen Extra'!CD$6:CD$257,'Aceite Virgen Extra'!$A$6:$A$257,"&gt;="&amp;$A275,'Aceite Virgen Extra'!$B$6:$B$257,"&lt;="&amp;$B275)</f>
        <v>0</v>
      </c>
      <c r="CE275" s="4">
        <f>SUMIFS('Aceite Virgen Extra'!CE$6:CE$257,'Aceite Virgen Extra'!$A$6:$A$257,"&gt;="&amp;$A275,'Aceite Virgen Extra'!$B$6:$B$257,"&lt;="&amp;$B275)</f>
        <v>0</v>
      </c>
      <c r="CF275" s="4">
        <f>SUMIFS('Aceite Virgen Extra'!CF$6:CF$257,'Aceite Virgen Extra'!$A$6:$A$257,"&gt;="&amp;$A275,'Aceite Virgen Extra'!$B$6:$B$257,"&lt;="&amp;$B275)</f>
        <v>0</v>
      </c>
      <c r="CJ275" s="4">
        <f>SUMIFS('Aceite Virgen Extra'!CJ$6:CJ$257,'Aceite Virgen Extra'!$A$6:$A$257,"&gt;="&amp;$A275,'Aceite Virgen Extra'!$B$6:$B$257,"&lt;="&amp;$B275)</f>
        <v>0</v>
      </c>
      <c r="CK275" s="4">
        <f>SUMIFS('Aceite Virgen Extra'!CK$6:CK$257,'Aceite Virgen Extra'!$A$6:$A$257,"&gt;="&amp;$A275,'Aceite Virgen Extra'!$B$6:$B$257,"&lt;="&amp;$B275)</f>
        <v>0</v>
      </c>
      <c r="CL275" s="4">
        <f>SUMIFS('Aceite Virgen Extra'!CL$6:CL$257,'Aceite Virgen Extra'!$A$6:$A$257,"&gt;="&amp;$A275,'Aceite Virgen Extra'!$B$6:$B$257,"&lt;="&amp;$B275)</f>
        <v>0</v>
      </c>
      <c r="CM275" s="4">
        <f>SUMIFS('Aceite Virgen Extra'!CM$6:CM$257,'Aceite Virgen Extra'!$A$6:$A$257,"&gt;="&amp;$A275,'Aceite Virgen Extra'!$B$6:$B$257,"&lt;="&amp;$B275)</f>
        <v>0</v>
      </c>
      <c r="CQ275" s="4">
        <f>SUMIFS('Aceite Virgen Extra'!CQ$6:CQ$257,'Aceite Virgen Extra'!$A$6:$A$257,"&gt;="&amp;$A275,'Aceite Virgen Extra'!$B$6:$B$257,"&lt;="&amp;$B275)</f>
        <v>0</v>
      </c>
      <c r="CR275" s="4">
        <f>SUMIFS('Aceite Virgen Extra'!CR$6:CR$257,'Aceite Virgen Extra'!$A$6:$A$257,"&gt;="&amp;$A275,'Aceite Virgen Extra'!$B$6:$B$257,"&lt;="&amp;$B275)</f>
        <v>0</v>
      </c>
      <c r="CS275" s="4">
        <f>SUMIFS('Aceite Virgen Extra'!CS$6:CS$257,'Aceite Virgen Extra'!$A$6:$A$257,"&gt;="&amp;$A275,'Aceite Virgen Extra'!$B$6:$B$257,"&lt;="&amp;$B275)</f>
        <v>0</v>
      </c>
      <c r="CT275" s="4">
        <f>SUMIFS('Aceite Virgen Extra'!CT$6:CT$257,'Aceite Virgen Extra'!$A$6:$A$257,"&gt;="&amp;$A275,'Aceite Virgen Extra'!$B$6:$B$257,"&lt;="&amp;$B275)</f>
        <v>0</v>
      </c>
      <c r="CX275" s="4">
        <f>SUMIFS('Aceite Virgen Extra'!CX$6:CX$257,'Aceite Virgen Extra'!$A$6:$A$257,"&gt;="&amp;$A275,'Aceite Virgen Extra'!$B$6:$B$257,"&lt;="&amp;$B275)</f>
        <v>0</v>
      </c>
      <c r="CY275" s="4">
        <f>SUMIFS('Aceite Virgen Extra'!CY$6:CY$257,'Aceite Virgen Extra'!$A$6:$A$257,"&gt;="&amp;$A275,'Aceite Virgen Extra'!$B$6:$B$257,"&lt;="&amp;$B275)</f>
        <v>0</v>
      </c>
      <c r="CZ275" s="4">
        <f>SUMIFS('Aceite Virgen Extra'!CZ$6:CZ$257,'Aceite Virgen Extra'!$A$6:$A$257,"&gt;="&amp;$A275,'Aceite Virgen Extra'!$B$6:$B$257,"&lt;="&amp;$B275)</f>
        <v>0</v>
      </c>
      <c r="DA275" s="4">
        <f>SUMIFS('Aceite Virgen Extra'!DA$6:DA$257,'Aceite Virgen Extra'!$A$6:$A$257,"&gt;="&amp;$A275,'Aceite Virgen Extra'!$B$6:$B$257,"&lt;="&amp;$B275)</f>
        <v>0</v>
      </c>
      <c r="DE275" s="4">
        <f>SUMIFS('Aceite Virgen Extra'!DE$6:DE$257,'Aceite Virgen Extra'!$A$6:$A$257,"&gt;="&amp;$A275,'Aceite Virgen Extra'!$B$6:$B$257,"&lt;="&amp;$B275)</f>
        <v>0.03</v>
      </c>
      <c r="DF275" s="4">
        <f>SUMIFS('Aceite Virgen Extra'!DF$6:DF$257,'Aceite Virgen Extra'!$A$6:$A$257,"&gt;="&amp;$A275,'Aceite Virgen Extra'!$B$6:$B$257,"&lt;="&amp;$B275)</f>
        <v>0.11</v>
      </c>
      <c r="DG275" s="4">
        <f>SUMIFS('Aceite Virgen Extra'!DG$6:DG$257,'Aceite Virgen Extra'!$A$6:$A$257,"&gt;="&amp;$A275,'Aceite Virgen Extra'!$B$6:$B$257,"&lt;="&amp;$B275)</f>
        <v>0</v>
      </c>
      <c r="DH275" s="4">
        <f>SUMIFS('Aceite Virgen Extra'!DH$6:DH$257,'Aceite Virgen Extra'!$A$6:$A$257,"&gt;="&amp;$A275,'Aceite Virgen Extra'!$B$6:$B$257,"&lt;="&amp;$B275)</f>
        <v>0</v>
      </c>
      <c r="DL275" s="4">
        <f>SUMIFS('Aceite Virgen Extra'!DL$6:DL$257,'Aceite Virgen Extra'!$A$6:$A$257,"&gt;="&amp;$A275,'Aceite Virgen Extra'!$B$6:$B$257,"&lt;="&amp;$B275)</f>
        <v>0.04</v>
      </c>
      <c r="DM275" s="4">
        <f>SUMIFS('Aceite Virgen Extra'!DM$6:DM$257,'Aceite Virgen Extra'!$A$6:$A$257,"&gt;="&amp;$A275,'Aceite Virgen Extra'!$B$6:$B$257,"&lt;="&amp;$B275)</f>
        <v>0.14000000000000001</v>
      </c>
      <c r="DN275" s="4">
        <f>SUMIFS('Aceite Virgen Extra'!DN$6:DN$257,'Aceite Virgen Extra'!$A$6:$A$257,"&gt;="&amp;$A275,'Aceite Virgen Extra'!$B$6:$B$257,"&lt;="&amp;$B275)</f>
        <v>0</v>
      </c>
      <c r="DO275" s="4">
        <f>SUMIFS('Aceite Virgen Extra'!DO$6:DO$257,'Aceite Virgen Extra'!$A$6:$A$257,"&gt;="&amp;$A275,'Aceite Virgen Extra'!$B$6:$B$257,"&lt;="&amp;$B275)</f>
        <v>0</v>
      </c>
      <c r="DS275" s="4">
        <f>SUMIFS('Aceite Virgen Extra'!DS$6:DS$257,'Aceite Virgen Extra'!$A$6:$A$257,"&gt;="&amp;$A275,'Aceite Virgen Extra'!$B$6:$B$257,"&lt;="&amp;$B275)</f>
        <v>7.0000000000000007E-2</v>
      </c>
      <c r="DT275" s="4">
        <f>SUMIFS('Aceite Virgen Extra'!DT$6:DT$257,'Aceite Virgen Extra'!$A$6:$A$257,"&gt;="&amp;$A275,'Aceite Virgen Extra'!$B$6:$B$257,"&lt;="&amp;$B275)</f>
        <v>0</v>
      </c>
      <c r="DU275" s="4">
        <f>SUMIFS('Aceite Virgen Extra'!DU$6:DU$257,'Aceite Virgen Extra'!$A$6:$A$257,"&gt;="&amp;$A275,'Aceite Virgen Extra'!$B$6:$B$257,"&lt;="&amp;$B275)</f>
        <v>0</v>
      </c>
      <c r="DV275" s="4">
        <f>SUMIFS('Aceite Virgen Extra'!DV$6:DV$257,'Aceite Virgen Extra'!$A$6:$A$257,"&gt;="&amp;$A275,'Aceite Virgen Extra'!$B$6:$B$257,"&lt;="&amp;$B275)</f>
        <v>0</v>
      </c>
      <c r="DZ275" s="4">
        <f>SUMIFS('Aceite Virgen Extra'!DZ$6:DZ$257,'Aceite Virgen Extra'!$A$6:$A$257,"&gt;="&amp;$A275,'Aceite Virgen Extra'!$B$6:$B$257,"&lt;="&amp;$B275)</f>
        <v>0.05</v>
      </c>
      <c r="EA275" s="4">
        <f>SUMIFS('Aceite Virgen Extra'!EA$6:EA$257,'Aceite Virgen Extra'!$A$6:$A$257,"&gt;="&amp;$A275,'Aceite Virgen Extra'!$B$6:$B$257,"&lt;="&amp;$B275)</f>
        <v>0</v>
      </c>
      <c r="EB275" s="4">
        <f>SUMIFS('Aceite Virgen Extra'!EB$6:EB$257,'Aceite Virgen Extra'!$A$6:$A$257,"&gt;="&amp;$A275,'Aceite Virgen Extra'!$B$6:$B$257,"&lt;="&amp;$B275)</f>
        <v>0.1</v>
      </c>
      <c r="EC275" s="4">
        <f>SUMIFS('Aceite Virgen Extra'!EC$6:EC$257,'Aceite Virgen Extra'!$A$6:$A$257,"&gt;="&amp;$A275,'Aceite Virgen Extra'!$B$6:$B$257,"&lt;="&amp;$B275)</f>
        <v>0</v>
      </c>
      <c r="EG275" s="4">
        <f>SUMIFS('Aceite Virgen Extra'!EG$6:EG$257,'Aceite Virgen Extra'!$A$6:$A$257,"&gt;="&amp;$A275,'Aceite Virgen Extra'!$B$6:$B$257,"&lt;="&amp;$B275)</f>
        <v>0</v>
      </c>
      <c r="EH275" s="4">
        <f>SUMIFS('Aceite Virgen Extra'!EH$6:EH$257,'Aceite Virgen Extra'!$A$6:$A$257,"&gt;="&amp;$A275,'Aceite Virgen Extra'!$B$6:$B$257,"&lt;="&amp;$B275)</f>
        <v>0</v>
      </c>
      <c r="EI275" s="4">
        <f>SUMIFS('Aceite Virgen Extra'!EI$6:EI$257,'Aceite Virgen Extra'!$A$6:$A$257,"&gt;="&amp;$A275,'Aceite Virgen Extra'!$B$6:$B$257,"&lt;="&amp;$B275)</f>
        <v>0</v>
      </c>
      <c r="EJ275" s="4">
        <f>SUMIFS('Aceite Virgen Extra'!EJ$6:EJ$257,'Aceite Virgen Extra'!$A$6:$A$257,"&gt;="&amp;$A275,'Aceite Virgen Extra'!$B$6:$B$257,"&lt;="&amp;$B275)</f>
        <v>0</v>
      </c>
      <c r="EN275" s="4">
        <f>SUMIFS('Aceite Virgen Extra'!EN$6:EN$257,'Aceite Virgen Extra'!$A$6:$A$257,"&gt;="&amp;$A275,'Aceite Virgen Extra'!$B$6:$B$257,"&lt;="&amp;$B275)</f>
        <v>0.21</v>
      </c>
      <c r="EO275" s="4">
        <f>SUMIFS('Aceite Virgen Extra'!EO$6:EO$257,'Aceite Virgen Extra'!$A$6:$A$257,"&gt;="&amp;$A275,'Aceite Virgen Extra'!$B$6:$B$257,"&lt;="&amp;$B275)</f>
        <v>0.2</v>
      </c>
      <c r="EP275" s="4">
        <f>SUMIFS('Aceite Virgen Extra'!EP$6:EP$257,'Aceite Virgen Extra'!$A$6:$A$257,"&gt;="&amp;$A275,'Aceite Virgen Extra'!$B$6:$B$257,"&lt;="&amp;$B275)</f>
        <v>0.28999999999999998</v>
      </c>
      <c r="EQ275" s="4">
        <f>SUMIFS('Aceite Virgen Extra'!EQ$6:EQ$257,'Aceite Virgen Extra'!$A$6:$A$257,"&gt;="&amp;$A275,'Aceite Virgen Extra'!$B$6:$B$257,"&lt;="&amp;$B275)</f>
        <v>0</v>
      </c>
      <c r="EU275" s="4">
        <f>SUMIFS('Aceite Virgen Extra'!EU$6:EU$257,'Aceite Virgen Extra'!$A$6:$A$257,"&gt;="&amp;$A275,'Aceite Virgen Extra'!$B$6:$B$257,"&lt;="&amp;$B275)</f>
        <v>0.09</v>
      </c>
      <c r="EV275" s="4">
        <f>SUMIFS('Aceite Virgen Extra'!EV$6:EV$257,'Aceite Virgen Extra'!$A$6:$A$257,"&gt;="&amp;$A275,'Aceite Virgen Extra'!$B$6:$B$257,"&lt;="&amp;$B275)</f>
        <v>0</v>
      </c>
      <c r="EW275" s="4">
        <f>SUMIFS('Aceite Virgen Extra'!EW$6:EW$257,'Aceite Virgen Extra'!$A$6:$A$257,"&gt;="&amp;$A275,'Aceite Virgen Extra'!$B$6:$B$257,"&lt;="&amp;$B275)</f>
        <v>0.18</v>
      </c>
      <c r="EX275" s="4">
        <f>SUMIFS('Aceite Virgen Extra'!EX$6:EX$257,'Aceite Virgen Extra'!$A$6:$A$257,"&gt;="&amp;$A275,'Aceite Virgen Extra'!$B$6:$B$257,"&lt;="&amp;$B275)</f>
        <v>0</v>
      </c>
      <c r="FB275" s="4">
        <f>SUMIFS('Aceite Virgen Extra'!FB$6:FB$257,'Aceite Virgen Extra'!$A$6:$A$257,"&gt;="&amp;$A275,'Aceite Virgen Extra'!$B$6:$B$257,"&lt;="&amp;$B275)</f>
        <v>0.21</v>
      </c>
      <c r="FC275" s="4">
        <f>SUMIFS('Aceite Virgen Extra'!FC$6:FC$257,'Aceite Virgen Extra'!$A$6:$A$257,"&gt;="&amp;$A275,'Aceite Virgen Extra'!$B$6:$B$257,"&lt;="&amp;$B275)</f>
        <v>0.16</v>
      </c>
      <c r="FD275" s="4">
        <f>SUMIFS('Aceite Virgen Extra'!FD$6:FD$257,'Aceite Virgen Extra'!$A$6:$A$257,"&gt;="&amp;$A275,'Aceite Virgen Extra'!$B$6:$B$257,"&lt;="&amp;$B275)</f>
        <v>0.14000000000000001</v>
      </c>
      <c r="FE275" s="4">
        <f>SUMIFS('Aceite Virgen Extra'!FE$6:FE$257,'Aceite Virgen Extra'!$A$6:$A$257,"&gt;="&amp;$A275,'Aceite Virgen Extra'!$B$6:$B$257,"&lt;="&amp;$B275)</f>
        <v>0.7</v>
      </c>
      <c r="FI275" s="4">
        <f>SUMIFS('Aceite Virgen Extra'!FI$6:FI$257,'Aceite Virgen Extra'!$A$6:$A$257,"&gt;="&amp;$A275,'Aceite Virgen Extra'!$B$6:$B$257,"&lt;="&amp;$B275)</f>
        <v>0</v>
      </c>
      <c r="FJ275" s="4">
        <f>SUMIFS('Aceite Virgen Extra'!FJ$6:FJ$257,'Aceite Virgen Extra'!$A$6:$A$257,"&gt;="&amp;$A275,'Aceite Virgen Extra'!$B$6:$B$257,"&lt;="&amp;$B275)</f>
        <v>0</v>
      </c>
      <c r="FK275" s="4">
        <f>SUMIFS('Aceite Virgen Extra'!FK$6:FK$257,'Aceite Virgen Extra'!$A$6:$A$257,"&gt;="&amp;$A275,'Aceite Virgen Extra'!$B$6:$B$257,"&lt;="&amp;$B275)</f>
        <v>0</v>
      </c>
      <c r="FL275" s="4">
        <f>SUMIFS('Aceite Virgen Extra'!FL$6:FL$257,'Aceite Virgen Extra'!$A$6:$A$257,"&gt;="&amp;$A275,'Aceite Virgen Extra'!$B$6:$B$257,"&lt;="&amp;$B275)</f>
        <v>0</v>
      </c>
      <c r="FP275" s="4">
        <f>SUMIFS('Aceite Virgen Extra'!FP$6:FP$257,'Aceite Virgen Extra'!$A$6:$A$257,"&gt;="&amp;$A275,'Aceite Virgen Extra'!$B$6:$B$257,"&lt;="&amp;$B275)</f>
        <v>0.27</v>
      </c>
      <c r="FQ275" s="4">
        <f>SUMIFS('Aceite Virgen Extra'!FQ$6:FQ$257,'Aceite Virgen Extra'!$A$6:$A$257,"&gt;="&amp;$A275,'Aceite Virgen Extra'!$B$6:$B$257,"&lt;="&amp;$B275)</f>
        <v>0</v>
      </c>
      <c r="FR275" s="4">
        <f>SUMIFS('Aceite Virgen Extra'!FR$6:FR$257,'Aceite Virgen Extra'!$A$6:$A$257,"&gt;="&amp;$A275,'Aceite Virgen Extra'!$B$6:$B$257,"&lt;="&amp;$B275)</f>
        <v>0.49</v>
      </c>
      <c r="FS275" s="4">
        <f>SUMIFS('Aceite Virgen Extra'!FS$6:FS$257,'Aceite Virgen Extra'!$A$6:$A$257,"&gt;="&amp;$A275,'Aceite Virgen Extra'!$B$6:$B$257,"&lt;="&amp;$B275)</f>
        <v>0</v>
      </c>
      <c r="FW275" s="4">
        <f>SUMIFS('Aceite Virgen Extra'!FW$6:FW$257,'Aceite Virgen Extra'!$A$6:$A$257,"&gt;="&amp;$A275,'Aceite Virgen Extra'!$B$6:$B$257,"&lt;="&amp;$B275)</f>
        <v>0.11</v>
      </c>
      <c r="FX275" s="4">
        <f>SUMIFS('Aceite Virgen Extra'!FX$6:FX$257,'Aceite Virgen Extra'!$A$6:$A$257,"&gt;="&amp;$A275,'Aceite Virgen Extra'!$B$6:$B$257,"&lt;="&amp;$B275)</f>
        <v>0.42</v>
      </c>
      <c r="FY275" s="4">
        <f>SUMIFS('Aceite Virgen Extra'!FY$6:FY$257,'Aceite Virgen Extra'!$A$6:$A$257,"&gt;="&amp;$A275,'Aceite Virgen Extra'!$B$6:$B$257,"&lt;="&amp;$B275)</f>
        <v>0</v>
      </c>
      <c r="FZ275" s="4">
        <f>SUMIFS('Aceite Virgen Extra'!FZ$6:FZ$257,'Aceite Virgen Extra'!$A$6:$A$257,"&gt;="&amp;$A275,'Aceite Virgen Extra'!$B$6:$B$257,"&lt;="&amp;$B275)</f>
        <v>0</v>
      </c>
      <c r="GD275" s="4">
        <f>SUMIFS('Aceite Virgen Extra'!GD$6:GD$257,'Aceite Virgen Extra'!$A$6:$A$257,"&gt;="&amp;$A275,'Aceite Virgen Extra'!$B$6:$B$257,"&lt;="&amp;$B275)</f>
        <v>0.28000000000000003</v>
      </c>
      <c r="GE275" s="4">
        <f>SUMIFS('Aceite Virgen Extra'!GE$6:GE$257,'Aceite Virgen Extra'!$A$6:$A$257,"&gt;="&amp;$A275,'Aceite Virgen Extra'!$B$6:$B$257,"&lt;="&amp;$B275)</f>
        <v>0.12</v>
      </c>
      <c r="GF275" s="4">
        <f>SUMIFS('Aceite Virgen Extra'!GF$6:GF$257,'Aceite Virgen Extra'!$A$6:$A$257,"&gt;="&amp;$A275,'Aceite Virgen Extra'!$B$6:$B$257,"&lt;="&amp;$B275)</f>
        <v>0.43</v>
      </c>
      <c r="GG275" s="4">
        <f>SUMIFS('Aceite Virgen Extra'!GG$6:GG$257,'Aceite Virgen Extra'!$A$6:$A$257,"&gt;="&amp;$A275,'Aceite Virgen Extra'!$B$6:$B$257,"&lt;="&amp;$B275)</f>
        <v>0</v>
      </c>
      <c r="GK275" s="4">
        <f>SUMIFS('Aceite Virgen Extra'!GK$6:GK$257,'Aceite Virgen Extra'!$A$6:$A$257,"&gt;="&amp;$A275,'Aceite Virgen Extra'!$B$6:$B$257,"&lt;="&amp;$B275)</f>
        <v>0</v>
      </c>
      <c r="GL275" s="4">
        <f>SUMIFS('Aceite Virgen Extra'!GL$6:GL$257,'Aceite Virgen Extra'!$A$6:$A$257,"&gt;="&amp;$A275,'Aceite Virgen Extra'!$B$6:$B$257,"&lt;="&amp;$B275)</f>
        <v>0</v>
      </c>
      <c r="GM275" s="4">
        <f>SUMIFS('Aceite Virgen Extra'!GM$6:GM$257,'Aceite Virgen Extra'!$A$6:$A$257,"&gt;="&amp;$A275,'Aceite Virgen Extra'!$B$6:$B$257,"&lt;="&amp;$B275)</f>
        <v>0</v>
      </c>
      <c r="GN275" s="4">
        <f>SUMIFS('Aceite Virgen Extra'!GN$6:GN$257,'Aceite Virgen Extra'!$A$6:$A$257,"&gt;="&amp;$A275,'Aceite Virgen Extra'!$B$6:$B$257,"&lt;="&amp;$B275)</f>
        <v>0</v>
      </c>
      <c r="GR275" s="4">
        <f>SUMIFS('Aceite Virgen Extra'!GR$6:GR$257,'Aceite Virgen Extra'!$A$6:$A$257,"&gt;="&amp;$A275,'Aceite Virgen Extra'!$B$6:$B$257,"&lt;="&amp;$B275)</f>
        <v>0.04</v>
      </c>
      <c r="GS275" s="4">
        <f>SUMIFS('Aceite Virgen Extra'!GS$6:GS$257,'Aceite Virgen Extra'!$A$6:$A$257,"&gt;="&amp;$A275,'Aceite Virgen Extra'!$B$6:$B$257,"&lt;="&amp;$B275)</f>
        <v>0.14000000000000001</v>
      </c>
      <c r="GT275" s="4">
        <f>SUMIFS('Aceite Virgen Extra'!GT$6:GT$257,'Aceite Virgen Extra'!$A$6:$A$257,"&gt;="&amp;$A275,'Aceite Virgen Extra'!$B$6:$B$257,"&lt;="&amp;$B275)</f>
        <v>0</v>
      </c>
      <c r="GU275" s="4">
        <f>SUMIFS('Aceite Virgen Extra'!GU$6:GU$257,'Aceite Virgen Extra'!$A$6:$A$257,"&gt;="&amp;$A275,'Aceite Virgen Extra'!$B$6:$B$257,"&lt;="&amp;$B275)</f>
        <v>0</v>
      </c>
      <c r="GY275" s="4">
        <f>SUMIFS('Aceite Virgen Extra'!GY$6:GY$257,'Aceite Virgen Extra'!$A$6:$A$257,"&gt;="&amp;$A275,'Aceite Virgen Extra'!$B$6:$B$257,"&lt;="&amp;$B275)</f>
        <v>0</v>
      </c>
      <c r="GZ275" s="4">
        <f>SUMIFS('Aceite Virgen Extra'!GZ$6:GZ$257,'Aceite Virgen Extra'!$A$6:$A$257,"&gt;="&amp;$A275,'Aceite Virgen Extra'!$B$6:$B$257,"&lt;="&amp;$B275)</f>
        <v>0</v>
      </c>
      <c r="HA275" s="4">
        <f>SUMIFS('Aceite Virgen Extra'!HA$6:HA$257,'Aceite Virgen Extra'!$A$6:$A$257,"&gt;="&amp;$A275,'Aceite Virgen Extra'!$B$6:$B$257,"&lt;="&amp;$B275)</f>
        <v>0</v>
      </c>
      <c r="HB275" s="4">
        <f>SUMIFS('Aceite Virgen Extra'!HB$6:HB$257,'Aceite Virgen Extra'!$A$6:$A$257,"&gt;="&amp;$A275,'Aceite Virgen Extra'!$B$6:$B$257,"&lt;="&amp;$B275)</f>
        <v>0</v>
      </c>
      <c r="HF275" s="4">
        <f>SUMIFS('Aceite Virgen Extra'!HF$6:HF$257,'Aceite Virgen Extra'!$A$6:$A$257,"&gt;="&amp;$A275,'Aceite Virgen Extra'!$B$6:$B$257,"&lt;="&amp;$B275)</f>
        <v>0</v>
      </c>
      <c r="HG275" s="4">
        <f>SUMIFS('Aceite Virgen Extra'!HG$6:HG$257,'Aceite Virgen Extra'!$A$6:$A$257,"&gt;="&amp;$A275,'Aceite Virgen Extra'!$B$6:$B$257,"&lt;="&amp;$B275)</f>
        <v>0</v>
      </c>
      <c r="HH275" s="4">
        <f>SUMIFS('Aceite Virgen Extra'!HH$6:HH$257,'Aceite Virgen Extra'!$A$6:$A$257,"&gt;="&amp;$A275,'Aceite Virgen Extra'!$B$6:$B$257,"&lt;="&amp;$B275)</f>
        <v>0</v>
      </c>
      <c r="HI275" s="4">
        <f>SUMIFS('Aceite Virgen Extra'!HI$6:HI$257,'Aceite Virgen Extra'!$A$6:$A$257,"&gt;="&amp;$A275,'Aceite Virgen Extra'!$B$6:$B$257,"&lt;="&amp;$B275)</f>
        <v>0</v>
      </c>
      <c r="HM275" s="4">
        <f>SUMIFS('Aceite Virgen Extra'!HM$6:HM$257,'Aceite Virgen Extra'!$A$6:$A$257,"&gt;="&amp;$A275,'Aceite Virgen Extra'!$B$6:$B$257,"&lt;="&amp;$B275)</f>
        <v>0</v>
      </c>
      <c r="HN275" s="4">
        <f>SUMIFS('Aceite Virgen Extra'!HN$6:HN$257,'Aceite Virgen Extra'!$A$6:$A$257,"&gt;="&amp;$A275,'Aceite Virgen Extra'!$B$6:$B$257,"&lt;="&amp;$B275)</f>
        <v>0</v>
      </c>
      <c r="HO275" s="4">
        <f>SUMIFS('Aceite Virgen Extra'!HO$6:HO$257,'Aceite Virgen Extra'!$A$6:$A$257,"&gt;="&amp;$A275,'Aceite Virgen Extra'!$B$6:$B$257,"&lt;="&amp;$B275)</f>
        <v>0</v>
      </c>
      <c r="HP275" s="4">
        <f>SUMIFS('Aceite Virgen Extra'!HP$6:HP$257,'Aceite Virgen Extra'!$A$6:$A$257,"&gt;="&amp;$A275,'Aceite Virgen Extra'!$B$6:$B$257,"&lt;="&amp;$B275)</f>
        <v>0</v>
      </c>
      <c r="HT275" s="4">
        <f>SUMIFS('Aceite Virgen Extra'!HT$6:HT$257,'Aceite Virgen Extra'!$A$6:$A$257,"&gt;="&amp;$A275,'Aceite Virgen Extra'!$B$6:$B$257,"&lt;="&amp;$B275)</f>
        <v>0</v>
      </c>
      <c r="HU275" s="4">
        <f>SUMIFS('Aceite Virgen Extra'!HU$6:HU$257,'Aceite Virgen Extra'!$A$6:$A$257,"&gt;="&amp;$A275,'Aceite Virgen Extra'!$B$6:$B$257,"&lt;="&amp;$B275)</f>
        <v>0</v>
      </c>
      <c r="HV275" s="4">
        <f>SUMIFS('Aceite Virgen Extra'!HV$6:HV$257,'Aceite Virgen Extra'!$A$6:$A$257,"&gt;="&amp;$A275,'Aceite Virgen Extra'!$B$6:$B$257,"&lt;="&amp;$B275)</f>
        <v>0</v>
      </c>
      <c r="HW275" s="4">
        <f>SUMIFS('Aceite Virgen Extra'!HW$6:HW$257,'Aceite Virgen Extra'!$A$6:$A$257,"&gt;="&amp;$A275,'Aceite Virgen Extra'!$B$6:$B$257,"&lt;="&amp;$B275)</f>
        <v>0</v>
      </c>
      <c r="HZ275"/>
      <c r="IA275" s="4">
        <f>SUMIFS('Aceite Virgen Extra'!IA$6:IA$257,'Aceite Virgen Extra'!$A$6:$A$257,"&gt;="&amp;$A275,'Aceite Virgen Extra'!$B$6:$B$257,"&lt;="&amp;$B275)</f>
        <v>0</v>
      </c>
      <c r="IB275" s="4">
        <f>SUMIFS('Aceite Virgen Extra'!IB$6:IB$257,'Aceite Virgen Extra'!$A$6:$A$257,"&gt;="&amp;$A275,'Aceite Virgen Extra'!$B$6:$B$257,"&lt;="&amp;$B275)</f>
        <v>0</v>
      </c>
      <c r="IC275" s="4">
        <f>SUMIFS('Aceite Virgen Extra'!IC$6:IC$257,'Aceite Virgen Extra'!$A$6:$A$257,"&gt;="&amp;$A275,'Aceite Virgen Extra'!$B$6:$B$257,"&lt;="&amp;$B275)</f>
        <v>0</v>
      </c>
      <c r="ID275" s="4">
        <f>SUMIFS('Aceite Virgen Extra'!ID$6:ID$257,'Aceite Virgen Extra'!$A$6:$A$257,"&gt;="&amp;$A275,'Aceite Virgen Extra'!$B$6:$B$257,"&lt;="&amp;$B275)</f>
        <v>0</v>
      </c>
      <c r="IH275" s="4">
        <f>SUMIFS('Aceite Virgen Extra'!IH$6:IH$257,'Aceite Virgen Extra'!$A$6:$A$257,"&gt;="&amp;$A275,'Aceite Virgen Extra'!$B$6:$B$257,"&lt;="&amp;$B275)</f>
        <v>0</v>
      </c>
      <c r="II275" s="4">
        <f>SUMIFS('Aceite Virgen Extra'!II$6:II$257,'Aceite Virgen Extra'!$A$6:$A$257,"&gt;="&amp;$A275,'Aceite Virgen Extra'!$B$6:$B$257,"&lt;="&amp;$B275)</f>
        <v>0</v>
      </c>
      <c r="IJ275" s="4">
        <f>SUMIFS('Aceite Virgen Extra'!IJ$6:IJ$257,'Aceite Virgen Extra'!$A$6:$A$257,"&gt;="&amp;$A275,'Aceite Virgen Extra'!$B$6:$B$257,"&lt;="&amp;$B275)</f>
        <v>0</v>
      </c>
      <c r="IK275" s="4">
        <f>SUMIFS('Aceite Virgen Extra'!IK$6:IK$257,'Aceite Virgen Extra'!$A$6:$A$257,"&gt;="&amp;$A275,'Aceite Virgen Extra'!$B$6:$B$257,"&lt;="&amp;$B275)</f>
        <v>0</v>
      </c>
      <c r="IO275" s="4">
        <f>SUMIFS('Aceite Virgen Extra'!IO$6:IO$257,'Aceite Virgen Extra'!$A$6:$A$257,"&gt;="&amp;$A275,'Aceite Virgen Extra'!$B$6:$B$257,"&lt;="&amp;$B275)</f>
        <v>0.23</v>
      </c>
      <c r="IP275" s="4">
        <f>SUMIFS('Aceite Virgen Extra'!IP$6:IP$257,'Aceite Virgen Extra'!$A$6:$A$257,"&gt;="&amp;$A275,'Aceite Virgen Extra'!$B$6:$B$257,"&lt;="&amp;$B275)</f>
        <v>0.94</v>
      </c>
      <c r="IQ275" s="4">
        <f>SUMIFS('Aceite Virgen Extra'!IQ$6:IQ$257,'Aceite Virgen Extra'!$A$6:$A$257,"&gt;="&amp;$A275,'Aceite Virgen Extra'!$B$6:$B$257,"&lt;="&amp;$B275)</f>
        <v>0</v>
      </c>
      <c r="IR275" s="4">
        <f>SUMIFS('Aceite Virgen Extra'!IR$6:IR$257,'Aceite Virgen Extra'!$A$6:$A$257,"&gt;="&amp;$A275,'Aceite Virgen Extra'!$B$6:$B$257,"&lt;="&amp;$B275)</f>
        <v>0</v>
      </c>
      <c r="IV275" s="4">
        <f>SUMIFS('Aceite Virgen Extra'!IV$6:IV$257,'Aceite Virgen Extra'!$A$6:$A$257,"&gt;="&amp;$A275,'Aceite Virgen Extra'!$B$6:$B$257,"&lt;="&amp;$B275)</f>
        <v>0</v>
      </c>
      <c r="IW275" s="4">
        <f>SUMIFS('Aceite Virgen Extra'!IW$6:IW$257,'Aceite Virgen Extra'!$A$6:$A$257,"&gt;="&amp;$A275,'Aceite Virgen Extra'!$B$6:$B$257,"&lt;="&amp;$B275)</f>
        <v>0</v>
      </c>
      <c r="IX275" s="4">
        <f>SUMIFS('Aceite Virgen Extra'!IX$6:IX$257,'Aceite Virgen Extra'!$A$6:$A$257,"&gt;="&amp;$A275,'Aceite Virgen Extra'!$B$6:$B$257,"&lt;="&amp;$B275)</f>
        <v>0</v>
      </c>
      <c r="IY275" s="4">
        <f>SUMIFS('Aceite Virgen Extra'!IY$6:IY$257,'Aceite Virgen Extra'!$A$6:$A$257,"&gt;="&amp;$A275,'Aceite Virgen Extra'!$B$6:$B$257,"&lt;="&amp;$B275)</f>
        <v>0</v>
      </c>
      <c r="JB275"/>
      <c r="JC275" s="4">
        <f>SUMIFS('Aceite Virgen Extra'!JC$6:JC$257,'Aceite Virgen Extra'!$A$6:$A$257,"&gt;="&amp;$A275,'Aceite Virgen Extra'!$B$6:$B$257,"&lt;="&amp;$B275)</f>
        <v>0</v>
      </c>
      <c r="JD275" s="4">
        <f>SUMIFS('Aceite Virgen Extra'!JD$6:JD$257,'Aceite Virgen Extra'!$A$6:$A$257,"&gt;="&amp;$A275,'Aceite Virgen Extra'!$B$6:$B$257,"&lt;="&amp;$B275)</f>
        <v>0</v>
      </c>
      <c r="JE275" s="4">
        <f>SUMIFS('Aceite Virgen Extra'!JE$6:JE$257,'Aceite Virgen Extra'!$A$6:$A$257,"&gt;="&amp;$A275,'Aceite Virgen Extra'!$B$6:$B$257,"&lt;="&amp;$B275)</f>
        <v>0</v>
      </c>
      <c r="JF275" s="4">
        <f>SUMIFS('Aceite Virgen Extra'!JF$6:JF$257,'Aceite Virgen Extra'!$A$6:$A$257,"&gt;="&amp;$A275,'Aceite Virgen Extra'!$B$6:$B$257,"&lt;="&amp;$B275)</f>
        <v>0</v>
      </c>
      <c r="JJ275" s="4">
        <f>SUMIFS('Aceite Virgen Extra'!JJ$6:JJ$257,'Aceite Virgen Extra'!$A$6:$A$257,"&gt;="&amp;$A275,'Aceite Virgen Extra'!$B$6:$B$257,"&lt;="&amp;$B275)</f>
        <v>0</v>
      </c>
      <c r="JK275" s="4">
        <f>SUMIFS('Aceite Virgen Extra'!JK$6:JK$257,'Aceite Virgen Extra'!$A$6:$A$257,"&gt;="&amp;$A275,'Aceite Virgen Extra'!$B$6:$B$257,"&lt;="&amp;$B275)</f>
        <v>0</v>
      </c>
      <c r="JL275" s="4">
        <f>SUMIFS('Aceite Virgen Extra'!JL$6:JL$257,'Aceite Virgen Extra'!$A$6:$A$257,"&gt;="&amp;$A275,'Aceite Virgen Extra'!$B$6:$B$257,"&lt;="&amp;$B275)</f>
        <v>0</v>
      </c>
      <c r="JM275" s="4">
        <f>SUMIFS('Aceite Virgen Extra'!JM$6:JM$257,'Aceite Virgen Extra'!$A$6:$A$257,"&gt;="&amp;$A275,'Aceite Virgen Extra'!$B$6:$B$257,"&lt;="&amp;$B275)</f>
        <v>0</v>
      </c>
      <c r="JQ275" s="4">
        <f>SUMIFS('Aceite Virgen Extra'!JQ$6:JQ$257,'Aceite Virgen Extra'!$A$6:$A$257,"&gt;="&amp;$A275,'Aceite Virgen Extra'!$B$6:$B$257,"&lt;="&amp;$B275)</f>
        <v>0.2</v>
      </c>
      <c r="JR275" s="4">
        <f>SUMIFS('Aceite Virgen Extra'!JR$6:JR$257,'Aceite Virgen Extra'!$A$6:$A$257,"&gt;="&amp;$A275,'Aceite Virgen Extra'!$B$6:$B$257,"&lt;="&amp;$B275)</f>
        <v>0</v>
      </c>
      <c r="JS275" s="4">
        <f>SUMIFS('Aceite Virgen Extra'!JS$6:JS$257,'Aceite Virgen Extra'!$A$6:$A$257,"&gt;="&amp;$A275,'Aceite Virgen Extra'!$B$6:$B$257,"&lt;="&amp;$B275)</f>
        <v>0.39</v>
      </c>
      <c r="JT275" s="4">
        <f>SUMIFS('Aceite Virgen Extra'!JT$6:JT$257,'Aceite Virgen Extra'!$A$6:$A$257,"&gt;="&amp;$A275,'Aceite Virgen Extra'!$B$6:$B$257,"&lt;="&amp;$B275)</f>
        <v>0</v>
      </c>
      <c r="JX275" s="4">
        <f>SUMIFS('Aceite Virgen Extra'!JX$6:JX$257,'Aceite Virgen Extra'!$A$6:$A$257,"&gt;="&amp;$A275,'Aceite Virgen Extra'!$B$6:$B$257,"&lt;="&amp;$B275)</f>
        <v>0</v>
      </c>
      <c r="JY275" s="4">
        <f>SUMIFS('Aceite Virgen Extra'!JY$6:JY$257,'Aceite Virgen Extra'!$A$6:$A$257,"&gt;="&amp;$A275,'Aceite Virgen Extra'!$B$6:$B$257,"&lt;="&amp;$B275)</f>
        <v>0</v>
      </c>
      <c r="JZ275" s="4">
        <f>SUMIFS('Aceite Virgen Extra'!JZ$6:JZ$257,'Aceite Virgen Extra'!$A$6:$A$257,"&gt;="&amp;$A275,'Aceite Virgen Extra'!$B$6:$B$257,"&lt;="&amp;$B275)</f>
        <v>0</v>
      </c>
      <c r="KA275" s="4">
        <f>SUMIFS('Aceite Virgen Extra'!KA$6:KA$257,'Aceite Virgen Extra'!$A$6:$A$257,"&gt;="&amp;$A275,'Aceite Virgen Extra'!$B$6:$B$257,"&lt;="&amp;$B275)</f>
        <v>0</v>
      </c>
      <c r="KE275" s="4">
        <f>SUMIFS('Aceite Virgen Extra'!KE$6:KE$257,'Aceite Virgen Extra'!$A$6:$A$257,"&gt;="&amp;$A275,'Aceite Virgen Extra'!$B$6:$B$257,"&lt;="&amp;$B275)</f>
        <v>0</v>
      </c>
      <c r="KF275" s="4">
        <f>SUMIFS('Aceite Virgen Extra'!KF$6:KF$257,'Aceite Virgen Extra'!$A$6:$A$257,"&gt;="&amp;$A275,'Aceite Virgen Extra'!$B$6:$B$257,"&lt;="&amp;$B275)</f>
        <v>0</v>
      </c>
      <c r="KG275" s="4">
        <f>SUMIFS('Aceite Virgen Extra'!KG$6:KG$257,'Aceite Virgen Extra'!$A$6:$A$257,"&gt;="&amp;$A275,'Aceite Virgen Extra'!$B$6:$B$257,"&lt;="&amp;$B275)</f>
        <v>0</v>
      </c>
      <c r="KH275" s="4">
        <f>SUMIFS('Aceite Virgen Extra'!KH$6:KH$257,'Aceite Virgen Extra'!$A$6:$A$257,"&gt;="&amp;$A275,'Aceite Virgen Extra'!$B$6:$B$257,"&lt;="&amp;$B275)</f>
        <v>0</v>
      </c>
      <c r="KL275" s="4">
        <f>SUMIFS('Aceite Virgen Extra'!KL$6:KL$257,'Aceite Virgen Extra'!$A$6:$A$257,"&gt;="&amp;$A275,'Aceite Virgen Extra'!$B$6:$B$257,"&lt;="&amp;$B275)</f>
        <v>0.09</v>
      </c>
      <c r="KM275" s="4">
        <f>SUMIFS('Aceite Virgen Extra'!KM$6:KM$257,'Aceite Virgen Extra'!$A$6:$A$257,"&gt;="&amp;$A275,'Aceite Virgen Extra'!$B$6:$B$257,"&lt;="&amp;$B275)</f>
        <v>0</v>
      </c>
      <c r="KN275" s="4">
        <f>SUMIFS('Aceite Virgen Extra'!KN$6:KN$257,'Aceite Virgen Extra'!$A$6:$A$257,"&gt;="&amp;$A275,'Aceite Virgen Extra'!$B$6:$B$257,"&lt;="&amp;$B275)</f>
        <v>0</v>
      </c>
      <c r="KO275" s="4">
        <f>SUMIFS('Aceite Virgen Extra'!KO$6:KO$257,'Aceite Virgen Extra'!$A$6:$A$257,"&gt;="&amp;$A275,'Aceite Virgen Extra'!$B$6:$B$257,"&lt;="&amp;$B275)</f>
        <v>0</v>
      </c>
      <c r="KS275" s="4">
        <f>SUMIFS('Aceite Virgen Extra'!KS$6:KS$257,'Aceite Virgen Extra'!$A$6:$A$257,"&gt;="&amp;$A275,'Aceite Virgen Extra'!$B$6:$B$257,"&lt;="&amp;$B275)</f>
        <v>0.42</v>
      </c>
      <c r="KT275" s="4">
        <f>SUMIFS('Aceite Virgen Extra'!KT$6:KT$257,'Aceite Virgen Extra'!$A$6:$A$257,"&gt;="&amp;$A275,'Aceite Virgen Extra'!$B$6:$B$257,"&lt;="&amp;$B275)</f>
        <v>0</v>
      </c>
      <c r="KU275" s="4">
        <f>SUMIFS('Aceite Virgen Extra'!KU$6:KU$257,'Aceite Virgen Extra'!$A$6:$A$257,"&gt;="&amp;$A275,'Aceite Virgen Extra'!$B$6:$B$257,"&lt;="&amp;$B275)</f>
        <v>0.86</v>
      </c>
      <c r="KV275" s="4">
        <f>SUMIFS('Aceite Virgen Extra'!KV$6:KV$257,'Aceite Virgen Extra'!$A$6:$A$257,"&gt;="&amp;$A275,'Aceite Virgen Extra'!$B$6:$B$257,"&lt;="&amp;$B275)</f>
        <v>0</v>
      </c>
      <c r="KZ275" s="4">
        <f>SUMIFS('Aceite Virgen Extra'!KZ$6:KZ$257,'Aceite Virgen Extra'!$A$6:$A$257,"&gt;="&amp;$A275,'Aceite Virgen Extra'!$B$6:$B$257,"&lt;="&amp;$B275)</f>
        <v>7.0000000000000007E-2</v>
      </c>
      <c r="LA275" s="4">
        <f>SUMIFS('Aceite Virgen Extra'!LA$6:LA$257,'Aceite Virgen Extra'!$A$6:$A$257,"&gt;="&amp;$A275,'Aceite Virgen Extra'!$B$6:$B$257,"&lt;="&amp;$B275)</f>
        <v>0</v>
      </c>
      <c r="LB275" s="4">
        <f>SUMIFS('Aceite Virgen Extra'!LB$6:LB$257,'Aceite Virgen Extra'!$A$6:$A$257,"&gt;="&amp;$A275,'Aceite Virgen Extra'!$B$6:$B$257,"&lt;="&amp;$B275)</f>
        <v>0</v>
      </c>
      <c r="LC275" s="4">
        <f>SUMIFS('Aceite Virgen Extra'!LC$6:LC$257,'Aceite Virgen Extra'!$A$6:$A$257,"&gt;="&amp;$A275,'Aceite Virgen Extra'!$B$6:$B$257,"&lt;="&amp;$B275)</f>
        <v>0</v>
      </c>
      <c r="LG275" s="4">
        <f>SUMIFS('Aceite Virgen Extra'!LG$6:LG$257,'Aceite Virgen Extra'!$A$6:$A$257,"&gt;="&amp;$A275,'Aceite Virgen Extra'!$B$6:$B$257,"&lt;="&amp;$B275)</f>
        <v>0.16</v>
      </c>
      <c r="LH275" s="4">
        <f>SUMIFS('Aceite Virgen Extra'!LH$6:LH$257,'Aceite Virgen Extra'!$A$6:$A$257,"&gt;="&amp;$A275,'Aceite Virgen Extra'!$B$6:$B$257,"&lt;="&amp;$B275)</f>
        <v>0</v>
      </c>
      <c r="LI275" s="4">
        <f>SUMIFS('Aceite Virgen Extra'!LI$6:LI$257,'Aceite Virgen Extra'!$A$6:$A$257,"&gt;="&amp;$A275,'Aceite Virgen Extra'!$B$6:$B$257,"&lt;="&amp;$B275)</f>
        <v>0.32</v>
      </c>
      <c r="LJ275" s="4">
        <f>SUMIFS('Aceite Virgen Extra'!LJ$6:LJ$257,'Aceite Virgen Extra'!$A$6:$A$257,"&gt;="&amp;$A275,'Aceite Virgen Extra'!$B$6:$B$257,"&lt;="&amp;$B275)</f>
        <v>0</v>
      </c>
      <c r="LN275" s="4">
        <f>SUMIFS('Aceite Virgen Extra'!LN$6:LN$257,'Aceite Virgen Extra'!$A$6:$A$257,"&gt;="&amp;$A275,'Aceite Virgen Extra'!$B$6:$B$257,"&lt;="&amp;$B275)</f>
        <v>0.33</v>
      </c>
      <c r="LO275" s="4">
        <f>SUMIFS('Aceite Virgen Extra'!LO$6:LO$257,'Aceite Virgen Extra'!$A$6:$A$257,"&gt;="&amp;$A275,'Aceite Virgen Extra'!$B$6:$B$257,"&lt;="&amp;$B275)</f>
        <v>0.55000000000000004</v>
      </c>
      <c r="LP275" s="4">
        <f>SUMIFS('Aceite Virgen Extra'!LP$6:LP$257,'Aceite Virgen Extra'!$A$6:$A$257,"&gt;="&amp;$A275,'Aceite Virgen Extra'!$B$6:$B$257,"&lt;="&amp;$B275)</f>
        <v>0.36</v>
      </c>
      <c r="LQ275" s="4">
        <f>SUMIFS('Aceite Virgen Extra'!LQ$6:LQ$257,'Aceite Virgen Extra'!$A$6:$A$257,"&gt;="&amp;$A275,'Aceite Virgen Extra'!$B$6:$B$257,"&lt;="&amp;$B275)</f>
        <v>0</v>
      </c>
      <c r="LU275" s="4">
        <f>SUMIFS('Aceite Virgen Extra'!LU$6:LU$257,'Aceite Virgen Extra'!$A$6:$A$257,"&gt;="&amp;$A275,'Aceite Virgen Extra'!$B$6:$B$257,"&lt;="&amp;$B275)</f>
        <v>0</v>
      </c>
      <c r="LV275" s="4">
        <f>SUMIFS('Aceite Virgen Extra'!LV$6:LV$257,'Aceite Virgen Extra'!$A$6:$A$257,"&gt;="&amp;$A275,'Aceite Virgen Extra'!$B$6:$B$257,"&lt;="&amp;$B275)</f>
        <v>0</v>
      </c>
      <c r="LW275" s="4">
        <f>SUMIFS('Aceite Virgen Extra'!LW$6:LW$257,'Aceite Virgen Extra'!$A$6:$A$257,"&gt;="&amp;$A275,'Aceite Virgen Extra'!$B$6:$B$257,"&lt;="&amp;$B275)</f>
        <v>0</v>
      </c>
      <c r="LX275" s="4">
        <f>SUMIFS('Aceite Virgen Extra'!LX$6:LX$257,'Aceite Virgen Extra'!$A$6:$A$257,"&gt;="&amp;$A275,'Aceite Virgen Extra'!$B$6:$B$257,"&lt;="&amp;$B275)</f>
        <v>0</v>
      </c>
      <c r="MB275" s="4">
        <f>SUMIFS('Aceite Virgen Extra'!MB$6:MB$257,'Aceite Virgen Extra'!$A$6:$A$257,"&gt;="&amp;$A275,'Aceite Virgen Extra'!$B$6:$B$257,"&lt;="&amp;$B275)</f>
        <v>0.15</v>
      </c>
      <c r="MC275" s="4">
        <f>SUMIFS('Aceite Virgen Extra'!MC$6:MC$257,'Aceite Virgen Extra'!$A$6:$A$257,"&gt;="&amp;$A275,'Aceite Virgen Extra'!$B$6:$B$257,"&lt;="&amp;$B275)</f>
        <v>0</v>
      </c>
      <c r="MD275" s="4">
        <f>SUMIFS('Aceite Virgen Extra'!MD$6:MD$257,'Aceite Virgen Extra'!$A$6:$A$257,"&gt;="&amp;$A275,'Aceite Virgen Extra'!$B$6:$B$257,"&lt;="&amp;$B275)</f>
        <v>0.3</v>
      </c>
      <c r="ME275" s="4">
        <f>SUMIFS('Aceite Virgen Extra'!ME$6:ME$257,'Aceite Virgen Extra'!$A$6:$A$257,"&gt;="&amp;$A275,'Aceite Virgen Extra'!$B$6:$B$257,"&lt;="&amp;$B275)</f>
        <v>0</v>
      </c>
      <c r="MI275" s="4">
        <f>SUMIFS('Aceite Virgen Extra'!MI$6:MI$257,'Aceite Virgen Extra'!$A$6:$A$257,"&gt;="&amp;$A275,'Aceite Virgen Extra'!$B$6:$B$257,"&lt;="&amp;$B275)</f>
        <v>0.36</v>
      </c>
      <c r="MJ275" s="4">
        <f>SUMIFS('Aceite Virgen Extra'!MJ$6:MJ$257,'Aceite Virgen Extra'!$A$6:$A$257,"&gt;="&amp;$A275,'Aceite Virgen Extra'!$B$6:$B$257,"&lt;="&amp;$B275)</f>
        <v>0.33</v>
      </c>
      <c r="MK275" s="4">
        <f>SUMIFS('Aceite Virgen Extra'!MK$6:MK$257,'Aceite Virgen Extra'!$A$6:$A$257,"&gt;="&amp;$A275,'Aceite Virgen Extra'!$B$6:$B$257,"&lt;="&amp;$B275)</f>
        <v>0.41</v>
      </c>
      <c r="ML275" s="4">
        <f>SUMIFS('Aceite Virgen Extra'!ML$6:ML$257,'Aceite Virgen Extra'!$A$6:$A$257,"&gt;="&amp;$A275,'Aceite Virgen Extra'!$B$6:$B$257,"&lt;="&amp;$B275)</f>
        <v>0</v>
      </c>
      <c r="MP275" s="4">
        <f>SUMIFS('Aceite Virgen Extra'!MP$6:MP$257,'Aceite Virgen Extra'!$A$6:$A$257,"&gt;="&amp;$A275,'Aceite Virgen Extra'!$B$6:$B$257,"&lt;="&amp;$B275)</f>
        <v>0.24</v>
      </c>
      <c r="MQ275" s="4">
        <f>SUMIFS('Aceite Virgen Extra'!MQ$6:MQ$257,'Aceite Virgen Extra'!$A$6:$A$257,"&gt;="&amp;$A275,'Aceite Virgen Extra'!$B$6:$B$257,"&lt;="&amp;$B275)</f>
        <v>0.89</v>
      </c>
      <c r="MR275" s="4">
        <f>SUMIFS('Aceite Virgen Extra'!MR$6:MR$257,'Aceite Virgen Extra'!$A$6:$A$257,"&gt;="&amp;$A275,'Aceite Virgen Extra'!$B$6:$B$257,"&lt;="&amp;$B275)</f>
        <v>0</v>
      </c>
      <c r="MS275" s="4">
        <f>SUMIFS('Aceite Virgen Extra'!MS$6:MS$257,'Aceite Virgen Extra'!$A$6:$A$257,"&gt;="&amp;$A275,'Aceite Virgen Extra'!$B$6:$B$257,"&lt;="&amp;$B275)</f>
        <v>0</v>
      </c>
      <c r="MW275" s="4">
        <f>SUMIFS('Aceite Virgen Extra'!MW$6:MW$257,'Aceite Virgen Extra'!$A$6:$A$257,"&gt;="&amp;$A275,'Aceite Virgen Extra'!$B$6:$B$257,"&lt;="&amp;$B275)</f>
        <v>0.25</v>
      </c>
      <c r="MX275" s="4">
        <f>SUMIFS('Aceite Virgen Extra'!MX$6:MX$257,'Aceite Virgen Extra'!$A$6:$A$257,"&gt;="&amp;$A275,'Aceite Virgen Extra'!$B$6:$B$257,"&lt;="&amp;$B275)</f>
        <v>0.37</v>
      </c>
      <c r="MY275" s="4">
        <f>SUMIFS('Aceite Virgen Extra'!MY$6:MY$257,'Aceite Virgen Extra'!$A$6:$A$257,"&gt;="&amp;$A275,'Aceite Virgen Extra'!$B$6:$B$257,"&lt;="&amp;$B275)</f>
        <v>0.14000000000000001</v>
      </c>
      <c r="MZ275" s="4">
        <f>SUMIFS('Aceite Virgen Extra'!MZ$6:MZ$257,'Aceite Virgen Extra'!$A$6:$A$257,"&gt;="&amp;$A275,'Aceite Virgen Extra'!$B$6:$B$257,"&lt;="&amp;$B275)</f>
        <v>0</v>
      </c>
      <c r="ND275" s="4">
        <f>SUMIFS('Aceite Virgen Extra'!ND$6:ND$257,'Aceite Virgen Extra'!$A$6:$A$257,"&gt;="&amp;$A275,'Aceite Virgen Extra'!$B$6:$B$257,"&lt;="&amp;$B275)</f>
        <v>0.09</v>
      </c>
      <c r="NE275" s="4">
        <f>SUMIFS('Aceite Virgen Extra'!NE$6:NE$257,'Aceite Virgen Extra'!$A$6:$A$257,"&gt;="&amp;$A275,'Aceite Virgen Extra'!$B$6:$B$257,"&lt;="&amp;$B275)</f>
        <v>0.32</v>
      </c>
      <c r="NF275" s="4">
        <f>SUMIFS('Aceite Virgen Extra'!NF$6:NF$257,'Aceite Virgen Extra'!$A$6:$A$257,"&gt;="&amp;$A275,'Aceite Virgen Extra'!$B$6:$B$257,"&lt;="&amp;$B275)</f>
        <v>0</v>
      </c>
      <c r="NG275" s="4">
        <f>SUMIFS('Aceite Virgen Extra'!NG$6:NG$257,'Aceite Virgen Extra'!$A$6:$A$257,"&gt;="&amp;$A275,'Aceite Virgen Extra'!$B$6:$B$257,"&lt;="&amp;$B275)</f>
        <v>0</v>
      </c>
      <c r="NK275" s="4">
        <f>SUMIFS('Aceite Virgen Extra'!NK$6:NK$257,'Aceite Virgen Extra'!$A$6:$A$257,"&gt;="&amp;$A275,'Aceite Virgen Extra'!$B$6:$B$257,"&lt;="&amp;$B275)</f>
        <v>0.06</v>
      </c>
      <c r="NL275" s="4">
        <f>SUMIFS('Aceite Virgen Extra'!NL$6:NL$257,'Aceite Virgen Extra'!$A$6:$A$257,"&gt;="&amp;$A275,'Aceite Virgen Extra'!$B$6:$B$257,"&lt;="&amp;$B275)</f>
        <v>0</v>
      </c>
      <c r="NM275" s="4">
        <f>SUMIFS('Aceite Virgen Extra'!NM$6:NM$257,'Aceite Virgen Extra'!$A$6:$A$257,"&gt;="&amp;$A275,'Aceite Virgen Extra'!$B$6:$B$257,"&lt;="&amp;$B275)</f>
        <v>0</v>
      </c>
      <c r="NN275" s="4">
        <f>SUMIFS('Aceite Virgen Extra'!NN$6:NN$257,'Aceite Virgen Extra'!$A$6:$A$257,"&gt;="&amp;$A275,'Aceite Virgen Extra'!$B$6:$B$257,"&lt;="&amp;$B275)</f>
        <v>0.3</v>
      </c>
      <c r="NR275" s="4">
        <f>SUMIFS('Aceite Virgen Extra'!NR$6:NR$257,'Aceite Virgen Extra'!$A$6:$A$257,"&gt;="&amp;$A275,'Aceite Virgen Extra'!$B$6:$B$257,"&lt;="&amp;$B275)</f>
        <v>0.06</v>
      </c>
      <c r="NS275" s="4">
        <f>SUMIFS('Aceite Virgen Extra'!NS$6:NS$257,'Aceite Virgen Extra'!$A$6:$A$257,"&gt;="&amp;$A275,'Aceite Virgen Extra'!$B$6:$B$257,"&lt;="&amp;$B275)</f>
        <v>0</v>
      </c>
      <c r="NT275" s="4">
        <f>SUMIFS('Aceite Virgen Extra'!NT$6:NT$257,'Aceite Virgen Extra'!$A$6:$A$257,"&gt;="&amp;$A275,'Aceite Virgen Extra'!$B$6:$B$257,"&lt;="&amp;$B275)</f>
        <v>0.11</v>
      </c>
      <c r="NU275" s="4">
        <f>SUMIFS('Aceite Virgen Extra'!NU$6:NU$257,'Aceite Virgen Extra'!$A$6:$A$257,"&gt;="&amp;$A275,'Aceite Virgen Extra'!$B$6:$B$257,"&lt;="&amp;$B275)</f>
        <v>0</v>
      </c>
      <c r="NY275" s="4">
        <f>SUMIFS('Aceite Virgen Extra'!NY$6:NY$257,'Aceite Virgen Extra'!$A$6:$A$257,"&gt;="&amp;$A275,'Aceite Virgen Extra'!$B$6:$B$257,"&lt;="&amp;$B275)</f>
        <v>0.27</v>
      </c>
      <c r="NZ275" s="4">
        <f>SUMIFS('Aceite Virgen Extra'!NZ$6:NZ$257,'Aceite Virgen Extra'!$A$6:$A$257,"&gt;="&amp;$A275,'Aceite Virgen Extra'!$B$6:$B$257,"&lt;="&amp;$B275)</f>
        <v>0.27</v>
      </c>
      <c r="OA275" s="4">
        <f>SUMIFS('Aceite Virgen Extra'!OA$6:OA$257,'Aceite Virgen Extra'!$A$6:$A$257,"&gt;="&amp;$A275,'Aceite Virgen Extra'!$B$6:$B$257,"&lt;="&amp;$B275)</f>
        <v>0.16</v>
      </c>
      <c r="OB275" s="4">
        <f>SUMIFS('Aceite Virgen Extra'!OB$6:OB$257,'Aceite Virgen Extra'!$A$6:$A$257,"&gt;="&amp;$A275,'Aceite Virgen Extra'!$B$6:$B$257,"&lt;="&amp;$B275)</f>
        <v>1.37</v>
      </c>
      <c r="OF275" s="4">
        <f>SUMIFS('Aceite Virgen Extra'!OF$6:OF$257,'Aceite Virgen Extra'!$A$6:$A$257,"&gt;="&amp;$A275,'Aceite Virgen Extra'!$B$6:$B$257,"&lt;="&amp;$B275)</f>
        <v>0.35</v>
      </c>
      <c r="OG275" s="4">
        <f>SUMIFS('Aceite Virgen Extra'!OG$6:OG$257,'Aceite Virgen Extra'!$A$6:$A$257,"&gt;="&amp;$A275,'Aceite Virgen Extra'!$B$6:$B$257,"&lt;="&amp;$B275)</f>
        <v>0</v>
      </c>
      <c r="OH275" s="4">
        <f>SUMIFS('Aceite Virgen Extra'!OH$6:OH$257,'Aceite Virgen Extra'!$A$6:$A$257,"&gt;="&amp;$A275,'Aceite Virgen Extra'!$B$6:$B$257,"&lt;="&amp;$B275)</f>
        <v>0.26</v>
      </c>
      <c r="OI275" s="4">
        <f>SUMIFS('Aceite Virgen Extra'!OI$6:OI$257,'Aceite Virgen Extra'!$A$6:$A$257,"&gt;="&amp;$A275,'Aceite Virgen Extra'!$B$6:$B$257,"&lt;="&amp;$B275)</f>
        <v>0.37</v>
      </c>
      <c r="OM275" s="4">
        <f>SUMIFS('Aceite Virgen Extra'!OM$6:OM$257,'Aceite Virgen Extra'!$A$6:$A$257,"&gt;="&amp;$A275,'Aceite Virgen Extra'!$B$6:$B$257,"&lt;="&amp;$B275)</f>
        <v>0.06</v>
      </c>
      <c r="ON275" s="4">
        <f>SUMIFS('Aceite Virgen Extra'!ON$6:ON$257,'Aceite Virgen Extra'!$A$6:$A$257,"&gt;="&amp;$A275,'Aceite Virgen Extra'!$B$6:$B$257,"&lt;="&amp;$B275)</f>
        <v>0</v>
      </c>
      <c r="OO275" s="4">
        <f>SUMIFS('Aceite Virgen Extra'!OO$6:OO$257,'Aceite Virgen Extra'!$A$6:$A$257,"&gt;="&amp;$A275,'Aceite Virgen Extra'!$B$6:$B$257,"&lt;="&amp;$B275)</f>
        <v>0.12</v>
      </c>
      <c r="OP275" s="4">
        <f>SUMIFS('Aceite Virgen Extra'!OP$6:OP$257,'Aceite Virgen Extra'!$A$6:$A$257,"&gt;="&amp;$A275,'Aceite Virgen Extra'!$B$6:$B$257,"&lt;="&amp;$B275)</f>
        <v>0</v>
      </c>
      <c r="OT275" s="4">
        <f>SUMIFS('Aceite Virgen Extra'!OT$6:OT$257,'Aceite Virgen Extra'!$A$6:$A$257,"&gt;="&amp;$A275,'Aceite Virgen Extra'!$B$6:$B$257,"&lt;="&amp;$B275)</f>
        <v>0.82</v>
      </c>
      <c r="OU275" s="4">
        <f>SUMIFS('Aceite Virgen Extra'!OU$6:OU$257,'Aceite Virgen Extra'!$A$6:$A$257,"&gt;="&amp;$A275,'Aceite Virgen Extra'!$B$6:$B$257,"&lt;="&amp;$B275)</f>
        <v>0</v>
      </c>
      <c r="OV275" s="4">
        <f>SUMIFS('Aceite Virgen Extra'!OV$6:OV$257,'Aceite Virgen Extra'!$A$6:$A$257,"&gt;="&amp;$A275,'Aceite Virgen Extra'!$B$6:$B$257,"&lt;="&amp;$B275)</f>
        <v>1.55</v>
      </c>
      <c r="OW275" s="4">
        <f>SUMIFS('Aceite Virgen Extra'!OW$6:OW$257,'Aceite Virgen Extra'!$A$6:$A$257,"&gt;="&amp;$A275,'Aceite Virgen Extra'!$B$6:$B$257,"&lt;="&amp;$B275)</f>
        <v>0</v>
      </c>
      <c r="PA275" s="4">
        <f>SUMIFS('Aceite Virgen Extra'!PA$6:PA$257,'Aceite Virgen Extra'!$A$6:$A$257,"&gt;="&amp;$A275,'Aceite Virgen Extra'!$B$6:$B$257,"&lt;="&amp;$B275)</f>
        <v>0.31</v>
      </c>
      <c r="PB275" s="4">
        <f>SUMIFS('Aceite Virgen Extra'!PB$6:PB$257,'Aceite Virgen Extra'!$A$6:$A$257,"&gt;="&amp;$A275,'Aceite Virgen Extra'!$B$6:$B$257,"&lt;="&amp;$B275)</f>
        <v>0</v>
      </c>
      <c r="PC275" s="4">
        <f>SUMIFS('Aceite Virgen Extra'!PC$6:PC$257,'Aceite Virgen Extra'!$A$6:$A$257,"&gt;="&amp;$A275,'Aceite Virgen Extra'!$B$6:$B$257,"&lt;="&amp;$B275)</f>
        <v>0.45000000000000007</v>
      </c>
      <c r="PD275" s="4">
        <f>SUMIFS('Aceite Virgen Extra'!PD$6:PD$257,'Aceite Virgen Extra'!$A$6:$A$257,"&gt;="&amp;$A275,'Aceite Virgen Extra'!$B$6:$B$257,"&lt;="&amp;$B275)</f>
        <v>0</v>
      </c>
      <c r="PH275" s="4">
        <f>SUMIFS('Aceite Virgen Extra'!PH$6:PH$257,'Aceite Virgen Extra'!$A$6:$A$257,"&gt;="&amp;$A275,'Aceite Virgen Extra'!$B$6:$B$257,"&lt;="&amp;$B275)</f>
        <v>0.1</v>
      </c>
      <c r="PI275" s="4">
        <f>SUMIFS('Aceite Virgen Extra'!PI$6:PI$257,'Aceite Virgen Extra'!$A$6:$A$257,"&gt;="&amp;$A275,'Aceite Virgen Extra'!$B$6:$B$257,"&lt;="&amp;$B275)</f>
        <v>0</v>
      </c>
      <c r="PJ275" s="4">
        <f>SUMIFS('Aceite Virgen Extra'!PJ$6:PJ$257,'Aceite Virgen Extra'!$A$6:$A$257,"&gt;="&amp;$A275,'Aceite Virgen Extra'!$B$6:$B$257,"&lt;="&amp;$B275)</f>
        <v>0.2</v>
      </c>
      <c r="PK275" s="4">
        <f>SUMIFS('Aceite Virgen Extra'!PK$6:PK$257,'Aceite Virgen Extra'!$A$6:$A$257,"&gt;="&amp;$A275,'Aceite Virgen Extra'!$B$6:$B$257,"&lt;="&amp;$B275)</f>
        <v>0</v>
      </c>
      <c r="PO275" s="4">
        <f>SUMIFS('Aceite Virgen Extra'!PO$6:PO$257,'Aceite Virgen Extra'!$A$6:$A$257,"&gt;="&amp;$A275,'Aceite Virgen Extra'!$B$6:$B$257,"&lt;="&amp;$B275)</f>
        <v>0.28999999999999998</v>
      </c>
      <c r="PP275" s="4">
        <f>SUMIFS('Aceite Virgen Extra'!PP$6:PP$257,'Aceite Virgen Extra'!$A$6:$A$257,"&gt;="&amp;$A275,'Aceite Virgen Extra'!$B$6:$B$257,"&lt;="&amp;$B275)</f>
        <v>0</v>
      </c>
      <c r="PQ275" s="4">
        <f>SUMIFS('Aceite Virgen Extra'!PQ$6:PQ$257,'Aceite Virgen Extra'!$A$6:$A$257,"&gt;="&amp;$A275,'Aceite Virgen Extra'!$B$6:$B$257,"&lt;="&amp;$B275)</f>
        <v>0.33</v>
      </c>
      <c r="PR275" s="4">
        <f>SUMIFS('Aceite Virgen Extra'!PR$6:PR$257,'Aceite Virgen Extra'!$A$6:$A$257,"&gt;="&amp;$A275,'Aceite Virgen Extra'!$B$6:$B$257,"&lt;="&amp;$B275)</f>
        <v>0</v>
      </c>
      <c r="PV275" s="4">
        <f>SUMIFS('Aceite Virgen Extra'!PV$6:PV$257,'Aceite Virgen Extra'!$A$6:$A$257,"&gt;="&amp;$A275,'Aceite Virgen Extra'!$B$6:$B$257,"&lt;="&amp;$B275)</f>
        <v>0.15</v>
      </c>
      <c r="PW275" s="4">
        <f>SUMIFS('Aceite Virgen Extra'!PW$6:PW$257,'Aceite Virgen Extra'!$A$6:$A$257,"&gt;="&amp;$A275,'Aceite Virgen Extra'!$B$6:$B$257,"&lt;="&amp;$B275)</f>
        <v>0</v>
      </c>
      <c r="PX275" s="4">
        <f>SUMIFS('Aceite Virgen Extra'!PX$6:PX$257,'Aceite Virgen Extra'!$A$6:$A$257,"&gt;="&amp;$A275,'Aceite Virgen Extra'!$B$6:$B$257,"&lt;="&amp;$B275)</f>
        <v>0.28999999999999998</v>
      </c>
      <c r="PY275" s="4">
        <f>SUMIFS('Aceite Virgen Extra'!PY$6:PY$257,'Aceite Virgen Extra'!$A$6:$A$257,"&gt;="&amp;$A275,'Aceite Virgen Extra'!$B$6:$B$257,"&lt;="&amp;$B275)</f>
        <v>0</v>
      </c>
      <c r="QC275" s="4">
        <f>SUMIFS('Aceite Virgen Extra'!QC$6:QC$257,'Aceite Virgen Extra'!$A$6:$A$257,"&gt;="&amp;$A275,'Aceite Virgen Extra'!$B$6:$B$257,"&lt;="&amp;$B275)</f>
        <v>0.16</v>
      </c>
      <c r="QD275" s="4">
        <f>SUMIFS('Aceite Virgen Extra'!QD$6:QD$257,'Aceite Virgen Extra'!$A$6:$A$257,"&gt;="&amp;$A275,'Aceite Virgen Extra'!$B$6:$B$257,"&lt;="&amp;$B275)</f>
        <v>0.28999999999999998</v>
      </c>
      <c r="QE275" s="4">
        <f>SUMIFS('Aceite Virgen Extra'!QE$6:QE$257,'Aceite Virgen Extra'!$A$6:$A$257,"&gt;="&amp;$A275,'Aceite Virgen Extra'!$B$6:$B$257,"&lt;="&amp;$B275)</f>
        <v>0.15</v>
      </c>
      <c r="QF275" s="4">
        <f>SUMIFS('Aceite Virgen Extra'!QF$6:QF$257,'Aceite Virgen Extra'!$A$6:$A$257,"&gt;="&amp;$A275,'Aceite Virgen Extra'!$B$6:$B$257,"&lt;="&amp;$B275)</f>
        <v>0</v>
      </c>
      <c r="QJ275" s="4">
        <f>SUMIFS('Aceite Virgen Extra'!QJ$6:QJ$257,'Aceite Virgen Extra'!$A$6:$A$257,"&gt;="&amp;$A275,'Aceite Virgen Extra'!$B$6:$B$257,"&lt;="&amp;$B275)</f>
        <v>0.19</v>
      </c>
      <c r="QK275" s="4">
        <f>SUMIFS('Aceite Virgen Extra'!QK$6:QK$257,'Aceite Virgen Extra'!$A$6:$A$257,"&gt;="&amp;$A275,'Aceite Virgen Extra'!$B$6:$B$257,"&lt;="&amp;$B275)</f>
        <v>0</v>
      </c>
      <c r="QL275" s="4">
        <f>SUMIFS('Aceite Virgen Extra'!QL$6:QL$257,'Aceite Virgen Extra'!$A$6:$A$257,"&gt;="&amp;$A275,'Aceite Virgen Extra'!$B$6:$B$257,"&lt;="&amp;$B275)</f>
        <v>0.34</v>
      </c>
      <c r="QM275" s="4">
        <f>SUMIFS('Aceite Virgen Extra'!QM$6:QM$257,'Aceite Virgen Extra'!$A$6:$A$257,"&gt;="&amp;$A275,'Aceite Virgen Extra'!$B$6:$B$257,"&lt;="&amp;$B275)</f>
        <v>0</v>
      </c>
      <c r="QQ275" s="4">
        <f>SUMIFS('Aceite Virgen Extra'!QQ$6:QQ$257,'Aceite Virgen Extra'!$A$6:$A$257,"&gt;="&amp;$A275,'Aceite Virgen Extra'!$B$6:$B$257,"&lt;="&amp;$B275)</f>
        <v>0</v>
      </c>
      <c r="QR275" s="4">
        <f>SUMIFS('Aceite Virgen Extra'!QR$6:QR$257,'Aceite Virgen Extra'!$A$6:$A$257,"&gt;="&amp;$A275,'Aceite Virgen Extra'!$B$6:$B$257,"&lt;="&amp;$B275)</f>
        <v>0</v>
      </c>
      <c r="QS275" s="4">
        <f>SUMIFS('Aceite Virgen Extra'!QS$6:QS$257,'Aceite Virgen Extra'!$A$6:$A$257,"&gt;="&amp;$A275,'Aceite Virgen Extra'!$B$6:$B$257,"&lt;="&amp;$B275)</f>
        <v>0</v>
      </c>
      <c r="QT275" s="4">
        <f>SUMIFS('Aceite Virgen Extra'!QT$6:QT$257,'Aceite Virgen Extra'!$A$6:$A$257,"&gt;="&amp;$A275,'Aceite Virgen Extra'!$B$6:$B$257,"&lt;="&amp;$B275)</f>
        <v>0</v>
      </c>
      <c r="QX275" s="4">
        <f>SUMIFS('Aceite Virgen Extra'!QX$6:QX$257,'Aceite Virgen Extra'!$A$6:$A$257,"&gt;="&amp;$A275,'Aceite Virgen Extra'!$B$6:$B$257,"&lt;="&amp;$B275)</f>
        <v>0.54</v>
      </c>
      <c r="QY275" s="4">
        <f>SUMIFS('Aceite Virgen Extra'!QY$6:QY$257,'Aceite Virgen Extra'!$A$6:$A$257,"&gt;="&amp;$A275,'Aceite Virgen Extra'!$B$6:$B$257,"&lt;="&amp;$B275)</f>
        <v>0.48</v>
      </c>
      <c r="QZ275" s="4">
        <f>SUMIFS('Aceite Virgen Extra'!QZ$6:QZ$257,'Aceite Virgen Extra'!$A$6:$A$257,"&gt;="&amp;$A275,'Aceite Virgen Extra'!$B$6:$B$257,"&lt;="&amp;$B275)</f>
        <v>0.49</v>
      </c>
      <c r="RA275" s="4">
        <f>SUMIFS('Aceite Virgen Extra'!RA$6:RA$257,'Aceite Virgen Extra'!$A$6:$A$257,"&gt;="&amp;$A275,'Aceite Virgen Extra'!$B$6:$B$257,"&lt;="&amp;$B275)</f>
        <v>0</v>
      </c>
      <c r="RE275" s="4">
        <f>SUMIFS('Aceite Virgen Extra'!RE$6:RE$257,'Aceite Virgen Extra'!$A$6:$A$257,"&gt;="&amp;$A275,'Aceite Virgen Extra'!$B$6:$B$257,"&lt;="&amp;$B275)</f>
        <v>1.72</v>
      </c>
      <c r="RF275" s="4">
        <f>SUMIFS('Aceite Virgen Extra'!RF$6:RF$257,'Aceite Virgen Extra'!$A$6:$A$257,"&gt;="&amp;$A275,'Aceite Virgen Extra'!$B$6:$B$257,"&lt;="&amp;$B275)</f>
        <v>0</v>
      </c>
      <c r="RG275" s="4">
        <f>SUMIFS('Aceite Virgen Extra'!RG$6:RG$257,'Aceite Virgen Extra'!$A$6:$A$257,"&gt;="&amp;$A275,'Aceite Virgen Extra'!$B$6:$B$257,"&lt;="&amp;$B275)</f>
        <v>3.26</v>
      </c>
      <c r="RH275" s="4">
        <f>SUMIFS('Aceite Virgen Extra'!RH$6:RH$257,'Aceite Virgen Extra'!$A$6:$A$257,"&gt;="&amp;$A275,'Aceite Virgen Extra'!$B$6:$B$257,"&lt;="&amp;$B275)</f>
        <v>0</v>
      </c>
      <c r="RL275" s="4">
        <f>SUMIFS('Aceite Virgen Extra'!RL$6:RL$257,'Aceite Virgen Extra'!$A$6:$A$257,"&gt;="&amp;$A275,'Aceite Virgen Extra'!$B$6:$B$257,"&lt;="&amp;$B275)</f>
        <v>1.5499999999999998</v>
      </c>
      <c r="RM275" s="4">
        <f>SUMIFS('Aceite Virgen Extra'!RM$6:RM$257,'Aceite Virgen Extra'!$A$6:$A$257,"&gt;="&amp;$A275,'Aceite Virgen Extra'!$B$6:$B$257,"&lt;="&amp;$B275)</f>
        <v>0</v>
      </c>
      <c r="RN275" s="4">
        <f>SUMIFS('Aceite Virgen Extra'!RN$6:RN$257,'Aceite Virgen Extra'!$A$6:$A$257,"&gt;="&amp;$A275,'Aceite Virgen Extra'!$B$6:$B$257,"&lt;="&amp;$B275)</f>
        <v>2.34</v>
      </c>
      <c r="RO275" s="4">
        <f>SUMIFS('Aceite Virgen Extra'!RO$6:RO$257,'Aceite Virgen Extra'!$A$6:$A$257,"&gt;="&amp;$A275,'Aceite Virgen Extra'!$B$6:$B$257,"&lt;="&amp;$B275)</f>
        <v>3.0700000000000003</v>
      </c>
      <c r="RS275" s="69">
        <f>SUMIFS('Aceite Virgen Extra'!RS$6:RS$257,'Aceite Virgen Extra'!$A$6:$A$257,"&gt;="&amp;$A275,'Aceite Virgen Extra'!$B$6:$B$257,"&lt;="&amp;$B275)</f>
        <v>1.27</v>
      </c>
      <c r="RT275" s="4">
        <f>SUMIFS('Aceite Virgen Extra'!RT$6:RT$257,'Aceite Virgen Extra'!$A$6:$A$257,"&gt;="&amp;$A275,'Aceite Virgen Extra'!$B$6:$B$257,"&lt;="&amp;$B275)</f>
        <v>0</v>
      </c>
      <c r="RU275" s="4">
        <f>SUMIFS('Aceite Virgen Extra'!RU$6:RU$257,'Aceite Virgen Extra'!$A$6:$A$257,"&gt;="&amp;$A275,'Aceite Virgen Extra'!$B$6:$B$257,"&lt;="&amp;$B275)</f>
        <v>2.2199999999999998</v>
      </c>
      <c r="RV275" s="4">
        <f>SUMIFS('Aceite Virgen Extra'!RV$6:RV$257,'Aceite Virgen Extra'!$A$6:$A$257,"&gt;="&amp;$A275,'Aceite Virgen Extra'!$B$6:$B$257,"&lt;="&amp;$B275)</f>
        <v>0.49</v>
      </c>
      <c r="RZ275" s="69">
        <f>SUMIFS('Aceite Virgen Extra'!RZ$6:RZ$257,'Aceite Virgen Extra'!$A$6:$A$257,"&gt;="&amp;$A275,'Aceite Virgen Extra'!$B$6:$B$257,"&lt;="&amp;$B275)</f>
        <v>0.7</v>
      </c>
      <c r="SA275" s="4">
        <f>SUMIFS('Aceite Virgen Extra'!SA$6:SA$257,'Aceite Virgen Extra'!$A$6:$A$257,"&gt;="&amp;$A275,'Aceite Virgen Extra'!$B$6:$B$257,"&lt;="&amp;$B275)</f>
        <v>0.55999999999999994</v>
      </c>
      <c r="SB275" s="4">
        <f>SUMIFS('Aceite Virgen Extra'!SB$6:SB$257,'Aceite Virgen Extra'!$A$6:$A$257,"&gt;="&amp;$A275,'Aceite Virgen Extra'!$B$6:$B$257,"&lt;="&amp;$B275)</f>
        <v>0.74</v>
      </c>
      <c r="SC275" s="4">
        <f>SUMIFS('Aceite Virgen Extra'!SC$6:SC$257,'Aceite Virgen Extra'!$A$6:$A$257,"&gt;="&amp;$A275,'Aceite Virgen Extra'!$B$6:$B$257,"&lt;="&amp;$B275)</f>
        <v>0.86</v>
      </c>
      <c r="SG275" s="69">
        <f>SUMIFS('Aceite Virgen Extra'!SG$6:SG$257,'Aceite Virgen Extra'!$A$6:$A$257,"&gt;="&amp;$A275,'Aceite Virgen Extra'!$B$6:$B$257,"&lt;="&amp;$B275)</f>
        <v>2.34</v>
      </c>
      <c r="SH275" s="4">
        <f>SUMIFS('Aceite Virgen Extra'!SH$6:SH$257,'Aceite Virgen Extra'!$A$6:$A$257,"&gt;="&amp;$A275,'Aceite Virgen Extra'!$B$6:$B$257,"&lt;="&amp;$B275)</f>
        <v>0.19</v>
      </c>
      <c r="SI275" s="4">
        <f>SUMIFS('Aceite Virgen Extra'!SI$6:SI$257,'Aceite Virgen Extra'!$A$6:$A$257,"&gt;="&amp;$A275,'Aceite Virgen Extra'!$B$6:$B$257,"&lt;="&amp;$B275)</f>
        <v>3.8899999999999997</v>
      </c>
      <c r="SJ275" s="4">
        <f>SUMIFS('Aceite Virgen Extra'!SJ$6:SJ$257,'Aceite Virgen Extra'!$A$6:$A$257,"&gt;="&amp;$A275,'Aceite Virgen Extra'!$B$6:$B$257,"&lt;="&amp;$B275)</f>
        <v>0</v>
      </c>
      <c r="SN275" s="69">
        <f>SUMIFS('Aceite Virgen Extra'!SN$6:SN$257,'Aceite Virgen Extra'!$A$6:$A$257,"&gt;="&amp;$A275,'Aceite Virgen Extra'!$B$6:$B$257,"&lt;="&amp;$B275)</f>
        <v>3.1</v>
      </c>
      <c r="SO275" s="4">
        <f>SUMIFS('Aceite Virgen Extra'!SO$6:SO$257,'Aceite Virgen Extra'!$A$6:$A$257,"&gt;="&amp;$A275,'Aceite Virgen Extra'!$B$6:$B$257,"&lt;="&amp;$B275)</f>
        <v>1.08</v>
      </c>
      <c r="SP275" s="4">
        <f>SUMIFS('Aceite Virgen Extra'!SP$6:SP$257,'Aceite Virgen Extra'!$A$6:$A$257,"&gt;="&amp;$A275,'Aceite Virgen Extra'!$B$6:$B$257,"&lt;="&amp;$B275)</f>
        <v>3.67</v>
      </c>
      <c r="SQ275" s="4">
        <f>SUMIFS('Aceite Virgen Extra'!SQ$6:SQ$257,'Aceite Virgen Extra'!$A$6:$A$257,"&gt;="&amp;$A275,'Aceite Virgen Extra'!$B$6:$B$257,"&lt;="&amp;$B275)</f>
        <v>7.85</v>
      </c>
      <c r="SU275" s="69">
        <f>SUMIFS('Aceite Virgen Extra'!SU$6:SU$257,'Aceite Virgen Extra'!$A$6:$A$257,"&gt;="&amp;$A275,'Aceite Virgen Extra'!$B$6:$B$257,"&lt;="&amp;$B275)</f>
        <v>1.74</v>
      </c>
      <c r="SV275" s="4">
        <f>SUMIFS('Aceite Virgen Extra'!SV$6:SV$257,'Aceite Virgen Extra'!$A$6:$A$257,"&gt;="&amp;$A275,'Aceite Virgen Extra'!$B$6:$B$257,"&lt;="&amp;$B275)</f>
        <v>0.21</v>
      </c>
      <c r="SW275" s="4">
        <f>SUMIFS('Aceite Virgen Extra'!SW$6:SW$257,'Aceite Virgen Extra'!$A$6:$A$257,"&gt;="&amp;$A275,'Aceite Virgen Extra'!$B$6:$B$257,"&lt;="&amp;$B275)</f>
        <v>2.52</v>
      </c>
      <c r="SX275" s="4">
        <f>SUMIFS('Aceite Virgen Extra'!SX$6:SX$257,'Aceite Virgen Extra'!$A$6:$A$257,"&gt;="&amp;$A275,'Aceite Virgen Extra'!$B$6:$B$257,"&lt;="&amp;$B275)</f>
        <v>0.78</v>
      </c>
      <c r="TB275" s="69">
        <f>SUMIFS('Aceite Virgen Extra'!TB$6:TB$257,'Aceite Virgen Extra'!$A$6:$A$257,"&gt;="&amp;$A275,'Aceite Virgen Extra'!$B$6:$B$257,"&lt;="&amp;$B275)</f>
        <v>3.6</v>
      </c>
      <c r="TC275" s="4">
        <f>SUMIFS('Aceite Virgen Extra'!TC$6:TC$257,'Aceite Virgen Extra'!$A$6:$A$257,"&gt;="&amp;$A275,'Aceite Virgen Extra'!$B$6:$B$257,"&lt;="&amp;$B275)</f>
        <v>2.1</v>
      </c>
      <c r="TD275" s="4">
        <f>SUMIFS('Aceite Virgen Extra'!TD$6:TD$257,'Aceite Virgen Extra'!$A$6:$A$257,"&gt;="&amp;$A275,'Aceite Virgen Extra'!$B$6:$B$257,"&lt;="&amp;$B275)</f>
        <v>4.24</v>
      </c>
      <c r="TE275" s="4">
        <f>SUMIFS('Aceite Virgen Extra'!TE$6:TE$257,'Aceite Virgen Extra'!$A$6:$A$257,"&gt;="&amp;$A275,'Aceite Virgen Extra'!$B$6:$B$257,"&lt;="&amp;$B275)</f>
        <v>6.91</v>
      </c>
      <c r="TI275" s="69">
        <f>SUMIFS('Aceite Virgen Extra'!TI$6:TI$257,'Aceite Virgen Extra'!$A$6:$A$257,"&gt;="&amp;$A275,'Aceite Virgen Extra'!$B$6:$B$257,"&lt;="&amp;$B275)</f>
        <v>2.0499999999999998</v>
      </c>
      <c r="TJ275" s="4">
        <f>SUMIFS('Aceite Virgen Extra'!TJ$6:TJ$257,'Aceite Virgen Extra'!$A$6:$A$257,"&gt;="&amp;$A275,'Aceite Virgen Extra'!$B$6:$B$257,"&lt;="&amp;$B275)</f>
        <v>0.56000000000000005</v>
      </c>
      <c r="TK275" s="4">
        <f>SUMIFS('Aceite Virgen Extra'!TK$6:TK$257,'Aceite Virgen Extra'!$A$6:$A$257,"&gt;="&amp;$A275,'Aceite Virgen Extra'!$B$6:$B$257,"&lt;="&amp;$B275)</f>
        <v>1.97</v>
      </c>
      <c r="TL275" s="4">
        <f>SUMIFS('Aceite Virgen Extra'!TL$6:TL$257,'Aceite Virgen Extra'!$A$6:$A$257,"&gt;="&amp;$A275,'Aceite Virgen Extra'!$B$6:$B$257,"&lt;="&amp;$B275)</f>
        <v>5.42</v>
      </c>
      <c r="TP275" s="69">
        <f>SUMIFS('Aceite Virgen Extra'!TP$6:TP$257,'Aceite Virgen Extra'!$A$6:$A$257,"&gt;="&amp;$A275,'Aceite Virgen Extra'!$B$6:$B$257,"&lt;="&amp;$B275)</f>
        <v>11.2</v>
      </c>
      <c r="TQ275" s="4">
        <f>SUMIFS('Aceite Virgen Extra'!TQ$6:TQ$257,'Aceite Virgen Extra'!$A$6:$A$257,"&gt;="&amp;$A275,'Aceite Virgen Extra'!$B$6:$B$257,"&lt;="&amp;$B275)</f>
        <v>5.77</v>
      </c>
      <c r="TR275" s="4">
        <f>SUMIFS('Aceite Virgen Extra'!TR$6:TR$257,'Aceite Virgen Extra'!$A$6:$A$257,"&gt;="&amp;$A275,'Aceite Virgen Extra'!$B$6:$B$257,"&lt;="&amp;$B275)</f>
        <v>14.34</v>
      </c>
      <c r="TS275" s="4">
        <f>SUMIFS('Aceite Virgen Extra'!TS$6:TS$257,'Aceite Virgen Extra'!$A$6:$A$257,"&gt;="&amp;$A275,'Aceite Virgen Extra'!$B$6:$B$257,"&lt;="&amp;$B275)</f>
        <v>16.079999999999998</v>
      </c>
      <c r="TW275" s="69">
        <f>SUMIFS('Aceite Virgen Extra'!TW$6:TW$257,'Aceite Virgen Extra'!$A$6:$A$257,"&gt;="&amp;$A275,'Aceite Virgen Extra'!$B$6:$B$257,"&lt;="&amp;$B275)</f>
        <v>23.94</v>
      </c>
      <c r="TX275" s="4">
        <f>SUMIFS('Aceite Virgen Extra'!TX$6:TX$257,'Aceite Virgen Extra'!$A$6:$A$257,"&gt;="&amp;$A275,'Aceite Virgen Extra'!$B$6:$B$257,"&lt;="&amp;$B275)</f>
        <v>8.5200000000000014</v>
      </c>
      <c r="TY275" s="4">
        <f>SUMIFS('Aceite Virgen Extra'!TY$6:TY$257,'Aceite Virgen Extra'!$A$6:$A$257,"&gt;="&amp;$A275,'Aceite Virgen Extra'!$B$6:$B$257,"&lt;="&amp;$B275)</f>
        <v>31.999999999999996</v>
      </c>
      <c r="TZ275" s="4">
        <f>SUMIFS('Aceite Virgen Extra'!TZ$6:TZ$257,'Aceite Virgen Extra'!$A$6:$A$257,"&gt;="&amp;$A275,'Aceite Virgen Extra'!$B$6:$B$257,"&lt;="&amp;$B275)</f>
        <v>25.71</v>
      </c>
      <c r="UD275" s="69">
        <f>SUMIFS('Aceite Virgen Extra'!UD$6:UD$257,'Aceite Virgen Extra'!$A$6:$A$257,"&gt;="&amp;$A275,'Aceite Virgen Extra'!$B$6:$B$257,"&lt;="&amp;$B275)</f>
        <v>20.99</v>
      </c>
      <c r="UE275" s="4">
        <f>SUMIFS('Aceite Virgen Extra'!UE$6:UE$257,'Aceite Virgen Extra'!$A$6:$A$257,"&gt;="&amp;$A275,'Aceite Virgen Extra'!$B$6:$B$257,"&lt;="&amp;$B275)</f>
        <v>12.21</v>
      </c>
      <c r="UF275" s="4">
        <f>SUMIFS('Aceite Virgen Extra'!UF$6:UF$257,'Aceite Virgen Extra'!$A$6:$A$257,"&gt;="&amp;$A275,'Aceite Virgen Extra'!$B$6:$B$257,"&lt;="&amp;$B275)</f>
        <v>26.09</v>
      </c>
      <c r="UG275" s="4">
        <f>SUMIFS('Aceite Virgen Extra'!UG$6:UG$257,'Aceite Virgen Extra'!$A$6:$A$257,"&gt;="&amp;$A275,'Aceite Virgen Extra'!$B$6:$B$257,"&lt;="&amp;$B275)</f>
        <v>40.130000000000003</v>
      </c>
      <c r="UK275" s="69">
        <f>SUMIFS('Aceite Virgen Extra'!UK$6:UK$257,'Aceite Virgen Extra'!$A$6:$A$257,"&gt;="&amp;$A275,'Aceite Virgen Extra'!$B$6:$B$257,"&lt;="&amp;$B275)</f>
        <v>7.21</v>
      </c>
      <c r="UL275" s="4">
        <f>SUMIFS('Aceite Virgen Extra'!UL$6:UL$257,'Aceite Virgen Extra'!$A$6:$A$257,"&gt;="&amp;$A275,'Aceite Virgen Extra'!$B$6:$B$257,"&lt;="&amp;$B275)</f>
        <v>6.49</v>
      </c>
      <c r="UM275" s="4">
        <f>SUMIFS('Aceite Virgen Extra'!UM$6:UM$257,'Aceite Virgen Extra'!$A$6:$A$257,"&gt;="&amp;$A275,'Aceite Virgen Extra'!$B$6:$B$257,"&lt;="&amp;$B275)</f>
        <v>7.07</v>
      </c>
      <c r="UN275" s="4">
        <f>SUMIFS('Aceite Virgen Extra'!UN$6:UN$257,'Aceite Virgen Extra'!$A$6:$A$257,"&gt;="&amp;$A275,'Aceite Virgen Extra'!$B$6:$B$257,"&lt;="&amp;$B275)</f>
        <v>14.570000000000002</v>
      </c>
      <c r="UR275" s="69">
        <f>SUMIFS('Aceite Virgen Extra'!UR$6:UR$257,'Aceite Virgen Extra'!$A$6:$A$257,"&gt;="&amp;$A275,'Aceite Virgen Extra'!$B$6:$B$257,"&lt;="&amp;$B275)</f>
        <v>2.54</v>
      </c>
      <c r="US275" s="4">
        <f>SUMIFS('Aceite Virgen Extra'!US$6:US$257,'Aceite Virgen Extra'!$A$6:$A$257,"&gt;="&amp;$A275,'Aceite Virgen Extra'!$B$6:$B$257,"&lt;="&amp;$B275)</f>
        <v>2.11</v>
      </c>
      <c r="UT275" s="4">
        <f>SUMIFS('Aceite Virgen Extra'!UT$6:UT$257,'Aceite Virgen Extra'!$A$6:$A$257,"&gt;="&amp;$A275,'Aceite Virgen Extra'!$B$6:$B$257,"&lt;="&amp;$B275)</f>
        <v>1.79</v>
      </c>
      <c r="UU275" s="4">
        <f>SUMIFS('Aceite Virgen Extra'!UU$6:UU$257,'Aceite Virgen Extra'!$A$6:$A$257,"&gt;="&amp;$A275,'Aceite Virgen Extra'!$B$6:$B$257,"&lt;="&amp;$B275)</f>
        <v>7.45</v>
      </c>
      <c r="UY275" s="69">
        <f>SUMIFS('Aceite Virgen Extra'!UY$6:UY$257,'Aceite Virgen Extra'!$A$6:$A$257,"&gt;="&amp;$A275,'Aceite Virgen Extra'!$B$6:$B$257,"&lt;="&amp;$B275)</f>
        <v>2.3099999999999996</v>
      </c>
      <c r="UZ275" s="4">
        <f>SUMIFS('Aceite Virgen Extra'!UZ$6:UZ$257,'Aceite Virgen Extra'!$A$6:$A$257,"&gt;="&amp;$A275,'Aceite Virgen Extra'!$B$6:$B$257,"&lt;="&amp;$B275)</f>
        <v>2.19</v>
      </c>
      <c r="VA275" s="4">
        <f>SUMIFS('Aceite Virgen Extra'!VA$6:VA$257,'Aceite Virgen Extra'!$A$6:$A$257,"&gt;="&amp;$A275,'Aceite Virgen Extra'!$B$6:$B$257,"&lt;="&amp;$B275)</f>
        <v>2.1100000000000003</v>
      </c>
      <c r="VB275" s="4">
        <f>SUMIFS('Aceite Virgen Extra'!VB$6:VB$257,'Aceite Virgen Extra'!$A$6:$A$257,"&gt;="&amp;$A275,'Aceite Virgen Extra'!$B$6:$B$257,"&lt;="&amp;$B275)</f>
        <v>2.91</v>
      </c>
      <c r="VF275" s="69">
        <f>SUMIFS('Aceite Virgen Extra'!VF$6:VF$257,'Aceite Virgen Extra'!$A$6:$A$257,"&gt;="&amp;$A275,'Aceite Virgen Extra'!$B$6:$B$257,"&lt;="&amp;$B275)</f>
        <v>2.13</v>
      </c>
      <c r="VG275" s="4">
        <f>SUMIFS('Aceite Virgen Extra'!VG$6:VG$257,'Aceite Virgen Extra'!$A$6:$A$257,"&gt;="&amp;$A275,'Aceite Virgen Extra'!$B$6:$B$257,"&lt;="&amp;$B275)</f>
        <v>3.26</v>
      </c>
      <c r="VH275" s="4">
        <f>SUMIFS('Aceite Virgen Extra'!VH$6:VH$257,'Aceite Virgen Extra'!$A$6:$A$257,"&gt;="&amp;$A275,'Aceite Virgen Extra'!$B$6:$B$257,"&lt;="&amp;$B275)</f>
        <v>1.5799999999999998</v>
      </c>
      <c r="VI275" s="4">
        <f>SUMIFS('Aceite Virgen Extra'!VI$6:VI$257,'Aceite Virgen Extra'!$A$6:$A$257,"&gt;="&amp;$A275,'Aceite Virgen Extra'!$B$6:$B$257,"&lt;="&amp;$B275)</f>
        <v>3.36</v>
      </c>
      <c r="VM275" s="69">
        <f>SUMIFS('Aceite Virgen Extra'!VM$6:VM$257,'Aceite Virgen Extra'!$A$6:$A$257,"&gt;="&amp;$A275,'Aceite Virgen Extra'!$B$6:$B$257,"&lt;="&amp;$B275)</f>
        <v>3.59</v>
      </c>
      <c r="VN275" s="4">
        <f>SUMIFS('Aceite Virgen Extra'!VN$6:VN$257,'Aceite Virgen Extra'!$A$6:$A$257,"&gt;="&amp;$A275,'Aceite Virgen Extra'!$B$6:$B$257,"&lt;="&amp;$B275)</f>
        <v>4.5299999999999994</v>
      </c>
      <c r="VO275" s="4">
        <f>SUMIFS('Aceite Virgen Extra'!VO$6:VO$257,'Aceite Virgen Extra'!$A$6:$A$257,"&gt;="&amp;$A275,'Aceite Virgen Extra'!$B$6:$B$257,"&lt;="&amp;$B275)</f>
        <v>3.27</v>
      </c>
      <c r="VP275" s="4">
        <f>SUMIFS('Aceite Virgen Extra'!VP$6:VP$257,'Aceite Virgen Extra'!$A$6:$A$257,"&gt;="&amp;$A275,'Aceite Virgen Extra'!$B$6:$B$257,"&lt;="&amp;$B275)</f>
        <v>1.73</v>
      </c>
      <c r="VT275" s="69">
        <f>SUMIFS('Aceite Virgen Extra'!VT$6:VT$257,'Aceite Virgen Extra'!$A$6:$A$257,"&gt;="&amp;$A275,'Aceite Virgen Extra'!$B$6:$B$257,"&lt;="&amp;$B275)</f>
        <v>7.17</v>
      </c>
      <c r="VU275" s="4">
        <f>SUMIFS('Aceite Virgen Extra'!VU$6:VU$257,'Aceite Virgen Extra'!$A$6:$A$257,"&gt;="&amp;$A275,'Aceite Virgen Extra'!$B$6:$B$257,"&lt;="&amp;$B275)</f>
        <v>5.1599999999999993</v>
      </c>
      <c r="VV275" s="4">
        <f>SUMIFS('Aceite Virgen Extra'!VV$6:VV$257,'Aceite Virgen Extra'!$A$6:$A$257,"&gt;="&amp;$A275,'Aceite Virgen Extra'!$B$6:$B$257,"&lt;="&amp;$B275)</f>
        <v>7.5299999999999994</v>
      </c>
      <c r="VW275" s="4">
        <f>SUMIFS('Aceite Virgen Extra'!VW$6:VW$257,'Aceite Virgen Extra'!$A$6:$A$257,"&gt;="&amp;$A275,'Aceite Virgen Extra'!$B$6:$B$257,"&lt;="&amp;$B275)</f>
        <v>12.9</v>
      </c>
      <c r="WA275" s="69">
        <f>SUMIFS('Aceite Virgen Extra'!WA$6:WA$257,'Aceite Virgen Extra'!$A$6:$A$257,"&gt;="&amp;$A275,'Aceite Virgen Extra'!$B$6:$B$257,"&lt;="&amp;$B275)</f>
        <v>17.419999999999998</v>
      </c>
      <c r="WB275" s="4">
        <f>SUMIFS('Aceite Virgen Extra'!WB$6:WB$257,'Aceite Virgen Extra'!$A$6:$A$257,"&gt;="&amp;$A275,'Aceite Virgen Extra'!$B$6:$B$257,"&lt;="&amp;$B275)</f>
        <v>13.85</v>
      </c>
      <c r="WC275" s="4">
        <f>SUMIFS('Aceite Virgen Extra'!WC$6:WC$257,'Aceite Virgen Extra'!$A$6:$A$257,"&gt;="&amp;$A275,'Aceite Virgen Extra'!$B$6:$B$257,"&lt;="&amp;$B275)</f>
        <v>17.11</v>
      </c>
      <c r="WD275" s="4">
        <f>SUMIFS('Aceite Virgen Extra'!WD$6:WD$257,'Aceite Virgen Extra'!$A$6:$A$257,"&gt;="&amp;$A275,'Aceite Virgen Extra'!$B$6:$B$257,"&lt;="&amp;$B275)</f>
        <v>31.39</v>
      </c>
      <c r="WH275" s="69">
        <f>SUMIFS('Aceite Virgen Extra'!WH$6:WH$257,'Aceite Virgen Extra'!$A$6:$A$257,"&gt;="&amp;$A275,'Aceite Virgen Extra'!$B$6:$B$257,"&lt;="&amp;$B275)</f>
        <v>2.21</v>
      </c>
      <c r="WI275" s="4">
        <f>SUMIFS('Aceite Virgen Extra'!WI$6:WI$257,'Aceite Virgen Extra'!$A$6:$A$257,"&gt;="&amp;$A275,'Aceite Virgen Extra'!$B$6:$B$257,"&lt;="&amp;$B275)</f>
        <v>2.7900000000000005</v>
      </c>
      <c r="WJ275" s="4">
        <f>SUMIFS('Aceite Virgen Extra'!WJ$6:WJ$257,'Aceite Virgen Extra'!$A$6:$A$257,"&gt;="&amp;$A275,'Aceite Virgen Extra'!$B$6:$B$257,"&lt;="&amp;$B275)</f>
        <v>1.7800000000000002</v>
      </c>
      <c r="WK275" s="4">
        <f>SUMIFS('Aceite Virgen Extra'!WK$6:WK$257,'Aceite Virgen Extra'!$A$6:$A$257,"&gt;="&amp;$A275,'Aceite Virgen Extra'!$B$6:$B$257,"&lt;="&amp;$B275)</f>
        <v>1</v>
      </c>
      <c r="WO275" s="69">
        <f>SUMIFS('Aceite Virgen Extra'!WO$6:WO$257,'Aceite Virgen Extra'!$A$6:$A$257,"&gt;="&amp;$A275,'Aceite Virgen Extra'!$B$6:$B$257,"&lt;="&amp;$B275)</f>
        <v>1.41</v>
      </c>
      <c r="WP275" s="4">
        <f>SUMIFS('Aceite Virgen Extra'!WP$6:WP$257,'Aceite Virgen Extra'!$A$6:$A$257,"&gt;="&amp;$A275,'Aceite Virgen Extra'!$B$6:$B$257,"&lt;="&amp;$B275)</f>
        <v>0.94000000000000006</v>
      </c>
      <c r="WQ275" s="4">
        <f>SUMIFS('Aceite Virgen Extra'!WQ$6:WQ$257,'Aceite Virgen Extra'!$A$6:$A$257,"&gt;="&amp;$A275,'Aceite Virgen Extra'!$B$6:$B$257,"&lt;="&amp;$B275)</f>
        <v>1.79</v>
      </c>
      <c r="WR275" s="4">
        <f>SUMIFS('Aceite Virgen Extra'!WR$6:WR$257,'Aceite Virgen Extra'!$A$6:$A$257,"&gt;="&amp;$A275,'Aceite Virgen Extra'!$B$6:$B$257,"&lt;="&amp;$B275)</f>
        <v>0.68</v>
      </c>
      <c r="WV275" s="69">
        <f>SUMIFS('Aceite Virgen Extra'!WV$6:WV$257,'Aceite Virgen Extra'!$A$6:$A$257,"&gt;="&amp;$A275,'Aceite Virgen Extra'!$B$6:$B$257,"&lt;="&amp;$B275)</f>
        <v>7.3200000000000012</v>
      </c>
      <c r="WW275" s="4">
        <f>SUMIFS('Aceite Virgen Extra'!WW$6:WW$257,'Aceite Virgen Extra'!$A$6:$A$257,"&gt;="&amp;$A275,'Aceite Virgen Extra'!$B$6:$B$257,"&lt;="&amp;$B275)</f>
        <v>2.39</v>
      </c>
      <c r="WX275" s="4">
        <f>SUMIFS('Aceite Virgen Extra'!WX$6:WX$257,'Aceite Virgen Extra'!$A$6:$A$257,"&gt;="&amp;$A275,'Aceite Virgen Extra'!$B$6:$B$257,"&lt;="&amp;$B275)</f>
        <v>10.119999999999999</v>
      </c>
      <c r="WY275" s="4">
        <f>SUMIFS('Aceite Virgen Extra'!WY$6:WY$257,'Aceite Virgen Extra'!$A$6:$A$257,"&gt;="&amp;$A275,'Aceite Virgen Extra'!$B$6:$B$257,"&lt;="&amp;$B275)</f>
        <v>9.9599999999999991</v>
      </c>
      <c r="XC275" s="69">
        <f>SUMIFS('Aceite Virgen Extra'!XC$6:XC$257,'Aceite Virgen Extra'!$A$6:$A$257,"&gt;="&amp;$A275,'Aceite Virgen Extra'!$B$6:$B$257,"&lt;="&amp;$B275)</f>
        <v>2.98</v>
      </c>
      <c r="XD275" s="4">
        <f>SUMIFS('Aceite Virgen Extra'!XD$6:XD$257,'Aceite Virgen Extra'!$A$6:$A$257,"&gt;="&amp;$A275,'Aceite Virgen Extra'!$B$6:$B$257,"&lt;="&amp;$B275)</f>
        <v>0.75</v>
      </c>
      <c r="XE275" s="4">
        <f>SUMIFS('Aceite Virgen Extra'!XE$6:XE$257,'Aceite Virgen Extra'!$A$6:$A$257,"&gt;="&amp;$A275,'Aceite Virgen Extra'!$B$6:$B$257,"&lt;="&amp;$B275)</f>
        <v>2.85</v>
      </c>
      <c r="XF275" s="4">
        <f>SUMIFS('Aceite Virgen Extra'!XF$6:XF$257,'Aceite Virgen Extra'!$A$6:$A$257,"&gt;="&amp;$A275,'Aceite Virgen Extra'!$B$6:$B$257,"&lt;="&amp;$B275)</f>
        <v>10.67</v>
      </c>
      <c r="XJ275" s="69">
        <f>SUMIFS('Aceite Virgen Extra'!XJ$6:XJ$257,'Aceite Virgen Extra'!$A$6:$A$257,"&gt;="&amp;$A275,'Aceite Virgen Extra'!$B$6:$B$257,"&lt;="&amp;$B275)</f>
        <v>3.8200000000000003</v>
      </c>
      <c r="XK275" s="4">
        <f>SUMIFS('Aceite Virgen Extra'!XK$6:XK$257,'Aceite Virgen Extra'!$A$6:$A$257,"&gt;="&amp;$A275,'Aceite Virgen Extra'!$B$6:$B$257,"&lt;="&amp;$B275)</f>
        <v>1.26</v>
      </c>
      <c r="XL275" s="4">
        <f>SUMIFS('Aceite Virgen Extra'!XL$6:XL$257,'Aceite Virgen Extra'!$A$6:$A$257,"&gt;="&amp;$A275,'Aceite Virgen Extra'!$B$6:$B$257,"&lt;="&amp;$B275)</f>
        <v>5.98</v>
      </c>
      <c r="XM275" s="4">
        <f>SUMIFS('Aceite Virgen Extra'!XM$6:XM$257,'Aceite Virgen Extra'!$A$6:$A$257,"&gt;="&amp;$A275,'Aceite Virgen Extra'!$B$6:$B$257,"&lt;="&amp;$B275)</f>
        <v>2.4</v>
      </c>
      <c r="XQ275" s="69">
        <f>SUMIFS('Aceite Virgen Extra'!XQ$6:XQ$257,'Aceite Virgen Extra'!$A$6:$A$257,"&gt;="&amp;$A275,'Aceite Virgen Extra'!$B$6:$B$257,"&lt;="&amp;$B275)</f>
        <v>1</v>
      </c>
      <c r="XR275" s="4">
        <f>SUMIFS('Aceite Virgen Extra'!XR$6:XR$257,'Aceite Virgen Extra'!$A$6:$A$257,"&gt;="&amp;$A275,'Aceite Virgen Extra'!$B$6:$B$257,"&lt;="&amp;$B275)</f>
        <v>0.26</v>
      </c>
      <c r="XS275" s="4">
        <f>SUMIFS('Aceite Virgen Extra'!XS$6:XS$257,'Aceite Virgen Extra'!$A$6:$A$257,"&gt;="&amp;$A275,'Aceite Virgen Extra'!$B$6:$B$257,"&lt;="&amp;$B275)</f>
        <v>1.73</v>
      </c>
      <c r="XT275" s="4">
        <f>SUMIFS('Aceite Virgen Extra'!XT$6:XT$257,'Aceite Virgen Extra'!$A$6:$A$257,"&gt;="&amp;$A275,'Aceite Virgen Extra'!$B$6:$B$257,"&lt;="&amp;$B275)</f>
        <v>0</v>
      </c>
      <c r="XX275" s="69">
        <f>SUMIFS('Aceite Virgen Extra'!XX$6:XX$257,'Aceite Virgen Extra'!$A$6:$A$257,"&gt;="&amp;$A275,'Aceite Virgen Extra'!$B$6:$B$257,"&lt;="&amp;$B275)</f>
        <v>0.42</v>
      </c>
      <c r="XY275" s="4">
        <f>SUMIFS('Aceite Virgen Extra'!XY$6:XY$257,'Aceite Virgen Extra'!$A$6:$A$257,"&gt;="&amp;$A275,'Aceite Virgen Extra'!$B$6:$B$257,"&lt;="&amp;$B275)</f>
        <v>0.3</v>
      </c>
      <c r="XZ275" s="4">
        <f>SUMIFS('Aceite Virgen Extra'!XZ$6:XZ$257,'Aceite Virgen Extra'!$A$6:$A$257,"&gt;="&amp;$A275,'Aceite Virgen Extra'!$B$6:$B$257,"&lt;="&amp;$B275)</f>
        <v>0.62</v>
      </c>
      <c r="YA275" s="4">
        <f>SUMIFS('Aceite Virgen Extra'!YA$6:YA$257,'Aceite Virgen Extra'!$A$6:$A$257,"&gt;="&amp;$A275,'Aceite Virgen Extra'!$B$6:$B$257,"&lt;="&amp;$B275)</f>
        <v>0</v>
      </c>
    </row>
    <row r="276" spans="1:651" x14ac:dyDescent="0.25">
      <c r="A276" s="9">
        <f>'TAM Aceite Virgen Extra'!B24</f>
        <v>9.4</v>
      </c>
      <c r="B276" s="9">
        <f>'TAM Aceite Virgen Extra'!C24</f>
        <v>9.6999999999999993</v>
      </c>
      <c r="C276" s="9"/>
      <c r="D276" s="4">
        <f>SUMIFS('Aceite Virgen Extra'!D$6:D$257,'Aceite Virgen Extra'!$A$6:$A$257,"&gt;="&amp;$A276,'Aceite Virgen Extra'!$B$6:$B$257,"&lt;="&amp;$B276)</f>
        <v>0</v>
      </c>
      <c r="E276" s="4">
        <f>SUMIFS('Aceite Virgen Extra'!E$6:E$257,'Aceite Virgen Extra'!$A$6:$A$257,"&gt;="&amp;$A276,'Aceite Virgen Extra'!$B$6:$B$257,"&lt;="&amp;$B276)</f>
        <v>0</v>
      </c>
      <c r="F276" s="4">
        <f>SUMIFS('Aceite Virgen Extra'!F$6:F$257,'Aceite Virgen Extra'!$A$6:$A$257,"&gt;="&amp;$A276,'Aceite Virgen Extra'!$B$6:$B$257,"&lt;="&amp;$B276)</f>
        <v>0</v>
      </c>
      <c r="G276" s="4">
        <f>SUMIFS('Aceite Virgen Extra'!G$6:G$257,'Aceite Virgen Extra'!$A$6:$A$257,"&gt;="&amp;$A276,'Aceite Virgen Extra'!$B$6:$B$257,"&lt;="&amp;$B276)</f>
        <v>0</v>
      </c>
      <c r="H276" s="9"/>
      <c r="I276" s="9"/>
      <c r="J276" s="9"/>
      <c r="K276" s="4">
        <f>SUMIFS('Aceite Virgen Extra'!K$6:K$257,'Aceite Virgen Extra'!$A$6:$A$257,"&gt;="&amp;$A276,'Aceite Virgen Extra'!$B$6:$B$257,"&lt;="&amp;$B276)</f>
        <v>0</v>
      </c>
      <c r="L276" s="4">
        <f>SUMIFS('Aceite Virgen Extra'!L$6:L$257,'Aceite Virgen Extra'!$A$6:$A$257,"&gt;="&amp;$A276,'Aceite Virgen Extra'!$B$6:$B$257,"&lt;="&amp;$B276)</f>
        <v>0</v>
      </c>
      <c r="M276" s="4">
        <f>SUMIFS('Aceite Virgen Extra'!M$6:M$257,'Aceite Virgen Extra'!$A$6:$A$257,"&gt;="&amp;$A276,'Aceite Virgen Extra'!$B$6:$B$257,"&lt;="&amp;$B276)</f>
        <v>0</v>
      </c>
      <c r="N276" s="4">
        <f>SUMIFS('Aceite Virgen Extra'!N$6:N$257,'Aceite Virgen Extra'!$A$6:$A$257,"&gt;="&amp;$A276,'Aceite Virgen Extra'!$B$6:$B$257,"&lt;="&amp;$B276)</f>
        <v>0</v>
      </c>
      <c r="O276" s="9"/>
      <c r="P276" s="9"/>
      <c r="Q276" s="9"/>
      <c r="R276" s="4">
        <f>SUMIFS('Aceite Virgen Extra'!R$6:R$257,'Aceite Virgen Extra'!$A$6:$A$257,"&gt;="&amp;$A276,'Aceite Virgen Extra'!$B$6:$B$257,"&lt;="&amp;$B276)</f>
        <v>0</v>
      </c>
      <c r="S276" s="4">
        <f>SUMIFS('Aceite Virgen Extra'!S$6:S$257,'Aceite Virgen Extra'!$A$6:$A$257,"&gt;="&amp;$A276,'Aceite Virgen Extra'!$B$6:$B$257,"&lt;="&amp;$B276)</f>
        <v>0</v>
      </c>
      <c r="T276" s="4">
        <f>SUMIFS('Aceite Virgen Extra'!T$6:T$257,'Aceite Virgen Extra'!$A$6:$A$257,"&gt;="&amp;$A276,'Aceite Virgen Extra'!$B$6:$B$257,"&lt;="&amp;$B276)</f>
        <v>0</v>
      </c>
      <c r="U276" s="4">
        <f>SUMIFS('Aceite Virgen Extra'!U$6:U$257,'Aceite Virgen Extra'!$A$6:$A$257,"&gt;="&amp;$A276,'Aceite Virgen Extra'!$B$6:$B$257,"&lt;="&amp;$B276)</f>
        <v>0</v>
      </c>
      <c r="V276" s="9"/>
      <c r="W276" s="9"/>
      <c r="X276" s="9"/>
      <c r="Y276" s="4">
        <f>SUMIFS('Aceite Virgen Extra'!Y$6:Y$257,'Aceite Virgen Extra'!$A$6:$A$257,"&gt;="&amp;$A276,'Aceite Virgen Extra'!$B$6:$B$257,"&lt;="&amp;$B276)</f>
        <v>0</v>
      </c>
      <c r="Z276" s="4">
        <f>SUMIFS('Aceite Virgen Extra'!Z$6:Z$257,'Aceite Virgen Extra'!$A$6:$A$257,"&gt;="&amp;$A276,'Aceite Virgen Extra'!$B$6:$B$257,"&lt;="&amp;$B276)</f>
        <v>0</v>
      </c>
      <c r="AA276" s="4">
        <f>SUMIFS('Aceite Virgen Extra'!AA$6:AA$257,'Aceite Virgen Extra'!$A$6:$A$257,"&gt;="&amp;$A276,'Aceite Virgen Extra'!$B$6:$B$257,"&lt;="&amp;$B276)</f>
        <v>0</v>
      </c>
      <c r="AB276" s="4">
        <f>SUMIFS('Aceite Virgen Extra'!AB$6:AB$257,'Aceite Virgen Extra'!$A$6:$A$257,"&gt;="&amp;$A276,'Aceite Virgen Extra'!$B$6:$B$257,"&lt;="&amp;$B276)</f>
        <v>0</v>
      </c>
      <c r="AC276" s="9"/>
      <c r="AD276" s="9"/>
      <c r="AE276" s="9"/>
      <c r="AF276" s="4">
        <f>SUMIFS('Aceite Virgen Extra'!AF$6:AF$257,'Aceite Virgen Extra'!$A$6:$A$257,"&gt;="&amp;$A276,'Aceite Virgen Extra'!$B$6:$B$257,"&lt;="&amp;$B276)</f>
        <v>0</v>
      </c>
      <c r="AG276" s="4">
        <f>SUMIFS('Aceite Virgen Extra'!AG$6:AG$257,'Aceite Virgen Extra'!$A$6:$A$257,"&gt;="&amp;$A276,'Aceite Virgen Extra'!$B$6:$B$257,"&lt;="&amp;$B276)</f>
        <v>0</v>
      </c>
      <c r="AH276" s="4">
        <f>SUMIFS('Aceite Virgen Extra'!AH$6:AH$257,'Aceite Virgen Extra'!$A$6:$A$257,"&gt;="&amp;$A276,'Aceite Virgen Extra'!$B$6:$B$257,"&lt;="&amp;$B276)</f>
        <v>0</v>
      </c>
      <c r="AI276" s="4">
        <f>SUMIFS('Aceite Virgen Extra'!AI$6:AI$257,'Aceite Virgen Extra'!$A$6:$A$257,"&gt;="&amp;$A276,'Aceite Virgen Extra'!$B$6:$B$257,"&lt;="&amp;$B276)</f>
        <v>0</v>
      </c>
      <c r="AJ276" s="9"/>
      <c r="AK276" s="9"/>
      <c r="AL276" s="9"/>
      <c r="AM276" s="4">
        <f>SUMIFS('Aceite Virgen Extra'!AM$6:AM$257,'Aceite Virgen Extra'!$A$6:$A$257,"&gt;="&amp;$A276,'Aceite Virgen Extra'!$B$6:$B$257,"&lt;="&amp;$B276)</f>
        <v>0</v>
      </c>
      <c r="AN276" s="4">
        <f>SUMIFS('Aceite Virgen Extra'!AN$6:AN$257,'Aceite Virgen Extra'!$A$6:$A$257,"&gt;="&amp;$A276,'Aceite Virgen Extra'!$B$6:$B$257,"&lt;="&amp;$B276)</f>
        <v>0</v>
      </c>
      <c r="AO276" s="4">
        <f>SUMIFS('Aceite Virgen Extra'!AO$6:AO$257,'Aceite Virgen Extra'!$A$6:$A$257,"&gt;="&amp;$A276,'Aceite Virgen Extra'!$B$6:$B$257,"&lt;="&amp;$B276)</f>
        <v>0</v>
      </c>
      <c r="AP276" s="4">
        <f>SUMIFS('Aceite Virgen Extra'!AP$6:AP$257,'Aceite Virgen Extra'!$A$6:$A$257,"&gt;="&amp;$A276,'Aceite Virgen Extra'!$B$6:$B$257,"&lt;="&amp;$B276)</f>
        <v>0</v>
      </c>
      <c r="AQ276" s="9"/>
      <c r="AR276" s="9"/>
      <c r="AT276" s="4">
        <f>SUMIFS('Aceite Virgen Extra'!AT$6:AT$257,'Aceite Virgen Extra'!$A$6:$A$257,"&gt;="&amp;$A276,'Aceite Virgen Extra'!$B$6:$B$257,"&lt;="&amp;$B276)</f>
        <v>0.39</v>
      </c>
      <c r="AU276" s="4">
        <f>SUMIFS('Aceite Virgen Extra'!AU$6:AU$257,'Aceite Virgen Extra'!$A$6:$A$257,"&gt;="&amp;$A276,'Aceite Virgen Extra'!$B$6:$B$257,"&lt;="&amp;$B276)</f>
        <v>0</v>
      </c>
      <c r="AV276" s="4">
        <f>SUMIFS('Aceite Virgen Extra'!AV$6:AV$257,'Aceite Virgen Extra'!$A$6:$A$257,"&gt;="&amp;$A276,'Aceite Virgen Extra'!$B$6:$B$257,"&lt;="&amp;$B276)</f>
        <v>0.3</v>
      </c>
      <c r="AW276" s="4">
        <f>SUMIFS('Aceite Virgen Extra'!AW$6:AW$257,'Aceite Virgen Extra'!$A$6:$A$257,"&gt;="&amp;$A276,'Aceite Virgen Extra'!$B$6:$B$257,"&lt;="&amp;$B276)</f>
        <v>0</v>
      </c>
      <c r="BA276" s="4">
        <f>SUMIFS('Aceite Virgen Extra'!BA$6:BA$257,'Aceite Virgen Extra'!$A$6:$A$257,"&gt;="&amp;A276,'Aceite Virgen Extra'!$B$6:$B$257,"&lt;="&amp;B276)</f>
        <v>0</v>
      </c>
      <c r="BB276" s="4">
        <f>SUMIFS('Aceite Virgen Extra'!BB$6:BB$257,'Aceite Virgen Extra'!$A$6:$A$257,"&gt;="&amp;$A276,'Aceite Virgen Extra'!$B$6:$B$257,"&lt;="&amp;$B276)</f>
        <v>0</v>
      </c>
      <c r="BC276" s="4">
        <f>SUMIFS('Aceite Virgen Extra'!BC$6:BC$257,'Aceite Virgen Extra'!$A$6:$A$257,"&gt;="&amp;$A276,'Aceite Virgen Extra'!$B$6:$B$257,"&lt;="&amp;$B276)</f>
        <v>0</v>
      </c>
      <c r="BD276" s="4">
        <f>SUMIFS('Aceite Virgen Extra'!BD$6:BD$257,'Aceite Virgen Extra'!$A$6:$A$257,"&gt;="&amp;$A276,'Aceite Virgen Extra'!$B$6:$B$257,"&lt;="&amp;$B276)</f>
        <v>0</v>
      </c>
      <c r="BH276" s="4">
        <f>SUMIFS('Aceite Virgen Extra'!BH$6:BH$257,'Aceite Virgen Extra'!$A$6:$A$257,"&gt;="&amp;$A276,'Aceite Virgen Extra'!$B$6:$B$257,"&lt;="&amp;$B276)</f>
        <v>0.03</v>
      </c>
      <c r="BI276" s="4">
        <f>SUMIFS('Aceite Virgen Extra'!BI$6:BI$257,'Aceite Virgen Extra'!$A$6:$A$257,"&gt;="&amp;$A276,'Aceite Virgen Extra'!$B$6:$B$257,"&lt;="&amp;$B276)</f>
        <v>0.13</v>
      </c>
      <c r="BJ276" s="4">
        <f>SUMIFS('Aceite Virgen Extra'!BJ$6:BJ$257,'Aceite Virgen Extra'!$A$6:$A$257,"&gt;="&amp;$A276,'Aceite Virgen Extra'!$B$6:$B$257,"&lt;="&amp;$B276)</f>
        <v>0</v>
      </c>
      <c r="BK276" s="4">
        <f>SUMIFS('Aceite Virgen Extra'!BK$6:BK$257,'Aceite Virgen Extra'!$A$6:$A$257,"&gt;="&amp;$A276,'Aceite Virgen Extra'!$B$6:$B$257,"&lt;="&amp;$B276)</f>
        <v>0</v>
      </c>
      <c r="BO276" s="4">
        <f>SUMIFS('Aceite Virgen Extra'!BO$6:BO$257,'Aceite Virgen Extra'!$A$6:$A$257,"&gt;="&amp;$A276,'Aceite Virgen Extra'!$B$6:$B$257,"&lt;="&amp;$B276)</f>
        <v>0</v>
      </c>
      <c r="BP276" s="4">
        <f>SUMIFS('Aceite Virgen Extra'!BP$6:BP$257,'Aceite Virgen Extra'!$A$6:$A$257,"&gt;="&amp;$A276,'Aceite Virgen Extra'!$B$6:$B$257,"&lt;="&amp;$B276)</f>
        <v>0</v>
      </c>
      <c r="BQ276" s="4">
        <f>SUMIFS('Aceite Virgen Extra'!BQ$6:BQ$257,'Aceite Virgen Extra'!$A$6:$A$257,"&gt;="&amp;$A276,'Aceite Virgen Extra'!$B$6:$B$257,"&lt;="&amp;$B276)</f>
        <v>0</v>
      </c>
      <c r="BR276" s="4">
        <f>SUMIFS('Aceite Virgen Extra'!BR$6:BR$257,'Aceite Virgen Extra'!$A$6:$A$257,"&gt;="&amp;$A276,'Aceite Virgen Extra'!$B$6:$B$257,"&lt;="&amp;$B276)</f>
        <v>0</v>
      </c>
      <c r="BV276" s="4">
        <f>SUMIFS('Aceite Virgen Extra'!BV$6:BV$257,'Aceite Virgen Extra'!$A$6:$A$257,"&gt;="&amp;$A276,'Aceite Virgen Extra'!$B$6:$B$257,"&lt;="&amp;$B276)</f>
        <v>0.1</v>
      </c>
      <c r="BW276" s="4">
        <f>SUMIFS('Aceite Virgen Extra'!BW$6:BW$257,'Aceite Virgen Extra'!$A$6:$A$257,"&gt;="&amp;$A276,'Aceite Virgen Extra'!$B$6:$B$257,"&lt;="&amp;$B276)</f>
        <v>0</v>
      </c>
      <c r="BX276" s="4">
        <f>SUMIFS('Aceite Virgen Extra'!BX$6:BX$257,'Aceite Virgen Extra'!$A$6:$A$257,"&gt;="&amp;$A276,'Aceite Virgen Extra'!$B$6:$B$257,"&lt;="&amp;$B276)</f>
        <v>0</v>
      </c>
      <c r="BY276" s="4">
        <f>SUMIFS('Aceite Virgen Extra'!BY$6:BY$257,'Aceite Virgen Extra'!$A$6:$A$257,"&gt;="&amp;$A276,'Aceite Virgen Extra'!$B$6:$B$257,"&lt;="&amp;$B276)</f>
        <v>0</v>
      </c>
      <c r="CC276" s="4">
        <f>SUMIFS('Aceite Virgen Extra'!CC$6:CC$257,'Aceite Virgen Extra'!$A$6:$A$257,"&gt;="&amp;$A276,'Aceite Virgen Extra'!$B$6:$B$257,"&lt;="&amp;$B276)</f>
        <v>0.65</v>
      </c>
      <c r="CD276" s="4">
        <f>SUMIFS('Aceite Virgen Extra'!CD$6:CD$257,'Aceite Virgen Extra'!$A$6:$A$257,"&gt;="&amp;$A276,'Aceite Virgen Extra'!$B$6:$B$257,"&lt;="&amp;$B276)</f>
        <v>0.39</v>
      </c>
      <c r="CE276" s="4">
        <f>SUMIFS('Aceite Virgen Extra'!CE$6:CE$257,'Aceite Virgen Extra'!$A$6:$A$257,"&gt;="&amp;$A276,'Aceite Virgen Extra'!$B$6:$B$257,"&lt;="&amp;$B276)</f>
        <v>0.44</v>
      </c>
      <c r="CF276" s="4">
        <f>SUMIFS('Aceite Virgen Extra'!CF$6:CF$257,'Aceite Virgen Extra'!$A$6:$A$257,"&gt;="&amp;$A276,'Aceite Virgen Extra'!$B$6:$B$257,"&lt;="&amp;$B276)</f>
        <v>1.99</v>
      </c>
      <c r="CJ276" s="4">
        <f>SUMIFS('Aceite Virgen Extra'!CJ$6:CJ$257,'Aceite Virgen Extra'!$A$6:$A$257,"&gt;="&amp;$A276,'Aceite Virgen Extra'!$B$6:$B$257,"&lt;="&amp;$B276)</f>
        <v>0.25</v>
      </c>
      <c r="CK276" s="4">
        <f>SUMIFS('Aceite Virgen Extra'!CK$6:CK$257,'Aceite Virgen Extra'!$A$6:$A$257,"&gt;="&amp;$A276,'Aceite Virgen Extra'!$B$6:$B$257,"&lt;="&amp;$B276)</f>
        <v>0.30000000000000004</v>
      </c>
      <c r="CL276" s="4">
        <f>SUMIFS('Aceite Virgen Extra'!CL$6:CL$257,'Aceite Virgen Extra'!$A$6:$A$257,"&gt;="&amp;$A276,'Aceite Virgen Extra'!$B$6:$B$257,"&lt;="&amp;$B276)</f>
        <v>0.33999999999999997</v>
      </c>
      <c r="CM276" s="4">
        <f>SUMIFS('Aceite Virgen Extra'!CM$6:CM$257,'Aceite Virgen Extra'!$A$6:$A$257,"&gt;="&amp;$A276,'Aceite Virgen Extra'!$B$6:$B$257,"&lt;="&amp;$B276)</f>
        <v>0</v>
      </c>
      <c r="CQ276" s="4">
        <f>SUMIFS('Aceite Virgen Extra'!CQ$6:CQ$257,'Aceite Virgen Extra'!$A$6:$A$257,"&gt;="&amp;$A276,'Aceite Virgen Extra'!$B$6:$B$257,"&lt;="&amp;$B276)</f>
        <v>0.12</v>
      </c>
      <c r="CR276" s="4">
        <f>SUMIFS('Aceite Virgen Extra'!CR$6:CR$257,'Aceite Virgen Extra'!$A$6:$A$257,"&gt;="&amp;$A276,'Aceite Virgen Extra'!$B$6:$B$257,"&lt;="&amp;$B276)</f>
        <v>0.41000000000000003</v>
      </c>
      <c r="CS276" s="4">
        <f>SUMIFS('Aceite Virgen Extra'!CS$6:CS$257,'Aceite Virgen Extra'!$A$6:$A$257,"&gt;="&amp;$A276,'Aceite Virgen Extra'!$B$6:$B$257,"&lt;="&amp;$B276)</f>
        <v>0</v>
      </c>
      <c r="CT276" s="4">
        <f>SUMIFS('Aceite Virgen Extra'!CT$6:CT$257,'Aceite Virgen Extra'!$A$6:$A$257,"&gt;="&amp;$A276,'Aceite Virgen Extra'!$B$6:$B$257,"&lt;="&amp;$B276)</f>
        <v>0</v>
      </c>
      <c r="CX276" s="4">
        <f>SUMIFS('Aceite Virgen Extra'!CX$6:CX$257,'Aceite Virgen Extra'!$A$6:$A$257,"&gt;="&amp;$A276,'Aceite Virgen Extra'!$B$6:$B$257,"&lt;="&amp;$B276)</f>
        <v>0.5</v>
      </c>
      <c r="CY276" s="4">
        <f>SUMIFS('Aceite Virgen Extra'!CY$6:CY$257,'Aceite Virgen Extra'!$A$6:$A$257,"&gt;="&amp;$A276,'Aceite Virgen Extra'!$B$6:$B$257,"&lt;="&amp;$B276)</f>
        <v>0.5</v>
      </c>
      <c r="CZ276" s="4">
        <f>SUMIFS('Aceite Virgen Extra'!CZ$6:CZ$257,'Aceite Virgen Extra'!$A$6:$A$257,"&gt;="&amp;$A276,'Aceite Virgen Extra'!$B$6:$B$257,"&lt;="&amp;$B276)</f>
        <v>0.11</v>
      </c>
      <c r="DA276" s="4">
        <f>SUMIFS('Aceite Virgen Extra'!DA$6:DA$257,'Aceite Virgen Extra'!$A$6:$A$257,"&gt;="&amp;$A276,'Aceite Virgen Extra'!$B$6:$B$257,"&lt;="&amp;$B276)</f>
        <v>2.17</v>
      </c>
      <c r="DE276" s="4">
        <f>SUMIFS('Aceite Virgen Extra'!DE$6:DE$257,'Aceite Virgen Extra'!$A$6:$A$257,"&gt;="&amp;$A276,'Aceite Virgen Extra'!$B$6:$B$257,"&lt;="&amp;$B276)</f>
        <v>0.26</v>
      </c>
      <c r="DF276" s="4">
        <f>SUMIFS('Aceite Virgen Extra'!DF$6:DF$257,'Aceite Virgen Extra'!$A$6:$A$257,"&gt;="&amp;$A276,'Aceite Virgen Extra'!$B$6:$B$257,"&lt;="&amp;$B276)</f>
        <v>0.41</v>
      </c>
      <c r="DG276" s="4">
        <f>SUMIFS('Aceite Virgen Extra'!DG$6:DG$257,'Aceite Virgen Extra'!$A$6:$A$257,"&gt;="&amp;$A276,'Aceite Virgen Extra'!$B$6:$B$257,"&lt;="&amp;$B276)</f>
        <v>0.27</v>
      </c>
      <c r="DH276" s="4">
        <f>SUMIFS('Aceite Virgen Extra'!DH$6:DH$257,'Aceite Virgen Extra'!$A$6:$A$257,"&gt;="&amp;$A276,'Aceite Virgen Extra'!$B$6:$B$257,"&lt;="&amp;$B276)</f>
        <v>0</v>
      </c>
      <c r="DL276" s="4">
        <f>SUMIFS('Aceite Virgen Extra'!DL$6:DL$257,'Aceite Virgen Extra'!$A$6:$A$257,"&gt;="&amp;$A276,'Aceite Virgen Extra'!$B$6:$B$257,"&lt;="&amp;$B276)</f>
        <v>0.41</v>
      </c>
      <c r="DM276" s="4">
        <f>SUMIFS('Aceite Virgen Extra'!DM$6:DM$257,'Aceite Virgen Extra'!$A$6:$A$257,"&gt;="&amp;$A276,'Aceite Virgen Extra'!$B$6:$B$257,"&lt;="&amp;$B276)</f>
        <v>0</v>
      </c>
      <c r="DN276" s="4">
        <f>SUMIFS('Aceite Virgen Extra'!DN$6:DN$257,'Aceite Virgen Extra'!$A$6:$A$257,"&gt;="&amp;$A276,'Aceite Virgen Extra'!$B$6:$B$257,"&lt;="&amp;$B276)</f>
        <v>0.76</v>
      </c>
      <c r="DO276" s="4">
        <f>SUMIFS('Aceite Virgen Extra'!DO$6:DO$257,'Aceite Virgen Extra'!$A$6:$A$257,"&gt;="&amp;$A276,'Aceite Virgen Extra'!$B$6:$B$257,"&lt;="&amp;$B276)</f>
        <v>0</v>
      </c>
      <c r="DS276" s="4">
        <f>SUMIFS('Aceite Virgen Extra'!DS$6:DS$257,'Aceite Virgen Extra'!$A$6:$A$257,"&gt;="&amp;$A276,'Aceite Virgen Extra'!$B$6:$B$257,"&lt;="&amp;$B276)</f>
        <v>0.5</v>
      </c>
      <c r="DT276" s="4">
        <f>SUMIFS('Aceite Virgen Extra'!DT$6:DT$257,'Aceite Virgen Extra'!$A$6:$A$257,"&gt;="&amp;$A276,'Aceite Virgen Extra'!$B$6:$B$257,"&lt;="&amp;$B276)</f>
        <v>0.34</v>
      </c>
      <c r="DU276" s="4">
        <f>SUMIFS('Aceite Virgen Extra'!DU$6:DU$257,'Aceite Virgen Extra'!$A$6:$A$257,"&gt;="&amp;$A276,'Aceite Virgen Extra'!$B$6:$B$257,"&lt;="&amp;$B276)</f>
        <v>0.73</v>
      </c>
      <c r="DV276" s="4">
        <f>SUMIFS('Aceite Virgen Extra'!DV$6:DV$257,'Aceite Virgen Extra'!$A$6:$A$257,"&gt;="&amp;$A276,'Aceite Virgen Extra'!$B$6:$B$257,"&lt;="&amp;$B276)</f>
        <v>0</v>
      </c>
      <c r="DZ276" s="4">
        <f>SUMIFS('Aceite Virgen Extra'!DZ$6:DZ$257,'Aceite Virgen Extra'!$A$6:$A$257,"&gt;="&amp;$A276,'Aceite Virgen Extra'!$B$6:$B$257,"&lt;="&amp;$B276)</f>
        <v>0.16</v>
      </c>
      <c r="EA276" s="4">
        <f>SUMIFS('Aceite Virgen Extra'!EA$6:EA$257,'Aceite Virgen Extra'!$A$6:$A$257,"&gt;="&amp;$A276,'Aceite Virgen Extra'!$B$6:$B$257,"&lt;="&amp;$B276)</f>
        <v>0.13</v>
      </c>
      <c r="EB276" s="4">
        <f>SUMIFS('Aceite Virgen Extra'!EB$6:EB$257,'Aceite Virgen Extra'!$A$6:$A$257,"&gt;="&amp;$A276,'Aceite Virgen Extra'!$B$6:$B$257,"&lt;="&amp;$B276)</f>
        <v>0</v>
      </c>
      <c r="EC276" s="4">
        <f>SUMIFS('Aceite Virgen Extra'!EC$6:EC$257,'Aceite Virgen Extra'!$A$6:$A$257,"&gt;="&amp;$A276,'Aceite Virgen Extra'!$B$6:$B$257,"&lt;="&amp;$B276)</f>
        <v>0</v>
      </c>
      <c r="EG276" s="4">
        <f>SUMIFS('Aceite Virgen Extra'!EG$6:EG$257,'Aceite Virgen Extra'!$A$6:$A$257,"&gt;="&amp;$A276,'Aceite Virgen Extra'!$B$6:$B$257,"&lt;="&amp;$B276)</f>
        <v>0</v>
      </c>
      <c r="EH276" s="4">
        <f>SUMIFS('Aceite Virgen Extra'!EH$6:EH$257,'Aceite Virgen Extra'!$A$6:$A$257,"&gt;="&amp;$A276,'Aceite Virgen Extra'!$B$6:$B$257,"&lt;="&amp;$B276)</f>
        <v>0</v>
      </c>
      <c r="EI276" s="4">
        <f>SUMIFS('Aceite Virgen Extra'!EI$6:EI$257,'Aceite Virgen Extra'!$A$6:$A$257,"&gt;="&amp;$A276,'Aceite Virgen Extra'!$B$6:$B$257,"&lt;="&amp;$B276)</f>
        <v>0</v>
      </c>
      <c r="EJ276" s="4">
        <f>SUMIFS('Aceite Virgen Extra'!EJ$6:EJ$257,'Aceite Virgen Extra'!$A$6:$A$257,"&gt;="&amp;$A276,'Aceite Virgen Extra'!$B$6:$B$257,"&lt;="&amp;$B276)</f>
        <v>0</v>
      </c>
      <c r="EN276" s="4">
        <f>SUMIFS('Aceite Virgen Extra'!EN$6:EN$257,'Aceite Virgen Extra'!$A$6:$A$257,"&gt;="&amp;$A276,'Aceite Virgen Extra'!$B$6:$B$257,"&lt;="&amp;$B276)</f>
        <v>0</v>
      </c>
      <c r="EO276" s="4">
        <f>SUMIFS('Aceite Virgen Extra'!EO$6:EO$257,'Aceite Virgen Extra'!$A$6:$A$257,"&gt;="&amp;$A276,'Aceite Virgen Extra'!$B$6:$B$257,"&lt;="&amp;$B276)</f>
        <v>0</v>
      </c>
      <c r="EP276" s="4">
        <f>SUMIFS('Aceite Virgen Extra'!EP$6:EP$257,'Aceite Virgen Extra'!$A$6:$A$257,"&gt;="&amp;$A276,'Aceite Virgen Extra'!$B$6:$B$257,"&lt;="&amp;$B276)</f>
        <v>0</v>
      </c>
      <c r="EQ276" s="4">
        <f>SUMIFS('Aceite Virgen Extra'!EQ$6:EQ$257,'Aceite Virgen Extra'!$A$6:$A$257,"&gt;="&amp;$A276,'Aceite Virgen Extra'!$B$6:$B$257,"&lt;="&amp;$B276)</f>
        <v>0</v>
      </c>
      <c r="EU276" s="4">
        <f>SUMIFS('Aceite Virgen Extra'!EU$6:EU$257,'Aceite Virgen Extra'!$A$6:$A$257,"&gt;="&amp;$A276,'Aceite Virgen Extra'!$B$6:$B$257,"&lt;="&amp;$B276)</f>
        <v>0.2</v>
      </c>
      <c r="EV276" s="4">
        <f>SUMIFS('Aceite Virgen Extra'!EV$6:EV$257,'Aceite Virgen Extra'!$A$6:$A$257,"&gt;="&amp;$A276,'Aceite Virgen Extra'!$B$6:$B$257,"&lt;="&amp;$B276)</f>
        <v>0.56999999999999995</v>
      </c>
      <c r="EW276" s="4">
        <f>SUMIFS('Aceite Virgen Extra'!EW$6:EW$257,'Aceite Virgen Extra'!$A$6:$A$257,"&gt;="&amp;$A276,'Aceite Virgen Extra'!$B$6:$B$257,"&lt;="&amp;$B276)</f>
        <v>0.08</v>
      </c>
      <c r="EX276" s="4">
        <f>SUMIFS('Aceite Virgen Extra'!EX$6:EX$257,'Aceite Virgen Extra'!$A$6:$A$257,"&gt;="&amp;$A276,'Aceite Virgen Extra'!$B$6:$B$257,"&lt;="&amp;$B276)</f>
        <v>0</v>
      </c>
      <c r="FB276" s="4">
        <f>SUMIFS('Aceite Virgen Extra'!FB$6:FB$257,'Aceite Virgen Extra'!$A$6:$A$257,"&gt;="&amp;$A276,'Aceite Virgen Extra'!$B$6:$B$257,"&lt;="&amp;$B276)</f>
        <v>0.06</v>
      </c>
      <c r="FC276" s="4">
        <f>SUMIFS('Aceite Virgen Extra'!FC$6:FC$257,'Aceite Virgen Extra'!$A$6:$A$257,"&gt;="&amp;$A276,'Aceite Virgen Extra'!$B$6:$B$257,"&lt;="&amp;$B276)</f>
        <v>0</v>
      </c>
      <c r="FD276" s="4">
        <f>SUMIFS('Aceite Virgen Extra'!FD$6:FD$257,'Aceite Virgen Extra'!$A$6:$A$257,"&gt;="&amp;$A276,'Aceite Virgen Extra'!$B$6:$B$257,"&lt;="&amp;$B276)</f>
        <v>0.12</v>
      </c>
      <c r="FE276" s="4">
        <f>SUMIFS('Aceite Virgen Extra'!FE$6:FE$257,'Aceite Virgen Extra'!$A$6:$A$257,"&gt;="&amp;$A276,'Aceite Virgen Extra'!$B$6:$B$257,"&lt;="&amp;$B276)</f>
        <v>0</v>
      </c>
      <c r="FI276" s="4">
        <f>SUMIFS('Aceite Virgen Extra'!FI$6:FI$257,'Aceite Virgen Extra'!$A$6:$A$257,"&gt;="&amp;$A276,'Aceite Virgen Extra'!$B$6:$B$257,"&lt;="&amp;$B276)</f>
        <v>0.28000000000000003</v>
      </c>
      <c r="FJ276" s="4">
        <f>SUMIFS('Aceite Virgen Extra'!FJ$6:FJ$257,'Aceite Virgen Extra'!$A$6:$A$257,"&gt;="&amp;$A276,'Aceite Virgen Extra'!$B$6:$B$257,"&lt;="&amp;$B276)</f>
        <v>0.28000000000000003</v>
      </c>
      <c r="FK276" s="4">
        <f>SUMIFS('Aceite Virgen Extra'!FK$6:FK$257,'Aceite Virgen Extra'!$A$6:$A$257,"&gt;="&amp;$A276,'Aceite Virgen Extra'!$B$6:$B$257,"&lt;="&amp;$B276)</f>
        <v>0.39</v>
      </c>
      <c r="FL276" s="4">
        <f>SUMIFS('Aceite Virgen Extra'!FL$6:FL$257,'Aceite Virgen Extra'!$A$6:$A$257,"&gt;="&amp;$A276,'Aceite Virgen Extra'!$B$6:$B$257,"&lt;="&amp;$B276)</f>
        <v>0</v>
      </c>
      <c r="FP276" s="4">
        <f>SUMIFS('Aceite Virgen Extra'!FP$6:FP$257,'Aceite Virgen Extra'!$A$6:$A$257,"&gt;="&amp;$A276,'Aceite Virgen Extra'!$B$6:$B$257,"&lt;="&amp;$B276)</f>
        <v>0.06</v>
      </c>
      <c r="FQ276" s="4">
        <f>SUMIFS('Aceite Virgen Extra'!FQ$6:FQ$257,'Aceite Virgen Extra'!$A$6:$A$257,"&gt;="&amp;$A276,'Aceite Virgen Extra'!$B$6:$B$257,"&lt;="&amp;$B276)</f>
        <v>0</v>
      </c>
      <c r="FR276" s="4">
        <f>SUMIFS('Aceite Virgen Extra'!FR$6:FR$257,'Aceite Virgen Extra'!$A$6:$A$257,"&gt;="&amp;$A276,'Aceite Virgen Extra'!$B$6:$B$257,"&lt;="&amp;$B276)</f>
        <v>0</v>
      </c>
      <c r="FS276" s="4">
        <f>SUMIFS('Aceite Virgen Extra'!FS$6:FS$257,'Aceite Virgen Extra'!$A$6:$A$257,"&gt;="&amp;$A276,'Aceite Virgen Extra'!$B$6:$B$257,"&lt;="&amp;$B276)</f>
        <v>0</v>
      </c>
      <c r="FW276" s="4">
        <f>SUMIFS('Aceite Virgen Extra'!FW$6:FW$257,'Aceite Virgen Extra'!$A$6:$A$257,"&gt;="&amp;$A276,'Aceite Virgen Extra'!$B$6:$B$257,"&lt;="&amp;$B276)</f>
        <v>0.16999999999999998</v>
      </c>
      <c r="FX276" s="4">
        <f>SUMIFS('Aceite Virgen Extra'!FX$6:FX$257,'Aceite Virgen Extra'!$A$6:$A$257,"&gt;="&amp;$A276,'Aceite Virgen Extra'!$B$6:$B$257,"&lt;="&amp;$B276)</f>
        <v>0.24</v>
      </c>
      <c r="FY276" s="4">
        <f>SUMIFS('Aceite Virgen Extra'!FY$6:FY$257,'Aceite Virgen Extra'!$A$6:$A$257,"&gt;="&amp;$A276,'Aceite Virgen Extra'!$B$6:$B$257,"&lt;="&amp;$B276)</f>
        <v>0.18</v>
      </c>
      <c r="FZ276" s="4">
        <f>SUMIFS('Aceite Virgen Extra'!FZ$6:FZ$257,'Aceite Virgen Extra'!$A$6:$A$257,"&gt;="&amp;$A276,'Aceite Virgen Extra'!$B$6:$B$257,"&lt;="&amp;$B276)</f>
        <v>0</v>
      </c>
      <c r="GD276" s="4">
        <f>SUMIFS('Aceite Virgen Extra'!GD$6:GD$257,'Aceite Virgen Extra'!$A$6:$A$257,"&gt;="&amp;$A276,'Aceite Virgen Extra'!$B$6:$B$257,"&lt;="&amp;$B276)</f>
        <v>7.0000000000000007E-2</v>
      </c>
      <c r="GE276" s="4">
        <f>SUMIFS('Aceite Virgen Extra'!GE$6:GE$257,'Aceite Virgen Extra'!$A$6:$A$257,"&gt;="&amp;$A276,'Aceite Virgen Extra'!$B$6:$B$257,"&lt;="&amp;$B276)</f>
        <v>0</v>
      </c>
      <c r="GF276" s="4">
        <f>SUMIFS('Aceite Virgen Extra'!GF$6:GF$257,'Aceite Virgen Extra'!$A$6:$A$257,"&gt;="&amp;$A276,'Aceite Virgen Extra'!$B$6:$B$257,"&lt;="&amp;$B276)</f>
        <v>0.11</v>
      </c>
      <c r="GG276" s="4">
        <f>SUMIFS('Aceite Virgen Extra'!GG$6:GG$257,'Aceite Virgen Extra'!$A$6:$A$257,"&gt;="&amp;$A276,'Aceite Virgen Extra'!$B$6:$B$257,"&lt;="&amp;$B276)</f>
        <v>0</v>
      </c>
      <c r="GK276" s="4">
        <f>SUMIFS('Aceite Virgen Extra'!GK$6:GK$257,'Aceite Virgen Extra'!$A$6:$A$257,"&gt;="&amp;$A276,'Aceite Virgen Extra'!$B$6:$B$257,"&lt;="&amp;$B276)</f>
        <v>0.06</v>
      </c>
      <c r="GL276" s="4">
        <f>SUMIFS('Aceite Virgen Extra'!GL$6:GL$257,'Aceite Virgen Extra'!$A$6:$A$257,"&gt;="&amp;$A276,'Aceite Virgen Extra'!$B$6:$B$257,"&lt;="&amp;$B276)</f>
        <v>0.23</v>
      </c>
      <c r="GM276" s="4">
        <f>SUMIFS('Aceite Virgen Extra'!GM$6:GM$257,'Aceite Virgen Extra'!$A$6:$A$257,"&gt;="&amp;$A276,'Aceite Virgen Extra'!$B$6:$B$257,"&lt;="&amp;$B276)</f>
        <v>0</v>
      </c>
      <c r="GN276" s="4">
        <f>SUMIFS('Aceite Virgen Extra'!GN$6:GN$257,'Aceite Virgen Extra'!$A$6:$A$257,"&gt;="&amp;$A276,'Aceite Virgen Extra'!$B$6:$B$257,"&lt;="&amp;$B276)</f>
        <v>0</v>
      </c>
      <c r="GR276" s="4">
        <f>SUMIFS('Aceite Virgen Extra'!GR$6:GR$257,'Aceite Virgen Extra'!$A$6:$A$257,"&gt;="&amp;$A276,'Aceite Virgen Extra'!$B$6:$B$257,"&lt;="&amp;$B276)</f>
        <v>0.19</v>
      </c>
      <c r="GS276" s="4">
        <f>SUMIFS('Aceite Virgen Extra'!GS$6:GS$257,'Aceite Virgen Extra'!$A$6:$A$257,"&gt;="&amp;$A276,'Aceite Virgen Extra'!$B$6:$B$257,"&lt;="&amp;$B276)</f>
        <v>0.28000000000000003</v>
      </c>
      <c r="GT276" s="4">
        <f>SUMIFS('Aceite Virgen Extra'!GT$6:GT$257,'Aceite Virgen Extra'!$A$6:$A$257,"&gt;="&amp;$A276,'Aceite Virgen Extra'!$B$6:$B$257,"&lt;="&amp;$B276)</f>
        <v>0.1</v>
      </c>
      <c r="GU276" s="4">
        <f>SUMIFS('Aceite Virgen Extra'!GU$6:GU$257,'Aceite Virgen Extra'!$A$6:$A$257,"&gt;="&amp;$A276,'Aceite Virgen Extra'!$B$6:$B$257,"&lt;="&amp;$B276)</f>
        <v>0</v>
      </c>
      <c r="GY276" s="4">
        <f>SUMIFS('Aceite Virgen Extra'!GY$6:GY$257,'Aceite Virgen Extra'!$A$6:$A$257,"&gt;="&amp;$A276,'Aceite Virgen Extra'!$B$6:$B$257,"&lt;="&amp;$B276)</f>
        <v>0.1</v>
      </c>
      <c r="GZ276" s="4">
        <f>SUMIFS('Aceite Virgen Extra'!GZ$6:GZ$257,'Aceite Virgen Extra'!$A$6:$A$257,"&gt;="&amp;$A276,'Aceite Virgen Extra'!$B$6:$B$257,"&lt;="&amp;$B276)</f>
        <v>0</v>
      </c>
      <c r="HA276" s="4">
        <f>SUMIFS('Aceite Virgen Extra'!HA$6:HA$257,'Aceite Virgen Extra'!$A$6:$A$257,"&gt;="&amp;$A276,'Aceite Virgen Extra'!$B$6:$B$257,"&lt;="&amp;$B276)</f>
        <v>0.19</v>
      </c>
      <c r="HB276" s="4">
        <f>SUMIFS('Aceite Virgen Extra'!HB$6:HB$257,'Aceite Virgen Extra'!$A$6:$A$257,"&gt;="&amp;$A276,'Aceite Virgen Extra'!$B$6:$B$257,"&lt;="&amp;$B276)</f>
        <v>0</v>
      </c>
      <c r="HF276" s="4">
        <f>SUMIFS('Aceite Virgen Extra'!HF$6:HF$257,'Aceite Virgen Extra'!$A$6:$A$257,"&gt;="&amp;$A276,'Aceite Virgen Extra'!$B$6:$B$257,"&lt;="&amp;$B276)</f>
        <v>0.35</v>
      </c>
      <c r="HG276" s="4">
        <f>SUMIFS('Aceite Virgen Extra'!HG$6:HG$257,'Aceite Virgen Extra'!$A$6:$A$257,"&gt;="&amp;$A276,'Aceite Virgen Extra'!$B$6:$B$257,"&lt;="&amp;$B276)</f>
        <v>0.85</v>
      </c>
      <c r="HH276" s="4">
        <f>SUMIFS('Aceite Virgen Extra'!HH$6:HH$257,'Aceite Virgen Extra'!$A$6:$A$257,"&gt;="&amp;$A276,'Aceite Virgen Extra'!$B$6:$B$257,"&lt;="&amp;$B276)</f>
        <v>0</v>
      </c>
      <c r="HI276" s="4">
        <f>SUMIFS('Aceite Virgen Extra'!HI$6:HI$257,'Aceite Virgen Extra'!$A$6:$A$257,"&gt;="&amp;$A276,'Aceite Virgen Extra'!$B$6:$B$257,"&lt;="&amp;$B276)</f>
        <v>0</v>
      </c>
      <c r="HM276" s="4">
        <f>SUMIFS('Aceite Virgen Extra'!HM$6:HM$257,'Aceite Virgen Extra'!$A$6:$A$257,"&gt;="&amp;$A276,'Aceite Virgen Extra'!$B$6:$B$257,"&lt;="&amp;$B276)</f>
        <v>0.13999999999999999</v>
      </c>
      <c r="HN276" s="4">
        <f>SUMIFS('Aceite Virgen Extra'!HN$6:HN$257,'Aceite Virgen Extra'!$A$6:$A$257,"&gt;="&amp;$A276,'Aceite Virgen Extra'!$B$6:$B$257,"&lt;="&amp;$B276)</f>
        <v>0.36</v>
      </c>
      <c r="HO276" s="4">
        <f>SUMIFS('Aceite Virgen Extra'!HO$6:HO$257,'Aceite Virgen Extra'!$A$6:$A$257,"&gt;="&amp;$A276,'Aceite Virgen Extra'!$B$6:$B$257,"&lt;="&amp;$B276)</f>
        <v>0.04</v>
      </c>
      <c r="HP276" s="4">
        <f>SUMIFS('Aceite Virgen Extra'!HP$6:HP$257,'Aceite Virgen Extra'!$A$6:$A$257,"&gt;="&amp;$A276,'Aceite Virgen Extra'!$B$6:$B$257,"&lt;="&amp;$B276)</f>
        <v>0</v>
      </c>
      <c r="HT276" s="4">
        <f>SUMIFS('Aceite Virgen Extra'!HT$6:HT$257,'Aceite Virgen Extra'!$A$6:$A$257,"&gt;="&amp;$A276,'Aceite Virgen Extra'!$B$6:$B$257,"&lt;="&amp;$B276)</f>
        <v>0.16</v>
      </c>
      <c r="HU276" s="4">
        <f>SUMIFS('Aceite Virgen Extra'!HU$6:HU$257,'Aceite Virgen Extra'!$A$6:$A$257,"&gt;="&amp;$A276,'Aceite Virgen Extra'!$B$6:$B$257,"&lt;="&amp;$B276)</f>
        <v>0.33</v>
      </c>
      <c r="HV276" s="4">
        <f>SUMIFS('Aceite Virgen Extra'!HV$6:HV$257,'Aceite Virgen Extra'!$A$6:$A$257,"&gt;="&amp;$A276,'Aceite Virgen Extra'!$B$6:$B$257,"&lt;="&amp;$B276)</f>
        <v>0</v>
      </c>
      <c r="HW276" s="4">
        <f>SUMIFS('Aceite Virgen Extra'!HW$6:HW$257,'Aceite Virgen Extra'!$A$6:$A$257,"&gt;="&amp;$A276,'Aceite Virgen Extra'!$B$6:$B$257,"&lt;="&amp;$B276)</f>
        <v>0</v>
      </c>
      <c r="HZ276"/>
      <c r="IA276" s="4">
        <f>SUMIFS('Aceite Virgen Extra'!IA$6:IA$257,'Aceite Virgen Extra'!$A$6:$A$257,"&gt;="&amp;$A276,'Aceite Virgen Extra'!$B$6:$B$257,"&lt;="&amp;$B276)</f>
        <v>0.11</v>
      </c>
      <c r="IB276" s="4">
        <f>SUMIFS('Aceite Virgen Extra'!IB$6:IB$257,'Aceite Virgen Extra'!$A$6:$A$257,"&gt;="&amp;$A276,'Aceite Virgen Extra'!$B$6:$B$257,"&lt;="&amp;$B276)</f>
        <v>0</v>
      </c>
      <c r="IC276" s="4">
        <f>SUMIFS('Aceite Virgen Extra'!IC$6:IC$257,'Aceite Virgen Extra'!$A$6:$A$257,"&gt;="&amp;$A276,'Aceite Virgen Extra'!$B$6:$B$257,"&lt;="&amp;$B276)</f>
        <v>0.09</v>
      </c>
      <c r="ID276" s="4">
        <f>SUMIFS('Aceite Virgen Extra'!ID$6:ID$257,'Aceite Virgen Extra'!$A$6:$A$257,"&gt;="&amp;$A276,'Aceite Virgen Extra'!$B$6:$B$257,"&lt;="&amp;$B276)</f>
        <v>0</v>
      </c>
      <c r="IH276" s="4">
        <f>SUMIFS('Aceite Virgen Extra'!IH$6:IH$257,'Aceite Virgen Extra'!$A$6:$A$257,"&gt;="&amp;$A276,'Aceite Virgen Extra'!$B$6:$B$257,"&lt;="&amp;$B276)</f>
        <v>0.11</v>
      </c>
      <c r="II276" s="4">
        <f>SUMIFS('Aceite Virgen Extra'!II$6:II$257,'Aceite Virgen Extra'!$A$6:$A$257,"&gt;="&amp;$A276,'Aceite Virgen Extra'!$B$6:$B$257,"&lt;="&amp;$B276)</f>
        <v>0</v>
      </c>
      <c r="IJ276" s="4">
        <f>SUMIFS('Aceite Virgen Extra'!IJ$6:IJ$257,'Aceite Virgen Extra'!$A$6:$A$257,"&gt;="&amp;$A276,'Aceite Virgen Extra'!$B$6:$B$257,"&lt;="&amp;$B276)</f>
        <v>0.19</v>
      </c>
      <c r="IK276" s="4">
        <f>SUMIFS('Aceite Virgen Extra'!IK$6:IK$257,'Aceite Virgen Extra'!$A$6:$A$257,"&gt;="&amp;$A276,'Aceite Virgen Extra'!$B$6:$B$257,"&lt;="&amp;$B276)</f>
        <v>0</v>
      </c>
      <c r="IO276" s="4">
        <f>SUMIFS('Aceite Virgen Extra'!IO$6:IO$257,'Aceite Virgen Extra'!$A$6:$A$257,"&gt;="&amp;$A276,'Aceite Virgen Extra'!$B$6:$B$257,"&lt;="&amp;$B276)</f>
        <v>0.05</v>
      </c>
      <c r="IP276" s="4">
        <f>SUMIFS('Aceite Virgen Extra'!IP$6:IP$257,'Aceite Virgen Extra'!$A$6:$A$257,"&gt;="&amp;$A276,'Aceite Virgen Extra'!$B$6:$B$257,"&lt;="&amp;$B276)</f>
        <v>0</v>
      </c>
      <c r="IQ276" s="4">
        <f>SUMIFS('Aceite Virgen Extra'!IQ$6:IQ$257,'Aceite Virgen Extra'!$A$6:$A$257,"&gt;="&amp;$A276,'Aceite Virgen Extra'!$B$6:$B$257,"&lt;="&amp;$B276)</f>
        <v>0</v>
      </c>
      <c r="IR276" s="4">
        <f>SUMIFS('Aceite Virgen Extra'!IR$6:IR$257,'Aceite Virgen Extra'!$A$6:$A$257,"&gt;="&amp;$A276,'Aceite Virgen Extra'!$B$6:$B$257,"&lt;="&amp;$B276)</f>
        <v>0</v>
      </c>
      <c r="IV276" s="4">
        <f>SUMIFS('Aceite Virgen Extra'!IV$6:IV$257,'Aceite Virgen Extra'!$A$6:$A$257,"&gt;="&amp;$A276,'Aceite Virgen Extra'!$B$6:$B$257,"&lt;="&amp;$B276)</f>
        <v>0.09</v>
      </c>
      <c r="IW276" s="4">
        <f>SUMIFS('Aceite Virgen Extra'!IW$6:IW$257,'Aceite Virgen Extra'!$A$6:$A$257,"&gt;="&amp;$A276,'Aceite Virgen Extra'!$B$6:$B$257,"&lt;="&amp;$B276)</f>
        <v>0.11</v>
      </c>
      <c r="IX276" s="4">
        <f>SUMIFS('Aceite Virgen Extra'!IX$6:IX$257,'Aceite Virgen Extra'!$A$6:$A$257,"&gt;="&amp;$A276,'Aceite Virgen Extra'!$B$6:$B$257,"&lt;="&amp;$B276)</f>
        <v>0.12</v>
      </c>
      <c r="IY276" s="4">
        <f>SUMIFS('Aceite Virgen Extra'!IY$6:IY$257,'Aceite Virgen Extra'!$A$6:$A$257,"&gt;="&amp;$A276,'Aceite Virgen Extra'!$B$6:$B$257,"&lt;="&amp;$B276)</f>
        <v>0</v>
      </c>
      <c r="JB276"/>
      <c r="JC276" s="4">
        <f>SUMIFS('Aceite Virgen Extra'!JC$6:JC$257,'Aceite Virgen Extra'!$A$6:$A$257,"&gt;="&amp;$A276,'Aceite Virgen Extra'!$B$6:$B$257,"&lt;="&amp;$B276)</f>
        <v>0.06</v>
      </c>
      <c r="JD276" s="4">
        <f>SUMIFS('Aceite Virgen Extra'!JD$6:JD$257,'Aceite Virgen Extra'!$A$6:$A$257,"&gt;="&amp;$A276,'Aceite Virgen Extra'!$B$6:$B$257,"&lt;="&amp;$B276)</f>
        <v>0</v>
      </c>
      <c r="JE276" s="4">
        <f>SUMIFS('Aceite Virgen Extra'!JE$6:JE$257,'Aceite Virgen Extra'!$A$6:$A$257,"&gt;="&amp;$A276,'Aceite Virgen Extra'!$B$6:$B$257,"&lt;="&amp;$B276)</f>
        <v>0</v>
      </c>
      <c r="JF276" s="4">
        <f>SUMIFS('Aceite Virgen Extra'!JF$6:JF$257,'Aceite Virgen Extra'!$A$6:$A$257,"&gt;="&amp;$A276,'Aceite Virgen Extra'!$B$6:$B$257,"&lt;="&amp;$B276)</f>
        <v>0</v>
      </c>
      <c r="JJ276" s="4">
        <f>SUMIFS('Aceite Virgen Extra'!JJ$6:JJ$257,'Aceite Virgen Extra'!$A$6:$A$257,"&gt;="&amp;$A276,'Aceite Virgen Extra'!$B$6:$B$257,"&lt;="&amp;$B276)</f>
        <v>0.12000000000000001</v>
      </c>
      <c r="JK276" s="4">
        <f>SUMIFS('Aceite Virgen Extra'!JK$6:JK$257,'Aceite Virgen Extra'!$A$6:$A$257,"&gt;="&amp;$A276,'Aceite Virgen Extra'!$B$6:$B$257,"&lt;="&amp;$B276)</f>
        <v>0.19</v>
      </c>
      <c r="JL276" s="4">
        <f>SUMIFS('Aceite Virgen Extra'!JL$6:JL$257,'Aceite Virgen Extra'!$A$6:$A$257,"&gt;="&amp;$A276,'Aceite Virgen Extra'!$B$6:$B$257,"&lt;="&amp;$B276)</f>
        <v>0</v>
      </c>
      <c r="JM276" s="4">
        <f>SUMIFS('Aceite Virgen Extra'!JM$6:JM$257,'Aceite Virgen Extra'!$A$6:$A$257,"&gt;="&amp;$A276,'Aceite Virgen Extra'!$B$6:$B$257,"&lt;="&amp;$B276)</f>
        <v>0</v>
      </c>
      <c r="JQ276" s="4">
        <f>SUMIFS('Aceite Virgen Extra'!JQ$6:JQ$257,'Aceite Virgen Extra'!$A$6:$A$257,"&gt;="&amp;$A276,'Aceite Virgen Extra'!$B$6:$B$257,"&lt;="&amp;$B276)</f>
        <v>0</v>
      </c>
      <c r="JR276" s="4">
        <f>SUMIFS('Aceite Virgen Extra'!JR$6:JR$257,'Aceite Virgen Extra'!$A$6:$A$257,"&gt;="&amp;$A276,'Aceite Virgen Extra'!$B$6:$B$257,"&lt;="&amp;$B276)</f>
        <v>0</v>
      </c>
      <c r="JS276" s="4">
        <f>SUMIFS('Aceite Virgen Extra'!JS$6:JS$257,'Aceite Virgen Extra'!$A$6:$A$257,"&gt;="&amp;$A276,'Aceite Virgen Extra'!$B$6:$B$257,"&lt;="&amp;$B276)</f>
        <v>0</v>
      </c>
      <c r="JT276" s="4">
        <f>SUMIFS('Aceite Virgen Extra'!JT$6:JT$257,'Aceite Virgen Extra'!$A$6:$A$257,"&gt;="&amp;$A276,'Aceite Virgen Extra'!$B$6:$B$257,"&lt;="&amp;$B276)</f>
        <v>0</v>
      </c>
      <c r="JX276" s="4">
        <f>SUMIFS('Aceite Virgen Extra'!JX$6:JX$257,'Aceite Virgen Extra'!$A$6:$A$257,"&gt;="&amp;$A276,'Aceite Virgen Extra'!$B$6:$B$257,"&lt;="&amp;$B276)</f>
        <v>0.18</v>
      </c>
      <c r="JY276" s="4">
        <f>SUMIFS('Aceite Virgen Extra'!JY$6:JY$257,'Aceite Virgen Extra'!$A$6:$A$257,"&gt;="&amp;$A276,'Aceite Virgen Extra'!$B$6:$B$257,"&lt;="&amp;$B276)</f>
        <v>0.44999999999999996</v>
      </c>
      <c r="JZ276" s="4">
        <f>SUMIFS('Aceite Virgen Extra'!JZ$6:JZ$257,'Aceite Virgen Extra'!$A$6:$A$257,"&gt;="&amp;$A276,'Aceite Virgen Extra'!$B$6:$B$257,"&lt;="&amp;$B276)</f>
        <v>0</v>
      </c>
      <c r="KA276" s="4">
        <f>SUMIFS('Aceite Virgen Extra'!KA$6:KA$257,'Aceite Virgen Extra'!$A$6:$A$257,"&gt;="&amp;$A276,'Aceite Virgen Extra'!$B$6:$B$257,"&lt;="&amp;$B276)</f>
        <v>0</v>
      </c>
      <c r="KE276" s="4">
        <f>SUMIFS('Aceite Virgen Extra'!KE$6:KE$257,'Aceite Virgen Extra'!$A$6:$A$257,"&gt;="&amp;$A276,'Aceite Virgen Extra'!$B$6:$B$257,"&lt;="&amp;$B276)</f>
        <v>0.21</v>
      </c>
      <c r="KF276" s="4">
        <f>SUMIFS('Aceite Virgen Extra'!KF$6:KF$257,'Aceite Virgen Extra'!$A$6:$A$257,"&gt;="&amp;$A276,'Aceite Virgen Extra'!$B$6:$B$257,"&lt;="&amp;$B276)</f>
        <v>0</v>
      </c>
      <c r="KG276" s="4">
        <f>SUMIFS('Aceite Virgen Extra'!KG$6:KG$257,'Aceite Virgen Extra'!$A$6:$A$257,"&gt;="&amp;$A276,'Aceite Virgen Extra'!$B$6:$B$257,"&lt;="&amp;$B276)</f>
        <v>0.36</v>
      </c>
      <c r="KH276" s="4">
        <f>SUMIFS('Aceite Virgen Extra'!KH$6:KH$257,'Aceite Virgen Extra'!$A$6:$A$257,"&gt;="&amp;$A276,'Aceite Virgen Extra'!$B$6:$B$257,"&lt;="&amp;$B276)</f>
        <v>0.31</v>
      </c>
      <c r="KL276" s="4">
        <f>SUMIFS('Aceite Virgen Extra'!KL$6:KL$257,'Aceite Virgen Extra'!$A$6:$A$257,"&gt;="&amp;$A276,'Aceite Virgen Extra'!$B$6:$B$257,"&lt;="&amp;$B276)</f>
        <v>0</v>
      </c>
      <c r="KM276" s="4">
        <f>SUMIFS('Aceite Virgen Extra'!KM$6:KM$257,'Aceite Virgen Extra'!$A$6:$A$257,"&gt;="&amp;$A276,'Aceite Virgen Extra'!$B$6:$B$257,"&lt;="&amp;$B276)</f>
        <v>0</v>
      </c>
      <c r="KN276" s="4">
        <f>SUMIFS('Aceite Virgen Extra'!KN$6:KN$257,'Aceite Virgen Extra'!$A$6:$A$257,"&gt;="&amp;$A276,'Aceite Virgen Extra'!$B$6:$B$257,"&lt;="&amp;$B276)</f>
        <v>0</v>
      </c>
      <c r="KO276" s="4">
        <f>SUMIFS('Aceite Virgen Extra'!KO$6:KO$257,'Aceite Virgen Extra'!$A$6:$A$257,"&gt;="&amp;$A276,'Aceite Virgen Extra'!$B$6:$B$257,"&lt;="&amp;$B276)</f>
        <v>0</v>
      </c>
      <c r="KS276" s="4">
        <f>SUMIFS('Aceite Virgen Extra'!KS$6:KS$257,'Aceite Virgen Extra'!$A$6:$A$257,"&gt;="&amp;$A276,'Aceite Virgen Extra'!$B$6:$B$257,"&lt;="&amp;$B276)</f>
        <v>0.15</v>
      </c>
      <c r="KT276" s="4">
        <f>SUMIFS('Aceite Virgen Extra'!KT$6:KT$257,'Aceite Virgen Extra'!$A$6:$A$257,"&gt;="&amp;$A276,'Aceite Virgen Extra'!$B$6:$B$257,"&lt;="&amp;$B276)</f>
        <v>0.15</v>
      </c>
      <c r="KU276" s="4">
        <f>SUMIFS('Aceite Virgen Extra'!KU$6:KU$257,'Aceite Virgen Extra'!$A$6:$A$257,"&gt;="&amp;$A276,'Aceite Virgen Extra'!$B$6:$B$257,"&lt;="&amp;$B276)</f>
        <v>0.14000000000000001</v>
      </c>
      <c r="KV276" s="4">
        <f>SUMIFS('Aceite Virgen Extra'!KV$6:KV$257,'Aceite Virgen Extra'!$A$6:$A$257,"&gt;="&amp;$A276,'Aceite Virgen Extra'!$B$6:$B$257,"&lt;="&amp;$B276)</f>
        <v>0.26</v>
      </c>
      <c r="KZ276" s="4">
        <f>SUMIFS('Aceite Virgen Extra'!KZ$6:KZ$257,'Aceite Virgen Extra'!$A$6:$A$257,"&gt;="&amp;$A276,'Aceite Virgen Extra'!$B$6:$B$257,"&lt;="&amp;$B276)</f>
        <v>0.09</v>
      </c>
      <c r="LA276" s="4">
        <f>SUMIFS('Aceite Virgen Extra'!LA$6:LA$257,'Aceite Virgen Extra'!$A$6:$A$257,"&gt;="&amp;$A276,'Aceite Virgen Extra'!$B$6:$B$257,"&lt;="&amp;$B276)</f>
        <v>0</v>
      </c>
      <c r="LB276" s="4">
        <f>SUMIFS('Aceite Virgen Extra'!LB$6:LB$257,'Aceite Virgen Extra'!$A$6:$A$257,"&gt;="&amp;$A276,'Aceite Virgen Extra'!$B$6:$B$257,"&lt;="&amp;$B276)</f>
        <v>0</v>
      </c>
      <c r="LC276" s="4">
        <f>SUMIFS('Aceite Virgen Extra'!LC$6:LC$257,'Aceite Virgen Extra'!$A$6:$A$257,"&gt;="&amp;$A276,'Aceite Virgen Extra'!$B$6:$B$257,"&lt;="&amp;$B276)</f>
        <v>0.28000000000000003</v>
      </c>
      <c r="LG276" s="4">
        <f>SUMIFS('Aceite Virgen Extra'!LG$6:LG$257,'Aceite Virgen Extra'!$A$6:$A$257,"&gt;="&amp;$A276,'Aceite Virgen Extra'!$B$6:$B$257,"&lt;="&amp;$B276)</f>
        <v>0.31</v>
      </c>
      <c r="LH276" s="4">
        <f>SUMIFS('Aceite Virgen Extra'!LH$6:LH$257,'Aceite Virgen Extra'!$A$6:$A$257,"&gt;="&amp;$A276,'Aceite Virgen Extra'!$B$6:$B$257,"&lt;="&amp;$B276)</f>
        <v>0.47</v>
      </c>
      <c r="LI276" s="4">
        <f>SUMIFS('Aceite Virgen Extra'!LI$6:LI$257,'Aceite Virgen Extra'!$A$6:$A$257,"&gt;="&amp;$A276,'Aceite Virgen Extra'!$B$6:$B$257,"&lt;="&amp;$B276)</f>
        <v>0.31</v>
      </c>
      <c r="LJ276" s="4">
        <f>SUMIFS('Aceite Virgen Extra'!LJ$6:LJ$257,'Aceite Virgen Extra'!$A$6:$A$257,"&gt;="&amp;$A276,'Aceite Virgen Extra'!$B$6:$B$257,"&lt;="&amp;$B276)</f>
        <v>0.25</v>
      </c>
      <c r="LN276" s="4">
        <f>SUMIFS('Aceite Virgen Extra'!LN$6:LN$257,'Aceite Virgen Extra'!$A$6:$A$257,"&gt;="&amp;$A276,'Aceite Virgen Extra'!$B$6:$B$257,"&lt;="&amp;$B276)</f>
        <v>0.06</v>
      </c>
      <c r="LO276" s="4">
        <f>SUMIFS('Aceite Virgen Extra'!LO$6:LO$257,'Aceite Virgen Extra'!$A$6:$A$257,"&gt;="&amp;$A276,'Aceite Virgen Extra'!$B$6:$B$257,"&lt;="&amp;$B276)</f>
        <v>0</v>
      </c>
      <c r="LP276" s="4">
        <f>SUMIFS('Aceite Virgen Extra'!LP$6:LP$257,'Aceite Virgen Extra'!$A$6:$A$257,"&gt;="&amp;$A276,'Aceite Virgen Extra'!$B$6:$B$257,"&lt;="&amp;$B276)</f>
        <v>0</v>
      </c>
      <c r="LQ276" s="4">
        <f>SUMIFS('Aceite Virgen Extra'!LQ$6:LQ$257,'Aceite Virgen Extra'!$A$6:$A$257,"&gt;="&amp;$A276,'Aceite Virgen Extra'!$B$6:$B$257,"&lt;="&amp;$B276)</f>
        <v>0</v>
      </c>
      <c r="LU276" s="4">
        <f>SUMIFS('Aceite Virgen Extra'!LU$6:LU$257,'Aceite Virgen Extra'!$A$6:$A$257,"&gt;="&amp;$A276,'Aceite Virgen Extra'!$B$6:$B$257,"&lt;="&amp;$B276)</f>
        <v>0.49</v>
      </c>
      <c r="LV276" s="4">
        <f>SUMIFS('Aceite Virgen Extra'!LV$6:LV$257,'Aceite Virgen Extra'!$A$6:$A$257,"&gt;="&amp;$A276,'Aceite Virgen Extra'!$B$6:$B$257,"&lt;="&amp;$B276)</f>
        <v>0.45</v>
      </c>
      <c r="LW276" s="4">
        <f>SUMIFS('Aceite Virgen Extra'!LW$6:LW$257,'Aceite Virgen Extra'!$A$6:$A$257,"&gt;="&amp;$A276,'Aceite Virgen Extra'!$B$6:$B$257,"&lt;="&amp;$B276)</f>
        <v>0.33</v>
      </c>
      <c r="LX276" s="4">
        <f>SUMIFS('Aceite Virgen Extra'!LX$6:LX$257,'Aceite Virgen Extra'!$A$6:$A$257,"&gt;="&amp;$A276,'Aceite Virgen Extra'!$B$6:$B$257,"&lt;="&amp;$B276)</f>
        <v>0.98</v>
      </c>
      <c r="MB276" s="4">
        <f>SUMIFS('Aceite Virgen Extra'!MB$6:MB$257,'Aceite Virgen Extra'!$A$6:$A$257,"&gt;="&amp;$A276,'Aceite Virgen Extra'!$B$6:$B$257,"&lt;="&amp;$B276)</f>
        <v>0.09</v>
      </c>
      <c r="MC276" s="4">
        <f>SUMIFS('Aceite Virgen Extra'!MC$6:MC$257,'Aceite Virgen Extra'!$A$6:$A$257,"&gt;="&amp;$A276,'Aceite Virgen Extra'!$B$6:$B$257,"&lt;="&amp;$B276)</f>
        <v>0.36</v>
      </c>
      <c r="MD276" s="4">
        <f>SUMIFS('Aceite Virgen Extra'!MD$6:MD$257,'Aceite Virgen Extra'!$A$6:$A$257,"&gt;="&amp;$A276,'Aceite Virgen Extra'!$B$6:$B$257,"&lt;="&amp;$B276)</f>
        <v>0</v>
      </c>
      <c r="ME276" s="4">
        <f>SUMIFS('Aceite Virgen Extra'!ME$6:ME$257,'Aceite Virgen Extra'!$A$6:$A$257,"&gt;="&amp;$A276,'Aceite Virgen Extra'!$B$6:$B$257,"&lt;="&amp;$B276)</f>
        <v>0</v>
      </c>
      <c r="MI276" s="4">
        <f>SUMIFS('Aceite Virgen Extra'!MI$6:MI$257,'Aceite Virgen Extra'!$A$6:$A$257,"&gt;="&amp;$A276,'Aceite Virgen Extra'!$B$6:$B$257,"&lt;="&amp;$B276)</f>
        <v>0.2</v>
      </c>
      <c r="MJ276" s="4">
        <f>SUMIFS('Aceite Virgen Extra'!MJ$6:MJ$257,'Aceite Virgen Extra'!$A$6:$A$257,"&gt;="&amp;$A276,'Aceite Virgen Extra'!$B$6:$B$257,"&lt;="&amp;$B276)</f>
        <v>0</v>
      </c>
      <c r="MK276" s="4">
        <f>SUMIFS('Aceite Virgen Extra'!MK$6:MK$257,'Aceite Virgen Extra'!$A$6:$A$257,"&gt;="&amp;$A276,'Aceite Virgen Extra'!$B$6:$B$257,"&lt;="&amp;$B276)</f>
        <v>0.38</v>
      </c>
      <c r="ML276" s="4">
        <f>SUMIFS('Aceite Virgen Extra'!ML$6:ML$257,'Aceite Virgen Extra'!$A$6:$A$257,"&gt;="&amp;$A276,'Aceite Virgen Extra'!$B$6:$B$257,"&lt;="&amp;$B276)</f>
        <v>0</v>
      </c>
      <c r="MP276" s="4">
        <f>SUMIFS('Aceite Virgen Extra'!MP$6:MP$257,'Aceite Virgen Extra'!$A$6:$A$257,"&gt;="&amp;$A276,'Aceite Virgen Extra'!$B$6:$B$257,"&lt;="&amp;$B276)</f>
        <v>0.15</v>
      </c>
      <c r="MQ276" s="4">
        <f>SUMIFS('Aceite Virgen Extra'!MQ$6:MQ$257,'Aceite Virgen Extra'!$A$6:$A$257,"&gt;="&amp;$A276,'Aceite Virgen Extra'!$B$6:$B$257,"&lt;="&amp;$B276)</f>
        <v>0.21</v>
      </c>
      <c r="MR276" s="4">
        <f>SUMIFS('Aceite Virgen Extra'!MR$6:MR$257,'Aceite Virgen Extra'!$A$6:$A$257,"&gt;="&amp;$A276,'Aceite Virgen Extra'!$B$6:$B$257,"&lt;="&amp;$B276)</f>
        <v>0.17</v>
      </c>
      <c r="MS276" s="4">
        <f>SUMIFS('Aceite Virgen Extra'!MS$6:MS$257,'Aceite Virgen Extra'!$A$6:$A$257,"&gt;="&amp;$A276,'Aceite Virgen Extra'!$B$6:$B$257,"&lt;="&amp;$B276)</f>
        <v>0</v>
      </c>
      <c r="MW276" s="4">
        <f>SUMIFS('Aceite Virgen Extra'!MW$6:MW$257,'Aceite Virgen Extra'!$A$6:$A$257,"&gt;="&amp;$A276,'Aceite Virgen Extra'!$B$6:$B$257,"&lt;="&amp;$B276)</f>
        <v>0.21000000000000002</v>
      </c>
      <c r="MX276" s="4">
        <f>SUMIFS('Aceite Virgen Extra'!MX$6:MX$257,'Aceite Virgen Extra'!$A$6:$A$257,"&gt;="&amp;$A276,'Aceite Virgen Extra'!$B$6:$B$257,"&lt;="&amp;$B276)</f>
        <v>0</v>
      </c>
      <c r="MY276" s="4">
        <f>SUMIFS('Aceite Virgen Extra'!MY$6:MY$257,'Aceite Virgen Extra'!$A$6:$A$257,"&gt;="&amp;$A276,'Aceite Virgen Extra'!$B$6:$B$257,"&lt;="&amp;$B276)</f>
        <v>0.11</v>
      </c>
      <c r="MZ276" s="4">
        <f>SUMIFS('Aceite Virgen Extra'!MZ$6:MZ$257,'Aceite Virgen Extra'!$A$6:$A$257,"&gt;="&amp;$A276,'Aceite Virgen Extra'!$B$6:$B$257,"&lt;="&amp;$B276)</f>
        <v>0.14000000000000001</v>
      </c>
      <c r="ND276" s="4">
        <f>SUMIFS('Aceite Virgen Extra'!ND$6:ND$257,'Aceite Virgen Extra'!$A$6:$A$257,"&gt;="&amp;$A276,'Aceite Virgen Extra'!$B$6:$B$257,"&lt;="&amp;$B276)</f>
        <v>0.18</v>
      </c>
      <c r="NE276" s="4">
        <f>SUMIFS('Aceite Virgen Extra'!NE$6:NE$257,'Aceite Virgen Extra'!$A$6:$A$257,"&gt;="&amp;$A276,'Aceite Virgen Extra'!$B$6:$B$257,"&lt;="&amp;$B276)</f>
        <v>0.15</v>
      </c>
      <c r="NF276" s="4">
        <f>SUMIFS('Aceite Virgen Extra'!NF$6:NF$257,'Aceite Virgen Extra'!$A$6:$A$257,"&gt;="&amp;$A276,'Aceite Virgen Extra'!$B$6:$B$257,"&lt;="&amp;$B276)</f>
        <v>0.25</v>
      </c>
      <c r="NG276" s="4">
        <f>SUMIFS('Aceite Virgen Extra'!NG$6:NG$257,'Aceite Virgen Extra'!$A$6:$A$257,"&gt;="&amp;$A276,'Aceite Virgen Extra'!$B$6:$B$257,"&lt;="&amp;$B276)</f>
        <v>0</v>
      </c>
      <c r="NK276" s="4">
        <f>SUMIFS('Aceite Virgen Extra'!NK$6:NK$257,'Aceite Virgen Extra'!$A$6:$A$257,"&gt;="&amp;$A276,'Aceite Virgen Extra'!$B$6:$B$257,"&lt;="&amp;$B276)</f>
        <v>0.22000000000000003</v>
      </c>
      <c r="NL276" s="4">
        <f>SUMIFS('Aceite Virgen Extra'!NL$6:NL$257,'Aceite Virgen Extra'!$A$6:$A$257,"&gt;="&amp;$A276,'Aceite Virgen Extra'!$B$6:$B$257,"&lt;="&amp;$B276)</f>
        <v>0.22</v>
      </c>
      <c r="NM276" s="4">
        <f>SUMIFS('Aceite Virgen Extra'!NM$6:NM$257,'Aceite Virgen Extra'!$A$6:$A$257,"&gt;="&amp;$A276,'Aceite Virgen Extra'!$B$6:$B$257,"&lt;="&amp;$B276)</f>
        <v>0.29000000000000004</v>
      </c>
      <c r="NN276" s="4">
        <f>SUMIFS('Aceite Virgen Extra'!NN$6:NN$257,'Aceite Virgen Extra'!$A$6:$A$257,"&gt;="&amp;$A276,'Aceite Virgen Extra'!$B$6:$B$257,"&lt;="&amp;$B276)</f>
        <v>0</v>
      </c>
      <c r="NR276" s="4">
        <f>SUMIFS('Aceite Virgen Extra'!NR$6:NR$257,'Aceite Virgen Extra'!$A$6:$A$257,"&gt;="&amp;$A276,'Aceite Virgen Extra'!$B$6:$B$257,"&lt;="&amp;$B276)</f>
        <v>0.24</v>
      </c>
      <c r="NS276" s="4">
        <f>SUMIFS('Aceite Virgen Extra'!NS$6:NS$257,'Aceite Virgen Extra'!$A$6:$A$257,"&gt;="&amp;$A276,'Aceite Virgen Extra'!$B$6:$B$257,"&lt;="&amp;$B276)</f>
        <v>0.75</v>
      </c>
      <c r="NT276" s="4">
        <f>SUMIFS('Aceite Virgen Extra'!NT$6:NT$257,'Aceite Virgen Extra'!$A$6:$A$257,"&gt;="&amp;$A276,'Aceite Virgen Extra'!$B$6:$B$257,"&lt;="&amp;$B276)</f>
        <v>0.09</v>
      </c>
      <c r="NU276" s="4">
        <f>SUMIFS('Aceite Virgen Extra'!NU$6:NU$257,'Aceite Virgen Extra'!$A$6:$A$257,"&gt;="&amp;$A276,'Aceite Virgen Extra'!$B$6:$B$257,"&lt;="&amp;$B276)</f>
        <v>0</v>
      </c>
      <c r="NY276" s="4">
        <f>SUMIFS('Aceite Virgen Extra'!NY$6:NY$257,'Aceite Virgen Extra'!$A$6:$A$257,"&gt;="&amp;$A276,'Aceite Virgen Extra'!$B$6:$B$257,"&lt;="&amp;$B276)</f>
        <v>0</v>
      </c>
      <c r="NZ276" s="4">
        <f>SUMIFS('Aceite Virgen Extra'!NZ$6:NZ$257,'Aceite Virgen Extra'!$A$6:$A$257,"&gt;="&amp;$A276,'Aceite Virgen Extra'!$B$6:$B$257,"&lt;="&amp;$B276)</f>
        <v>0</v>
      </c>
      <c r="OA276" s="4">
        <f>SUMIFS('Aceite Virgen Extra'!OA$6:OA$257,'Aceite Virgen Extra'!$A$6:$A$257,"&gt;="&amp;$A276,'Aceite Virgen Extra'!$B$6:$B$257,"&lt;="&amp;$B276)</f>
        <v>0</v>
      </c>
      <c r="OB276" s="4">
        <f>SUMIFS('Aceite Virgen Extra'!OB$6:OB$257,'Aceite Virgen Extra'!$A$6:$A$257,"&gt;="&amp;$A276,'Aceite Virgen Extra'!$B$6:$B$257,"&lt;="&amp;$B276)</f>
        <v>0</v>
      </c>
      <c r="OF276" s="4">
        <f>SUMIFS('Aceite Virgen Extra'!OF$6:OF$257,'Aceite Virgen Extra'!$A$6:$A$257,"&gt;="&amp;$A276,'Aceite Virgen Extra'!$B$6:$B$257,"&lt;="&amp;$B276)</f>
        <v>0</v>
      </c>
      <c r="OG276" s="4">
        <f>SUMIFS('Aceite Virgen Extra'!OG$6:OG$257,'Aceite Virgen Extra'!$A$6:$A$257,"&gt;="&amp;$A276,'Aceite Virgen Extra'!$B$6:$B$257,"&lt;="&amp;$B276)</f>
        <v>0</v>
      </c>
      <c r="OH276" s="4">
        <f>SUMIFS('Aceite Virgen Extra'!OH$6:OH$257,'Aceite Virgen Extra'!$A$6:$A$257,"&gt;="&amp;$A276,'Aceite Virgen Extra'!$B$6:$B$257,"&lt;="&amp;$B276)</f>
        <v>0</v>
      </c>
      <c r="OI276" s="4">
        <f>SUMIFS('Aceite Virgen Extra'!OI$6:OI$257,'Aceite Virgen Extra'!$A$6:$A$257,"&gt;="&amp;$A276,'Aceite Virgen Extra'!$B$6:$B$257,"&lt;="&amp;$B276)</f>
        <v>0</v>
      </c>
      <c r="OM276" s="4">
        <f>SUMIFS('Aceite Virgen Extra'!OM$6:OM$257,'Aceite Virgen Extra'!$A$6:$A$257,"&gt;="&amp;$A276,'Aceite Virgen Extra'!$B$6:$B$257,"&lt;="&amp;$B276)</f>
        <v>0.05</v>
      </c>
      <c r="ON276" s="4">
        <f>SUMIFS('Aceite Virgen Extra'!ON$6:ON$257,'Aceite Virgen Extra'!$A$6:$A$257,"&gt;="&amp;$A276,'Aceite Virgen Extra'!$B$6:$B$257,"&lt;="&amp;$B276)</f>
        <v>0.19</v>
      </c>
      <c r="OO276" s="4">
        <f>SUMIFS('Aceite Virgen Extra'!OO$6:OO$257,'Aceite Virgen Extra'!$A$6:$A$257,"&gt;="&amp;$A276,'Aceite Virgen Extra'!$B$6:$B$257,"&lt;="&amp;$B276)</f>
        <v>0</v>
      </c>
      <c r="OP276" s="4">
        <f>SUMIFS('Aceite Virgen Extra'!OP$6:OP$257,'Aceite Virgen Extra'!$A$6:$A$257,"&gt;="&amp;$A276,'Aceite Virgen Extra'!$B$6:$B$257,"&lt;="&amp;$B276)</f>
        <v>0</v>
      </c>
      <c r="OT276" s="4">
        <f>SUMIFS('Aceite Virgen Extra'!OT$6:OT$257,'Aceite Virgen Extra'!$A$6:$A$257,"&gt;="&amp;$A276,'Aceite Virgen Extra'!$B$6:$B$257,"&lt;="&amp;$B276)</f>
        <v>0</v>
      </c>
      <c r="OU276" s="4">
        <f>SUMIFS('Aceite Virgen Extra'!OU$6:OU$257,'Aceite Virgen Extra'!$A$6:$A$257,"&gt;="&amp;$A276,'Aceite Virgen Extra'!$B$6:$B$257,"&lt;="&amp;$B276)</f>
        <v>0</v>
      </c>
      <c r="OV276" s="4">
        <f>SUMIFS('Aceite Virgen Extra'!OV$6:OV$257,'Aceite Virgen Extra'!$A$6:$A$257,"&gt;="&amp;$A276,'Aceite Virgen Extra'!$B$6:$B$257,"&lt;="&amp;$B276)</f>
        <v>0</v>
      </c>
      <c r="OW276" s="4">
        <f>SUMIFS('Aceite Virgen Extra'!OW$6:OW$257,'Aceite Virgen Extra'!$A$6:$A$257,"&gt;="&amp;$A276,'Aceite Virgen Extra'!$B$6:$B$257,"&lt;="&amp;$B276)</f>
        <v>0</v>
      </c>
      <c r="PA276" s="4">
        <f>SUMIFS('Aceite Virgen Extra'!PA$6:PA$257,'Aceite Virgen Extra'!$A$6:$A$257,"&gt;="&amp;$A276,'Aceite Virgen Extra'!$B$6:$B$257,"&lt;="&amp;$B276)</f>
        <v>0.15</v>
      </c>
      <c r="PB276" s="4">
        <f>SUMIFS('Aceite Virgen Extra'!PB$6:PB$257,'Aceite Virgen Extra'!$A$6:$A$257,"&gt;="&amp;$A276,'Aceite Virgen Extra'!$B$6:$B$257,"&lt;="&amp;$B276)</f>
        <v>0</v>
      </c>
      <c r="PC276" s="4">
        <f>SUMIFS('Aceite Virgen Extra'!PC$6:PC$257,'Aceite Virgen Extra'!$A$6:$A$257,"&gt;="&amp;$A276,'Aceite Virgen Extra'!$B$6:$B$257,"&lt;="&amp;$B276)</f>
        <v>0.28000000000000003</v>
      </c>
      <c r="PD276" s="4">
        <f>SUMIFS('Aceite Virgen Extra'!PD$6:PD$257,'Aceite Virgen Extra'!$A$6:$A$257,"&gt;="&amp;$A276,'Aceite Virgen Extra'!$B$6:$B$257,"&lt;="&amp;$B276)</f>
        <v>0</v>
      </c>
      <c r="PH276" s="4">
        <f>SUMIFS('Aceite Virgen Extra'!PH$6:PH$257,'Aceite Virgen Extra'!$A$6:$A$257,"&gt;="&amp;$A276,'Aceite Virgen Extra'!$B$6:$B$257,"&lt;="&amp;$B276)</f>
        <v>0</v>
      </c>
      <c r="PI276" s="4">
        <f>SUMIFS('Aceite Virgen Extra'!PI$6:PI$257,'Aceite Virgen Extra'!$A$6:$A$257,"&gt;="&amp;$A276,'Aceite Virgen Extra'!$B$6:$B$257,"&lt;="&amp;$B276)</f>
        <v>0</v>
      </c>
      <c r="PJ276" s="4">
        <f>SUMIFS('Aceite Virgen Extra'!PJ$6:PJ$257,'Aceite Virgen Extra'!$A$6:$A$257,"&gt;="&amp;$A276,'Aceite Virgen Extra'!$B$6:$B$257,"&lt;="&amp;$B276)</f>
        <v>0</v>
      </c>
      <c r="PK276" s="4">
        <f>SUMIFS('Aceite Virgen Extra'!PK$6:PK$257,'Aceite Virgen Extra'!$A$6:$A$257,"&gt;="&amp;$A276,'Aceite Virgen Extra'!$B$6:$B$257,"&lt;="&amp;$B276)</f>
        <v>0</v>
      </c>
      <c r="PO276" s="4">
        <f>SUMIFS('Aceite Virgen Extra'!PO$6:PO$257,'Aceite Virgen Extra'!$A$6:$A$257,"&gt;="&amp;$A276,'Aceite Virgen Extra'!$B$6:$B$257,"&lt;="&amp;$B276)</f>
        <v>0.17</v>
      </c>
      <c r="PP276" s="4">
        <f>SUMIFS('Aceite Virgen Extra'!PP$6:PP$257,'Aceite Virgen Extra'!$A$6:$A$257,"&gt;="&amp;$A276,'Aceite Virgen Extra'!$B$6:$B$257,"&lt;="&amp;$B276)</f>
        <v>0.53</v>
      </c>
      <c r="PQ276" s="4">
        <f>SUMIFS('Aceite Virgen Extra'!PQ$6:PQ$257,'Aceite Virgen Extra'!$A$6:$A$257,"&gt;="&amp;$A276,'Aceite Virgen Extra'!$B$6:$B$257,"&lt;="&amp;$B276)</f>
        <v>0</v>
      </c>
      <c r="PR276" s="4">
        <f>SUMIFS('Aceite Virgen Extra'!PR$6:PR$257,'Aceite Virgen Extra'!$A$6:$A$257,"&gt;="&amp;$A276,'Aceite Virgen Extra'!$B$6:$B$257,"&lt;="&amp;$B276)</f>
        <v>0.43</v>
      </c>
      <c r="PV276" s="4">
        <f>SUMIFS('Aceite Virgen Extra'!PV$6:PV$257,'Aceite Virgen Extra'!$A$6:$A$257,"&gt;="&amp;$A276,'Aceite Virgen Extra'!$B$6:$B$257,"&lt;="&amp;$B276)</f>
        <v>0.05</v>
      </c>
      <c r="PW276" s="4">
        <f>SUMIFS('Aceite Virgen Extra'!PW$6:PW$257,'Aceite Virgen Extra'!$A$6:$A$257,"&gt;="&amp;$A276,'Aceite Virgen Extra'!$B$6:$B$257,"&lt;="&amp;$B276)</f>
        <v>0</v>
      </c>
      <c r="PX276" s="4">
        <f>SUMIFS('Aceite Virgen Extra'!PX$6:PX$257,'Aceite Virgen Extra'!$A$6:$A$257,"&gt;="&amp;$A276,'Aceite Virgen Extra'!$B$6:$B$257,"&lt;="&amp;$B276)</f>
        <v>0.1</v>
      </c>
      <c r="PY276" s="4">
        <f>SUMIFS('Aceite Virgen Extra'!PY$6:PY$257,'Aceite Virgen Extra'!$A$6:$A$257,"&gt;="&amp;$A276,'Aceite Virgen Extra'!$B$6:$B$257,"&lt;="&amp;$B276)</f>
        <v>0</v>
      </c>
      <c r="QC276" s="4">
        <f>SUMIFS('Aceite Virgen Extra'!QC$6:QC$257,'Aceite Virgen Extra'!$A$6:$A$257,"&gt;="&amp;$A276,'Aceite Virgen Extra'!$B$6:$B$257,"&lt;="&amp;$B276)</f>
        <v>0.24</v>
      </c>
      <c r="QD276" s="4">
        <f>SUMIFS('Aceite Virgen Extra'!QD$6:QD$257,'Aceite Virgen Extra'!$A$6:$A$257,"&gt;="&amp;$A276,'Aceite Virgen Extra'!$B$6:$B$257,"&lt;="&amp;$B276)</f>
        <v>0.17</v>
      </c>
      <c r="QE276" s="4">
        <f>SUMIFS('Aceite Virgen Extra'!QE$6:QE$257,'Aceite Virgen Extra'!$A$6:$A$257,"&gt;="&amp;$A276,'Aceite Virgen Extra'!$B$6:$B$257,"&lt;="&amp;$B276)</f>
        <v>0.34</v>
      </c>
      <c r="QF276" s="4">
        <f>SUMIFS('Aceite Virgen Extra'!QF$6:QF$257,'Aceite Virgen Extra'!$A$6:$A$257,"&gt;="&amp;$A276,'Aceite Virgen Extra'!$B$6:$B$257,"&lt;="&amp;$B276)</f>
        <v>0</v>
      </c>
      <c r="QJ276" s="4">
        <f>SUMIFS('Aceite Virgen Extra'!QJ$6:QJ$257,'Aceite Virgen Extra'!$A$6:$A$257,"&gt;="&amp;$A276,'Aceite Virgen Extra'!$B$6:$B$257,"&lt;="&amp;$B276)</f>
        <v>0.37</v>
      </c>
      <c r="QK276" s="4">
        <f>SUMIFS('Aceite Virgen Extra'!QK$6:QK$257,'Aceite Virgen Extra'!$A$6:$A$257,"&gt;="&amp;$A276,'Aceite Virgen Extra'!$B$6:$B$257,"&lt;="&amp;$B276)</f>
        <v>0</v>
      </c>
      <c r="QL276" s="4">
        <f>SUMIFS('Aceite Virgen Extra'!QL$6:QL$257,'Aceite Virgen Extra'!$A$6:$A$257,"&gt;="&amp;$A276,'Aceite Virgen Extra'!$B$6:$B$257,"&lt;="&amp;$B276)</f>
        <v>0.12000000000000001</v>
      </c>
      <c r="QM276" s="4">
        <f>SUMIFS('Aceite Virgen Extra'!QM$6:QM$257,'Aceite Virgen Extra'!$A$6:$A$257,"&gt;="&amp;$A276,'Aceite Virgen Extra'!$B$6:$B$257,"&lt;="&amp;$B276)</f>
        <v>2.94</v>
      </c>
      <c r="QQ276" s="4">
        <f>SUMIFS('Aceite Virgen Extra'!QQ$6:QQ$257,'Aceite Virgen Extra'!$A$6:$A$257,"&gt;="&amp;$A276,'Aceite Virgen Extra'!$B$6:$B$257,"&lt;="&amp;$B276)</f>
        <v>0.36</v>
      </c>
      <c r="QR276" s="4">
        <f>SUMIFS('Aceite Virgen Extra'!QR$6:QR$257,'Aceite Virgen Extra'!$A$6:$A$257,"&gt;="&amp;$A276,'Aceite Virgen Extra'!$B$6:$B$257,"&lt;="&amp;$B276)</f>
        <v>0</v>
      </c>
      <c r="QS276" s="4">
        <f>SUMIFS('Aceite Virgen Extra'!QS$6:QS$257,'Aceite Virgen Extra'!$A$6:$A$257,"&gt;="&amp;$A276,'Aceite Virgen Extra'!$B$6:$B$257,"&lt;="&amp;$B276)</f>
        <v>0.17</v>
      </c>
      <c r="QT276" s="4">
        <f>SUMIFS('Aceite Virgen Extra'!QT$6:QT$257,'Aceite Virgen Extra'!$A$6:$A$257,"&gt;="&amp;$A276,'Aceite Virgen Extra'!$B$6:$B$257,"&lt;="&amp;$B276)</f>
        <v>3.07</v>
      </c>
      <c r="QX276" s="4">
        <f>SUMIFS('Aceite Virgen Extra'!QX$6:QX$257,'Aceite Virgen Extra'!$A$6:$A$257,"&gt;="&amp;$A276,'Aceite Virgen Extra'!$B$6:$B$257,"&lt;="&amp;$B276)</f>
        <v>0.11</v>
      </c>
      <c r="QY276" s="4">
        <f>SUMIFS('Aceite Virgen Extra'!QY$6:QY$257,'Aceite Virgen Extra'!$A$6:$A$257,"&gt;="&amp;$A276,'Aceite Virgen Extra'!$B$6:$B$257,"&lt;="&amp;$B276)</f>
        <v>0</v>
      </c>
      <c r="QZ276" s="4">
        <f>SUMIFS('Aceite Virgen Extra'!QZ$6:QZ$257,'Aceite Virgen Extra'!$A$6:$A$257,"&gt;="&amp;$A276,'Aceite Virgen Extra'!$B$6:$B$257,"&lt;="&amp;$B276)</f>
        <v>0</v>
      </c>
      <c r="RA276" s="4">
        <f>SUMIFS('Aceite Virgen Extra'!RA$6:RA$257,'Aceite Virgen Extra'!$A$6:$A$257,"&gt;="&amp;$A276,'Aceite Virgen Extra'!$B$6:$B$257,"&lt;="&amp;$B276)</f>
        <v>1.32</v>
      </c>
      <c r="RE276" s="4">
        <f>SUMIFS('Aceite Virgen Extra'!RE$6:RE$257,'Aceite Virgen Extra'!$A$6:$A$257,"&gt;="&amp;$A276,'Aceite Virgen Extra'!$B$6:$B$257,"&lt;="&amp;$B276)</f>
        <v>0.21000000000000002</v>
      </c>
      <c r="RF276" s="4">
        <f>SUMIFS('Aceite Virgen Extra'!RF$6:RF$257,'Aceite Virgen Extra'!$A$6:$A$257,"&gt;="&amp;$A276,'Aceite Virgen Extra'!$B$6:$B$257,"&lt;="&amp;$B276)</f>
        <v>0.31</v>
      </c>
      <c r="RG276" s="4">
        <f>SUMIFS('Aceite Virgen Extra'!RG$6:RG$257,'Aceite Virgen Extra'!$A$6:$A$257,"&gt;="&amp;$A276,'Aceite Virgen Extra'!$B$6:$B$257,"&lt;="&amp;$B276)</f>
        <v>0.16</v>
      </c>
      <c r="RH276" s="4">
        <f>SUMIFS('Aceite Virgen Extra'!RH$6:RH$257,'Aceite Virgen Extra'!$A$6:$A$257,"&gt;="&amp;$A276,'Aceite Virgen Extra'!$B$6:$B$257,"&lt;="&amp;$B276)</f>
        <v>0.36</v>
      </c>
      <c r="RL276" s="4">
        <f>SUMIFS('Aceite Virgen Extra'!RL$6:RL$257,'Aceite Virgen Extra'!$A$6:$A$257,"&gt;="&amp;$A276,'Aceite Virgen Extra'!$B$6:$B$257,"&lt;="&amp;$B276)</f>
        <v>0.64</v>
      </c>
      <c r="RM276" s="4">
        <f>SUMIFS('Aceite Virgen Extra'!RM$6:RM$257,'Aceite Virgen Extra'!$A$6:$A$257,"&gt;="&amp;$A276,'Aceite Virgen Extra'!$B$6:$B$257,"&lt;="&amp;$B276)</f>
        <v>0</v>
      </c>
      <c r="RN276" s="4">
        <f>SUMIFS('Aceite Virgen Extra'!RN$6:RN$257,'Aceite Virgen Extra'!$A$6:$A$257,"&gt;="&amp;$A276,'Aceite Virgen Extra'!$B$6:$B$257,"&lt;="&amp;$B276)</f>
        <v>0.90999999999999992</v>
      </c>
      <c r="RO276" s="4">
        <f>SUMIFS('Aceite Virgen Extra'!RO$6:RO$257,'Aceite Virgen Extra'!$A$6:$A$257,"&gt;="&amp;$A276,'Aceite Virgen Extra'!$B$6:$B$257,"&lt;="&amp;$B276)</f>
        <v>0.92</v>
      </c>
      <c r="RS276" s="69">
        <f>SUMIFS('Aceite Virgen Extra'!RS$6:RS$257,'Aceite Virgen Extra'!$A$6:$A$257,"&gt;="&amp;$A276,'Aceite Virgen Extra'!$B$6:$B$257,"&lt;="&amp;$B276)</f>
        <v>0.34</v>
      </c>
      <c r="RT276" s="4">
        <f>SUMIFS('Aceite Virgen Extra'!RT$6:RT$257,'Aceite Virgen Extra'!$A$6:$A$257,"&gt;="&amp;$A276,'Aceite Virgen Extra'!$B$6:$B$257,"&lt;="&amp;$B276)</f>
        <v>0.46</v>
      </c>
      <c r="RU276" s="4">
        <f>SUMIFS('Aceite Virgen Extra'!RU$6:RU$257,'Aceite Virgen Extra'!$A$6:$A$257,"&gt;="&amp;$A276,'Aceite Virgen Extra'!$B$6:$B$257,"&lt;="&amp;$B276)</f>
        <v>0.28999999999999998</v>
      </c>
      <c r="RV276" s="4">
        <f>SUMIFS('Aceite Virgen Extra'!RV$6:RV$257,'Aceite Virgen Extra'!$A$6:$A$257,"&gt;="&amp;$A276,'Aceite Virgen Extra'!$B$6:$B$257,"&lt;="&amp;$B276)</f>
        <v>0</v>
      </c>
      <c r="RZ276" s="69">
        <f>SUMIFS('Aceite Virgen Extra'!RZ$6:RZ$257,'Aceite Virgen Extra'!$A$6:$A$257,"&gt;="&amp;$A276,'Aceite Virgen Extra'!$B$6:$B$257,"&lt;="&amp;$B276)</f>
        <v>0.64</v>
      </c>
      <c r="SA276" s="4">
        <f>SUMIFS('Aceite Virgen Extra'!SA$6:SA$257,'Aceite Virgen Extra'!$A$6:$A$257,"&gt;="&amp;$A276,'Aceite Virgen Extra'!$B$6:$B$257,"&lt;="&amp;$B276)</f>
        <v>0.1</v>
      </c>
      <c r="SB276" s="4">
        <f>SUMIFS('Aceite Virgen Extra'!SB$6:SB$257,'Aceite Virgen Extra'!$A$6:$A$257,"&gt;="&amp;$A276,'Aceite Virgen Extra'!$B$6:$B$257,"&lt;="&amp;$B276)</f>
        <v>0.24</v>
      </c>
      <c r="SC276" s="4">
        <f>SUMIFS('Aceite Virgen Extra'!SC$6:SC$257,'Aceite Virgen Extra'!$A$6:$A$257,"&gt;="&amp;$A276,'Aceite Virgen Extra'!$B$6:$B$257,"&lt;="&amp;$B276)</f>
        <v>4.9700000000000006</v>
      </c>
      <c r="SG276" s="69">
        <f>SUMIFS('Aceite Virgen Extra'!SG$6:SG$257,'Aceite Virgen Extra'!$A$6:$A$257,"&gt;="&amp;$A276,'Aceite Virgen Extra'!$B$6:$B$257,"&lt;="&amp;$B276)</f>
        <v>0.38</v>
      </c>
      <c r="SH276" s="4">
        <f>SUMIFS('Aceite Virgen Extra'!SH$6:SH$257,'Aceite Virgen Extra'!$A$6:$A$257,"&gt;="&amp;$A276,'Aceite Virgen Extra'!$B$6:$B$257,"&lt;="&amp;$B276)</f>
        <v>0.31</v>
      </c>
      <c r="SI276" s="4">
        <f>SUMIFS('Aceite Virgen Extra'!SI$6:SI$257,'Aceite Virgen Extra'!$A$6:$A$257,"&gt;="&amp;$A276,'Aceite Virgen Extra'!$B$6:$B$257,"&lt;="&amp;$B276)</f>
        <v>0.2</v>
      </c>
      <c r="SJ276" s="4">
        <f>SUMIFS('Aceite Virgen Extra'!SJ$6:SJ$257,'Aceite Virgen Extra'!$A$6:$A$257,"&gt;="&amp;$A276,'Aceite Virgen Extra'!$B$6:$B$257,"&lt;="&amp;$B276)</f>
        <v>2.1</v>
      </c>
      <c r="SN276" s="69">
        <f>SUMIFS('Aceite Virgen Extra'!SN$6:SN$257,'Aceite Virgen Extra'!$A$6:$A$257,"&gt;="&amp;$A276,'Aceite Virgen Extra'!$B$6:$B$257,"&lt;="&amp;$B276)</f>
        <v>0.48</v>
      </c>
      <c r="SO276" s="4">
        <f>SUMIFS('Aceite Virgen Extra'!SO$6:SO$257,'Aceite Virgen Extra'!$A$6:$A$257,"&gt;="&amp;$A276,'Aceite Virgen Extra'!$B$6:$B$257,"&lt;="&amp;$B276)</f>
        <v>0</v>
      </c>
      <c r="SP276" s="4">
        <f>SUMIFS('Aceite Virgen Extra'!SP$6:SP$257,'Aceite Virgen Extra'!$A$6:$A$257,"&gt;="&amp;$A276,'Aceite Virgen Extra'!$B$6:$B$257,"&lt;="&amp;$B276)</f>
        <v>0.28000000000000003</v>
      </c>
      <c r="SQ276" s="4">
        <f>SUMIFS('Aceite Virgen Extra'!SQ$6:SQ$257,'Aceite Virgen Extra'!$A$6:$A$257,"&gt;="&amp;$A276,'Aceite Virgen Extra'!$B$6:$B$257,"&lt;="&amp;$B276)</f>
        <v>3.39</v>
      </c>
      <c r="SU276" s="69">
        <f>SUMIFS('Aceite Virgen Extra'!SU$6:SU$257,'Aceite Virgen Extra'!$A$6:$A$257,"&gt;="&amp;$A276,'Aceite Virgen Extra'!$B$6:$B$257,"&lt;="&amp;$B276)</f>
        <v>0.64</v>
      </c>
      <c r="SV276" s="4">
        <f>SUMIFS('Aceite Virgen Extra'!SV$6:SV$257,'Aceite Virgen Extra'!$A$6:$A$257,"&gt;="&amp;$A276,'Aceite Virgen Extra'!$B$6:$B$257,"&lt;="&amp;$B276)</f>
        <v>0.76</v>
      </c>
      <c r="SW276" s="4">
        <f>SUMIFS('Aceite Virgen Extra'!SW$6:SW$257,'Aceite Virgen Extra'!$A$6:$A$257,"&gt;="&amp;$A276,'Aceite Virgen Extra'!$B$6:$B$257,"&lt;="&amp;$B276)</f>
        <v>0.5</v>
      </c>
      <c r="SX276" s="4">
        <f>SUMIFS('Aceite Virgen Extra'!SX$6:SX$257,'Aceite Virgen Extra'!$A$6:$A$257,"&gt;="&amp;$A276,'Aceite Virgen Extra'!$B$6:$B$257,"&lt;="&amp;$B276)</f>
        <v>1.29</v>
      </c>
      <c r="TB276" s="69">
        <f>SUMIFS('Aceite Virgen Extra'!TB$6:TB$257,'Aceite Virgen Extra'!$A$6:$A$257,"&gt;="&amp;$A276,'Aceite Virgen Extra'!$B$6:$B$257,"&lt;="&amp;$B276)</f>
        <v>2.4700000000000002</v>
      </c>
      <c r="TC276" s="4">
        <f>SUMIFS('Aceite Virgen Extra'!TC$6:TC$257,'Aceite Virgen Extra'!$A$6:$A$257,"&gt;="&amp;$A276,'Aceite Virgen Extra'!$B$6:$B$257,"&lt;="&amp;$B276)</f>
        <v>0.65</v>
      </c>
      <c r="TD276" s="4">
        <f>SUMIFS('Aceite Virgen Extra'!TD$6:TD$257,'Aceite Virgen Extra'!$A$6:$A$257,"&gt;="&amp;$A276,'Aceite Virgen Extra'!$B$6:$B$257,"&lt;="&amp;$B276)</f>
        <v>2.36</v>
      </c>
      <c r="TE276" s="4">
        <f>SUMIFS('Aceite Virgen Extra'!TE$6:TE$257,'Aceite Virgen Extra'!$A$6:$A$257,"&gt;="&amp;$A276,'Aceite Virgen Extra'!$B$6:$B$257,"&lt;="&amp;$B276)</f>
        <v>8.07</v>
      </c>
      <c r="TI276" s="69">
        <f>SUMIFS('Aceite Virgen Extra'!TI$6:TI$257,'Aceite Virgen Extra'!$A$6:$A$257,"&gt;="&amp;$A276,'Aceite Virgen Extra'!$B$6:$B$257,"&lt;="&amp;$B276)</f>
        <v>4.84</v>
      </c>
      <c r="TJ276" s="4">
        <f>SUMIFS('Aceite Virgen Extra'!TJ$6:TJ$257,'Aceite Virgen Extra'!$A$6:$A$257,"&gt;="&amp;$A276,'Aceite Virgen Extra'!$B$6:$B$257,"&lt;="&amp;$B276)</f>
        <v>0.32</v>
      </c>
      <c r="TK276" s="4">
        <f>SUMIFS('Aceite Virgen Extra'!TK$6:TK$257,'Aceite Virgen Extra'!$A$6:$A$257,"&gt;="&amp;$A276,'Aceite Virgen Extra'!$B$6:$B$257,"&lt;="&amp;$B276)</f>
        <v>7.57</v>
      </c>
      <c r="TL276" s="4">
        <f>SUMIFS('Aceite Virgen Extra'!TL$6:TL$257,'Aceite Virgen Extra'!$A$6:$A$257,"&gt;="&amp;$A276,'Aceite Virgen Extra'!$B$6:$B$257,"&lt;="&amp;$B276)</f>
        <v>6.18</v>
      </c>
      <c r="TP276" s="69">
        <f>SUMIFS('Aceite Virgen Extra'!TP$6:TP$257,'Aceite Virgen Extra'!$A$6:$A$257,"&gt;="&amp;$A276,'Aceite Virgen Extra'!$B$6:$B$257,"&lt;="&amp;$B276)</f>
        <v>2.31</v>
      </c>
      <c r="TQ276" s="4">
        <f>SUMIFS('Aceite Virgen Extra'!TQ$6:TQ$257,'Aceite Virgen Extra'!$A$6:$A$257,"&gt;="&amp;$A276,'Aceite Virgen Extra'!$B$6:$B$257,"&lt;="&amp;$B276)</f>
        <v>2.12</v>
      </c>
      <c r="TR276" s="4">
        <f>SUMIFS('Aceite Virgen Extra'!TR$6:TR$257,'Aceite Virgen Extra'!$A$6:$A$257,"&gt;="&amp;$A276,'Aceite Virgen Extra'!$B$6:$B$257,"&lt;="&amp;$B276)</f>
        <v>2.74</v>
      </c>
      <c r="TS276" s="4">
        <f>SUMIFS('Aceite Virgen Extra'!TS$6:TS$257,'Aceite Virgen Extra'!$A$6:$A$257,"&gt;="&amp;$A276,'Aceite Virgen Extra'!$B$6:$B$257,"&lt;="&amp;$B276)</f>
        <v>2.23</v>
      </c>
      <c r="TW276" s="69">
        <f>SUMIFS('Aceite Virgen Extra'!TW$6:TW$257,'Aceite Virgen Extra'!$A$6:$A$257,"&gt;="&amp;$A276,'Aceite Virgen Extra'!$B$6:$B$257,"&lt;="&amp;$B276)</f>
        <v>2.4800000000000004</v>
      </c>
      <c r="TX276" s="4">
        <f>SUMIFS('Aceite Virgen Extra'!TX$6:TX$257,'Aceite Virgen Extra'!$A$6:$A$257,"&gt;="&amp;$A276,'Aceite Virgen Extra'!$B$6:$B$257,"&lt;="&amp;$B276)</f>
        <v>3.8800000000000003</v>
      </c>
      <c r="TY276" s="4">
        <f>SUMIFS('Aceite Virgen Extra'!TY$6:TY$257,'Aceite Virgen Extra'!$A$6:$A$257,"&gt;="&amp;$A276,'Aceite Virgen Extra'!$B$6:$B$257,"&lt;="&amp;$B276)</f>
        <v>1.9100000000000001</v>
      </c>
      <c r="TZ276" s="4">
        <f>SUMIFS('Aceite Virgen Extra'!TZ$6:TZ$257,'Aceite Virgen Extra'!$A$6:$A$257,"&gt;="&amp;$A276,'Aceite Virgen Extra'!$B$6:$B$257,"&lt;="&amp;$B276)</f>
        <v>3.2699999999999996</v>
      </c>
      <c r="UD276" s="69">
        <f>SUMIFS('Aceite Virgen Extra'!UD$6:UD$257,'Aceite Virgen Extra'!$A$6:$A$257,"&gt;="&amp;$A276,'Aceite Virgen Extra'!$B$6:$B$257,"&lt;="&amp;$B276)</f>
        <v>1.64</v>
      </c>
      <c r="UE276" s="4">
        <f>SUMIFS('Aceite Virgen Extra'!UE$6:UE$257,'Aceite Virgen Extra'!$A$6:$A$257,"&gt;="&amp;$A276,'Aceite Virgen Extra'!$B$6:$B$257,"&lt;="&amp;$B276)</f>
        <v>2.4500000000000002</v>
      </c>
      <c r="UF276" s="4">
        <f>SUMIFS('Aceite Virgen Extra'!UF$6:UF$257,'Aceite Virgen Extra'!$A$6:$A$257,"&gt;="&amp;$A276,'Aceite Virgen Extra'!$B$6:$B$257,"&lt;="&amp;$B276)</f>
        <v>1.2200000000000002</v>
      </c>
      <c r="UG276" s="4">
        <f>SUMIFS('Aceite Virgen Extra'!UG$6:UG$257,'Aceite Virgen Extra'!$A$6:$A$257,"&gt;="&amp;$A276,'Aceite Virgen Extra'!$B$6:$B$257,"&lt;="&amp;$B276)</f>
        <v>0.54</v>
      </c>
      <c r="UK276" s="69">
        <f>SUMIFS('Aceite Virgen Extra'!UK$6:UK$257,'Aceite Virgen Extra'!$A$6:$A$257,"&gt;="&amp;$A276,'Aceite Virgen Extra'!$B$6:$B$257,"&lt;="&amp;$B276)</f>
        <v>1.19</v>
      </c>
      <c r="UL276" s="4">
        <f>SUMIFS('Aceite Virgen Extra'!UL$6:UL$257,'Aceite Virgen Extra'!$A$6:$A$257,"&gt;="&amp;$A276,'Aceite Virgen Extra'!$B$6:$B$257,"&lt;="&amp;$B276)</f>
        <v>1.3399999999999999</v>
      </c>
      <c r="UM276" s="4">
        <f>SUMIFS('Aceite Virgen Extra'!UM$6:UM$257,'Aceite Virgen Extra'!$A$6:$A$257,"&gt;="&amp;$A276,'Aceite Virgen Extra'!$B$6:$B$257,"&lt;="&amp;$B276)</f>
        <v>1.04</v>
      </c>
      <c r="UN276" s="4">
        <f>SUMIFS('Aceite Virgen Extra'!UN$6:UN$257,'Aceite Virgen Extra'!$A$6:$A$257,"&gt;="&amp;$A276,'Aceite Virgen Extra'!$B$6:$B$257,"&lt;="&amp;$B276)</f>
        <v>1.46</v>
      </c>
      <c r="UR276" s="69">
        <f>SUMIFS('Aceite Virgen Extra'!UR$6:UR$257,'Aceite Virgen Extra'!$A$6:$A$257,"&gt;="&amp;$A276,'Aceite Virgen Extra'!$B$6:$B$257,"&lt;="&amp;$B276)</f>
        <v>2.7</v>
      </c>
      <c r="US276" s="4">
        <f>SUMIFS('Aceite Virgen Extra'!US$6:US$257,'Aceite Virgen Extra'!$A$6:$A$257,"&gt;="&amp;$A276,'Aceite Virgen Extra'!$B$6:$B$257,"&lt;="&amp;$B276)</f>
        <v>6.46</v>
      </c>
      <c r="UT276" s="4">
        <f>SUMIFS('Aceite Virgen Extra'!UT$6:UT$257,'Aceite Virgen Extra'!$A$6:$A$257,"&gt;="&amp;$A276,'Aceite Virgen Extra'!$B$6:$B$257,"&lt;="&amp;$B276)</f>
        <v>1.25</v>
      </c>
      <c r="UU276" s="4">
        <f>SUMIFS('Aceite Virgen Extra'!UU$6:UU$257,'Aceite Virgen Extra'!$A$6:$A$257,"&gt;="&amp;$A276,'Aceite Virgen Extra'!$B$6:$B$257,"&lt;="&amp;$B276)</f>
        <v>0</v>
      </c>
      <c r="UY276" s="69">
        <f>SUMIFS('Aceite Virgen Extra'!UY$6:UY$257,'Aceite Virgen Extra'!$A$6:$A$257,"&gt;="&amp;$A276,'Aceite Virgen Extra'!$B$6:$B$257,"&lt;="&amp;$B276)</f>
        <v>2.63</v>
      </c>
      <c r="UZ276" s="4">
        <f>SUMIFS('Aceite Virgen Extra'!UZ$6:UZ$257,'Aceite Virgen Extra'!$A$6:$A$257,"&gt;="&amp;$A276,'Aceite Virgen Extra'!$B$6:$B$257,"&lt;="&amp;$B276)</f>
        <v>7.9399999999999995</v>
      </c>
      <c r="VA276" s="4">
        <f>SUMIFS('Aceite Virgen Extra'!VA$6:VA$257,'Aceite Virgen Extra'!$A$6:$A$257,"&gt;="&amp;$A276,'Aceite Virgen Extra'!$B$6:$B$257,"&lt;="&amp;$B276)</f>
        <v>0.41000000000000003</v>
      </c>
      <c r="VB276" s="4">
        <f>SUMIFS('Aceite Virgen Extra'!VB$6:VB$257,'Aceite Virgen Extra'!$A$6:$A$257,"&gt;="&amp;$A276,'Aceite Virgen Extra'!$B$6:$B$257,"&lt;="&amp;$B276)</f>
        <v>2.56</v>
      </c>
      <c r="VF276" s="69">
        <f>SUMIFS('Aceite Virgen Extra'!VF$6:VF$257,'Aceite Virgen Extra'!$A$6:$A$257,"&gt;="&amp;$A276,'Aceite Virgen Extra'!$B$6:$B$257,"&lt;="&amp;$B276)</f>
        <v>4.75</v>
      </c>
      <c r="VG276" s="4">
        <f>SUMIFS('Aceite Virgen Extra'!VG$6:VG$257,'Aceite Virgen Extra'!$A$6:$A$257,"&gt;="&amp;$A276,'Aceite Virgen Extra'!$B$6:$B$257,"&lt;="&amp;$B276)</f>
        <v>5.71</v>
      </c>
      <c r="VH276" s="4">
        <f>SUMIFS('Aceite Virgen Extra'!VH$6:VH$257,'Aceite Virgen Extra'!$A$6:$A$257,"&gt;="&amp;$A276,'Aceite Virgen Extra'!$B$6:$B$257,"&lt;="&amp;$B276)</f>
        <v>4.55</v>
      </c>
      <c r="VI276" s="4">
        <f>SUMIFS('Aceite Virgen Extra'!VI$6:VI$257,'Aceite Virgen Extra'!$A$6:$A$257,"&gt;="&amp;$A276,'Aceite Virgen Extra'!$B$6:$B$257,"&lt;="&amp;$B276)</f>
        <v>4.54</v>
      </c>
      <c r="VM276" s="69">
        <f>SUMIFS('Aceite Virgen Extra'!VM$6:VM$257,'Aceite Virgen Extra'!$A$6:$A$257,"&gt;="&amp;$A276,'Aceite Virgen Extra'!$B$6:$B$257,"&lt;="&amp;$B276)</f>
        <v>3.92</v>
      </c>
      <c r="VN276" s="4">
        <f>SUMIFS('Aceite Virgen Extra'!VN$6:VN$257,'Aceite Virgen Extra'!$A$6:$A$257,"&gt;="&amp;$A276,'Aceite Virgen Extra'!$B$6:$B$257,"&lt;="&amp;$B276)</f>
        <v>2.54</v>
      </c>
      <c r="VO276" s="4">
        <f>SUMIFS('Aceite Virgen Extra'!VO$6:VO$257,'Aceite Virgen Extra'!$A$6:$A$257,"&gt;="&amp;$A276,'Aceite Virgen Extra'!$B$6:$B$257,"&lt;="&amp;$B276)</f>
        <v>4.57</v>
      </c>
      <c r="VP276" s="4">
        <f>SUMIFS('Aceite Virgen Extra'!VP$6:VP$257,'Aceite Virgen Extra'!$A$6:$A$257,"&gt;="&amp;$A276,'Aceite Virgen Extra'!$B$6:$B$257,"&lt;="&amp;$B276)</f>
        <v>3.79</v>
      </c>
      <c r="VT276" s="69">
        <f>SUMIFS('Aceite Virgen Extra'!VT$6:VT$257,'Aceite Virgen Extra'!$A$6:$A$257,"&gt;="&amp;$A276,'Aceite Virgen Extra'!$B$6:$B$257,"&lt;="&amp;$B276)</f>
        <v>16.8</v>
      </c>
      <c r="VU276" s="4">
        <f>SUMIFS('Aceite Virgen Extra'!VU$6:VU$257,'Aceite Virgen Extra'!$A$6:$A$257,"&gt;="&amp;$A276,'Aceite Virgen Extra'!$B$6:$B$257,"&lt;="&amp;$B276)</f>
        <v>12.09</v>
      </c>
      <c r="VV276" s="4">
        <f>SUMIFS('Aceite Virgen Extra'!VV$6:VV$257,'Aceite Virgen Extra'!$A$6:$A$257,"&gt;="&amp;$A276,'Aceite Virgen Extra'!$B$6:$B$257,"&lt;="&amp;$B276)</f>
        <v>21.25</v>
      </c>
      <c r="VW276" s="4">
        <f>SUMIFS('Aceite Virgen Extra'!VW$6:VW$257,'Aceite Virgen Extra'!$A$6:$A$257,"&gt;="&amp;$A276,'Aceite Virgen Extra'!$B$6:$B$257,"&lt;="&amp;$B276)</f>
        <v>13.73</v>
      </c>
      <c r="WA276" s="69">
        <f>SUMIFS('Aceite Virgen Extra'!WA$6:WA$257,'Aceite Virgen Extra'!$A$6:$A$257,"&gt;="&amp;$A276,'Aceite Virgen Extra'!$B$6:$B$257,"&lt;="&amp;$B276)</f>
        <v>4.01</v>
      </c>
      <c r="WB276" s="4">
        <f>SUMIFS('Aceite Virgen Extra'!WB$6:WB$257,'Aceite Virgen Extra'!$A$6:$A$257,"&gt;="&amp;$A276,'Aceite Virgen Extra'!$B$6:$B$257,"&lt;="&amp;$B276)</f>
        <v>4.21</v>
      </c>
      <c r="WC276" s="4">
        <f>SUMIFS('Aceite Virgen Extra'!WC$6:WC$257,'Aceite Virgen Extra'!$A$6:$A$257,"&gt;="&amp;$A276,'Aceite Virgen Extra'!$B$6:$B$257,"&lt;="&amp;$B276)</f>
        <v>4.09</v>
      </c>
      <c r="WD276" s="4">
        <f>SUMIFS('Aceite Virgen Extra'!WD$6:WD$257,'Aceite Virgen Extra'!$A$6:$A$257,"&gt;="&amp;$A276,'Aceite Virgen Extra'!$B$6:$B$257,"&lt;="&amp;$B276)</f>
        <v>5.45</v>
      </c>
      <c r="WH276" s="69">
        <f>SUMIFS('Aceite Virgen Extra'!WH$6:WH$257,'Aceite Virgen Extra'!$A$6:$A$257,"&gt;="&amp;$A276,'Aceite Virgen Extra'!$B$6:$B$257,"&lt;="&amp;$B276)</f>
        <v>1.56</v>
      </c>
      <c r="WI276" s="4">
        <f>SUMIFS('Aceite Virgen Extra'!WI$6:WI$257,'Aceite Virgen Extra'!$A$6:$A$257,"&gt;="&amp;$A276,'Aceite Virgen Extra'!$B$6:$B$257,"&lt;="&amp;$B276)</f>
        <v>2.33</v>
      </c>
      <c r="WJ276" s="4">
        <f>SUMIFS('Aceite Virgen Extra'!WJ$6:WJ$257,'Aceite Virgen Extra'!$A$6:$A$257,"&gt;="&amp;$A276,'Aceite Virgen Extra'!$B$6:$B$257,"&lt;="&amp;$B276)</f>
        <v>1.5</v>
      </c>
      <c r="WK276" s="4">
        <f>SUMIFS('Aceite Virgen Extra'!WK$6:WK$257,'Aceite Virgen Extra'!$A$6:$A$257,"&gt;="&amp;$A276,'Aceite Virgen Extra'!$B$6:$B$257,"&lt;="&amp;$B276)</f>
        <v>0.89</v>
      </c>
      <c r="WO276" s="69">
        <f>SUMIFS('Aceite Virgen Extra'!WO$6:WO$257,'Aceite Virgen Extra'!$A$6:$A$257,"&gt;="&amp;$A276,'Aceite Virgen Extra'!$B$6:$B$257,"&lt;="&amp;$B276)</f>
        <v>0.79</v>
      </c>
      <c r="WP276" s="4">
        <f>SUMIFS('Aceite Virgen Extra'!WP$6:WP$257,'Aceite Virgen Extra'!$A$6:$A$257,"&gt;="&amp;$A276,'Aceite Virgen Extra'!$B$6:$B$257,"&lt;="&amp;$B276)</f>
        <v>1.21</v>
      </c>
      <c r="WQ276" s="4">
        <f>SUMIFS('Aceite Virgen Extra'!WQ$6:WQ$257,'Aceite Virgen Extra'!$A$6:$A$257,"&gt;="&amp;$A276,'Aceite Virgen Extra'!$B$6:$B$257,"&lt;="&amp;$B276)</f>
        <v>0.28000000000000003</v>
      </c>
      <c r="WR276" s="4">
        <f>SUMIFS('Aceite Virgen Extra'!WR$6:WR$257,'Aceite Virgen Extra'!$A$6:$A$257,"&gt;="&amp;$A276,'Aceite Virgen Extra'!$B$6:$B$257,"&lt;="&amp;$B276)</f>
        <v>2.7</v>
      </c>
      <c r="WV276" s="69">
        <f>SUMIFS('Aceite Virgen Extra'!WV$6:WV$257,'Aceite Virgen Extra'!$A$6:$A$257,"&gt;="&amp;$A276,'Aceite Virgen Extra'!$B$6:$B$257,"&lt;="&amp;$B276)</f>
        <v>2.2999999999999998</v>
      </c>
      <c r="WW276" s="4">
        <f>SUMIFS('Aceite Virgen Extra'!WW$6:WW$257,'Aceite Virgen Extra'!$A$6:$A$257,"&gt;="&amp;$A276,'Aceite Virgen Extra'!$B$6:$B$257,"&lt;="&amp;$B276)</f>
        <v>3.66</v>
      </c>
      <c r="WX276" s="4">
        <f>SUMIFS('Aceite Virgen Extra'!WX$6:WX$257,'Aceite Virgen Extra'!$A$6:$A$257,"&gt;="&amp;$A276,'Aceite Virgen Extra'!$B$6:$B$257,"&lt;="&amp;$B276)</f>
        <v>1.03</v>
      </c>
      <c r="WY276" s="4">
        <f>SUMIFS('Aceite Virgen Extra'!WY$6:WY$257,'Aceite Virgen Extra'!$A$6:$A$257,"&gt;="&amp;$A276,'Aceite Virgen Extra'!$B$6:$B$257,"&lt;="&amp;$B276)</f>
        <v>3.21</v>
      </c>
      <c r="XC276" s="69">
        <f>SUMIFS('Aceite Virgen Extra'!XC$6:XC$257,'Aceite Virgen Extra'!$A$6:$A$257,"&gt;="&amp;$A276,'Aceite Virgen Extra'!$B$6:$B$257,"&lt;="&amp;$B276)</f>
        <v>1.03</v>
      </c>
      <c r="XD276" s="4">
        <f>SUMIFS('Aceite Virgen Extra'!XD$6:XD$257,'Aceite Virgen Extra'!$A$6:$A$257,"&gt;="&amp;$A276,'Aceite Virgen Extra'!$B$6:$B$257,"&lt;="&amp;$B276)</f>
        <v>1.3199999999999998</v>
      </c>
      <c r="XE276" s="4">
        <f>SUMIFS('Aceite Virgen Extra'!XE$6:XE$257,'Aceite Virgen Extra'!$A$6:$A$257,"&gt;="&amp;$A276,'Aceite Virgen Extra'!$B$6:$B$257,"&lt;="&amp;$B276)</f>
        <v>0.8600000000000001</v>
      </c>
      <c r="XF276" s="4">
        <f>SUMIFS('Aceite Virgen Extra'!XF$6:XF$257,'Aceite Virgen Extra'!$A$6:$A$257,"&gt;="&amp;$A276,'Aceite Virgen Extra'!$B$6:$B$257,"&lt;="&amp;$B276)</f>
        <v>0.53</v>
      </c>
      <c r="XJ276" s="69">
        <f>SUMIFS('Aceite Virgen Extra'!XJ$6:XJ$257,'Aceite Virgen Extra'!$A$6:$A$257,"&gt;="&amp;$A276,'Aceite Virgen Extra'!$B$6:$B$257,"&lt;="&amp;$B276)</f>
        <v>0.57000000000000006</v>
      </c>
      <c r="XK276" s="4">
        <f>SUMIFS('Aceite Virgen Extra'!XK$6:XK$257,'Aceite Virgen Extra'!$A$6:$A$257,"&gt;="&amp;$A276,'Aceite Virgen Extra'!$B$6:$B$257,"&lt;="&amp;$B276)</f>
        <v>0.39</v>
      </c>
      <c r="XL276" s="4">
        <f>SUMIFS('Aceite Virgen Extra'!XL$6:XL$257,'Aceite Virgen Extra'!$A$6:$A$257,"&gt;="&amp;$A276,'Aceite Virgen Extra'!$B$6:$B$257,"&lt;="&amp;$B276)</f>
        <v>0.22</v>
      </c>
      <c r="XM276" s="4">
        <f>SUMIFS('Aceite Virgen Extra'!XM$6:XM$257,'Aceite Virgen Extra'!$A$6:$A$257,"&gt;="&amp;$A276,'Aceite Virgen Extra'!$B$6:$B$257,"&lt;="&amp;$B276)</f>
        <v>1.01</v>
      </c>
      <c r="XQ276" s="69">
        <f>SUMIFS('Aceite Virgen Extra'!XQ$6:XQ$257,'Aceite Virgen Extra'!$A$6:$A$257,"&gt;="&amp;$A276,'Aceite Virgen Extra'!$B$6:$B$257,"&lt;="&amp;$B276)</f>
        <v>1.56</v>
      </c>
      <c r="XR276" s="4">
        <f>SUMIFS('Aceite Virgen Extra'!XR$6:XR$257,'Aceite Virgen Extra'!$A$6:$A$257,"&gt;="&amp;$A276,'Aceite Virgen Extra'!$B$6:$B$257,"&lt;="&amp;$B276)</f>
        <v>1.1000000000000001</v>
      </c>
      <c r="XS276" s="4">
        <f>SUMIFS('Aceite Virgen Extra'!XS$6:XS$257,'Aceite Virgen Extra'!$A$6:$A$257,"&gt;="&amp;$A276,'Aceite Virgen Extra'!$B$6:$B$257,"&lt;="&amp;$B276)</f>
        <v>1.8599999999999999</v>
      </c>
      <c r="XT276" s="4">
        <f>SUMIFS('Aceite Virgen Extra'!XT$6:XT$257,'Aceite Virgen Extra'!$A$6:$A$257,"&gt;="&amp;$A276,'Aceite Virgen Extra'!$B$6:$B$257,"&lt;="&amp;$B276)</f>
        <v>2.14</v>
      </c>
      <c r="XX276" s="69">
        <f>SUMIFS('Aceite Virgen Extra'!XX$6:XX$257,'Aceite Virgen Extra'!$A$6:$A$257,"&gt;="&amp;$A276,'Aceite Virgen Extra'!$B$6:$B$257,"&lt;="&amp;$B276)</f>
        <v>0.6</v>
      </c>
      <c r="XY276" s="4">
        <f>SUMIFS('Aceite Virgen Extra'!XY$6:XY$257,'Aceite Virgen Extra'!$A$6:$A$257,"&gt;="&amp;$A276,'Aceite Virgen Extra'!$B$6:$B$257,"&lt;="&amp;$B276)</f>
        <v>1.18</v>
      </c>
      <c r="XZ276" s="4">
        <f>SUMIFS('Aceite Virgen Extra'!XZ$6:XZ$257,'Aceite Virgen Extra'!$A$6:$A$257,"&gt;="&amp;$A276,'Aceite Virgen Extra'!$B$6:$B$257,"&lt;="&amp;$B276)</f>
        <v>0.12</v>
      </c>
      <c r="YA276" s="4">
        <f>SUMIFS('Aceite Virgen Extra'!YA$6:YA$257,'Aceite Virgen Extra'!$A$6:$A$257,"&gt;="&amp;$A276,'Aceite Virgen Extra'!$B$6:$B$257,"&lt;="&amp;$B276)</f>
        <v>1.1499999999999999</v>
      </c>
    </row>
    <row r="277" spans="1:651" x14ac:dyDescent="0.25">
      <c r="A277" s="9">
        <f>'TAM Aceite Virgen Extra'!B25</f>
        <v>9.6999999999999993</v>
      </c>
      <c r="B277" s="9">
        <f>'TAM Aceite Virgen Extra'!C25</f>
        <v>10</v>
      </c>
      <c r="C277" s="9"/>
      <c r="D277" s="4">
        <f>SUMIFS('Aceite Virgen Extra'!D$6:D$257,'Aceite Virgen Extra'!$A$6:$A$257,"&gt;="&amp;$A277,'Aceite Virgen Extra'!$B$6:$B$257,"&lt;="&amp;$B277)</f>
        <v>2.02</v>
      </c>
      <c r="E277" s="4">
        <f>SUMIFS('Aceite Virgen Extra'!E$6:E$257,'Aceite Virgen Extra'!$A$6:$A$257,"&gt;="&amp;$A277,'Aceite Virgen Extra'!$B$6:$B$257,"&lt;="&amp;$B277)</f>
        <v>1.0900000000000001</v>
      </c>
      <c r="F277" s="4">
        <f>SUMIFS('Aceite Virgen Extra'!F$6:F$257,'Aceite Virgen Extra'!$A$6:$A$257,"&gt;="&amp;$A277,'Aceite Virgen Extra'!$B$6:$B$257,"&lt;="&amp;$B277)</f>
        <v>0.52</v>
      </c>
      <c r="G277" s="4">
        <f>SUMIFS('Aceite Virgen Extra'!G$6:G$257,'Aceite Virgen Extra'!$A$6:$A$257,"&gt;="&amp;$A277,'Aceite Virgen Extra'!$B$6:$B$257,"&lt;="&amp;$B277)</f>
        <v>6.71</v>
      </c>
      <c r="H277" s="9"/>
      <c r="I277" s="9"/>
      <c r="J277" s="9"/>
      <c r="K277" s="4">
        <f>SUMIFS('Aceite Virgen Extra'!K$6:K$257,'Aceite Virgen Extra'!$A$6:$A$257,"&gt;="&amp;$A277,'Aceite Virgen Extra'!$B$6:$B$257,"&lt;="&amp;$B277)</f>
        <v>0.82000000000000006</v>
      </c>
      <c r="L277" s="4">
        <f>SUMIFS('Aceite Virgen Extra'!L$6:L$257,'Aceite Virgen Extra'!$A$6:$A$257,"&gt;="&amp;$A277,'Aceite Virgen Extra'!$B$6:$B$257,"&lt;="&amp;$B277)</f>
        <v>0.91</v>
      </c>
      <c r="M277" s="4">
        <f>SUMIFS('Aceite Virgen Extra'!M$6:M$257,'Aceite Virgen Extra'!$A$6:$A$257,"&gt;="&amp;$A277,'Aceite Virgen Extra'!$B$6:$B$257,"&lt;="&amp;$B277)</f>
        <v>0.24</v>
      </c>
      <c r="N277" s="4">
        <f>SUMIFS('Aceite Virgen Extra'!N$6:N$257,'Aceite Virgen Extra'!$A$6:$A$257,"&gt;="&amp;$A277,'Aceite Virgen Extra'!$B$6:$B$257,"&lt;="&amp;$B277)</f>
        <v>2.41</v>
      </c>
      <c r="O277" s="9"/>
      <c r="P277" s="9"/>
      <c r="Q277" s="9"/>
      <c r="R277" s="4">
        <f>SUMIFS('Aceite Virgen Extra'!R$6:R$257,'Aceite Virgen Extra'!$A$6:$A$257,"&gt;="&amp;$A277,'Aceite Virgen Extra'!$B$6:$B$257,"&lt;="&amp;$B277)</f>
        <v>1.8000000000000003</v>
      </c>
      <c r="S277" s="4">
        <f>SUMIFS('Aceite Virgen Extra'!S$6:S$257,'Aceite Virgen Extra'!$A$6:$A$257,"&gt;="&amp;$A277,'Aceite Virgen Extra'!$B$6:$B$257,"&lt;="&amp;$B277)</f>
        <v>0.77</v>
      </c>
      <c r="T277" s="4">
        <f>SUMIFS('Aceite Virgen Extra'!T$6:T$257,'Aceite Virgen Extra'!$A$6:$A$257,"&gt;="&amp;$A277,'Aceite Virgen Extra'!$B$6:$B$257,"&lt;="&amp;$B277)</f>
        <v>0.16</v>
      </c>
      <c r="U277" s="4">
        <f>SUMIFS('Aceite Virgen Extra'!U$6:U$257,'Aceite Virgen Extra'!$A$6:$A$257,"&gt;="&amp;$A277,'Aceite Virgen Extra'!$B$6:$B$257,"&lt;="&amp;$B277)</f>
        <v>8.7100000000000009</v>
      </c>
      <c r="V277" s="9"/>
      <c r="W277" s="9"/>
      <c r="X277" s="9"/>
      <c r="Y277" s="4">
        <f>SUMIFS('Aceite Virgen Extra'!Y$6:Y$257,'Aceite Virgen Extra'!$A$6:$A$257,"&gt;="&amp;$A277,'Aceite Virgen Extra'!$B$6:$B$257,"&lt;="&amp;$B277)</f>
        <v>0.37</v>
      </c>
      <c r="Z277" s="4">
        <f>SUMIFS('Aceite Virgen Extra'!Z$6:Z$257,'Aceite Virgen Extra'!$A$6:$A$257,"&gt;="&amp;$A277,'Aceite Virgen Extra'!$B$6:$B$257,"&lt;="&amp;$B277)</f>
        <v>0.26</v>
      </c>
      <c r="AA277" s="4">
        <f>SUMIFS('Aceite Virgen Extra'!AA$6:AA$257,'Aceite Virgen Extra'!$A$6:$A$257,"&gt;="&amp;$A277,'Aceite Virgen Extra'!$B$6:$B$257,"&lt;="&amp;$B277)</f>
        <v>0</v>
      </c>
      <c r="AB277" s="4">
        <f>SUMIFS('Aceite Virgen Extra'!AB$6:AB$257,'Aceite Virgen Extra'!$A$6:$A$257,"&gt;="&amp;$A277,'Aceite Virgen Extra'!$B$6:$B$257,"&lt;="&amp;$B277)</f>
        <v>1.72</v>
      </c>
      <c r="AC277" s="9"/>
      <c r="AD277" s="9"/>
      <c r="AE277" s="9"/>
      <c r="AF277" s="4">
        <f>SUMIFS('Aceite Virgen Extra'!AF$6:AF$257,'Aceite Virgen Extra'!$A$6:$A$257,"&gt;="&amp;$A277,'Aceite Virgen Extra'!$B$6:$B$257,"&lt;="&amp;$B277)</f>
        <v>0.22</v>
      </c>
      <c r="AG277" s="4">
        <f>SUMIFS('Aceite Virgen Extra'!AG$6:AG$257,'Aceite Virgen Extra'!$A$6:$A$257,"&gt;="&amp;$A277,'Aceite Virgen Extra'!$B$6:$B$257,"&lt;="&amp;$B277)</f>
        <v>0</v>
      </c>
      <c r="AH277" s="4">
        <f>SUMIFS('Aceite Virgen Extra'!AH$6:AH$257,'Aceite Virgen Extra'!$A$6:$A$257,"&gt;="&amp;$A277,'Aceite Virgen Extra'!$B$6:$B$257,"&lt;="&amp;$B277)</f>
        <v>0.30000000000000004</v>
      </c>
      <c r="AI277" s="4">
        <f>SUMIFS('Aceite Virgen Extra'!AI$6:AI$257,'Aceite Virgen Extra'!$A$6:$A$257,"&gt;="&amp;$A277,'Aceite Virgen Extra'!$B$6:$B$257,"&lt;="&amp;$B277)</f>
        <v>0</v>
      </c>
      <c r="AJ277" s="9"/>
      <c r="AK277" s="9"/>
      <c r="AL277" s="9"/>
      <c r="AM277" s="4">
        <f>SUMIFS('Aceite Virgen Extra'!AM$6:AM$257,'Aceite Virgen Extra'!$A$6:$A$257,"&gt;="&amp;$A277,'Aceite Virgen Extra'!$B$6:$B$257,"&lt;="&amp;$B277)</f>
        <v>0.18</v>
      </c>
      <c r="AN277" s="4">
        <f>SUMIFS('Aceite Virgen Extra'!AN$6:AN$257,'Aceite Virgen Extra'!$A$6:$A$257,"&gt;="&amp;$A277,'Aceite Virgen Extra'!$B$6:$B$257,"&lt;="&amp;$B277)</f>
        <v>0.7</v>
      </c>
      <c r="AO277" s="4">
        <f>SUMIFS('Aceite Virgen Extra'!AO$6:AO$257,'Aceite Virgen Extra'!$A$6:$A$257,"&gt;="&amp;$A277,'Aceite Virgen Extra'!$B$6:$B$257,"&lt;="&amp;$B277)</f>
        <v>0</v>
      </c>
      <c r="AP277" s="4">
        <f>SUMIFS('Aceite Virgen Extra'!AP$6:AP$257,'Aceite Virgen Extra'!$A$6:$A$257,"&gt;="&amp;$A277,'Aceite Virgen Extra'!$B$6:$B$257,"&lt;="&amp;$B277)</f>
        <v>0</v>
      </c>
      <c r="AQ277" s="9"/>
      <c r="AR277" s="9"/>
      <c r="AT277" s="4">
        <f>SUMIFS('Aceite Virgen Extra'!AT$6:AT$257,'Aceite Virgen Extra'!$A$6:$A$257,"&gt;="&amp;$A277,'Aceite Virgen Extra'!$B$6:$B$257,"&lt;="&amp;$B277)</f>
        <v>0.22999999999999998</v>
      </c>
      <c r="AU277" s="4">
        <f>SUMIFS('Aceite Virgen Extra'!AU$6:AU$257,'Aceite Virgen Extra'!$A$6:$A$257,"&gt;="&amp;$A277,'Aceite Virgen Extra'!$B$6:$B$257,"&lt;="&amp;$B277)</f>
        <v>0.89999999999999991</v>
      </c>
      <c r="AV277" s="4">
        <f>SUMIFS('Aceite Virgen Extra'!AV$6:AV$257,'Aceite Virgen Extra'!$A$6:$A$257,"&gt;="&amp;$A277,'Aceite Virgen Extra'!$B$6:$B$257,"&lt;="&amp;$B277)</f>
        <v>0</v>
      </c>
      <c r="AW277" s="4">
        <f>SUMIFS('Aceite Virgen Extra'!AW$6:AW$257,'Aceite Virgen Extra'!$A$6:$A$257,"&gt;="&amp;$A277,'Aceite Virgen Extra'!$B$6:$B$257,"&lt;="&amp;$B277)</f>
        <v>0</v>
      </c>
      <c r="BA277" s="4">
        <f>SUMIFS('Aceite Virgen Extra'!BA$6:BA$257,'Aceite Virgen Extra'!$A$6:$A$257,"&gt;="&amp;A277,'Aceite Virgen Extra'!$B$6:$B$257,"&lt;="&amp;B277)</f>
        <v>0.24</v>
      </c>
      <c r="BB277" s="4">
        <f>SUMIFS('Aceite Virgen Extra'!BB$6:BB$257,'Aceite Virgen Extra'!$A$6:$A$257,"&gt;="&amp;$A277,'Aceite Virgen Extra'!$B$6:$B$257,"&lt;="&amp;$B277)</f>
        <v>0.84000000000000008</v>
      </c>
      <c r="BC277" s="4">
        <f>SUMIFS('Aceite Virgen Extra'!BC$6:BC$257,'Aceite Virgen Extra'!$A$6:$A$257,"&gt;="&amp;$A277,'Aceite Virgen Extra'!$B$6:$B$257,"&lt;="&amp;$B277)</f>
        <v>0</v>
      </c>
      <c r="BD277" s="4">
        <f>SUMIFS('Aceite Virgen Extra'!BD$6:BD$257,'Aceite Virgen Extra'!$A$6:$A$257,"&gt;="&amp;$A277,'Aceite Virgen Extra'!$B$6:$B$257,"&lt;="&amp;$B277)</f>
        <v>0</v>
      </c>
      <c r="BH277" s="4">
        <f>SUMIFS('Aceite Virgen Extra'!BH$6:BH$257,'Aceite Virgen Extra'!$A$6:$A$257,"&gt;="&amp;$A277,'Aceite Virgen Extra'!$B$6:$B$257,"&lt;="&amp;$B277)</f>
        <v>0.12000000000000001</v>
      </c>
      <c r="BI277" s="4">
        <f>SUMIFS('Aceite Virgen Extra'!BI$6:BI$257,'Aceite Virgen Extra'!$A$6:$A$257,"&gt;="&amp;$A277,'Aceite Virgen Extra'!$B$6:$B$257,"&lt;="&amp;$B277)</f>
        <v>0.36</v>
      </c>
      <c r="BJ277" s="4">
        <f>SUMIFS('Aceite Virgen Extra'!BJ$6:BJ$257,'Aceite Virgen Extra'!$A$6:$A$257,"&gt;="&amp;$A277,'Aceite Virgen Extra'!$B$6:$B$257,"&lt;="&amp;$B277)</f>
        <v>0.06</v>
      </c>
      <c r="BK277" s="4">
        <f>SUMIFS('Aceite Virgen Extra'!BK$6:BK$257,'Aceite Virgen Extra'!$A$6:$A$257,"&gt;="&amp;$A277,'Aceite Virgen Extra'!$B$6:$B$257,"&lt;="&amp;$B277)</f>
        <v>0</v>
      </c>
      <c r="BO277" s="4">
        <f>SUMIFS('Aceite Virgen Extra'!BO$6:BO$257,'Aceite Virgen Extra'!$A$6:$A$257,"&gt;="&amp;$A277,'Aceite Virgen Extra'!$B$6:$B$257,"&lt;="&amp;$B277)</f>
        <v>0.30000000000000004</v>
      </c>
      <c r="BP277" s="4">
        <f>SUMIFS('Aceite Virgen Extra'!BP$6:BP$257,'Aceite Virgen Extra'!$A$6:$A$257,"&gt;="&amp;$A277,'Aceite Virgen Extra'!$B$6:$B$257,"&lt;="&amp;$B277)</f>
        <v>0.8600000000000001</v>
      </c>
      <c r="BQ277" s="4">
        <f>SUMIFS('Aceite Virgen Extra'!BQ$6:BQ$257,'Aceite Virgen Extra'!$A$6:$A$257,"&gt;="&amp;$A277,'Aceite Virgen Extra'!$B$6:$B$257,"&lt;="&amp;$B277)</f>
        <v>0</v>
      </c>
      <c r="BR277" s="4">
        <f>SUMIFS('Aceite Virgen Extra'!BR$6:BR$257,'Aceite Virgen Extra'!$A$6:$A$257,"&gt;="&amp;$A277,'Aceite Virgen Extra'!$B$6:$B$257,"&lt;="&amp;$B277)</f>
        <v>0</v>
      </c>
      <c r="BV277" s="4">
        <f>SUMIFS('Aceite Virgen Extra'!BV$6:BV$257,'Aceite Virgen Extra'!$A$6:$A$257,"&gt;="&amp;$A277,'Aceite Virgen Extra'!$B$6:$B$257,"&lt;="&amp;$B277)</f>
        <v>0.39</v>
      </c>
      <c r="BW277" s="4">
        <f>SUMIFS('Aceite Virgen Extra'!BW$6:BW$257,'Aceite Virgen Extra'!$A$6:$A$257,"&gt;="&amp;$A277,'Aceite Virgen Extra'!$B$6:$B$257,"&lt;="&amp;$B277)</f>
        <v>1.6600000000000001</v>
      </c>
      <c r="BX277" s="4">
        <f>SUMIFS('Aceite Virgen Extra'!BX$6:BX$257,'Aceite Virgen Extra'!$A$6:$A$257,"&gt;="&amp;$A277,'Aceite Virgen Extra'!$B$6:$B$257,"&lt;="&amp;$B277)</f>
        <v>0</v>
      </c>
      <c r="BY277" s="4">
        <f>SUMIFS('Aceite Virgen Extra'!BY$6:BY$257,'Aceite Virgen Extra'!$A$6:$A$257,"&gt;="&amp;$A277,'Aceite Virgen Extra'!$B$6:$B$257,"&lt;="&amp;$B277)</f>
        <v>0</v>
      </c>
      <c r="CC277" s="4">
        <f>SUMIFS('Aceite Virgen Extra'!CC$6:CC$257,'Aceite Virgen Extra'!$A$6:$A$257,"&gt;="&amp;$A277,'Aceite Virgen Extra'!$B$6:$B$257,"&lt;="&amp;$B277)</f>
        <v>0.3</v>
      </c>
      <c r="CD277" s="4">
        <f>SUMIFS('Aceite Virgen Extra'!CD$6:CD$257,'Aceite Virgen Extra'!$A$6:$A$257,"&gt;="&amp;$A277,'Aceite Virgen Extra'!$B$6:$B$257,"&lt;="&amp;$B277)</f>
        <v>0.11</v>
      </c>
      <c r="CE277" s="4">
        <f>SUMIFS('Aceite Virgen Extra'!CE$6:CE$257,'Aceite Virgen Extra'!$A$6:$A$257,"&gt;="&amp;$A277,'Aceite Virgen Extra'!$B$6:$B$257,"&lt;="&amp;$B277)</f>
        <v>0.16</v>
      </c>
      <c r="CF277" s="4">
        <f>SUMIFS('Aceite Virgen Extra'!CF$6:CF$257,'Aceite Virgen Extra'!$A$6:$A$257,"&gt;="&amp;$A277,'Aceite Virgen Extra'!$B$6:$B$257,"&lt;="&amp;$B277)</f>
        <v>0</v>
      </c>
      <c r="CJ277" s="4">
        <f>SUMIFS('Aceite Virgen Extra'!CJ$6:CJ$257,'Aceite Virgen Extra'!$A$6:$A$257,"&gt;="&amp;$A277,'Aceite Virgen Extra'!$B$6:$B$257,"&lt;="&amp;$B277)</f>
        <v>0.22</v>
      </c>
      <c r="CK277" s="4">
        <f>SUMIFS('Aceite Virgen Extra'!CK$6:CK$257,'Aceite Virgen Extra'!$A$6:$A$257,"&gt;="&amp;$A277,'Aceite Virgen Extra'!$B$6:$B$257,"&lt;="&amp;$B277)</f>
        <v>0.27</v>
      </c>
      <c r="CL277" s="4">
        <f>SUMIFS('Aceite Virgen Extra'!CL$6:CL$257,'Aceite Virgen Extra'!$A$6:$A$257,"&gt;="&amp;$A277,'Aceite Virgen Extra'!$B$6:$B$257,"&lt;="&amp;$B277)</f>
        <v>0.28000000000000003</v>
      </c>
      <c r="CM277" s="4">
        <f>SUMIFS('Aceite Virgen Extra'!CM$6:CM$257,'Aceite Virgen Extra'!$A$6:$A$257,"&gt;="&amp;$A277,'Aceite Virgen Extra'!$B$6:$B$257,"&lt;="&amp;$B277)</f>
        <v>0</v>
      </c>
      <c r="CQ277" s="4">
        <f>SUMIFS('Aceite Virgen Extra'!CQ$6:CQ$257,'Aceite Virgen Extra'!$A$6:$A$257,"&gt;="&amp;$A277,'Aceite Virgen Extra'!$B$6:$B$257,"&lt;="&amp;$B277)</f>
        <v>0.2</v>
      </c>
      <c r="CR277" s="4">
        <f>SUMIFS('Aceite Virgen Extra'!CR$6:CR$257,'Aceite Virgen Extra'!$A$6:$A$257,"&gt;="&amp;$A277,'Aceite Virgen Extra'!$B$6:$B$257,"&lt;="&amp;$B277)</f>
        <v>0.69</v>
      </c>
      <c r="CS277" s="4">
        <f>SUMIFS('Aceite Virgen Extra'!CS$6:CS$257,'Aceite Virgen Extra'!$A$6:$A$257,"&gt;="&amp;$A277,'Aceite Virgen Extra'!$B$6:$B$257,"&lt;="&amp;$B277)</f>
        <v>0</v>
      </c>
      <c r="CT277" s="4">
        <f>SUMIFS('Aceite Virgen Extra'!CT$6:CT$257,'Aceite Virgen Extra'!$A$6:$A$257,"&gt;="&amp;$A277,'Aceite Virgen Extra'!$B$6:$B$257,"&lt;="&amp;$B277)</f>
        <v>0</v>
      </c>
      <c r="CX277" s="4">
        <f>SUMIFS('Aceite Virgen Extra'!CX$6:CX$257,'Aceite Virgen Extra'!$A$6:$A$257,"&gt;="&amp;$A277,'Aceite Virgen Extra'!$B$6:$B$257,"&lt;="&amp;$B277)</f>
        <v>0.45000000000000007</v>
      </c>
      <c r="CY277" s="4">
        <f>SUMIFS('Aceite Virgen Extra'!CY$6:CY$257,'Aceite Virgen Extra'!$A$6:$A$257,"&gt;="&amp;$A277,'Aceite Virgen Extra'!$B$6:$B$257,"&lt;="&amp;$B277)</f>
        <v>1.43</v>
      </c>
      <c r="CZ277" s="4">
        <f>SUMIFS('Aceite Virgen Extra'!CZ$6:CZ$257,'Aceite Virgen Extra'!$A$6:$A$257,"&gt;="&amp;$A277,'Aceite Virgen Extra'!$B$6:$B$257,"&lt;="&amp;$B277)</f>
        <v>0.18</v>
      </c>
      <c r="DA277" s="4">
        <f>SUMIFS('Aceite Virgen Extra'!DA$6:DA$257,'Aceite Virgen Extra'!$A$6:$A$257,"&gt;="&amp;$A277,'Aceite Virgen Extra'!$B$6:$B$257,"&lt;="&amp;$B277)</f>
        <v>0</v>
      </c>
      <c r="DE277" s="4">
        <f>SUMIFS('Aceite Virgen Extra'!DE$6:DE$257,'Aceite Virgen Extra'!$A$6:$A$257,"&gt;="&amp;$A277,'Aceite Virgen Extra'!$B$6:$B$257,"&lt;="&amp;$B277)</f>
        <v>0.19999999999999998</v>
      </c>
      <c r="DF277" s="4">
        <f>SUMIFS('Aceite Virgen Extra'!DF$6:DF$257,'Aceite Virgen Extra'!$A$6:$A$257,"&gt;="&amp;$A277,'Aceite Virgen Extra'!$B$6:$B$257,"&lt;="&amp;$B277)</f>
        <v>0.41000000000000003</v>
      </c>
      <c r="DG277" s="4">
        <f>SUMIFS('Aceite Virgen Extra'!DG$6:DG$257,'Aceite Virgen Extra'!$A$6:$A$257,"&gt;="&amp;$A277,'Aceite Virgen Extra'!$B$6:$B$257,"&lt;="&amp;$B277)</f>
        <v>0.16</v>
      </c>
      <c r="DH277" s="4">
        <f>SUMIFS('Aceite Virgen Extra'!DH$6:DH$257,'Aceite Virgen Extra'!$A$6:$A$257,"&gt;="&amp;$A277,'Aceite Virgen Extra'!$B$6:$B$257,"&lt;="&amp;$B277)</f>
        <v>0</v>
      </c>
      <c r="DL277" s="4">
        <f>SUMIFS('Aceite Virgen Extra'!DL$6:DL$257,'Aceite Virgen Extra'!$A$6:$A$257,"&gt;="&amp;$A277,'Aceite Virgen Extra'!$B$6:$B$257,"&lt;="&amp;$B277)</f>
        <v>0.09</v>
      </c>
      <c r="DM277" s="4">
        <f>SUMIFS('Aceite Virgen Extra'!DM$6:DM$257,'Aceite Virgen Extra'!$A$6:$A$257,"&gt;="&amp;$A277,'Aceite Virgen Extra'!$B$6:$B$257,"&lt;="&amp;$B277)</f>
        <v>0.34</v>
      </c>
      <c r="DN277" s="4">
        <f>SUMIFS('Aceite Virgen Extra'!DN$6:DN$257,'Aceite Virgen Extra'!$A$6:$A$257,"&gt;="&amp;$A277,'Aceite Virgen Extra'!$B$6:$B$257,"&lt;="&amp;$B277)</f>
        <v>0</v>
      </c>
      <c r="DO277" s="4">
        <f>SUMIFS('Aceite Virgen Extra'!DO$6:DO$257,'Aceite Virgen Extra'!$A$6:$A$257,"&gt;="&amp;$A277,'Aceite Virgen Extra'!$B$6:$B$257,"&lt;="&amp;$B277)</f>
        <v>0</v>
      </c>
      <c r="DS277" s="4">
        <f>SUMIFS('Aceite Virgen Extra'!DS$6:DS$257,'Aceite Virgen Extra'!$A$6:$A$257,"&gt;="&amp;$A277,'Aceite Virgen Extra'!$B$6:$B$257,"&lt;="&amp;$B277)</f>
        <v>0.1</v>
      </c>
      <c r="DT277" s="4">
        <f>SUMIFS('Aceite Virgen Extra'!DT$6:DT$257,'Aceite Virgen Extra'!$A$6:$A$257,"&gt;="&amp;$A277,'Aceite Virgen Extra'!$B$6:$B$257,"&lt;="&amp;$B277)</f>
        <v>0.36</v>
      </c>
      <c r="DU277" s="4">
        <f>SUMIFS('Aceite Virgen Extra'!DU$6:DU$257,'Aceite Virgen Extra'!$A$6:$A$257,"&gt;="&amp;$A277,'Aceite Virgen Extra'!$B$6:$B$257,"&lt;="&amp;$B277)</f>
        <v>0</v>
      </c>
      <c r="DV277" s="4">
        <f>SUMIFS('Aceite Virgen Extra'!DV$6:DV$257,'Aceite Virgen Extra'!$A$6:$A$257,"&gt;="&amp;$A277,'Aceite Virgen Extra'!$B$6:$B$257,"&lt;="&amp;$B277)</f>
        <v>0</v>
      </c>
      <c r="DZ277" s="4">
        <f>SUMIFS('Aceite Virgen Extra'!DZ$6:DZ$257,'Aceite Virgen Extra'!$A$6:$A$257,"&gt;="&amp;$A277,'Aceite Virgen Extra'!$B$6:$B$257,"&lt;="&amp;$B277)</f>
        <v>0.17</v>
      </c>
      <c r="EA277" s="4">
        <f>SUMIFS('Aceite Virgen Extra'!EA$6:EA$257,'Aceite Virgen Extra'!$A$6:$A$257,"&gt;="&amp;$A277,'Aceite Virgen Extra'!$B$6:$B$257,"&lt;="&amp;$B277)</f>
        <v>0.59000000000000008</v>
      </c>
      <c r="EB277" s="4">
        <f>SUMIFS('Aceite Virgen Extra'!EB$6:EB$257,'Aceite Virgen Extra'!$A$6:$A$257,"&gt;="&amp;$A277,'Aceite Virgen Extra'!$B$6:$B$257,"&lt;="&amp;$B277)</f>
        <v>0</v>
      </c>
      <c r="EC277" s="4">
        <f>SUMIFS('Aceite Virgen Extra'!EC$6:EC$257,'Aceite Virgen Extra'!$A$6:$A$257,"&gt;="&amp;$A277,'Aceite Virgen Extra'!$B$6:$B$257,"&lt;="&amp;$B277)</f>
        <v>0</v>
      </c>
      <c r="EG277" s="4">
        <f>SUMIFS('Aceite Virgen Extra'!EG$6:EG$257,'Aceite Virgen Extra'!$A$6:$A$257,"&gt;="&amp;$A277,'Aceite Virgen Extra'!$B$6:$B$257,"&lt;="&amp;$B277)</f>
        <v>0.39</v>
      </c>
      <c r="EH277" s="4">
        <f>SUMIFS('Aceite Virgen Extra'!EH$6:EH$257,'Aceite Virgen Extra'!$A$6:$A$257,"&gt;="&amp;$A277,'Aceite Virgen Extra'!$B$6:$B$257,"&lt;="&amp;$B277)</f>
        <v>0.82000000000000006</v>
      </c>
      <c r="EI277" s="4">
        <f>SUMIFS('Aceite Virgen Extra'!EI$6:EI$257,'Aceite Virgen Extra'!$A$6:$A$257,"&gt;="&amp;$A277,'Aceite Virgen Extra'!$B$6:$B$257,"&lt;="&amp;$B277)</f>
        <v>7.0000000000000007E-2</v>
      </c>
      <c r="EJ277" s="4">
        <f>SUMIFS('Aceite Virgen Extra'!EJ$6:EJ$257,'Aceite Virgen Extra'!$A$6:$A$257,"&gt;="&amp;$A277,'Aceite Virgen Extra'!$B$6:$B$257,"&lt;="&amp;$B277)</f>
        <v>0.69</v>
      </c>
      <c r="EN277" s="4">
        <f>SUMIFS('Aceite Virgen Extra'!EN$6:EN$257,'Aceite Virgen Extra'!$A$6:$A$257,"&gt;="&amp;$A277,'Aceite Virgen Extra'!$B$6:$B$257,"&lt;="&amp;$B277)</f>
        <v>0.37</v>
      </c>
      <c r="EO277" s="4">
        <f>SUMIFS('Aceite Virgen Extra'!EO$6:EO$257,'Aceite Virgen Extra'!$A$6:$A$257,"&gt;="&amp;$A277,'Aceite Virgen Extra'!$B$6:$B$257,"&lt;="&amp;$B277)</f>
        <v>0.5</v>
      </c>
      <c r="EP277" s="4">
        <f>SUMIFS('Aceite Virgen Extra'!EP$6:EP$257,'Aceite Virgen Extra'!$A$6:$A$257,"&gt;="&amp;$A277,'Aceite Virgen Extra'!$B$6:$B$257,"&lt;="&amp;$B277)</f>
        <v>0.24000000000000002</v>
      </c>
      <c r="EQ277" s="4">
        <f>SUMIFS('Aceite Virgen Extra'!EQ$6:EQ$257,'Aceite Virgen Extra'!$A$6:$A$257,"&gt;="&amp;$A277,'Aceite Virgen Extra'!$B$6:$B$257,"&lt;="&amp;$B277)</f>
        <v>0.82</v>
      </c>
      <c r="EU277" s="4">
        <f>SUMIFS('Aceite Virgen Extra'!EU$6:EU$257,'Aceite Virgen Extra'!$A$6:$A$257,"&gt;="&amp;$A277,'Aceite Virgen Extra'!$B$6:$B$257,"&lt;="&amp;$B277)</f>
        <v>0.29000000000000004</v>
      </c>
      <c r="EV277" s="4">
        <f>SUMIFS('Aceite Virgen Extra'!EV$6:EV$257,'Aceite Virgen Extra'!$A$6:$A$257,"&gt;="&amp;$A277,'Aceite Virgen Extra'!$B$6:$B$257,"&lt;="&amp;$B277)</f>
        <v>0.83000000000000007</v>
      </c>
      <c r="EW277" s="4">
        <f>SUMIFS('Aceite Virgen Extra'!EW$6:EW$257,'Aceite Virgen Extra'!$A$6:$A$257,"&gt;="&amp;$A277,'Aceite Virgen Extra'!$B$6:$B$257,"&lt;="&amp;$B277)</f>
        <v>0.09</v>
      </c>
      <c r="EX277" s="4">
        <f>SUMIFS('Aceite Virgen Extra'!EX$6:EX$257,'Aceite Virgen Extra'!$A$6:$A$257,"&gt;="&amp;$A277,'Aceite Virgen Extra'!$B$6:$B$257,"&lt;="&amp;$B277)</f>
        <v>0</v>
      </c>
      <c r="FB277" s="4">
        <f>SUMIFS('Aceite Virgen Extra'!FB$6:FB$257,'Aceite Virgen Extra'!$A$6:$A$257,"&gt;="&amp;$A277,'Aceite Virgen Extra'!$B$6:$B$257,"&lt;="&amp;$B277)</f>
        <v>0.47</v>
      </c>
      <c r="FC277" s="4">
        <f>SUMIFS('Aceite Virgen Extra'!FC$6:FC$257,'Aceite Virgen Extra'!$A$6:$A$257,"&gt;="&amp;$A277,'Aceite Virgen Extra'!$B$6:$B$257,"&lt;="&amp;$B277)</f>
        <v>1.41</v>
      </c>
      <c r="FD277" s="4">
        <f>SUMIFS('Aceite Virgen Extra'!FD$6:FD$257,'Aceite Virgen Extra'!$A$6:$A$257,"&gt;="&amp;$A277,'Aceite Virgen Extra'!$B$6:$B$257,"&lt;="&amp;$B277)</f>
        <v>0</v>
      </c>
      <c r="FE277" s="4">
        <f>SUMIFS('Aceite Virgen Extra'!FE$6:FE$257,'Aceite Virgen Extra'!$A$6:$A$257,"&gt;="&amp;$A277,'Aceite Virgen Extra'!$B$6:$B$257,"&lt;="&amp;$B277)</f>
        <v>0</v>
      </c>
      <c r="FI277" s="4">
        <f>SUMIFS('Aceite Virgen Extra'!FI$6:FI$257,'Aceite Virgen Extra'!$A$6:$A$257,"&gt;="&amp;$A277,'Aceite Virgen Extra'!$B$6:$B$257,"&lt;="&amp;$B277)</f>
        <v>0.33999999999999997</v>
      </c>
      <c r="FJ277" s="4">
        <f>SUMIFS('Aceite Virgen Extra'!FJ$6:FJ$257,'Aceite Virgen Extra'!$A$6:$A$257,"&gt;="&amp;$A277,'Aceite Virgen Extra'!$B$6:$B$257,"&lt;="&amp;$B277)</f>
        <v>0.92999999999999994</v>
      </c>
      <c r="FK277" s="4">
        <f>SUMIFS('Aceite Virgen Extra'!FK$6:FK$257,'Aceite Virgen Extra'!$A$6:$A$257,"&gt;="&amp;$A277,'Aceite Virgen Extra'!$B$6:$B$257,"&lt;="&amp;$B277)</f>
        <v>0.16</v>
      </c>
      <c r="FL277" s="4">
        <f>SUMIFS('Aceite Virgen Extra'!FL$6:FL$257,'Aceite Virgen Extra'!$A$6:$A$257,"&gt;="&amp;$A277,'Aceite Virgen Extra'!$B$6:$B$257,"&lt;="&amp;$B277)</f>
        <v>0</v>
      </c>
      <c r="FP277" s="4">
        <f>SUMIFS('Aceite Virgen Extra'!FP$6:FP$257,'Aceite Virgen Extra'!$A$6:$A$257,"&gt;="&amp;$A277,'Aceite Virgen Extra'!$B$6:$B$257,"&lt;="&amp;$B277)</f>
        <v>0.36000000000000004</v>
      </c>
      <c r="FQ277" s="4">
        <f>SUMIFS('Aceite Virgen Extra'!FQ$6:FQ$257,'Aceite Virgen Extra'!$A$6:$A$257,"&gt;="&amp;$A277,'Aceite Virgen Extra'!$B$6:$B$257,"&lt;="&amp;$B277)</f>
        <v>0.54</v>
      </c>
      <c r="FR277" s="4">
        <f>SUMIFS('Aceite Virgen Extra'!FR$6:FR$257,'Aceite Virgen Extra'!$A$6:$A$257,"&gt;="&amp;$A277,'Aceite Virgen Extra'!$B$6:$B$257,"&lt;="&amp;$B277)</f>
        <v>0.22</v>
      </c>
      <c r="FS277" s="4">
        <f>SUMIFS('Aceite Virgen Extra'!FS$6:FS$257,'Aceite Virgen Extra'!$A$6:$A$257,"&gt;="&amp;$A277,'Aceite Virgen Extra'!$B$6:$B$257,"&lt;="&amp;$B277)</f>
        <v>0.37</v>
      </c>
      <c r="FW277" s="4">
        <f>SUMIFS('Aceite Virgen Extra'!FW$6:FW$257,'Aceite Virgen Extra'!$A$6:$A$257,"&gt;="&amp;$A277,'Aceite Virgen Extra'!$B$6:$B$257,"&lt;="&amp;$B277)</f>
        <v>0.2</v>
      </c>
      <c r="FX277" s="4">
        <f>SUMIFS('Aceite Virgen Extra'!FX$6:FX$257,'Aceite Virgen Extra'!$A$6:$A$257,"&gt;="&amp;$A277,'Aceite Virgen Extra'!$B$6:$B$257,"&lt;="&amp;$B277)</f>
        <v>0.69</v>
      </c>
      <c r="FY277" s="4">
        <f>SUMIFS('Aceite Virgen Extra'!FY$6:FY$257,'Aceite Virgen Extra'!$A$6:$A$257,"&gt;="&amp;$A277,'Aceite Virgen Extra'!$B$6:$B$257,"&lt;="&amp;$B277)</f>
        <v>0.05</v>
      </c>
      <c r="FZ277" s="4">
        <f>SUMIFS('Aceite Virgen Extra'!FZ$6:FZ$257,'Aceite Virgen Extra'!$A$6:$A$257,"&gt;="&amp;$A277,'Aceite Virgen Extra'!$B$6:$B$257,"&lt;="&amp;$B277)</f>
        <v>0</v>
      </c>
      <c r="GD277" s="4">
        <f>SUMIFS('Aceite Virgen Extra'!GD$6:GD$257,'Aceite Virgen Extra'!$A$6:$A$257,"&gt;="&amp;$A277,'Aceite Virgen Extra'!$B$6:$B$257,"&lt;="&amp;$B277)</f>
        <v>0.09</v>
      </c>
      <c r="GE277" s="4">
        <f>SUMIFS('Aceite Virgen Extra'!GE$6:GE$257,'Aceite Virgen Extra'!$A$6:$A$257,"&gt;="&amp;$A277,'Aceite Virgen Extra'!$B$6:$B$257,"&lt;="&amp;$B277)</f>
        <v>0.37</v>
      </c>
      <c r="GF277" s="4">
        <f>SUMIFS('Aceite Virgen Extra'!GF$6:GF$257,'Aceite Virgen Extra'!$A$6:$A$257,"&gt;="&amp;$A277,'Aceite Virgen Extra'!$B$6:$B$257,"&lt;="&amp;$B277)</f>
        <v>0</v>
      </c>
      <c r="GG277" s="4">
        <f>SUMIFS('Aceite Virgen Extra'!GG$6:GG$257,'Aceite Virgen Extra'!$A$6:$A$257,"&gt;="&amp;$A277,'Aceite Virgen Extra'!$B$6:$B$257,"&lt;="&amp;$B277)</f>
        <v>0</v>
      </c>
      <c r="GK277" s="4">
        <f>SUMIFS('Aceite Virgen Extra'!GK$6:GK$257,'Aceite Virgen Extra'!$A$6:$A$257,"&gt;="&amp;$A277,'Aceite Virgen Extra'!$B$6:$B$257,"&lt;="&amp;$B277)</f>
        <v>0.11</v>
      </c>
      <c r="GL277" s="4">
        <f>SUMIFS('Aceite Virgen Extra'!GL$6:GL$257,'Aceite Virgen Extra'!$A$6:$A$257,"&gt;="&amp;$A277,'Aceite Virgen Extra'!$B$6:$B$257,"&lt;="&amp;$B277)</f>
        <v>0.42</v>
      </c>
      <c r="GM277" s="4">
        <f>SUMIFS('Aceite Virgen Extra'!GM$6:GM$257,'Aceite Virgen Extra'!$A$6:$A$257,"&gt;="&amp;$A277,'Aceite Virgen Extra'!$B$6:$B$257,"&lt;="&amp;$B277)</f>
        <v>0</v>
      </c>
      <c r="GN277" s="4">
        <f>SUMIFS('Aceite Virgen Extra'!GN$6:GN$257,'Aceite Virgen Extra'!$A$6:$A$257,"&gt;="&amp;$A277,'Aceite Virgen Extra'!$B$6:$B$257,"&lt;="&amp;$B277)</f>
        <v>0</v>
      </c>
      <c r="GR277" s="4">
        <f>SUMIFS('Aceite Virgen Extra'!GR$6:GR$257,'Aceite Virgen Extra'!$A$6:$A$257,"&gt;="&amp;$A277,'Aceite Virgen Extra'!$B$6:$B$257,"&lt;="&amp;$B277)</f>
        <v>0.4</v>
      </c>
      <c r="GS277" s="4">
        <f>SUMIFS('Aceite Virgen Extra'!GS$6:GS$257,'Aceite Virgen Extra'!$A$6:$A$257,"&gt;="&amp;$A277,'Aceite Virgen Extra'!$B$6:$B$257,"&lt;="&amp;$B277)</f>
        <v>0.86</v>
      </c>
      <c r="GT277" s="4">
        <f>SUMIFS('Aceite Virgen Extra'!GT$6:GT$257,'Aceite Virgen Extra'!$A$6:$A$257,"&gt;="&amp;$A277,'Aceite Virgen Extra'!$B$6:$B$257,"&lt;="&amp;$B277)</f>
        <v>0.19</v>
      </c>
      <c r="GU277" s="4">
        <f>SUMIFS('Aceite Virgen Extra'!GU$6:GU$257,'Aceite Virgen Extra'!$A$6:$A$257,"&gt;="&amp;$A277,'Aceite Virgen Extra'!$B$6:$B$257,"&lt;="&amp;$B277)</f>
        <v>0</v>
      </c>
      <c r="GY277" s="4">
        <f>SUMIFS('Aceite Virgen Extra'!GY$6:GY$257,'Aceite Virgen Extra'!$A$6:$A$257,"&gt;="&amp;$A277,'Aceite Virgen Extra'!$B$6:$B$257,"&lt;="&amp;$B277)</f>
        <v>0.21</v>
      </c>
      <c r="GZ277" s="4">
        <f>SUMIFS('Aceite Virgen Extra'!GZ$6:GZ$257,'Aceite Virgen Extra'!$A$6:$A$257,"&gt;="&amp;$A277,'Aceite Virgen Extra'!$B$6:$B$257,"&lt;="&amp;$B277)</f>
        <v>0.28000000000000003</v>
      </c>
      <c r="HA277" s="4">
        <f>SUMIFS('Aceite Virgen Extra'!HA$6:HA$257,'Aceite Virgen Extra'!$A$6:$A$257,"&gt;="&amp;$A277,'Aceite Virgen Extra'!$B$6:$B$257,"&lt;="&amp;$B277)</f>
        <v>0</v>
      </c>
      <c r="HB277" s="4">
        <f>SUMIFS('Aceite Virgen Extra'!HB$6:HB$257,'Aceite Virgen Extra'!$A$6:$A$257,"&gt;="&amp;$A277,'Aceite Virgen Extra'!$B$6:$B$257,"&lt;="&amp;$B277)</f>
        <v>0</v>
      </c>
      <c r="HF277" s="4">
        <f>SUMIFS('Aceite Virgen Extra'!HF$6:HF$257,'Aceite Virgen Extra'!$A$6:$A$257,"&gt;="&amp;$A277,'Aceite Virgen Extra'!$B$6:$B$257,"&lt;="&amp;$B277)</f>
        <v>0.16999999999999998</v>
      </c>
      <c r="HG277" s="4">
        <f>SUMIFS('Aceite Virgen Extra'!HG$6:HG$257,'Aceite Virgen Extra'!$A$6:$A$257,"&gt;="&amp;$A277,'Aceite Virgen Extra'!$B$6:$B$257,"&lt;="&amp;$B277)</f>
        <v>0.38</v>
      </c>
      <c r="HH277" s="4">
        <f>SUMIFS('Aceite Virgen Extra'!HH$6:HH$257,'Aceite Virgen Extra'!$A$6:$A$257,"&gt;="&amp;$A277,'Aceite Virgen Extra'!$B$6:$B$257,"&lt;="&amp;$B277)</f>
        <v>0</v>
      </c>
      <c r="HI277" s="4">
        <f>SUMIFS('Aceite Virgen Extra'!HI$6:HI$257,'Aceite Virgen Extra'!$A$6:$A$257,"&gt;="&amp;$A277,'Aceite Virgen Extra'!$B$6:$B$257,"&lt;="&amp;$B277)</f>
        <v>0.46</v>
      </c>
      <c r="HM277" s="4">
        <f>SUMIFS('Aceite Virgen Extra'!HM$6:HM$257,'Aceite Virgen Extra'!$A$6:$A$257,"&gt;="&amp;$A277,'Aceite Virgen Extra'!$B$6:$B$257,"&lt;="&amp;$B277)</f>
        <v>0.06</v>
      </c>
      <c r="HN277" s="4">
        <f>SUMIFS('Aceite Virgen Extra'!HN$6:HN$257,'Aceite Virgen Extra'!$A$6:$A$257,"&gt;="&amp;$A277,'Aceite Virgen Extra'!$B$6:$B$257,"&lt;="&amp;$B277)</f>
        <v>0.18</v>
      </c>
      <c r="HO277" s="4">
        <f>SUMIFS('Aceite Virgen Extra'!HO$6:HO$257,'Aceite Virgen Extra'!$A$6:$A$257,"&gt;="&amp;$A277,'Aceite Virgen Extra'!$B$6:$B$257,"&lt;="&amp;$B277)</f>
        <v>0</v>
      </c>
      <c r="HP277" s="4">
        <f>SUMIFS('Aceite Virgen Extra'!HP$6:HP$257,'Aceite Virgen Extra'!$A$6:$A$257,"&gt;="&amp;$A277,'Aceite Virgen Extra'!$B$6:$B$257,"&lt;="&amp;$B277)</f>
        <v>0</v>
      </c>
      <c r="HT277" s="4">
        <f>SUMIFS('Aceite Virgen Extra'!HT$6:HT$257,'Aceite Virgen Extra'!$A$6:$A$257,"&gt;="&amp;$A277,'Aceite Virgen Extra'!$B$6:$B$257,"&lt;="&amp;$B277)</f>
        <v>0.41000000000000003</v>
      </c>
      <c r="HU277" s="4">
        <f>SUMIFS('Aceite Virgen Extra'!HU$6:HU$257,'Aceite Virgen Extra'!$A$6:$A$257,"&gt;="&amp;$A277,'Aceite Virgen Extra'!$B$6:$B$257,"&lt;="&amp;$B277)</f>
        <v>1.28</v>
      </c>
      <c r="HV277" s="4">
        <f>SUMIFS('Aceite Virgen Extra'!HV$6:HV$257,'Aceite Virgen Extra'!$A$6:$A$257,"&gt;="&amp;$A277,'Aceite Virgen Extra'!$B$6:$B$257,"&lt;="&amp;$B277)</f>
        <v>0.06</v>
      </c>
      <c r="HW277" s="4">
        <f>SUMIFS('Aceite Virgen Extra'!HW$6:HW$257,'Aceite Virgen Extra'!$A$6:$A$257,"&gt;="&amp;$A277,'Aceite Virgen Extra'!$B$6:$B$257,"&lt;="&amp;$B277)</f>
        <v>0</v>
      </c>
      <c r="HZ277"/>
      <c r="IA277" s="4">
        <f>SUMIFS('Aceite Virgen Extra'!IA$6:IA$257,'Aceite Virgen Extra'!$A$6:$A$257,"&gt;="&amp;$A277,'Aceite Virgen Extra'!$B$6:$B$257,"&lt;="&amp;$B277)</f>
        <v>0.37999999999999995</v>
      </c>
      <c r="IB277" s="4">
        <f>SUMIFS('Aceite Virgen Extra'!IB$6:IB$257,'Aceite Virgen Extra'!$A$6:$A$257,"&gt;="&amp;$A277,'Aceite Virgen Extra'!$B$6:$B$257,"&lt;="&amp;$B277)</f>
        <v>1</v>
      </c>
      <c r="IC277" s="4">
        <f>SUMIFS('Aceite Virgen Extra'!IC$6:IC$257,'Aceite Virgen Extra'!$A$6:$A$257,"&gt;="&amp;$A277,'Aceite Virgen Extra'!$B$6:$B$257,"&lt;="&amp;$B277)</f>
        <v>0.08</v>
      </c>
      <c r="ID277" s="4">
        <f>SUMIFS('Aceite Virgen Extra'!ID$6:ID$257,'Aceite Virgen Extra'!$A$6:$A$257,"&gt;="&amp;$A277,'Aceite Virgen Extra'!$B$6:$B$257,"&lt;="&amp;$B277)</f>
        <v>0.47</v>
      </c>
      <c r="IH277" s="4">
        <f>SUMIFS('Aceite Virgen Extra'!IH$6:IH$257,'Aceite Virgen Extra'!$A$6:$A$257,"&gt;="&amp;$A277,'Aceite Virgen Extra'!$B$6:$B$257,"&lt;="&amp;$B277)</f>
        <v>0.33999999999999997</v>
      </c>
      <c r="II277" s="4">
        <f>SUMIFS('Aceite Virgen Extra'!II$6:II$257,'Aceite Virgen Extra'!$A$6:$A$257,"&gt;="&amp;$A277,'Aceite Virgen Extra'!$B$6:$B$257,"&lt;="&amp;$B277)</f>
        <v>0.77</v>
      </c>
      <c r="IJ277" s="4">
        <f>SUMIFS('Aceite Virgen Extra'!IJ$6:IJ$257,'Aceite Virgen Extra'!$A$6:$A$257,"&gt;="&amp;$A277,'Aceite Virgen Extra'!$B$6:$B$257,"&lt;="&amp;$B277)</f>
        <v>0.14000000000000001</v>
      </c>
      <c r="IK277" s="4">
        <f>SUMIFS('Aceite Virgen Extra'!IK$6:IK$257,'Aceite Virgen Extra'!$A$6:$A$257,"&gt;="&amp;$A277,'Aceite Virgen Extra'!$B$6:$B$257,"&lt;="&amp;$B277)</f>
        <v>0</v>
      </c>
      <c r="IO277" s="4">
        <f>SUMIFS('Aceite Virgen Extra'!IO$6:IO$257,'Aceite Virgen Extra'!$A$6:$A$257,"&gt;="&amp;$A277,'Aceite Virgen Extra'!$B$6:$B$257,"&lt;="&amp;$B277)</f>
        <v>0.26</v>
      </c>
      <c r="IP277" s="4">
        <f>SUMIFS('Aceite Virgen Extra'!IP$6:IP$257,'Aceite Virgen Extra'!$A$6:$A$257,"&gt;="&amp;$A277,'Aceite Virgen Extra'!$B$6:$B$257,"&lt;="&amp;$B277)</f>
        <v>0.31</v>
      </c>
      <c r="IQ277" s="4">
        <f>SUMIFS('Aceite Virgen Extra'!IQ$6:IQ$257,'Aceite Virgen Extra'!$A$6:$A$257,"&gt;="&amp;$A277,'Aceite Virgen Extra'!$B$6:$B$257,"&lt;="&amp;$B277)</f>
        <v>0.18</v>
      </c>
      <c r="IR277" s="4">
        <f>SUMIFS('Aceite Virgen Extra'!IR$6:IR$257,'Aceite Virgen Extra'!$A$6:$A$257,"&gt;="&amp;$A277,'Aceite Virgen Extra'!$B$6:$B$257,"&lt;="&amp;$B277)</f>
        <v>0</v>
      </c>
      <c r="IV277" s="4">
        <f>SUMIFS('Aceite Virgen Extra'!IV$6:IV$257,'Aceite Virgen Extra'!$A$6:$A$257,"&gt;="&amp;$A277,'Aceite Virgen Extra'!$B$6:$B$257,"&lt;="&amp;$B277)</f>
        <v>0.12000000000000001</v>
      </c>
      <c r="IW277" s="4">
        <f>SUMIFS('Aceite Virgen Extra'!IW$6:IW$257,'Aceite Virgen Extra'!$A$6:$A$257,"&gt;="&amp;$A277,'Aceite Virgen Extra'!$B$6:$B$257,"&lt;="&amp;$B277)</f>
        <v>0</v>
      </c>
      <c r="IX277" s="4">
        <f>SUMIFS('Aceite Virgen Extra'!IX$6:IX$257,'Aceite Virgen Extra'!$A$6:$A$257,"&gt;="&amp;$A277,'Aceite Virgen Extra'!$B$6:$B$257,"&lt;="&amp;$B277)</f>
        <v>0.17</v>
      </c>
      <c r="IY277" s="4">
        <f>SUMIFS('Aceite Virgen Extra'!IY$6:IY$257,'Aceite Virgen Extra'!$A$6:$A$257,"&gt;="&amp;$A277,'Aceite Virgen Extra'!$B$6:$B$257,"&lt;="&amp;$B277)</f>
        <v>0.37</v>
      </c>
      <c r="JB277"/>
      <c r="JC277" s="4">
        <f>SUMIFS('Aceite Virgen Extra'!JC$6:JC$257,'Aceite Virgen Extra'!$A$6:$A$257,"&gt;="&amp;$A277,'Aceite Virgen Extra'!$B$6:$B$257,"&lt;="&amp;$B277)</f>
        <v>0.19</v>
      </c>
      <c r="JD277" s="4">
        <f>SUMIFS('Aceite Virgen Extra'!JD$6:JD$257,'Aceite Virgen Extra'!$A$6:$A$257,"&gt;="&amp;$A277,'Aceite Virgen Extra'!$B$6:$B$257,"&lt;="&amp;$B277)</f>
        <v>0.15</v>
      </c>
      <c r="JE277" s="4">
        <f>SUMIFS('Aceite Virgen Extra'!JE$6:JE$257,'Aceite Virgen Extra'!$A$6:$A$257,"&gt;="&amp;$A277,'Aceite Virgen Extra'!$B$6:$B$257,"&lt;="&amp;$B277)</f>
        <v>7.0000000000000007E-2</v>
      </c>
      <c r="JF277" s="4">
        <f>SUMIFS('Aceite Virgen Extra'!JF$6:JF$257,'Aceite Virgen Extra'!$A$6:$A$257,"&gt;="&amp;$A277,'Aceite Virgen Extra'!$B$6:$B$257,"&lt;="&amp;$B277)</f>
        <v>0</v>
      </c>
      <c r="JJ277" s="4">
        <f>SUMIFS('Aceite Virgen Extra'!JJ$6:JJ$257,'Aceite Virgen Extra'!$A$6:$A$257,"&gt;="&amp;$A277,'Aceite Virgen Extra'!$B$6:$B$257,"&lt;="&amp;$B277)</f>
        <v>0.14000000000000001</v>
      </c>
      <c r="JK277" s="4">
        <f>SUMIFS('Aceite Virgen Extra'!JK$6:JK$257,'Aceite Virgen Extra'!$A$6:$A$257,"&gt;="&amp;$A277,'Aceite Virgen Extra'!$B$6:$B$257,"&lt;="&amp;$B277)</f>
        <v>0</v>
      </c>
      <c r="JL277" s="4">
        <f>SUMIFS('Aceite Virgen Extra'!JL$6:JL$257,'Aceite Virgen Extra'!$A$6:$A$257,"&gt;="&amp;$A277,'Aceite Virgen Extra'!$B$6:$B$257,"&lt;="&amp;$B277)</f>
        <v>0.26</v>
      </c>
      <c r="JM277" s="4">
        <f>SUMIFS('Aceite Virgen Extra'!JM$6:JM$257,'Aceite Virgen Extra'!$A$6:$A$257,"&gt;="&amp;$A277,'Aceite Virgen Extra'!$B$6:$B$257,"&lt;="&amp;$B277)</f>
        <v>0</v>
      </c>
      <c r="JQ277" s="4">
        <f>SUMIFS('Aceite Virgen Extra'!JQ$6:JQ$257,'Aceite Virgen Extra'!$A$6:$A$257,"&gt;="&amp;$A277,'Aceite Virgen Extra'!$B$6:$B$257,"&lt;="&amp;$B277)</f>
        <v>0.26</v>
      </c>
      <c r="JR277" s="4">
        <f>SUMIFS('Aceite Virgen Extra'!JR$6:JR$257,'Aceite Virgen Extra'!$A$6:$A$257,"&gt;="&amp;$A277,'Aceite Virgen Extra'!$B$6:$B$257,"&lt;="&amp;$B277)</f>
        <v>0.58000000000000007</v>
      </c>
      <c r="JS277" s="4">
        <f>SUMIFS('Aceite Virgen Extra'!JS$6:JS$257,'Aceite Virgen Extra'!$A$6:$A$257,"&gt;="&amp;$A277,'Aceite Virgen Extra'!$B$6:$B$257,"&lt;="&amp;$B277)</f>
        <v>0.17</v>
      </c>
      <c r="JT277" s="4">
        <f>SUMIFS('Aceite Virgen Extra'!JT$6:JT$257,'Aceite Virgen Extra'!$A$6:$A$257,"&gt;="&amp;$A277,'Aceite Virgen Extra'!$B$6:$B$257,"&lt;="&amp;$B277)</f>
        <v>0</v>
      </c>
      <c r="JX277" s="4">
        <f>SUMIFS('Aceite Virgen Extra'!JX$6:JX$257,'Aceite Virgen Extra'!$A$6:$A$257,"&gt;="&amp;$A277,'Aceite Virgen Extra'!$B$6:$B$257,"&lt;="&amp;$B277)</f>
        <v>0.23</v>
      </c>
      <c r="JY277" s="4">
        <f>SUMIFS('Aceite Virgen Extra'!JY$6:JY$257,'Aceite Virgen Extra'!$A$6:$A$257,"&gt;="&amp;$A277,'Aceite Virgen Extra'!$B$6:$B$257,"&lt;="&amp;$B277)</f>
        <v>0.21</v>
      </c>
      <c r="JZ277" s="4">
        <f>SUMIFS('Aceite Virgen Extra'!JZ$6:JZ$257,'Aceite Virgen Extra'!$A$6:$A$257,"&gt;="&amp;$A277,'Aceite Virgen Extra'!$B$6:$B$257,"&lt;="&amp;$B277)</f>
        <v>0.37</v>
      </c>
      <c r="KA277" s="4">
        <f>SUMIFS('Aceite Virgen Extra'!KA$6:KA$257,'Aceite Virgen Extra'!$A$6:$A$257,"&gt;="&amp;$A277,'Aceite Virgen Extra'!$B$6:$B$257,"&lt;="&amp;$B277)</f>
        <v>0</v>
      </c>
      <c r="KE277" s="4">
        <f>SUMIFS('Aceite Virgen Extra'!KE$6:KE$257,'Aceite Virgen Extra'!$A$6:$A$257,"&gt;="&amp;$A277,'Aceite Virgen Extra'!$B$6:$B$257,"&lt;="&amp;$B277)</f>
        <v>0.26</v>
      </c>
      <c r="KF277" s="4">
        <f>SUMIFS('Aceite Virgen Extra'!KF$6:KF$257,'Aceite Virgen Extra'!$A$6:$A$257,"&gt;="&amp;$A277,'Aceite Virgen Extra'!$B$6:$B$257,"&lt;="&amp;$B277)</f>
        <v>0.24</v>
      </c>
      <c r="KG277" s="4">
        <f>SUMIFS('Aceite Virgen Extra'!KG$6:KG$257,'Aceite Virgen Extra'!$A$6:$A$257,"&gt;="&amp;$A277,'Aceite Virgen Extra'!$B$6:$B$257,"&lt;="&amp;$B277)</f>
        <v>0.39</v>
      </c>
      <c r="KH277" s="4">
        <f>SUMIFS('Aceite Virgen Extra'!KH$6:KH$257,'Aceite Virgen Extra'!$A$6:$A$257,"&gt;="&amp;$A277,'Aceite Virgen Extra'!$B$6:$B$257,"&lt;="&amp;$B277)</f>
        <v>0</v>
      </c>
      <c r="KL277" s="4">
        <f>SUMIFS('Aceite Virgen Extra'!KL$6:KL$257,'Aceite Virgen Extra'!$A$6:$A$257,"&gt;="&amp;$A277,'Aceite Virgen Extra'!$B$6:$B$257,"&lt;="&amp;$B277)</f>
        <v>0.27</v>
      </c>
      <c r="KM277" s="4">
        <f>SUMIFS('Aceite Virgen Extra'!KM$6:KM$257,'Aceite Virgen Extra'!$A$6:$A$257,"&gt;="&amp;$A277,'Aceite Virgen Extra'!$B$6:$B$257,"&lt;="&amp;$B277)</f>
        <v>0.55000000000000004</v>
      </c>
      <c r="KN277" s="4">
        <f>SUMIFS('Aceite Virgen Extra'!KN$6:KN$257,'Aceite Virgen Extra'!$A$6:$A$257,"&gt;="&amp;$A277,'Aceite Virgen Extra'!$B$6:$B$257,"&lt;="&amp;$B277)</f>
        <v>0</v>
      </c>
      <c r="KO277" s="4">
        <f>SUMIFS('Aceite Virgen Extra'!KO$6:KO$257,'Aceite Virgen Extra'!$A$6:$A$257,"&gt;="&amp;$A277,'Aceite Virgen Extra'!$B$6:$B$257,"&lt;="&amp;$B277)</f>
        <v>0</v>
      </c>
      <c r="KS277" s="4">
        <f>SUMIFS('Aceite Virgen Extra'!KS$6:KS$257,'Aceite Virgen Extra'!$A$6:$A$257,"&gt;="&amp;$A277,'Aceite Virgen Extra'!$B$6:$B$257,"&lt;="&amp;$B277)</f>
        <v>0.25</v>
      </c>
      <c r="KT277" s="4">
        <f>SUMIFS('Aceite Virgen Extra'!KT$6:KT$257,'Aceite Virgen Extra'!$A$6:$A$257,"&gt;="&amp;$A277,'Aceite Virgen Extra'!$B$6:$B$257,"&lt;="&amp;$B277)</f>
        <v>0</v>
      </c>
      <c r="KU277" s="4">
        <f>SUMIFS('Aceite Virgen Extra'!KU$6:KU$257,'Aceite Virgen Extra'!$A$6:$A$257,"&gt;="&amp;$A277,'Aceite Virgen Extra'!$B$6:$B$257,"&lt;="&amp;$B277)</f>
        <v>0.51</v>
      </c>
      <c r="KV277" s="4">
        <f>SUMIFS('Aceite Virgen Extra'!KV$6:KV$257,'Aceite Virgen Extra'!$A$6:$A$257,"&gt;="&amp;$A277,'Aceite Virgen Extra'!$B$6:$B$257,"&lt;="&amp;$B277)</f>
        <v>0</v>
      </c>
      <c r="KZ277" s="4">
        <f>SUMIFS('Aceite Virgen Extra'!KZ$6:KZ$257,'Aceite Virgen Extra'!$A$6:$A$257,"&gt;="&amp;$A277,'Aceite Virgen Extra'!$B$6:$B$257,"&lt;="&amp;$B277)</f>
        <v>0.41000000000000003</v>
      </c>
      <c r="LA277" s="4">
        <f>SUMIFS('Aceite Virgen Extra'!LA$6:LA$257,'Aceite Virgen Extra'!$A$6:$A$257,"&gt;="&amp;$A277,'Aceite Virgen Extra'!$B$6:$B$257,"&lt;="&amp;$B277)</f>
        <v>0.32</v>
      </c>
      <c r="LB277" s="4">
        <f>SUMIFS('Aceite Virgen Extra'!LB$6:LB$257,'Aceite Virgen Extra'!$A$6:$A$257,"&gt;="&amp;$A277,'Aceite Virgen Extra'!$B$6:$B$257,"&lt;="&amp;$B277)</f>
        <v>0.62</v>
      </c>
      <c r="LC277" s="4">
        <f>SUMIFS('Aceite Virgen Extra'!LC$6:LC$257,'Aceite Virgen Extra'!$A$6:$A$257,"&gt;="&amp;$A277,'Aceite Virgen Extra'!$B$6:$B$257,"&lt;="&amp;$B277)</f>
        <v>0</v>
      </c>
      <c r="LG277" s="4">
        <f>SUMIFS('Aceite Virgen Extra'!LG$6:LG$257,'Aceite Virgen Extra'!$A$6:$A$257,"&gt;="&amp;$A277,'Aceite Virgen Extra'!$B$6:$B$257,"&lt;="&amp;$B277)</f>
        <v>0.11</v>
      </c>
      <c r="LH277" s="4">
        <f>SUMIFS('Aceite Virgen Extra'!LH$6:LH$257,'Aceite Virgen Extra'!$A$6:$A$257,"&gt;="&amp;$A277,'Aceite Virgen Extra'!$B$6:$B$257,"&lt;="&amp;$B277)</f>
        <v>0.41</v>
      </c>
      <c r="LI277" s="4">
        <f>SUMIFS('Aceite Virgen Extra'!LI$6:LI$257,'Aceite Virgen Extra'!$A$6:$A$257,"&gt;="&amp;$A277,'Aceite Virgen Extra'!$B$6:$B$257,"&lt;="&amp;$B277)</f>
        <v>0</v>
      </c>
      <c r="LJ277" s="4">
        <f>SUMIFS('Aceite Virgen Extra'!LJ$6:LJ$257,'Aceite Virgen Extra'!$A$6:$A$257,"&gt;="&amp;$A277,'Aceite Virgen Extra'!$B$6:$B$257,"&lt;="&amp;$B277)</f>
        <v>0</v>
      </c>
      <c r="LN277" s="4">
        <f>SUMIFS('Aceite Virgen Extra'!LN$6:LN$257,'Aceite Virgen Extra'!$A$6:$A$257,"&gt;="&amp;$A277,'Aceite Virgen Extra'!$B$6:$B$257,"&lt;="&amp;$B277)</f>
        <v>0.21999999999999997</v>
      </c>
      <c r="LO277" s="4">
        <f>SUMIFS('Aceite Virgen Extra'!LO$6:LO$257,'Aceite Virgen Extra'!$A$6:$A$257,"&gt;="&amp;$A277,'Aceite Virgen Extra'!$B$6:$B$257,"&lt;="&amp;$B277)</f>
        <v>0.2</v>
      </c>
      <c r="LP277" s="4">
        <f>SUMIFS('Aceite Virgen Extra'!LP$6:LP$257,'Aceite Virgen Extra'!$A$6:$A$257,"&gt;="&amp;$A277,'Aceite Virgen Extra'!$B$6:$B$257,"&lt;="&amp;$B277)</f>
        <v>0.23</v>
      </c>
      <c r="LQ277" s="4">
        <f>SUMIFS('Aceite Virgen Extra'!LQ$6:LQ$257,'Aceite Virgen Extra'!$A$6:$A$257,"&gt;="&amp;$A277,'Aceite Virgen Extra'!$B$6:$B$257,"&lt;="&amp;$B277)</f>
        <v>0</v>
      </c>
      <c r="LU277" s="4">
        <f>SUMIFS('Aceite Virgen Extra'!LU$6:LU$257,'Aceite Virgen Extra'!$A$6:$A$257,"&gt;="&amp;$A277,'Aceite Virgen Extra'!$B$6:$B$257,"&lt;="&amp;$B277)</f>
        <v>0.2</v>
      </c>
      <c r="LV277" s="4">
        <f>SUMIFS('Aceite Virgen Extra'!LV$6:LV$257,'Aceite Virgen Extra'!$A$6:$A$257,"&gt;="&amp;$A277,'Aceite Virgen Extra'!$B$6:$B$257,"&lt;="&amp;$B277)</f>
        <v>0.56999999999999995</v>
      </c>
      <c r="LW277" s="4">
        <f>SUMIFS('Aceite Virgen Extra'!LW$6:LW$257,'Aceite Virgen Extra'!$A$6:$A$257,"&gt;="&amp;$A277,'Aceite Virgen Extra'!$B$6:$B$257,"&lt;="&amp;$B277)</f>
        <v>0.09</v>
      </c>
      <c r="LX277" s="4">
        <f>SUMIFS('Aceite Virgen Extra'!LX$6:LX$257,'Aceite Virgen Extra'!$A$6:$A$257,"&gt;="&amp;$A277,'Aceite Virgen Extra'!$B$6:$B$257,"&lt;="&amp;$B277)</f>
        <v>0</v>
      </c>
      <c r="MB277" s="4">
        <f>SUMIFS('Aceite Virgen Extra'!MB$6:MB$257,'Aceite Virgen Extra'!$A$6:$A$257,"&gt;="&amp;$A277,'Aceite Virgen Extra'!$B$6:$B$257,"&lt;="&amp;$B277)</f>
        <v>0.33</v>
      </c>
      <c r="MC277" s="4">
        <f>SUMIFS('Aceite Virgen Extra'!MC$6:MC$257,'Aceite Virgen Extra'!$A$6:$A$257,"&gt;="&amp;$A277,'Aceite Virgen Extra'!$B$6:$B$257,"&lt;="&amp;$B277)</f>
        <v>0.15</v>
      </c>
      <c r="MD277" s="4">
        <f>SUMIFS('Aceite Virgen Extra'!MD$6:MD$257,'Aceite Virgen Extra'!$A$6:$A$257,"&gt;="&amp;$A277,'Aceite Virgen Extra'!$B$6:$B$257,"&lt;="&amp;$B277)</f>
        <v>0.55000000000000004</v>
      </c>
      <c r="ME277" s="4">
        <f>SUMIFS('Aceite Virgen Extra'!ME$6:ME$257,'Aceite Virgen Extra'!$A$6:$A$257,"&gt;="&amp;$A277,'Aceite Virgen Extra'!$B$6:$B$257,"&lt;="&amp;$B277)</f>
        <v>0</v>
      </c>
      <c r="MI277" s="4">
        <f>SUMIFS('Aceite Virgen Extra'!MI$6:MI$257,'Aceite Virgen Extra'!$A$6:$A$257,"&gt;="&amp;$A277,'Aceite Virgen Extra'!$B$6:$B$257,"&lt;="&amp;$B277)</f>
        <v>0.99</v>
      </c>
      <c r="MJ277" s="4">
        <f>SUMIFS('Aceite Virgen Extra'!MJ$6:MJ$257,'Aceite Virgen Extra'!$A$6:$A$257,"&gt;="&amp;$A277,'Aceite Virgen Extra'!$B$6:$B$257,"&lt;="&amp;$B277)</f>
        <v>1.44</v>
      </c>
      <c r="MK277" s="4">
        <f>SUMIFS('Aceite Virgen Extra'!MK$6:MK$257,'Aceite Virgen Extra'!$A$6:$A$257,"&gt;="&amp;$A277,'Aceite Virgen Extra'!$B$6:$B$257,"&lt;="&amp;$B277)</f>
        <v>0</v>
      </c>
      <c r="ML277" s="4">
        <f>SUMIFS('Aceite Virgen Extra'!ML$6:ML$257,'Aceite Virgen Extra'!$A$6:$A$257,"&gt;="&amp;$A277,'Aceite Virgen Extra'!$B$6:$B$257,"&lt;="&amp;$B277)</f>
        <v>4.99</v>
      </c>
      <c r="MP277" s="4">
        <f>SUMIFS('Aceite Virgen Extra'!MP$6:MP$257,'Aceite Virgen Extra'!$A$6:$A$257,"&gt;="&amp;$A277,'Aceite Virgen Extra'!$B$6:$B$257,"&lt;="&amp;$B277)</f>
        <v>1.46</v>
      </c>
      <c r="MQ277" s="4">
        <f>SUMIFS('Aceite Virgen Extra'!MQ$6:MQ$257,'Aceite Virgen Extra'!$A$6:$A$257,"&gt;="&amp;$A277,'Aceite Virgen Extra'!$B$6:$B$257,"&lt;="&amp;$B277)</f>
        <v>1.1400000000000001</v>
      </c>
      <c r="MR277" s="4">
        <f>SUMIFS('Aceite Virgen Extra'!MR$6:MR$257,'Aceite Virgen Extra'!$A$6:$A$257,"&gt;="&amp;$A277,'Aceite Virgen Extra'!$B$6:$B$257,"&lt;="&amp;$B277)</f>
        <v>0.47</v>
      </c>
      <c r="MS277" s="4">
        <f>SUMIFS('Aceite Virgen Extra'!MS$6:MS$257,'Aceite Virgen Extra'!$A$6:$A$257,"&gt;="&amp;$A277,'Aceite Virgen Extra'!$B$6:$B$257,"&lt;="&amp;$B277)</f>
        <v>7.52</v>
      </c>
      <c r="MW277" s="4">
        <f>SUMIFS('Aceite Virgen Extra'!MW$6:MW$257,'Aceite Virgen Extra'!$A$6:$A$257,"&gt;="&amp;$A277,'Aceite Virgen Extra'!$B$6:$B$257,"&lt;="&amp;$B277)</f>
        <v>1.32</v>
      </c>
      <c r="MX277" s="4">
        <f>SUMIFS('Aceite Virgen Extra'!MX$6:MX$257,'Aceite Virgen Extra'!$A$6:$A$257,"&gt;="&amp;$A277,'Aceite Virgen Extra'!$B$6:$B$257,"&lt;="&amp;$B277)</f>
        <v>1.8399999999999999</v>
      </c>
      <c r="MY277" s="4">
        <f>SUMIFS('Aceite Virgen Extra'!MY$6:MY$257,'Aceite Virgen Extra'!$A$6:$A$257,"&gt;="&amp;$A277,'Aceite Virgen Extra'!$B$6:$B$257,"&lt;="&amp;$B277)</f>
        <v>0.17</v>
      </c>
      <c r="MZ277" s="4">
        <f>SUMIFS('Aceite Virgen Extra'!MZ$6:MZ$257,'Aceite Virgen Extra'!$A$6:$A$257,"&gt;="&amp;$A277,'Aceite Virgen Extra'!$B$6:$B$257,"&lt;="&amp;$B277)</f>
        <v>0.55000000000000004</v>
      </c>
      <c r="ND277" s="4">
        <f>SUMIFS('Aceite Virgen Extra'!ND$6:ND$257,'Aceite Virgen Extra'!$A$6:$A$257,"&gt;="&amp;$A277,'Aceite Virgen Extra'!$B$6:$B$257,"&lt;="&amp;$B277)</f>
        <v>1.8900000000000001</v>
      </c>
      <c r="NE277" s="4">
        <f>SUMIFS('Aceite Virgen Extra'!NE$6:NE$257,'Aceite Virgen Extra'!$A$6:$A$257,"&gt;="&amp;$A277,'Aceite Virgen Extra'!$B$6:$B$257,"&lt;="&amp;$B277)</f>
        <v>3.02</v>
      </c>
      <c r="NF277" s="4">
        <f>SUMIFS('Aceite Virgen Extra'!NF$6:NF$257,'Aceite Virgen Extra'!$A$6:$A$257,"&gt;="&amp;$A277,'Aceite Virgen Extra'!$B$6:$B$257,"&lt;="&amp;$B277)</f>
        <v>0.82</v>
      </c>
      <c r="NG277" s="4">
        <f>SUMIFS('Aceite Virgen Extra'!NG$6:NG$257,'Aceite Virgen Extra'!$A$6:$A$257,"&gt;="&amp;$A277,'Aceite Virgen Extra'!$B$6:$B$257,"&lt;="&amp;$B277)</f>
        <v>1.64</v>
      </c>
      <c r="NK277" s="4">
        <f>SUMIFS('Aceite Virgen Extra'!NK$6:NK$257,'Aceite Virgen Extra'!$A$6:$A$257,"&gt;="&amp;$A277,'Aceite Virgen Extra'!$B$6:$B$257,"&lt;="&amp;$B277)</f>
        <v>0.41000000000000003</v>
      </c>
      <c r="NL277" s="4">
        <f>SUMIFS('Aceite Virgen Extra'!NL$6:NL$257,'Aceite Virgen Extra'!$A$6:$A$257,"&gt;="&amp;$A277,'Aceite Virgen Extra'!$B$6:$B$257,"&lt;="&amp;$B277)</f>
        <v>1.1599999999999999</v>
      </c>
      <c r="NM277" s="4">
        <f>SUMIFS('Aceite Virgen Extra'!NM$6:NM$257,'Aceite Virgen Extra'!$A$6:$A$257,"&gt;="&amp;$A277,'Aceite Virgen Extra'!$B$6:$B$257,"&lt;="&amp;$B277)</f>
        <v>0.19</v>
      </c>
      <c r="NN277" s="4">
        <f>SUMIFS('Aceite Virgen Extra'!NN$6:NN$257,'Aceite Virgen Extra'!$A$6:$A$257,"&gt;="&amp;$A277,'Aceite Virgen Extra'!$B$6:$B$257,"&lt;="&amp;$B277)</f>
        <v>0</v>
      </c>
      <c r="NR277" s="4">
        <f>SUMIFS('Aceite Virgen Extra'!NR$6:NR$257,'Aceite Virgen Extra'!$A$6:$A$257,"&gt;="&amp;$A277,'Aceite Virgen Extra'!$B$6:$B$257,"&lt;="&amp;$B277)</f>
        <v>1.51</v>
      </c>
      <c r="NS277" s="4">
        <f>SUMIFS('Aceite Virgen Extra'!NS$6:NS$257,'Aceite Virgen Extra'!$A$6:$A$257,"&gt;="&amp;$A277,'Aceite Virgen Extra'!$B$6:$B$257,"&lt;="&amp;$B277)</f>
        <v>1.79</v>
      </c>
      <c r="NT277" s="4">
        <f>SUMIFS('Aceite Virgen Extra'!NT$6:NT$257,'Aceite Virgen Extra'!$A$6:$A$257,"&gt;="&amp;$A277,'Aceite Virgen Extra'!$B$6:$B$257,"&lt;="&amp;$B277)</f>
        <v>1.56</v>
      </c>
      <c r="NU277" s="4">
        <f>SUMIFS('Aceite Virgen Extra'!NU$6:NU$257,'Aceite Virgen Extra'!$A$6:$A$257,"&gt;="&amp;$A277,'Aceite Virgen Extra'!$B$6:$B$257,"&lt;="&amp;$B277)</f>
        <v>0</v>
      </c>
      <c r="NY277" s="4">
        <f>SUMIFS('Aceite Virgen Extra'!NY$6:NY$257,'Aceite Virgen Extra'!$A$6:$A$257,"&gt;="&amp;$A277,'Aceite Virgen Extra'!$B$6:$B$257,"&lt;="&amp;$B277)</f>
        <v>0.62000000000000011</v>
      </c>
      <c r="NZ277" s="4">
        <f>SUMIFS('Aceite Virgen Extra'!NZ$6:NZ$257,'Aceite Virgen Extra'!$A$6:$A$257,"&gt;="&amp;$A277,'Aceite Virgen Extra'!$B$6:$B$257,"&lt;="&amp;$B277)</f>
        <v>1.54</v>
      </c>
      <c r="OA277" s="4">
        <f>SUMIFS('Aceite Virgen Extra'!OA$6:OA$257,'Aceite Virgen Extra'!$A$6:$A$257,"&gt;="&amp;$A277,'Aceite Virgen Extra'!$B$6:$B$257,"&lt;="&amp;$B277)</f>
        <v>0.17</v>
      </c>
      <c r="OB277" s="4">
        <f>SUMIFS('Aceite Virgen Extra'!OB$6:OB$257,'Aceite Virgen Extra'!$A$6:$A$257,"&gt;="&amp;$A277,'Aceite Virgen Extra'!$B$6:$B$257,"&lt;="&amp;$B277)</f>
        <v>1</v>
      </c>
      <c r="OF277" s="4">
        <f>SUMIFS('Aceite Virgen Extra'!OF$6:OF$257,'Aceite Virgen Extra'!$A$6:$A$257,"&gt;="&amp;$A277,'Aceite Virgen Extra'!$B$6:$B$257,"&lt;="&amp;$B277)</f>
        <v>0.11000000000000001</v>
      </c>
      <c r="OG277" s="4">
        <f>SUMIFS('Aceite Virgen Extra'!OG$6:OG$257,'Aceite Virgen Extra'!$A$6:$A$257,"&gt;="&amp;$A277,'Aceite Virgen Extra'!$B$6:$B$257,"&lt;="&amp;$B277)</f>
        <v>0.33999999999999997</v>
      </c>
      <c r="OH277" s="4">
        <f>SUMIFS('Aceite Virgen Extra'!OH$6:OH$257,'Aceite Virgen Extra'!$A$6:$A$257,"&gt;="&amp;$A277,'Aceite Virgen Extra'!$B$6:$B$257,"&lt;="&amp;$B277)</f>
        <v>0</v>
      </c>
      <c r="OI277" s="4">
        <f>SUMIFS('Aceite Virgen Extra'!OI$6:OI$257,'Aceite Virgen Extra'!$A$6:$A$257,"&gt;="&amp;$A277,'Aceite Virgen Extra'!$B$6:$B$257,"&lt;="&amp;$B277)</f>
        <v>0</v>
      </c>
      <c r="OM277" s="4">
        <f>SUMIFS('Aceite Virgen Extra'!OM$6:OM$257,'Aceite Virgen Extra'!$A$6:$A$257,"&gt;="&amp;$A277,'Aceite Virgen Extra'!$B$6:$B$257,"&lt;="&amp;$B277)</f>
        <v>0.35</v>
      </c>
      <c r="ON277" s="4">
        <f>SUMIFS('Aceite Virgen Extra'!ON$6:ON$257,'Aceite Virgen Extra'!$A$6:$A$257,"&gt;="&amp;$A277,'Aceite Virgen Extra'!$B$6:$B$257,"&lt;="&amp;$B277)</f>
        <v>1.05</v>
      </c>
      <c r="OO277" s="4">
        <f>SUMIFS('Aceite Virgen Extra'!OO$6:OO$257,'Aceite Virgen Extra'!$A$6:$A$257,"&gt;="&amp;$A277,'Aceite Virgen Extra'!$B$6:$B$257,"&lt;="&amp;$B277)</f>
        <v>0.16</v>
      </c>
      <c r="OP277" s="4">
        <f>SUMIFS('Aceite Virgen Extra'!OP$6:OP$257,'Aceite Virgen Extra'!$A$6:$A$257,"&gt;="&amp;$A277,'Aceite Virgen Extra'!$B$6:$B$257,"&lt;="&amp;$B277)</f>
        <v>0</v>
      </c>
      <c r="OT277" s="4">
        <f>SUMIFS('Aceite Virgen Extra'!OT$6:OT$257,'Aceite Virgen Extra'!$A$6:$A$257,"&gt;="&amp;$A277,'Aceite Virgen Extra'!$B$6:$B$257,"&lt;="&amp;$B277)</f>
        <v>0.63</v>
      </c>
      <c r="OU277" s="4">
        <f>SUMIFS('Aceite Virgen Extra'!OU$6:OU$257,'Aceite Virgen Extra'!$A$6:$A$257,"&gt;="&amp;$A277,'Aceite Virgen Extra'!$B$6:$B$257,"&lt;="&amp;$B277)</f>
        <v>0.37</v>
      </c>
      <c r="OV277" s="4">
        <f>SUMIFS('Aceite Virgen Extra'!OV$6:OV$257,'Aceite Virgen Extra'!$A$6:$A$257,"&gt;="&amp;$A277,'Aceite Virgen Extra'!$B$6:$B$257,"&lt;="&amp;$B277)</f>
        <v>0.78</v>
      </c>
      <c r="OW277" s="4">
        <f>SUMIFS('Aceite Virgen Extra'!OW$6:OW$257,'Aceite Virgen Extra'!$A$6:$A$257,"&gt;="&amp;$A277,'Aceite Virgen Extra'!$B$6:$B$257,"&lt;="&amp;$B277)</f>
        <v>1.1200000000000001</v>
      </c>
      <c r="PA277" s="4">
        <f>SUMIFS('Aceite Virgen Extra'!PA$6:PA$257,'Aceite Virgen Extra'!$A$6:$A$257,"&gt;="&amp;$A277,'Aceite Virgen Extra'!$B$6:$B$257,"&lt;="&amp;$B277)</f>
        <v>0.73</v>
      </c>
      <c r="PB277" s="4">
        <f>SUMIFS('Aceite Virgen Extra'!PB$6:PB$257,'Aceite Virgen Extra'!$A$6:$A$257,"&gt;="&amp;$A277,'Aceite Virgen Extra'!$B$6:$B$257,"&lt;="&amp;$B277)</f>
        <v>0.91</v>
      </c>
      <c r="PC277" s="4">
        <f>SUMIFS('Aceite Virgen Extra'!PC$6:PC$257,'Aceite Virgen Extra'!$A$6:$A$257,"&gt;="&amp;$A277,'Aceite Virgen Extra'!$B$6:$B$257,"&lt;="&amp;$B277)</f>
        <v>0.56999999999999995</v>
      </c>
      <c r="PD277" s="4">
        <f>SUMIFS('Aceite Virgen Extra'!PD$6:PD$257,'Aceite Virgen Extra'!$A$6:$A$257,"&gt;="&amp;$A277,'Aceite Virgen Extra'!$B$6:$B$257,"&lt;="&amp;$B277)</f>
        <v>0.45</v>
      </c>
      <c r="PH277" s="4">
        <f>SUMIFS('Aceite Virgen Extra'!PH$6:PH$257,'Aceite Virgen Extra'!$A$6:$A$257,"&gt;="&amp;$A277,'Aceite Virgen Extra'!$B$6:$B$257,"&lt;="&amp;$B277)</f>
        <v>1.3299999999999998</v>
      </c>
      <c r="PI277" s="4">
        <f>SUMIFS('Aceite Virgen Extra'!PI$6:PI$257,'Aceite Virgen Extra'!$A$6:$A$257,"&gt;="&amp;$A277,'Aceite Virgen Extra'!$B$6:$B$257,"&lt;="&amp;$B277)</f>
        <v>1.32</v>
      </c>
      <c r="PJ277" s="4">
        <f>SUMIFS('Aceite Virgen Extra'!PJ$6:PJ$257,'Aceite Virgen Extra'!$A$6:$A$257,"&gt;="&amp;$A277,'Aceite Virgen Extra'!$B$6:$B$257,"&lt;="&amp;$B277)</f>
        <v>1.04</v>
      </c>
      <c r="PK277" s="4">
        <f>SUMIFS('Aceite Virgen Extra'!PK$6:PK$257,'Aceite Virgen Extra'!$A$6:$A$257,"&gt;="&amp;$A277,'Aceite Virgen Extra'!$B$6:$B$257,"&lt;="&amp;$B277)</f>
        <v>3.66</v>
      </c>
      <c r="PO277" s="4">
        <f>SUMIFS('Aceite Virgen Extra'!PO$6:PO$257,'Aceite Virgen Extra'!$A$6:$A$257,"&gt;="&amp;$A277,'Aceite Virgen Extra'!$B$6:$B$257,"&lt;="&amp;$B277)</f>
        <v>1.02</v>
      </c>
      <c r="PP277" s="4">
        <f>SUMIFS('Aceite Virgen Extra'!PP$6:PP$257,'Aceite Virgen Extra'!$A$6:$A$257,"&gt;="&amp;$A277,'Aceite Virgen Extra'!$B$6:$B$257,"&lt;="&amp;$B277)</f>
        <v>1.98</v>
      </c>
      <c r="PQ277" s="4">
        <f>SUMIFS('Aceite Virgen Extra'!PQ$6:PQ$257,'Aceite Virgen Extra'!$A$6:$A$257,"&gt;="&amp;$A277,'Aceite Virgen Extra'!$B$6:$B$257,"&lt;="&amp;$B277)</f>
        <v>0.65999999999999992</v>
      </c>
      <c r="PR277" s="4">
        <f>SUMIFS('Aceite Virgen Extra'!PR$6:PR$257,'Aceite Virgen Extra'!$A$6:$A$257,"&gt;="&amp;$A277,'Aceite Virgen Extra'!$B$6:$B$257,"&lt;="&amp;$B277)</f>
        <v>0</v>
      </c>
      <c r="PV277" s="4">
        <f>SUMIFS('Aceite Virgen Extra'!PV$6:PV$257,'Aceite Virgen Extra'!$A$6:$A$257,"&gt;="&amp;$A277,'Aceite Virgen Extra'!$B$6:$B$257,"&lt;="&amp;$B277)</f>
        <v>0.14000000000000001</v>
      </c>
      <c r="PW277" s="4">
        <f>SUMIFS('Aceite Virgen Extra'!PW$6:PW$257,'Aceite Virgen Extra'!$A$6:$A$257,"&gt;="&amp;$A277,'Aceite Virgen Extra'!$B$6:$B$257,"&lt;="&amp;$B277)</f>
        <v>0</v>
      </c>
      <c r="PX277" s="4">
        <f>SUMIFS('Aceite Virgen Extra'!PX$6:PX$257,'Aceite Virgen Extra'!$A$6:$A$257,"&gt;="&amp;$A277,'Aceite Virgen Extra'!$B$6:$B$257,"&lt;="&amp;$B277)</f>
        <v>0.27</v>
      </c>
      <c r="PY277" s="4">
        <f>SUMIFS('Aceite Virgen Extra'!PY$6:PY$257,'Aceite Virgen Extra'!$A$6:$A$257,"&gt;="&amp;$A277,'Aceite Virgen Extra'!$B$6:$B$257,"&lt;="&amp;$B277)</f>
        <v>0</v>
      </c>
      <c r="QC277" s="4">
        <f>SUMIFS('Aceite Virgen Extra'!QC$6:QC$257,'Aceite Virgen Extra'!$A$6:$A$257,"&gt;="&amp;$A277,'Aceite Virgen Extra'!$B$6:$B$257,"&lt;="&amp;$B277)</f>
        <v>0.54</v>
      </c>
      <c r="QD277" s="4">
        <f>SUMIFS('Aceite Virgen Extra'!QD$6:QD$257,'Aceite Virgen Extra'!$A$6:$A$257,"&gt;="&amp;$A277,'Aceite Virgen Extra'!$B$6:$B$257,"&lt;="&amp;$B277)</f>
        <v>0.3</v>
      </c>
      <c r="QE277" s="4">
        <f>SUMIFS('Aceite Virgen Extra'!QE$6:QE$257,'Aceite Virgen Extra'!$A$6:$A$257,"&gt;="&amp;$A277,'Aceite Virgen Extra'!$B$6:$B$257,"&lt;="&amp;$B277)</f>
        <v>0.7</v>
      </c>
      <c r="QF277" s="4">
        <f>SUMIFS('Aceite Virgen Extra'!QF$6:QF$257,'Aceite Virgen Extra'!$A$6:$A$257,"&gt;="&amp;$A277,'Aceite Virgen Extra'!$B$6:$B$257,"&lt;="&amp;$B277)</f>
        <v>0.31</v>
      </c>
      <c r="QJ277" s="4">
        <f>SUMIFS('Aceite Virgen Extra'!QJ$6:QJ$257,'Aceite Virgen Extra'!$A$6:$A$257,"&gt;="&amp;$A277,'Aceite Virgen Extra'!$B$6:$B$257,"&lt;="&amp;$B277)</f>
        <v>0.72</v>
      </c>
      <c r="QK277" s="4">
        <f>SUMIFS('Aceite Virgen Extra'!QK$6:QK$257,'Aceite Virgen Extra'!$A$6:$A$257,"&gt;="&amp;$A277,'Aceite Virgen Extra'!$B$6:$B$257,"&lt;="&amp;$B277)</f>
        <v>0.5</v>
      </c>
      <c r="QL277" s="4">
        <f>SUMIFS('Aceite Virgen Extra'!QL$6:QL$257,'Aceite Virgen Extra'!$A$6:$A$257,"&gt;="&amp;$A277,'Aceite Virgen Extra'!$B$6:$B$257,"&lt;="&amp;$B277)</f>
        <v>0.82</v>
      </c>
      <c r="QM277" s="4">
        <f>SUMIFS('Aceite Virgen Extra'!QM$6:QM$257,'Aceite Virgen Extra'!$A$6:$A$257,"&gt;="&amp;$A277,'Aceite Virgen Extra'!$B$6:$B$257,"&lt;="&amp;$B277)</f>
        <v>0</v>
      </c>
      <c r="QQ277" s="4">
        <f>SUMIFS('Aceite Virgen Extra'!QQ$6:QQ$257,'Aceite Virgen Extra'!$A$6:$A$257,"&gt;="&amp;$A277,'Aceite Virgen Extra'!$B$6:$B$257,"&lt;="&amp;$B277)</f>
        <v>1.02</v>
      </c>
      <c r="QR277" s="4">
        <f>SUMIFS('Aceite Virgen Extra'!QR$6:QR$257,'Aceite Virgen Extra'!$A$6:$A$257,"&gt;="&amp;$A277,'Aceite Virgen Extra'!$B$6:$B$257,"&lt;="&amp;$B277)</f>
        <v>0.5</v>
      </c>
      <c r="QS277" s="4">
        <f>SUMIFS('Aceite Virgen Extra'!QS$6:QS$257,'Aceite Virgen Extra'!$A$6:$A$257,"&gt;="&amp;$A277,'Aceite Virgen Extra'!$B$6:$B$257,"&lt;="&amp;$B277)</f>
        <v>1.63</v>
      </c>
      <c r="QT277" s="4">
        <f>SUMIFS('Aceite Virgen Extra'!QT$6:QT$257,'Aceite Virgen Extra'!$A$6:$A$257,"&gt;="&amp;$A277,'Aceite Virgen Extra'!$B$6:$B$257,"&lt;="&amp;$B277)</f>
        <v>0</v>
      </c>
      <c r="QX277" s="4">
        <f>SUMIFS('Aceite Virgen Extra'!QX$6:QX$257,'Aceite Virgen Extra'!$A$6:$A$257,"&gt;="&amp;$A277,'Aceite Virgen Extra'!$B$6:$B$257,"&lt;="&amp;$B277)</f>
        <v>2.1700000000000004</v>
      </c>
      <c r="QY277" s="4">
        <f>SUMIFS('Aceite Virgen Extra'!QY$6:QY$257,'Aceite Virgen Extra'!$A$6:$A$257,"&gt;="&amp;$A277,'Aceite Virgen Extra'!$B$6:$B$257,"&lt;="&amp;$B277)</f>
        <v>1.2</v>
      </c>
      <c r="QZ277" s="4">
        <f>SUMIFS('Aceite Virgen Extra'!QZ$6:QZ$257,'Aceite Virgen Extra'!$A$6:$A$257,"&gt;="&amp;$A277,'Aceite Virgen Extra'!$B$6:$B$257,"&lt;="&amp;$B277)</f>
        <v>2.99</v>
      </c>
      <c r="RA277" s="4">
        <f>SUMIFS('Aceite Virgen Extra'!RA$6:RA$257,'Aceite Virgen Extra'!$A$6:$A$257,"&gt;="&amp;$A277,'Aceite Virgen Extra'!$B$6:$B$257,"&lt;="&amp;$B277)</f>
        <v>0</v>
      </c>
      <c r="RE277" s="4">
        <f>SUMIFS('Aceite Virgen Extra'!RE$6:RE$257,'Aceite Virgen Extra'!$A$6:$A$257,"&gt;="&amp;$A277,'Aceite Virgen Extra'!$B$6:$B$257,"&lt;="&amp;$B277)</f>
        <v>0.35000000000000003</v>
      </c>
      <c r="RF277" s="4">
        <f>SUMIFS('Aceite Virgen Extra'!RF$6:RF$257,'Aceite Virgen Extra'!$A$6:$A$257,"&gt;="&amp;$A277,'Aceite Virgen Extra'!$B$6:$B$257,"&lt;="&amp;$B277)</f>
        <v>0.49</v>
      </c>
      <c r="RG277" s="4">
        <f>SUMIFS('Aceite Virgen Extra'!RG$6:RG$257,'Aceite Virgen Extra'!$A$6:$A$257,"&gt;="&amp;$A277,'Aceite Virgen Extra'!$B$6:$B$257,"&lt;="&amp;$B277)</f>
        <v>0.09</v>
      </c>
      <c r="RH277" s="4">
        <f>SUMIFS('Aceite Virgen Extra'!RH$6:RH$257,'Aceite Virgen Extra'!$A$6:$A$257,"&gt;="&amp;$A277,'Aceite Virgen Extra'!$B$6:$B$257,"&lt;="&amp;$B277)</f>
        <v>1.48</v>
      </c>
      <c r="RL277" s="4">
        <f>SUMIFS('Aceite Virgen Extra'!RL$6:RL$257,'Aceite Virgen Extra'!$A$6:$A$257,"&gt;="&amp;$A277,'Aceite Virgen Extra'!$B$6:$B$257,"&lt;="&amp;$B277)</f>
        <v>0.39</v>
      </c>
      <c r="RM277" s="4">
        <f>SUMIFS('Aceite Virgen Extra'!RM$6:RM$257,'Aceite Virgen Extra'!$A$6:$A$257,"&gt;="&amp;$A277,'Aceite Virgen Extra'!$B$6:$B$257,"&lt;="&amp;$B277)</f>
        <v>0.59</v>
      </c>
      <c r="RN277" s="4">
        <f>SUMIFS('Aceite Virgen Extra'!RN$6:RN$257,'Aceite Virgen Extra'!$A$6:$A$257,"&gt;="&amp;$A277,'Aceite Virgen Extra'!$B$6:$B$257,"&lt;="&amp;$B277)</f>
        <v>0.3</v>
      </c>
      <c r="RO277" s="4">
        <f>SUMIFS('Aceite Virgen Extra'!RO$6:RO$257,'Aceite Virgen Extra'!$A$6:$A$257,"&gt;="&amp;$A277,'Aceite Virgen Extra'!$B$6:$B$257,"&lt;="&amp;$B277)</f>
        <v>0.86</v>
      </c>
      <c r="RS277" s="69">
        <f>SUMIFS('Aceite Virgen Extra'!RS$6:RS$257,'Aceite Virgen Extra'!$A$6:$A$257,"&gt;="&amp;$A277,'Aceite Virgen Extra'!$B$6:$B$257,"&lt;="&amp;$B277)</f>
        <v>0.15000000000000002</v>
      </c>
      <c r="RT277" s="4">
        <f>SUMIFS('Aceite Virgen Extra'!RT$6:RT$257,'Aceite Virgen Extra'!$A$6:$A$257,"&gt;="&amp;$A277,'Aceite Virgen Extra'!$B$6:$B$257,"&lt;="&amp;$B277)</f>
        <v>0</v>
      </c>
      <c r="RU277" s="4">
        <f>SUMIFS('Aceite Virgen Extra'!RU$6:RU$257,'Aceite Virgen Extra'!$A$6:$A$257,"&gt;="&amp;$A277,'Aceite Virgen Extra'!$B$6:$B$257,"&lt;="&amp;$B277)</f>
        <v>0.14000000000000001</v>
      </c>
      <c r="RV277" s="4">
        <f>SUMIFS('Aceite Virgen Extra'!RV$6:RV$257,'Aceite Virgen Extra'!$A$6:$A$257,"&gt;="&amp;$A277,'Aceite Virgen Extra'!$B$6:$B$257,"&lt;="&amp;$B277)</f>
        <v>0.78</v>
      </c>
      <c r="RZ277" s="69">
        <f>SUMIFS('Aceite Virgen Extra'!RZ$6:RZ$257,'Aceite Virgen Extra'!$A$6:$A$257,"&gt;="&amp;$A277,'Aceite Virgen Extra'!$B$6:$B$257,"&lt;="&amp;$B277)</f>
        <v>0.26</v>
      </c>
      <c r="SA277" s="4">
        <f>SUMIFS('Aceite Virgen Extra'!SA$6:SA$257,'Aceite Virgen Extra'!$A$6:$A$257,"&gt;="&amp;$A277,'Aceite Virgen Extra'!$B$6:$B$257,"&lt;="&amp;$B277)</f>
        <v>0.49000000000000005</v>
      </c>
      <c r="SB277" s="4">
        <f>SUMIFS('Aceite Virgen Extra'!SB$6:SB$257,'Aceite Virgen Extra'!$A$6:$A$257,"&gt;="&amp;$A277,'Aceite Virgen Extra'!$B$6:$B$257,"&lt;="&amp;$B277)</f>
        <v>0.09</v>
      </c>
      <c r="SC277" s="4">
        <f>SUMIFS('Aceite Virgen Extra'!SC$6:SC$257,'Aceite Virgen Extra'!$A$6:$A$257,"&gt;="&amp;$A277,'Aceite Virgen Extra'!$B$6:$B$257,"&lt;="&amp;$B277)</f>
        <v>0</v>
      </c>
      <c r="SG277" s="69">
        <f>SUMIFS('Aceite Virgen Extra'!SG$6:SG$257,'Aceite Virgen Extra'!$A$6:$A$257,"&gt;="&amp;$A277,'Aceite Virgen Extra'!$B$6:$B$257,"&lt;="&amp;$B277)</f>
        <v>0.22999999999999998</v>
      </c>
      <c r="SH277" s="4">
        <f>SUMIFS('Aceite Virgen Extra'!SH$6:SH$257,'Aceite Virgen Extra'!$A$6:$A$257,"&gt;="&amp;$A277,'Aceite Virgen Extra'!$B$6:$B$257,"&lt;="&amp;$B277)</f>
        <v>0.66999999999999993</v>
      </c>
      <c r="SI277" s="4">
        <f>SUMIFS('Aceite Virgen Extra'!SI$6:SI$257,'Aceite Virgen Extra'!$A$6:$A$257,"&gt;="&amp;$A277,'Aceite Virgen Extra'!$B$6:$B$257,"&lt;="&amp;$B277)</f>
        <v>0.09</v>
      </c>
      <c r="SJ277" s="4">
        <f>SUMIFS('Aceite Virgen Extra'!SJ$6:SJ$257,'Aceite Virgen Extra'!$A$6:$A$257,"&gt;="&amp;$A277,'Aceite Virgen Extra'!$B$6:$B$257,"&lt;="&amp;$B277)</f>
        <v>0</v>
      </c>
      <c r="SN277" s="69">
        <f>SUMIFS('Aceite Virgen Extra'!SN$6:SN$257,'Aceite Virgen Extra'!$A$6:$A$257,"&gt;="&amp;$A277,'Aceite Virgen Extra'!$B$6:$B$257,"&lt;="&amp;$B277)</f>
        <v>0.49</v>
      </c>
      <c r="SO277" s="4">
        <f>SUMIFS('Aceite Virgen Extra'!SO$6:SO$257,'Aceite Virgen Extra'!$A$6:$A$257,"&gt;="&amp;$A277,'Aceite Virgen Extra'!$B$6:$B$257,"&lt;="&amp;$B277)</f>
        <v>0.78</v>
      </c>
      <c r="SP277" s="4">
        <f>SUMIFS('Aceite Virgen Extra'!SP$6:SP$257,'Aceite Virgen Extra'!$A$6:$A$257,"&gt;="&amp;$A277,'Aceite Virgen Extra'!$B$6:$B$257,"&lt;="&amp;$B277)</f>
        <v>0</v>
      </c>
      <c r="SQ277" s="4">
        <f>SUMIFS('Aceite Virgen Extra'!SQ$6:SQ$257,'Aceite Virgen Extra'!$A$6:$A$257,"&gt;="&amp;$A277,'Aceite Virgen Extra'!$B$6:$B$257,"&lt;="&amp;$B277)</f>
        <v>2.98</v>
      </c>
      <c r="SU277" s="69">
        <f>SUMIFS('Aceite Virgen Extra'!SU$6:SU$257,'Aceite Virgen Extra'!$A$6:$A$257,"&gt;="&amp;$A277,'Aceite Virgen Extra'!$B$6:$B$257,"&lt;="&amp;$B277)</f>
        <v>3.02</v>
      </c>
      <c r="SV277" s="4">
        <f>SUMIFS('Aceite Virgen Extra'!SV$6:SV$257,'Aceite Virgen Extra'!$A$6:$A$257,"&gt;="&amp;$A277,'Aceite Virgen Extra'!$B$6:$B$257,"&lt;="&amp;$B277)</f>
        <v>6.15</v>
      </c>
      <c r="SW277" s="4">
        <f>SUMIFS('Aceite Virgen Extra'!SW$6:SW$257,'Aceite Virgen Extra'!$A$6:$A$257,"&gt;="&amp;$A277,'Aceite Virgen Extra'!$B$6:$B$257,"&lt;="&amp;$B277)</f>
        <v>1.51</v>
      </c>
      <c r="SX277" s="4">
        <f>SUMIFS('Aceite Virgen Extra'!SX$6:SX$257,'Aceite Virgen Extra'!$A$6:$A$257,"&gt;="&amp;$A277,'Aceite Virgen Extra'!$B$6:$B$257,"&lt;="&amp;$B277)</f>
        <v>6.61</v>
      </c>
      <c r="TB277" s="69">
        <f>SUMIFS('Aceite Virgen Extra'!TB$6:TB$257,'Aceite Virgen Extra'!$A$6:$A$257,"&gt;="&amp;$A277,'Aceite Virgen Extra'!$B$6:$B$257,"&lt;="&amp;$B277)</f>
        <v>5.75</v>
      </c>
      <c r="TC277" s="4">
        <f>SUMIFS('Aceite Virgen Extra'!TC$6:TC$257,'Aceite Virgen Extra'!$A$6:$A$257,"&gt;="&amp;$A277,'Aceite Virgen Extra'!$B$6:$B$257,"&lt;="&amp;$B277)</f>
        <v>7.92</v>
      </c>
      <c r="TD277" s="4">
        <f>SUMIFS('Aceite Virgen Extra'!TD$6:TD$257,'Aceite Virgen Extra'!$A$6:$A$257,"&gt;="&amp;$A277,'Aceite Virgen Extra'!$B$6:$B$257,"&lt;="&amp;$B277)</f>
        <v>5.38</v>
      </c>
      <c r="TE277" s="4">
        <f>SUMIFS('Aceite Virgen Extra'!TE$6:TE$257,'Aceite Virgen Extra'!$A$6:$A$257,"&gt;="&amp;$A277,'Aceite Virgen Extra'!$B$6:$B$257,"&lt;="&amp;$B277)</f>
        <v>4.79</v>
      </c>
      <c r="TI277" s="69">
        <f>SUMIFS('Aceite Virgen Extra'!TI$6:TI$257,'Aceite Virgen Extra'!$A$6:$A$257,"&gt;="&amp;$A277,'Aceite Virgen Extra'!$B$6:$B$257,"&lt;="&amp;$B277)</f>
        <v>3.39</v>
      </c>
      <c r="TJ277" s="4">
        <f>SUMIFS('Aceite Virgen Extra'!TJ$6:TJ$257,'Aceite Virgen Extra'!$A$6:$A$257,"&gt;="&amp;$A277,'Aceite Virgen Extra'!$B$6:$B$257,"&lt;="&amp;$B277)</f>
        <v>6.42</v>
      </c>
      <c r="TK277" s="4">
        <f>SUMIFS('Aceite Virgen Extra'!TK$6:TK$257,'Aceite Virgen Extra'!$A$6:$A$257,"&gt;="&amp;$A277,'Aceite Virgen Extra'!$B$6:$B$257,"&lt;="&amp;$B277)</f>
        <v>2.0499999999999998</v>
      </c>
      <c r="TL277" s="4">
        <f>SUMIFS('Aceite Virgen Extra'!TL$6:TL$257,'Aceite Virgen Extra'!$A$6:$A$257,"&gt;="&amp;$A277,'Aceite Virgen Extra'!$B$6:$B$257,"&lt;="&amp;$B277)</f>
        <v>4.76</v>
      </c>
      <c r="TP277" s="69">
        <f>SUMIFS('Aceite Virgen Extra'!TP$6:TP$257,'Aceite Virgen Extra'!$A$6:$A$257,"&gt;="&amp;$A277,'Aceite Virgen Extra'!$B$6:$B$257,"&lt;="&amp;$B277)</f>
        <v>6.18</v>
      </c>
      <c r="TQ277" s="4">
        <f>SUMIFS('Aceite Virgen Extra'!TQ$6:TQ$257,'Aceite Virgen Extra'!$A$6:$A$257,"&gt;="&amp;$A277,'Aceite Virgen Extra'!$B$6:$B$257,"&lt;="&amp;$B277)</f>
        <v>10.030000000000001</v>
      </c>
      <c r="TR277" s="4">
        <f>SUMIFS('Aceite Virgen Extra'!TR$6:TR$257,'Aceite Virgen Extra'!$A$6:$A$257,"&gt;="&amp;$A277,'Aceite Virgen Extra'!$B$6:$B$257,"&lt;="&amp;$B277)</f>
        <v>4.5199999999999996</v>
      </c>
      <c r="TS277" s="4">
        <f>SUMIFS('Aceite Virgen Extra'!TS$6:TS$257,'Aceite Virgen Extra'!$A$6:$A$257,"&gt;="&amp;$A277,'Aceite Virgen Extra'!$B$6:$B$257,"&lt;="&amp;$B277)</f>
        <v>3.97</v>
      </c>
      <c r="TW277" s="69">
        <f>SUMIFS('Aceite Virgen Extra'!TW$6:TW$257,'Aceite Virgen Extra'!$A$6:$A$257,"&gt;="&amp;$A277,'Aceite Virgen Extra'!$B$6:$B$257,"&lt;="&amp;$B277)</f>
        <v>4.37</v>
      </c>
      <c r="TX277" s="4">
        <f>SUMIFS('Aceite Virgen Extra'!TX$6:TX$257,'Aceite Virgen Extra'!$A$6:$A$257,"&gt;="&amp;$A277,'Aceite Virgen Extra'!$B$6:$B$257,"&lt;="&amp;$B277)</f>
        <v>3.35</v>
      </c>
      <c r="TY277" s="4">
        <f>SUMIFS('Aceite Virgen Extra'!TY$6:TY$257,'Aceite Virgen Extra'!$A$6:$A$257,"&gt;="&amp;$A277,'Aceite Virgen Extra'!$B$6:$B$257,"&lt;="&amp;$B277)</f>
        <v>4.92</v>
      </c>
      <c r="TZ277" s="4">
        <f>SUMIFS('Aceite Virgen Extra'!TZ$6:TZ$257,'Aceite Virgen Extra'!$A$6:$A$257,"&gt;="&amp;$A277,'Aceite Virgen Extra'!$B$6:$B$257,"&lt;="&amp;$B277)</f>
        <v>5.6</v>
      </c>
      <c r="UD277" s="69">
        <f>SUMIFS('Aceite Virgen Extra'!UD$6:UD$257,'Aceite Virgen Extra'!$A$6:$A$257,"&gt;="&amp;$A277,'Aceite Virgen Extra'!$B$6:$B$257,"&lt;="&amp;$B277)</f>
        <v>3.7399999999999998</v>
      </c>
      <c r="UE277" s="4">
        <f>SUMIFS('Aceite Virgen Extra'!UE$6:UE$257,'Aceite Virgen Extra'!$A$6:$A$257,"&gt;="&amp;$A277,'Aceite Virgen Extra'!$B$6:$B$257,"&lt;="&amp;$B277)</f>
        <v>3.25</v>
      </c>
      <c r="UF277" s="4">
        <f>SUMIFS('Aceite Virgen Extra'!UF$6:UF$257,'Aceite Virgen Extra'!$A$6:$A$257,"&gt;="&amp;$A277,'Aceite Virgen Extra'!$B$6:$B$257,"&lt;="&amp;$B277)</f>
        <v>4.79</v>
      </c>
      <c r="UG277" s="4">
        <f>SUMIFS('Aceite Virgen Extra'!UG$6:UG$257,'Aceite Virgen Extra'!$A$6:$A$257,"&gt;="&amp;$A277,'Aceite Virgen Extra'!$B$6:$B$257,"&lt;="&amp;$B277)</f>
        <v>0</v>
      </c>
      <c r="UK277" s="69">
        <f>SUMIFS('Aceite Virgen Extra'!UK$6:UK$257,'Aceite Virgen Extra'!$A$6:$A$257,"&gt;="&amp;$A277,'Aceite Virgen Extra'!$B$6:$B$257,"&lt;="&amp;$B277)</f>
        <v>17.45</v>
      </c>
      <c r="UL277" s="4">
        <f>SUMIFS('Aceite Virgen Extra'!UL$6:UL$257,'Aceite Virgen Extra'!$A$6:$A$257,"&gt;="&amp;$A277,'Aceite Virgen Extra'!$B$6:$B$257,"&lt;="&amp;$B277)</f>
        <v>4.1100000000000003</v>
      </c>
      <c r="UM277" s="4">
        <f>SUMIFS('Aceite Virgen Extra'!UM$6:UM$257,'Aceite Virgen Extra'!$A$6:$A$257,"&gt;="&amp;$A277,'Aceite Virgen Extra'!$B$6:$B$257,"&lt;="&amp;$B277)</f>
        <v>22.79</v>
      </c>
      <c r="UN277" s="4">
        <f>SUMIFS('Aceite Virgen Extra'!UN$6:UN$257,'Aceite Virgen Extra'!$A$6:$A$257,"&gt;="&amp;$A277,'Aceite Virgen Extra'!$B$6:$B$257,"&lt;="&amp;$B277)</f>
        <v>30.5</v>
      </c>
      <c r="UR277" s="69">
        <f>SUMIFS('Aceite Virgen Extra'!UR$6:UR$257,'Aceite Virgen Extra'!$A$6:$A$257,"&gt;="&amp;$A277,'Aceite Virgen Extra'!$B$6:$B$257,"&lt;="&amp;$B277)</f>
        <v>27.98</v>
      </c>
      <c r="US277" s="4">
        <f>SUMIFS('Aceite Virgen Extra'!US$6:US$257,'Aceite Virgen Extra'!$A$6:$A$257,"&gt;="&amp;$A277,'Aceite Virgen Extra'!$B$6:$B$257,"&lt;="&amp;$B277)</f>
        <v>11.030000000000001</v>
      </c>
      <c r="UT277" s="4">
        <f>SUMIFS('Aceite Virgen Extra'!UT$6:UT$257,'Aceite Virgen Extra'!$A$6:$A$257,"&gt;="&amp;$A277,'Aceite Virgen Extra'!$B$6:$B$257,"&lt;="&amp;$B277)</f>
        <v>35.28</v>
      </c>
      <c r="UU277" s="4">
        <f>SUMIFS('Aceite Virgen Extra'!UU$6:UU$257,'Aceite Virgen Extra'!$A$6:$A$257,"&gt;="&amp;$A277,'Aceite Virgen Extra'!$B$6:$B$257,"&lt;="&amp;$B277)</f>
        <v>37.49</v>
      </c>
      <c r="UY277" s="69">
        <f>SUMIFS('Aceite Virgen Extra'!UY$6:UY$257,'Aceite Virgen Extra'!$A$6:$A$257,"&gt;="&amp;$A277,'Aceite Virgen Extra'!$B$6:$B$257,"&lt;="&amp;$B277)</f>
        <v>34.369999999999997</v>
      </c>
      <c r="UZ277" s="4">
        <f>SUMIFS('Aceite Virgen Extra'!UZ$6:UZ$257,'Aceite Virgen Extra'!$A$6:$A$257,"&gt;="&amp;$A277,'Aceite Virgen Extra'!$B$6:$B$257,"&lt;="&amp;$B277)</f>
        <v>17.239999999999998</v>
      </c>
      <c r="VA277" s="4">
        <f>SUMIFS('Aceite Virgen Extra'!VA$6:VA$257,'Aceite Virgen Extra'!$A$6:$A$257,"&gt;="&amp;$A277,'Aceite Virgen Extra'!$B$6:$B$257,"&lt;="&amp;$B277)</f>
        <v>41.5</v>
      </c>
      <c r="VB277" s="4">
        <f>SUMIFS('Aceite Virgen Extra'!VB$6:VB$257,'Aceite Virgen Extra'!$A$6:$A$257,"&gt;="&amp;$A277,'Aceite Virgen Extra'!$B$6:$B$257,"&lt;="&amp;$B277)</f>
        <v>45.129999999999995</v>
      </c>
      <c r="VF277" s="69">
        <f>SUMIFS('Aceite Virgen Extra'!VF$6:VF$257,'Aceite Virgen Extra'!$A$6:$A$257,"&gt;="&amp;$A277,'Aceite Virgen Extra'!$B$6:$B$257,"&lt;="&amp;$B277)</f>
        <v>31.740000000000002</v>
      </c>
      <c r="VG277" s="4">
        <f>SUMIFS('Aceite Virgen Extra'!VG$6:VG$257,'Aceite Virgen Extra'!$A$6:$A$257,"&gt;="&amp;$A277,'Aceite Virgen Extra'!$B$6:$B$257,"&lt;="&amp;$B277)</f>
        <v>14.379999999999999</v>
      </c>
      <c r="VH277" s="4">
        <f>SUMIFS('Aceite Virgen Extra'!VH$6:VH$257,'Aceite Virgen Extra'!$A$6:$A$257,"&gt;="&amp;$A277,'Aceite Virgen Extra'!$B$6:$B$257,"&lt;="&amp;$B277)</f>
        <v>36.370000000000005</v>
      </c>
      <c r="VI277" s="4">
        <f>SUMIFS('Aceite Virgen Extra'!VI$6:VI$257,'Aceite Virgen Extra'!$A$6:$A$257,"&gt;="&amp;$A277,'Aceite Virgen Extra'!$B$6:$B$257,"&lt;="&amp;$B277)</f>
        <v>60.26</v>
      </c>
      <c r="VM277" s="69">
        <f>SUMIFS('Aceite Virgen Extra'!VM$6:VM$257,'Aceite Virgen Extra'!$A$6:$A$257,"&gt;="&amp;$A277,'Aceite Virgen Extra'!$B$6:$B$257,"&lt;="&amp;$B277)</f>
        <v>26.31</v>
      </c>
      <c r="VN277" s="4">
        <f>SUMIFS('Aceite Virgen Extra'!VN$6:VN$257,'Aceite Virgen Extra'!$A$6:$A$257,"&gt;="&amp;$A277,'Aceite Virgen Extra'!$B$6:$B$257,"&lt;="&amp;$B277)</f>
        <v>12.17</v>
      </c>
      <c r="VO277" s="4">
        <f>SUMIFS('Aceite Virgen Extra'!VO$6:VO$257,'Aceite Virgen Extra'!$A$6:$A$257,"&gt;="&amp;$A277,'Aceite Virgen Extra'!$B$6:$B$257,"&lt;="&amp;$B277)</f>
        <v>31.759999999999998</v>
      </c>
      <c r="VP277" s="4">
        <f>SUMIFS('Aceite Virgen Extra'!VP$6:VP$257,'Aceite Virgen Extra'!$A$6:$A$257,"&gt;="&amp;$A277,'Aceite Virgen Extra'!$B$6:$B$257,"&lt;="&amp;$B277)</f>
        <v>47.07</v>
      </c>
      <c r="VT277" s="69">
        <f>SUMIFS('Aceite Virgen Extra'!VT$6:VT$257,'Aceite Virgen Extra'!$A$6:$A$257,"&gt;="&amp;$A277,'Aceite Virgen Extra'!$B$6:$B$257,"&lt;="&amp;$B277)</f>
        <v>13.440000000000001</v>
      </c>
      <c r="VU277" s="4">
        <f>SUMIFS('Aceite Virgen Extra'!VU$6:VU$257,'Aceite Virgen Extra'!$A$6:$A$257,"&gt;="&amp;$A277,'Aceite Virgen Extra'!$B$6:$B$257,"&lt;="&amp;$B277)</f>
        <v>10.34</v>
      </c>
      <c r="VV277" s="4">
        <f>SUMIFS('Aceite Virgen Extra'!VV$6:VV$257,'Aceite Virgen Extra'!$A$6:$A$257,"&gt;="&amp;$A277,'Aceite Virgen Extra'!$B$6:$B$257,"&lt;="&amp;$B277)</f>
        <v>11.5</v>
      </c>
      <c r="VW277" s="4">
        <f>SUMIFS('Aceite Virgen Extra'!VW$6:VW$257,'Aceite Virgen Extra'!$A$6:$A$257,"&gt;="&amp;$A277,'Aceite Virgen Extra'!$B$6:$B$257,"&lt;="&amp;$B277)</f>
        <v>31.130000000000003</v>
      </c>
      <c r="WA277" s="69">
        <f>SUMIFS('Aceite Virgen Extra'!WA$6:WA$257,'Aceite Virgen Extra'!$A$6:$A$257,"&gt;="&amp;$A277,'Aceite Virgen Extra'!$B$6:$B$257,"&lt;="&amp;$B277)</f>
        <v>3.0999999999999996</v>
      </c>
      <c r="WB277" s="4">
        <f>SUMIFS('Aceite Virgen Extra'!WB$6:WB$257,'Aceite Virgen Extra'!$A$6:$A$257,"&gt;="&amp;$A277,'Aceite Virgen Extra'!$B$6:$B$257,"&lt;="&amp;$B277)</f>
        <v>2.0099999999999998</v>
      </c>
      <c r="WC277" s="4">
        <f>SUMIFS('Aceite Virgen Extra'!WC$6:WC$257,'Aceite Virgen Extra'!$A$6:$A$257,"&gt;="&amp;$A277,'Aceite Virgen Extra'!$B$6:$B$257,"&lt;="&amp;$B277)</f>
        <v>3.0799999999999996</v>
      </c>
      <c r="WD277" s="4">
        <f>SUMIFS('Aceite Virgen Extra'!WD$6:WD$257,'Aceite Virgen Extra'!$A$6:$A$257,"&gt;="&amp;$A277,'Aceite Virgen Extra'!$B$6:$B$257,"&lt;="&amp;$B277)</f>
        <v>7.33</v>
      </c>
      <c r="WH277" s="69">
        <f>SUMIFS('Aceite Virgen Extra'!WH$6:WH$257,'Aceite Virgen Extra'!$A$6:$A$257,"&gt;="&amp;$A277,'Aceite Virgen Extra'!$B$6:$B$257,"&lt;="&amp;$B277)</f>
        <v>3.4</v>
      </c>
      <c r="WI277" s="4">
        <f>SUMIFS('Aceite Virgen Extra'!WI$6:WI$257,'Aceite Virgen Extra'!$A$6:$A$257,"&gt;="&amp;$A277,'Aceite Virgen Extra'!$B$6:$B$257,"&lt;="&amp;$B277)</f>
        <v>6.75</v>
      </c>
      <c r="WJ277" s="4">
        <f>SUMIFS('Aceite Virgen Extra'!WJ$6:WJ$257,'Aceite Virgen Extra'!$A$6:$A$257,"&gt;="&amp;$A277,'Aceite Virgen Extra'!$B$6:$B$257,"&lt;="&amp;$B277)</f>
        <v>2.19</v>
      </c>
      <c r="WK277" s="4">
        <f>SUMIFS('Aceite Virgen Extra'!WK$6:WK$257,'Aceite Virgen Extra'!$A$6:$A$257,"&gt;="&amp;$A277,'Aceite Virgen Extra'!$B$6:$B$257,"&lt;="&amp;$B277)</f>
        <v>3.14</v>
      </c>
      <c r="WO277" s="69">
        <f>SUMIFS('Aceite Virgen Extra'!WO$6:WO$257,'Aceite Virgen Extra'!$A$6:$A$257,"&gt;="&amp;$A277,'Aceite Virgen Extra'!$B$6:$B$257,"&lt;="&amp;$B277)</f>
        <v>2.39</v>
      </c>
      <c r="WP277" s="4">
        <f>SUMIFS('Aceite Virgen Extra'!WP$6:WP$257,'Aceite Virgen Extra'!$A$6:$A$257,"&gt;="&amp;$A277,'Aceite Virgen Extra'!$B$6:$B$257,"&lt;="&amp;$B277)</f>
        <v>3.74</v>
      </c>
      <c r="WQ277" s="4">
        <f>SUMIFS('Aceite Virgen Extra'!WQ$6:WQ$257,'Aceite Virgen Extra'!$A$6:$A$257,"&gt;="&amp;$A277,'Aceite Virgen Extra'!$B$6:$B$257,"&lt;="&amp;$B277)</f>
        <v>1.92</v>
      </c>
      <c r="WR277" s="4">
        <f>SUMIFS('Aceite Virgen Extra'!WR$6:WR$257,'Aceite Virgen Extra'!$A$6:$A$257,"&gt;="&amp;$A277,'Aceite Virgen Extra'!$B$6:$B$257,"&lt;="&amp;$B277)</f>
        <v>1.28</v>
      </c>
      <c r="WV277" s="69">
        <f>SUMIFS('Aceite Virgen Extra'!WV$6:WV$257,'Aceite Virgen Extra'!$A$6:$A$257,"&gt;="&amp;$A277,'Aceite Virgen Extra'!$B$6:$B$257,"&lt;="&amp;$B277)</f>
        <v>2.5</v>
      </c>
      <c r="WW277" s="4">
        <f>SUMIFS('Aceite Virgen Extra'!WW$6:WW$257,'Aceite Virgen Extra'!$A$6:$A$257,"&gt;="&amp;$A277,'Aceite Virgen Extra'!$B$6:$B$257,"&lt;="&amp;$B277)</f>
        <v>4.08</v>
      </c>
      <c r="WX277" s="4">
        <f>SUMIFS('Aceite Virgen Extra'!WX$6:WX$257,'Aceite Virgen Extra'!$A$6:$A$257,"&gt;="&amp;$A277,'Aceite Virgen Extra'!$B$6:$B$257,"&lt;="&amp;$B277)</f>
        <v>1.42</v>
      </c>
      <c r="WY277" s="4">
        <f>SUMIFS('Aceite Virgen Extra'!WY$6:WY$257,'Aceite Virgen Extra'!$A$6:$A$257,"&gt;="&amp;$A277,'Aceite Virgen Extra'!$B$6:$B$257,"&lt;="&amp;$B277)</f>
        <v>3.93</v>
      </c>
      <c r="XC277" s="69">
        <f>SUMIFS('Aceite Virgen Extra'!XC$6:XC$257,'Aceite Virgen Extra'!$A$6:$A$257,"&gt;="&amp;$A277,'Aceite Virgen Extra'!$B$6:$B$257,"&lt;="&amp;$B277)</f>
        <v>2.84</v>
      </c>
      <c r="XD277" s="4">
        <f>SUMIFS('Aceite Virgen Extra'!XD$6:XD$257,'Aceite Virgen Extra'!$A$6:$A$257,"&gt;="&amp;$A277,'Aceite Virgen Extra'!$B$6:$B$257,"&lt;="&amp;$B277)</f>
        <v>2.87</v>
      </c>
      <c r="XE277" s="4">
        <f>SUMIFS('Aceite Virgen Extra'!XE$6:XE$257,'Aceite Virgen Extra'!$A$6:$A$257,"&gt;="&amp;$A277,'Aceite Virgen Extra'!$B$6:$B$257,"&lt;="&amp;$B277)</f>
        <v>2.4699999999999998</v>
      </c>
      <c r="XF277" s="4">
        <f>SUMIFS('Aceite Virgen Extra'!XF$6:XF$257,'Aceite Virgen Extra'!$A$6:$A$257,"&gt;="&amp;$A277,'Aceite Virgen Extra'!$B$6:$B$257,"&lt;="&amp;$B277)</f>
        <v>4.8600000000000003</v>
      </c>
      <c r="XJ277" s="69">
        <f>SUMIFS('Aceite Virgen Extra'!XJ$6:XJ$257,'Aceite Virgen Extra'!$A$6:$A$257,"&gt;="&amp;$A277,'Aceite Virgen Extra'!$B$6:$B$257,"&lt;="&amp;$B277)</f>
        <v>2.0299999999999998</v>
      </c>
      <c r="XK277" s="4">
        <f>SUMIFS('Aceite Virgen Extra'!XK$6:XK$257,'Aceite Virgen Extra'!$A$6:$A$257,"&gt;="&amp;$A277,'Aceite Virgen Extra'!$B$6:$B$257,"&lt;="&amp;$B277)</f>
        <v>2.9699999999999998</v>
      </c>
      <c r="XL277" s="4">
        <f>SUMIFS('Aceite Virgen Extra'!XL$6:XL$257,'Aceite Virgen Extra'!$A$6:$A$257,"&gt;="&amp;$A277,'Aceite Virgen Extra'!$B$6:$B$257,"&lt;="&amp;$B277)</f>
        <v>1.39</v>
      </c>
      <c r="XM277" s="4">
        <f>SUMIFS('Aceite Virgen Extra'!XM$6:XM$257,'Aceite Virgen Extra'!$A$6:$A$257,"&gt;="&amp;$A277,'Aceite Virgen Extra'!$B$6:$B$257,"&lt;="&amp;$B277)</f>
        <v>3.22</v>
      </c>
      <c r="XQ277" s="69">
        <f>SUMIFS('Aceite Virgen Extra'!XQ$6:XQ$257,'Aceite Virgen Extra'!$A$6:$A$257,"&gt;="&amp;$A277,'Aceite Virgen Extra'!$B$6:$B$257,"&lt;="&amp;$B277)</f>
        <v>2.95</v>
      </c>
      <c r="XR277" s="4">
        <f>SUMIFS('Aceite Virgen Extra'!XR$6:XR$257,'Aceite Virgen Extra'!$A$6:$A$257,"&gt;="&amp;$A277,'Aceite Virgen Extra'!$B$6:$B$257,"&lt;="&amp;$B277)</f>
        <v>4.7700000000000005</v>
      </c>
      <c r="XS277" s="4">
        <f>SUMIFS('Aceite Virgen Extra'!XS$6:XS$257,'Aceite Virgen Extra'!$A$6:$A$257,"&gt;="&amp;$A277,'Aceite Virgen Extra'!$B$6:$B$257,"&lt;="&amp;$B277)</f>
        <v>1.58</v>
      </c>
      <c r="XT277" s="4">
        <f>SUMIFS('Aceite Virgen Extra'!XT$6:XT$257,'Aceite Virgen Extra'!$A$6:$A$257,"&gt;="&amp;$A277,'Aceite Virgen Extra'!$B$6:$B$257,"&lt;="&amp;$B277)</f>
        <v>1.89</v>
      </c>
      <c r="XX277" s="69">
        <f>SUMIFS('Aceite Virgen Extra'!XX$6:XX$257,'Aceite Virgen Extra'!$A$6:$A$257,"&gt;="&amp;$A277,'Aceite Virgen Extra'!$B$6:$B$257,"&lt;="&amp;$B277)</f>
        <v>4.3</v>
      </c>
      <c r="XY277" s="4">
        <f>SUMIFS('Aceite Virgen Extra'!XY$6:XY$257,'Aceite Virgen Extra'!$A$6:$A$257,"&gt;="&amp;$A277,'Aceite Virgen Extra'!$B$6:$B$257,"&lt;="&amp;$B277)</f>
        <v>2.91</v>
      </c>
      <c r="XZ277" s="4">
        <f>SUMIFS('Aceite Virgen Extra'!XZ$6:XZ$257,'Aceite Virgen Extra'!$A$6:$A$257,"&gt;="&amp;$A277,'Aceite Virgen Extra'!$B$6:$B$257,"&lt;="&amp;$B277)</f>
        <v>6.02</v>
      </c>
      <c r="YA277" s="4">
        <f>SUMIFS('Aceite Virgen Extra'!YA$6:YA$257,'Aceite Virgen Extra'!$A$6:$A$257,"&gt;="&amp;$A277,'Aceite Virgen Extra'!$B$6:$B$257,"&lt;="&amp;$B277)</f>
        <v>0.39</v>
      </c>
    </row>
    <row r="278" spans="1:651" x14ac:dyDescent="0.25">
      <c r="A278" s="9">
        <f>'TAM Aceite Virgen Extra'!B26</f>
        <v>10</v>
      </c>
      <c r="B278" s="9">
        <f>'TAM Aceite Virgen Extra'!C26</f>
        <v>10.3</v>
      </c>
      <c r="C278" s="9"/>
      <c r="D278" s="4">
        <f>SUMIFS('Aceite Virgen Extra'!D$6:D$257,'Aceite Virgen Extra'!$A$6:$A$257,"&gt;="&amp;$A278,'Aceite Virgen Extra'!$B$6:$B$257,"&lt;="&amp;$B278)</f>
        <v>0.21000000000000002</v>
      </c>
      <c r="E278" s="4">
        <f>SUMIFS('Aceite Virgen Extra'!E$6:E$257,'Aceite Virgen Extra'!$A$6:$A$257,"&gt;="&amp;$A278,'Aceite Virgen Extra'!$B$6:$B$257,"&lt;="&amp;$B278)</f>
        <v>0</v>
      </c>
      <c r="F278" s="4">
        <f>SUMIFS('Aceite Virgen Extra'!F$6:F$257,'Aceite Virgen Extra'!$A$6:$A$257,"&gt;="&amp;$A278,'Aceite Virgen Extra'!$B$6:$B$257,"&lt;="&amp;$B278)</f>
        <v>0.28000000000000003</v>
      </c>
      <c r="G278" s="4">
        <f>SUMIFS('Aceite Virgen Extra'!G$6:G$257,'Aceite Virgen Extra'!$A$6:$A$257,"&gt;="&amp;$A278,'Aceite Virgen Extra'!$B$6:$B$257,"&lt;="&amp;$B278)</f>
        <v>0</v>
      </c>
      <c r="H278" s="9"/>
      <c r="I278" s="9"/>
      <c r="J278" s="9"/>
      <c r="K278" s="4">
        <f>SUMIFS('Aceite Virgen Extra'!K$6:K$257,'Aceite Virgen Extra'!$A$6:$A$257,"&gt;="&amp;$A278,'Aceite Virgen Extra'!$B$6:$B$257,"&lt;="&amp;$B278)</f>
        <v>0.22</v>
      </c>
      <c r="L278" s="4">
        <f>SUMIFS('Aceite Virgen Extra'!L$6:L$257,'Aceite Virgen Extra'!$A$6:$A$257,"&gt;="&amp;$A278,'Aceite Virgen Extra'!$B$6:$B$257,"&lt;="&amp;$B278)</f>
        <v>0.55000000000000004</v>
      </c>
      <c r="M278" s="4">
        <f>SUMIFS('Aceite Virgen Extra'!M$6:M$257,'Aceite Virgen Extra'!$A$6:$A$257,"&gt;="&amp;$A278,'Aceite Virgen Extra'!$B$6:$B$257,"&lt;="&amp;$B278)</f>
        <v>0</v>
      </c>
      <c r="N278" s="4">
        <f>SUMIFS('Aceite Virgen Extra'!N$6:N$257,'Aceite Virgen Extra'!$A$6:$A$257,"&gt;="&amp;$A278,'Aceite Virgen Extra'!$B$6:$B$257,"&lt;="&amp;$B278)</f>
        <v>0</v>
      </c>
      <c r="O278" s="9"/>
      <c r="P278" s="9"/>
      <c r="Q278" s="9"/>
      <c r="R278" s="4">
        <f>SUMIFS('Aceite Virgen Extra'!R$6:R$257,'Aceite Virgen Extra'!$A$6:$A$257,"&gt;="&amp;$A278,'Aceite Virgen Extra'!$B$6:$B$257,"&lt;="&amp;$B278)</f>
        <v>0.7</v>
      </c>
      <c r="S278" s="4">
        <f>SUMIFS('Aceite Virgen Extra'!S$6:S$257,'Aceite Virgen Extra'!$A$6:$A$257,"&gt;="&amp;$A278,'Aceite Virgen Extra'!$B$6:$B$257,"&lt;="&amp;$B278)</f>
        <v>0.21</v>
      </c>
      <c r="T278" s="4">
        <f>SUMIFS('Aceite Virgen Extra'!T$6:T$257,'Aceite Virgen Extra'!$A$6:$A$257,"&gt;="&amp;$A278,'Aceite Virgen Extra'!$B$6:$B$257,"&lt;="&amp;$B278)</f>
        <v>0.21</v>
      </c>
      <c r="U278" s="4">
        <f>SUMIFS('Aceite Virgen Extra'!U$6:U$257,'Aceite Virgen Extra'!$A$6:$A$257,"&gt;="&amp;$A278,'Aceite Virgen Extra'!$B$6:$B$257,"&lt;="&amp;$B278)</f>
        <v>2.5500000000000003</v>
      </c>
      <c r="V278" s="9"/>
      <c r="W278" s="9"/>
      <c r="X278" s="9"/>
      <c r="Y278" s="4">
        <f>SUMIFS('Aceite Virgen Extra'!Y$6:Y$257,'Aceite Virgen Extra'!$A$6:$A$257,"&gt;="&amp;$A278,'Aceite Virgen Extra'!$B$6:$B$257,"&lt;="&amp;$B278)</f>
        <v>0</v>
      </c>
      <c r="Z278" s="4">
        <f>SUMIFS('Aceite Virgen Extra'!Z$6:Z$257,'Aceite Virgen Extra'!$A$6:$A$257,"&gt;="&amp;$A278,'Aceite Virgen Extra'!$B$6:$B$257,"&lt;="&amp;$B278)</f>
        <v>0</v>
      </c>
      <c r="AA278" s="4">
        <f>SUMIFS('Aceite Virgen Extra'!AA$6:AA$257,'Aceite Virgen Extra'!$A$6:$A$257,"&gt;="&amp;$A278,'Aceite Virgen Extra'!$B$6:$B$257,"&lt;="&amp;$B278)</f>
        <v>0</v>
      </c>
      <c r="AB278" s="4">
        <f>SUMIFS('Aceite Virgen Extra'!AB$6:AB$257,'Aceite Virgen Extra'!$A$6:$A$257,"&gt;="&amp;$A278,'Aceite Virgen Extra'!$B$6:$B$257,"&lt;="&amp;$B278)</f>
        <v>0</v>
      </c>
      <c r="AC278" s="9"/>
      <c r="AD278" s="9"/>
      <c r="AE278" s="9"/>
      <c r="AF278" s="4">
        <f>SUMIFS('Aceite Virgen Extra'!AF$6:AF$257,'Aceite Virgen Extra'!$A$6:$A$257,"&gt;="&amp;$A278,'Aceite Virgen Extra'!$B$6:$B$257,"&lt;="&amp;$B278)</f>
        <v>0</v>
      </c>
      <c r="AG278" s="4">
        <f>SUMIFS('Aceite Virgen Extra'!AG$6:AG$257,'Aceite Virgen Extra'!$A$6:$A$257,"&gt;="&amp;$A278,'Aceite Virgen Extra'!$B$6:$B$257,"&lt;="&amp;$B278)</f>
        <v>0</v>
      </c>
      <c r="AH278" s="4">
        <f>SUMIFS('Aceite Virgen Extra'!AH$6:AH$257,'Aceite Virgen Extra'!$A$6:$A$257,"&gt;="&amp;$A278,'Aceite Virgen Extra'!$B$6:$B$257,"&lt;="&amp;$B278)</f>
        <v>0</v>
      </c>
      <c r="AI278" s="4">
        <f>SUMIFS('Aceite Virgen Extra'!AI$6:AI$257,'Aceite Virgen Extra'!$A$6:$A$257,"&gt;="&amp;$A278,'Aceite Virgen Extra'!$B$6:$B$257,"&lt;="&amp;$B278)</f>
        <v>0</v>
      </c>
      <c r="AJ278" s="9"/>
      <c r="AK278" s="9"/>
      <c r="AL278" s="9"/>
      <c r="AM278" s="4">
        <f>SUMIFS('Aceite Virgen Extra'!AM$6:AM$257,'Aceite Virgen Extra'!$A$6:$A$257,"&gt;="&amp;$A278,'Aceite Virgen Extra'!$B$6:$B$257,"&lt;="&amp;$B278)</f>
        <v>0.04</v>
      </c>
      <c r="AN278" s="4">
        <f>SUMIFS('Aceite Virgen Extra'!AN$6:AN$257,'Aceite Virgen Extra'!$A$6:$A$257,"&gt;="&amp;$A278,'Aceite Virgen Extra'!$B$6:$B$257,"&lt;="&amp;$B278)</f>
        <v>0</v>
      </c>
      <c r="AO278" s="4">
        <f>SUMIFS('Aceite Virgen Extra'!AO$6:AO$257,'Aceite Virgen Extra'!$A$6:$A$257,"&gt;="&amp;$A278,'Aceite Virgen Extra'!$B$6:$B$257,"&lt;="&amp;$B278)</f>
        <v>0.09</v>
      </c>
      <c r="AP278" s="4">
        <f>SUMIFS('Aceite Virgen Extra'!AP$6:AP$257,'Aceite Virgen Extra'!$A$6:$A$257,"&gt;="&amp;$A278,'Aceite Virgen Extra'!$B$6:$B$257,"&lt;="&amp;$B278)</f>
        <v>0</v>
      </c>
      <c r="AQ278" s="9"/>
      <c r="AR278" s="9"/>
      <c r="AT278" s="4">
        <f>SUMIFS('Aceite Virgen Extra'!AT$6:AT$257,'Aceite Virgen Extra'!$A$6:$A$257,"&gt;="&amp;$A278,'Aceite Virgen Extra'!$B$6:$B$257,"&lt;="&amp;$B278)</f>
        <v>0.25</v>
      </c>
      <c r="AU278" s="4">
        <f>SUMIFS('Aceite Virgen Extra'!AU$6:AU$257,'Aceite Virgen Extra'!$A$6:$A$257,"&gt;="&amp;$A278,'Aceite Virgen Extra'!$B$6:$B$257,"&lt;="&amp;$B278)</f>
        <v>0.25</v>
      </c>
      <c r="AV278" s="4">
        <f>SUMIFS('Aceite Virgen Extra'!AV$6:AV$257,'Aceite Virgen Extra'!$A$6:$A$257,"&gt;="&amp;$A278,'Aceite Virgen Extra'!$B$6:$B$257,"&lt;="&amp;$B278)</f>
        <v>0</v>
      </c>
      <c r="AW278" s="4">
        <f>SUMIFS('Aceite Virgen Extra'!AW$6:AW$257,'Aceite Virgen Extra'!$A$6:$A$257,"&gt;="&amp;$A278,'Aceite Virgen Extra'!$B$6:$B$257,"&lt;="&amp;$B278)</f>
        <v>0.49</v>
      </c>
      <c r="BA278" s="4">
        <f>SUMIFS('Aceite Virgen Extra'!BA$6:BA$257,'Aceite Virgen Extra'!$A$6:$A$257,"&gt;="&amp;A278,'Aceite Virgen Extra'!$B$6:$B$257,"&lt;="&amp;B278)</f>
        <v>0.18000000000000002</v>
      </c>
      <c r="BB278" s="4">
        <f>SUMIFS('Aceite Virgen Extra'!BB$6:BB$257,'Aceite Virgen Extra'!$A$6:$A$257,"&gt;="&amp;$A278,'Aceite Virgen Extra'!$B$6:$B$257,"&lt;="&amp;$B278)</f>
        <v>0.13</v>
      </c>
      <c r="BC278" s="4">
        <f>SUMIFS('Aceite Virgen Extra'!BC$6:BC$257,'Aceite Virgen Extra'!$A$6:$A$257,"&gt;="&amp;$A278,'Aceite Virgen Extra'!$B$6:$B$257,"&lt;="&amp;$B278)</f>
        <v>0.27</v>
      </c>
      <c r="BD278" s="4">
        <f>SUMIFS('Aceite Virgen Extra'!BD$6:BD$257,'Aceite Virgen Extra'!$A$6:$A$257,"&gt;="&amp;$A278,'Aceite Virgen Extra'!$B$6:$B$257,"&lt;="&amp;$B278)</f>
        <v>0</v>
      </c>
      <c r="BH278" s="4">
        <f>SUMIFS('Aceite Virgen Extra'!BH$6:BH$257,'Aceite Virgen Extra'!$A$6:$A$257,"&gt;="&amp;$A278,'Aceite Virgen Extra'!$B$6:$B$257,"&lt;="&amp;$B278)</f>
        <v>0.2</v>
      </c>
      <c r="BI278" s="4">
        <f>SUMIFS('Aceite Virgen Extra'!BI$6:BI$257,'Aceite Virgen Extra'!$A$6:$A$257,"&gt;="&amp;$A278,'Aceite Virgen Extra'!$B$6:$B$257,"&lt;="&amp;$B278)</f>
        <v>0</v>
      </c>
      <c r="BJ278" s="4">
        <f>SUMIFS('Aceite Virgen Extra'!BJ$6:BJ$257,'Aceite Virgen Extra'!$A$6:$A$257,"&gt;="&amp;$A278,'Aceite Virgen Extra'!$B$6:$B$257,"&lt;="&amp;$B278)</f>
        <v>0.36</v>
      </c>
      <c r="BK278" s="4">
        <f>SUMIFS('Aceite Virgen Extra'!BK$6:BK$257,'Aceite Virgen Extra'!$A$6:$A$257,"&gt;="&amp;$A278,'Aceite Virgen Extra'!$B$6:$B$257,"&lt;="&amp;$B278)</f>
        <v>0</v>
      </c>
      <c r="BO278" s="4">
        <f>SUMIFS('Aceite Virgen Extra'!BO$6:BO$257,'Aceite Virgen Extra'!$A$6:$A$257,"&gt;="&amp;$A278,'Aceite Virgen Extra'!$B$6:$B$257,"&lt;="&amp;$B278)</f>
        <v>0.3</v>
      </c>
      <c r="BP278" s="4">
        <f>SUMIFS('Aceite Virgen Extra'!BP$6:BP$257,'Aceite Virgen Extra'!$A$6:$A$257,"&gt;="&amp;$A278,'Aceite Virgen Extra'!$B$6:$B$257,"&lt;="&amp;$B278)</f>
        <v>0.19</v>
      </c>
      <c r="BQ278" s="4">
        <f>SUMIFS('Aceite Virgen Extra'!BQ$6:BQ$257,'Aceite Virgen Extra'!$A$6:$A$257,"&gt;="&amp;$A278,'Aceite Virgen Extra'!$B$6:$B$257,"&lt;="&amp;$B278)</f>
        <v>0.52</v>
      </c>
      <c r="BR278" s="4">
        <f>SUMIFS('Aceite Virgen Extra'!BR$6:BR$257,'Aceite Virgen Extra'!$A$6:$A$257,"&gt;="&amp;$A278,'Aceite Virgen Extra'!$B$6:$B$257,"&lt;="&amp;$B278)</f>
        <v>0</v>
      </c>
      <c r="BV278" s="4">
        <f>SUMIFS('Aceite Virgen Extra'!BV$6:BV$257,'Aceite Virgen Extra'!$A$6:$A$257,"&gt;="&amp;$A278,'Aceite Virgen Extra'!$B$6:$B$257,"&lt;="&amp;$B278)</f>
        <v>0.21000000000000002</v>
      </c>
      <c r="BW278" s="4">
        <f>SUMIFS('Aceite Virgen Extra'!BW$6:BW$257,'Aceite Virgen Extra'!$A$6:$A$257,"&gt;="&amp;$A278,'Aceite Virgen Extra'!$B$6:$B$257,"&lt;="&amp;$B278)</f>
        <v>0</v>
      </c>
      <c r="BX278" s="4">
        <f>SUMIFS('Aceite Virgen Extra'!BX$6:BX$257,'Aceite Virgen Extra'!$A$6:$A$257,"&gt;="&amp;$A278,'Aceite Virgen Extra'!$B$6:$B$257,"&lt;="&amp;$B278)</f>
        <v>0.38</v>
      </c>
      <c r="BY278" s="4">
        <f>SUMIFS('Aceite Virgen Extra'!BY$6:BY$257,'Aceite Virgen Extra'!$A$6:$A$257,"&gt;="&amp;$A278,'Aceite Virgen Extra'!$B$6:$B$257,"&lt;="&amp;$B278)</f>
        <v>0</v>
      </c>
      <c r="CC278" s="4">
        <f>SUMIFS('Aceite Virgen Extra'!CC$6:CC$257,'Aceite Virgen Extra'!$A$6:$A$257,"&gt;="&amp;$A278,'Aceite Virgen Extra'!$B$6:$B$257,"&lt;="&amp;$B278)</f>
        <v>0</v>
      </c>
      <c r="CD278" s="4">
        <f>SUMIFS('Aceite Virgen Extra'!CD$6:CD$257,'Aceite Virgen Extra'!$A$6:$A$257,"&gt;="&amp;$A278,'Aceite Virgen Extra'!$B$6:$B$257,"&lt;="&amp;$B278)</f>
        <v>0</v>
      </c>
      <c r="CE278" s="4">
        <f>SUMIFS('Aceite Virgen Extra'!CE$6:CE$257,'Aceite Virgen Extra'!$A$6:$A$257,"&gt;="&amp;$A278,'Aceite Virgen Extra'!$B$6:$B$257,"&lt;="&amp;$B278)</f>
        <v>0</v>
      </c>
      <c r="CF278" s="4">
        <f>SUMIFS('Aceite Virgen Extra'!CF$6:CF$257,'Aceite Virgen Extra'!$A$6:$A$257,"&gt;="&amp;$A278,'Aceite Virgen Extra'!$B$6:$B$257,"&lt;="&amp;$B278)</f>
        <v>0</v>
      </c>
      <c r="CJ278" s="4">
        <f>SUMIFS('Aceite Virgen Extra'!CJ$6:CJ$257,'Aceite Virgen Extra'!$A$6:$A$257,"&gt;="&amp;$A278,'Aceite Virgen Extra'!$B$6:$B$257,"&lt;="&amp;$B278)</f>
        <v>0</v>
      </c>
      <c r="CK278" s="4">
        <f>SUMIFS('Aceite Virgen Extra'!CK$6:CK$257,'Aceite Virgen Extra'!$A$6:$A$257,"&gt;="&amp;$A278,'Aceite Virgen Extra'!$B$6:$B$257,"&lt;="&amp;$B278)</f>
        <v>0</v>
      </c>
      <c r="CL278" s="4">
        <f>SUMIFS('Aceite Virgen Extra'!CL$6:CL$257,'Aceite Virgen Extra'!$A$6:$A$257,"&gt;="&amp;$A278,'Aceite Virgen Extra'!$B$6:$B$257,"&lt;="&amp;$B278)</f>
        <v>0</v>
      </c>
      <c r="CM278" s="4">
        <f>SUMIFS('Aceite Virgen Extra'!CM$6:CM$257,'Aceite Virgen Extra'!$A$6:$A$257,"&gt;="&amp;$A278,'Aceite Virgen Extra'!$B$6:$B$257,"&lt;="&amp;$B278)</f>
        <v>0</v>
      </c>
      <c r="CQ278" s="4">
        <f>SUMIFS('Aceite Virgen Extra'!CQ$6:CQ$257,'Aceite Virgen Extra'!$A$6:$A$257,"&gt;="&amp;$A278,'Aceite Virgen Extra'!$B$6:$B$257,"&lt;="&amp;$B278)</f>
        <v>0.1</v>
      </c>
      <c r="CR278" s="4">
        <f>SUMIFS('Aceite Virgen Extra'!CR$6:CR$257,'Aceite Virgen Extra'!$A$6:$A$257,"&gt;="&amp;$A278,'Aceite Virgen Extra'!$B$6:$B$257,"&lt;="&amp;$B278)</f>
        <v>0</v>
      </c>
      <c r="CS278" s="4">
        <f>SUMIFS('Aceite Virgen Extra'!CS$6:CS$257,'Aceite Virgen Extra'!$A$6:$A$257,"&gt;="&amp;$A278,'Aceite Virgen Extra'!$B$6:$B$257,"&lt;="&amp;$B278)</f>
        <v>0.2</v>
      </c>
      <c r="CT278" s="4">
        <f>SUMIFS('Aceite Virgen Extra'!CT$6:CT$257,'Aceite Virgen Extra'!$A$6:$A$257,"&gt;="&amp;$A278,'Aceite Virgen Extra'!$B$6:$B$257,"&lt;="&amp;$B278)</f>
        <v>0</v>
      </c>
      <c r="CX278" s="4">
        <f>SUMIFS('Aceite Virgen Extra'!CX$6:CX$257,'Aceite Virgen Extra'!$A$6:$A$257,"&gt;="&amp;$A278,'Aceite Virgen Extra'!$B$6:$B$257,"&lt;="&amp;$B278)</f>
        <v>0.24</v>
      </c>
      <c r="CY278" s="4">
        <f>SUMIFS('Aceite Virgen Extra'!CY$6:CY$257,'Aceite Virgen Extra'!$A$6:$A$257,"&gt;="&amp;$A278,'Aceite Virgen Extra'!$B$6:$B$257,"&lt;="&amp;$B278)</f>
        <v>0</v>
      </c>
      <c r="CZ278" s="4">
        <f>SUMIFS('Aceite Virgen Extra'!CZ$6:CZ$257,'Aceite Virgen Extra'!$A$6:$A$257,"&gt;="&amp;$A278,'Aceite Virgen Extra'!$B$6:$B$257,"&lt;="&amp;$B278)</f>
        <v>0.2</v>
      </c>
      <c r="DA278" s="4">
        <f>SUMIFS('Aceite Virgen Extra'!DA$6:DA$257,'Aceite Virgen Extra'!$A$6:$A$257,"&gt;="&amp;$A278,'Aceite Virgen Extra'!$B$6:$B$257,"&lt;="&amp;$B278)</f>
        <v>0</v>
      </c>
      <c r="DE278" s="4">
        <f>SUMIFS('Aceite Virgen Extra'!DE$6:DE$257,'Aceite Virgen Extra'!$A$6:$A$257,"&gt;="&amp;$A278,'Aceite Virgen Extra'!$B$6:$B$257,"&lt;="&amp;$B278)</f>
        <v>0</v>
      </c>
      <c r="DF278" s="4">
        <f>SUMIFS('Aceite Virgen Extra'!DF$6:DF$257,'Aceite Virgen Extra'!$A$6:$A$257,"&gt;="&amp;$A278,'Aceite Virgen Extra'!$B$6:$B$257,"&lt;="&amp;$B278)</f>
        <v>0</v>
      </c>
      <c r="DG278" s="4">
        <f>SUMIFS('Aceite Virgen Extra'!DG$6:DG$257,'Aceite Virgen Extra'!$A$6:$A$257,"&gt;="&amp;$A278,'Aceite Virgen Extra'!$B$6:$B$257,"&lt;="&amp;$B278)</f>
        <v>0</v>
      </c>
      <c r="DH278" s="4">
        <f>SUMIFS('Aceite Virgen Extra'!DH$6:DH$257,'Aceite Virgen Extra'!$A$6:$A$257,"&gt;="&amp;$A278,'Aceite Virgen Extra'!$B$6:$B$257,"&lt;="&amp;$B278)</f>
        <v>0</v>
      </c>
      <c r="DL278" s="4">
        <f>SUMIFS('Aceite Virgen Extra'!DL$6:DL$257,'Aceite Virgen Extra'!$A$6:$A$257,"&gt;="&amp;$A278,'Aceite Virgen Extra'!$B$6:$B$257,"&lt;="&amp;$B278)</f>
        <v>0.19</v>
      </c>
      <c r="DM278" s="4">
        <f>SUMIFS('Aceite Virgen Extra'!DM$6:DM$257,'Aceite Virgen Extra'!$A$6:$A$257,"&gt;="&amp;$A278,'Aceite Virgen Extra'!$B$6:$B$257,"&lt;="&amp;$B278)</f>
        <v>0</v>
      </c>
      <c r="DN278" s="4">
        <f>SUMIFS('Aceite Virgen Extra'!DN$6:DN$257,'Aceite Virgen Extra'!$A$6:$A$257,"&gt;="&amp;$A278,'Aceite Virgen Extra'!$B$6:$B$257,"&lt;="&amp;$B278)</f>
        <v>7.0000000000000007E-2</v>
      </c>
      <c r="DO278" s="4">
        <f>SUMIFS('Aceite Virgen Extra'!DO$6:DO$257,'Aceite Virgen Extra'!$A$6:$A$257,"&gt;="&amp;$A278,'Aceite Virgen Extra'!$B$6:$B$257,"&lt;="&amp;$B278)</f>
        <v>0.67</v>
      </c>
      <c r="DS278" s="4">
        <f>SUMIFS('Aceite Virgen Extra'!DS$6:DS$257,'Aceite Virgen Extra'!$A$6:$A$257,"&gt;="&amp;$A278,'Aceite Virgen Extra'!$B$6:$B$257,"&lt;="&amp;$B278)</f>
        <v>0.16</v>
      </c>
      <c r="DT278" s="4">
        <f>SUMIFS('Aceite Virgen Extra'!DT$6:DT$257,'Aceite Virgen Extra'!$A$6:$A$257,"&gt;="&amp;$A278,'Aceite Virgen Extra'!$B$6:$B$257,"&lt;="&amp;$B278)</f>
        <v>0</v>
      </c>
      <c r="DU278" s="4">
        <f>SUMIFS('Aceite Virgen Extra'!DU$6:DU$257,'Aceite Virgen Extra'!$A$6:$A$257,"&gt;="&amp;$A278,'Aceite Virgen Extra'!$B$6:$B$257,"&lt;="&amp;$B278)</f>
        <v>0.25</v>
      </c>
      <c r="DV278" s="4">
        <f>SUMIFS('Aceite Virgen Extra'!DV$6:DV$257,'Aceite Virgen Extra'!$A$6:$A$257,"&gt;="&amp;$A278,'Aceite Virgen Extra'!$B$6:$B$257,"&lt;="&amp;$B278)</f>
        <v>0</v>
      </c>
      <c r="DZ278" s="4">
        <f>SUMIFS('Aceite Virgen Extra'!DZ$6:DZ$257,'Aceite Virgen Extra'!$A$6:$A$257,"&gt;="&amp;$A278,'Aceite Virgen Extra'!$B$6:$B$257,"&lt;="&amp;$B278)</f>
        <v>0.57999999999999996</v>
      </c>
      <c r="EA278" s="4">
        <f>SUMIFS('Aceite Virgen Extra'!EA$6:EA$257,'Aceite Virgen Extra'!$A$6:$A$257,"&gt;="&amp;$A278,'Aceite Virgen Extra'!$B$6:$B$257,"&lt;="&amp;$B278)</f>
        <v>0</v>
      </c>
      <c r="EB278" s="4">
        <f>SUMIFS('Aceite Virgen Extra'!EB$6:EB$257,'Aceite Virgen Extra'!$A$6:$A$257,"&gt;="&amp;$A278,'Aceite Virgen Extra'!$B$6:$B$257,"&lt;="&amp;$B278)</f>
        <v>0.16</v>
      </c>
      <c r="EC278" s="4">
        <f>SUMIFS('Aceite Virgen Extra'!EC$6:EC$257,'Aceite Virgen Extra'!$A$6:$A$257,"&gt;="&amp;$A278,'Aceite Virgen Extra'!$B$6:$B$257,"&lt;="&amp;$B278)</f>
        <v>0</v>
      </c>
      <c r="EG278" s="4">
        <f>SUMIFS('Aceite Virgen Extra'!EG$6:EG$257,'Aceite Virgen Extra'!$A$6:$A$257,"&gt;="&amp;$A278,'Aceite Virgen Extra'!$B$6:$B$257,"&lt;="&amp;$B278)</f>
        <v>0.03</v>
      </c>
      <c r="EH278" s="4">
        <f>SUMIFS('Aceite Virgen Extra'!EH$6:EH$257,'Aceite Virgen Extra'!$A$6:$A$257,"&gt;="&amp;$A278,'Aceite Virgen Extra'!$B$6:$B$257,"&lt;="&amp;$B278)</f>
        <v>0.09</v>
      </c>
      <c r="EI278" s="4">
        <f>SUMIFS('Aceite Virgen Extra'!EI$6:EI$257,'Aceite Virgen Extra'!$A$6:$A$257,"&gt;="&amp;$A278,'Aceite Virgen Extra'!$B$6:$B$257,"&lt;="&amp;$B278)</f>
        <v>0</v>
      </c>
      <c r="EJ278" s="4">
        <f>SUMIFS('Aceite Virgen Extra'!EJ$6:EJ$257,'Aceite Virgen Extra'!$A$6:$A$257,"&gt;="&amp;$A278,'Aceite Virgen Extra'!$B$6:$B$257,"&lt;="&amp;$B278)</f>
        <v>0</v>
      </c>
      <c r="EN278" s="4">
        <f>SUMIFS('Aceite Virgen Extra'!EN$6:EN$257,'Aceite Virgen Extra'!$A$6:$A$257,"&gt;="&amp;$A278,'Aceite Virgen Extra'!$B$6:$B$257,"&lt;="&amp;$B278)</f>
        <v>0.05</v>
      </c>
      <c r="EO278" s="4">
        <f>SUMIFS('Aceite Virgen Extra'!EO$6:EO$257,'Aceite Virgen Extra'!$A$6:$A$257,"&gt;="&amp;$A278,'Aceite Virgen Extra'!$B$6:$B$257,"&lt;="&amp;$B278)</f>
        <v>0</v>
      </c>
      <c r="EP278" s="4">
        <f>SUMIFS('Aceite Virgen Extra'!EP$6:EP$257,'Aceite Virgen Extra'!$A$6:$A$257,"&gt;="&amp;$A278,'Aceite Virgen Extra'!$B$6:$B$257,"&lt;="&amp;$B278)</f>
        <v>0.1</v>
      </c>
      <c r="EQ278" s="4">
        <f>SUMIFS('Aceite Virgen Extra'!EQ$6:EQ$257,'Aceite Virgen Extra'!$A$6:$A$257,"&gt;="&amp;$A278,'Aceite Virgen Extra'!$B$6:$B$257,"&lt;="&amp;$B278)</f>
        <v>0</v>
      </c>
      <c r="EU278" s="4">
        <f>SUMIFS('Aceite Virgen Extra'!EU$6:EU$257,'Aceite Virgen Extra'!$A$6:$A$257,"&gt;="&amp;$A278,'Aceite Virgen Extra'!$B$6:$B$257,"&lt;="&amp;$B278)</f>
        <v>0</v>
      </c>
      <c r="EV278" s="4">
        <f>SUMIFS('Aceite Virgen Extra'!EV$6:EV$257,'Aceite Virgen Extra'!$A$6:$A$257,"&gt;="&amp;$A278,'Aceite Virgen Extra'!$B$6:$B$257,"&lt;="&amp;$B278)</f>
        <v>0</v>
      </c>
      <c r="EW278" s="4">
        <f>SUMIFS('Aceite Virgen Extra'!EW$6:EW$257,'Aceite Virgen Extra'!$A$6:$A$257,"&gt;="&amp;$A278,'Aceite Virgen Extra'!$B$6:$B$257,"&lt;="&amp;$B278)</f>
        <v>0</v>
      </c>
      <c r="EX278" s="4">
        <f>SUMIFS('Aceite Virgen Extra'!EX$6:EX$257,'Aceite Virgen Extra'!$A$6:$A$257,"&gt;="&amp;$A278,'Aceite Virgen Extra'!$B$6:$B$257,"&lt;="&amp;$B278)</f>
        <v>0</v>
      </c>
      <c r="FB278" s="4">
        <f>SUMIFS('Aceite Virgen Extra'!FB$6:FB$257,'Aceite Virgen Extra'!$A$6:$A$257,"&gt;="&amp;$A278,'Aceite Virgen Extra'!$B$6:$B$257,"&lt;="&amp;$B278)</f>
        <v>0.27</v>
      </c>
      <c r="FC278" s="4">
        <f>SUMIFS('Aceite Virgen Extra'!FC$6:FC$257,'Aceite Virgen Extra'!$A$6:$A$257,"&gt;="&amp;$A278,'Aceite Virgen Extra'!$B$6:$B$257,"&lt;="&amp;$B278)</f>
        <v>0.7</v>
      </c>
      <c r="FD278" s="4">
        <f>SUMIFS('Aceite Virgen Extra'!FD$6:FD$257,'Aceite Virgen Extra'!$A$6:$A$257,"&gt;="&amp;$A278,'Aceite Virgen Extra'!$B$6:$B$257,"&lt;="&amp;$B278)</f>
        <v>0.13</v>
      </c>
      <c r="FE278" s="4">
        <f>SUMIFS('Aceite Virgen Extra'!FE$6:FE$257,'Aceite Virgen Extra'!$A$6:$A$257,"&gt;="&amp;$A278,'Aceite Virgen Extra'!$B$6:$B$257,"&lt;="&amp;$B278)</f>
        <v>0</v>
      </c>
      <c r="FI278" s="4">
        <f>SUMIFS('Aceite Virgen Extra'!FI$6:FI$257,'Aceite Virgen Extra'!$A$6:$A$257,"&gt;="&amp;$A278,'Aceite Virgen Extra'!$B$6:$B$257,"&lt;="&amp;$B278)</f>
        <v>0.12</v>
      </c>
      <c r="FJ278" s="4">
        <f>SUMIFS('Aceite Virgen Extra'!FJ$6:FJ$257,'Aceite Virgen Extra'!$A$6:$A$257,"&gt;="&amp;$A278,'Aceite Virgen Extra'!$B$6:$B$257,"&lt;="&amp;$B278)</f>
        <v>0</v>
      </c>
      <c r="FK278" s="4">
        <f>SUMIFS('Aceite Virgen Extra'!FK$6:FK$257,'Aceite Virgen Extra'!$A$6:$A$257,"&gt;="&amp;$A278,'Aceite Virgen Extra'!$B$6:$B$257,"&lt;="&amp;$B278)</f>
        <v>0.17</v>
      </c>
      <c r="FL278" s="4">
        <f>SUMIFS('Aceite Virgen Extra'!FL$6:FL$257,'Aceite Virgen Extra'!$A$6:$A$257,"&gt;="&amp;$A278,'Aceite Virgen Extra'!$B$6:$B$257,"&lt;="&amp;$B278)</f>
        <v>0</v>
      </c>
      <c r="FP278" s="4">
        <f>SUMIFS('Aceite Virgen Extra'!FP$6:FP$257,'Aceite Virgen Extra'!$A$6:$A$257,"&gt;="&amp;$A278,'Aceite Virgen Extra'!$B$6:$B$257,"&lt;="&amp;$B278)</f>
        <v>0.03</v>
      </c>
      <c r="FQ278" s="4">
        <f>SUMIFS('Aceite Virgen Extra'!FQ$6:FQ$257,'Aceite Virgen Extra'!$A$6:$A$257,"&gt;="&amp;$A278,'Aceite Virgen Extra'!$B$6:$B$257,"&lt;="&amp;$B278)</f>
        <v>0</v>
      </c>
      <c r="FR278" s="4">
        <f>SUMIFS('Aceite Virgen Extra'!FR$6:FR$257,'Aceite Virgen Extra'!$A$6:$A$257,"&gt;="&amp;$A278,'Aceite Virgen Extra'!$B$6:$B$257,"&lt;="&amp;$B278)</f>
        <v>0</v>
      </c>
      <c r="FS278" s="4">
        <f>SUMIFS('Aceite Virgen Extra'!FS$6:FS$257,'Aceite Virgen Extra'!$A$6:$A$257,"&gt;="&amp;$A278,'Aceite Virgen Extra'!$B$6:$B$257,"&lt;="&amp;$B278)</f>
        <v>0</v>
      </c>
      <c r="FW278" s="4">
        <f>SUMIFS('Aceite Virgen Extra'!FW$6:FW$257,'Aceite Virgen Extra'!$A$6:$A$257,"&gt;="&amp;$A278,'Aceite Virgen Extra'!$B$6:$B$257,"&lt;="&amp;$B278)</f>
        <v>0.09</v>
      </c>
      <c r="FX278" s="4">
        <f>SUMIFS('Aceite Virgen Extra'!FX$6:FX$257,'Aceite Virgen Extra'!$A$6:$A$257,"&gt;="&amp;$A278,'Aceite Virgen Extra'!$B$6:$B$257,"&lt;="&amp;$B278)</f>
        <v>0.36</v>
      </c>
      <c r="FY278" s="4">
        <f>SUMIFS('Aceite Virgen Extra'!FY$6:FY$257,'Aceite Virgen Extra'!$A$6:$A$257,"&gt;="&amp;$A278,'Aceite Virgen Extra'!$B$6:$B$257,"&lt;="&amp;$B278)</f>
        <v>0</v>
      </c>
      <c r="FZ278" s="4">
        <f>SUMIFS('Aceite Virgen Extra'!FZ$6:FZ$257,'Aceite Virgen Extra'!$A$6:$A$257,"&gt;="&amp;$A278,'Aceite Virgen Extra'!$B$6:$B$257,"&lt;="&amp;$B278)</f>
        <v>0</v>
      </c>
      <c r="GD278" s="4">
        <f>SUMIFS('Aceite Virgen Extra'!GD$6:GD$257,'Aceite Virgen Extra'!$A$6:$A$257,"&gt;="&amp;$A278,'Aceite Virgen Extra'!$B$6:$B$257,"&lt;="&amp;$B278)</f>
        <v>0.05</v>
      </c>
      <c r="GE278" s="4">
        <f>SUMIFS('Aceite Virgen Extra'!GE$6:GE$257,'Aceite Virgen Extra'!$A$6:$A$257,"&gt;="&amp;$A278,'Aceite Virgen Extra'!$B$6:$B$257,"&lt;="&amp;$B278)</f>
        <v>0.2</v>
      </c>
      <c r="GF278" s="4">
        <f>SUMIFS('Aceite Virgen Extra'!GF$6:GF$257,'Aceite Virgen Extra'!$A$6:$A$257,"&gt;="&amp;$A278,'Aceite Virgen Extra'!$B$6:$B$257,"&lt;="&amp;$B278)</f>
        <v>0</v>
      </c>
      <c r="GG278" s="4">
        <f>SUMIFS('Aceite Virgen Extra'!GG$6:GG$257,'Aceite Virgen Extra'!$A$6:$A$257,"&gt;="&amp;$A278,'Aceite Virgen Extra'!$B$6:$B$257,"&lt;="&amp;$B278)</f>
        <v>0</v>
      </c>
      <c r="GK278" s="4">
        <f>SUMIFS('Aceite Virgen Extra'!GK$6:GK$257,'Aceite Virgen Extra'!$A$6:$A$257,"&gt;="&amp;$A278,'Aceite Virgen Extra'!$B$6:$B$257,"&lt;="&amp;$B278)</f>
        <v>0.05</v>
      </c>
      <c r="GL278" s="4">
        <f>SUMIFS('Aceite Virgen Extra'!GL$6:GL$257,'Aceite Virgen Extra'!$A$6:$A$257,"&gt;="&amp;$A278,'Aceite Virgen Extra'!$B$6:$B$257,"&lt;="&amp;$B278)</f>
        <v>0.2</v>
      </c>
      <c r="GM278" s="4">
        <f>SUMIFS('Aceite Virgen Extra'!GM$6:GM$257,'Aceite Virgen Extra'!$A$6:$A$257,"&gt;="&amp;$A278,'Aceite Virgen Extra'!$B$6:$B$257,"&lt;="&amp;$B278)</f>
        <v>0</v>
      </c>
      <c r="GN278" s="4">
        <f>SUMIFS('Aceite Virgen Extra'!GN$6:GN$257,'Aceite Virgen Extra'!$A$6:$A$257,"&gt;="&amp;$A278,'Aceite Virgen Extra'!$B$6:$B$257,"&lt;="&amp;$B278)</f>
        <v>0</v>
      </c>
      <c r="GR278" s="4">
        <f>SUMIFS('Aceite Virgen Extra'!GR$6:GR$257,'Aceite Virgen Extra'!$A$6:$A$257,"&gt;="&amp;$A278,'Aceite Virgen Extra'!$B$6:$B$257,"&lt;="&amp;$B278)</f>
        <v>0.05</v>
      </c>
      <c r="GS278" s="4">
        <f>SUMIFS('Aceite Virgen Extra'!GS$6:GS$257,'Aceite Virgen Extra'!$A$6:$A$257,"&gt;="&amp;$A278,'Aceite Virgen Extra'!$B$6:$B$257,"&lt;="&amp;$B278)</f>
        <v>0.15</v>
      </c>
      <c r="GT278" s="4">
        <f>SUMIFS('Aceite Virgen Extra'!GT$6:GT$257,'Aceite Virgen Extra'!$A$6:$A$257,"&gt;="&amp;$A278,'Aceite Virgen Extra'!$B$6:$B$257,"&lt;="&amp;$B278)</f>
        <v>0</v>
      </c>
      <c r="GU278" s="4">
        <f>SUMIFS('Aceite Virgen Extra'!GU$6:GU$257,'Aceite Virgen Extra'!$A$6:$A$257,"&gt;="&amp;$A278,'Aceite Virgen Extra'!$B$6:$B$257,"&lt;="&amp;$B278)</f>
        <v>0</v>
      </c>
      <c r="GY278" s="4">
        <f>SUMIFS('Aceite Virgen Extra'!GY$6:GY$257,'Aceite Virgen Extra'!$A$6:$A$257,"&gt;="&amp;$A278,'Aceite Virgen Extra'!$B$6:$B$257,"&lt;="&amp;$B278)</f>
        <v>0.03</v>
      </c>
      <c r="GZ278" s="4">
        <f>SUMIFS('Aceite Virgen Extra'!GZ$6:GZ$257,'Aceite Virgen Extra'!$A$6:$A$257,"&gt;="&amp;$A278,'Aceite Virgen Extra'!$B$6:$B$257,"&lt;="&amp;$B278)</f>
        <v>0</v>
      </c>
      <c r="HA278" s="4">
        <f>SUMIFS('Aceite Virgen Extra'!HA$6:HA$257,'Aceite Virgen Extra'!$A$6:$A$257,"&gt;="&amp;$A278,'Aceite Virgen Extra'!$B$6:$B$257,"&lt;="&amp;$B278)</f>
        <v>0</v>
      </c>
      <c r="HB278" s="4">
        <f>SUMIFS('Aceite Virgen Extra'!HB$6:HB$257,'Aceite Virgen Extra'!$A$6:$A$257,"&gt;="&amp;$A278,'Aceite Virgen Extra'!$B$6:$B$257,"&lt;="&amp;$B278)</f>
        <v>0</v>
      </c>
      <c r="HF278" s="4">
        <f>SUMIFS('Aceite Virgen Extra'!HF$6:HF$257,'Aceite Virgen Extra'!$A$6:$A$257,"&gt;="&amp;$A278,'Aceite Virgen Extra'!$B$6:$B$257,"&lt;="&amp;$B278)</f>
        <v>0.8600000000000001</v>
      </c>
      <c r="HG278" s="4">
        <f>SUMIFS('Aceite Virgen Extra'!HG$6:HG$257,'Aceite Virgen Extra'!$A$6:$A$257,"&gt;="&amp;$A278,'Aceite Virgen Extra'!$B$6:$B$257,"&lt;="&amp;$B278)</f>
        <v>0.63</v>
      </c>
      <c r="HH278" s="4">
        <f>SUMIFS('Aceite Virgen Extra'!HH$6:HH$257,'Aceite Virgen Extra'!$A$6:$A$257,"&gt;="&amp;$A278,'Aceite Virgen Extra'!$B$6:$B$257,"&lt;="&amp;$B278)</f>
        <v>0.62</v>
      </c>
      <c r="HI278" s="4">
        <f>SUMIFS('Aceite Virgen Extra'!HI$6:HI$257,'Aceite Virgen Extra'!$A$6:$A$257,"&gt;="&amp;$A278,'Aceite Virgen Extra'!$B$6:$B$257,"&lt;="&amp;$B278)</f>
        <v>0</v>
      </c>
      <c r="HM278" s="4">
        <f>SUMIFS('Aceite Virgen Extra'!HM$6:HM$257,'Aceite Virgen Extra'!$A$6:$A$257,"&gt;="&amp;$A278,'Aceite Virgen Extra'!$B$6:$B$257,"&lt;="&amp;$B278)</f>
        <v>0.06</v>
      </c>
      <c r="HN278" s="4">
        <f>SUMIFS('Aceite Virgen Extra'!HN$6:HN$257,'Aceite Virgen Extra'!$A$6:$A$257,"&gt;="&amp;$A278,'Aceite Virgen Extra'!$B$6:$B$257,"&lt;="&amp;$B278)</f>
        <v>0</v>
      </c>
      <c r="HO278" s="4">
        <f>SUMIFS('Aceite Virgen Extra'!HO$6:HO$257,'Aceite Virgen Extra'!$A$6:$A$257,"&gt;="&amp;$A278,'Aceite Virgen Extra'!$B$6:$B$257,"&lt;="&amp;$B278)</f>
        <v>0.11</v>
      </c>
      <c r="HP278" s="4">
        <f>SUMIFS('Aceite Virgen Extra'!HP$6:HP$257,'Aceite Virgen Extra'!$A$6:$A$257,"&gt;="&amp;$A278,'Aceite Virgen Extra'!$B$6:$B$257,"&lt;="&amp;$B278)</f>
        <v>0</v>
      </c>
      <c r="HT278" s="4">
        <f>SUMIFS('Aceite Virgen Extra'!HT$6:HT$257,'Aceite Virgen Extra'!$A$6:$A$257,"&gt;="&amp;$A278,'Aceite Virgen Extra'!$B$6:$B$257,"&lt;="&amp;$B278)</f>
        <v>0.25</v>
      </c>
      <c r="HU278" s="4">
        <f>SUMIFS('Aceite Virgen Extra'!HU$6:HU$257,'Aceite Virgen Extra'!$A$6:$A$257,"&gt;="&amp;$A278,'Aceite Virgen Extra'!$B$6:$B$257,"&lt;="&amp;$B278)</f>
        <v>0.46</v>
      </c>
      <c r="HV278" s="4">
        <f>SUMIFS('Aceite Virgen Extra'!HV$6:HV$257,'Aceite Virgen Extra'!$A$6:$A$257,"&gt;="&amp;$A278,'Aceite Virgen Extra'!$B$6:$B$257,"&lt;="&amp;$B278)</f>
        <v>0.21</v>
      </c>
      <c r="HW278" s="4">
        <f>SUMIFS('Aceite Virgen Extra'!HW$6:HW$257,'Aceite Virgen Extra'!$A$6:$A$257,"&gt;="&amp;$A278,'Aceite Virgen Extra'!$B$6:$B$257,"&lt;="&amp;$B278)</f>
        <v>0</v>
      </c>
      <c r="HZ278"/>
      <c r="IA278" s="4">
        <f>SUMIFS('Aceite Virgen Extra'!IA$6:IA$257,'Aceite Virgen Extra'!$A$6:$A$257,"&gt;="&amp;$A278,'Aceite Virgen Extra'!$B$6:$B$257,"&lt;="&amp;$B278)</f>
        <v>0.09</v>
      </c>
      <c r="IB278" s="4">
        <f>SUMIFS('Aceite Virgen Extra'!IB$6:IB$257,'Aceite Virgen Extra'!$A$6:$A$257,"&gt;="&amp;$A278,'Aceite Virgen Extra'!$B$6:$B$257,"&lt;="&amp;$B278)</f>
        <v>0</v>
      </c>
      <c r="IC278" s="4">
        <f>SUMIFS('Aceite Virgen Extra'!IC$6:IC$257,'Aceite Virgen Extra'!$A$6:$A$257,"&gt;="&amp;$A278,'Aceite Virgen Extra'!$B$6:$B$257,"&lt;="&amp;$B278)</f>
        <v>0.11</v>
      </c>
      <c r="ID278" s="4">
        <f>SUMIFS('Aceite Virgen Extra'!ID$6:ID$257,'Aceite Virgen Extra'!$A$6:$A$257,"&gt;="&amp;$A278,'Aceite Virgen Extra'!$B$6:$B$257,"&lt;="&amp;$B278)</f>
        <v>0</v>
      </c>
      <c r="IH278" s="4">
        <f>SUMIFS('Aceite Virgen Extra'!IH$6:IH$257,'Aceite Virgen Extra'!$A$6:$A$257,"&gt;="&amp;$A278,'Aceite Virgen Extra'!$B$6:$B$257,"&lt;="&amp;$B278)</f>
        <v>0</v>
      </c>
      <c r="II278" s="4">
        <f>SUMIFS('Aceite Virgen Extra'!II$6:II$257,'Aceite Virgen Extra'!$A$6:$A$257,"&gt;="&amp;$A278,'Aceite Virgen Extra'!$B$6:$B$257,"&lt;="&amp;$B278)</f>
        <v>0</v>
      </c>
      <c r="IJ278" s="4">
        <f>SUMIFS('Aceite Virgen Extra'!IJ$6:IJ$257,'Aceite Virgen Extra'!$A$6:$A$257,"&gt;="&amp;$A278,'Aceite Virgen Extra'!$B$6:$B$257,"&lt;="&amp;$B278)</f>
        <v>0</v>
      </c>
      <c r="IK278" s="4">
        <f>SUMIFS('Aceite Virgen Extra'!IK$6:IK$257,'Aceite Virgen Extra'!$A$6:$A$257,"&gt;="&amp;$A278,'Aceite Virgen Extra'!$B$6:$B$257,"&lt;="&amp;$B278)</f>
        <v>0</v>
      </c>
      <c r="IO278" s="4">
        <f>SUMIFS('Aceite Virgen Extra'!IO$6:IO$257,'Aceite Virgen Extra'!$A$6:$A$257,"&gt;="&amp;$A278,'Aceite Virgen Extra'!$B$6:$B$257,"&lt;="&amp;$B278)</f>
        <v>0.06</v>
      </c>
      <c r="IP278" s="4">
        <f>SUMIFS('Aceite Virgen Extra'!IP$6:IP$257,'Aceite Virgen Extra'!$A$6:$A$257,"&gt;="&amp;$A278,'Aceite Virgen Extra'!$B$6:$B$257,"&lt;="&amp;$B278)</f>
        <v>0.13</v>
      </c>
      <c r="IQ278" s="4">
        <f>SUMIFS('Aceite Virgen Extra'!IQ$6:IQ$257,'Aceite Virgen Extra'!$A$6:$A$257,"&gt;="&amp;$A278,'Aceite Virgen Extra'!$B$6:$B$257,"&lt;="&amp;$B278)</f>
        <v>0</v>
      </c>
      <c r="IR278" s="4">
        <f>SUMIFS('Aceite Virgen Extra'!IR$6:IR$257,'Aceite Virgen Extra'!$A$6:$A$257,"&gt;="&amp;$A278,'Aceite Virgen Extra'!$B$6:$B$257,"&lt;="&amp;$B278)</f>
        <v>0</v>
      </c>
      <c r="IV278" s="4">
        <f>SUMIFS('Aceite Virgen Extra'!IV$6:IV$257,'Aceite Virgen Extra'!$A$6:$A$257,"&gt;="&amp;$A278,'Aceite Virgen Extra'!$B$6:$B$257,"&lt;="&amp;$B278)</f>
        <v>0.03</v>
      </c>
      <c r="IW278" s="4">
        <f>SUMIFS('Aceite Virgen Extra'!IW$6:IW$257,'Aceite Virgen Extra'!$A$6:$A$257,"&gt;="&amp;$A278,'Aceite Virgen Extra'!$B$6:$B$257,"&lt;="&amp;$B278)</f>
        <v>0</v>
      </c>
      <c r="IX278" s="4">
        <f>SUMIFS('Aceite Virgen Extra'!IX$6:IX$257,'Aceite Virgen Extra'!$A$6:$A$257,"&gt;="&amp;$A278,'Aceite Virgen Extra'!$B$6:$B$257,"&lt;="&amp;$B278)</f>
        <v>0</v>
      </c>
      <c r="IY278" s="4">
        <f>SUMIFS('Aceite Virgen Extra'!IY$6:IY$257,'Aceite Virgen Extra'!$A$6:$A$257,"&gt;="&amp;$A278,'Aceite Virgen Extra'!$B$6:$B$257,"&lt;="&amp;$B278)</f>
        <v>0</v>
      </c>
      <c r="JB278"/>
      <c r="JC278" s="4">
        <f>SUMIFS('Aceite Virgen Extra'!JC$6:JC$257,'Aceite Virgen Extra'!$A$6:$A$257,"&gt;="&amp;$A278,'Aceite Virgen Extra'!$B$6:$B$257,"&lt;="&amp;$B278)</f>
        <v>0</v>
      </c>
      <c r="JD278" s="4">
        <f>SUMIFS('Aceite Virgen Extra'!JD$6:JD$257,'Aceite Virgen Extra'!$A$6:$A$257,"&gt;="&amp;$A278,'Aceite Virgen Extra'!$B$6:$B$257,"&lt;="&amp;$B278)</f>
        <v>0</v>
      </c>
      <c r="JE278" s="4">
        <f>SUMIFS('Aceite Virgen Extra'!JE$6:JE$257,'Aceite Virgen Extra'!$A$6:$A$257,"&gt;="&amp;$A278,'Aceite Virgen Extra'!$B$6:$B$257,"&lt;="&amp;$B278)</f>
        <v>0</v>
      </c>
      <c r="JF278" s="4">
        <f>SUMIFS('Aceite Virgen Extra'!JF$6:JF$257,'Aceite Virgen Extra'!$A$6:$A$257,"&gt;="&amp;$A278,'Aceite Virgen Extra'!$B$6:$B$257,"&lt;="&amp;$B278)</f>
        <v>0</v>
      </c>
      <c r="JJ278" s="4">
        <f>SUMIFS('Aceite Virgen Extra'!JJ$6:JJ$257,'Aceite Virgen Extra'!$A$6:$A$257,"&gt;="&amp;$A278,'Aceite Virgen Extra'!$B$6:$B$257,"&lt;="&amp;$B278)</f>
        <v>0</v>
      </c>
      <c r="JK278" s="4">
        <f>SUMIFS('Aceite Virgen Extra'!JK$6:JK$257,'Aceite Virgen Extra'!$A$6:$A$257,"&gt;="&amp;$A278,'Aceite Virgen Extra'!$B$6:$B$257,"&lt;="&amp;$B278)</f>
        <v>0</v>
      </c>
      <c r="JL278" s="4">
        <f>SUMIFS('Aceite Virgen Extra'!JL$6:JL$257,'Aceite Virgen Extra'!$A$6:$A$257,"&gt;="&amp;$A278,'Aceite Virgen Extra'!$B$6:$B$257,"&lt;="&amp;$B278)</f>
        <v>0</v>
      </c>
      <c r="JM278" s="4">
        <f>SUMIFS('Aceite Virgen Extra'!JM$6:JM$257,'Aceite Virgen Extra'!$A$6:$A$257,"&gt;="&amp;$A278,'Aceite Virgen Extra'!$B$6:$B$257,"&lt;="&amp;$B278)</f>
        <v>0</v>
      </c>
      <c r="JQ278" s="4">
        <f>SUMIFS('Aceite Virgen Extra'!JQ$6:JQ$257,'Aceite Virgen Extra'!$A$6:$A$257,"&gt;="&amp;$A278,'Aceite Virgen Extra'!$B$6:$B$257,"&lt;="&amp;$B278)</f>
        <v>0.06</v>
      </c>
      <c r="JR278" s="4">
        <f>SUMIFS('Aceite Virgen Extra'!JR$6:JR$257,'Aceite Virgen Extra'!$A$6:$A$257,"&gt;="&amp;$A278,'Aceite Virgen Extra'!$B$6:$B$257,"&lt;="&amp;$B278)</f>
        <v>0</v>
      </c>
      <c r="JS278" s="4">
        <f>SUMIFS('Aceite Virgen Extra'!JS$6:JS$257,'Aceite Virgen Extra'!$A$6:$A$257,"&gt;="&amp;$A278,'Aceite Virgen Extra'!$B$6:$B$257,"&lt;="&amp;$B278)</f>
        <v>0.11</v>
      </c>
      <c r="JT278" s="4">
        <f>SUMIFS('Aceite Virgen Extra'!JT$6:JT$257,'Aceite Virgen Extra'!$A$6:$A$257,"&gt;="&amp;$A278,'Aceite Virgen Extra'!$B$6:$B$257,"&lt;="&amp;$B278)</f>
        <v>0</v>
      </c>
      <c r="JX278" s="4">
        <f>SUMIFS('Aceite Virgen Extra'!JX$6:JX$257,'Aceite Virgen Extra'!$A$6:$A$257,"&gt;="&amp;$A278,'Aceite Virgen Extra'!$B$6:$B$257,"&lt;="&amp;$B278)</f>
        <v>0.14000000000000001</v>
      </c>
      <c r="JY278" s="4">
        <f>SUMIFS('Aceite Virgen Extra'!JY$6:JY$257,'Aceite Virgen Extra'!$A$6:$A$257,"&gt;="&amp;$A278,'Aceite Virgen Extra'!$B$6:$B$257,"&lt;="&amp;$B278)</f>
        <v>0</v>
      </c>
      <c r="JZ278" s="4">
        <f>SUMIFS('Aceite Virgen Extra'!JZ$6:JZ$257,'Aceite Virgen Extra'!$A$6:$A$257,"&gt;="&amp;$A278,'Aceite Virgen Extra'!$B$6:$B$257,"&lt;="&amp;$B278)</f>
        <v>0.28000000000000003</v>
      </c>
      <c r="KA278" s="4">
        <f>SUMIFS('Aceite Virgen Extra'!KA$6:KA$257,'Aceite Virgen Extra'!$A$6:$A$257,"&gt;="&amp;$A278,'Aceite Virgen Extra'!$B$6:$B$257,"&lt;="&amp;$B278)</f>
        <v>0</v>
      </c>
      <c r="KE278" s="4">
        <f>SUMIFS('Aceite Virgen Extra'!KE$6:KE$257,'Aceite Virgen Extra'!$A$6:$A$257,"&gt;="&amp;$A278,'Aceite Virgen Extra'!$B$6:$B$257,"&lt;="&amp;$B278)</f>
        <v>0.04</v>
      </c>
      <c r="KF278" s="4">
        <f>SUMIFS('Aceite Virgen Extra'!KF$6:KF$257,'Aceite Virgen Extra'!$A$6:$A$257,"&gt;="&amp;$A278,'Aceite Virgen Extra'!$B$6:$B$257,"&lt;="&amp;$B278)</f>
        <v>0.13</v>
      </c>
      <c r="KG278" s="4">
        <f>SUMIFS('Aceite Virgen Extra'!KG$6:KG$257,'Aceite Virgen Extra'!$A$6:$A$257,"&gt;="&amp;$A278,'Aceite Virgen Extra'!$B$6:$B$257,"&lt;="&amp;$B278)</f>
        <v>0</v>
      </c>
      <c r="KH278" s="4">
        <f>SUMIFS('Aceite Virgen Extra'!KH$6:KH$257,'Aceite Virgen Extra'!$A$6:$A$257,"&gt;="&amp;$A278,'Aceite Virgen Extra'!$B$6:$B$257,"&lt;="&amp;$B278)</f>
        <v>0</v>
      </c>
      <c r="KL278" s="4">
        <f>SUMIFS('Aceite Virgen Extra'!KL$6:KL$257,'Aceite Virgen Extra'!$A$6:$A$257,"&gt;="&amp;$A278,'Aceite Virgen Extra'!$B$6:$B$257,"&lt;="&amp;$B278)</f>
        <v>0.35</v>
      </c>
      <c r="KM278" s="4">
        <f>SUMIFS('Aceite Virgen Extra'!KM$6:KM$257,'Aceite Virgen Extra'!$A$6:$A$257,"&gt;="&amp;$A278,'Aceite Virgen Extra'!$B$6:$B$257,"&lt;="&amp;$B278)</f>
        <v>0</v>
      </c>
      <c r="KN278" s="4">
        <f>SUMIFS('Aceite Virgen Extra'!KN$6:KN$257,'Aceite Virgen Extra'!$A$6:$A$257,"&gt;="&amp;$A278,'Aceite Virgen Extra'!$B$6:$B$257,"&lt;="&amp;$B278)</f>
        <v>0</v>
      </c>
      <c r="KO278" s="4">
        <f>SUMIFS('Aceite Virgen Extra'!KO$6:KO$257,'Aceite Virgen Extra'!$A$6:$A$257,"&gt;="&amp;$A278,'Aceite Virgen Extra'!$B$6:$B$257,"&lt;="&amp;$B278)</f>
        <v>0</v>
      </c>
      <c r="KS278" s="4">
        <f>SUMIFS('Aceite Virgen Extra'!KS$6:KS$257,'Aceite Virgen Extra'!$A$6:$A$257,"&gt;="&amp;$A278,'Aceite Virgen Extra'!$B$6:$B$257,"&lt;="&amp;$B278)</f>
        <v>0.03</v>
      </c>
      <c r="KT278" s="4">
        <f>SUMIFS('Aceite Virgen Extra'!KT$6:KT$257,'Aceite Virgen Extra'!$A$6:$A$257,"&gt;="&amp;$A278,'Aceite Virgen Extra'!$B$6:$B$257,"&lt;="&amp;$B278)</f>
        <v>0</v>
      </c>
      <c r="KU278" s="4">
        <f>SUMIFS('Aceite Virgen Extra'!KU$6:KU$257,'Aceite Virgen Extra'!$A$6:$A$257,"&gt;="&amp;$A278,'Aceite Virgen Extra'!$B$6:$B$257,"&lt;="&amp;$B278)</f>
        <v>0</v>
      </c>
      <c r="KV278" s="4">
        <f>SUMIFS('Aceite Virgen Extra'!KV$6:KV$257,'Aceite Virgen Extra'!$A$6:$A$257,"&gt;="&amp;$A278,'Aceite Virgen Extra'!$B$6:$B$257,"&lt;="&amp;$B278)</f>
        <v>0</v>
      </c>
      <c r="KZ278" s="4">
        <f>SUMIFS('Aceite Virgen Extra'!KZ$6:KZ$257,'Aceite Virgen Extra'!$A$6:$A$257,"&gt;="&amp;$A278,'Aceite Virgen Extra'!$B$6:$B$257,"&lt;="&amp;$B278)</f>
        <v>0</v>
      </c>
      <c r="LA278" s="4">
        <f>SUMIFS('Aceite Virgen Extra'!LA$6:LA$257,'Aceite Virgen Extra'!$A$6:$A$257,"&gt;="&amp;$A278,'Aceite Virgen Extra'!$B$6:$B$257,"&lt;="&amp;$B278)</f>
        <v>0</v>
      </c>
      <c r="LB278" s="4">
        <f>SUMIFS('Aceite Virgen Extra'!LB$6:LB$257,'Aceite Virgen Extra'!$A$6:$A$257,"&gt;="&amp;$A278,'Aceite Virgen Extra'!$B$6:$B$257,"&lt;="&amp;$B278)</f>
        <v>0</v>
      </c>
      <c r="LC278" s="4">
        <f>SUMIFS('Aceite Virgen Extra'!LC$6:LC$257,'Aceite Virgen Extra'!$A$6:$A$257,"&gt;="&amp;$A278,'Aceite Virgen Extra'!$B$6:$B$257,"&lt;="&amp;$B278)</f>
        <v>0</v>
      </c>
      <c r="LG278" s="4">
        <f>SUMIFS('Aceite Virgen Extra'!LG$6:LG$257,'Aceite Virgen Extra'!$A$6:$A$257,"&gt;="&amp;$A278,'Aceite Virgen Extra'!$B$6:$B$257,"&lt;="&amp;$B278)</f>
        <v>0.04</v>
      </c>
      <c r="LH278" s="4">
        <f>SUMIFS('Aceite Virgen Extra'!LH$6:LH$257,'Aceite Virgen Extra'!$A$6:$A$257,"&gt;="&amp;$A278,'Aceite Virgen Extra'!$B$6:$B$257,"&lt;="&amp;$B278)</f>
        <v>0</v>
      </c>
      <c r="LI278" s="4">
        <f>SUMIFS('Aceite Virgen Extra'!LI$6:LI$257,'Aceite Virgen Extra'!$A$6:$A$257,"&gt;="&amp;$A278,'Aceite Virgen Extra'!$B$6:$B$257,"&lt;="&amp;$B278)</f>
        <v>0</v>
      </c>
      <c r="LJ278" s="4">
        <f>SUMIFS('Aceite Virgen Extra'!LJ$6:LJ$257,'Aceite Virgen Extra'!$A$6:$A$257,"&gt;="&amp;$A278,'Aceite Virgen Extra'!$B$6:$B$257,"&lt;="&amp;$B278)</f>
        <v>0</v>
      </c>
      <c r="LN278" s="4">
        <f>SUMIFS('Aceite Virgen Extra'!LN$6:LN$257,'Aceite Virgen Extra'!$A$6:$A$257,"&gt;="&amp;$A278,'Aceite Virgen Extra'!$B$6:$B$257,"&lt;="&amp;$B278)</f>
        <v>0</v>
      </c>
      <c r="LO278" s="4">
        <f>SUMIFS('Aceite Virgen Extra'!LO$6:LO$257,'Aceite Virgen Extra'!$A$6:$A$257,"&gt;="&amp;$A278,'Aceite Virgen Extra'!$B$6:$B$257,"&lt;="&amp;$B278)</f>
        <v>0</v>
      </c>
      <c r="LP278" s="4">
        <f>SUMIFS('Aceite Virgen Extra'!LP$6:LP$257,'Aceite Virgen Extra'!$A$6:$A$257,"&gt;="&amp;$A278,'Aceite Virgen Extra'!$B$6:$B$257,"&lt;="&amp;$B278)</f>
        <v>0</v>
      </c>
      <c r="LQ278" s="4">
        <f>SUMIFS('Aceite Virgen Extra'!LQ$6:LQ$257,'Aceite Virgen Extra'!$A$6:$A$257,"&gt;="&amp;$A278,'Aceite Virgen Extra'!$B$6:$B$257,"&lt;="&amp;$B278)</f>
        <v>0</v>
      </c>
      <c r="LU278" s="4">
        <f>SUMIFS('Aceite Virgen Extra'!LU$6:LU$257,'Aceite Virgen Extra'!$A$6:$A$257,"&gt;="&amp;$A278,'Aceite Virgen Extra'!$B$6:$B$257,"&lt;="&amp;$B278)</f>
        <v>0.08</v>
      </c>
      <c r="LV278" s="4">
        <f>SUMIFS('Aceite Virgen Extra'!LV$6:LV$257,'Aceite Virgen Extra'!$A$6:$A$257,"&gt;="&amp;$A278,'Aceite Virgen Extra'!$B$6:$B$257,"&lt;="&amp;$B278)</f>
        <v>0</v>
      </c>
      <c r="LW278" s="4">
        <f>SUMIFS('Aceite Virgen Extra'!LW$6:LW$257,'Aceite Virgen Extra'!$A$6:$A$257,"&gt;="&amp;$A278,'Aceite Virgen Extra'!$B$6:$B$257,"&lt;="&amp;$B278)</f>
        <v>0</v>
      </c>
      <c r="LX278" s="4">
        <f>SUMIFS('Aceite Virgen Extra'!LX$6:LX$257,'Aceite Virgen Extra'!$A$6:$A$257,"&gt;="&amp;$A278,'Aceite Virgen Extra'!$B$6:$B$257,"&lt;="&amp;$B278)</f>
        <v>0</v>
      </c>
      <c r="MB278" s="4">
        <f>SUMIFS('Aceite Virgen Extra'!MB$6:MB$257,'Aceite Virgen Extra'!$A$6:$A$257,"&gt;="&amp;$A278,'Aceite Virgen Extra'!$B$6:$B$257,"&lt;="&amp;$B278)</f>
        <v>0</v>
      </c>
      <c r="MC278" s="4">
        <f>SUMIFS('Aceite Virgen Extra'!MC$6:MC$257,'Aceite Virgen Extra'!$A$6:$A$257,"&gt;="&amp;$A278,'Aceite Virgen Extra'!$B$6:$B$257,"&lt;="&amp;$B278)</f>
        <v>0</v>
      </c>
      <c r="MD278" s="4">
        <f>SUMIFS('Aceite Virgen Extra'!MD$6:MD$257,'Aceite Virgen Extra'!$A$6:$A$257,"&gt;="&amp;$A278,'Aceite Virgen Extra'!$B$6:$B$257,"&lt;="&amp;$B278)</f>
        <v>0</v>
      </c>
      <c r="ME278" s="4">
        <f>SUMIFS('Aceite Virgen Extra'!ME$6:ME$257,'Aceite Virgen Extra'!$A$6:$A$257,"&gt;="&amp;$A278,'Aceite Virgen Extra'!$B$6:$B$257,"&lt;="&amp;$B278)</f>
        <v>0</v>
      </c>
      <c r="MI278" s="4">
        <f>SUMIFS('Aceite Virgen Extra'!MI$6:MI$257,'Aceite Virgen Extra'!$A$6:$A$257,"&gt;="&amp;$A278,'Aceite Virgen Extra'!$B$6:$B$257,"&lt;="&amp;$B278)</f>
        <v>0.05</v>
      </c>
      <c r="MJ278" s="4">
        <f>SUMIFS('Aceite Virgen Extra'!MJ$6:MJ$257,'Aceite Virgen Extra'!$A$6:$A$257,"&gt;="&amp;$A278,'Aceite Virgen Extra'!$B$6:$B$257,"&lt;="&amp;$B278)</f>
        <v>0</v>
      </c>
      <c r="MK278" s="4">
        <f>SUMIFS('Aceite Virgen Extra'!MK$6:MK$257,'Aceite Virgen Extra'!$A$6:$A$257,"&gt;="&amp;$A278,'Aceite Virgen Extra'!$B$6:$B$257,"&lt;="&amp;$B278)</f>
        <v>0</v>
      </c>
      <c r="ML278" s="4">
        <f>SUMIFS('Aceite Virgen Extra'!ML$6:ML$257,'Aceite Virgen Extra'!$A$6:$A$257,"&gt;="&amp;$A278,'Aceite Virgen Extra'!$B$6:$B$257,"&lt;="&amp;$B278)</f>
        <v>0.4</v>
      </c>
      <c r="MP278" s="4">
        <f>SUMIFS('Aceite Virgen Extra'!MP$6:MP$257,'Aceite Virgen Extra'!$A$6:$A$257,"&gt;="&amp;$A278,'Aceite Virgen Extra'!$B$6:$B$257,"&lt;="&amp;$B278)</f>
        <v>2.27</v>
      </c>
      <c r="MQ278" s="4">
        <f>SUMIFS('Aceite Virgen Extra'!MQ$6:MQ$257,'Aceite Virgen Extra'!$A$6:$A$257,"&gt;="&amp;$A278,'Aceite Virgen Extra'!$B$6:$B$257,"&lt;="&amp;$B278)</f>
        <v>0</v>
      </c>
      <c r="MR278" s="4">
        <f>SUMIFS('Aceite Virgen Extra'!MR$6:MR$257,'Aceite Virgen Extra'!$A$6:$A$257,"&gt;="&amp;$A278,'Aceite Virgen Extra'!$B$6:$B$257,"&lt;="&amp;$B278)</f>
        <v>4.1899999999999995</v>
      </c>
      <c r="MS278" s="4">
        <f>SUMIFS('Aceite Virgen Extra'!MS$6:MS$257,'Aceite Virgen Extra'!$A$6:$A$257,"&gt;="&amp;$A278,'Aceite Virgen Extra'!$B$6:$B$257,"&lt;="&amp;$B278)</f>
        <v>0.64</v>
      </c>
      <c r="MW278" s="4">
        <f>SUMIFS('Aceite Virgen Extra'!MW$6:MW$257,'Aceite Virgen Extra'!$A$6:$A$257,"&gt;="&amp;$A278,'Aceite Virgen Extra'!$B$6:$B$257,"&lt;="&amp;$B278)</f>
        <v>4.9399999999999995</v>
      </c>
      <c r="MX278" s="4">
        <f>SUMIFS('Aceite Virgen Extra'!MX$6:MX$257,'Aceite Virgen Extra'!$A$6:$A$257,"&gt;="&amp;$A278,'Aceite Virgen Extra'!$B$6:$B$257,"&lt;="&amp;$B278)</f>
        <v>0.25</v>
      </c>
      <c r="MY278" s="4">
        <f>SUMIFS('Aceite Virgen Extra'!MY$6:MY$257,'Aceite Virgen Extra'!$A$6:$A$257,"&gt;="&amp;$A278,'Aceite Virgen Extra'!$B$6:$B$257,"&lt;="&amp;$B278)</f>
        <v>9.2999999999999989</v>
      </c>
      <c r="MZ278" s="4">
        <f>SUMIFS('Aceite Virgen Extra'!MZ$6:MZ$257,'Aceite Virgen Extra'!$A$6:$A$257,"&gt;="&amp;$A278,'Aceite Virgen Extra'!$B$6:$B$257,"&lt;="&amp;$B278)</f>
        <v>0</v>
      </c>
      <c r="ND278" s="4">
        <f>SUMIFS('Aceite Virgen Extra'!ND$6:ND$257,'Aceite Virgen Extra'!$A$6:$A$257,"&gt;="&amp;$A278,'Aceite Virgen Extra'!$B$6:$B$257,"&lt;="&amp;$B278)</f>
        <v>3.28</v>
      </c>
      <c r="NE278" s="4">
        <f>SUMIFS('Aceite Virgen Extra'!NE$6:NE$257,'Aceite Virgen Extra'!$A$6:$A$257,"&gt;="&amp;$A278,'Aceite Virgen Extra'!$B$6:$B$257,"&lt;="&amp;$B278)</f>
        <v>0</v>
      </c>
      <c r="NF278" s="4">
        <f>SUMIFS('Aceite Virgen Extra'!NF$6:NF$257,'Aceite Virgen Extra'!$A$6:$A$257,"&gt;="&amp;$A278,'Aceite Virgen Extra'!$B$6:$B$257,"&lt;="&amp;$B278)</f>
        <v>5.82</v>
      </c>
      <c r="NG278" s="4">
        <f>SUMIFS('Aceite Virgen Extra'!NG$6:NG$257,'Aceite Virgen Extra'!$A$6:$A$257,"&gt;="&amp;$A278,'Aceite Virgen Extra'!$B$6:$B$257,"&lt;="&amp;$B278)</f>
        <v>0</v>
      </c>
      <c r="NK278" s="4">
        <f>SUMIFS('Aceite Virgen Extra'!NK$6:NK$257,'Aceite Virgen Extra'!$A$6:$A$257,"&gt;="&amp;$A278,'Aceite Virgen Extra'!$B$6:$B$257,"&lt;="&amp;$B278)</f>
        <v>3.72</v>
      </c>
      <c r="NL278" s="4">
        <f>SUMIFS('Aceite Virgen Extra'!NL$6:NL$257,'Aceite Virgen Extra'!$A$6:$A$257,"&gt;="&amp;$A278,'Aceite Virgen Extra'!$B$6:$B$257,"&lt;="&amp;$B278)</f>
        <v>0.39</v>
      </c>
      <c r="NM278" s="4">
        <f>SUMIFS('Aceite Virgen Extra'!NM$6:NM$257,'Aceite Virgen Extra'!$A$6:$A$257,"&gt;="&amp;$A278,'Aceite Virgen Extra'!$B$6:$B$257,"&lt;="&amp;$B278)</f>
        <v>6.14</v>
      </c>
      <c r="NN278" s="4">
        <f>SUMIFS('Aceite Virgen Extra'!NN$6:NN$257,'Aceite Virgen Extra'!$A$6:$A$257,"&gt;="&amp;$A278,'Aceite Virgen Extra'!$B$6:$B$257,"&lt;="&amp;$B278)</f>
        <v>0</v>
      </c>
      <c r="NR278" s="4">
        <f>SUMIFS('Aceite Virgen Extra'!NR$6:NR$257,'Aceite Virgen Extra'!$A$6:$A$257,"&gt;="&amp;$A278,'Aceite Virgen Extra'!$B$6:$B$257,"&lt;="&amp;$B278)</f>
        <v>3.3</v>
      </c>
      <c r="NS278" s="4">
        <f>SUMIFS('Aceite Virgen Extra'!NS$6:NS$257,'Aceite Virgen Extra'!$A$6:$A$257,"&gt;="&amp;$A278,'Aceite Virgen Extra'!$B$6:$B$257,"&lt;="&amp;$B278)</f>
        <v>0.64</v>
      </c>
      <c r="NT278" s="4">
        <f>SUMIFS('Aceite Virgen Extra'!NT$6:NT$257,'Aceite Virgen Extra'!$A$6:$A$257,"&gt;="&amp;$A278,'Aceite Virgen Extra'!$B$6:$B$257,"&lt;="&amp;$B278)</f>
        <v>5.59</v>
      </c>
      <c r="NU278" s="4">
        <f>SUMIFS('Aceite Virgen Extra'!NU$6:NU$257,'Aceite Virgen Extra'!$A$6:$A$257,"&gt;="&amp;$A278,'Aceite Virgen Extra'!$B$6:$B$257,"&lt;="&amp;$B278)</f>
        <v>0</v>
      </c>
      <c r="NY278" s="4">
        <f>SUMIFS('Aceite Virgen Extra'!NY$6:NY$257,'Aceite Virgen Extra'!$A$6:$A$257,"&gt;="&amp;$A278,'Aceite Virgen Extra'!$B$6:$B$257,"&lt;="&amp;$B278)</f>
        <v>0.7</v>
      </c>
      <c r="NZ278" s="4">
        <f>SUMIFS('Aceite Virgen Extra'!NZ$6:NZ$257,'Aceite Virgen Extra'!$A$6:$A$257,"&gt;="&amp;$A278,'Aceite Virgen Extra'!$B$6:$B$257,"&lt;="&amp;$B278)</f>
        <v>0</v>
      </c>
      <c r="OA278" s="4">
        <f>SUMIFS('Aceite Virgen Extra'!OA$6:OA$257,'Aceite Virgen Extra'!$A$6:$A$257,"&gt;="&amp;$A278,'Aceite Virgen Extra'!$B$6:$B$257,"&lt;="&amp;$B278)</f>
        <v>1.08</v>
      </c>
      <c r="OB278" s="4">
        <f>SUMIFS('Aceite Virgen Extra'!OB$6:OB$257,'Aceite Virgen Extra'!$A$6:$A$257,"&gt;="&amp;$A278,'Aceite Virgen Extra'!$B$6:$B$257,"&lt;="&amp;$B278)</f>
        <v>0</v>
      </c>
      <c r="OF278" s="4">
        <f>SUMIFS('Aceite Virgen Extra'!OF$6:OF$257,'Aceite Virgen Extra'!$A$6:$A$257,"&gt;="&amp;$A278,'Aceite Virgen Extra'!$B$6:$B$257,"&lt;="&amp;$B278)</f>
        <v>0.28000000000000003</v>
      </c>
      <c r="OG278" s="4">
        <f>SUMIFS('Aceite Virgen Extra'!OG$6:OG$257,'Aceite Virgen Extra'!$A$6:$A$257,"&gt;="&amp;$A278,'Aceite Virgen Extra'!$B$6:$B$257,"&lt;="&amp;$B278)</f>
        <v>0</v>
      </c>
      <c r="OH278" s="4">
        <f>SUMIFS('Aceite Virgen Extra'!OH$6:OH$257,'Aceite Virgen Extra'!$A$6:$A$257,"&gt;="&amp;$A278,'Aceite Virgen Extra'!$B$6:$B$257,"&lt;="&amp;$B278)</f>
        <v>0.48</v>
      </c>
      <c r="OI278" s="4">
        <f>SUMIFS('Aceite Virgen Extra'!OI$6:OI$257,'Aceite Virgen Extra'!$A$6:$A$257,"&gt;="&amp;$A278,'Aceite Virgen Extra'!$B$6:$B$257,"&lt;="&amp;$B278)</f>
        <v>0</v>
      </c>
      <c r="OM278" s="4">
        <f>SUMIFS('Aceite Virgen Extra'!OM$6:OM$257,'Aceite Virgen Extra'!$A$6:$A$257,"&gt;="&amp;$A278,'Aceite Virgen Extra'!$B$6:$B$257,"&lt;="&amp;$B278)</f>
        <v>0</v>
      </c>
      <c r="ON278" s="4">
        <f>SUMIFS('Aceite Virgen Extra'!ON$6:ON$257,'Aceite Virgen Extra'!$A$6:$A$257,"&gt;="&amp;$A278,'Aceite Virgen Extra'!$B$6:$B$257,"&lt;="&amp;$B278)</f>
        <v>0</v>
      </c>
      <c r="OO278" s="4">
        <f>SUMIFS('Aceite Virgen Extra'!OO$6:OO$257,'Aceite Virgen Extra'!$A$6:$A$257,"&gt;="&amp;$A278,'Aceite Virgen Extra'!$B$6:$B$257,"&lt;="&amp;$B278)</f>
        <v>0</v>
      </c>
      <c r="OP278" s="4">
        <f>SUMIFS('Aceite Virgen Extra'!OP$6:OP$257,'Aceite Virgen Extra'!$A$6:$A$257,"&gt;="&amp;$A278,'Aceite Virgen Extra'!$B$6:$B$257,"&lt;="&amp;$B278)</f>
        <v>0</v>
      </c>
      <c r="OT278" s="4">
        <f>SUMIFS('Aceite Virgen Extra'!OT$6:OT$257,'Aceite Virgen Extra'!$A$6:$A$257,"&gt;="&amp;$A278,'Aceite Virgen Extra'!$B$6:$B$257,"&lt;="&amp;$B278)</f>
        <v>0.1</v>
      </c>
      <c r="OU278" s="4">
        <f>SUMIFS('Aceite Virgen Extra'!OU$6:OU$257,'Aceite Virgen Extra'!$A$6:$A$257,"&gt;="&amp;$A278,'Aceite Virgen Extra'!$B$6:$B$257,"&lt;="&amp;$B278)</f>
        <v>0.36</v>
      </c>
      <c r="OV278" s="4">
        <f>SUMIFS('Aceite Virgen Extra'!OV$6:OV$257,'Aceite Virgen Extra'!$A$6:$A$257,"&gt;="&amp;$A278,'Aceite Virgen Extra'!$B$6:$B$257,"&lt;="&amp;$B278)</f>
        <v>0</v>
      </c>
      <c r="OW278" s="4">
        <f>SUMIFS('Aceite Virgen Extra'!OW$6:OW$257,'Aceite Virgen Extra'!$A$6:$A$257,"&gt;="&amp;$A278,'Aceite Virgen Extra'!$B$6:$B$257,"&lt;="&amp;$B278)</f>
        <v>0</v>
      </c>
      <c r="PA278" s="4">
        <f>SUMIFS('Aceite Virgen Extra'!PA$6:PA$257,'Aceite Virgen Extra'!$A$6:$A$257,"&gt;="&amp;$A278,'Aceite Virgen Extra'!$B$6:$B$257,"&lt;="&amp;$B278)</f>
        <v>0.09</v>
      </c>
      <c r="PB278" s="4">
        <f>SUMIFS('Aceite Virgen Extra'!PB$6:PB$257,'Aceite Virgen Extra'!$A$6:$A$257,"&gt;="&amp;$A278,'Aceite Virgen Extra'!$B$6:$B$257,"&lt;="&amp;$B278)</f>
        <v>0</v>
      </c>
      <c r="PC278" s="4">
        <f>SUMIFS('Aceite Virgen Extra'!PC$6:PC$257,'Aceite Virgen Extra'!$A$6:$A$257,"&gt;="&amp;$A278,'Aceite Virgen Extra'!$B$6:$B$257,"&lt;="&amp;$B278)</f>
        <v>0.18</v>
      </c>
      <c r="PD278" s="4">
        <f>SUMIFS('Aceite Virgen Extra'!PD$6:PD$257,'Aceite Virgen Extra'!$A$6:$A$257,"&gt;="&amp;$A278,'Aceite Virgen Extra'!$B$6:$B$257,"&lt;="&amp;$B278)</f>
        <v>0</v>
      </c>
      <c r="PH278" s="4">
        <f>SUMIFS('Aceite Virgen Extra'!PH$6:PH$257,'Aceite Virgen Extra'!$A$6:$A$257,"&gt;="&amp;$A278,'Aceite Virgen Extra'!$B$6:$B$257,"&lt;="&amp;$B278)</f>
        <v>0</v>
      </c>
      <c r="PI278" s="4">
        <f>SUMIFS('Aceite Virgen Extra'!PI$6:PI$257,'Aceite Virgen Extra'!$A$6:$A$257,"&gt;="&amp;$A278,'Aceite Virgen Extra'!$B$6:$B$257,"&lt;="&amp;$B278)</f>
        <v>0</v>
      </c>
      <c r="PJ278" s="4">
        <f>SUMIFS('Aceite Virgen Extra'!PJ$6:PJ$257,'Aceite Virgen Extra'!$A$6:$A$257,"&gt;="&amp;$A278,'Aceite Virgen Extra'!$B$6:$B$257,"&lt;="&amp;$B278)</f>
        <v>0</v>
      </c>
      <c r="PK278" s="4">
        <f>SUMIFS('Aceite Virgen Extra'!PK$6:PK$257,'Aceite Virgen Extra'!$A$6:$A$257,"&gt;="&amp;$A278,'Aceite Virgen Extra'!$B$6:$B$257,"&lt;="&amp;$B278)</f>
        <v>0</v>
      </c>
      <c r="PO278" s="4">
        <f>SUMIFS('Aceite Virgen Extra'!PO$6:PO$257,'Aceite Virgen Extra'!$A$6:$A$257,"&gt;="&amp;$A278,'Aceite Virgen Extra'!$B$6:$B$257,"&lt;="&amp;$B278)</f>
        <v>0.08</v>
      </c>
      <c r="PP278" s="4">
        <f>SUMIFS('Aceite Virgen Extra'!PP$6:PP$257,'Aceite Virgen Extra'!$A$6:$A$257,"&gt;="&amp;$A278,'Aceite Virgen Extra'!$B$6:$B$257,"&lt;="&amp;$B278)</f>
        <v>0.33</v>
      </c>
      <c r="PQ278" s="4">
        <f>SUMIFS('Aceite Virgen Extra'!PQ$6:PQ$257,'Aceite Virgen Extra'!$A$6:$A$257,"&gt;="&amp;$A278,'Aceite Virgen Extra'!$B$6:$B$257,"&lt;="&amp;$B278)</f>
        <v>0</v>
      </c>
      <c r="PR278" s="4">
        <f>SUMIFS('Aceite Virgen Extra'!PR$6:PR$257,'Aceite Virgen Extra'!$A$6:$A$257,"&gt;="&amp;$A278,'Aceite Virgen Extra'!$B$6:$B$257,"&lt;="&amp;$B278)</f>
        <v>0</v>
      </c>
      <c r="PV278" s="4">
        <f>SUMIFS('Aceite Virgen Extra'!PV$6:PV$257,'Aceite Virgen Extra'!$A$6:$A$257,"&gt;="&amp;$A278,'Aceite Virgen Extra'!$B$6:$B$257,"&lt;="&amp;$B278)</f>
        <v>0</v>
      </c>
      <c r="PW278" s="4">
        <f>SUMIFS('Aceite Virgen Extra'!PW$6:PW$257,'Aceite Virgen Extra'!$A$6:$A$257,"&gt;="&amp;$A278,'Aceite Virgen Extra'!$B$6:$B$257,"&lt;="&amp;$B278)</f>
        <v>0</v>
      </c>
      <c r="PX278" s="4">
        <f>SUMIFS('Aceite Virgen Extra'!PX$6:PX$257,'Aceite Virgen Extra'!$A$6:$A$257,"&gt;="&amp;$A278,'Aceite Virgen Extra'!$B$6:$B$257,"&lt;="&amp;$B278)</f>
        <v>0</v>
      </c>
      <c r="PY278" s="4">
        <f>SUMIFS('Aceite Virgen Extra'!PY$6:PY$257,'Aceite Virgen Extra'!$A$6:$A$257,"&gt;="&amp;$A278,'Aceite Virgen Extra'!$B$6:$B$257,"&lt;="&amp;$B278)</f>
        <v>0</v>
      </c>
      <c r="QC278" s="4">
        <f>SUMIFS('Aceite Virgen Extra'!QC$6:QC$257,'Aceite Virgen Extra'!$A$6:$A$257,"&gt;="&amp;$A278,'Aceite Virgen Extra'!$B$6:$B$257,"&lt;="&amp;$B278)</f>
        <v>0.08</v>
      </c>
      <c r="QD278" s="4">
        <f>SUMIFS('Aceite Virgen Extra'!QD$6:QD$257,'Aceite Virgen Extra'!$A$6:$A$257,"&gt;="&amp;$A278,'Aceite Virgen Extra'!$B$6:$B$257,"&lt;="&amp;$B278)</f>
        <v>0.3</v>
      </c>
      <c r="QE278" s="4">
        <f>SUMIFS('Aceite Virgen Extra'!QE$6:QE$257,'Aceite Virgen Extra'!$A$6:$A$257,"&gt;="&amp;$A278,'Aceite Virgen Extra'!$B$6:$B$257,"&lt;="&amp;$B278)</f>
        <v>0</v>
      </c>
      <c r="QF278" s="4">
        <f>SUMIFS('Aceite Virgen Extra'!QF$6:QF$257,'Aceite Virgen Extra'!$A$6:$A$257,"&gt;="&amp;$A278,'Aceite Virgen Extra'!$B$6:$B$257,"&lt;="&amp;$B278)</f>
        <v>0</v>
      </c>
      <c r="QJ278" s="4">
        <f>SUMIFS('Aceite Virgen Extra'!QJ$6:QJ$257,'Aceite Virgen Extra'!$A$6:$A$257,"&gt;="&amp;$A278,'Aceite Virgen Extra'!$B$6:$B$257,"&lt;="&amp;$B278)</f>
        <v>0</v>
      </c>
      <c r="QK278" s="4">
        <f>SUMIFS('Aceite Virgen Extra'!QK$6:QK$257,'Aceite Virgen Extra'!$A$6:$A$257,"&gt;="&amp;$A278,'Aceite Virgen Extra'!$B$6:$B$257,"&lt;="&amp;$B278)</f>
        <v>0</v>
      </c>
      <c r="QL278" s="4">
        <f>SUMIFS('Aceite Virgen Extra'!QL$6:QL$257,'Aceite Virgen Extra'!$A$6:$A$257,"&gt;="&amp;$A278,'Aceite Virgen Extra'!$B$6:$B$257,"&lt;="&amp;$B278)</f>
        <v>0</v>
      </c>
      <c r="QM278" s="4">
        <f>SUMIFS('Aceite Virgen Extra'!QM$6:QM$257,'Aceite Virgen Extra'!$A$6:$A$257,"&gt;="&amp;$A278,'Aceite Virgen Extra'!$B$6:$B$257,"&lt;="&amp;$B278)</f>
        <v>0</v>
      </c>
      <c r="QQ278" s="4">
        <f>SUMIFS('Aceite Virgen Extra'!QQ$6:QQ$257,'Aceite Virgen Extra'!$A$6:$A$257,"&gt;="&amp;$A278,'Aceite Virgen Extra'!$B$6:$B$257,"&lt;="&amp;$B278)</f>
        <v>0.1</v>
      </c>
      <c r="QR278" s="4">
        <f>SUMIFS('Aceite Virgen Extra'!QR$6:QR$257,'Aceite Virgen Extra'!$A$6:$A$257,"&gt;="&amp;$A278,'Aceite Virgen Extra'!$B$6:$B$257,"&lt;="&amp;$B278)</f>
        <v>0.35</v>
      </c>
      <c r="QS278" s="4">
        <f>SUMIFS('Aceite Virgen Extra'!QS$6:QS$257,'Aceite Virgen Extra'!$A$6:$A$257,"&gt;="&amp;$A278,'Aceite Virgen Extra'!$B$6:$B$257,"&lt;="&amp;$B278)</f>
        <v>0</v>
      </c>
      <c r="QT278" s="4">
        <f>SUMIFS('Aceite Virgen Extra'!QT$6:QT$257,'Aceite Virgen Extra'!$A$6:$A$257,"&gt;="&amp;$A278,'Aceite Virgen Extra'!$B$6:$B$257,"&lt;="&amp;$B278)</f>
        <v>0</v>
      </c>
      <c r="QX278" s="4">
        <f>SUMIFS('Aceite Virgen Extra'!QX$6:QX$257,'Aceite Virgen Extra'!$A$6:$A$257,"&gt;="&amp;$A278,'Aceite Virgen Extra'!$B$6:$B$257,"&lt;="&amp;$B278)</f>
        <v>1.4</v>
      </c>
      <c r="QY278" s="4">
        <f>SUMIFS('Aceite Virgen Extra'!QY$6:QY$257,'Aceite Virgen Extra'!$A$6:$A$257,"&gt;="&amp;$A278,'Aceite Virgen Extra'!$B$6:$B$257,"&lt;="&amp;$B278)</f>
        <v>0.26</v>
      </c>
      <c r="QZ278" s="4">
        <f>SUMIFS('Aceite Virgen Extra'!QZ$6:QZ$257,'Aceite Virgen Extra'!$A$6:$A$257,"&gt;="&amp;$A278,'Aceite Virgen Extra'!$B$6:$B$257,"&lt;="&amp;$B278)</f>
        <v>0.82000000000000006</v>
      </c>
      <c r="RA278" s="4">
        <f>SUMIFS('Aceite Virgen Extra'!RA$6:RA$257,'Aceite Virgen Extra'!$A$6:$A$257,"&gt;="&amp;$A278,'Aceite Virgen Extra'!$B$6:$B$257,"&lt;="&amp;$B278)</f>
        <v>0</v>
      </c>
      <c r="RE278" s="4">
        <f>SUMIFS('Aceite Virgen Extra'!RE$6:RE$257,'Aceite Virgen Extra'!$A$6:$A$257,"&gt;="&amp;$A278,'Aceite Virgen Extra'!$B$6:$B$257,"&lt;="&amp;$B278)</f>
        <v>1.98</v>
      </c>
      <c r="RF278" s="4">
        <f>SUMIFS('Aceite Virgen Extra'!RF$6:RF$257,'Aceite Virgen Extra'!$A$6:$A$257,"&gt;="&amp;$A278,'Aceite Virgen Extra'!$B$6:$B$257,"&lt;="&amp;$B278)</f>
        <v>4.78</v>
      </c>
      <c r="RG278" s="4">
        <f>SUMIFS('Aceite Virgen Extra'!RG$6:RG$257,'Aceite Virgen Extra'!$A$6:$A$257,"&gt;="&amp;$A278,'Aceite Virgen Extra'!$B$6:$B$257,"&lt;="&amp;$B278)</f>
        <v>0.72</v>
      </c>
      <c r="RH278" s="4">
        <f>SUMIFS('Aceite Virgen Extra'!RH$6:RH$257,'Aceite Virgen Extra'!$A$6:$A$257,"&gt;="&amp;$A278,'Aceite Virgen Extra'!$B$6:$B$257,"&lt;="&amp;$B278)</f>
        <v>0</v>
      </c>
      <c r="RL278" s="4">
        <f>SUMIFS('Aceite Virgen Extra'!RL$6:RL$257,'Aceite Virgen Extra'!$A$6:$A$257,"&gt;="&amp;$A278,'Aceite Virgen Extra'!$B$6:$B$257,"&lt;="&amp;$B278)</f>
        <v>1.6099999999999999</v>
      </c>
      <c r="RM278" s="4">
        <f>SUMIFS('Aceite Virgen Extra'!RM$6:RM$257,'Aceite Virgen Extra'!$A$6:$A$257,"&gt;="&amp;$A278,'Aceite Virgen Extra'!$B$6:$B$257,"&lt;="&amp;$B278)</f>
        <v>2.25</v>
      </c>
      <c r="RN278" s="4">
        <f>SUMIFS('Aceite Virgen Extra'!RN$6:RN$257,'Aceite Virgen Extra'!$A$6:$A$257,"&gt;="&amp;$A278,'Aceite Virgen Extra'!$B$6:$B$257,"&lt;="&amp;$B278)</f>
        <v>1</v>
      </c>
      <c r="RO278" s="4">
        <f>SUMIFS('Aceite Virgen Extra'!RO$6:RO$257,'Aceite Virgen Extra'!$A$6:$A$257,"&gt;="&amp;$A278,'Aceite Virgen Extra'!$B$6:$B$257,"&lt;="&amp;$B278)</f>
        <v>0</v>
      </c>
      <c r="RS278" s="69">
        <f>SUMIFS('Aceite Virgen Extra'!RS$6:RS$257,'Aceite Virgen Extra'!$A$6:$A$257,"&gt;="&amp;$A278,'Aceite Virgen Extra'!$B$6:$B$257,"&lt;="&amp;$B278)</f>
        <v>0.85</v>
      </c>
      <c r="RT278" s="4">
        <f>SUMIFS('Aceite Virgen Extra'!RT$6:RT$257,'Aceite Virgen Extra'!$A$6:$A$257,"&gt;="&amp;$A278,'Aceite Virgen Extra'!$B$6:$B$257,"&lt;="&amp;$B278)</f>
        <v>1.17</v>
      </c>
      <c r="RU278" s="4">
        <f>SUMIFS('Aceite Virgen Extra'!RU$6:RU$257,'Aceite Virgen Extra'!$A$6:$A$257,"&gt;="&amp;$A278,'Aceite Virgen Extra'!$B$6:$B$257,"&lt;="&amp;$B278)</f>
        <v>0.44</v>
      </c>
      <c r="RV278" s="4">
        <f>SUMIFS('Aceite Virgen Extra'!RV$6:RV$257,'Aceite Virgen Extra'!$A$6:$A$257,"&gt;="&amp;$A278,'Aceite Virgen Extra'!$B$6:$B$257,"&lt;="&amp;$B278)</f>
        <v>0</v>
      </c>
      <c r="RZ278" s="69">
        <f>SUMIFS('Aceite Virgen Extra'!RZ$6:RZ$257,'Aceite Virgen Extra'!$A$6:$A$257,"&gt;="&amp;$A278,'Aceite Virgen Extra'!$B$6:$B$257,"&lt;="&amp;$B278)</f>
        <v>0.35000000000000003</v>
      </c>
      <c r="SA278" s="4">
        <f>SUMIFS('Aceite Virgen Extra'!SA$6:SA$257,'Aceite Virgen Extra'!$A$6:$A$257,"&gt;="&amp;$A278,'Aceite Virgen Extra'!$B$6:$B$257,"&lt;="&amp;$B278)</f>
        <v>0.63</v>
      </c>
      <c r="SB278" s="4">
        <f>SUMIFS('Aceite Virgen Extra'!SB$6:SB$257,'Aceite Virgen Extra'!$A$6:$A$257,"&gt;="&amp;$A278,'Aceite Virgen Extra'!$B$6:$B$257,"&lt;="&amp;$B278)</f>
        <v>0.29000000000000004</v>
      </c>
      <c r="SC278" s="4">
        <f>SUMIFS('Aceite Virgen Extra'!SC$6:SC$257,'Aceite Virgen Extra'!$A$6:$A$257,"&gt;="&amp;$A278,'Aceite Virgen Extra'!$B$6:$B$257,"&lt;="&amp;$B278)</f>
        <v>0</v>
      </c>
      <c r="SG278" s="69">
        <f>SUMIFS('Aceite Virgen Extra'!SG$6:SG$257,'Aceite Virgen Extra'!$A$6:$A$257,"&gt;="&amp;$A278,'Aceite Virgen Extra'!$B$6:$B$257,"&lt;="&amp;$B278)</f>
        <v>0.19</v>
      </c>
      <c r="SH278" s="4">
        <f>SUMIFS('Aceite Virgen Extra'!SH$6:SH$257,'Aceite Virgen Extra'!$A$6:$A$257,"&gt;="&amp;$A278,'Aceite Virgen Extra'!$B$6:$B$257,"&lt;="&amp;$B278)</f>
        <v>0</v>
      </c>
      <c r="SI278" s="4">
        <f>SUMIFS('Aceite Virgen Extra'!SI$6:SI$257,'Aceite Virgen Extra'!$A$6:$A$257,"&gt;="&amp;$A278,'Aceite Virgen Extra'!$B$6:$B$257,"&lt;="&amp;$B278)</f>
        <v>0.33999999999999997</v>
      </c>
      <c r="SJ278" s="4">
        <f>SUMIFS('Aceite Virgen Extra'!SJ$6:SJ$257,'Aceite Virgen Extra'!$A$6:$A$257,"&gt;="&amp;$A278,'Aceite Virgen Extra'!$B$6:$B$257,"&lt;="&amp;$B278)</f>
        <v>0</v>
      </c>
      <c r="SN278" s="69">
        <f>SUMIFS('Aceite Virgen Extra'!SN$6:SN$257,'Aceite Virgen Extra'!$A$6:$A$257,"&gt;="&amp;$A278,'Aceite Virgen Extra'!$B$6:$B$257,"&lt;="&amp;$B278)</f>
        <v>1.08</v>
      </c>
      <c r="SO278" s="4">
        <f>SUMIFS('Aceite Virgen Extra'!SO$6:SO$257,'Aceite Virgen Extra'!$A$6:$A$257,"&gt;="&amp;$A278,'Aceite Virgen Extra'!$B$6:$B$257,"&lt;="&amp;$B278)</f>
        <v>0.22</v>
      </c>
      <c r="SP278" s="4">
        <f>SUMIFS('Aceite Virgen Extra'!SP$6:SP$257,'Aceite Virgen Extra'!$A$6:$A$257,"&gt;="&amp;$A278,'Aceite Virgen Extra'!$B$6:$B$257,"&lt;="&amp;$B278)</f>
        <v>1.49</v>
      </c>
      <c r="SQ278" s="4">
        <f>SUMIFS('Aceite Virgen Extra'!SQ$6:SQ$257,'Aceite Virgen Extra'!$A$6:$A$257,"&gt;="&amp;$A278,'Aceite Virgen Extra'!$B$6:$B$257,"&lt;="&amp;$B278)</f>
        <v>2.16</v>
      </c>
      <c r="SU278" s="69">
        <f>SUMIFS('Aceite Virgen Extra'!SU$6:SU$257,'Aceite Virgen Extra'!$A$6:$A$257,"&gt;="&amp;$A278,'Aceite Virgen Extra'!$B$6:$B$257,"&lt;="&amp;$B278)</f>
        <v>0.41</v>
      </c>
      <c r="SV278" s="4">
        <f>SUMIFS('Aceite Virgen Extra'!SV$6:SV$257,'Aceite Virgen Extra'!$A$6:$A$257,"&gt;="&amp;$A278,'Aceite Virgen Extra'!$B$6:$B$257,"&lt;="&amp;$B278)</f>
        <v>0</v>
      </c>
      <c r="SW278" s="4">
        <f>SUMIFS('Aceite Virgen Extra'!SW$6:SW$257,'Aceite Virgen Extra'!$A$6:$A$257,"&gt;="&amp;$A278,'Aceite Virgen Extra'!$B$6:$B$257,"&lt;="&amp;$B278)</f>
        <v>0.18</v>
      </c>
      <c r="SX278" s="4">
        <f>SUMIFS('Aceite Virgen Extra'!SX$6:SX$257,'Aceite Virgen Extra'!$A$6:$A$257,"&gt;="&amp;$A278,'Aceite Virgen Extra'!$B$6:$B$257,"&lt;="&amp;$B278)</f>
        <v>0.86</v>
      </c>
      <c r="TB278" s="69">
        <f>SUMIFS('Aceite Virgen Extra'!TB$6:TB$257,'Aceite Virgen Extra'!$A$6:$A$257,"&gt;="&amp;$A278,'Aceite Virgen Extra'!$B$6:$B$257,"&lt;="&amp;$B278)</f>
        <v>0.33999999999999997</v>
      </c>
      <c r="TC278" s="4">
        <f>SUMIFS('Aceite Virgen Extra'!TC$6:TC$257,'Aceite Virgen Extra'!$A$6:$A$257,"&gt;="&amp;$A278,'Aceite Virgen Extra'!$B$6:$B$257,"&lt;="&amp;$B278)</f>
        <v>0.4</v>
      </c>
      <c r="TD278" s="4">
        <f>SUMIFS('Aceite Virgen Extra'!TD$6:TD$257,'Aceite Virgen Extra'!$A$6:$A$257,"&gt;="&amp;$A278,'Aceite Virgen Extra'!$B$6:$B$257,"&lt;="&amp;$B278)</f>
        <v>0.08</v>
      </c>
      <c r="TE278" s="4">
        <f>SUMIFS('Aceite Virgen Extra'!TE$6:TE$257,'Aceite Virgen Extra'!$A$6:$A$257,"&gt;="&amp;$A278,'Aceite Virgen Extra'!$B$6:$B$257,"&lt;="&amp;$B278)</f>
        <v>0</v>
      </c>
      <c r="TI278" s="69">
        <f>SUMIFS('Aceite Virgen Extra'!TI$6:TI$257,'Aceite Virgen Extra'!$A$6:$A$257,"&gt;="&amp;$A278,'Aceite Virgen Extra'!$B$6:$B$257,"&lt;="&amp;$B278)</f>
        <v>0.44</v>
      </c>
      <c r="TJ278" s="4">
        <f>SUMIFS('Aceite Virgen Extra'!TJ$6:TJ$257,'Aceite Virgen Extra'!$A$6:$A$257,"&gt;="&amp;$A278,'Aceite Virgen Extra'!$B$6:$B$257,"&lt;="&amp;$B278)</f>
        <v>0.84000000000000008</v>
      </c>
      <c r="TK278" s="4">
        <f>SUMIFS('Aceite Virgen Extra'!TK$6:TK$257,'Aceite Virgen Extra'!$A$6:$A$257,"&gt;="&amp;$A278,'Aceite Virgen Extra'!$B$6:$B$257,"&lt;="&amp;$B278)</f>
        <v>0.35</v>
      </c>
      <c r="TL278" s="4">
        <f>SUMIFS('Aceite Virgen Extra'!TL$6:TL$257,'Aceite Virgen Extra'!$A$6:$A$257,"&gt;="&amp;$A278,'Aceite Virgen Extra'!$B$6:$B$257,"&lt;="&amp;$B278)</f>
        <v>0</v>
      </c>
      <c r="TP278" s="69">
        <f>SUMIFS('Aceite Virgen Extra'!TP$6:TP$257,'Aceite Virgen Extra'!$A$6:$A$257,"&gt;="&amp;$A278,'Aceite Virgen Extra'!$B$6:$B$257,"&lt;="&amp;$B278)</f>
        <v>5.09</v>
      </c>
      <c r="TQ278" s="4">
        <f>SUMIFS('Aceite Virgen Extra'!TQ$6:TQ$257,'Aceite Virgen Extra'!$A$6:$A$257,"&gt;="&amp;$A278,'Aceite Virgen Extra'!$B$6:$B$257,"&lt;="&amp;$B278)</f>
        <v>0.77</v>
      </c>
      <c r="TR278" s="4">
        <f>SUMIFS('Aceite Virgen Extra'!TR$6:TR$257,'Aceite Virgen Extra'!$A$6:$A$257,"&gt;="&amp;$A278,'Aceite Virgen Extra'!$B$6:$B$257,"&lt;="&amp;$B278)</f>
        <v>6.87</v>
      </c>
      <c r="TS278" s="4">
        <f>SUMIFS('Aceite Virgen Extra'!TS$6:TS$257,'Aceite Virgen Extra'!$A$6:$A$257,"&gt;="&amp;$A278,'Aceite Virgen Extra'!$B$6:$B$257,"&lt;="&amp;$B278)</f>
        <v>8.5500000000000007</v>
      </c>
      <c r="TW278" s="69">
        <f>SUMIFS('Aceite Virgen Extra'!TW$6:TW$257,'Aceite Virgen Extra'!$A$6:$A$257,"&gt;="&amp;$A278,'Aceite Virgen Extra'!$B$6:$B$257,"&lt;="&amp;$B278)</f>
        <v>4.92</v>
      </c>
      <c r="TX278" s="4">
        <f>SUMIFS('Aceite Virgen Extra'!TX$6:TX$257,'Aceite Virgen Extra'!$A$6:$A$257,"&gt;="&amp;$A278,'Aceite Virgen Extra'!$B$6:$B$257,"&lt;="&amp;$B278)</f>
        <v>0.65</v>
      </c>
      <c r="TY278" s="4">
        <f>SUMIFS('Aceite Virgen Extra'!TY$6:TY$257,'Aceite Virgen Extra'!$A$6:$A$257,"&gt;="&amp;$A278,'Aceite Virgen Extra'!$B$6:$B$257,"&lt;="&amp;$B278)</f>
        <v>6.4700000000000006</v>
      </c>
      <c r="TZ278" s="4">
        <f>SUMIFS('Aceite Virgen Extra'!TZ$6:TZ$257,'Aceite Virgen Extra'!$A$6:$A$257,"&gt;="&amp;$A278,'Aceite Virgen Extra'!$B$6:$B$257,"&lt;="&amp;$B278)</f>
        <v>10.029999999999999</v>
      </c>
      <c r="UD278" s="69">
        <f>SUMIFS('Aceite Virgen Extra'!UD$6:UD$257,'Aceite Virgen Extra'!$A$6:$A$257,"&gt;="&amp;$A278,'Aceite Virgen Extra'!$B$6:$B$257,"&lt;="&amp;$B278)</f>
        <v>6.28</v>
      </c>
      <c r="UE278" s="4">
        <f>SUMIFS('Aceite Virgen Extra'!UE$6:UE$257,'Aceite Virgen Extra'!$A$6:$A$257,"&gt;="&amp;$A278,'Aceite Virgen Extra'!$B$6:$B$257,"&lt;="&amp;$B278)</f>
        <v>1.01</v>
      </c>
      <c r="UF278" s="4">
        <f>SUMIFS('Aceite Virgen Extra'!UF$6:UF$257,'Aceite Virgen Extra'!$A$6:$A$257,"&gt;="&amp;$A278,'Aceite Virgen Extra'!$B$6:$B$257,"&lt;="&amp;$B278)</f>
        <v>7.26</v>
      </c>
      <c r="UG278" s="4">
        <f>SUMIFS('Aceite Virgen Extra'!UG$6:UG$257,'Aceite Virgen Extra'!$A$6:$A$257,"&gt;="&amp;$A278,'Aceite Virgen Extra'!$B$6:$B$257,"&lt;="&amp;$B278)</f>
        <v>1.87</v>
      </c>
      <c r="UK278" s="69">
        <f>SUMIFS('Aceite Virgen Extra'!UK$6:UK$257,'Aceite Virgen Extra'!$A$6:$A$257,"&gt;="&amp;$A278,'Aceite Virgen Extra'!$B$6:$B$257,"&lt;="&amp;$B278)</f>
        <v>2.1100000000000003</v>
      </c>
      <c r="UL278" s="4">
        <f>SUMIFS('Aceite Virgen Extra'!UL$6:UL$257,'Aceite Virgen Extra'!$A$6:$A$257,"&gt;="&amp;$A278,'Aceite Virgen Extra'!$B$6:$B$257,"&lt;="&amp;$B278)</f>
        <v>0.49</v>
      </c>
      <c r="UM278" s="4">
        <f>SUMIFS('Aceite Virgen Extra'!UM$6:UM$257,'Aceite Virgen Extra'!$A$6:$A$257,"&gt;="&amp;$A278,'Aceite Virgen Extra'!$B$6:$B$257,"&lt;="&amp;$B278)</f>
        <v>0.81</v>
      </c>
      <c r="UN278" s="4">
        <f>SUMIFS('Aceite Virgen Extra'!UN$6:UN$257,'Aceite Virgen Extra'!$A$6:$A$257,"&gt;="&amp;$A278,'Aceite Virgen Extra'!$B$6:$B$257,"&lt;="&amp;$B278)</f>
        <v>6.61</v>
      </c>
      <c r="UR278" s="69">
        <f>SUMIFS('Aceite Virgen Extra'!UR$6:UR$257,'Aceite Virgen Extra'!$A$6:$A$257,"&gt;="&amp;$A278,'Aceite Virgen Extra'!$B$6:$B$257,"&lt;="&amp;$B278)</f>
        <v>0.88</v>
      </c>
      <c r="US278" s="4">
        <f>SUMIFS('Aceite Virgen Extra'!US$6:US$257,'Aceite Virgen Extra'!$A$6:$A$257,"&gt;="&amp;$A278,'Aceite Virgen Extra'!$B$6:$B$257,"&lt;="&amp;$B278)</f>
        <v>1.03</v>
      </c>
      <c r="UT278" s="4">
        <f>SUMIFS('Aceite Virgen Extra'!UT$6:UT$257,'Aceite Virgen Extra'!$A$6:$A$257,"&gt;="&amp;$A278,'Aceite Virgen Extra'!$B$6:$B$257,"&lt;="&amp;$B278)</f>
        <v>0.8600000000000001</v>
      </c>
      <c r="UU278" s="4">
        <f>SUMIFS('Aceite Virgen Extra'!UU$6:UU$257,'Aceite Virgen Extra'!$A$6:$A$257,"&gt;="&amp;$A278,'Aceite Virgen Extra'!$B$6:$B$257,"&lt;="&amp;$B278)</f>
        <v>0</v>
      </c>
      <c r="UY278" s="69">
        <f>SUMIFS('Aceite Virgen Extra'!UY$6:UY$257,'Aceite Virgen Extra'!$A$6:$A$257,"&gt;="&amp;$A278,'Aceite Virgen Extra'!$B$6:$B$257,"&lt;="&amp;$B278)</f>
        <v>2.4499999999999997</v>
      </c>
      <c r="UZ278" s="4">
        <f>SUMIFS('Aceite Virgen Extra'!UZ$6:UZ$257,'Aceite Virgen Extra'!$A$6:$A$257,"&gt;="&amp;$A278,'Aceite Virgen Extra'!$B$6:$B$257,"&lt;="&amp;$B278)</f>
        <v>2.35</v>
      </c>
      <c r="VA278" s="4">
        <f>SUMIFS('Aceite Virgen Extra'!VA$6:VA$257,'Aceite Virgen Extra'!$A$6:$A$257,"&gt;="&amp;$A278,'Aceite Virgen Extra'!$B$6:$B$257,"&lt;="&amp;$B278)</f>
        <v>2.8200000000000003</v>
      </c>
      <c r="VB278" s="4">
        <f>SUMIFS('Aceite Virgen Extra'!VB$6:VB$257,'Aceite Virgen Extra'!$A$6:$A$257,"&gt;="&amp;$A278,'Aceite Virgen Extra'!$B$6:$B$257,"&lt;="&amp;$B278)</f>
        <v>1.26</v>
      </c>
      <c r="VF278" s="69">
        <f>SUMIFS('Aceite Virgen Extra'!VF$6:VF$257,'Aceite Virgen Extra'!$A$6:$A$257,"&gt;="&amp;$A278,'Aceite Virgen Extra'!$B$6:$B$257,"&lt;="&amp;$B278)</f>
        <v>2.14</v>
      </c>
      <c r="VG278" s="4">
        <f>SUMIFS('Aceite Virgen Extra'!VG$6:VG$257,'Aceite Virgen Extra'!$A$6:$A$257,"&gt;="&amp;$A278,'Aceite Virgen Extra'!$B$6:$B$257,"&lt;="&amp;$B278)</f>
        <v>3.01</v>
      </c>
      <c r="VH278" s="4">
        <f>SUMIFS('Aceite Virgen Extra'!VH$6:VH$257,'Aceite Virgen Extra'!$A$6:$A$257,"&gt;="&amp;$A278,'Aceite Virgen Extra'!$B$6:$B$257,"&lt;="&amp;$B278)</f>
        <v>0.69000000000000006</v>
      </c>
      <c r="VI278" s="4">
        <f>SUMIFS('Aceite Virgen Extra'!VI$6:VI$257,'Aceite Virgen Extra'!$A$6:$A$257,"&gt;="&amp;$A278,'Aceite Virgen Extra'!$B$6:$B$257,"&lt;="&amp;$B278)</f>
        <v>3.24</v>
      </c>
      <c r="VM278" s="69">
        <f>SUMIFS('Aceite Virgen Extra'!VM$6:VM$257,'Aceite Virgen Extra'!$A$6:$A$257,"&gt;="&amp;$A278,'Aceite Virgen Extra'!$B$6:$B$257,"&lt;="&amp;$B278)</f>
        <v>2.95</v>
      </c>
      <c r="VN278" s="4">
        <f>SUMIFS('Aceite Virgen Extra'!VN$6:VN$257,'Aceite Virgen Extra'!$A$6:$A$257,"&gt;="&amp;$A278,'Aceite Virgen Extra'!$B$6:$B$257,"&lt;="&amp;$B278)</f>
        <v>5.58</v>
      </c>
      <c r="VO278" s="4">
        <f>SUMIFS('Aceite Virgen Extra'!VO$6:VO$257,'Aceite Virgen Extra'!$A$6:$A$257,"&gt;="&amp;$A278,'Aceite Virgen Extra'!$B$6:$B$257,"&lt;="&amp;$B278)</f>
        <v>1.1499999999999999</v>
      </c>
      <c r="VP278" s="4">
        <f>SUMIFS('Aceite Virgen Extra'!VP$6:VP$257,'Aceite Virgen Extra'!$A$6:$A$257,"&gt;="&amp;$A278,'Aceite Virgen Extra'!$B$6:$B$257,"&lt;="&amp;$B278)</f>
        <v>5.21</v>
      </c>
      <c r="VT278" s="69">
        <f>SUMIFS('Aceite Virgen Extra'!VT$6:VT$257,'Aceite Virgen Extra'!$A$6:$A$257,"&gt;="&amp;$A278,'Aceite Virgen Extra'!$B$6:$B$257,"&lt;="&amp;$B278)</f>
        <v>2.3200000000000003</v>
      </c>
      <c r="VU278" s="4">
        <f>SUMIFS('Aceite Virgen Extra'!VU$6:VU$257,'Aceite Virgen Extra'!$A$6:$A$257,"&gt;="&amp;$A278,'Aceite Virgen Extra'!$B$6:$B$257,"&lt;="&amp;$B278)</f>
        <v>2.52</v>
      </c>
      <c r="VV278" s="4">
        <f>SUMIFS('Aceite Virgen Extra'!VV$6:VV$257,'Aceite Virgen Extra'!$A$6:$A$257,"&gt;="&amp;$A278,'Aceite Virgen Extra'!$B$6:$B$257,"&lt;="&amp;$B278)</f>
        <v>1.05</v>
      </c>
      <c r="VW278" s="4">
        <f>SUMIFS('Aceite Virgen Extra'!VW$6:VW$257,'Aceite Virgen Extra'!$A$6:$A$257,"&gt;="&amp;$A278,'Aceite Virgen Extra'!$B$6:$B$257,"&lt;="&amp;$B278)</f>
        <v>8.2200000000000006</v>
      </c>
      <c r="WA278" s="69">
        <f>SUMIFS('Aceite Virgen Extra'!WA$6:WA$257,'Aceite Virgen Extra'!$A$6:$A$257,"&gt;="&amp;$A278,'Aceite Virgen Extra'!$B$6:$B$257,"&lt;="&amp;$B278)</f>
        <v>5.9899999999999993</v>
      </c>
      <c r="WB278" s="4">
        <f>SUMIFS('Aceite Virgen Extra'!WB$6:WB$257,'Aceite Virgen Extra'!$A$6:$A$257,"&gt;="&amp;$A278,'Aceite Virgen Extra'!$B$6:$B$257,"&lt;="&amp;$B278)</f>
        <v>1.1200000000000001</v>
      </c>
      <c r="WC278" s="4">
        <f>SUMIFS('Aceite Virgen Extra'!WC$6:WC$257,'Aceite Virgen Extra'!$A$6:$A$257,"&gt;="&amp;$A278,'Aceite Virgen Extra'!$B$6:$B$257,"&lt;="&amp;$B278)</f>
        <v>7.1199999999999992</v>
      </c>
      <c r="WD278" s="4">
        <f>SUMIFS('Aceite Virgen Extra'!WD$6:WD$257,'Aceite Virgen Extra'!$A$6:$A$257,"&gt;="&amp;$A278,'Aceite Virgen Extra'!$B$6:$B$257,"&lt;="&amp;$B278)</f>
        <v>13.14</v>
      </c>
      <c r="WH278" s="69">
        <f>SUMIFS('Aceite Virgen Extra'!WH$6:WH$257,'Aceite Virgen Extra'!$A$6:$A$257,"&gt;="&amp;$A278,'Aceite Virgen Extra'!$B$6:$B$257,"&lt;="&amp;$B278)</f>
        <v>7.4</v>
      </c>
      <c r="WI278" s="4">
        <f>SUMIFS('Aceite Virgen Extra'!WI$6:WI$257,'Aceite Virgen Extra'!$A$6:$A$257,"&gt;="&amp;$A278,'Aceite Virgen Extra'!$B$6:$B$257,"&lt;="&amp;$B278)</f>
        <v>2.7</v>
      </c>
      <c r="WJ278" s="4">
        <f>SUMIFS('Aceite Virgen Extra'!WJ$6:WJ$257,'Aceite Virgen Extra'!$A$6:$A$257,"&gt;="&amp;$A278,'Aceite Virgen Extra'!$B$6:$B$257,"&lt;="&amp;$B278)</f>
        <v>7.9300000000000006</v>
      </c>
      <c r="WK278" s="4">
        <f>SUMIFS('Aceite Virgen Extra'!WK$6:WK$257,'Aceite Virgen Extra'!$A$6:$A$257,"&gt;="&amp;$A278,'Aceite Virgen Extra'!$B$6:$B$257,"&lt;="&amp;$B278)</f>
        <v>15.110000000000001</v>
      </c>
      <c r="WO278" s="69">
        <f>SUMIFS('Aceite Virgen Extra'!WO$6:WO$257,'Aceite Virgen Extra'!$A$6:$A$257,"&gt;="&amp;$A278,'Aceite Virgen Extra'!$B$6:$B$257,"&lt;="&amp;$B278)</f>
        <v>6.5200000000000005</v>
      </c>
      <c r="WP278" s="4">
        <f>SUMIFS('Aceite Virgen Extra'!WP$6:WP$257,'Aceite Virgen Extra'!$A$6:$A$257,"&gt;="&amp;$A278,'Aceite Virgen Extra'!$B$6:$B$257,"&lt;="&amp;$B278)</f>
        <v>2.42</v>
      </c>
      <c r="WQ278" s="4">
        <f>SUMIFS('Aceite Virgen Extra'!WQ$6:WQ$257,'Aceite Virgen Extra'!$A$6:$A$257,"&gt;="&amp;$A278,'Aceite Virgen Extra'!$B$6:$B$257,"&lt;="&amp;$B278)</f>
        <v>7.38</v>
      </c>
      <c r="WR278" s="4">
        <f>SUMIFS('Aceite Virgen Extra'!WR$6:WR$257,'Aceite Virgen Extra'!$A$6:$A$257,"&gt;="&amp;$A278,'Aceite Virgen Extra'!$B$6:$B$257,"&lt;="&amp;$B278)</f>
        <v>13.36</v>
      </c>
      <c r="WV278" s="69">
        <f>SUMIFS('Aceite Virgen Extra'!WV$6:WV$257,'Aceite Virgen Extra'!$A$6:$A$257,"&gt;="&amp;$A278,'Aceite Virgen Extra'!$B$6:$B$257,"&lt;="&amp;$B278)</f>
        <v>2.21</v>
      </c>
      <c r="WW278" s="4">
        <f>SUMIFS('Aceite Virgen Extra'!WW$6:WW$257,'Aceite Virgen Extra'!$A$6:$A$257,"&gt;="&amp;$A278,'Aceite Virgen Extra'!$B$6:$B$257,"&lt;="&amp;$B278)</f>
        <v>1.43</v>
      </c>
      <c r="WX278" s="4">
        <f>SUMIFS('Aceite Virgen Extra'!WX$6:WX$257,'Aceite Virgen Extra'!$A$6:$A$257,"&gt;="&amp;$A278,'Aceite Virgen Extra'!$B$6:$B$257,"&lt;="&amp;$B278)</f>
        <v>2.57</v>
      </c>
      <c r="WY278" s="4">
        <f>SUMIFS('Aceite Virgen Extra'!WY$6:WY$257,'Aceite Virgen Extra'!$A$6:$A$257,"&gt;="&amp;$A278,'Aceite Virgen Extra'!$B$6:$B$257,"&lt;="&amp;$B278)</f>
        <v>1.01</v>
      </c>
      <c r="XC278" s="69">
        <f>SUMIFS('Aceite Virgen Extra'!XC$6:XC$257,'Aceite Virgen Extra'!$A$6:$A$257,"&gt;="&amp;$A278,'Aceite Virgen Extra'!$B$6:$B$257,"&lt;="&amp;$B278)</f>
        <v>3.0199999999999996</v>
      </c>
      <c r="XD278" s="4">
        <f>SUMIFS('Aceite Virgen Extra'!XD$6:XD$257,'Aceite Virgen Extra'!$A$6:$A$257,"&gt;="&amp;$A278,'Aceite Virgen Extra'!$B$6:$B$257,"&lt;="&amp;$B278)</f>
        <v>2.54</v>
      </c>
      <c r="XE278" s="4">
        <f>SUMIFS('Aceite Virgen Extra'!XE$6:XE$257,'Aceite Virgen Extra'!$A$6:$A$257,"&gt;="&amp;$A278,'Aceite Virgen Extra'!$B$6:$B$257,"&lt;="&amp;$B278)</f>
        <v>2.5099999999999998</v>
      </c>
      <c r="XF278" s="4">
        <f>SUMIFS('Aceite Virgen Extra'!XF$6:XF$257,'Aceite Virgen Extra'!$A$6:$A$257,"&gt;="&amp;$A278,'Aceite Virgen Extra'!$B$6:$B$257,"&lt;="&amp;$B278)</f>
        <v>9.41</v>
      </c>
      <c r="XJ278" s="69">
        <f>SUMIFS('Aceite Virgen Extra'!XJ$6:XJ$257,'Aceite Virgen Extra'!$A$6:$A$257,"&gt;="&amp;$A278,'Aceite Virgen Extra'!$B$6:$B$257,"&lt;="&amp;$B278)</f>
        <v>1.7600000000000002</v>
      </c>
      <c r="XK278" s="4">
        <f>SUMIFS('Aceite Virgen Extra'!XK$6:XK$257,'Aceite Virgen Extra'!$A$6:$A$257,"&gt;="&amp;$A278,'Aceite Virgen Extra'!$B$6:$B$257,"&lt;="&amp;$B278)</f>
        <v>0.94000000000000006</v>
      </c>
      <c r="XL278" s="4">
        <f>SUMIFS('Aceite Virgen Extra'!XL$6:XL$257,'Aceite Virgen Extra'!$A$6:$A$257,"&gt;="&amp;$A278,'Aceite Virgen Extra'!$B$6:$B$257,"&lt;="&amp;$B278)</f>
        <v>1.19</v>
      </c>
      <c r="XM278" s="4">
        <f>SUMIFS('Aceite Virgen Extra'!XM$6:XM$257,'Aceite Virgen Extra'!$A$6:$A$257,"&gt;="&amp;$A278,'Aceite Virgen Extra'!$B$6:$B$257,"&lt;="&amp;$B278)</f>
        <v>0</v>
      </c>
      <c r="XQ278" s="69">
        <f>SUMIFS('Aceite Virgen Extra'!XQ$6:XQ$257,'Aceite Virgen Extra'!$A$6:$A$257,"&gt;="&amp;$A278,'Aceite Virgen Extra'!$B$6:$B$257,"&lt;="&amp;$B278)</f>
        <v>4.6900000000000004</v>
      </c>
      <c r="XR278" s="4">
        <f>SUMIFS('Aceite Virgen Extra'!XR$6:XR$257,'Aceite Virgen Extra'!$A$6:$A$257,"&gt;="&amp;$A278,'Aceite Virgen Extra'!$B$6:$B$257,"&lt;="&amp;$B278)</f>
        <v>8.57</v>
      </c>
      <c r="XS278" s="4">
        <f>SUMIFS('Aceite Virgen Extra'!XS$6:XS$257,'Aceite Virgen Extra'!$A$6:$A$257,"&gt;="&amp;$A278,'Aceite Virgen Extra'!$B$6:$B$257,"&lt;="&amp;$B278)</f>
        <v>3.12</v>
      </c>
      <c r="XT278" s="4">
        <f>SUMIFS('Aceite Virgen Extra'!XT$6:XT$257,'Aceite Virgen Extra'!$A$6:$A$257,"&gt;="&amp;$A278,'Aceite Virgen Extra'!$B$6:$B$257,"&lt;="&amp;$B278)</f>
        <v>1.17</v>
      </c>
      <c r="XX278" s="69">
        <f>SUMIFS('Aceite Virgen Extra'!XX$6:XX$257,'Aceite Virgen Extra'!$A$6:$A$257,"&gt;="&amp;$A278,'Aceite Virgen Extra'!$B$6:$B$257,"&lt;="&amp;$B278)</f>
        <v>2.0300000000000002</v>
      </c>
      <c r="XY278" s="4">
        <f>SUMIFS('Aceite Virgen Extra'!XY$6:XY$257,'Aceite Virgen Extra'!$A$6:$A$257,"&gt;="&amp;$A278,'Aceite Virgen Extra'!$B$6:$B$257,"&lt;="&amp;$B278)</f>
        <v>3.95</v>
      </c>
      <c r="XZ278" s="4">
        <f>SUMIFS('Aceite Virgen Extra'!XZ$6:XZ$257,'Aceite Virgen Extra'!$A$6:$A$257,"&gt;="&amp;$A278,'Aceite Virgen Extra'!$B$6:$B$257,"&lt;="&amp;$B278)</f>
        <v>0.75</v>
      </c>
      <c r="YA278" s="4">
        <f>SUMIFS('Aceite Virgen Extra'!YA$6:YA$257,'Aceite Virgen Extra'!$A$6:$A$257,"&gt;="&amp;$A278,'Aceite Virgen Extra'!$B$6:$B$257,"&lt;="&amp;$B278)</f>
        <v>3.14</v>
      </c>
    </row>
    <row r="279" spans="1:651" x14ac:dyDescent="0.25">
      <c r="A279" s="9">
        <f>'TAM Aceite Virgen Extra'!B27</f>
        <v>10.3</v>
      </c>
      <c r="B279" s="9">
        <f>'TAM Aceite Virgen Extra'!C27</f>
        <v>10.6</v>
      </c>
      <c r="C279" s="9"/>
      <c r="D279" s="4">
        <f>SUMIFS('Aceite Virgen Extra'!D$6:D$257,'Aceite Virgen Extra'!$A$6:$A$257,"&gt;="&amp;$A279,'Aceite Virgen Extra'!$B$6:$B$257,"&lt;="&amp;$B279)</f>
        <v>0.42000000000000004</v>
      </c>
      <c r="E279" s="4">
        <f>SUMIFS('Aceite Virgen Extra'!E$6:E$257,'Aceite Virgen Extra'!$A$6:$A$257,"&gt;="&amp;$A279,'Aceite Virgen Extra'!$B$6:$B$257,"&lt;="&amp;$B279)</f>
        <v>1.6500000000000001</v>
      </c>
      <c r="F279" s="4">
        <f>SUMIFS('Aceite Virgen Extra'!F$6:F$257,'Aceite Virgen Extra'!$A$6:$A$257,"&gt;="&amp;$A279,'Aceite Virgen Extra'!$B$6:$B$257,"&lt;="&amp;$B279)</f>
        <v>0</v>
      </c>
      <c r="G279" s="4">
        <f>SUMIFS('Aceite Virgen Extra'!G$6:G$257,'Aceite Virgen Extra'!$A$6:$A$257,"&gt;="&amp;$A279,'Aceite Virgen Extra'!$B$6:$B$257,"&lt;="&amp;$B279)</f>
        <v>0</v>
      </c>
      <c r="H279" s="9"/>
      <c r="I279" s="9"/>
      <c r="J279" s="9"/>
      <c r="K279" s="4">
        <f>SUMIFS('Aceite Virgen Extra'!K$6:K$257,'Aceite Virgen Extra'!$A$6:$A$257,"&gt;="&amp;$A279,'Aceite Virgen Extra'!$B$6:$B$257,"&lt;="&amp;$B279)</f>
        <v>0.08</v>
      </c>
      <c r="L279" s="4">
        <f>SUMIFS('Aceite Virgen Extra'!L$6:L$257,'Aceite Virgen Extra'!$A$6:$A$257,"&gt;="&amp;$A279,'Aceite Virgen Extra'!$B$6:$B$257,"&lt;="&amp;$B279)</f>
        <v>0.16</v>
      </c>
      <c r="M279" s="4">
        <f>SUMIFS('Aceite Virgen Extra'!M$6:M$257,'Aceite Virgen Extra'!$A$6:$A$257,"&gt;="&amp;$A279,'Aceite Virgen Extra'!$B$6:$B$257,"&lt;="&amp;$B279)</f>
        <v>0.08</v>
      </c>
      <c r="N279" s="4">
        <f>SUMIFS('Aceite Virgen Extra'!N$6:N$257,'Aceite Virgen Extra'!$A$6:$A$257,"&gt;="&amp;$A279,'Aceite Virgen Extra'!$B$6:$B$257,"&lt;="&amp;$B279)</f>
        <v>0</v>
      </c>
      <c r="O279" s="9"/>
      <c r="P279" s="9"/>
      <c r="Q279" s="9"/>
      <c r="R279" s="4">
        <f>SUMIFS('Aceite Virgen Extra'!R$6:R$257,'Aceite Virgen Extra'!$A$6:$A$257,"&gt;="&amp;$A279,'Aceite Virgen Extra'!$B$6:$B$257,"&lt;="&amp;$B279)</f>
        <v>0</v>
      </c>
      <c r="S279" s="4">
        <f>SUMIFS('Aceite Virgen Extra'!S$6:S$257,'Aceite Virgen Extra'!$A$6:$A$257,"&gt;="&amp;$A279,'Aceite Virgen Extra'!$B$6:$B$257,"&lt;="&amp;$B279)</f>
        <v>0</v>
      </c>
      <c r="T279" s="4">
        <f>SUMIFS('Aceite Virgen Extra'!T$6:T$257,'Aceite Virgen Extra'!$A$6:$A$257,"&gt;="&amp;$A279,'Aceite Virgen Extra'!$B$6:$B$257,"&lt;="&amp;$B279)</f>
        <v>0</v>
      </c>
      <c r="U279" s="4">
        <f>SUMIFS('Aceite Virgen Extra'!U$6:U$257,'Aceite Virgen Extra'!$A$6:$A$257,"&gt;="&amp;$A279,'Aceite Virgen Extra'!$B$6:$B$257,"&lt;="&amp;$B279)</f>
        <v>0</v>
      </c>
      <c r="V279" s="9"/>
      <c r="W279" s="9"/>
      <c r="X279" s="9"/>
      <c r="Y279" s="4">
        <f>SUMIFS('Aceite Virgen Extra'!Y$6:Y$257,'Aceite Virgen Extra'!$A$6:$A$257,"&gt;="&amp;$A279,'Aceite Virgen Extra'!$B$6:$B$257,"&lt;="&amp;$B279)</f>
        <v>0</v>
      </c>
      <c r="Z279" s="4">
        <f>SUMIFS('Aceite Virgen Extra'!Z$6:Z$257,'Aceite Virgen Extra'!$A$6:$A$257,"&gt;="&amp;$A279,'Aceite Virgen Extra'!$B$6:$B$257,"&lt;="&amp;$B279)</f>
        <v>0</v>
      </c>
      <c r="AA279" s="4">
        <f>SUMIFS('Aceite Virgen Extra'!AA$6:AA$257,'Aceite Virgen Extra'!$A$6:$A$257,"&gt;="&amp;$A279,'Aceite Virgen Extra'!$B$6:$B$257,"&lt;="&amp;$B279)</f>
        <v>0</v>
      </c>
      <c r="AB279" s="4">
        <f>SUMIFS('Aceite Virgen Extra'!AB$6:AB$257,'Aceite Virgen Extra'!$A$6:$A$257,"&gt;="&amp;$A279,'Aceite Virgen Extra'!$B$6:$B$257,"&lt;="&amp;$B279)</f>
        <v>0</v>
      </c>
      <c r="AC279" s="9"/>
      <c r="AD279" s="9"/>
      <c r="AE279" s="9"/>
      <c r="AF279" s="4">
        <f>SUMIFS('Aceite Virgen Extra'!AF$6:AF$257,'Aceite Virgen Extra'!$A$6:$A$257,"&gt;="&amp;$A279,'Aceite Virgen Extra'!$B$6:$B$257,"&lt;="&amp;$B279)</f>
        <v>0</v>
      </c>
      <c r="AG279" s="4">
        <f>SUMIFS('Aceite Virgen Extra'!AG$6:AG$257,'Aceite Virgen Extra'!$A$6:$A$257,"&gt;="&amp;$A279,'Aceite Virgen Extra'!$B$6:$B$257,"&lt;="&amp;$B279)</f>
        <v>0</v>
      </c>
      <c r="AH279" s="4">
        <f>SUMIFS('Aceite Virgen Extra'!AH$6:AH$257,'Aceite Virgen Extra'!$A$6:$A$257,"&gt;="&amp;$A279,'Aceite Virgen Extra'!$B$6:$B$257,"&lt;="&amp;$B279)</f>
        <v>0</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0.05</v>
      </c>
      <c r="AN279" s="4">
        <f>SUMIFS('Aceite Virgen Extra'!AN$6:AN$257,'Aceite Virgen Extra'!$A$6:$A$257,"&gt;="&amp;$A279,'Aceite Virgen Extra'!$B$6:$B$257,"&lt;="&amp;$B279)</f>
        <v>0</v>
      </c>
      <c r="AO279" s="4">
        <f>SUMIFS('Aceite Virgen Extra'!AO$6:AO$257,'Aceite Virgen Extra'!$A$6:$A$257,"&gt;="&amp;$A279,'Aceite Virgen Extra'!$B$6:$B$257,"&lt;="&amp;$B279)</f>
        <v>0.1</v>
      </c>
      <c r="AP279" s="4">
        <f>SUMIFS('Aceite Virgen Extra'!AP$6:AP$257,'Aceite Virgen Extra'!$A$6:$A$257,"&gt;="&amp;$A279,'Aceite Virgen Extra'!$B$6:$B$257,"&lt;="&amp;$B279)</f>
        <v>0</v>
      </c>
      <c r="AQ279" s="9"/>
      <c r="AR279" s="9"/>
      <c r="AT279" s="4">
        <f>SUMIFS('Aceite Virgen Extra'!AT$6:AT$257,'Aceite Virgen Extra'!$A$6:$A$257,"&gt;="&amp;$A279,'Aceite Virgen Extra'!$B$6:$B$257,"&lt;="&amp;$B279)</f>
        <v>0</v>
      </c>
      <c r="AU279" s="4">
        <f>SUMIFS('Aceite Virgen Extra'!AU$6:AU$257,'Aceite Virgen Extra'!$A$6:$A$257,"&gt;="&amp;$A279,'Aceite Virgen Extra'!$B$6:$B$257,"&lt;="&amp;$B279)</f>
        <v>0</v>
      </c>
      <c r="AV279" s="4">
        <f>SUMIFS('Aceite Virgen Extra'!AV$6:AV$257,'Aceite Virgen Extra'!$A$6:$A$257,"&gt;="&amp;$A279,'Aceite Virgen Extra'!$B$6:$B$257,"&lt;="&amp;$B279)</f>
        <v>0</v>
      </c>
      <c r="AW279" s="4">
        <f>SUMIFS('Aceite Virgen Extra'!AW$6:AW$257,'Aceite Virgen Extra'!$A$6:$A$257,"&gt;="&amp;$A279,'Aceite Virgen Extra'!$B$6:$B$257,"&lt;="&amp;$B279)</f>
        <v>0</v>
      </c>
      <c r="BA279" s="4">
        <f>SUMIFS('Aceite Virgen Extra'!BA$6:BA$257,'Aceite Virgen Extra'!$A$6:$A$257,"&gt;="&amp;A279,'Aceite Virgen Extra'!$B$6:$B$257,"&lt;="&amp;B279)</f>
        <v>0</v>
      </c>
      <c r="BB279" s="4">
        <f>SUMIFS('Aceite Virgen Extra'!BB$6:BB$257,'Aceite Virgen Extra'!$A$6:$A$257,"&gt;="&amp;$A279,'Aceite Virgen Extra'!$B$6:$B$257,"&lt;="&amp;$B279)</f>
        <v>0</v>
      </c>
      <c r="BC279" s="4">
        <f>SUMIFS('Aceite Virgen Extra'!BC$6:BC$257,'Aceite Virgen Extra'!$A$6:$A$257,"&gt;="&amp;$A279,'Aceite Virgen Extra'!$B$6:$B$257,"&lt;="&amp;$B279)</f>
        <v>0</v>
      </c>
      <c r="BD279" s="4">
        <f>SUMIFS('Aceite Virgen Extra'!BD$6:BD$257,'Aceite Virgen Extra'!$A$6:$A$257,"&gt;="&amp;$A279,'Aceite Virgen Extra'!$B$6:$B$257,"&lt;="&amp;$B279)</f>
        <v>0</v>
      </c>
      <c r="BH279" s="4">
        <f>SUMIFS('Aceite Virgen Extra'!BH$6:BH$257,'Aceite Virgen Extra'!$A$6:$A$257,"&gt;="&amp;$A279,'Aceite Virgen Extra'!$B$6:$B$257,"&lt;="&amp;$B279)</f>
        <v>0</v>
      </c>
      <c r="BI279" s="4">
        <f>SUMIFS('Aceite Virgen Extra'!BI$6:BI$257,'Aceite Virgen Extra'!$A$6:$A$257,"&gt;="&amp;$A279,'Aceite Virgen Extra'!$B$6:$B$257,"&lt;="&amp;$B279)</f>
        <v>0</v>
      </c>
      <c r="BJ279" s="4">
        <f>SUMIFS('Aceite Virgen Extra'!BJ$6:BJ$257,'Aceite Virgen Extra'!$A$6:$A$257,"&gt;="&amp;$A279,'Aceite Virgen Extra'!$B$6:$B$257,"&lt;="&amp;$B279)</f>
        <v>0</v>
      </c>
      <c r="BK279" s="4">
        <f>SUMIFS('Aceite Virgen Extra'!BK$6:BK$257,'Aceite Virgen Extra'!$A$6:$A$257,"&gt;="&amp;$A279,'Aceite Virgen Extra'!$B$6:$B$257,"&lt;="&amp;$B279)</f>
        <v>0</v>
      </c>
      <c r="BO279" s="4">
        <f>SUMIFS('Aceite Virgen Extra'!BO$6:BO$257,'Aceite Virgen Extra'!$A$6:$A$257,"&gt;="&amp;$A279,'Aceite Virgen Extra'!$B$6:$B$257,"&lt;="&amp;$B279)</f>
        <v>0.04</v>
      </c>
      <c r="BP279" s="4">
        <f>SUMIFS('Aceite Virgen Extra'!BP$6:BP$257,'Aceite Virgen Extra'!$A$6:$A$257,"&gt;="&amp;$A279,'Aceite Virgen Extra'!$B$6:$B$257,"&lt;="&amp;$B279)</f>
        <v>0.13</v>
      </c>
      <c r="BQ279" s="4">
        <f>SUMIFS('Aceite Virgen Extra'!BQ$6:BQ$257,'Aceite Virgen Extra'!$A$6:$A$257,"&gt;="&amp;$A279,'Aceite Virgen Extra'!$B$6:$B$257,"&lt;="&amp;$B279)</f>
        <v>0</v>
      </c>
      <c r="BR279" s="4">
        <f>SUMIFS('Aceite Virgen Extra'!BR$6:BR$257,'Aceite Virgen Extra'!$A$6:$A$257,"&gt;="&amp;$A279,'Aceite Virgen Extra'!$B$6:$B$257,"&lt;="&amp;$B279)</f>
        <v>0</v>
      </c>
      <c r="BV279" s="4">
        <f>SUMIFS('Aceite Virgen Extra'!BV$6:BV$257,'Aceite Virgen Extra'!$A$6:$A$257,"&gt;="&amp;$A279,'Aceite Virgen Extra'!$B$6:$B$257,"&lt;="&amp;$B279)</f>
        <v>0</v>
      </c>
      <c r="BW279" s="4">
        <f>SUMIFS('Aceite Virgen Extra'!BW$6:BW$257,'Aceite Virgen Extra'!$A$6:$A$257,"&gt;="&amp;$A279,'Aceite Virgen Extra'!$B$6:$B$257,"&lt;="&amp;$B279)</f>
        <v>0</v>
      </c>
      <c r="BX279" s="4">
        <f>SUMIFS('Aceite Virgen Extra'!BX$6:BX$257,'Aceite Virgen Extra'!$A$6:$A$257,"&gt;="&amp;$A279,'Aceite Virgen Extra'!$B$6:$B$257,"&lt;="&amp;$B279)</f>
        <v>0</v>
      </c>
      <c r="BY279" s="4">
        <f>SUMIFS('Aceite Virgen Extra'!BY$6:BY$257,'Aceite Virgen Extra'!$A$6:$A$257,"&gt;="&amp;$A279,'Aceite Virgen Extra'!$B$6:$B$257,"&lt;="&amp;$B279)</f>
        <v>0</v>
      </c>
      <c r="CC279" s="4">
        <f>SUMIFS('Aceite Virgen Extra'!CC$6:CC$257,'Aceite Virgen Extra'!$A$6:$A$257,"&gt;="&amp;$A279,'Aceite Virgen Extra'!$B$6:$B$257,"&lt;="&amp;$B279)</f>
        <v>0.21</v>
      </c>
      <c r="CD279" s="4">
        <f>SUMIFS('Aceite Virgen Extra'!CD$6:CD$257,'Aceite Virgen Extra'!$A$6:$A$257,"&gt;="&amp;$A279,'Aceite Virgen Extra'!$B$6:$B$257,"&lt;="&amp;$B279)</f>
        <v>0.12</v>
      </c>
      <c r="CE279" s="4">
        <f>SUMIFS('Aceite Virgen Extra'!CE$6:CE$257,'Aceite Virgen Extra'!$A$6:$A$257,"&gt;="&amp;$A279,'Aceite Virgen Extra'!$B$6:$B$257,"&lt;="&amp;$B279)</f>
        <v>0.34</v>
      </c>
      <c r="CF279" s="4">
        <f>SUMIFS('Aceite Virgen Extra'!CF$6:CF$257,'Aceite Virgen Extra'!$A$6:$A$257,"&gt;="&amp;$A279,'Aceite Virgen Extra'!$B$6:$B$257,"&lt;="&amp;$B279)</f>
        <v>0</v>
      </c>
      <c r="CJ279" s="4">
        <f>SUMIFS('Aceite Virgen Extra'!CJ$6:CJ$257,'Aceite Virgen Extra'!$A$6:$A$257,"&gt;="&amp;$A279,'Aceite Virgen Extra'!$B$6:$B$257,"&lt;="&amp;$B279)</f>
        <v>0</v>
      </c>
      <c r="CK279" s="4">
        <f>SUMIFS('Aceite Virgen Extra'!CK$6:CK$257,'Aceite Virgen Extra'!$A$6:$A$257,"&gt;="&amp;$A279,'Aceite Virgen Extra'!$B$6:$B$257,"&lt;="&amp;$B279)</f>
        <v>0</v>
      </c>
      <c r="CL279" s="4">
        <f>SUMIFS('Aceite Virgen Extra'!CL$6:CL$257,'Aceite Virgen Extra'!$A$6:$A$257,"&gt;="&amp;$A279,'Aceite Virgen Extra'!$B$6:$B$257,"&lt;="&amp;$B279)</f>
        <v>0</v>
      </c>
      <c r="CM279" s="4">
        <f>SUMIFS('Aceite Virgen Extra'!CM$6:CM$257,'Aceite Virgen Extra'!$A$6:$A$257,"&gt;="&amp;$A279,'Aceite Virgen Extra'!$B$6:$B$257,"&lt;="&amp;$B279)</f>
        <v>0</v>
      </c>
      <c r="CQ279" s="4">
        <f>SUMIFS('Aceite Virgen Extra'!CQ$6:CQ$257,'Aceite Virgen Extra'!$A$6:$A$257,"&gt;="&amp;$A279,'Aceite Virgen Extra'!$B$6:$B$257,"&lt;="&amp;$B279)</f>
        <v>0.03</v>
      </c>
      <c r="CR279" s="4">
        <f>SUMIFS('Aceite Virgen Extra'!CR$6:CR$257,'Aceite Virgen Extra'!$A$6:$A$257,"&gt;="&amp;$A279,'Aceite Virgen Extra'!$B$6:$B$257,"&lt;="&amp;$B279)</f>
        <v>0</v>
      </c>
      <c r="CS279" s="4">
        <f>SUMIFS('Aceite Virgen Extra'!CS$6:CS$257,'Aceite Virgen Extra'!$A$6:$A$257,"&gt;="&amp;$A279,'Aceite Virgen Extra'!$B$6:$B$257,"&lt;="&amp;$B279)</f>
        <v>7.0000000000000007E-2</v>
      </c>
      <c r="CT279" s="4">
        <f>SUMIFS('Aceite Virgen Extra'!CT$6:CT$257,'Aceite Virgen Extra'!$A$6:$A$257,"&gt;="&amp;$A279,'Aceite Virgen Extra'!$B$6:$B$257,"&lt;="&amp;$B279)</f>
        <v>0</v>
      </c>
      <c r="CX279" s="4">
        <f>SUMIFS('Aceite Virgen Extra'!CX$6:CX$257,'Aceite Virgen Extra'!$A$6:$A$257,"&gt;="&amp;$A279,'Aceite Virgen Extra'!$B$6:$B$257,"&lt;="&amp;$B279)</f>
        <v>0.03</v>
      </c>
      <c r="CY279" s="4">
        <f>SUMIFS('Aceite Virgen Extra'!CY$6:CY$257,'Aceite Virgen Extra'!$A$6:$A$257,"&gt;="&amp;$A279,'Aceite Virgen Extra'!$B$6:$B$257,"&lt;="&amp;$B279)</f>
        <v>0.1</v>
      </c>
      <c r="CZ279" s="4">
        <f>SUMIFS('Aceite Virgen Extra'!CZ$6:CZ$257,'Aceite Virgen Extra'!$A$6:$A$257,"&gt;="&amp;$A279,'Aceite Virgen Extra'!$B$6:$B$257,"&lt;="&amp;$B279)</f>
        <v>0</v>
      </c>
      <c r="DA279" s="4">
        <f>SUMIFS('Aceite Virgen Extra'!DA$6:DA$257,'Aceite Virgen Extra'!$A$6:$A$257,"&gt;="&amp;$A279,'Aceite Virgen Extra'!$B$6:$B$257,"&lt;="&amp;$B279)</f>
        <v>0</v>
      </c>
      <c r="DE279" s="4">
        <f>SUMIFS('Aceite Virgen Extra'!DE$6:DE$257,'Aceite Virgen Extra'!$A$6:$A$257,"&gt;="&amp;$A279,'Aceite Virgen Extra'!$B$6:$B$257,"&lt;="&amp;$B279)</f>
        <v>0</v>
      </c>
      <c r="DF279" s="4">
        <f>SUMIFS('Aceite Virgen Extra'!DF$6:DF$257,'Aceite Virgen Extra'!$A$6:$A$257,"&gt;="&amp;$A279,'Aceite Virgen Extra'!$B$6:$B$257,"&lt;="&amp;$B279)</f>
        <v>0</v>
      </c>
      <c r="DG279" s="4">
        <f>SUMIFS('Aceite Virgen Extra'!DG$6:DG$257,'Aceite Virgen Extra'!$A$6:$A$257,"&gt;="&amp;$A279,'Aceite Virgen Extra'!$B$6:$B$257,"&lt;="&amp;$B279)</f>
        <v>0</v>
      </c>
      <c r="DH279" s="4">
        <f>SUMIFS('Aceite Virgen Extra'!DH$6:DH$257,'Aceite Virgen Extra'!$A$6:$A$257,"&gt;="&amp;$A279,'Aceite Virgen Extra'!$B$6:$B$257,"&lt;="&amp;$B279)</f>
        <v>0</v>
      </c>
      <c r="DL279" s="4">
        <f>SUMIFS('Aceite Virgen Extra'!DL$6:DL$257,'Aceite Virgen Extra'!$A$6:$A$257,"&gt;="&amp;$A279,'Aceite Virgen Extra'!$B$6:$B$257,"&lt;="&amp;$B279)</f>
        <v>0.11</v>
      </c>
      <c r="DM279" s="4">
        <f>SUMIFS('Aceite Virgen Extra'!DM$6:DM$257,'Aceite Virgen Extra'!$A$6:$A$257,"&gt;="&amp;$A279,'Aceite Virgen Extra'!$B$6:$B$257,"&lt;="&amp;$B279)</f>
        <v>0</v>
      </c>
      <c r="DN279" s="4">
        <f>SUMIFS('Aceite Virgen Extra'!DN$6:DN$257,'Aceite Virgen Extra'!$A$6:$A$257,"&gt;="&amp;$A279,'Aceite Virgen Extra'!$B$6:$B$257,"&lt;="&amp;$B279)</f>
        <v>0.05</v>
      </c>
      <c r="DO279" s="4">
        <f>SUMIFS('Aceite Virgen Extra'!DO$6:DO$257,'Aceite Virgen Extra'!$A$6:$A$257,"&gt;="&amp;$A279,'Aceite Virgen Extra'!$B$6:$B$257,"&lt;="&amp;$B279)</f>
        <v>0</v>
      </c>
      <c r="DS279" s="4">
        <f>SUMIFS('Aceite Virgen Extra'!DS$6:DS$257,'Aceite Virgen Extra'!$A$6:$A$257,"&gt;="&amp;$A279,'Aceite Virgen Extra'!$B$6:$B$257,"&lt;="&amp;$B279)</f>
        <v>0</v>
      </c>
      <c r="DT279" s="4">
        <f>SUMIFS('Aceite Virgen Extra'!DT$6:DT$257,'Aceite Virgen Extra'!$A$6:$A$257,"&gt;="&amp;$A279,'Aceite Virgen Extra'!$B$6:$B$257,"&lt;="&amp;$B279)</f>
        <v>0</v>
      </c>
      <c r="DU279" s="4">
        <f>SUMIFS('Aceite Virgen Extra'!DU$6:DU$257,'Aceite Virgen Extra'!$A$6:$A$257,"&gt;="&amp;$A279,'Aceite Virgen Extra'!$B$6:$B$257,"&lt;="&amp;$B279)</f>
        <v>0</v>
      </c>
      <c r="DV279" s="4">
        <f>SUMIFS('Aceite Virgen Extra'!DV$6:DV$257,'Aceite Virgen Extra'!$A$6:$A$257,"&gt;="&amp;$A279,'Aceite Virgen Extra'!$B$6:$B$257,"&lt;="&amp;$B279)</f>
        <v>0</v>
      </c>
      <c r="DZ279" s="4">
        <f>SUMIFS('Aceite Virgen Extra'!DZ$6:DZ$257,'Aceite Virgen Extra'!$A$6:$A$257,"&gt;="&amp;$A279,'Aceite Virgen Extra'!$B$6:$B$257,"&lt;="&amp;$B279)</f>
        <v>0</v>
      </c>
      <c r="EA279" s="4">
        <f>SUMIFS('Aceite Virgen Extra'!EA$6:EA$257,'Aceite Virgen Extra'!$A$6:$A$257,"&gt;="&amp;$A279,'Aceite Virgen Extra'!$B$6:$B$257,"&lt;="&amp;$B279)</f>
        <v>0</v>
      </c>
      <c r="EB279" s="4">
        <f>SUMIFS('Aceite Virgen Extra'!EB$6:EB$257,'Aceite Virgen Extra'!$A$6:$A$257,"&gt;="&amp;$A279,'Aceite Virgen Extra'!$B$6:$B$257,"&lt;="&amp;$B279)</f>
        <v>0</v>
      </c>
      <c r="EC279" s="4">
        <f>SUMIFS('Aceite Virgen Extra'!EC$6:EC$257,'Aceite Virgen Extra'!$A$6:$A$257,"&gt;="&amp;$A279,'Aceite Virgen Extra'!$B$6:$B$257,"&lt;="&amp;$B279)</f>
        <v>0</v>
      </c>
      <c r="EG279" s="4">
        <f>SUMIFS('Aceite Virgen Extra'!EG$6:EG$257,'Aceite Virgen Extra'!$A$6:$A$257,"&gt;="&amp;$A279,'Aceite Virgen Extra'!$B$6:$B$257,"&lt;="&amp;$B279)</f>
        <v>0</v>
      </c>
      <c r="EH279" s="4">
        <f>SUMIFS('Aceite Virgen Extra'!EH$6:EH$257,'Aceite Virgen Extra'!$A$6:$A$257,"&gt;="&amp;$A279,'Aceite Virgen Extra'!$B$6:$B$257,"&lt;="&amp;$B279)</f>
        <v>0</v>
      </c>
      <c r="EI279" s="4">
        <f>SUMIFS('Aceite Virgen Extra'!EI$6:EI$257,'Aceite Virgen Extra'!$A$6:$A$257,"&gt;="&amp;$A279,'Aceite Virgen Extra'!$B$6:$B$257,"&lt;="&amp;$B279)</f>
        <v>0</v>
      </c>
      <c r="EJ279" s="4">
        <f>SUMIFS('Aceite Virgen Extra'!EJ$6:EJ$257,'Aceite Virgen Extra'!$A$6:$A$257,"&gt;="&amp;$A279,'Aceite Virgen Extra'!$B$6:$B$257,"&lt;="&amp;$B279)</f>
        <v>0</v>
      </c>
      <c r="EN279" s="4">
        <f>SUMIFS('Aceite Virgen Extra'!EN$6:EN$257,'Aceite Virgen Extra'!$A$6:$A$257,"&gt;="&amp;$A279,'Aceite Virgen Extra'!$B$6:$B$257,"&lt;="&amp;$B279)</f>
        <v>0</v>
      </c>
      <c r="EO279" s="4">
        <f>SUMIFS('Aceite Virgen Extra'!EO$6:EO$257,'Aceite Virgen Extra'!$A$6:$A$257,"&gt;="&amp;$A279,'Aceite Virgen Extra'!$B$6:$B$257,"&lt;="&amp;$B279)</f>
        <v>0</v>
      </c>
      <c r="EP279" s="4">
        <f>SUMIFS('Aceite Virgen Extra'!EP$6:EP$257,'Aceite Virgen Extra'!$A$6:$A$257,"&gt;="&amp;$A279,'Aceite Virgen Extra'!$B$6:$B$257,"&lt;="&amp;$B279)</f>
        <v>0</v>
      </c>
      <c r="EQ279" s="4">
        <f>SUMIFS('Aceite Virgen Extra'!EQ$6:EQ$257,'Aceite Virgen Extra'!$A$6:$A$257,"&gt;="&amp;$A279,'Aceite Virgen Extra'!$B$6:$B$257,"&lt;="&amp;$B279)</f>
        <v>0</v>
      </c>
      <c r="EU279" s="4">
        <f>SUMIFS('Aceite Virgen Extra'!EU$6:EU$257,'Aceite Virgen Extra'!$A$6:$A$257,"&gt;="&amp;$A279,'Aceite Virgen Extra'!$B$6:$B$257,"&lt;="&amp;$B279)</f>
        <v>0.12</v>
      </c>
      <c r="EV279" s="4">
        <f>SUMIFS('Aceite Virgen Extra'!EV$6:EV$257,'Aceite Virgen Extra'!$A$6:$A$257,"&gt;="&amp;$A279,'Aceite Virgen Extra'!$B$6:$B$257,"&lt;="&amp;$B279)</f>
        <v>0.15</v>
      </c>
      <c r="EW279" s="4">
        <f>SUMIFS('Aceite Virgen Extra'!EW$6:EW$257,'Aceite Virgen Extra'!$A$6:$A$257,"&gt;="&amp;$A279,'Aceite Virgen Extra'!$B$6:$B$257,"&lt;="&amp;$B279)</f>
        <v>0.16</v>
      </c>
      <c r="EX279" s="4">
        <f>SUMIFS('Aceite Virgen Extra'!EX$6:EX$257,'Aceite Virgen Extra'!$A$6:$A$257,"&gt;="&amp;$A279,'Aceite Virgen Extra'!$B$6:$B$257,"&lt;="&amp;$B279)</f>
        <v>0</v>
      </c>
      <c r="FB279" s="4">
        <f>SUMIFS('Aceite Virgen Extra'!FB$6:FB$257,'Aceite Virgen Extra'!$A$6:$A$257,"&gt;="&amp;$A279,'Aceite Virgen Extra'!$B$6:$B$257,"&lt;="&amp;$B279)</f>
        <v>0.16999999999999998</v>
      </c>
      <c r="FC279" s="4">
        <f>SUMIFS('Aceite Virgen Extra'!FC$6:FC$257,'Aceite Virgen Extra'!$A$6:$A$257,"&gt;="&amp;$A279,'Aceite Virgen Extra'!$B$6:$B$257,"&lt;="&amp;$B279)</f>
        <v>0</v>
      </c>
      <c r="FD279" s="4">
        <f>SUMIFS('Aceite Virgen Extra'!FD$6:FD$257,'Aceite Virgen Extra'!$A$6:$A$257,"&gt;="&amp;$A279,'Aceite Virgen Extra'!$B$6:$B$257,"&lt;="&amp;$B279)</f>
        <v>0.32999999999999996</v>
      </c>
      <c r="FE279" s="4">
        <f>SUMIFS('Aceite Virgen Extra'!FE$6:FE$257,'Aceite Virgen Extra'!$A$6:$A$257,"&gt;="&amp;$A279,'Aceite Virgen Extra'!$B$6:$B$257,"&lt;="&amp;$B279)</f>
        <v>0</v>
      </c>
      <c r="FI279" s="4">
        <f>SUMIFS('Aceite Virgen Extra'!FI$6:FI$257,'Aceite Virgen Extra'!$A$6:$A$257,"&gt;="&amp;$A279,'Aceite Virgen Extra'!$B$6:$B$257,"&lt;="&amp;$B279)</f>
        <v>0</v>
      </c>
      <c r="FJ279" s="4">
        <f>SUMIFS('Aceite Virgen Extra'!FJ$6:FJ$257,'Aceite Virgen Extra'!$A$6:$A$257,"&gt;="&amp;$A279,'Aceite Virgen Extra'!$B$6:$B$257,"&lt;="&amp;$B279)</f>
        <v>0</v>
      </c>
      <c r="FK279" s="4">
        <f>SUMIFS('Aceite Virgen Extra'!FK$6:FK$257,'Aceite Virgen Extra'!$A$6:$A$257,"&gt;="&amp;$A279,'Aceite Virgen Extra'!$B$6:$B$257,"&lt;="&amp;$B279)</f>
        <v>0</v>
      </c>
      <c r="FL279" s="4">
        <f>SUMIFS('Aceite Virgen Extra'!FL$6:FL$257,'Aceite Virgen Extra'!$A$6:$A$257,"&gt;="&amp;$A279,'Aceite Virgen Extra'!$B$6:$B$257,"&lt;="&amp;$B279)</f>
        <v>0</v>
      </c>
      <c r="FP279" s="4">
        <f>SUMIFS('Aceite Virgen Extra'!FP$6:FP$257,'Aceite Virgen Extra'!$A$6:$A$257,"&gt;="&amp;$A279,'Aceite Virgen Extra'!$B$6:$B$257,"&lt;="&amp;$B279)</f>
        <v>0.16</v>
      </c>
      <c r="FQ279" s="4">
        <f>SUMIFS('Aceite Virgen Extra'!FQ$6:FQ$257,'Aceite Virgen Extra'!$A$6:$A$257,"&gt;="&amp;$A279,'Aceite Virgen Extra'!$B$6:$B$257,"&lt;="&amp;$B279)</f>
        <v>0.31</v>
      </c>
      <c r="FR279" s="4">
        <f>SUMIFS('Aceite Virgen Extra'!FR$6:FR$257,'Aceite Virgen Extra'!$A$6:$A$257,"&gt;="&amp;$A279,'Aceite Virgen Extra'!$B$6:$B$257,"&lt;="&amp;$B279)</f>
        <v>0</v>
      </c>
      <c r="FS279" s="4">
        <f>SUMIFS('Aceite Virgen Extra'!FS$6:FS$257,'Aceite Virgen Extra'!$A$6:$A$257,"&gt;="&amp;$A279,'Aceite Virgen Extra'!$B$6:$B$257,"&lt;="&amp;$B279)</f>
        <v>0</v>
      </c>
      <c r="FW279" s="4">
        <f>SUMIFS('Aceite Virgen Extra'!FW$6:FW$257,'Aceite Virgen Extra'!$A$6:$A$257,"&gt;="&amp;$A279,'Aceite Virgen Extra'!$B$6:$B$257,"&lt;="&amp;$B279)</f>
        <v>0</v>
      </c>
      <c r="FX279" s="4">
        <f>SUMIFS('Aceite Virgen Extra'!FX$6:FX$257,'Aceite Virgen Extra'!$A$6:$A$257,"&gt;="&amp;$A279,'Aceite Virgen Extra'!$B$6:$B$257,"&lt;="&amp;$B279)</f>
        <v>0</v>
      </c>
      <c r="FY279" s="4">
        <f>SUMIFS('Aceite Virgen Extra'!FY$6:FY$257,'Aceite Virgen Extra'!$A$6:$A$257,"&gt;="&amp;$A279,'Aceite Virgen Extra'!$B$6:$B$257,"&lt;="&amp;$B279)</f>
        <v>0</v>
      </c>
      <c r="FZ279" s="4">
        <f>SUMIFS('Aceite Virgen Extra'!FZ$6:FZ$257,'Aceite Virgen Extra'!$A$6:$A$257,"&gt;="&amp;$A279,'Aceite Virgen Extra'!$B$6:$B$257,"&lt;="&amp;$B279)</f>
        <v>0</v>
      </c>
      <c r="GD279" s="4">
        <f>SUMIFS('Aceite Virgen Extra'!GD$6:GD$257,'Aceite Virgen Extra'!$A$6:$A$257,"&gt;="&amp;$A279,'Aceite Virgen Extra'!$B$6:$B$257,"&lt;="&amp;$B279)</f>
        <v>0.1</v>
      </c>
      <c r="GE279" s="4">
        <f>SUMIFS('Aceite Virgen Extra'!GE$6:GE$257,'Aceite Virgen Extra'!$A$6:$A$257,"&gt;="&amp;$A279,'Aceite Virgen Extra'!$B$6:$B$257,"&lt;="&amp;$B279)</f>
        <v>0</v>
      </c>
      <c r="GF279" s="4">
        <f>SUMIFS('Aceite Virgen Extra'!GF$6:GF$257,'Aceite Virgen Extra'!$A$6:$A$257,"&gt;="&amp;$A279,'Aceite Virgen Extra'!$B$6:$B$257,"&lt;="&amp;$B279)</f>
        <v>0</v>
      </c>
      <c r="GG279" s="4">
        <f>SUMIFS('Aceite Virgen Extra'!GG$6:GG$257,'Aceite Virgen Extra'!$A$6:$A$257,"&gt;="&amp;$A279,'Aceite Virgen Extra'!$B$6:$B$257,"&lt;="&amp;$B279)</f>
        <v>0</v>
      </c>
      <c r="GK279" s="4">
        <f>SUMIFS('Aceite Virgen Extra'!GK$6:GK$257,'Aceite Virgen Extra'!$A$6:$A$257,"&gt;="&amp;$A279,'Aceite Virgen Extra'!$B$6:$B$257,"&lt;="&amp;$B279)</f>
        <v>0</v>
      </c>
      <c r="GL279" s="4">
        <f>SUMIFS('Aceite Virgen Extra'!GL$6:GL$257,'Aceite Virgen Extra'!$A$6:$A$257,"&gt;="&amp;$A279,'Aceite Virgen Extra'!$B$6:$B$257,"&lt;="&amp;$B279)</f>
        <v>0</v>
      </c>
      <c r="GM279" s="4">
        <f>SUMIFS('Aceite Virgen Extra'!GM$6:GM$257,'Aceite Virgen Extra'!$A$6:$A$257,"&gt;="&amp;$A279,'Aceite Virgen Extra'!$B$6:$B$257,"&lt;="&amp;$B279)</f>
        <v>0</v>
      </c>
      <c r="GN279" s="4">
        <f>SUMIFS('Aceite Virgen Extra'!GN$6:GN$257,'Aceite Virgen Extra'!$A$6:$A$257,"&gt;="&amp;$A279,'Aceite Virgen Extra'!$B$6:$B$257,"&lt;="&amp;$B279)</f>
        <v>0</v>
      </c>
      <c r="GR279" s="4">
        <f>SUMIFS('Aceite Virgen Extra'!GR$6:GR$257,'Aceite Virgen Extra'!$A$6:$A$257,"&gt;="&amp;$A279,'Aceite Virgen Extra'!$B$6:$B$257,"&lt;="&amp;$B279)</f>
        <v>0.03</v>
      </c>
      <c r="GS279" s="4">
        <f>SUMIFS('Aceite Virgen Extra'!GS$6:GS$257,'Aceite Virgen Extra'!$A$6:$A$257,"&gt;="&amp;$A279,'Aceite Virgen Extra'!$B$6:$B$257,"&lt;="&amp;$B279)</f>
        <v>0</v>
      </c>
      <c r="GT279" s="4">
        <f>SUMIFS('Aceite Virgen Extra'!GT$6:GT$257,'Aceite Virgen Extra'!$A$6:$A$257,"&gt;="&amp;$A279,'Aceite Virgen Extra'!$B$6:$B$257,"&lt;="&amp;$B279)</f>
        <v>0</v>
      </c>
      <c r="GU279" s="4">
        <f>SUMIFS('Aceite Virgen Extra'!GU$6:GU$257,'Aceite Virgen Extra'!$A$6:$A$257,"&gt;="&amp;$A279,'Aceite Virgen Extra'!$B$6:$B$257,"&lt;="&amp;$B279)</f>
        <v>0</v>
      </c>
      <c r="GY279" s="4">
        <f>SUMIFS('Aceite Virgen Extra'!GY$6:GY$257,'Aceite Virgen Extra'!$A$6:$A$257,"&gt;="&amp;$A279,'Aceite Virgen Extra'!$B$6:$B$257,"&lt;="&amp;$B279)</f>
        <v>0</v>
      </c>
      <c r="GZ279" s="4">
        <f>SUMIFS('Aceite Virgen Extra'!GZ$6:GZ$257,'Aceite Virgen Extra'!$A$6:$A$257,"&gt;="&amp;$A279,'Aceite Virgen Extra'!$B$6:$B$257,"&lt;="&amp;$B279)</f>
        <v>0</v>
      </c>
      <c r="HA279" s="4">
        <f>SUMIFS('Aceite Virgen Extra'!HA$6:HA$257,'Aceite Virgen Extra'!$A$6:$A$257,"&gt;="&amp;$A279,'Aceite Virgen Extra'!$B$6:$B$257,"&lt;="&amp;$B279)</f>
        <v>0</v>
      </c>
      <c r="HB279" s="4">
        <f>SUMIFS('Aceite Virgen Extra'!HB$6:HB$257,'Aceite Virgen Extra'!$A$6:$A$257,"&gt;="&amp;$A279,'Aceite Virgen Extra'!$B$6:$B$257,"&lt;="&amp;$B279)</f>
        <v>0</v>
      </c>
      <c r="HF279" s="4">
        <f>SUMIFS('Aceite Virgen Extra'!HF$6:HF$257,'Aceite Virgen Extra'!$A$6:$A$257,"&gt;="&amp;$A279,'Aceite Virgen Extra'!$B$6:$B$257,"&lt;="&amp;$B279)</f>
        <v>0</v>
      </c>
      <c r="HG279" s="4">
        <f>SUMIFS('Aceite Virgen Extra'!HG$6:HG$257,'Aceite Virgen Extra'!$A$6:$A$257,"&gt;="&amp;$A279,'Aceite Virgen Extra'!$B$6:$B$257,"&lt;="&amp;$B279)</f>
        <v>0</v>
      </c>
      <c r="HH279" s="4">
        <f>SUMIFS('Aceite Virgen Extra'!HH$6:HH$257,'Aceite Virgen Extra'!$A$6:$A$257,"&gt;="&amp;$A279,'Aceite Virgen Extra'!$B$6:$B$257,"&lt;="&amp;$B279)</f>
        <v>0</v>
      </c>
      <c r="HI279" s="4">
        <f>SUMIFS('Aceite Virgen Extra'!HI$6:HI$257,'Aceite Virgen Extra'!$A$6:$A$257,"&gt;="&amp;$A279,'Aceite Virgen Extra'!$B$6:$B$257,"&lt;="&amp;$B279)</f>
        <v>0</v>
      </c>
      <c r="HM279" s="4">
        <f>SUMIFS('Aceite Virgen Extra'!HM$6:HM$257,'Aceite Virgen Extra'!$A$6:$A$257,"&gt;="&amp;$A279,'Aceite Virgen Extra'!$B$6:$B$257,"&lt;="&amp;$B279)</f>
        <v>0.09</v>
      </c>
      <c r="HN279" s="4">
        <f>SUMIFS('Aceite Virgen Extra'!HN$6:HN$257,'Aceite Virgen Extra'!$A$6:$A$257,"&gt;="&amp;$A279,'Aceite Virgen Extra'!$B$6:$B$257,"&lt;="&amp;$B279)</f>
        <v>0.27</v>
      </c>
      <c r="HO279" s="4">
        <f>SUMIFS('Aceite Virgen Extra'!HO$6:HO$257,'Aceite Virgen Extra'!$A$6:$A$257,"&gt;="&amp;$A279,'Aceite Virgen Extra'!$B$6:$B$257,"&lt;="&amp;$B279)</f>
        <v>0</v>
      </c>
      <c r="HP279" s="4">
        <f>SUMIFS('Aceite Virgen Extra'!HP$6:HP$257,'Aceite Virgen Extra'!$A$6:$A$257,"&gt;="&amp;$A279,'Aceite Virgen Extra'!$B$6:$B$257,"&lt;="&amp;$B279)</f>
        <v>0</v>
      </c>
      <c r="HT279" s="4">
        <f>SUMIFS('Aceite Virgen Extra'!HT$6:HT$257,'Aceite Virgen Extra'!$A$6:$A$257,"&gt;="&amp;$A279,'Aceite Virgen Extra'!$B$6:$B$257,"&lt;="&amp;$B279)</f>
        <v>0.11</v>
      </c>
      <c r="HU279" s="4">
        <f>SUMIFS('Aceite Virgen Extra'!HU$6:HU$257,'Aceite Virgen Extra'!$A$6:$A$257,"&gt;="&amp;$A279,'Aceite Virgen Extra'!$B$6:$B$257,"&lt;="&amp;$B279)</f>
        <v>0</v>
      </c>
      <c r="HV279" s="4">
        <f>SUMIFS('Aceite Virgen Extra'!HV$6:HV$257,'Aceite Virgen Extra'!$A$6:$A$257,"&gt;="&amp;$A279,'Aceite Virgen Extra'!$B$6:$B$257,"&lt;="&amp;$B279)</f>
        <v>0</v>
      </c>
      <c r="HW279" s="4">
        <f>SUMIFS('Aceite Virgen Extra'!HW$6:HW$257,'Aceite Virgen Extra'!$A$6:$A$257,"&gt;="&amp;$A279,'Aceite Virgen Extra'!$B$6:$B$257,"&lt;="&amp;$B279)</f>
        <v>0</v>
      </c>
      <c r="HZ279"/>
      <c r="IA279" s="4">
        <f>SUMIFS('Aceite Virgen Extra'!IA$6:IA$257,'Aceite Virgen Extra'!$A$6:$A$257,"&gt;="&amp;$A279,'Aceite Virgen Extra'!$B$6:$B$257,"&lt;="&amp;$B279)</f>
        <v>0.26</v>
      </c>
      <c r="IB279" s="4">
        <f>SUMIFS('Aceite Virgen Extra'!IB$6:IB$257,'Aceite Virgen Extra'!$A$6:$A$257,"&gt;="&amp;$A279,'Aceite Virgen Extra'!$B$6:$B$257,"&lt;="&amp;$B279)</f>
        <v>0.15</v>
      </c>
      <c r="IC279" s="4">
        <f>SUMIFS('Aceite Virgen Extra'!IC$6:IC$257,'Aceite Virgen Extra'!$A$6:$A$257,"&gt;="&amp;$A279,'Aceite Virgen Extra'!$B$6:$B$257,"&lt;="&amp;$B279)</f>
        <v>0</v>
      </c>
      <c r="ID279" s="4">
        <f>SUMIFS('Aceite Virgen Extra'!ID$6:ID$257,'Aceite Virgen Extra'!$A$6:$A$257,"&gt;="&amp;$A279,'Aceite Virgen Extra'!$B$6:$B$257,"&lt;="&amp;$B279)</f>
        <v>2.2400000000000002</v>
      </c>
      <c r="IH279" s="4">
        <f>SUMIFS('Aceite Virgen Extra'!IH$6:IH$257,'Aceite Virgen Extra'!$A$6:$A$257,"&gt;="&amp;$A279,'Aceite Virgen Extra'!$B$6:$B$257,"&lt;="&amp;$B279)</f>
        <v>0.04</v>
      </c>
      <c r="II279" s="4">
        <f>SUMIFS('Aceite Virgen Extra'!II$6:II$257,'Aceite Virgen Extra'!$A$6:$A$257,"&gt;="&amp;$A279,'Aceite Virgen Extra'!$B$6:$B$257,"&lt;="&amp;$B279)</f>
        <v>0</v>
      </c>
      <c r="IJ279" s="4">
        <f>SUMIFS('Aceite Virgen Extra'!IJ$6:IJ$257,'Aceite Virgen Extra'!$A$6:$A$257,"&gt;="&amp;$A279,'Aceite Virgen Extra'!$B$6:$B$257,"&lt;="&amp;$B279)</f>
        <v>0</v>
      </c>
      <c r="IK279" s="4">
        <f>SUMIFS('Aceite Virgen Extra'!IK$6:IK$257,'Aceite Virgen Extra'!$A$6:$A$257,"&gt;="&amp;$A279,'Aceite Virgen Extra'!$B$6:$B$257,"&lt;="&amp;$B279)</f>
        <v>0.35</v>
      </c>
      <c r="IO279" s="4">
        <f>SUMIFS('Aceite Virgen Extra'!IO$6:IO$257,'Aceite Virgen Extra'!$A$6:$A$257,"&gt;="&amp;$A279,'Aceite Virgen Extra'!$B$6:$B$257,"&lt;="&amp;$B279)</f>
        <v>0.22</v>
      </c>
      <c r="IP279" s="4">
        <f>SUMIFS('Aceite Virgen Extra'!IP$6:IP$257,'Aceite Virgen Extra'!$A$6:$A$257,"&gt;="&amp;$A279,'Aceite Virgen Extra'!$B$6:$B$257,"&lt;="&amp;$B279)</f>
        <v>0.15</v>
      </c>
      <c r="IQ279" s="4">
        <f>SUMIFS('Aceite Virgen Extra'!IQ$6:IQ$257,'Aceite Virgen Extra'!$A$6:$A$257,"&gt;="&amp;$A279,'Aceite Virgen Extra'!$B$6:$B$257,"&lt;="&amp;$B279)</f>
        <v>0.28000000000000003</v>
      </c>
      <c r="IR279" s="4">
        <f>SUMIFS('Aceite Virgen Extra'!IR$6:IR$257,'Aceite Virgen Extra'!$A$6:$A$257,"&gt;="&amp;$A279,'Aceite Virgen Extra'!$B$6:$B$257,"&lt;="&amp;$B279)</f>
        <v>0.34</v>
      </c>
      <c r="IV279" s="4">
        <f>SUMIFS('Aceite Virgen Extra'!IV$6:IV$257,'Aceite Virgen Extra'!$A$6:$A$257,"&gt;="&amp;$A279,'Aceite Virgen Extra'!$B$6:$B$257,"&lt;="&amp;$B279)</f>
        <v>7.0000000000000007E-2</v>
      </c>
      <c r="IW279" s="4">
        <f>SUMIFS('Aceite Virgen Extra'!IW$6:IW$257,'Aceite Virgen Extra'!$A$6:$A$257,"&gt;="&amp;$A279,'Aceite Virgen Extra'!$B$6:$B$257,"&lt;="&amp;$B279)</f>
        <v>0.25</v>
      </c>
      <c r="IX279" s="4">
        <f>SUMIFS('Aceite Virgen Extra'!IX$6:IX$257,'Aceite Virgen Extra'!$A$6:$A$257,"&gt;="&amp;$A279,'Aceite Virgen Extra'!$B$6:$B$257,"&lt;="&amp;$B279)</f>
        <v>0</v>
      </c>
      <c r="IY279" s="4">
        <f>SUMIFS('Aceite Virgen Extra'!IY$6:IY$257,'Aceite Virgen Extra'!$A$6:$A$257,"&gt;="&amp;$A279,'Aceite Virgen Extra'!$B$6:$B$257,"&lt;="&amp;$B279)</f>
        <v>0</v>
      </c>
      <c r="JB279"/>
      <c r="JC279" s="4">
        <f>SUMIFS('Aceite Virgen Extra'!JC$6:JC$257,'Aceite Virgen Extra'!$A$6:$A$257,"&gt;="&amp;$A279,'Aceite Virgen Extra'!$B$6:$B$257,"&lt;="&amp;$B279)</f>
        <v>0</v>
      </c>
      <c r="JD279" s="4">
        <f>SUMIFS('Aceite Virgen Extra'!JD$6:JD$257,'Aceite Virgen Extra'!$A$6:$A$257,"&gt;="&amp;$A279,'Aceite Virgen Extra'!$B$6:$B$257,"&lt;="&amp;$B279)</f>
        <v>0</v>
      </c>
      <c r="JE279" s="4">
        <f>SUMIFS('Aceite Virgen Extra'!JE$6:JE$257,'Aceite Virgen Extra'!$A$6:$A$257,"&gt;="&amp;$A279,'Aceite Virgen Extra'!$B$6:$B$257,"&lt;="&amp;$B279)</f>
        <v>0</v>
      </c>
      <c r="JF279" s="4">
        <f>SUMIFS('Aceite Virgen Extra'!JF$6:JF$257,'Aceite Virgen Extra'!$A$6:$A$257,"&gt;="&amp;$A279,'Aceite Virgen Extra'!$B$6:$B$257,"&lt;="&amp;$B279)</f>
        <v>0</v>
      </c>
      <c r="JJ279" s="4">
        <f>SUMIFS('Aceite Virgen Extra'!JJ$6:JJ$257,'Aceite Virgen Extra'!$A$6:$A$257,"&gt;="&amp;$A279,'Aceite Virgen Extra'!$B$6:$B$257,"&lt;="&amp;$B279)</f>
        <v>0</v>
      </c>
      <c r="JK279" s="4">
        <f>SUMIFS('Aceite Virgen Extra'!JK$6:JK$257,'Aceite Virgen Extra'!$A$6:$A$257,"&gt;="&amp;$A279,'Aceite Virgen Extra'!$B$6:$B$257,"&lt;="&amp;$B279)</f>
        <v>0</v>
      </c>
      <c r="JL279" s="4">
        <f>SUMIFS('Aceite Virgen Extra'!JL$6:JL$257,'Aceite Virgen Extra'!$A$6:$A$257,"&gt;="&amp;$A279,'Aceite Virgen Extra'!$B$6:$B$257,"&lt;="&amp;$B279)</f>
        <v>0</v>
      </c>
      <c r="JM279" s="4">
        <f>SUMIFS('Aceite Virgen Extra'!JM$6:JM$257,'Aceite Virgen Extra'!$A$6:$A$257,"&gt;="&amp;$A279,'Aceite Virgen Extra'!$B$6:$B$257,"&lt;="&amp;$B279)</f>
        <v>0</v>
      </c>
      <c r="JQ279" s="4">
        <f>SUMIFS('Aceite Virgen Extra'!JQ$6:JQ$257,'Aceite Virgen Extra'!$A$6:$A$257,"&gt;="&amp;$A279,'Aceite Virgen Extra'!$B$6:$B$257,"&lt;="&amp;$B279)</f>
        <v>0.13</v>
      </c>
      <c r="JR279" s="4">
        <f>SUMIFS('Aceite Virgen Extra'!JR$6:JR$257,'Aceite Virgen Extra'!$A$6:$A$257,"&gt;="&amp;$A279,'Aceite Virgen Extra'!$B$6:$B$257,"&lt;="&amp;$B279)</f>
        <v>0.18</v>
      </c>
      <c r="JS279" s="4">
        <f>SUMIFS('Aceite Virgen Extra'!JS$6:JS$257,'Aceite Virgen Extra'!$A$6:$A$257,"&gt;="&amp;$A279,'Aceite Virgen Extra'!$B$6:$B$257,"&lt;="&amp;$B279)</f>
        <v>0</v>
      </c>
      <c r="JT279" s="4">
        <f>SUMIFS('Aceite Virgen Extra'!JT$6:JT$257,'Aceite Virgen Extra'!$A$6:$A$257,"&gt;="&amp;$A279,'Aceite Virgen Extra'!$B$6:$B$257,"&lt;="&amp;$B279)</f>
        <v>0</v>
      </c>
      <c r="JX279" s="4">
        <f>SUMIFS('Aceite Virgen Extra'!JX$6:JX$257,'Aceite Virgen Extra'!$A$6:$A$257,"&gt;="&amp;$A279,'Aceite Virgen Extra'!$B$6:$B$257,"&lt;="&amp;$B279)</f>
        <v>0.18000000000000002</v>
      </c>
      <c r="JY279" s="4">
        <f>SUMIFS('Aceite Virgen Extra'!JY$6:JY$257,'Aceite Virgen Extra'!$A$6:$A$257,"&gt;="&amp;$A279,'Aceite Virgen Extra'!$B$6:$B$257,"&lt;="&amp;$B279)</f>
        <v>0</v>
      </c>
      <c r="JZ279" s="4">
        <f>SUMIFS('Aceite Virgen Extra'!JZ$6:JZ$257,'Aceite Virgen Extra'!$A$6:$A$257,"&gt;="&amp;$A279,'Aceite Virgen Extra'!$B$6:$B$257,"&lt;="&amp;$B279)</f>
        <v>0.08</v>
      </c>
      <c r="KA279" s="4">
        <f>SUMIFS('Aceite Virgen Extra'!KA$6:KA$257,'Aceite Virgen Extra'!$A$6:$A$257,"&gt;="&amp;$A279,'Aceite Virgen Extra'!$B$6:$B$257,"&lt;="&amp;$B279)</f>
        <v>0.93</v>
      </c>
      <c r="KE279" s="4">
        <f>SUMIFS('Aceite Virgen Extra'!KE$6:KE$257,'Aceite Virgen Extra'!$A$6:$A$257,"&gt;="&amp;$A279,'Aceite Virgen Extra'!$B$6:$B$257,"&lt;="&amp;$B279)</f>
        <v>0.14000000000000001</v>
      </c>
      <c r="KF279" s="4">
        <f>SUMIFS('Aceite Virgen Extra'!KF$6:KF$257,'Aceite Virgen Extra'!$A$6:$A$257,"&gt;="&amp;$A279,'Aceite Virgen Extra'!$B$6:$B$257,"&lt;="&amp;$B279)</f>
        <v>0.06</v>
      </c>
      <c r="KG279" s="4">
        <f>SUMIFS('Aceite Virgen Extra'!KG$6:KG$257,'Aceite Virgen Extra'!$A$6:$A$257,"&gt;="&amp;$A279,'Aceite Virgen Extra'!$B$6:$B$257,"&lt;="&amp;$B279)</f>
        <v>0</v>
      </c>
      <c r="KH279" s="4">
        <f>SUMIFS('Aceite Virgen Extra'!KH$6:KH$257,'Aceite Virgen Extra'!$A$6:$A$257,"&gt;="&amp;$A279,'Aceite Virgen Extra'!$B$6:$B$257,"&lt;="&amp;$B279)</f>
        <v>0.39</v>
      </c>
      <c r="KL279" s="4">
        <f>SUMIFS('Aceite Virgen Extra'!KL$6:KL$257,'Aceite Virgen Extra'!$A$6:$A$257,"&gt;="&amp;$A279,'Aceite Virgen Extra'!$B$6:$B$257,"&lt;="&amp;$B279)</f>
        <v>0.02</v>
      </c>
      <c r="KM279" s="4">
        <f>SUMIFS('Aceite Virgen Extra'!KM$6:KM$257,'Aceite Virgen Extra'!$A$6:$A$257,"&gt;="&amp;$A279,'Aceite Virgen Extra'!$B$6:$B$257,"&lt;="&amp;$B279)</f>
        <v>0.09</v>
      </c>
      <c r="KN279" s="4">
        <f>SUMIFS('Aceite Virgen Extra'!KN$6:KN$257,'Aceite Virgen Extra'!$A$6:$A$257,"&gt;="&amp;$A279,'Aceite Virgen Extra'!$B$6:$B$257,"&lt;="&amp;$B279)</f>
        <v>0</v>
      </c>
      <c r="KO279" s="4">
        <f>SUMIFS('Aceite Virgen Extra'!KO$6:KO$257,'Aceite Virgen Extra'!$A$6:$A$257,"&gt;="&amp;$A279,'Aceite Virgen Extra'!$B$6:$B$257,"&lt;="&amp;$B279)</f>
        <v>0</v>
      </c>
      <c r="KS279" s="4">
        <f>SUMIFS('Aceite Virgen Extra'!KS$6:KS$257,'Aceite Virgen Extra'!$A$6:$A$257,"&gt;="&amp;$A279,'Aceite Virgen Extra'!$B$6:$B$257,"&lt;="&amp;$B279)</f>
        <v>7.0000000000000007E-2</v>
      </c>
      <c r="KT279" s="4">
        <f>SUMIFS('Aceite Virgen Extra'!KT$6:KT$257,'Aceite Virgen Extra'!$A$6:$A$257,"&gt;="&amp;$A279,'Aceite Virgen Extra'!$B$6:$B$257,"&lt;="&amp;$B279)</f>
        <v>0.28000000000000003</v>
      </c>
      <c r="KU279" s="4">
        <f>SUMIFS('Aceite Virgen Extra'!KU$6:KU$257,'Aceite Virgen Extra'!$A$6:$A$257,"&gt;="&amp;$A279,'Aceite Virgen Extra'!$B$6:$B$257,"&lt;="&amp;$B279)</f>
        <v>0</v>
      </c>
      <c r="KV279" s="4">
        <f>SUMIFS('Aceite Virgen Extra'!KV$6:KV$257,'Aceite Virgen Extra'!$A$6:$A$257,"&gt;="&amp;$A279,'Aceite Virgen Extra'!$B$6:$B$257,"&lt;="&amp;$B279)</f>
        <v>0</v>
      </c>
      <c r="KZ279" s="4">
        <f>SUMIFS('Aceite Virgen Extra'!KZ$6:KZ$257,'Aceite Virgen Extra'!$A$6:$A$257,"&gt;="&amp;$A279,'Aceite Virgen Extra'!$B$6:$B$257,"&lt;="&amp;$B279)</f>
        <v>0.3</v>
      </c>
      <c r="LA279" s="4">
        <f>SUMIFS('Aceite Virgen Extra'!LA$6:LA$257,'Aceite Virgen Extra'!$A$6:$A$257,"&gt;="&amp;$A279,'Aceite Virgen Extra'!$B$6:$B$257,"&lt;="&amp;$B279)</f>
        <v>0.57000000000000006</v>
      </c>
      <c r="LB279" s="4">
        <f>SUMIFS('Aceite Virgen Extra'!LB$6:LB$257,'Aceite Virgen Extra'!$A$6:$A$257,"&gt;="&amp;$A279,'Aceite Virgen Extra'!$B$6:$B$257,"&lt;="&amp;$B279)</f>
        <v>0</v>
      </c>
      <c r="LC279" s="4">
        <f>SUMIFS('Aceite Virgen Extra'!LC$6:LC$257,'Aceite Virgen Extra'!$A$6:$A$257,"&gt;="&amp;$A279,'Aceite Virgen Extra'!$B$6:$B$257,"&lt;="&amp;$B279)</f>
        <v>0</v>
      </c>
      <c r="LG279" s="4">
        <f>SUMIFS('Aceite Virgen Extra'!LG$6:LG$257,'Aceite Virgen Extra'!$A$6:$A$257,"&gt;="&amp;$A279,'Aceite Virgen Extra'!$B$6:$B$257,"&lt;="&amp;$B279)</f>
        <v>0.15</v>
      </c>
      <c r="LH279" s="4">
        <f>SUMIFS('Aceite Virgen Extra'!LH$6:LH$257,'Aceite Virgen Extra'!$A$6:$A$257,"&gt;="&amp;$A279,'Aceite Virgen Extra'!$B$6:$B$257,"&lt;="&amp;$B279)</f>
        <v>0.31</v>
      </c>
      <c r="LI279" s="4">
        <f>SUMIFS('Aceite Virgen Extra'!LI$6:LI$257,'Aceite Virgen Extra'!$A$6:$A$257,"&gt;="&amp;$A279,'Aceite Virgen Extra'!$B$6:$B$257,"&lt;="&amp;$B279)</f>
        <v>0</v>
      </c>
      <c r="LJ279" s="4">
        <f>SUMIFS('Aceite Virgen Extra'!LJ$6:LJ$257,'Aceite Virgen Extra'!$A$6:$A$257,"&gt;="&amp;$A279,'Aceite Virgen Extra'!$B$6:$B$257,"&lt;="&amp;$B279)</f>
        <v>0</v>
      </c>
      <c r="LN279" s="4">
        <f>SUMIFS('Aceite Virgen Extra'!LN$6:LN$257,'Aceite Virgen Extra'!$A$6:$A$257,"&gt;="&amp;$A279,'Aceite Virgen Extra'!$B$6:$B$257,"&lt;="&amp;$B279)</f>
        <v>0.25</v>
      </c>
      <c r="LO279" s="4">
        <f>SUMIFS('Aceite Virgen Extra'!LO$6:LO$257,'Aceite Virgen Extra'!$A$6:$A$257,"&gt;="&amp;$A279,'Aceite Virgen Extra'!$B$6:$B$257,"&lt;="&amp;$B279)</f>
        <v>0.21</v>
      </c>
      <c r="LP279" s="4">
        <f>SUMIFS('Aceite Virgen Extra'!LP$6:LP$257,'Aceite Virgen Extra'!$A$6:$A$257,"&gt;="&amp;$A279,'Aceite Virgen Extra'!$B$6:$B$257,"&lt;="&amp;$B279)</f>
        <v>7.0000000000000007E-2</v>
      </c>
      <c r="LQ279" s="4">
        <f>SUMIFS('Aceite Virgen Extra'!LQ$6:LQ$257,'Aceite Virgen Extra'!$A$6:$A$257,"&gt;="&amp;$A279,'Aceite Virgen Extra'!$B$6:$B$257,"&lt;="&amp;$B279)</f>
        <v>0</v>
      </c>
      <c r="LU279" s="4">
        <f>SUMIFS('Aceite Virgen Extra'!LU$6:LU$257,'Aceite Virgen Extra'!$A$6:$A$257,"&gt;="&amp;$A279,'Aceite Virgen Extra'!$B$6:$B$257,"&lt;="&amp;$B279)</f>
        <v>0.05</v>
      </c>
      <c r="LV279" s="4">
        <f>SUMIFS('Aceite Virgen Extra'!LV$6:LV$257,'Aceite Virgen Extra'!$A$6:$A$257,"&gt;="&amp;$A279,'Aceite Virgen Extra'!$B$6:$B$257,"&lt;="&amp;$B279)</f>
        <v>0.2</v>
      </c>
      <c r="LW279" s="4">
        <f>SUMIFS('Aceite Virgen Extra'!LW$6:LW$257,'Aceite Virgen Extra'!$A$6:$A$257,"&gt;="&amp;$A279,'Aceite Virgen Extra'!$B$6:$B$257,"&lt;="&amp;$B279)</f>
        <v>0</v>
      </c>
      <c r="LX279" s="4">
        <f>SUMIFS('Aceite Virgen Extra'!LX$6:LX$257,'Aceite Virgen Extra'!$A$6:$A$257,"&gt;="&amp;$A279,'Aceite Virgen Extra'!$B$6:$B$257,"&lt;="&amp;$B279)</f>
        <v>0</v>
      </c>
      <c r="MB279" s="4">
        <f>SUMIFS('Aceite Virgen Extra'!MB$6:MB$257,'Aceite Virgen Extra'!$A$6:$A$257,"&gt;="&amp;$A279,'Aceite Virgen Extra'!$B$6:$B$257,"&lt;="&amp;$B279)</f>
        <v>0.26</v>
      </c>
      <c r="MC279" s="4">
        <f>SUMIFS('Aceite Virgen Extra'!MC$6:MC$257,'Aceite Virgen Extra'!$A$6:$A$257,"&gt;="&amp;$A279,'Aceite Virgen Extra'!$B$6:$B$257,"&lt;="&amp;$B279)</f>
        <v>0.45999999999999996</v>
      </c>
      <c r="MD279" s="4">
        <f>SUMIFS('Aceite Virgen Extra'!MD$6:MD$257,'Aceite Virgen Extra'!$A$6:$A$257,"&gt;="&amp;$A279,'Aceite Virgen Extra'!$B$6:$B$257,"&lt;="&amp;$B279)</f>
        <v>0.08</v>
      </c>
      <c r="ME279" s="4">
        <f>SUMIFS('Aceite Virgen Extra'!ME$6:ME$257,'Aceite Virgen Extra'!$A$6:$A$257,"&gt;="&amp;$A279,'Aceite Virgen Extra'!$B$6:$B$257,"&lt;="&amp;$B279)</f>
        <v>0</v>
      </c>
      <c r="MI279" s="4">
        <f>SUMIFS('Aceite Virgen Extra'!MI$6:MI$257,'Aceite Virgen Extra'!$A$6:$A$257,"&gt;="&amp;$A279,'Aceite Virgen Extra'!$B$6:$B$257,"&lt;="&amp;$B279)</f>
        <v>0.35</v>
      </c>
      <c r="MJ279" s="4">
        <f>SUMIFS('Aceite Virgen Extra'!MJ$6:MJ$257,'Aceite Virgen Extra'!$A$6:$A$257,"&gt;="&amp;$A279,'Aceite Virgen Extra'!$B$6:$B$257,"&lt;="&amp;$B279)</f>
        <v>1.28</v>
      </c>
      <c r="MK279" s="4">
        <f>SUMIFS('Aceite Virgen Extra'!MK$6:MK$257,'Aceite Virgen Extra'!$A$6:$A$257,"&gt;="&amp;$A279,'Aceite Virgen Extra'!$B$6:$B$257,"&lt;="&amp;$B279)</f>
        <v>0</v>
      </c>
      <c r="ML279" s="4">
        <f>SUMIFS('Aceite Virgen Extra'!ML$6:ML$257,'Aceite Virgen Extra'!$A$6:$A$257,"&gt;="&amp;$A279,'Aceite Virgen Extra'!$B$6:$B$257,"&lt;="&amp;$B279)</f>
        <v>0</v>
      </c>
      <c r="MP279" s="4">
        <f>SUMIFS('Aceite Virgen Extra'!MP$6:MP$257,'Aceite Virgen Extra'!$A$6:$A$257,"&gt;="&amp;$A279,'Aceite Virgen Extra'!$B$6:$B$257,"&lt;="&amp;$B279)</f>
        <v>0.23</v>
      </c>
      <c r="MQ279" s="4">
        <f>SUMIFS('Aceite Virgen Extra'!MQ$6:MQ$257,'Aceite Virgen Extra'!$A$6:$A$257,"&gt;="&amp;$A279,'Aceite Virgen Extra'!$B$6:$B$257,"&lt;="&amp;$B279)</f>
        <v>0.45</v>
      </c>
      <c r="MR279" s="4">
        <f>SUMIFS('Aceite Virgen Extra'!MR$6:MR$257,'Aceite Virgen Extra'!$A$6:$A$257,"&gt;="&amp;$A279,'Aceite Virgen Extra'!$B$6:$B$257,"&lt;="&amp;$B279)</f>
        <v>0</v>
      </c>
      <c r="MS279" s="4">
        <f>SUMIFS('Aceite Virgen Extra'!MS$6:MS$257,'Aceite Virgen Extra'!$A$6:$A$257,"&gt;="&amp;$A279,'Aceite Virgen Extra'!$B$6:$B$257,"&lt;="&amp;$B279)</f>
        <v>0</v>
      </c>
      <c r="MW279" s="4">
        <f>SUMIFS('Aceite Virgen Extra'!MW$6:MW$257,'Aceite Virgen Extra'!$A$6:$A$257,"&gt;="&amp;$A279,'Aceite Virgen Extra'!$B$6:$B$257,"&lt;="&amp;$B279)</f>
        <v>0</v>
      </c>
      <c r="MX279" s="4">
        <f>SUMIFS('Aceite Virgen Extra'!MX$6:MX$257,'Aceite Virgen Extra'!$A$6:$A$257,"&gt;="&amp;$A279,'Aceite Virgen Extra'!$B$6:$B$257,"&lt;="&amp;$B279)</f>
        <v>0</v>
      </c>
      <c r="MY279" s="4">
        <f>SUMIFS('Aceite Virgen Extra'!MY$6:MY$257,'Aceite Virgen Extra'!$A$6:$A$257,"&gt;="&amp;$A279,'Aceite Virgen Extra'!$B$6:$B$257,"&lt;="&amp;$B279)</f>
        <v>0</v>
      </c>
      <c r="MZ279" s="4">
        <f>SUMIFS('Aceite Virgen Extra'!MZ$6:MZ$257,'Aceite Virgen Extra'!$A$6:$A$257,"&gt;="&amp;$A279,'Aceite Virgen Extra'!$B$6:$B$257,"&lt;="&amp;$B279)</f>
        <v>0</v>
      </c>
      <c r="ND279" s="4">
        <f>SUMIFS('Aceite Virgen Extra'!ND$6:ND$257,'Aceite Virgen Extra'!$A$6:$A$257,"&gt;="&amp;$A279,'Aceite Virgen Extra'!$B$6:$B$257,"&lt;="&amp;$B279)</f>
        <v>7.0000000000000007E-2</v>
      </c>
      <c r="NE279" s="4">
        <f>SUMIFS('Aceite Virgen Extra'!NE$6:NE$257,'Aceite Virgen Extra'!$A$6:$A$257,"&gt;="&amp;$A279,'Aceite Virgen Extra'!$B$6:$B$257,"&lt;="&amp;$B279)</f>
        <v>0.27</v>
      </c>
      <c r="NF279" s="4">
        <f>SUMIFS('Aceite Virgen Extra'!NF$6:NF$257,'Aceite Virgen Extra'!$A$6:$A$257,"&gt;="&amp;$A279,'Aceite Virgen Extra'!$B$6:$B$257,"&lt;="&amp;$B279)</f>
        <v>0</v>
      </c>
      <c r="NG279" s="4">
        <f>SUMIFS('Aceite Virgen Extra'!NG$6:NG$257,'Aceite Virgen Extra'!$A$6:$A$257,"&gt;="&amp;$A279,'Aceite Virgen Extra'!$B$6:$B$257,"&lt;="&amp;$B279)</f>
        <v>0</v>
      </c>
      <c r="NK279" s="4">
        <f>SUMIFS('Aceite Virgen Extra'!NK$6:NK$257,'Aceite Virgen Extra'!$A$6:$A$257,"&gt;="&amp;$A279,'Aceite Virgen Extra'!$B$6:$B$257,"&lt;="&amp;$B279)</f>
        <v>0.54</v>
      </c>
      <c r="NL279" s="4">
        <f>SUMIFS('Aceite Virgen Extra'!NL$6:NL$257,'Aceite Virgen Extra'!$A$6:$A$257,"&gt;="&amp;$A279,'Aceite Virgen Extra'!$B$6:$B$257,"&lt;="&amp;$B279)</f>
        <v>1.87</v>
      </c>
      <c r="NM279" s="4">
        <f>SUMIFS('Aceite Virgen Extra'!NM$6:NM$257,'Aceite Virgen Extra'!$A$6:$A$257,"&gt;="&amp;$A279,'Aceite Virgen Extra'!$B$6:$B$257,"&lt;="&amp;$B279)</f>
        <v>7.0000000000000007E-2</v>
      </c>
      <c r="NN279" s="4">
        <f>SUMIFS('Aceite Virgen Extra'!NN$6:NN$257,'Aceite Virgen Extra'!$A$6:$A$257,"&gt;="&amp;$A279,'Aceite Virgen Extra'!$B$6:$B$257,"&lt;="&amp;$B279)</f>
        <v>0</v>
      </c>
      <c r="NR279" s="4">
        <f>SUMIFS('Aceite Virgen Extra'!NR$6:NR$257,'Aceite Virgen Extra'!$A$6:$A$257,"&gt;="&amp;$A279,'Aceite Virgen Extra'!$B$6:$B$257,"&lt;="&amp;$B279)</f>
        <v>0.05</v>
      </c>
      <c r="NS279" s="4">
        <f>SUMIFS('Aceite Virgen Extra'!NS$6:NS$257,'Aceite Virgen Extra'!$A$6:$A$257,"&gt;="&amp;$A279,'Aceite Virgen Extra'!$B$6:$B$257,"&lt;="&amp;$B279)</f>
        <v>0.21</v>
      </c>
      <c r="NT279" s="4">
        <f>SUMIFS('Aceite Virgen Extra'!NT$6:NT$257,'Aceite Virgen Extra'!$A$6:$A$257,"&gt;="&amp;$A279,'Aceite Virgen Extra'!$B$6:$B$257,"&lt;="&amp;$B279)</f>
        <v>0</v>
      </c>
      <c r="NU279" s="4">
        <f>SUMIFS('Aceite Virgen Extra'!NU$6:NU$257,'Aceite Virgen Extra'!$A$6:$A$257,"&gt;="&amp;$A279,'Aceite Virgen Extra'!$B$6:$B$257,"&lt;="&amp;$B279)</f>
        <v>0</v>
      </c>
      <c r="NY279" s="4">
        <f>SUMIFS('Aceite Virgen Extra'!NY$6:NY$257,'Aceite Virgen Extra'!$A$6:$A$257,"&gt;="&amp;$A279,'Aceite Virgen Extra'!$B$6:$B$257,"&lt;="&amp;$B279)</f>
        <v>1.01</v>
      </c>
      <c r="NZ279" s="4">
        <f>SUMIFS('Aceite Virgen Extra'!NZ$6:NZ$257,'Aceite Virgen Extra'!$A$6:$A$257,"&gt;="&amp;$A279,'Aceite Virgen Extra'!$B$6:$B$257,"&lt;="&amp;$B279)</f>
        <v>0.18</v>
      </c>
      <c r="OA279" s="4">
        <f>SUMIFS('Aceite Virgen Extra'!OA$6:OA$257,'Aceite Virgen Extra'!$A$6:$A$257,"&gt;="&amp;$A279,'Aceite Virgen Extra'!$B$6:$B$257,"&lt;="&amp;$B279)</f>
        <v>1.83</v>
      </c>
      <c r="OB279" s="4">
        <f>SUMIFS('Aceite Virgen Extra'!OB$6:OB$257,'Aceite Virgen Extra'!$A$6:$A$257,"&gt;="&amp;$A279,'Aceite Virgen Extra'!$B$6:$B$257,"&lt;="&amp;$B279)</f>
        <v>0</v>
      </c>
      <c r="OF279" s="4">
        <f>SUMIFS('Aceite Virgen Extra'!OF$6:OF$257,'Aceite Virgen Extra'!$A$6:$A$257,"&gt;="&amp;$A279,'Aceite Virgen Extra'!$B$6:$B$257,"&lt;="&amp;$B279)</f>
        <v>0.08</v>
      </c>
      <c r="OG279" s="4">
        <f>SUMIFS('Aceite Virgen Extra'!OG$6:OG$257,'Aceite Virgen Extra'!$A$6:$A$257,"&gt;="&amp;$A279,'Aceite Virgen Extra'!$B$6:$B$257,"&lt;="&amp;$B279)</f>
        <v>0.25</v>
      </c>
      <c r="OH279" s="4">
        <f>SUMIFS('Aceite Virgen Extra'!OH$6:OH$257,'Aceite Virgen Extra'!$A$6:$A$257,"&gt;="&amp;$A279,'Aceite Virgen Extra'!$B$6:$B$257,"&lt;="&amp;$B279)</f>
        <v>0</v>
      </c>
      <c r="OI279" s="4">
        <f>SUMIFS('Aceite Virgen Extra'!OI$6:OI$257,'Aceite Virgen Extra'!$A$6:$A$257,"&gt;="&amp;$A279,'Aceite Virgen Extra'!$B$6:$B$257,"&lt;="&amp;$B279)</f>
        <v>0</v>
      </c>
      <c r="OM279" s="4">
        <f>SUMIFS('Aceite Virgen Extra'!OM$6:OM$257,'Aceite Virgen Extra'!$A$6:$A$257,"&gt;="&amp;$A279,'Aceite Virgen Extra'!$B$6:$B$257,"&lt;="&amp;$B279)</f>
        <v>0.09</v>
      </c>
      <c r="ON279" s="4">
        <f>SUMIFS('Aceite Virgen Extra'!ON$6:ON$257,'Aceite Virgen Extra'!$A$6:$A$257,"&gt;="&amp;$A279,'Aceite Virgen Extra'!$B$6:$B$257,"&lt;="&amp;$B279)</f>
        <v>0.15</v>
      </c>
      <c r="OO279" s="4">
        <f>SUMIFS('Aceite Virgen Extra'!OO$6:OO$257,'Aceite Virgen Extra'!$A$6:$A$257,"&gt;="&amp;$A279,'Aceite Virgen Extra'!$B$6:$B$257,"&lt;="&amp;$B279)</f>
        <v>0</v>
      </c>
      <c r="OP279" s="4">
        <f>SUMIFS('Aceite Virgen Extra'!OP$6:OP$257,'Aceite Virgen Extra'!$A$6:$A$257,"&gt;="&amp;$A279,'Aceite Virgen Extra'!$B$6:$B$257,"&lt;="&amp;$B279)</f>
        <v>0</v>
      </c>
      <c r="OT279" s="4">
        <f>SUMIFS('Aceite Virgen Extra'!OT$6:OT$257,'Aceite Virgen Extra'!$A$6:$A$257,"&gt;="&amp;$A279,'Aceite Virgen Extra'!$B$6:$B$257,"&lt;="&amp;$B279)</f>
        <v>0</v>
      </c>
      <c r="OU279" s="4">
        <f>SUMIFS('Aceite Virgen Extra'!OU$6:OU$257,'Aceite Virgen Extra'!$A$6:$A$257,"&gt;="&amp;$A279,'Aceite Virgen Extra'!$B$6:$B$257,"&lt;="&amp;$B279)</f>
        <v>0</v>
      </c>
      <c r="OV279" s="4">
        <f>SUMIFS('Aceite Virgen Extra'!OV$6:OV$257,'Aceite Virgen Extra'!$A$6:$A$257,"&gt;="&amp;$A279,'Aceite Virgen Extra'!$B$6:$B$257,"&lt;="&amp;$B279)</f>
        <v>0</v>
      </c>
      <c r="OW279" s="4">
        <f>SUMIFS('Aceite Virgen Extra'!OW$6:OW$257,'Aceite Virgen Extra'!$A$6:$A$257,"&gt;="&amp;$A279,'Aceite Virgen Extra'!$B$6:$B$257,"&lt;="&amp;$B279)</f>
        <v>0</v>
      </c>
      <c r="PA279" s="4">
        <f>SUMIFS('Aceite Virgen Extra'!PA$6:PA$257,'Aceite Virgen Extra'!$A$6:$A$257,"&gt;="&amp;$A279,'Aceite Virgen Extra'!$B$6:$B$257,"&lt;="&amp;$B279)</f>
        <v>0.11</v>
      </c>
      <c r="PB279" s="4">
        <f>SUMIFS('Aceite Virgen Extra'!PB$6:PB$257,'Aceite Virgen Extra'!$A$6:$A$257,"&gt;="&amp;$A279,'Aceite Virgen Extra'!$B$6:$B$257,"&lt;="&amp;$B279)</f>
        <v>0.42</v>
      </c>
      <c r="PC279" s="4">
        <f>SUMIFS('Aceite Virgen Extra'!PC$6:PC$257,'Aceite Virgen Extra'!$A$6:$A$257,"&gt;="&amp;$A279,'Aceite Virgen Extra'!$B$6:$B$257,"&lt;="&amp;$B279)</f>
        <v>0</v>
      </c>
      <c r="PD279" s="4">
        <f>SUMIFS('Aceite Virgen Extra'!PD$6:PD$257,'Aceite Virgen Extra'!$A$6:$A$257,"&gt;="&amp;$A279,'Aceite Virgen Extra'!$B$6:$B$257,"&lt;="&amp;$B279)</f>
        <v>0</v>
      </c>
      <c r="PH279" s="4">
        <f>SUMIFS('Aceite Virgen Extra'!PH$6:PH$257,'Aceite Virgen Extra'!$A$6:$A$257,"&gt;="&amp;$A279,'Aceite Virgen Extra'!$B$6:$B$257,"&lt;="&amp;$B279)</f>
        <v>0.32</v>
      </c>
      <c r="PI279" s="4">
        <f>SUMIFS('Aceite Virgen Extra'!PI$6:PI$257,'Aceite Virgen Extra'!$A$6:$A$257,"&gt;="&amp;$A279,'Aceite Virgen Extra'!$B$6:$B$257,"&lt;="&amp;$B279)</f>
        <v>0.74</v>
      </c>
      <c r="PJ279" s="4">
        <f>SUMIFS('Aceite Virgen Extra'!PJ$6:PJ$257,'Aceite Virgen Extra'!$A$6:$A$257,"&gt;="&amp;$A279,'Aceite Virgen Extra'!$B$6:$B$257,"&lt;="&amp;$B279)</f>
        <v>0</v>
      </c>
      <c r="PK279" s="4">
        <f>SUMIFS('Aceite Virgen Extra'!PK$6:PK$257,'Aceite Virgen Extra'!$A$6:$A$257,"&gt;="&amp;$A279,'Aceite Virgen Extra'!$B$6:$B$257,"&lt;="&amp;$B279)</f>
        <v>0</v>
      </c>
      <c r="PO279" s="4">
        <f>SUMIFS('Aceite Virgen Extra'!PO$6:PO$257,'Aceite Virgen Extra'!$A$6:$A$257,"&gt;="&amp;$A279,'Aceite Virgen Extra'!$B$6:$B$257,"&lt;="&amp;$B279)</f>
        <v>0.28000000000000003</v>
      </c>
      <c r="PP279" s="4">
        <f>SUMIFS('Aceite Virgen Extra'!PP$6:PP$257,'Aceite Virgen Extra'!$A$6:$A$257,"&gt;="&amp;$A279,'Aceite Virgen Extra'!$B$6:$B$257,"&lt;="&amp;$B279)</f>
        <v>0.28000000000000003</v>
      </c>
      <c r="PQ279" s="4">
        <f>SUMIFS('Aceite Virgen Extra'!PQ$6:PQ$257,'Aceite Virgen Extra'!$A$6:$A$257,"&gt;="&amp;$A279,'Aceite Virgen Extra'!$B$6:$B$257,"&lt;="&amp;$B279)</f>
        <v>0</v>
      </c>
      <c r="PR279" s="4">
        <f>SUMIFS('Aceite Virgen Extra'!PR$6:PR$257,'Aceite Virgen Extra'!$A$6:$A$257,"&gt;="&amp;$A279,'Aceite Virgen Extra'!$B$6:$B$257,"&lt;="&amp;$B279)</f>
        <v>0</v>
      </c>
      <c r="PV279" s="4">
        <f>SUMIFS('Aceite Virgen Extra'!PV$6:PV$257,'Aceite Virgen Extra'!$A$6:$A$257,"&gt;="&amp;$A279,'Aceite Virgen Extra'!$B$6:$B$257,"&lt;="&amp;$B279)</f>
        <v>0.3</v>
      </c>
      <c r="PW279" s="4">
        <f>SUMIFS('Aceite Virgen Extra'!PW$6:PW$257,'Aceite Virgen Extra'!$A$6:$A$257,"&gt;="&amp;$A279,'Aceite Virgen Extra'!$B$6:$B$257,"&lt;="&amp;$B279)</f>
        <v>0.46</v>
      </c>
      <c r="PX279" s="4">
        <f>SUMIFS('Aceite Virgen Extra'!PX$6:PX$257,'Aceite Virgen Extra'!$A$6:$A$257,"&gt;="&amp;$A279,'Aceite Virgen Extra'!$B$6:$B$257,"&lt;="&amp;$B279)</f>
        <v>0</v>
      </c>
      <c r="PY279" s="4">
        <f>SUMIFS('Aceite Virgen Extra'!PY$6:PY$257,'Aceite Virgen Extra'!$A$6:$A$257,"&gt;="&amp;$A279,'Aceite Virgen Extra'!$B$6:$B$257,"&lt;="&amp;$B279)</f>
        <v>0</v>
      </c>
      <c r="QC279" s="4">
        <f>SUMIFS('Aceite Virgen Extra'!QC$6:QC$257,'Aceite Virgen Extra'!$A$6:$A$257,"&gt;="&amp;$A279,'Aceite Virgen Extra'!$B$6:$B$257,"&lt;="&amp;$B279)</f>
        <v>0.25</v>
      </c>
      <c r="QD279" s="4">
        <f>SUMIFS('Aceite Virgen Extra'!QD$6:QD$257,'Aceite Virgen Extra'!$A$6:$A$257,"&gt;="&amp;$A279,'Aceite Virgen Extra'!$B$6:$B$257,"&lt;="&amp;$B279)</f>
        <v>0.36</v>
      </c>
      <c r="QE279" s="4">
        <f>SUMIFS('Aceite Virgen Extra'!QE$6:QE$257,'Aceite Virgen Extra'!$A$6:$A$257,"&gt;="&amp;$A279,'Aceite Virgen Extra'!$B$6:$B$257,"&lt;="&amp;$B279)</f>
        <v>0</v>
      </c>
      <c r="QF279" s="4">
        <f>SUMIFS('Aceite Virgen Extra'!QF$6:QF$257,'Aceite Virgen Extra'!$A$6:$A$257,"&gt;="&amp;$A279,'Aceite Virgen Extra'!$B$6:$B$257,"&lt;="&amp;$B279)</f>
        <v>0</v>
      </c>
      <c r="QJ279" s="4">
        <f>SUMIFS('Aceite Virgen Extra'!QJ$6:QJ$257,'Aceite Virgen Extra'!$A$6:$A$257,"&gt;="&amp;$A279,'Aceite Virgen Extra'!$B$6:$B$257,"&lt;="&amp;$B279)</f>
        <v>0.09</v>
      </c>
      <c r="QK279" s="4">
        <f>SUMIFS('Aceite Virgen Extra'!QK$6:QK$257,'Aceite Virgen Extra'!$A$6:$A$257,"&gt;="&amp;$A279,'Aceite Virgen Extra'!$B$6:$B$257,"&lt;="&amp;$B279)</f>
        <v>0</v>
      </c>
      <c r="QL279" s="4">
        <f>SUMIFS('Aceite Virgen Extra'!QL$6:QL$257,'Aceite Virgen Extra'!$A$6:$A$257,"&gt;="&amp;$A279,'Aceite Virgen Extra'!$B$6:$B$257,"&lt;="&amp;$B279)</f>
        <v>0.16</v>
      </c>
      <c r="QM279" s="4">
        <f>SUMIFS('Aceite Virgen Extra'!QM$6:QM$257,'Aceite Virgen Extra'!$A$6:$A$257,"&gt;="&amp;$A279,'Aceite Virgen Extra'!$B$6:$B$257,"&lt;="&amp;$B279)</f>
        <v>0</v>
      </c>
      <c r="QQ279" s="4">
        <f>SUMIFS('Aceite Virgen Extra'!QQ$6:QQ$257,'Aceite Virgen Extra'!$A$6:$A$257,"&gt;="&amp;$A279,'Aceite Virgen Extra'!$B$6:$B$257,"&lt;="&amp;$B279)</f>
        <v>0.22</v>
      </c>
      <c r="QR279" s="4">
        <f>SUMIFS('Aceite Virgen Extra'!QR$6:QR$257,'Aceite Virgen Extra'!$A$6:$A$257,"&gt;="&amp;$A279,'Aceite Virgen Extra'!$B$6:$B$257,"&lt;="&amp;$B279)</f>
        <v>0.19</v>
      </c>
      <c r="QS279" s="4">
        <f>SUMIFS('Aceite Virgen Extra'!QS$6:QS$257,'Aceite Virgen Extra'!$A$6:$A$257,"&gt;="&amp;$A279,'Aceite Virgen Extra'!$B$6:$B$257,"&lt;="&amp;$B279)</f>
        <v>0.2</v>
      </c>
      <c r="QT279" s="4">
        <f>SUMIFS('Aceite Virgen Extra'!QT$6:QT$257,'Aceite Virgen Extra'!$A$6:$A$257,"&gt;="&amp;$A279,'Aceite Virgen Extra'!$B$6:$B$257,"&lt;="&amp;$B279)</f>
        <v>0</v>
      </c>
      <c r="QX279" s="4">
        <f>SUMIFS('Aceite Virgen Extra'!QX$6:QX$257,'Aceite Virgen Extra'!$A$6:$A$257,"&gt;="&amp;$A279,'Aceite Virgen Extra'!$B$6:$B$257,"&lt;="&amp;$B279)</f>
        <v>0.36</v>
      </c>
      <c r="QY279" s="4">
        <f>SUMIFS('Aceite Virgen Extra'!QY$6:QY$257,'Aceite Virgen Extra'!$A$6:$A$257,"&gt;="&amp;$A279,'Aceite Virgen Extra'!$B$6:$B$257,"&lt;="&amp;$B279)</f>
        <v>0.68</v>
      </c>
      <c r="QZ279" s="4">
        <f>SUMIFS('Aceite Virgen Extra'!QZ$6:QZ$257,'Aceite Virgen Extra'!$A$6:$A$257,"&gt;="&amp;$A279,'Aceite Virgen Extra'!$B$6:$B$257,"&lt;="&amp;$B279)</f>
        <v>0.19</v>
      </c>
      <c r="RA279" s="4">
        <f>SUMIFS('Aceite Virgen Extra'!RA$6:RA$257,'Aceite Virgen Extra'!$A$6:$A$257,"&gt;="&amp;$A279,'Aceite Virgen Extra'!$B$6:$B$257,"&lt;="&amp;$B279)</f>
        <v>0</v>
      </c>
      <c r="RE279" s="4">
        <f>SUMIFS('Aceite Virgen Extra'!RE$6:RE$257,'Aceite Virgen Extra'!$A$6:$A$257,"&gt;="&amp;$A279,'Aceite Virgen Extra'!$B$6:$B$257,"&lt;="&amp;$B279)</f>
        <v>0.34</v>
      </c>
      <c r="RF279" s="4">
        <f>SUMIFS('Aceite Virgen Extra'!RF$6:RF$257,'Aceite Virgen Extra'!$A$6:$A$257,"&gt;="&amp;$A279,'Aceite Virgen Extra'!$B$6:$B$257,"&lt;="&amp;$B279)</f>
        <v>0.62</v>
      </c>
      <c r="RG279" s="4">
        <f>SUMIFS('Aceite Virgen Extra'!RG$6:RG$257,'Aceite Virgen Extra'!$A$6:$A$257,"&gt;="&amp;$A279,'Aceite Virgen Extra'!$B$6:$B$257,"&lt;="&amp;$B279)</f>
        <v>0.24</v>
      </c>
      <c r="RH279" s="4">
        <f>SUMIFS('Aceite Virgen Extra'!RH$6:RH$257,'Aceite Virgen Extra'!$A$6:$A$257,"&gt;="&amp;$A279,'Aceite Virgen Extra'!$B$6:$B$257,"&lt;="&amp;$B279)</f>
        <v>0.38</v>
      </c>
      <c r="RL279" s="4">
        <f>SUMIFS('Aceite Virgen Extra'!RL$6:RL$257,'Aceite Virgen Extra'!$A$6:$A$257,"&gt;="&amp;$A279,'Aceite Virgen Extra'!$B$6:$B$257,"&lt;="&amp;$B279)</f>
        <v>0.1</v>
      </c>
      <c r="RM279" s="4">
        <f>SUMIFS('Aceite Virgen Extra'!RM$6:RM$257,'Aceite Virgen Extra'!$A$6:$A$257,"&gt;="&amp;$A279,'Aceite Virgen Extra'!$B$6:$B$257,"&lt;="&amp;$B279)</f>
        <v>0.38</v>
      </c>
      <c r="RN279" s="4">
        <f>SUMIFS('Aceite Virgen Extra'!RN$6:RN$257,'Aceite Virgen Extra'!$A$6:$A$257,"&gt;="&amp;$A279,'Aceite Virgen Extra'!$B$6:$B$257,"&lt;="&amp;$B279)</f>
        <v>0</v>
      </c>
      <c r="RO279" s="4">
        <f>SUMIFS('Aceite Virgen Extra'!RO$6:RO$257,'Aceite Virgen Extra'!$A$6:$A$257,"&gt;="&amp;$A279,'Aceite Virgen Extra'!$B$6:$B$257,"&lt;="&amp;$B279)</f>
        <v>0</v>
      </c>
      <c r="RS279" s="69">
        <f>SUMIFS('Aceite Virgen Extra'!RS$6:RS$257,'Aceite Virgen Extra'!$A$6:$A$257,"&gt;="&amp;$A279,'Aceite Virgen Extra'!$B$6:$B$257,"&lt;="&amp;$B279)</f>
        <v>0.16999999999999998</v>
      </c>
      <c r="RT279" s="4">
        <f>SUMIFS('Aceite Virgen Extra'!RT$6:RT$257,'Aceite Virgen Extra'!$A$6:$A$257,"&gt;="&amp;$A279,'Aceite Virgen Extra'!$B$6:$B$257,"&lt;="&amp;$B279)</f>
        <v>0.6399999999999999</v>
      </c>
      <c r="RU279" s="4">
        <f>SUMIFS('Aceite Virgen Extra'!RU$6:RU$257,'Aceite Virgen Extra'!$A$6:$A$257,"&gt;="&amp;$A279,'Aceite Virgen Extra'!$B$6:$B$257,"&lt;="&amp;$B279)</f>
        <v>0</v>
      </c>
      <c r="RV279" s="4">
        <f>SUMIFS('Aceite Virgen Extra'!RV$6:RV$257,'Aceite Virgen Extra'!$A$6:$A$257,"&gt;="&amp;$A279,'Aceite Virgen Extra'!$B$6:$B$257,"&lt;="&amp;$B279)</f>
        <v>0</v>
      </c>
      <c r="RZ279" s="69">
        <f>SUMIFS('Aceite Virgen Extra'!RZ$6:RZ$257,'Aceite Virgen Extra'!$A$6:$A$257,"&gt;="&amp;$A279,'Aceite Virgen Extra'!$B$6:$B$257,"&lt;="&amp;$B279)</f>
        <v>0.05</v>
      </c>
      <c r="SA279" s="4">
        <f>SUMIFS('Aceite Virgen Extra'!SA$6:SA$257,'Aceite Virgen Extra'!$A$6:$A$257,"&gt;="&amp;$A279,'Aceite Virgen Extra'!$B$6:$B$257,"&lt;="&amp;$B279)</f>
        <v>0.16</v>
      </c>
      <c r="SB279" s="4">
        <f>SUMIFS('Aceite Virgen Extra'!SB$6:SB$257,'Aceite Virgen Extra'!$A$6:$A$257,"&gt;="&amp;$A279,'Aceite Virgen Extra'!$B$6:$B$257,"&lt;="&amp;$B279)</f>
        <v>0</v>
      </c>
      <c r="SC279" s="4">
        <f>SUMIFS('Aceite Virgen Extra'!SC$6:SC$257,'Aceite Virgen Extra'!$A$6:$A$257,"&gt;="&amp;$A279,'Aceite Virgen Extra'!$B$6:$B$257,"&lt;="&amp;$B279)</f>
        <v>0</v>
      </c>
      <c r="SG279" s="69">
        <f>SUMIFS('Aceite Virgen Extra'!SG$6:SG$257,'Aceite Virgen Extra'!$A$6:$A$257,"&gt;="&amp;$A279,'Aceite Virgen Extra'!$B$6:$B$257,"&lt;="&amp;$B279)</f>
        <v>0.14000000000000001</v>
      </c>
      <c r="SH279" s="4">
        <f>SUMIFS('Aceite Virgen Extra'!SH$6:SH$257,'Aceite Virgen Extra'!$A$6:$A$257,"&gt;="&amp;$A279,'Aceite Virgen Extra'!$B$6:$B$257,"&lt;="&amp;$B279)</f>
        <v>0.53</v>
      </c>
      <c r="SI279" s="4">
        <f>SUMIFS('Aceite Virgen Extra'!SI$6:SI$257,'Aceite Virgen Extra'!$A$6:$A$257,"&gt;="&amp;$A279,'Aceite Virgen Extra'!$B$6:$B$257,"&lt;="&amp;$B279)</f>
        <v>0</v>
      </c>
      <c r="SJ279" s="4">
        <f>SUMIFS('Aceite Virgen Extra'!SJ$6:SJ$257,'Aceite Virgen Extra'!$A$6:$A$257,"&gt;="&amp;$A279,'Aceite Virgen Extra'!$B$6:$B$257,"&lt;="&amp;$B279)</f>
        <v>0</v>
      </c>
      <c r="SN279" s="69">
        <f>SUMIFS('Aceite Virgen Extra'!SN$6:SN$257,'Aceite Virgen Extra'!$A$6:$A$257,"&gt;="&amp;$A279,'Aceite Virgen Extra'!$B$6:$B$257,"&lt;="&amp;$B279)</f>
        <v>0.16999999999999998</v>
      </c>
      <c r="SO279" s="4">
        <f>SUMIFS('Aceite Virgen Extra'!SO$6:SO$257,'Aceite Virgen Extra'!$A$6:$A$257,"&gt;="&amp;$A279,'Aceite Virgen Extra'!$B$6:$B$257,"&lt;="&amp;$B279)</f>
        <v>0.39</v>
      </c>
      <c r="SP279" s="4">
        <f>SUMIFS('Aceite Virgen Extra'!SP$6:SP$257,'Aceite Virgen Extra'!$A$6:$A$257,"&gt;="&amp;$A279,'Aceite Virgen Extra'!$B$6:$B$257,"&lt;="&amp;$B279)</f>
        <v>0.11</v>
      </c>
      <c r="SQ279" s="4">
        <f>SUMIFS('Aceite Virgen Extra'!SQ$6:SQ$257,'Aceite Virgen Extra'!$A$6:$A$257,"&gt;="&amp;$A279,'Aceite Virgen Extra'!$B$6:$B$257,"&lt;="&amp;$B279)</f>
        <v>0</v>
      </c>
      <c r="SU279" s="69">
        <f>SUMIFS('Aceite Virgen Extra'!SU$6:SU$257,'Aceite Virgen Extra'!$A$6:$A$257,"&gt;="&amp;$A279,'Aceite Virgen Extra'!$B$6:$B$257,"&lt;="&amp;$B279)</f>
        <v>0.24</v>
      </c>
      <c r="SV279" s="4">
        <f>SUMIFS('Aceite Virgen Extra'!SV$6:SV$257,'Aceite Virgen Extra'!$A$6:$A$257,"&gt;="&amp;$A279,'Aceite Virgen Extra'!$B$6:$B$257,"&lt;="&amp;$B279)</f>
        <v>1</v>
      </c>
      <c r="SW279" s="4">
        <f>SUMIFS('Aceite Virgen Extra'!SW$6:SW$257,'Aceite Virgen Extra'!$A$6:$A$257,"&gt;="&amp;$A279,'Aceite Virgen Extra'!$B$6:$B$257,"&lt;="&amp;$B279)</f>
        <v>0</v>
      </c>
      <c r="SX279" s="4">
        <f>SUMIFS('Aceite Virgen Extra'!SX$6:SX$257,'Aceite Virgen Extra'!$A$6:$A$257,"&gt;="&amp;$A279,'Aceite Virgen Extra'!$B$6:$B$257,"&lt;="&amp;$B279)</f>
        <v>0</v>
      </c>
      <c r="TB279" s="69">
        <f>SUMIFS('Aceite Virgen Extra'!TB$6:TB$257,'Aceite Virgen Extra'!$A$6:$A$257,"&gt;="&amp;$A279,'Aceite Virgen Extra'!$B$6:$B$257,"&lt;="&amp;$B279)</f>
        <v>0.43000000000000005</v>
      </c>
      <c r="TC279" s="4">
        <f>SUMIFS('Aceite Virgen Extra'!TC$6:TC$257,'Aceite Virgen Extra'!$A$6:$A$257,"&gt;="&amp;$A279,'Aceite Virgen Extra'!$B$6:$B$257,"&lt;="&amp;$B279)</f>
        <v>1.1599999999999999</v>
      </c>
      <c r="TD279" s="4">
        <f>SUMIFS('Aceite Virgen Extra'!TD$6:TD$257,'Aceite Virgen Extra'!$A$6:$A$257,"&gt;="&amp;$A279,'Aceite Virgen Extra'!$B$6:$B$257,"&lt;="&amp;$B279)</f>
        <v>0</v>
      </c>
      <c r="TE279" s="4">
        <f>SUMIFS('Aceite Virgen Extra'!TE$6:TE$257,'Aceite Virgen Extra'!$A$6:$A$257,"&gt;="&amp;$A279,'Aceite Virgen Extra'!$B$6:$B$257,"&lt;="&amp;$B279)</f>
        <v>1.34</v>
      </c>
      <c r="TI279" s="69">
        <f>SUMIFS('Aceite Virgen Extra'!TI$6:TI$257,'Aceite Virgen Extra'!$A$6:$A$257,"&gt;="&amp;$A279,'Aceite Virgen Extra'!$B$6:$B$257,"&lt;="&amp;$B279)</f>
        <v>0.89999999999999991</v>
      </c>
      <c r="TJ279" s="4">
        <f>SUMIFS('Aceite Virgen Extra'!TJ$6:TJ$257,'Aceite Virgen Extra'!$A$6:$A$257,"&gt;="&amp;$A279,'Aceite Virgen Extra'!$B$6:$B$257,"&lt;="&amp;$B279)</f>
        <v>1.23</v>
      </c>
      <c r="TK279" s="4">
        <f>SUMIFS('Aceite Virgen Extra'!TK$6:TK$257,'Aceite Virgen Extra'!$A$6:$A$257,"&gt;="&amp;$A279,'Aceite Virgen Extra'!$B$6:$B$257,"&lt;="&amp;$B279)</f>
        <v>0.85</v>
      </c>
      <c r="TL279" s="4">
        <f>SUMIFS('Aceite Virgen Extra'!TL$6:TL$257,'Aceite Virgen Extra'!$A$6:$A$257,"&gt;="&amp;$A279,'Aceite Virgen Extra'!$B$6:$B$257,"&lt;="&amp;$B279)</f>
        <v>0</v>
      </c>
      <c r="TP279" s="69">
        <f>SUMIFS('Aceite Virgen Extra'!TP$6:TP$257,'Aceite Virgen Extra'!$A$6:$A$257,"&gt;="&amp;$A279,'Aceite Virgen Extra'!$B$6:$B$257,"&lt;="&amp;$B279)</f>
        <v>0.66</v>
      </c>
      <c r="TQ279" s="4">
        <f>SUMIFS('Aceite Virgen Extra'!TQ$6:TQ$257,'Aceite Virgen Extra'!$A$6:$A$257,"&gt;="&amp;$A279,'Aceite Virgen Extra'!$B$6:$B$257,"&lt;="&amp;$B279)</f>
        <v>0.64</v>
      </c>
      <c r="TR279" s="4">
        <f>SUMIFS('Aceite Virgen Extra'!TR$6:TR$257,'Aceite Virgen Extra'!$A$6:$A$257,"&gt;="&amp;$A279,'Aceite Virgen Extra'!$B$6:$B$257,"&lt;="&amp;$B279)</f>
        <v>0.48000000000000004</v>
      </c>
      <c r="TS279" s="4">
        <f>SUMIFS('Aceite Virgen Extra'!TS$6:TS$257,'Aceite Virgen Extra'!$A$6:$A$257,"&gt;="&amp;$A279,'Aceite Virgen Extra'!$B$6:$B$257,"&lt;="&amp;$B279)</f>
        <v>0.88</v>
      </c>
      <c r="TW279" s="69">
        <f>SUMIFS('Aceite Virgen Extra'!TW$6:TW$257,'Aceite Virgen Extra'!$A$6:$A$257,"&gt;="&amp;$A279,'Aceite Virgen Extra'!$B$6:$B$257,"&lt;="&amp;$B279)</f>
        <v>0.21000000000000002</v>
      </c>
      <c r="TX279" s="4">
        <f>SUMIFS('Aceite Virgen Extra'!TX$6:TX$257,'Aceite Virgen Extra'!$A$6:$A$257,"&gt;="&amp;$A279,'Aceite Virgen Extra'!$B$6:$B$257,"&lt;="&amp;$B279)</f>
        <v>0.8600000000000001</v>
      </c>
      <c r="TY279" s="4">
        <f>SUMIFS('Aceite Virgen Extra'!TY$6:TY$257,'Aceite Virgen Extra'!$A$6:$A$257,"&gt;="&amp;$A279,'Aceite Virgen Extra'!$B$6:$B$257,"&lt;="&amp;$B279)</f>
        <v>0</v>
      </c>
      <c r="TZ279" s="4">
        <f>SUMIFS('Aceite Virgen Extra'!TZ$6:TZ$257,'Aceite Virgen Extra'!$A$6:$A$257,"&gt;="&amp;$A279,'Aceite Virgen Extra'!$B$6:$B$257,"&lt;="&amp;$B279)</f>
        <v>0</v>
      </c>
      <c r="UD279" s="69">
        <f>SUMIFS('Aceite Virgen Extra'!UD$6:UD$257,'Aceite Virgen Extra'!$A$6:$A$257,"&gt;="&amp;$A279,'Aceite Virgen Extra'!$B$6:$B$257,"&lt;="&amp;$B279)</f>
        <v>0.59000000000000008</v>
      </c>
      <c r="UE279" s="4">
        <f>SUMIFS('Aceite Virgen Extra'!UE$6:UE$257,'Aceite Virgen Extra'!$A$6:$A$257,"&gt;="&amp;$A279,'Aceite Virgen Extra'!$B$6:$B$257,"&lt;="&amp;$B279)</f>
        <v>1.3</v>
      </c>
      <c r="UF279" s="4">
        <f>SUMIFS('Aceite Virgen Extra'!UF$6:UF$257,'Aceite Virgen Extra'!$A$6:$A$257,"&gt;="&amp;$A279,'Aceite Virgen Extra'!$B$6:$B$257,"&lt;="&amp;$B279)</f>
        <v>0.26</v>
      </c>
      <c r="UG279" s="4">
        <f>SUMIFS('Aceite Virgen Extra'!UG$6:UG$257,'Aceite Virgen Extra'!$A$6:$A$257,"&gt;="&amp;$A279,'Aceite Virgen Extra'!$B$6:$B$257,"&lt;="&amp;$B279)</f>
        <v>1.54</v>
      </c>
      <c r="UK279" s="69">
        <f>SUMIFS('Aceite Virgen Extra'!UK$6:UK$257,'Aceite Virgen Extra'!$A$6:$A$257,"&gt;="&amp;$A279,'Aceite Virgen Extra'!$B$6:$B$257,"&lt;="&amp;$B279)</f>
        <v>1.52</v>
      </c>
      <c r="UL279" s="4">
        <f>SUMIFS('Aceite Virgen Extra'!UL$6:UL$257,'Aceite Virgen Extra'!$A$6:$A$257,"&gt;="&amp;$A279,'Aceite Virgen Extra'!$B$6:$B$257,"&lt;="&amp;$B279)</f>
        <v>1.21</v>
      </c>
      <c r="UM279" s="4">
        <f>SUMIFS('Aceite Virgen Extra'!UM$6:UM$257,'Aceite Virgen Extra'!$A$6:$A$257,"&gt;="&amp;$A279,'Aceite Virgen Extra'!$B$6:$B$257,"&lt;="&amp;$B279)</f>
        <v>1.8</v>
      </c>
      <c r="UN279" s="4">
        <f>SUMIFS('Aceite Virgen Extra'!UN$6:UN$257,'Aceite Virgen Extra'!$A$6:$A$257,"&gt;="&amp;$A279,'Aceite Virgen Extra'!$B$6:$B$257,"&lt;="&amp;$B279)</f>
        <v>0</v>
      </c>
      <c r="UR279" s="69">
        <f>SUMIFS('Aceite Virgen Extra'!UR$6:UR$257,'Aceite Virgen Extra'!$A$6:$A$257,"&gt;="&amp;$A279,'Aceite Virgen Extra'!$B$6:$B$257,"&lt;="&amp;$B279)</f>
        <v>2.1800000000000002</v>
      </c>
      <c r="US279" s="4">
        <f>SUMIFS('Aceite Virgen Extra'!US$6:US$257,'Aceite Virgen Extra'!$A$6:$A$257,"&gt;="&amp;$A279,'Aceite Virgen Extra'!$B$6:$B$257,"&lt;="&amp;$B279)</f>
        <v>1.85</v>
      </c>
      <c r="UT279" s="4">
        <f>SUMIFS('Aceite Virgen Extra'!UT$6:UT$257,'Aceite Virgen Extra'!$A$6:$A$257,"&gt;="&amp;$A279,'Aceite Virgen Extra'!$B$6:$B$257,"&lt;="&amp;$B279)</f>
        <v>2.97</v>
      </c>
      <c r="UU279" s="4">
        <f>SUMIFS('Aceite Virgen Extra'!UU$6:UU$257,'Aceite Virgen Extra'!$A$6:$A$257,"&gt;="&amp;$A279,'Aceite Virgen Extra'!$B$6:$B$257,"&lt;="&amp;$B279)</f>
        <v>0</v>
      </c>
      <c r="UY279" s="69">
        <f>SUMIFS('Aceite Virgen Extra'!UY$6:UY$257,'Aceite Virgen Extra'!$A$6:$A$257,"&gt;="&amp;$A279,'Aceite Virgen Extra'!$B$6:$B$257,"&lt;="&amp;$B279)</f>
        <v>2.0000000000000004</v>
      </c>
      <c r="UZ279" s="4">
        <f>SUMIFS('Aceite Virgen Extra'!UZ$6:UZ$257,'Aceite Virgen Extra'!$A$6:$A$257,"&gt;="&amp;$A279,'Aceite Virgen Extra'!$B$6:$B$257,"&lt;="&amp;$B279)</f>
        <v>3.27</v>
      </c>
      <c r="VA279" s="4">
        <f>SUMIFS('Aceite Virgen Extra'!VA$6:VA$257,'Aceite Virgen Extra'!$A$6:$A$257,"&gt;="&amp;$A279,'Aceite Virgen Extra'!$B$6:$B$257,"&lt;="&amp;$B279)</f>
        <v>1.1200000000000001</v>
      </c>
      <c r="VB279" s="4">
        <f>SUMIFS('Aceite Virgen Extra'!VB$6:VB$257,'Aceite Virgen Extra'!$A$6:$A$257,"&gt;="&amp;$A279,'Aceite Virgen Extra'!$B$6:$B$257,"&lt;="&amp;$B279)</f>
        <v>5.43</v>
      </c>
      <c r="VF279" s="69">
        <f>SUMIFS('Aceite Virgen Extra'!VF$6:VF$257,'Aceite Virgen Extra'!$A$6:$A$257,"&gt;="&amp;$A279,'Aceite Virgen Extra'!$B$6:$B$257,"&lt;="&amp;$B279)</f>
        <v>1.4800000000000002</v>
      </c>
      <c r="VG279" s="4">
        <f>SUMIFS('Aceite Virgen Extra'!VG$6:VG$257,'Aceite Virgen Extra'!$A$6:$A$257,"&gt;="&amp;$A279,'Aceite Virgen Extra'!$B$6:$B$257,"&lt;="&amp;$B279)</f>
        <v>0.1</v>
      </c>
      <c r="VH279" s="4">
        <f>SUMIFS('Aceite Virgen Extra'!VH$6:VH$257,'Aceite Virgen Extra'!$A$6:$A$257,"&gt;="&amp;$A279,'Aceite Virgen Extra'!$B$6:$B$257,"&lt;="&amp;$B279)</f>
        <v>1.9700000000000002</v>
      </c>
      <c r="VI279" s="4">
        <f>SUMIFS('Aceite Virgen Extra'!VI$6:VI$257,'Aceite Virgen Extra'!$A$6:$A$257,"&gt;="&amp;$A279,'Aceite Virgen Extra'!$B$6:$B$257,"&lt;="&amp;$B279)</f>
        <v>2.91</v>
      </c>
      <c r="VM279" s="69">
        <f>SUMIFS('Aceite Virgen Extra'!VM$6:VM$257,'Aceite Virgen Extra'!$A$6:$A$257,"&gt;="&amp;$A279,'Aceite Virgen Extra'!$B$6:$B$257,"&lt;="&amp;$B279)</f>
        <v>1.94</v>
      </c>
      <c r="VN279" s="4">
        <f>SUMIFS('Aceite Virgen Extra'!VN$6:VN$257,'Aceite Virgen Extra'!$A$6:$A$257,"&gt;="&amp;$A279,'Aceite Virgen Extra'!$B$6:$B$257,"&lt;="&amp;$B279)</f>
        <v>0.86999999999999988</v>
      </c>
      <c r="VO279" s="4">
        <f>SUMIFS('Aceite Virgen Extra'!VO$6:VO$257,'Aceite Virgen Extra'!$A$6:$A$257,"&gt;="&amp;$A279,'Aceite Virgen Extra'!$B$6:$B$257,"&lt;="&amp;$B279)</f>
        <v>2.29</v>
      </c>
      <c r="VP279" s="4">
        <f>SUMIFS('Aceite Virgen Extra'!VP$6:VP$257,'Aceite Virgen Extra'!$A$6:$A$257,"&gt;="&amp;$A279,'Aceite Virgen Extra'!$B$6:$B$257,"&lt;="&amp;$B279)</f>
        <v>4.91</v>
      </c>
      <c r="VT279" s="69">
        <f>SUMIFS('Aceite Virgen Extra'!VT$6:VT$257,'Aceite Virgen Extra'!$A$6:$A$257,"&gt;="&amp;$A279,'Aceite Virgen Extra'!$B$6:$B$257,"&lt;="&amp;$B279)</f>
        <v>2.83</v>
      </c>
      <c r="VU279" s="4">
        <f>SUMIFS('Aceite Virgen Extra'!VU$6:VU$257,'Aceite Virgen Extra'!$A$6:$A$257,"&gt;="&amp;$A279,'Aceite Virgen Extra'!$B$6:$B$257,"&lt;="&amp;$B279)</f>
        <v>2.04</v>
      </c>
      <c r="VV279" s="4">
        <f>SUMIFS('Aceite Virgen Extra'!VV$6:VV$257,'Aceite Virgen Extra'!$A$6:$A$257,"&gt;="&amp;$A279,'Aceite Virgen Extra'!$B$6:$B$257,"&lt;="&amp;$B279)</f>
        <v>3.15</v>
      </c>
      <c r="VW279" s="4">
        <f>SUMIFS('Aceite Virgen Extra'!VW$6:VW$257,'Aceite Virgen Extra'!$A$6:$A$257,"&gt;="&amp;$A279,'Aceite Virgen Extra'!$B$6:$B$257,"&lt;="&amp;$B279)</f>
        <v>3.01</v>
      </c>
      <c r="WA279" s="69">
        <f>SUMIFS('Aceite Virgen Extra'!WA$6:WA$257,'Aceite Virgen Extra'!$A$6:$A$257,"&gt;="&amp;$A279,'Aceite Virgen Extra'!$B$6:$B$257,"&lt;="&amp;$B279)</f>
        <v>1.9000000000000001</v>
      </c>
      <c r="WB279" s="4">
        <f>SUMIFS('Aceite Virgen Extra'!WB$6:WB$257,'Aceite Virgen Extra'!$A$6:$A$257,"&gt;="&amp;$A279,'Aceite Virgen Extra'!$B$6:$B$257,"&lt;="&amp;$B279)</f>
        <v>1.22</v>
      </c>
      <c r="WC279" s="4">
        <f>SUMIFS('Aceite Virgen Extra'!WC$6:WC$257,'Aceite Virgen Extra'!$A$6:$A$257,"&gt;="&amp;$A279,'Aceite Virgen Extra'!$B$6:$B$257,"&lt;="&amp;$B279)</f>
        <v>2.2400000000000002</v>
      </c>
      <c r="WD279" s="4">
        <f>SUMIFS('Aceite Virgen Extra'!WD$6:WD$257,'Aceite Virgen Extra'!$A$6:$A$257,"&gt;="&amp;$A279,'Aceite Virgen Extra'!$B$6:$B$257,"&lt;="&amp;$B279)</f>
        <v>2.64</v>
      </c>
      <c r="WH279" s="69">
        <f>SUMIFS('Aceite Virgen Extra'!WH$6:WH$257,'Aceite Virgen Extra'!$A$6:$A$257,"&gt;="&amp;$A279,'Aceite Virgen Extra'!$B$6:$B$257,"&lt;="&amp;$B279)</f>
        <v>2.2399999999999998</v>
      </c>
      <c r="WI279" s="4">
        <f>SUMIFS('Aceite Virgen Extra'!WI$6:WI$257,'Aceite Virgen Extra'!$A$6:$A$257,"&gt;="&amp;$A279,'Aceite Virgen Extra'!$B$6:$B$257,"&lt;="&amp;$B279)</f>
        <v>0.31</v>
      </c>
      <c r="WJ279" s="4">
        <f>SUMIFS('Aceite Virgen Extra'!WJ$6:WJ$257,'Aceite Virgen Extra'!$A$6:$A$257,"&gt;="&amp;$A279,'Aceite Virgen Extra'!$B$6:$B$257,"&lt;="&amp;$B279)</f>
        <v>2.84</v>
      </c>
      <c r="WK279" s="4">
        <f>SUMIFS('Aceite Virgen Extra'!WK$6:WK$257,'Aceite Virgen Extra'!$A$6:$A$257,"&gt;="&amp;$A279,'Aceite Virgen Extra'!$B$6:$B$257,"&lt;="&amp;$B279)</f>
        <v>2.74</v>
      </c>
      <c r="WO279" s="69">
        <f>SUMIFS('Aceite Virgen Extra'!WO$6:WO$257,'Aceite Virgen Extra'!$A$6:$A$257,"&gt;="&amp;$A279,'Aceite Virgen Extra'!$B$6:$B$257,"&lt;="&amp;$B279)</f>
        <v>1.41</v>
      </c>
      <c r="WP279" s="4">
        <f>SUMIFS('Aceite Virgen Extra'!WP$6:WP$257,'Aceite Virgen Extra'!$A$6:$A$257,"&gt;="&amp;$A279,'Aceite Virgen Extra'!$B$6:$B$257,"&lt;="&amp;$B279)</f>
        <v>1.37</v>
      </c>
      <c r="WQ279" s="4">
        <f>SUMIFS('Aceite Virgen Extra'!WQ$6:WQ$257,'Aceite Virgen Extra'!$A$6:$A$257,"&gt;="&amp;$A279,'Aceite Virgen Extra'!$B$6:$B$257,"&lt;="&amp;$B279)</f>
        <v>1.9000000000000001</v>
      </c>
      <c r="WR279" s="4">
        <f>SUMIFS('Aceite Virgen Extra'!WR$6:WR$257,'Aceite Virgen Extra'!$A$6:$A$257,"&gt;="&amp;$A279,'Aceite Virgen Extra'!$B$6:$B$257,"&lt;="&amp;$B279)</f>
        <v>0</v>
      </c>
      <c r="WV279" s="69">
        <f>SUMIFS('Aceite Virgen Extra'!WV$6:WV$257,'Aceite Virgen Extra'!$A$6:$A$257,"&gt;="&amp;$A279,'Aceite Virgen Extra'!$B$6:$B$257,"&lt;="&amp;$B279)</f>
        <v>3.62</v>
      </c>
      <c r="WW279" s="4">
        <f>SUMIFS('Aceite Virgen Extra'!WW$6:WW$257,'Aceite Virgen Extra'!$A$6:$A$257,"&gt;="&amp;$A279,'Aceite Virgen Extra'!$B$6:$B$257,"&lt;="&amp;$B279)</f>
        <v>0.86</v>
      </c>
      <c r="WX279" s="4">
        <f>SUMIFS('Aceite Virgen Extra'!WX$6:WX$257,'Aceite Virgen Extra'!$A$6:$A$257,"&gt;="&amp;$A279,'Aceite Virgen Extra'!$B$6:$B$257,"&lt;="&amp;$B279)</f>
        <v>4.5</v>
      </c>
      <c r="WY279" s="4">
        <f>SUMIFS('Aceite Virgen Extra'!WY$6:WY$257,'Aceite Virgen Extra'!$A$6:$A$257,"&gt;="&amp;$A279,'Aceite Virgen Extra'!$B$6:$B$257,"&lt;="&amp;$B279)</f>
        <v>7.43</v>
      </c>
      <c r="XC279" s="69">
        <f>SUMIFS('Aceite Virgen Extra'!XC$6:XC$257,'Aceite Virgen Extra'!$A$6:$A$257,"&gt;="&amp;$A279,'Aceite Virgen Extra'!$B$6:$B$257,"&lt;="&amp;$B279)</f>
        <v>2.57</v>
      </c>
      <c r="XD279" s="4">
        <f>SUMIFS('Aceite Virgen Extra'!XD$6:XD$257,'Aceite Virgen Extra'!$A$6:$A$257,"&gt;="&amp;$A279,'Aceite Virgen Extra'!$B$6:$B$257,"&lt;="&amp;$B279)</f>
        <v>0.14000000000000001</v>
      </c>
      <c r="XE279" s="4">
        <f>SUMIFS('Aceite Virgen Extra'!XE$6:XE$257,'Aceite Virgen Extra'!$A$6:$A$257,"&gt;="&amp;$A279,'Aceite Virgen Extra'!$B$6:$B$257,"&lt;="&amp;$B279)</f>
        <v>4.3899999999999997</v>
      </c>
      <c r="XF279" s="4">
        <f>SUMIFS('Aceite Virgen Extra'!XF$6:XF$257,'Aceite Virgen Extra'!$A$6:$A$257,"&gt;="&amp;$A279,'Aceite Virgen Extra'!$B$6:$B$257,"&lt;="&amp;$B279)</f>
        <v>0</v>
      </c>
      <c r="XJ279" s="69">
        <f>SUMIFS('Aceite Virgen Extra'!XJ$6:XJ$257,'Aceite Virgen Extra'!$A$6:$A$257,"&gt;="&amp;$A279,'Aceite Virgen Extra'!$B$6:$B$257,"&lt;="&amp;$B279)</f>
        <v>0.88</v>
      </c>
      <c r="XK279" s="4">
        <f>SUMIFS('Aceite Virgen Extra'!XK$6:XK$257,'Aceite Virgen Extra'!$A$6:$A$257,"&gt;="&amp;$A279,'Aceite Virgen Extra'!$B$6:$B$257,"&lt;="&amp;$B279)</f>
        <v>1.9700000000000002</v>
      </c>
      <c r="XL279" s="4">
        <f>SUMIFS('Aceite Virgen Extra'!XL$6:XL$257,'Aceite Virgen Extra'!$A$6:$A$257,"&gt;="&amp;$A279,'Aceite Virgen Extra'!$B$6:$B$257,"&lt;="&amp;$B279)</f>
        <v>0.38</v>
      </c>
      <c r="XM279" s="4">
        <f>SUMIFS('Aceite Virgen Extra'!XM$6:XM$257,'Aceite Virgen Extra'!$A$6:$A$257,"&gt;="&amp;$A279,'Aceite Virgen Extra'!$B$6:$B$257,"&lt;="&amp;$B279)</f>
        <v>0.96</v>
      </c>
      <c r="XQ279" s="69">
        <f>SUMIFS('Aceite Virgen Extra'!XQ$6:XQ$257,'Aceite Virgen Extra'!$A$6:$A$257,"&gt;="&amp;$A279,'Aceite Virgen Extra'!$B$6:$B$257,"&lt;="&amp;$B279)</f>
        <v>2.2199999999999998</v>
      </c>
      <c r="XR279" s="4">
        <f>SUMIFS('Aceite Virgen Extra'!XR$6:XR$257,'Aceite Virgen Extra'!$A$6:$A$257,"&gt;="&amp;$A279,'Aceite Virgen Extra'!$B$6:$B$257,"&lt;="&amp;$B279)</f>
        <v>4.8</v>
      </c>
      <c r="XS279" s="4">
        <f>SUMIFS('Aceite Virgen Extra'!XS$6:XS$257,'Aceite Virgen Extra'!$A$6:$A$257,"&gt;="&amp;$A279,'Aceite Virgen Extra'!$B$6:$B$257,"&lt;="&amp;$B279)</f>
        <v>0.63000000000000012</v>
      </c>
      <c r="XT279" s="4">
        <f>SUMIFS('Aceite Virgen Extra'!XT$6:XT$257,'Aceite Virgen Extra'!$A$6:$A$257,"&gt;="&amp;$A279,'Aceite Virgen Extra'!$B$6:$B$257,"&lt;="&amp;$B279)</f>
        <v>2.16</v>
      </c>
      <c r="XX279" s="69">
        <f>SUMIFS('Aceite Virgen Extra'!XX$6:XX$257,'Aceite Virgen Extra'!$A$6:$A$257,"&gt;="&amp;$A279,'Aceite Virgen Extra'!$B$6:$B$257,"&lt;="&amp;$B279)</f>
        <v>0.82</v>
      </c>
      <c r="XY279" s="4">
        <f>SUMIFS('Aceite Virgen Extra'!XY$6:XY$257,'Aceite Virgen Extra'!$A$6:$A$257,"&gt;="&amp;$A279,'Aceite Virgen Extra'!$B$6:$B$257,"&lt;="&amp;$B279)</f>
        <v>0.89999999999999991</v>
      </c>
      <c r="XZ279" s="4">
        <f>SUMIFS('Aceite Virgen Extra'!XZ$6:XZ$257,'Aceite Virgen Extra'!$A$6:$A$257,"&gt;="&amp;$A279,'Aceite Virgen Extra'!$B$6:$B$257,"&lt;="&amp;$B279)</f>
        <v>0.51</v>
      </c>
      <c r="YA279" s="4">
        <f>SUMIFS('Aceite Virgen Extra'!YA$6:YA$257,'Aceite Virgen Extra'!$A$6:$A$257,"&gt;="&amp;$A279,'Aceite Virgen Extra'!$B$6:$B$257,"&lt;="&amp;$B279)</f>
        <v>0.52</v>
      </c>
    </row>
    <row r="280" spans="1:651" x14ac:dyDescent="0.25">
      <c r="A280" s="9">
        <f>'TAM Aceite Virgen Extra'!B28</f>
        <v>10.6</v>
      </c>
      <c r="B280" s="9">
        <f>'TAM Aceite Virgen Extra'!C28</f>
        <v>10.9</v>
      </c>
      <c r="C280" s="9"/>
      <c r="D280" s="4">
        <f>SUMIFS('Aceite Virgen Extra'!D$6:D$257,'Aceite Virgen Extra'!$A$6:$A$257,"&gt;="&amp;$A280,'Aceite Virgen Extra'!$B$6:$B$257,"&lt;="&amp;$B280)</f>
        <v>1.21</v>
      </c>
      <c r="E280" s="4">
        <f>SUMIFS('Aceite Virgen Extra'!E$6:E$257,'Aceite Virgen Extra'!$A$6:$A$257,"&gt;="&amp;$A280,'Aceite Virgen Extra'!$B$6:$B$257,"&lt;="&amp;$B280)</f>
        <v>0.17</v>
      </c>
      <c r="F280" s="4">
        <f>SUMIFS('Aceite Virgen Extra'!F$6:F$257,'Aceite Virgen Extra'!$A$6:$A$257,"&gt;="&amp;$A280,'Aceite Virgen Extra'!$B$6:$B$257,"&lt;="&amp;$B280)</f>
        <v>2.44</v>
      </c>
      <c r="G280" s="4">
        <f>SUMIFS('Aceite Virgen Extra'!G$6:G$257,'Aceite Virgen Extra'!$A$6:$A$257,"&gt;="&amp;$A280,'Aceite Virgen Extra'!$B$6:$B$257,"&lt;="&amp;$B280)</f>
        <v>0</v>
      </c>
      <c r="H280" s="9"/>
      <c r="I280" s="9"/>
      <c r="J280" s="9"/>
      <c r="K280" s="4">
        <f>SUMIFS('Aceite Virgen Extra'!K$6:K$257,'Aceite Virgen Extra'!$A$6:$A$257,"&gt;="&amp;$A280,'Aceite Virgen Extra'!$B$6:$B$257,"&lt;="&amp;$B280)</f>
        <v>2.29</v>
      </c>
      <c r="L280" s="4">
        <f>SUMIFS('Aceite Virgen Extra'!L$6:L$257,'Aceite Virgen Extra'!$A$6:$A$257,"&gt;="&amp;$A280,'Aceite Virgen Extra'!$B$6:$B$257,"&lt;="&amp;$B280)</f>
        <v>0.65</v>
      </c>
      <c r="M280" s="4">
        <f>SUMIFS('Aceite Virgen Extra'!M$6:M$257,'Aceite Virgen Extra'!$A$6:$A$257,"&gt;="&amp;$A280,'Aceite Virgen Extra'!$B$6:$B$257,"&lt;="&amp;$B280)</f>
        <v>4.1899999999999995</v>
      </c>
      <c r="N280" s="4">
        <f>SUMIFS('Aceite Virgen Extra'!N$6:N$257,'Aceite Virgen Extra'!$A$6:$A$257,"&gt;="&amp;$A280,'Aceite Virgen Extra'!$B$6:$B$257,"&lt;="&amp;$B280)</f>
        <v>0</v>
      </c>
      <c r="O280" s="9"/>
      <c r="P280" s="9"/>
      <c r="Q280" s="9"/>
      <c r="R280" s="4">
        <f>SUMIFS('Aceite Virgen Extra'!R$6:R$257,'Aceite Virgen Extra'!$A$6:$A$257,"&gt;="&amp;$A280,'Aceite Virgen Extra'!$B$6:$B$257,"&lt;="&amp;$B280)</f>
        <v>1.52</v>
      </c>
      <c r="S280" s="4">
        <f>SUMIFS('Aceite Virgen Extra'!S$6:S$257,'Aceite Virgen Extra'!$A$6:$A$257,"&gt;="&amp;$A280,'Aceite Virgen Extra'!$B$6:$B$257,"&lt;="&amp;$B280)</f>
        <v>0.38</v>
      </c>
      <c r="T280" s="4">
        <f>SUMIFS('Aceite Virgen Extra'!T$6:T$257,'Aceite Virgen Extra'!$A$6:$A$257,"&gt;="&amp;$A280,'Aceite Virgen Extra'!$B$6:$B$257,"&lt;="&amp;$B280)</f>
        <v>2.66</v>
      </c>
      <c r="U280" s="4">
        <f>SUMIFS('Aceite Virgen Extra'!U$6:U$257,'Aceite Virgen Extra'!$A$6:$A$257,"&gt;="&amp;$A280,'Aceite Virgen Extra'!$B$6:$B$257,"&lt;="&amp;$B280)</f>
        <v>0</v>
      </c>
      <c r="V280" s="9"/>
      <c r="W280" s="9"/>
      <c r="X280" s="9"/>
      <c r="Y280" s="4">
        <f>SUMIFS('Aceite Virgen Extra'!Y$6:Y$257,'Aceite Virgen Extra'!$A$6:$A$257,"&gt;="&amp;$A280,'Aceite Virgen Extra'!$B$6:$B$257,"&lt;="&amp;$B280)</f>
        <v>2.73</v>
      </c>
      <c r="Z280" s="4">
        <f>SUMIFS('Aceite Virgen Extra'!Z$6:Z$257,'Aceite Virgen Extra'!$A$6:$A$257,"&gt;="&amp;$A280,'Aceite Virgen Extra'!$B$6:$B$257,"&lt;="&amp;$B280)</f>
        <v>1.2</v>
      </c>
      <c r="AA280" s="4">
        <f>SUMIFS('Aceite Virgen Extra'!AA$6:AA$257,'Aceite Virgen Extra'!$A$6:$A$257,"&gt;="&amp;$A280,'Aceite Virgen Extra'!$B$6:$B$257,"&lt;="&amp;$B280)</f>
        <v>4.18</v>
      </c>
      <c r="AB280" s="4">
        <f>SUMIFS('Aceite Virgen Extra'!AB$6:AB$257,'Aceite Virgen Extra'!$A$6:$A$257,"&gt;="&amp;$A280,'Aceite Virgen Extra'!$B$6:$B$257,"&lt;="&amp;$B280)</f>
        <v>0</v>
      </c>
      <c r="AC280" s="9"/>
      <c r="AD280" s="9"/>
      <c r="AE280" s="9"/>
      <c r="AF280" s="4">
        <f>SUMIFS('Aceite Virgen Extra'!AF$6:AF$257,'Aceite Virgen Extra'!$A$6:$A$257,"&gt;="&amp;$A280,'Aceite Virgen Extra'!$B$6:$B$257,"&lt;="&amp;$B280)</f>
        <v>0.46</v>
      </c>
      <c r="AG280" s="4">
        <f>SUMIFS('Aceite Virgen Extra'!AG$6:AG$257,'Aceite Virgen Extra'!$A$6:$A$257,"&gt;="&amp;$A280,'Aceite Virgen Extra'!$B$6:$B$257,"&lt;="&amp;$B280)</f>
        <v>0.31</v>
      </c>
      <c r="AH280" s="4">
        <f>SUMIFS('Aceite Virgen Extra'!AH$6:AH$257,'Aceite Virgen Extra'!$A$6:$A$257,"&gt;="&amp;$A280,'Aceite Virgen Extra'!$B$6:$B$257,"&lt;="&amp;$B280)</f>
        <v>0.59</v>
      </c>
      <c r="AI280" s="4">
        <f>SUMIFS('Aceite Virgen Extra'!AI$6:AI$257,'Aceite Virgen Extra'!$A$6:$A$257,"&gt;="&amp;$A280,'Aceite Virgen Extra'!$B$6:$B$257,"&lt;="&amp;$B280)</f>
        <v>0</v>
      </c>
      <c r="AJ280" s="9"/>
      <c r="AK280" s="9"/>
      <c r="AL280" s="9"/>
      <c r="AM280" s="4">
        <f>SUMIFS('Aceite Virgen Extra'!AM$6:AM$257,'Aceite Virgen Extra'!$A$6:$A$257,"&gt;="&amp;$A280,'Aceite Virgen Extra'!$B$6:$B$257,"&lt;="&amp;$B280)</f>
        <v>1.05</v>
      </c>
      <c r="AN280" s="4">
        <f>SUMIFS('Aceite Virgen Extra'!AN$6:AN$257,'Aceite Virgen Extra'!$A$6:$A$257,"&gt;="&amp;$A280,'Aceite Virgen Extra'!$B$6:$B$257,"&lt;="&amp;$B280)</f>
        <v>0</v>
      </c>
      <c r="AO280" s="4">
        <f>SUMIFS('Aceite Virgen Extra'!AO$6:AO$257,'Aceite Virgen Extra'!$A$6:$A$257,"&gt;="&amp;$A280,'Aceite Virgen Extra'!$B$6:$B$257,"&lt;="&amp;$B280)</f>
        <v>2.06</v>
      </c>
      <c r="AP280" s="4">
        <f>SUMIFS('Aceite Virgen Extra'!AP$6:AP$257,'Aceite Virgen Extra'!$A$6:$A$257,"&gt;="&amp;$A280,'Aceite Virgen Extra'!$B$6:$B$257,"&lt;="&amp;$B280)</f>
        <v>0</v>
      </c>
      <c r="AQ280" s="9"/>
      <c r="AR280" s="9"/>
      <c r="AT280" s="4">
        <f>SUMIFS('Aceite Virgen Extra'!AT$6:AT$257,'Aceite Virgen Extra'!$A$6:$A$257,"&gt;="&amp;$A280,'Aceite Virgen Extra'!$B$6:$B$257,"&lt;="&amp;$B280)</f>
        <v>1.1100000000000001</v>
      </c>
      <c r="AU280" s="4">
        <f>SUMIFS('Aceite Virgen Extra'!AU$6:AU$257,'Aceite Virgen Extra'!$A$6:$A$257,"&gt;="&amp;$A280,'Aceite Virgen Extra'!$B$6:$B$257,"&lt;="&amp;$B280)</f>
        <v>0</v>
      </c>
      <c r="AV280" s="4">
        <f>SUMIFS('Aceite Virgen Extra'!AV$6:AV$257,'Aceite Virgen Extra'!$A$6:$A$257,"&gt;="&amp;$A280,'Aceite Virgen Extra'!$B$6:$B$257,"&lt;="&amp;$B280)</f>
        <v>2.27</v>
      </c>
      <c r="AW280" s="4">
        <f>SUMIFS('Aceite Virgen Extra'!AW$6:AW$257,'Aceite Virgen Extra'!$A$6:$A$257,"&gt;="&amp;$A280,'Aceite Virgen Extra'!$B$6:$B$257,"&lt;="&amp;$B280)</f>
        <v>0</v>
      </c>
      <c r="BA280" s="4">
        <f>SUMIFS('Aceite Virgen Extra'!BA$6:BA$257,'Aceite Virgen Extra'!$A$6:$A$257,"&gt;="&amp;A280,'Aceite Virgen Extra'!$B$6:$B$257,"&lt;="&amp;B280)</f>
        <v>2.44</v>
      </c>
      <c r="BB280" s="4">
        <f>SUMIFS('Aceite Virgen Extra'!BB$6:BB$257,'Aceite Virgen Extra'!$A$6:$A$257,"&gt;="&amp;$A280,'Aceite Virgen Extra'!$B$6:$B$257,"&lt;="&amp;$B280)</f>
        <v>0.26</v>
      </c>
      <c r="BC280" s="4">
        <f>SUMIFS('Aceite Virgen Extra'!BC$6:BC$257,'Aceite Virgen Extra'!$A$6:$A$257,"&gt;="&amp;$A280,'Aceite Virgen Extra'!$B$6:$B$257,"&lt;="&amp;$B280)</f>
        <v>4.67</v>
      </c>
      <c r="BD280" s="4">
        <f>SUMIFS('Aceite Virgen Extra'!BD$6:BD$257,'Aceite Virgen Extra'!$A$6:$A$257,"&gt;="&amp;$A280,'Aceite Virgen Extra'!$B$6:$B$257,"&lt;="&amp;$B280)</f>
        <v>0</v>
      </c>
      <c r="BH280" s="4">
        <f>SUMIFS('Aceite Virgen Extra'!BH$6:BH$257,'Aceite Virgen Extra'!$A$6:$A$257,"&gt;="&amp;$A280,'Aceite Virgen Extra'!$B$6:$B$257,"&lt;="&amp;$B280)</f>
        <v>1.8</v>
      </c>
      <c r="BI280" s="4">
        <f>SUMIFS('Aceite Virgen Extra'!BI$6:BI$257,'Aceite Virgen Extra'!$A$6:$A$257,"&gt;="&amp;$A280,'Aceite Virgen Extra'!$B$6:$B$257,"&lt;="&amp;$B280)</f>
        <v>0.44</v>
      </c>
      <c r="BJ280" s="4">
        <f>SUMIFS('Aceite Virgen Extra'!BJ$6:BJ$257,'Aceite Virgen Extra'!$A$6:$A$257,"&gt;="&amp;$A280,'Aceite Virgen Extra'!$B$6:$B$257,"&lt;="&amp;$B280)</f>
        <v>3.1</v>
      </c>
      <c r="BK280" s="4">
        <f>SUMIFS('Aceite Virgen Extra'!BK$6:BK$257,'Aceite Virgen Extra'!$A$6:$A$257,"&gt;="&amp;$A280,'Aceite Virgen Extra'!$B$6:$B$257,"&lt;="&amp;$B280)</f>
        <v>0</v>
      </c>
      <c r="BO280" s="4">
        <f>SUMIFS('Aceite Virgen Extra'!BO$6:BO$257,'Aceite Virgen Extra'!$A$6:$A$257,"&gt;="&amp;$A280,'Aceite Virgen Extra'!$B$6:$B$257,"&lt;="&amp;$B280)</f>
        <v>2.31</v>
      </c>
      <c r="BP280" s="4">
        <f>SUMIFS('Aceite Virgen Extra'!BP$6:BP$257,'Aceite Virgen Extra'!$A$6:$A$257,"&gt;="&amp;$A280,'Aceite Virgen Extra'!$B$6:$B$257,"&lt;="&amp;$B280)</f>
        <v>0.63</v>
      </c>
      <c r="BQ280" s="4">
        <f>SUMIFS('Aceite Virgen Extra'!BQ$6:BQ$257,'Aceite Virgen Extra'!$A$6:$A$257,"&gt;="&amp;$A280,'Aceite Virgen Extra'!$B$6:$B$257,"&lt;="&amp;$B280)</f>
        <v>4.26</v>
      </c>
      <c r="BR280" s="4">
        <f>SUMIFS('Aceite Virgen Extra'!BR$6:BR$257,'Aceite Virgen Extra'!$A$6:$A$257,"&gt;="&amp;$A280,'Aceite Virgen Extra'!$B$6:$B$257,"&lt;="&amp;$B280)</f>
        <v>0</v>
      </c>
      <c r="BV280" s="4">
        <f>SUMIFS('Aceite Virgen Extra'!BV$6:BV$257,'Aceite Virgen Extra'!$A$6:$A$257,"&gt;="&amp;$A280,'Aceite Virgen Extra'!$B$6:$B$257,"&lt;="&amp;$B280)</f>
        <v>2.35</v>
      </c>
      <c r="BW280" s="4">
        <f>SUMIFS('Aceite Virgen Extra'!BW$6:BW$257,'Aceite Virgen Extra'!$A$6:$A$257,"&gt;="&amp;$A280,'Aceite Virgen Extra'!$B$6:$B$257,"&lt;="&amp;$B280)</f>
        <v>1.78</v>
      </c>
      <c r="BX280" s="4">
        <f>SUMIFS('Aceite Virgen Extra'!BX$6:BX$257,'Aceite Virgen Extra'!$A$6:$A$257,"&gt;="&amp;$A280,'Aceite Virgen Extra'!$B$6:$B$257,"&lt;="&amp;$B280)</f>
        <v>3.45</v>
      </c>
      <c r="BY280" s="4">
        <f>SUMIFS('Aceite Virgen Extra'!BY$6:BY$257,'Aceite Virgen Extra'!$A$6:$A$257,"&gt;="&amp;$A280,'Aceite Virgen Extra'!$B$6:$B$257,"&lt;="&amp;$B280)</f>
        <v>0</v>
      </c>
      <c r="CC280" s="4">
        <f>SUMIFS('Aceite Virgen Extra'!CC$6:CC$257,'Aceite Virgen Extra'!$A$6:$A$257,"&gt;="&amp;$A280,'Aceite Virgen Extra'!$B$6:$B$257,"&lt;="&amp;$B280)</f>
        <v>1.75</v>
      </c>
      <c r="CD280" s="4">
        <f>SUMIFS('Aceite Virgen Extra'!CD$6:CD$257,'Aceite Virgen Extra'!$A$6:$A$257,"&gt;="&amp;$A280,'Aceite Virgen Extra'!$B$6:$B$257,"&lt;="&amp;$B280)</f>
        <v>0.37</v>
      </c>
      <c r="CE280" s="4">
        <f>SUMIFS('Aceite Virgen Extra'!CE$6:CE$257,'Aceite Virgen Extra'!$A$6:$A$257,"&gt;="&amp;$A280,'Aceite Virgen Extra'!$B$6:$B$257,"&lt;="&amp;$B280)</f>
        <v>3.22</v>
      </c>
      <c r="CF280" s="4">
        <f>SUMIFS('Aceite Virgen Extra'!CF$6:CF$257,'Aceite Virgen Extra'!$A$6:$A$257,"&gt;="&amp;$A280,'Aceite Virgen Extra'!$B$6:$B$257,"&lt;="&amp;$B280)</f>
        <v>0</v>
      </c>
      <c r="CJ280" s="4">
        <f>SUMIFS('Aceite Virgen Extra'!CJ$6:CJ$257,'Aceite Virgen Extra'!$A$6:$A$257,"&gt;="&amp;$A280,'Aceite Virgen Extra'!$B$6:$B$257,"&lt;="&amp;$B280)</f>
        <v>1.9000000000000001</v>
      </c>
      <c r="CK280" s="4">
        <f>SUMIFS('Aceite Virgen Extra'!CK$6:CK$257,'Aceite Virgen Extra'!$A$6:$A$257,"&gt;="&amp;$A280,'Aceite Virgen Extra'!$B$6:$B$257,"&lt;="&amp;$B280)</f>
        <v>0</v>
      </c>
      <c r="CL280" s="4">
        <f>SUMIFS('Aceite Virgen Extra'!CL$6:CL$257,'Aceite Virgen Extra'!$A$6:$A$257,"&gt;="&amp;$A280,'Aceite Virgen Extra'!$B$6:$B$257,"&lt;="&amp;$B280)</f>
        <v>3.9</v>
      </c>
      <c r="CM280" s="4">
        <f>SUMIFS('Aceite Virgen Extra'!CM$6:CM$257,'Aceite Virgen Extra'!$A$6:$A$257,"&gt;="&amp;$A280,'Aceite Virgen Extra'!$B$6:$B$257,"&lt;="&amp;$B280)</f>
        <v>0</v>
      </c>
      <c r="CQ280" s="4">
        <f>SUMIFS('Aceite Virgen Extra'!CQ$6:CQ$257,'Aceite Virgen Extra'!$A$6:$A$257,"&gt;="&amp;$A280,'Aceite Virgen Extra'!$B$6:$B$257,"&lt;="&amp;$B280)</f>
        <v>2.13</v>
      </c>
      <c r="CR280" s="4">
        <f>SUMIFS('Aceite Virgen Extra'!CR$6:CR$257,'Aceite Virgen Extra'!$A$6:$A$257,"&gt;="&amp;$A280,'Aceite Virgen Extra'!$B$6:$B$257,"&lt;="&amp;$B280)</f>
        <v>0.47</v>
      </c>
      <c r="CS280" s="4">
        <f>SUMIFS('Aceite Virgen Extra'!CS$6:CS$257,'Aceite Virgen Extra'!$A$6:$A$257,"&gt;="&amp;$A280,'Aceite Virgen Extra'!$B$6:$B$257,"&lt;="&amp;$B280)</f>
        <v>3.94</v>
      </c>
      <c r="CT280" s="4">
        <f>SUMIFS('Aceite Virgen Extra'!CT$6:CT$257,'Aceite Virgen Extra'!$A$6:$A$257,"&gt;="&amp;$A280,'Aceite Virgen Extra'!$B$6:$B$257,"&lt;="&amp;$B280)</f>
        <v>0</v>
      </c>
      <c r="CX280" s="4">
        <f>SUMIFS('Aceite Virgen Extra'!CX$6:CX$257,'Aceite Virgen Extra'!$A$6:$A$257,"&gt;="&amp;$A280,'Aceite Virgen Extra'!$B$6:$B$257,"&lt;="&amp;$B280)</f>
        <v>2.74</v>
      </c>
      <c r="CY280" s="4">
        <f>SUMIFS('Aceite Virgen Extra'!CY$6:CY$257,'Aceite Virgen Extra'!$A$6:$A$257,"&gt;="&amp;$A280,'Aceite Virgen Extra'!$B$6:$B$257,"&lt;="&amp;$B280)</f>
        <v>0.32</v>
      </c>
      <c r="CZ280" s="4">
        <f>SUMIFS('Aceite Virgen Extra'!CZ$6:CZ$257,'Aceite Virgen Extra'!$A$6:$A$257,"&gt;="&amp;$A280,'Aceite Virgen Extra'!$B$6:$B$257,"&lt;="&amp;$B280)</f>
        <v>4.8499999999999996</v>
      </c>
      <c r="DA280" s="4">
        <f>SUMIFS('Aceite Virgen Extra'!DA$6:DA$257,'Aceite Virgen Extra'!$A$6:$A$257,"&gt;="&amp;$A280,'Aceite Virgen Extra'!$B$6:$B$257,"&lt;="&amp;$B280)</f>
        <v>0</v>
      </c>
      <c r="DE280" s="4">
        <f>SUMIFS('Aceite Virgen Extra'!DE$6:DE$257,'Aceite Virgen Extra'!$A$6:$A$257,"&gt;="&amp;$A280,'Aceite Virgen Extra'!$B$6:$B$257,"&lt;="&amp;$B280)</f>
        <v>2.29</v>
      </c>
      <c r="DF280" s="4">
        <f>SUMIFS('Aceite Virgen Extra'!DF$6:DF$257,'Aceite Virgen Extra'!$A$6:$A$257,"&gt;="&amp;$A280,'Aceite Virgen Extra'!$B$6:$B$257,"&lt;="&amp;$B280)</f>
        <v>0.9</v>
      </c>
      <c r="DG280" s="4">
        <f>SUMIFS('Aceite Virgen Extra'!DG$6:DG$257,'Aceite Virgen Extra'!$A$6:$A$257,"&gt;="&amp;$A280,'Aceite Virgen Extra'!$B$6:$B$257,"&lt;="&amp;$B280)</f>
        <v>3.78</v>
      </c>
      <c r="DH280" s="4">
        <f>SUMIFS('Aceite Virgen Extra'!DH$6:DH$257,'Aceite Virgen Extra'!$A$6:$A$257,"&gt;="&amp;$A280,'Aceite Virgen Extra'!$B$6:$B$257,"&lt;="&amp;$B280)</f>
        <v>0</v>
      </c>
      <c r="DL280" s="4">
        <f>SUMIFS('Aceite Virgen Extra'!DL$6:DL$257,'Aceite Virgen Extra'!$A$6:$A$257,"&gt;="&amp;$A280,'Aceite Virgen Extra'!$B$6:$B$257,"&lt;="&amp;$B280)</f>
        <v>2.5</v>
      </c>
      <c r="DM280" s="4">
        <f>SUMIFS('Aceite Virgen Extra'!DM$6:DM$257,'Aceite Virgen Extra'!$A$6:$A$257,"&gt;="&amp;$A280,'Aceite Virgen Extra'!$B$6:$B$257,"&lt;="&amp;$B280)</f>
        <v>0.45</v>
      </c>
      <c r="DN280" s="4">
        <f>SUMIFS('Aceite Virgen Extra'!DN$6:DN$257,'Aceite Virgen Extra'!$A$6:$A$257,"&gt;="&amp;$A280,'Aceite Virgen Extra'!$B$6:$B$257,"&lt;="&amp;$B280)</f>
        <v>4.45</v>
      </c>
      <c r="DO280" s="4">
        <f>SUMIFS('Aceite Virgen Extra'!DO$6:DO$257,'Aceite Virgen Extra'!$A$6:$A$257,"&gt;="&amp;$A280,'Aceite Virgen Extra'!$B$6:$B$257,"&lt;="&amp;$B280)</f>
        <v>0</v>
      </c>
      <c r="DS280" s="4">
        <f>SUMIFS('Aceite Virgen Extra'!DS$6:DS$257,'Aceite Virgen Extra'!$A$6:$A$257,"&gt;="&amp;$A280,'Aceite Virgen Extra'!$B$6:$B$257,"&lt;="&amp;$B280)</f>
        <v>2.56</v>
      </c>
      <c r="DT280" s="4">
        <f>SUMIFS('Aceite Virgen Extra'!DT$6:DT$257,'Aceite Virgen Extra'!$A$6:$A$257,"&gt;="&amp;$A280,'Aceite Virgen Extra'!$B$6:$B$257,"&lt;="&amp;$B280)</f>
        <v>0.1</v>
      </c>
      <c r="DU280" s="4">
        <f>SUMIFS('Aceite Virgen Extra'!DU$6:DU$257,'Aceite Virgen Extra'!$A$6:$A$257,"&gt;="&amp;$A280,'Aceite Virgen Extra'!$B$6:$B$257,"&lt;="&amp;$B280)</f>
        <v>4.7300000000000004</v>
      </c>
      <c r="DV280" s="4">
        <f>SUMIFS('Aceite Virgen Extra'!DV$6:DV$257,'Aceite Virgen Extra'!$A$6:$A$257,"&gt;="&amp;$A280,'Aceite Virgen Extra'!$B$6:$B$257,"&lt;="&amp;$B280)</f>
        <v>0</v>
      </c>
      <c r="DZ280" s="4">
        <f>SUMIFS('Aceite Virgen Extra'!DZ$6:DZ$257,'Aceite Virgen Extra'!$A$6:$A$257,"&gt;="&amp;$A280,'Aceite Virgen Extra'!$B$6:$B$257,"&lt;="&amp;$B280)</f>
        <v>1.85</v>
      </c>
      <c r="EA280" s="4">
        <f>SUMIFS('Aceite Virgen Extra'!EA$6:EA$257,'Aceite Virgen Extra'!$A$6:$A$257,"&gt;="&amp;$A280,'Aceite Virgen Extra'!$B$6:$B$257,"&lt;="&amp;$B280)</f>
        <v>0.55000000000000004</v>
      </c>
      <c r="EB280" s="4">
        <f>SUMIFS('Aceite Virgen Extra'!EB$6:EB$257,'Aceite Virgen Extra'!$A$6:$A$257,"&gt;="&amp;$A280,'Aceite Virgen Extra'!$B$6:$B$257,"&lt;="&amp;$B280)</f>
        <v>3.46</v>
      </c>
      <c r="EC280" s="4">
        <f>SUMIFS('Aceite Virgen Extra'!EC$6:EC$257,'Aceite Virgen Extra'!$A$6:$A$257,"&gt;="&amp;$A280,'Aceite Virgen Extra'!$B$6:$B$257,"&lt;="&amp;$B280)</f>
        <v>0</v>
      </c>
      <c r="EG280" s="4">
        <f>SUMIFS('Aceite Virgen Extra'!EG$6:EG$257,'Aceite Virgen Extra'!$A$6:$A$257,"&gt;="&amp;$A280,'Aceite Virgen Extra'!$B$6:$B$257,"&lt;="&amp;$B280)</f>
        <v>1.59</v>
      </c>
      <c r="EH280" s="4">
        <f>SUMIFS('Aceite Virgen Extra'!EH$6:EH$257,'Aceite Virgen Extra'!$A$6:$A$257,"&gt;="&amp;$A280,'Aceite Virgen Extra'!$B$6:$B$257,"&lt;="&amp;$B280)</f>
        <v>0</v>
      </c>
      <c r="EI280" s="4">
        <f>SUMIFS('Aceite Virgen Extra'!EI$6:EI$257,'Aceite Virgen Extra'!$A$6:$A$257,"&gt;="&amp;$A280,'Aceite Virgen Extra'!$B$6:$B$257,"&lt;="&amp;$B280)</f>
        <v>3.22</v>
      </c>
      <c r="EJ280" s="4">
        <f>SUMIFS('Aceite Virgen Extra'!EJ$6:EJ$257,'Aceite Virgen Extra'!$A$6:$A$257,"&gt;="&amp;$A280,'Aceite Virgen Extra'!$B$6:$B$257,"&lt;="&amp;$B280)</f>
        <v>0</v>
      </c>
      <c r="EN280" s="4">
        <f>SUMIFS('Aceite Virgen Extra'!EN$6:EN$257,'Aceite Virgen Extra'!$A$6:$A$257,"&gt;="&amp;$A280,'Aceite Virgen Extra'!$B$6:$B$257,"&lt;="&amp;$B280)</f>
        <v>2.0699999999999998</v>
      </c>
      <c r="EO280" s="4">
        <f>SUMIFS('Aceite Virgen Extra'!EO$6:EO$257,'Aceite Virgen Extra'!$A$6:$A$257,"&gt;="&amp;$A280,'Aceite Virgen Extra'!$B$6:$B$257,"&lt;="&amp;$B280)</f>
        <v>1.28</v>
      </c>
      <c r="EP280" s="4">
        <f>SUMIFS('Aceite Virgen Extra'!EP$6:EP$257,'Aceite Virgen Extra'!$A$6:$A$257,"&gt;="&amp;$A280,'Aceite Virgen Extra'!$B$6:$B$257,"&lt;="&amp;$B280)</f>
        <v>2.88</v>
      </c>
      <c r="EQ280" s="4">
        <f>SUMIFS('Aceite Virgen Extra'!EQ$6:EQ$257,'Aceite Virgen Extra'!$A$6:$A$257,"&gt;="&amp;$A280,'Aceite Virgen Extra'!$B$6:$B$257,"&lt;="&amp;$B280)</f>
        <v>0</v>
      </c>
      <c r="EU280" s="4">
        <f>SUMIFS('Aceite Virgen Extra'!EU$6:EU$257,'Aceite Virgen Extra'!$A$6:$A$257,"&gt;="&amp;$A280,'Aceite Virgen Extra'!$B$6:$B$257,"&lt;="&amp;$B280)</f>
        <v>2.34</v>
      </c>
      <c r="EV280" s="4">
        <f>SUMIFS('Aceite Virgen Extra'!EV$6:EV$257,'Aceite Virgen Extra'!$A$6:$A$257,"&gt;="&amp;$A280,'Aceite Virgen Extra'!$B$6:$B$257,"&lt;="&amp;$B280)</f>
        <v>0.17</v>
      </c>
      <c r="EW280" s="4">
        <f>SUMIFS('Aceite Virgen Extra'!EW$6:EW$257,'Aceite Virgen Extra'!$A$6:$A$257,"&gt;="&amp;$A280,'Aceite Virgen Extra'!$B$6:$B$257,"&lt;="&amp;$B280)</f>
        <v>4.34</v>
      </c>
      <c r="EX280" s="4">
        <f>SUMIFS('Aceite Virgen Extra'!EX$6:EX$257,'Aceite Virgen Extra'!$A$6:$A$257,"&gt;="&amp;$A280,'Aceite Virgen Extra'!$B$6:$B$257,"&lt;="&amp;$B280)</f>
        <v>0</v>
      </c>
      <c r="FB280" s="4">
        <f>SUMIFS('Aceite Virgen Extra'!FB$6:FB$257,'Aceite Virgen Extra'!$A$6:$A$257,"&gt;="&amp;$A280,'Aceite Virgen Extra'!$B$6:$B$257,"&lt;="&amp;$B280)</f>
        <v>1.77</v>
      </c>
      <c r="FC280" s="4">
        <f>SUMIFS('Aceite Virgen Extra'!FC$6:FC$257,'Aceite Virgen Extra'!$A$6:$A$257,"&gt;="&amp;$A280,'Aceite Virgen Extra'!$B$6:$B$257,"&lt;="&amp;$B280)</f>
        <v>0.21</v>
      </c>
      <c r="FD280" s="4">
        <f>SUMIFS('Aceite Virgen Extra'!FD$6:FD$257,'Aceite Virgen Extra'!$A$6:$A$257,"&gt;="&amp;$A280,'Aceite Virgen Extra'!$B$6:$B$257,"&lt;="&amp;$B280)</f>
        <v>3.37</v>
      </c>
      <c r="FE280" s="4">
        <f>SUMIFS('Aceite Virgen Extra'!FE$6:FE$257,'Aceite Virgen Extra'!$A$6:$A$257,"&gt;="&amp;$A280,'Aceite Virgen Extra'!$B$6:$B$257,"&lt;="&amp;$B280)</f>
        <v>0</v>
      </c>
      <c r="FI280" s="4">
        <f>SUMIFS('Aceite Virgen Extra'!FI$6:FI$257,'Aceite Virgen Extra'!$A$6:$A$257,"&gt;="&amp;$A280,'Aceite Virgen Extra'!$B$6:$B$257,"&lt;="&amp;$B280)</f>
        <v>2.5299999999999998</v>
      </c>
      <c r="FJ280" s="4">
        <f>SUMIFS('Aceite Virgen Extra'!FJ$6:FJ$257,'Aceite Virgen Extra'!$A$6:$A$257,"&gt;="&amp;$A280,'Aceite Virgen Extra'!$B$6:$B$257,"&lt;="&amp;$B280)</f>
        <v>0.47</v>
      </c>
      <c r="FK280" s="4">
        <f>SUMIFS('Aceite Virgen Extra'!FK$6:FK$257,'Aceite Virgen Extra'!$A$6:$A$257,"&gt;="&amp;$A280,'Aceite Virgen Extra'!$B$6:$B$257,"&lt;="&amp;$B280)</f>
        <v>4.49</v>
      </c>
      <c r="FL280" s="4">
        <f>SUMIFS('Aceite Virgen Extra'!FL$6:FL$257,'Aceite Virgen Extra'!$A$6:$A$257,"&gt;="&amp;$A280,'Aceite Virgen Extra'!$B$6:$B$257,"&lt;="&amp;$B280)</f>
        <v>0</v>
      </c>
      <c r="FP280" s="4">
        <f>SUMIFS('Aceite Virgen Extra'!FP$6:FP$257,'Aceite Virgen Extra'!$A$6:$A$257,"&gt;="&amp;$A280,'Aceite Virgen Extra'!$B$6:$B$257,"&lt;="&amp;$B280)</f>
        <v>1.88</v>
      </c>
      <c r="FQ280" s="4">
        <f>SUMIFS('Aceite Virgen Extra'!FQ$6:FQ$257,'Aceite Virgen Extra'!$A$6:$A$257,"&gt;="&amp;$A280,'Aceite Virgen Extra'!$B$6:$B$257,"&lt;="&amp;$B280)</f>
        <v>1.03</v>
      </c>
      <c r="FR280" s="4">
        <f>SUMIFS('Aceite Virgen Extra'!FR$6:FR$257,'Aceite Virgen Extra'!$A$6:$A$257,"&gt;="&amp;$A280,'Aceite Virgen Extra'!$B$6:$B$257,"&lt;="&amp;$B280)</f>
        <v>2.94</v>
      </c>
      <c r="FS280" s="4">
        <f>SUMIFS('Aceite Virgen Extra'!FS$6:FS$257,'Aceite Virgen Extra'!$A$6:$A$257,"&gt;="&amp;$A280,'Aceite Virgen Extra'!$B$6:$B$257,"&lt;="&amp;$B280)</f>
        <v>0</v>
      </c>
      <c r="FW280" s="4">
        <f>SUMIFS('Aceite Virgen Extra'!FW$6:FW$257,'Aceite Virgen Extra'!$A$6:$A$257,"&gt;="&amp;$A280,'Aceite Virgen Extra'!$B$6:$B$257,"&lt;="&amp;$B280)</f>
        <v>2.38</v>
      </c>
      <c r="FX280" s="4">
        <f>SUMIFS('Aceite Virgen Extra'!FX$6:FX$257,'Aceite Virgen Extra'!$A$6:$A$257,"&gt;="&amp;$A280,'Aceite Virgen Extra'!$B$6:$B$257,"&lt;="&amp;$B280)</f>
        <v>1.6400000000000001</v>
      </c>
      <c r="FY280" s="4">
        <f>SUMIFS('Aceite Virgen Extra'!FY$6:FY$257,'Aceite Virgen Extra'!$A$6:$A$257,"&gt;="&amp;$A280,'Aceite Virgen Extra'!$B$6:$B$257,"&lt;="&amp;$B280)</f>
        <v>3.29</v>
      </c>
      <c r="FZ280" s="4">
        <f>SUMIFS('Aceite Virgen Extra'!FZ$6:FZ$257,'Aceite Virgen Extra'!$A$6:$A$257,"&gt;="&amp;$A280,'Aceite Virgen Extra'!$B$6:$B$257,"&lt;="&amp;$B280)</f>
        <v>0</v>
      </c>
      <c r="GD280" s="4">
        <f>SUMIFS('Aceite Virgen Extra'!GD$6:GD$257,'Aceite Virgen Extra'!$A$6:$A$257,"&gt;="&amp;$A280,'Aceite Virgen Extra'!$B$6:$B$257,"&lt;="&amp;$B280)</f>
        <v>2.2199999999999998</v>
      </c>
      <c r="GE280" s="4">
        <f>SUMIFS('Aceite Virgen Extra'!GE$6:GE$257,'Aceite Virgen Extra'!$A$6:$A$257,"&gt;="&amp;$A280,'Aceite Virgen Extra'!$B$6:$B$257,"&lt;="&amp;$B280)</f>
        <v>0.44</v>
      </c>
      <c r="GF280" s="4">
        <f>SUMIFS('Aceite Virgen Extra'!GF$6:GF$257,'Aceite Virgen Extra'!$A$6:$A$257,"&gt;="&amp;$A280,'Aceite Virgen Extra'!$B$6:$B$257,"&lt;="&amp;$B280)</f>
        <v>3.54</v>
      </c>
      <c r="GG280" s="4">
        <f>SUMIFS('Aceite Virgen Extra'!GG$6:GG$257,'Aceite Virgen Extra'!$A$6:$A$257,"&gt;="&amp;$A280,'Aceite Virgen Extra'!$B$6:$B$257,"&lt;="&amp;$B280)</f>
        <v>0</v>
      </c>
      <c r="GK280" s="4">
        <f>SUMIFS('Aceite Virgen Extra'!GK$6:GK$257,'Aceite Virgen Extra'!$A$6:$A$257,"&gt;="&amp;$A280,'Aceite Virgen Extra'!$B$6:$B$257,"&lt;="&amp;$B280)</f>
        <v>2.62</v>
      </c>
      <c r="GL280" s="4">
        <f>SUMIFS('Aceite Virgen Extra'!GL$6:GL$257,'Aceite Virgen Extra'!$A$6:$A$257,"&gt;="&amp;$A280,'Aceite Virgen Extra'!$B$6:$B$257,"&lt;="&amp;$B280)</f>
        <v>0.53</v>
      </c>
      <c r="GM280" s="4">
        <f>SUMIFS('Aceite Virgen Extra'!GM$6:GM$257,'Aceite Virgen Extra'!$A$6:$A$257,"&gt;="&amp;$A280,'Aceite Virgen Extra'!$B$6:$B$257,"&lt;="&amp;$B280)</f>
        <v>4.53</v>
      </c>
      <c r="GN280" s="4">
        <f>SUMIFS('Aceite Virgen Extra'!GN$6:GN$257,'Aceite Virgen Extra'!$A$6:$A$257,"&gt;="&amp;$A280,'Aceite Virgen Extra'!$B$6:$B$257,"&lt;="&amp;$B280)</f>
        <v>0</v>
      </c>
      <c r="GR280" s="4">
        <f>SUMIFS('Aceite Virgen Extra'!GR$6:GR$257,'Aceite Virgen Extra'!$A$6:$A$257,"&gt;="&amp;$A280,'Aceite Virgen Extra'!$B$6:$B$257,"&lt;="&amp;$B280)</f>
        <v>2.54</v>
      </c>
      <c r="GS280" s="4">
        <f>SUMIFS('Aceite Virgen Extra'!GS$6:GS$257,'Aceite Virgen Extra'!$A$6:$A$257,"&gt;="&amp;$A280,'Aceite Virgen Extra'!$B$6:$B$257,"&lt;="&amp;$B280)</f>
        <v>1.19</v>
      </c>
      <c r="GT280" s="4">
        <f>SUMIFS('Aceite Virgen Extra'!GT$6:GT$257,'Aceite Virgen Extra'!$A$6:$A$257,"&gt;="&amp;$A280,'Aceite Virgen Extra'!$B$6:$B$257,"&lt;="&amp;$B280)</f>
        <v>4.17</v>
      </c>
      <c r="GU280" s="4">
        <f>SUMIFS('Aceite Virgen Extra'!GU$6:GU$257,'Aceite Virgen Extra'!$A$6:$A$257,"&gt;="&amp;$A280,'Aceite Virgen Extra'!$B$6:$B$257,"&lt;="&amp;$B280)</f>
        <v>0</v>
      </c>
      <c r="GY280" s="4">
        <f>SUMIFS('Aceite Virgen Extra'!GY$6:GY$257,'Aceite Virgen Extra'!$A$6:$A$257,"&gt;="&amp;$A280,'Aceite Virgen Extra'!$B$6:$B$257,"&lt;="&amp;$B280)</f>
        <v>2.19</v>
      </c>
      <c r="GZ280" s="4">
        <f>SUMIFS('Aceite Virgen Extra'!GZ$6:GZ$257,'Aceite Virgen Extra'!$A$6:$A$257,"&gt;="&amp;$A280,'Aceite Virgen Extra'!$B$6:$B$257,"&lt;="&amp;$B280)</f>
        <v>0.78</v>
      </c>
      <c r="HA280" s="4">
        <f>SUMIFS('Aceite Virgen Extra'!HA$6:HA$257,'Aceite Virgen Extra'!$A$6:$A$257,"&gt;="&amp;$A280,'Aceite Virgen Extra'!$B$6:$B$257,"&lt;="&amp;$B280)</f>
        <v>3.69</v>
      </c>
      <c r="HB280" s="4">
        <f>SUMIFS('Aceite Virgen Extra'!HB$6:HB$257,'Aceite Virgen Extra'!$A$6:$A$257,"&gt;="&amp;$A280,'Aceite Virgen Extra'!$B$6:$B$257,"&lt;="&amp;$B280)</f>
        <v>0</v>
      </c>
      <c r="HF280" s="4">
        <f>SUMIFS('Aceite Virgen Extra'!HF$6:HF$257,'Aceite Virgen Extra'!$A$6:$A$257,"&gt;="&amp;$A280,'Aceite Virgen Extra'!$B$6:$B$257,"&lt;="&amp;$B280)</f>
        <v>2.46</v>
      </c>
      <c r="HG280" s="4">
        <f>SUMIFS('Aceite Virgen Extra'!HG$6:HG$257,'Aceite Virgen Extra'!$A$6:$A$257,"&gt;="&amp;$A280,'Aceite Virgen Extra'!$B$6:$B$257,"&lt;="&amp;$B280)</f>
        <v>0.15</v>
      </c>
      <c r="HH280" s="4">
        <f>SUMIFS('Aceite Virgen Extra'!HH$6:HH$257,'Aceite Virgen Extra'!$A$6:$A$257,"&gt;="&amp;$A280,'Aceite Virgen Extra'!$B$6:$B$257,"&lt;="&amp;$B280)</f>
        <v>4.1399999999999997</v>
      </c>
      <c r="HI280" s="4">
        <f>SUMIFS('Aceite Virgen Extra'!HI$6:HI$257,'Aceite Virgen Extra'!$A$6:$A$257,"&gt;="&amp;$A280,'Aceite Virgen Extra'!$B$6:$B$257,"&lt;="&amp;$B280)</f>
        <v>0</v>
      </c>
      <c r="HM280" s="4">
        <f>SUMIFS('Aceite Virgen Extra'!HM$6:HM$257,'Aceite Virgen Extra'!$A$6:$A$257,"&gt;="&amp;$A280,'Aceite Virgen Extra'!$B$6:$B$257,"&lt;="&amp;$B280)</f>
        <v>3.03</v>
      </c>
      <c r="HN280" s="4">
        <f>SUMIFS('Aceite Virgen Extra'!HN$6:HN$257,'Aceite Virgen Extra'!$A$6:$A$257,"&gt;="&amp;$A280,'Aceite Virgen Extra'!$B$6:$B$257,"&lt;="&amp;$B280)</f>
        <v>3.22</v>
      </c>
      <c r="HO280" s="4">
        <f>SUMIFS('Aceite Virgen Extra'!HO$6:HO$257,'Aceite Virgen Extra'!$A$6:$A$257,"&gt;="&amp;$A280,'Aceite Virgen Extra'!$B$6:$B$257,"&lt;="&amp;$B280)</f>
        <v>3.96</v>
      </c>
      <c r="HP280" s="4">
        <f>SUMIFS('Aceite Virgen Extra'!HP$6:HP$257,'Aceite Virgen Extra'!$A$6:$A$257,"&gt;="&amp;$A280,'Aceite Virgen Extra'!$B$6:$B$257,"&lt;="&amp;$B280)</f>
        <v>0</v>
      </c>
      <c r="HT280" s="4">
        <f>SUMIFS('Aceite Virgen Extra'!HT$6:HT$257,'Aceite Virgen Extra'!$A$6:$A$257,"&gt;="&amp;$A280,'Aceite Virgen Extra'!$B$6:$B$257,"&lt;="&amp;$B280)</f>
        <v>2.75</v>
      </c>
      <c r="HU280" s="4">
        <f>SUMIFS('Aceite Virgen Extra'!HU$6:HU$257,'Aceite Virgen Extra'!$A$6:$A$257,"&gt;="&amp;$A280,'Aceite Virgen Extra'!$B$6:$B$257,"&lt;="&amp;$B280)</f>
        <v>2.23</v>
      </c>
      <c r="HV280" s="4">
        <f>SUMIFS('Aceite Virgen Extra'!HV$6:HV$257,'Aceite Virgen Extra'!$A$6:$A$257,"&gt;="&amp;$A280,'Aceite Virgen Extra'!$B$6:$B$257,"&lt;="&amp;$B280)</f>
        <v>3.71</v>
      </c>
      <c r="HW280" s="4">
        <f>SUMIFS('Aceite Virgen Extra'!HW$6:HW$257,'Aceite Virgen Extra'!$A$6:$A$257,"&gt;="&amp;$A280,'Aceite Virgen Extra'!$B$6:$B$257,"&lt;="&amp;$B280)</f>
        <v>0.37</v>
      </c>
      <c r="HZ280"/>
      <c r="IA280" s="4">
        <f>SUMIFS('Aceite Virgen Extra'!IA$6:IA$257,'Aceite Virgen Extra'!$A$6:$A$257,"&gt;="&amp;$A280,'Aceite Virgen Extra'!$B$6:$B$257,"&lt;="&amp;$B280)</f>
        <v>2.2599999999999998</v>
      </c>
      <c r="IB280" s="4">
        <f>SUMIFS('Aceite Virgen Extra'!IB$6:IB$257,'Aceite Virgen Extra'!$A$6:$A$257,"&gt;="&amp;$A280,'Aceite Virgen Extra'!$B$6:$B$257,"&lt;="&amp;$B280)</f>
        <v>1.45</v>
      </c>
      <c r="IC280" s="4">
        <f>SUMIFS('Aceite Virgen Extra'!IC$6:IC$257,'Aceite Virgen Extra'!$A$6:$A$257,"&gt;="&amp;$A280,'Aceite Virgen Extra'!$B$6:$B$257,"&lt;="&amp;$B280)</f>
        <v>3.28</v>
      </c>
      <c r="ID280" s="4">
        <f>SUMIFS('Aceite Virgen Extra'!ID$6:ID$257,'Aceite Virgen Extra'!$A$6:$A$257,"&gt;="&amp;$A280,'Aceite Virgen Extra'!$B$6:$B$257,"&lt;="&amp;$B280)</f>
        <v>0.51</v>
      </c>
      <c r="IH280" s="4">
        <f>SUMIFS('Aceite Virgen Extra'!IH$6:IH$257,'Aceite Virgen Extra'!$A$6:$A$257,"&gt;="&amp;$A280,'Aceite Virgen Extra'!$B$6:$B$257,"&lt;="&amp;$B280)</f>
        <v>2.6</v>
      </c>
      <c r="II280" s="4">
        <f>SUMIFS('Aceite Virgen Extra'!II$6:II$257,'Aceite Virgen Extra'!$A$6:$A$257,"&gt;="&amp;$A280,'Aceite Virgen Extra'!$B$6:$B$257,"&lt;="&amp;$B280)</f>
        <v>0.75</v>
      </c>
      <c r="IJ280" s="4">
        <f>SUMIFS('Aceite Virgen Extra'!IJ$6:IJ$257,'Aceite Virgen Extra'!$A$6:$A$257,"&gt;="&amp;$A280,'Aceite Virgen Extra'!$B$6:$B$257,"&lt;="&amp;$B280)</f>
        <v>3.98</v>
      </c>
      <c r="IK280" s="4">
        <f>SUMIFS('Aceite Virgen Extra'!IK$6:IK$257,'Aceite Virgen Extra'!$A$6:$A$257,"&gt;="&amp;$A280,'Aceite Virgen Extra'!$B$6:$B$257,"&lt;="&amp;$B280)</f>
        <v>0.3</v>
      </c>
      <c r="IO280" s="4">
        <f>SUMIFS('Aceite Virgen Extra'!IO$6:IO$257,'Aceite Virgen Extra'!$A$6:$A$257,"&gt;="&amp;$A280,'Aceite Virgen Extra'!$B$6:$B$257,"&lt;="&amp;$B280)</f>
        <v>2.8899999999999997</v>
      </c>
      <c r="IP280" s="4">
        <f>SUMIFS('Aceite Virgen Extra'!IP$6:IP$257,'Aceite Virgen Extra'!$A$6:$A$257,"&gt;="&amp;$A280,'Aceite Virgen Extra'!$B$6:$B$257,"&lt;="&amp;$B280)</f>
        <v>0.96</v>
      </c>
      <c r="IQ280" s="4">
        <f>SUMIFS('Aceite Virgen Extra'!IQ$6:IQ$257,'Aceite Virgen Extra'!$A$6:$A$257,"&gt;="&amp;$A280,'Aceite Virgen Extra'!$B$6:$B$257,"&lt;="&amp;$B280)</f>
        <v>4.4399999999999995</v>
      </c>
      <c r="IR280" s="4">
        <f>SUMIFS('Aceite Virgen Extra'!IR$6:IR$257,'Aceite Virgen Extra'!$A$6:$A$257,"&gt;="&amp;$A280,'Aceite Virgen Extra'!$B$6:$B$257,"&lt;="&amp;$B280)</f>
        <v>0.79</v>
      </c>
      <c r="IV280" s="4">
        <f>SUMIFS('Aceite Virgen Extra'!IV$6:IV$257,'Aceite Virgen Extra'!$A$6:$A$257,"&gt;="&amp;$A280,'Aceite Virgen Extra'!$B$6:$B$257,"&lt;="&amp;$B280)</f>
        <v>2.27</v>
      </c>
      <c r="IW280" s="4">
        <f>SUMIFS('Aceite Virgen Extra'!IW$6:IW$257,'Aceite Virgen Extra'!$A$6:$A$257,"&gt;="&amp;$A280,'Aceite Virgen Extra'!$B$6:$B$257,"&lt;="&amp;$B280)</f>
        <v>0.44999999999999996</v>
      </c>
      <c r="IX280" s="4">
        <f>SUMIFS('Aceite Virgen Extra'!IX$6:IX$257,'Aceite Virgen Extra'!$A$6:$A$257,"&gt;="&amp;$A280,'Aceite Virgen Extra'!$B$6:$B$257,"&lt;="&amp;$B280)</f>
        <v>4.01</v>
      </c>
      <c r="IY280" s="4">
        <f>SUMIFS('Aceite Virgen Extra'!IY$6:IY$257,'Aceite Virgen Extra'!$A$6:$A$257,"&gt;="&amp;$A280,'Aceite Virgen Extra'!$B$6:$B$257,"&lt;="&amp;$B280)</f>
        <v>0</v>
      </c>
      <c r="JB280"/>
      <c r="JC280" s="4">
        <f>SUMIFS('Aceite Virgen Extra'!JC$6:JC$257,'Aceite Virgen Extra'!$A$6:$A$257,"&gt;="&amp;$A280,'Aceite Virgen Extra'!$B$6:$B$257,"&lt;="&amp;$B280)</f>
        <v>1.59</v>
      </c>
      <c r="JD280" s="4">
        <f>SUMIFS('Aceite Virgen Extra'!JD$6:JD$257,'Aceite Virgen Extra'!$A$6:$A$257,"&gt;="&amp;$A280,'Aceite Virgen Extra'!$B$6:$B$257,"&lt;="&amp;$B280)</f>
        <v>0.33</v>
      </c>
      <c r="JE280" s="4">
        <f>SUMIFS('Aceite Virgen Extra'!JE$6:JE$257,'Aceite Virgen Extra'!$A$6:$A$257,"&gt;="&amp;$A280,'Aceite Virgen Extra'!$B$6:$B$257,"&lt;="&amp;$B280)</f>
        <v>2.77</v>
      </c>
      <c r="JF280" s="4">
        <f>SUMIFS('Aceite Virgen Extra'!JF$6:JF$257,'Aceite Virgen Extra'!$A$6:$A$257,"&gt;="&amp;$A280,'Aceite Virgen Extra'!$B$6:$B$257,"&lt;="&amp;$B280)</f>
        <v>0</v>
      </c>
      <c r="JJ280" s="4">
        <f>SUMIFS('Aceite Virgen Extra'!JJ$6:JJ$257,'Aceite Virgen Extra'!$A$6:$A$257,"&gt;="&amp;$A280,'Aceite Virgen Extra'!$B$6:$B$257,"&lt;="&amp;$B280)</f>
        <v>2.71</v>
      </c>
      <c r="JK280" s="4">
        <f>SUMIFS('Aceite Virgen Extra'!JK$6:JK$257,'Aceite Virgen Extra'!$A$6:$A$257,"&gt;="&amp;$A280,'Aceite Virgen Extra'!$B$6:$B$257,"&lt;="&amp;$B280)</f>
        <v>1.46</v>
      </c>
      <c r="JL280" s="4">
        <f>SUMIFS('Aceite Virgen Extra'!JL$6:JL$257,'Aceite Virgen Extra'!$A$6:$A$257,"&gt;="&amp;$A280,'Aceite Virgen Extra'!$B$6:$B$257,"&lt;="&amp;$B280)</f>
        <v>3.9299999999999997</v>
      </c>
      <c r="JM280" s="4">
        <f>SUMIFS('Aceite Virgen Extra'!JM$6:JM$257,'Aceite Virgen Extra'!$A$6:$A$257,"&gt;="&amp;$A280,'Aceite Virgen Extra'!$B$6:$B$257,"&lt;="&amp;$B280)</f>
        <v>0</v>
      </c>
      <c r="JQ280" s="4">
        <f>SUMIFS('Aceite Virgen Extra'!JQ$6:JQ$257,'Aceite Virgen Extra'!$A$6:$A$257,"&gt;="&amp;$A280,'Aceite Virgen Extra'!$B$6:$B$257,"&lt;="&amp;$B280)</f>
        <v>3.14</v>
      </c>
      <c r="JR280" s="4">
        <f>SUMIFS('Aceite Virgen Extra'!JR$6:JR$257,'Aceite Virgen Extra'!$A$6:$A$257,"&gt;="&amp;$A280,'Aceite Virgen Extra'!$B$6:$B$257,"&lt;="&amp;$B280)</f>
        <v>1.64</v>
      </c>
      <c r="JS280" s="4">
        <f>SUMIFS('Aceite Virgen Extra'!JS$6:JS$257,'Aceite Virgen Extra'!$A$6:$A$257,"&gt;="&amp;$A280,'Aceite Virgen Extra'!$B$6:$B$257,"&lt;="&amp;$B280)</f>
        <v>4.9000000000000004</v>
      </c>
      <c r="JT280" s="4">
        <f>SUMIFS('Aceite Virgen Extra'!JT$6:JT$257,'Aceite Virgen Extra'!$A$6:$A$257,"&gt;="&amp;$A280,'Aceite Virgen Extra'!$B$6:$B$257,"&lt;="&amp;$B280)</f>
        <v>0</v>
      </c>
      <c r="JX280" s="4">
        <f>SUMIFS('Aceite Virgen Extra'!JX$6:JX$257,'Aceite Virgen Extra'!$A$6:$A$257,"&gt;="&amp;$A280,'Aceite Virgen Extra'!$B$6:$B$257,"&lt;="&amp;$B280)</f>
        <v>2.9</v>
      </c>
      <c r="JY280" s="4">
        <f>SUMIFS('Aceite Virgen Extra'!JY$6:JY$257,'Aceite Virgen Extra'!$A$6:$A$257,"&gt;="&amp;$A280,'Aceite Virgen Extra'!$B$6:$B$257,"&lt;="&amp;$B280)</f>
        <v>0.56000000000000005</v>
      </c>
      <c r="JZ280" s="4">
        <f>SUMIFS('Aceite Virgen Extra'!JZ$6:JZ$257,'Aceite Virgen Extra'!$A$6:$A$257,"&gt;="&amp;$A280,'Aceite Virgen Extra'!$B$6:$B$257,"&lt;="&amp;$B280)</f>
        <v>5.25</v>
      </c>
      <c r="KA280" s="4">
        <f>SUMIFS('Aceite Virgen Extra'!KA$6:KA$257,'Aceite Virgen Extra'!$A$6:$A$257,"&gt;="&amp;$A280,'Aceite Virgen Extra'!$B$6:$B$257,"&lt;="&amp;$B280)</f>
        <v>0</v>
      </c>
      <c r="KE280" s="4">
        <f>SUMIFS('Aceite Virgen Extra'!KE$6:KE$257,'Aceite Virgen Extra'!$A$6:$A$257,"&gt;="&amp;$A280,'Aceite Virgen Extra'!$B$6:$B$257,"&lt;="&amp;$B280)</f>
        <v>2.73</v>
      </c>
      <c r="KF280" s="4">
        <f>SUMIFS('Aceite Virgen Extra'!KF$6:KF$257,'Aceite Virgen Extra'!$A$6:$A$257,"&gt;="&amp;$A280,'Aceite Virgen Extra'!$B$6:$B$257,"&lt;="&amp;$B280)</f>
        <v>0.64</v>
      </c>
      <c r="KG280" s="4">
        <f>SUMIFS('Aceite Virgen Extra'!KG$6:KG$257,'Aceite Virgen Extra'!$A$6:$A$257,"&gt;="&amp;$A280,'Aceite Virgen Extra'!$B$6:$B$257,"&lt;="&amp;$B280)</f>
        <v>5.15</v>
      </c>
      <c r="KH280" s="4">
        <f>SUMIFS('Aceite Virgen Extra'!KH$6:KH$257,'Aceite Virgen Extra'!$A$6:$A$257,"&gt;="&amp;$A280,'Aceite Virgen Extra'!$B$6:$B$257,"&lt;="&amp;$B280)</f>
        <v>0</v>
      </c>
      <c r="KL280" s="4">
        <f>SUMIFS('Aceite Virgen Extra'!KL$6:KL$257,'Aceite Virgen Extra'!$A$6:$A$257,"&gt;="&amp;$A280,'Aceite Virgen Extra'!$B$6:$B$257,"&lt;="&amp;$B280)</f>
        <v>2.41</v>
      </c>
      <c r="KM280" s="4">
        <f>SUMIFS('Aceite Virgen Extra'!KM$6:KM$257,'Aceite Virgen Extra'!$A$6:$A$257,"&gt;="&amp;$A280,'Aceite Virgen Extra'!$B$6:$B$257,"&lt;="&amp;$B280)</f>
        <v>1.24</v>
      </c>
      <c r="KN280" s="4">
        <f>SUMIFS('Aceite Virgen Extra'!KN$6:KN$257,'Aceite Virgen Extra'!$A$6:$A$257,"&gt;="&amp;$A280,'Aceite Virgen Extra'!$B$6:$B$257,"&lt;="&amp;$B280)</f>
        <v>4.0199999999999996</v>
      </c>
      <c r="KO280" s="4">
        <f>SUMIFS('Aceite Virgen Extra'!KO$6:KO$257,'Aceite Virgen Extra'!$A$6:$A$257,"&gt;="&amp;$A280,'Aceite Virgen Extra'!$B$6:$B$257,"&lt;="&amp;$B280)</f>
        <v>0</v>
      </c>
      <c r="KS280" s="4">
        <f>SUMIFS('Aceite Virgen Extra'!KS$6:KS$257,'Aceite Virgen Extra'!$A$6:$A$257,"&gt;="&amp;$A280,'Aceite Virgen Extra'!$B$6:$B$257,"&lt;="&amp;$B280)</f>
        <v>2.65</v>
      </c>
      <c r="KT280" s="4">
        <f>SUMIFS('Aceite Virgen Extra'!KT$6:KT$257,'Aceite Virgen Extra'!$A$6:$A$257,"&gt;="&amp;$A280,'Aceite Virgen Extra'!$B$6:$B$257,"&lt;="&amp;$B280)</f>
        <v>0.81</v>
      </c>
      <c r="KU280" s="4">
        <f>SUMIFS('Aceite Virgen Extra'!KU$6:KU$257,'Aceite Virgen Extra'!$A$6:$A$257,"&gt;="&amp;$A280,'Aceite Virgen Extra'!$B$6:$B$257,"&lt;="&amp;$B280)</f>
        <v>4.6100000000000003</v>
      </c>
      <c r="KV280" s="4">
        <f>SUMIFS('Aceite Virgen Extra'!KV$6:KV$257,'Aceite Virgen Extra'!$A$6:$A$257,"&gt;="&amp;$A280,'Aceite Virgen Extra'!$B$6:$B$257,"&lt;="&amp;$B280)</f>
        <v>0</v>
      </c>
      <c r="KZ280" s="4">
        <f>SUMIFS('Aceite Virgen Extra'!KZ$6:KZ$257,'Aceite Virgen Extra'!$A$6:$A$257,"&gt;="&amp;$A280,'Aceite Virgen Extra'!$B$6:$B$257,"&lt;="&amp;$B280)</f>
        <v>2.4300000000000002</v>
      </c>
      <c r="LA280" s="4">
        <f>SUMIFS('Aceite Virgen Extra'!LA$6:LA$257,'Aceite Virgen Extra'!$A$6:$A$257,"&gt;="&amp;$A280,'Aceite Virgen Extra'!$B$6:$B$257,"&lt;="&amp;$B280)</f>
        <v>0.57999999999999996</v>
      </c>
      <c r="LB280" s="4">
        <f>SUMIFS('Aceite Virgen Extra'!LB$6:LB$257,'Aceite Virgen Extra'!$A$6:$A$257,"&gt;="&amp;$A280,'Aceite Virgen Extra'!$B$6:$B$257,"&lt;="&amp;$B280)</f>
        <v>4.3899999999999997</v>
      </c>
      <c r="LC280" s="4">
        <f>SUMIFS('Aceite Virgen Extra'!LC$6:LC$257,'Aceite Virgen Extra'!$A$6:$A$257,"&gt;="&amp;$A280,'Aceite Virgen Extra'!$B$6:$B$257,"&lt;="&amp;$B280)</f>
        <v>0</v>
      </c>
      <c r="LG280" s="4">
        <f>SUMIFS('Aceite Virgen Extra'!LG$6:LG$257,'Aceite Virgen Extra'!$A$6:$A$257,"&gt;="&amp;$A280,'Aceite Virgen Extra'!$B$6:$B$257,"&lt;="&amp;$B280)</f>
        <v>2.8099999999999996</v>
      </c>
      <c r="LH280" s="4">
        <f>SUMIFS('Aceite Virgen Extra'!LH$6:LH$257,'Aceite Virgen Extra'!$A$6:$A$257,"&gt;="&amp;$A280,'Aceite Virgen Extra'!$B$6:$B$257,"&lt;="&amp;$B280)</f>
        <v>2.11</v>
      </c>
      <c r="LI280" s="4">
        <f>SUMIFS('Aceite Virgen Extra'!LI$6:LI$257,'Aceite Virgen Extra'!$A$6:$A$257,"&gt;="&amp;$A280,'Aceite Virgen Extra'!$B$6:$B$257,"&lt;="&amp;$B280)</f>
        <v>4.32</v>
      </c>
      <c r="LJ280" s="4">
        <f>SUMIFS('Aceite Virgen Extra'!LJ$6:LJ$257,'Aceite Virgen Extra'!$A$6:$A$257,"&gt;="&amp;$A280,'Aceite Virgen Extra'!$B$6:$B$257,"&lt;="&amp;$B280)</f>
        <v>0</v>
      </c>
      <c r="LN280" s="4">
        <f>SUMIFS('Aceite Virgen Extra'!LN$6:LN$257,'Aceite Virgen Extra'!$A$6:$A$257,"&gt;="&amp;$A280,'Aceite Virgen Extra'!$B$6:$B$257,"&lt;="&amp;$B280)</f>
        <v>3.94</v>
      </c>
      <c r="LO280" s="4">
        <f>SUMIFS('Aceite Virgen Extra'!LO$6:LO$257,'Aceite Virgen Extra'!$A$6:$A$257,"&gt;="&amp;$A280,'Aceite Virgen Extra'!$B$6:$B$257,"&lt;="&amp;$B280)</f>
        <v>2.88</v>
      </c>
      <c r="LP280" s="4">
        <f>SUMIFS('Aceite Virgen Extra'!LP$6:LP$257,'Aceite Virgen Extra'!$A$6:$A$257,"&gt;="&amp;$A280,'Aceite Virgen Extra'!$B$6:$B$257,"&lt;="&amp;$B280)</f>
        <v>4.46</v>
      </c>
      <c r="LQ280" s="4">
        <f>SUMIFS('Aceite Virgen Extra'!LQ$6:LQ$257,'Aceite Virgen Extra'!$A$6:$A$257,"&gt;="&amp;$A280,'Aceite Virgen Extra'!$B$6:$B$257,"&lt;="&amp;$B280)</f>
        <v>0.82</v>
      </c>
      <c r="LU280" s="4">
        <f>SUMIFS('Aceite Virgen Extra'!LU$6:LU$257,'Aceite Virgen Extra'!$A$6:$A$257,"&gt;="&amp;$A280,'Aceite Virgen Extra'!$B$6:$B$257,"&lt;="&amp;$B280)</f>
        <v>3.76</v>
      </c>
      <c r="LV280" s="4">
        <f>SUMIFS('Aceite Virgen Extra'!LV$6:LV$257,'Aceite Virgen Extra'!$A$6:$A$257,"&gt;="&amp;$A280,'Aceite Virgen Extra'!$B$6:$B$257,"&lt;="&amp;$B280)</f>
        <v>1.1499999999999999</v>
      </c>
      <c r="LW280" s="4">
        <f>SUMIFS('Aceite Virgen Extra'!LW$6:LW$257,'Aceite Virgen Extra'!$A$6:$A$257,"&gt;="&amp;$A280,'Aceite Virgen Extra'!$B$6:$B$257,"&lt;="&amp;$B280)</f>
        <v>6.18</v>
      </c>
      <c r="LX280" s="4">
        <f>SUMIFS('Aceite Virgen Extra'!LX$6:LX$257,'Aceite Virgen Extra'!$A$6:$A$257,"&gt;="&amp;$A280,'Aceite Virgen Extra'!$B$6:$B$257,"&lt;="&amp;$B280)</f>
        <v>0</v>
      </c>
      <c r="MB280" s="4">
        <f>SUMIFS('Aceite Virgen Extra'!MB$6:MB$257,'Aceite Virgen Extra'!$A$6:$A$257,"&gt;="&amp;$A280,'Aceite Virgen Extra'!$B$6:$B$257,"&lt;="&amp;$B280)</f>
        <v>4.4800000000000004</v>
      </c>
      <c r="MC280" s="4">
        <f>SUMIFS('Aceite Virgen Extra'!MC$6:MC$257,'Aceite Virgen Extra'!$A$6:$A$257,"&gt;="&amp;$A280,'Aceite Virgen Extra'!$B$6:$B$257,"&lt;="&amp;$B280)</f>
        <v>2.4</v>
      </c>
      <c r="MD280" s="4">
        <f>SUMIFS('Aceite Virgen Extra'!MD$6:MD$257,'Aceite Virgen Extra'!$A$6:$A$257,"&gt;="&amp;$A280,'Aceite Virgen Extra'!$B$6:$B$257,"&lt;="&amp;$B280)</f>
        <v>7.13</v>
      </c>
      <c r="ME280" s="4">
        <f>SUMIFS('Aceite Virgen Extra'!ME$6:ME$257,'Aceite Virgen Extra'!$A$6:$A$257,"&gt;="&amp;$A280,'Aceite Virgen Extra'!$B$6:$B$257,"&lt;="&amp;$B280)</f>
        <v>0</v>
      </c>
      <c r="MI280" s="4">
        <f>SUMIFS('Aceite Virgen Extra'!MI$6:MI$257,'Aceite Virgen Extra'!$A$6:$A$257,"&gt;="&amp;$A280,'Aceite Virgen Extra'!$B$6:$B$257,"&lt;="&amp;$B280)</f>
        <v>2.57</v>
      </c>
      <c r="MJ280" s="4">
        <f>SUMIFS('Aceite Virgen Extra'!MJ$6:MJ$257,'Aceite Virgen Extra'!$A$6:$A$257,"&gt;="&amp;$A280,'Aceite Virgen Extra'!$B$6:$B$257,"&lt;="&amp;$B280)</f>
        <v>0.62</v>
      </c>
      <c r="MK280" s="4">
        <f>SUMIFS('Aceite Virgen Extra'!MK$6:MK$257,'Aceite Virgen Extra'!$A$6:$A$257,"&gt;="&amp;$A280,'Aceite Virgen Extra'!$B$6:$B$257,"&lt;="&amp;$B280)</f>
        <v>4.3099999999999996</v>
      </c>
      <c r="ML280" s="4">
        <f>SUMIFS('Aceite Virgen Extra'!ML$6:ML$257,'Aceite Virgen Extra'!$A$6:$A$257,"&gt;="&amp;$A280,'Aceite Virgen Extra'!$B$6:$B$257,"&lt;="&amp;$B280)</f>
        <v>0</v>
      </c>
      <c r="MP280" s="4">
        <f>SUMIFS('Aceite Virgen Extra'!MP$6:MP$257,'Aceite Virgen Extra'!$A$6:$A$257,"&gt;="&amp;$A280,'Aceite Virgen Extra'!$B$6:$B$257,"&lt;="&amp;$B280)</f>
        <v>1.85</v>
      </c>
      <c r="MQ280" s="4">
        <f>SUMIFS('Aceite Virgen Extra'!MQ$6:MQ$257,'Aceite Virgen Extra'!$A$6:$A$257,"&gt;="&amp;$A280,'Aceite Virgen Extra'!$B$6:$B$257,"&lt;="&amp;$B280)</f>
        <v>1.31</v>
      </c>
      <c r="MR280" s="4">
        <f>SUMIFS('Aceite Virgen Extra'!MR$6:MR$257,'Aceite Virgen Extra'!$A$6:$A$257,"&gt;="&amp;$A280,'Aceite Virgen Extra'!$B$6:$B$257,"&lt;="&amp;$B280)</f>
        <v>2.9</v>
      </c>
      <c r="MS280" s="4">
        <f>SUMIFS('Aceite Virgen Extra'!MS$6:MS$257,'Aceite Virgen Extra'!$A$6:$A$257,"&gt;="&amp;$A280,'Aceite Virgen Extra'!$B$6:$B$257,"&lt;="&amp;$B280)</f>
        <v>0</v>
      </c>
      <c r="MW280" s="4">
        <f>SUMIFS('Aceite Virgen Extra'!MW$6:MW$257,'Aceite Virgen Extra'!$A$6:$A$257,"&gt;="&amp;$A280,'Aceite Virgen Extra'!$B$6:$B$257,"&lt;="&amp;$B280)</f>
        <v>0.53</v>
      </c>
      <c r="MX280" s="4">
        <f>SUMIFS('Aceite Virgen Extra'!MX$6:MX$257,'Aceite Virgen Extra'!$A$6:$A$257,"&gt;="&amp;$A280,'Aceite Virgen Extra'!$B$6:$B$257,"&lt;="&amp;$B280)</f>
        <v>1.4</v>
      </c>
      <c r="MY280" s="4">
        <f>SUMIFS('Aceite Virgen Extra'!MY$6:MY$257,'Aceite Virgen Extra'!$A$6:$A$257,"&gt;="&amp;$A280,'Aceite Virgen Extra'!$B$6:$B$257,"&lt;="&amp;$B280)</f>
        <v>0.27</v>
      </c>
      <c r="MZ280" s="4">
        <f>SUMIFS('Aceite Virgen Extra'!MZ$6:MZ$257,'Aceite Virgen Extra'!$A$6:$A$257,"&gt;="&amp;$A280,'Aceite Virgen Extra'!$B$6:$B$257,"&lt;="&amp;$B280)</f>
        <v>0</v>
      </c>
      <c r="ND280" s="4">
        <f>SUMIFS('Aceite Virgen Extra'!ND$6:ND$257,'Aceite Virgen Extra'!$A$6:$A$257,"&gt;="&amp;$A280,'Aceite Virgen Extra'!$B$6:$B$257,"&lt;="&amp;$B280)</f>
        <v>0.37</v>
      </c>
      <c r="NE280" s="4">
        <f>SUMIFS('Aceite Virgen Extra'!NE$6:NE$257,'Aceite Virgen Extra'!$A$6:$A$257,"&gt;="&amp;$A280,'Aceite Virgen Extra'!$B$6:$B$257,"&lt;="&amp;$B280)</f>
        <v>0.74</v>
      </c>
      <c r="NF280" s="4">
        <f>SUMIFS('Aceite Virgen Extra'!NF$6:NF$257,'Aceite Virgen Extra'!$A$6:$A$257,"&gt;="&amp;$A280,'Aceite Virgen Extra'!$B$6:$B$257,"&lt;="&amp;$B280)</f>
        <v>0.17</v>
      </c>
      <c r="NG280" s="4">
        <f>SUMIFS('Aceite Virgen Extra'!NG$6:NG$257,'Aceite Virgen Extra'!$A$6:$A$257,"&gt;="&amp;$A280,'Aceite Virgen Extra'!$B$6:$B$257,"&lt;="&amp;$B280)</f>
        <v>0</v>
      </c>
      <c r="NK280" s="4">
        <f>SUMIFS('Aceite Virgen Extra'!NK$6:NK$257,'Aceite Virgen Extra'!$A$6:$A$257,"&gt;="&amp;$A280,'Aceite Virgen Extra'!$B$6:$B$257,"&lt;="&amp;$B280)</f>
        <v>0.26</v>
      </c>
      <c r="NL280" s="4">
        <f>SUMIFS('Aceite Virgen Extra'!NL$6:NL$257,'Aceite Virgen Extra'!$A$6:$A$257,"&gt;="&amp;$A280,'Aceite Virgen Extra'!$B$6:$B$257,"&lt;="&amp;$B280)</f>
        <v>0.38</v>
      </c>
      <c r="NM280" s="4">
        <f>SUMIFS('Aceite Virgen Extra'!NM$6:NM$257,'Aceite Virgen Extra'!$A$6:$A$257,"&gt;="&amp;$A280,'Aceite Virgen Extra'!$B$6:$B$257,"&lt;="&amp;$B280)</f>
        <v>0.3</v>
      </c>
      <c r="NN280" s="4">
        <f>SUMIFS('Aceite Virgen Extra'!NN$6:NN$257,'Aceite Virgen Extra'!$A$6:$A$257,"&gt;="&amp;$A280,'Aceite Virgen Extra'!$B$6:$B$257,"&lt;="&amp;$B280)</f>
        <v>0</v>
      </c>
      <c r="NR280" s="4">
        <f>SUMIFS('Aceite Virgen Extra'!NR$6:NR$257,'Aceite Virgen Extra'!$A$6:$A$257,"&gt;="&amp;$A280,'Aceite Virgen Extra'!$B$6:$B$257,"&lt;="&amp;$B280)</f>
        <v>0.24</v>
      </c>
      <c r="NS280" s="4">
        <f>SUMIFS('Aceite Virgen Extra'!NS$6:NS$257,'Aceite Virgen Extra'!$A$6:$A$257,"&gt;="&amp;$A280,'Aceite Virgen Extra'!$B$6:$B$257,"&lt;="&amp;$B280)</f>
        <v>0.76</v>
      </c>
      <c r="NT280" s="4">
        <f>SUMIFS('Aceite Virgen Extra'!NT$6:NT$257,'Aceite Virgen Extra'!$A$6:$A$257,"&gt;="&amp;$A280,'Aceite Virgen Extra'!$B$6:$B$257,"&lt;="&amp;$B280)</f>
        <v>0.09</v>
      </c>
      <c r="NU280" s="4">
        <f>SUMIFS('Aceite Virgen Extra'!NU$6:NU$257,'Aceite Virgen Extra'!$A$6:$A$257,"&gt;="&amp;$A280,'Aceite Virgen Extra'!$B$6:$B$257,"&lt;="&amp;$B280)</f>
        <v>0</v>
      </c>
      <c r="NY280" s="4">
        <f>SUMIFS('Aceite Virgen Extra'!NY$6:NY$257,'Aceite Virgen Extra'!$A$6:$A$257,"&gt;="&amp;$A280,'Aceite Virgen Extra'!$B$6:$B$257,"&lt;="&amp;$B280)</f>
        <v>4.97</v>
      </c>
      <c r="NZ280" s="4">
        <f>SUMIFS('Aceite Virgen Extra'!NZ$6:NZ$257,'Aceite Virgen Extra'!$A$6:$A$257,"&gt;="&amp;$A280,'Aceite Virgen Extra'!$B$6:$B$257,"&lt;="&amp;$B280)</f>
        <v>3.87</v>
      </c>
      <c r="OA280" s="4">
        <f>SUMIFS('Aceite Virgen Extra'!OA$6:OA$257,'Aceite Virgen Extra'!$A$6:$A$257,"&gt;="&amp;$A280,'Aceite Virgen Extra'!$B$6:$B$257,"&lt;="&amp;$B280)</f>
        <v>7.16</v>
      </c>
      <c r="OB280" s="4">
        <f>SUMIFS('Aceite Virgen Extra'!OB$6:OB$257,'Aceite Virgen Extra'!$A$6:$A$257,"&gt;="&amp;$A280,'Aceite Virgen Extra'!$B$6:$B$257,"&lt;="&amp;$B280)</f>
        <v>0</v>
      </c>
      <c r="OF280" s="4">
        <f>SUMIFS('Aceite Virgen Extra'!OF$6:OF$257,'Aceite Virgen Extra'!$A$6:$A$257,"&gt;="&amp;$A280,'Aceite Virgen Extra'!$B$6:$B$257,"&lt;="&amp;$B280)</f>
        <v>5.74</v>
      </c>
      <c r="OG280" s="4">
        <f>SUMIFS('Aceite Virgen Extra'!OG$6:OG$257,'Aceite Virgen Extra'!$A$6:$A$257,"&gt;="&amp;$A280,'Aceite Virgen Extra'!$B$6:$B$257,"&lt;="&amp;$B280)</f>
        <v>3.47</v>
      </c>
      <c r="OH280" s="4">
        <f>SUMIFS('Aceite Virgen Extra'!OH$6:OH$257,'Aceite Virgen Extra'!$A$6:$A$257,"&gt;="&amp;$A280,'Aceite Virgen Extra'!$B$6:$B$257,"&lt;="&amp;$B280)</f>
        <v>8.5299999999999994</v>
      </c>
      <c r="OI280" s="4">
        <f>SUMIFS('Aceite Virgen Extra'!OI$6:OI$257,'Aceite Virgen Extra'!$A$6:$A$257,"&gt;="&amp;$A280,'Aceite Virgen Extra'!$B$6:$B$257,"&lt;="&amp;$B280)</f>
        <v>0</v>
      </c>
      <c r="OM280" s="4">
        <f>SUMIFS('Aceite Virgen Extra'!OM$6:OM$257,'Aceite Virgen Extra'!$A$6:$A$257,"&gt;="&amp;$A280,'Aceite Virgen Extra'!$B$6:$B$257,"&lt;="&amp;$B280)</f>
        <v>4.72</v>
      </c>
      <c r="ON280" s="4">
        <f>SUMIFS('Aceite Virgen Extra'!ON$6:ON$257,'Aceite Virgen Extra'!$A$6:$A$257,"&gt;="&amp;$A280,'Aceite Virgen Extra'!$B$6:$B$257,"&lt;="&amp;$B280)</f>
        <v>2.15</v>
      </c>
      <c r="OO280" s="4">
        <f>SUMIFS('Aceite Virgen Extra'!OO$6:OO$257,'Aceite Virgen Extra'!$A$6:$A$257,"&gt;="&amp;$A280,'Aceite Virgen Extra'!$B$6:$B$257,"&lt;="&amp;$B280)</f>
        <v>7.71</v>
      </c>
      <c r="OP280" s="4">
        <f>SUMIFS('Aceite Virgen Extra'!OP$6:OP$257,'Aceite Virgen Extra'!$A$6:$A$257,"&gt;="&amp;$A280,'Aceite Virgen Extra'!$B$6:$B$257,"&lt;="&amp;$B280)</f>
        <v>0</v>
      </c>
      <c r="OT280" s="4">
        <f>SUMIFS('Aceite Virgen Extra'!OT$6:OT$257,'Aceite Virgen Extra'!$A$6:$A$257,"&gt;="&amp;$A280,'Aceite Virgen Extra'!$B$6:$B$257,"&lt;="&amp;$B280)</f>
        <v>6.05</v>
      </c>
      <c r="OU280" s="4">
        <f>SUMIFS('Aceite Virgen Extra'!OU$6:OU$257,'Aceite Virgen Extra'!$A$6:$A$257,"&gt;="&amp;$A280,'Aceite Virgen Extra'!$B$6:$B$257,"&lt;="&amp;$B280)</f>
        <v>3.09</v>
      </c>
      <c r="OV280" s="4">
        <f>SUMIFS('Aceite Virgen Extra'!OV$6:OV$257,'Aceite Virgen Extra'!$A$6:$A$257,"&gt;="&amp;$A280,'Aceite Virgen Extra'!$B$6:$B$257,"&lt;="&amp;$B280)</f>
        <v>9.44</v>
      </c>
      <c r="OW280" s="4">
        <f>SUMIFS('Aceite Virgen Extra'!OW$6:OW$257,'Aceite Virgen Extra'!$A$6:$A$257,"&gt;="&amp;$A280,'Aceite Virgen Extra'!$B$6:$B$257,"&lt;="&amp;$B280)</f>
        <v>0</v>
      </c>
      <c r="PA280" s="4">
        <f>SUMIFS('Aceite Virgen Extra'!PA$6:PA$257,'Aceite Virgen Extra'!$A$6:$A$257,"&gt;="&amp;$A280,'Aceite Virgen Extra'!$B$6:$B$257,"&lt;="&amp;$B280)</f>
        <v>6.12</v>
      </c>
      <c r="PB280" s="4">
        <f>SUMIFS('Aceite Virgen Extra'!PB$6:PB$257,'Aceite Virgen Extra'!$A$6:$A$257,"&gt;="&amp;$A280,'Aceite Virgen Extra'!$B$6:$B$257,"&lt;="&amp;$B280)</f>
        <v>4.7699999999999996</v>
      </c>
      <c r="PC280" s="4">
        <f>SUMIFS('Aceite Virgen Extra'!PC$6:PC$257,'Aceite Virgen Extra'!$A$6:$A$257,"&gt;="&amp;$A280,'Aceite Virgen Extra'!$B$6:$B$257,"&lt;="&amp;$B280)</f>
        <v>8.7899999999999991</v>
      </c>
      <c r="PD280" s="4">
        <f>SUMIFS('Aceite Virgen Extra'!PD$6:PD$257,'Aceite Virgen Extra'!$A$6:$A$257,"&gt;="&amp;$A280,'Aceite Virgen Extra'!$B$6:$B$257,"&lt;="&amp;$B280)</f>
        <v>0</v>
      </c>
      <c r="PH280" s="4">
        <f>SUMIFS('Aceite Virgen Extra'!PH$6:PH$257,'Aceite Virgen Extra'!$A$6:$A$257,"&gt;="&amp;$A280,'Aceite Virgen Extra'!$B$6:$B$257,"&lt;="&amp;$B280)</f>
        <v>5.4499999999999993</v>
      </c>
      <c r="PI280" s="4">
        <f>SUMIFS('Aceite Virgen Extra'!PI$6:PI$257,'Aceite Virgen Extra'!$A$6:$A$257,"&gt;="&amp;$A280,'Aceite Virgen Extra'!$B$6:$B$257,"&lt;="&amp;$B280)</f>
        <v>1.41</v>
      </c>
      <c r="PJ280" s="4">
        <f>SUMIFS('Aceite Virgen Extra'!PJ$6:PJ$257,'Aceite Virgen Extra'!$A$6:$A$257,"&gt;="&amp;$A280,'Aceite Virgen Extra'!$B$6:$B$257,"&lt;="&amp;$B280)</f>
        <v>8.9600000000000009</v>
      </c>
      <c r="PK280" s="4">
        <f>SUMIFS('Aceite Virgen Extra'!PK$6:PK$257,'Aceite Virgen Extra'!$A$6:$A$257,"&gt;="&amp;$A280,'Aceite Virgen Extra'!$B$6:$B$257,"&lt;="&amp;$B280)</f>
        <v>0</v>
      </c>
      <c r="PO280" s="4">
        <f>SUMIFS('Aceite Virgen Extra'!PO$6:PO$257,'Aceite Virgen Extra'!$A$6:$A$257,"&gt;="&amp;$A280,'Aceite Virgen Extra'!$B$6:$B$257,"&lt;="&amp;$B280)</f>
        <v>5.66</v>
      </c>
      <c r="PP280" s="4">
        <f>SUMIFS('Aceite Virgen Extra'!PP$6:PP$257,'Aceite Virgen Extra'!$A$6:$A$257,"&gt;="&amp;$A280,'Aceite Virgen Extra'!$B$6:$B$257,"&lt;="&amp;$B280)</f>
        <v>2.78</v>
      </c>
      <c r="PQ280" s="4">
        <f>SUMIFS('Aceite Virgen Extra'!PQ$6:PQ$257,'Aceite Virgen Extra'!$A$6:$A$257,"&gt;="&amp;$A280,'Aceite Virgen Extra'!$B$6:$B$257,"&lt;="&amp;$B280)</f>
        <v>8.65</v>
      </c>
      <c r="PR280" s="4">
        <f>SUMIFS('Aceite Virgen Extra'!PR$6:PR$257,'Aceite Virgen Extra'!$A$6:$A$257,"&gt;="&amp;$A280,'Aceite Virgen Extra'!$B$6:$B$257,"&lt;="&amp;$B280)</f>
        <v>0</v>
      </c>
      <c r="PV280" s="4">
        <f>SUMIFS('Aceite Virgen Extra'!PV$6:PV$257,'Aceite Virgen Extra'!$A$6:$A$257,"&gt;="&amp;$A280,'Aceite Virgen Extra'!$B$6:$B$257,"&lt;="&amp;$B280)</f>
        <v>6.01</v>
      </c>
      <c r="PW280" s="4">
        <f>SUMIFS('Aceite Virgen Extra'!PW$6:PW$257,'Aceite Virgen Extra'!$A$6:$A$257,"&gt;="&amp;$A280,'Aceite Virgen Extra'!$B$6:$B$257,"&lt;="&amp;$B280)</f>
        <v>4.3899999999999997</v>
      </c>
      <c r="PX280" s="4">
        <f>SUMIFS('Aceite Virgen Extra'!PX$6:PX$257,'Aceite Virgen Extra'!$A$6:$A$257,"&gt;="&amp;$A280,'Aceite Virgen Extra'!$B$6:$B$257,"&lt;="&amp;$B280)</f>
        <v>8.69</v>
      </c>
      <c r="PY280" s="4">
        <f>SUMIFS('Aceite Virgen Extra'!PY$6:PY$257,'Aceite Virgen Extra'!$A$6:$A$257,"&gt;="&amp;$A280,'Aceite Virgen Extra'!$B$6:$B$257,"&lt;="&amp;$B280)</f>
        <v>0</v>
      </c>
      <c r="QC280" s="4">
        <f>SUMIFS('Aceite Virgen Extra'!QC$6:QC$257,'Aceite Virgen Extra'!$A$6:$A$257,"&gt;="&amp;$A280,'Aceite Virgen Extra'!$B$6:$B$257,"&lt;="&amp;$B280)</f>
        <v>7.21</v>
      </c>
      <c r="QD280" s="4">
        <f>SUMIFS('Aceite Virgen Extra'!QD$6:QD$257,'Aceite Virgen Extra'!$A$6:$A$257,"&gt;="&amp;$A280,'Aceite Virgen Extra'!$B$6:$B$257,"&lt;="&amp;$B280)</f>
        <v>3.53</v>
      </c>
      <c r="QE280" s="4">
        <f>SUMIFS('Aceite Virgen Extra'!QE$6:QE$257,'Aceite Virgen Extra'!$A$6:$A$257,"&gt;="&amp;$A280,'Aceite Virgen Extra'!$B$6:$B$257,"&lt;="&amp;$B280)</f>
        <v>11.19</v>
      </c>
      <c r="QF280" s="4">
        <f>SUMIFS('Aceite Virgen Extra'!QF$6:QF$257,'Aceite Virgen Extra'!$A$6:$A$257,"&gt;="&amp;$A280,'Aceite Virgen Extra'!$B$6:$B$257,"&lt;="&amp;$B280)</f>
        <v>0</v>
      </c>
      <c r="QJ280" s="4">
        <f>SUMIFS('Aceite Virgen Extra'!QJ$6:QJ$257,'Aceite Virgen Extra'!$A$6:$A$257,"&gt;="&amp;$A280,'Aceite Virgen Extra'!$B$6:$B$257,"&lt;="&amp;$B280)</f>
        <v>6.28</v>
      </c>
      <c r="QK280" s="4">
        <f>SUMIFS('Aceite Virgen Extra'!QK$6:QK$257,'Aceite Virgen Extra'!$A$6:$A$257,"&gt;="&amp;$A280,'Aceite Virgen Extra'!$B$6:$B$257,"&lt;="&amp;$B280)</f>
        <v>2.0099999999999998</v>
      </c>
      <c r="QL280" s="4">
        <f>SUMIFS('Aceite Virgen Extra'!QL$6:QL$257,'Aceite Virgen Extra'!$A$6:$A$257,"&gt;="&amp;$A280,'Aceite Virgen Extra'!$B$6:$B$257,"&lt;="&amp;$B280)</f>
        <v>9.99</v>
      </c>
      <c r="QM280" s="4">
        <f>SUMIFS('Aceite Virgen Extra'!QM$6:QM$257,'Aceite Virgen Extra'!$A$6:$A$257,"&gt;="&amp;$A280,'Aceite Virgen Extra'!$B$6:$B$257,"&lt;="&amp;$B280)</f>
        <v>0</v>
      </c>
      <c r="QQ280" s="4">
        <f>SUMIFS('Aceite Virgen Extra'!QQ$6:QQ$257,'Aceite Virgen Extra'!$A$6:$A$257,"&gt;="&amp;$A280,'Aceite Virgen Extra'!$B$6:$B$257,"&lt;="&amp;$B280)</f>
        <v>4.75</v>
      </c>
      <c r="QR280" s="4">
        <f>SUMIFS('Aceite Virgen Extra'!QR$6:QR$257,'Aceite Virgen Extra'!$A$6:$A$257,"&gt;="&amp;$A280,'Aceite Virgen Extra'!$B$6:$B$257,"&lt;="&amp;$B280)</f>
        <v>2.81</v>
      </c>
      <c r="QS280" s="4">
        <f>SUMIFS('Aceite Virgen Extra'!QS$6:QS$257,'Aceite Virgen Extra'!$A$6:$A$257,"&gt;="&amp;$A280,'Aceite Virgen Extra'!$B$6:$B$257,"&lt;="&amp;$B280)</f>
        <v>7.0799999999999992</v>
      </c>
      <c r="QT280" s="4">
        <f>SUMIFS('Aceite Virgen Extra'!QT$6:QT$257,'Aceite Virgen Extra'!$A$6:$A$257,"&gt;="&amp;$A280,'Aceite Virgen Extra'!$B$6:$B$257,"&lt;="&amp;$B280)</f>
        <v>0</v>
      </c>
      <c r="QX280" s="4">
        <f>SUMIFS('Aceite Virgen Extra'!QX$6:QX$257,'Aceite Virgen Extra'!$A$6:$A$257,"&gt;="&amp;$A280,'Aceite Virgen Extra'!$B$6:$B$257,"&lt;="&amp;$B280)</f>
        <v>2.31</v>
      </c>
      <c r="QY280" s="4">
        <f>SUMIFS('Aceite Virgen Extra'!QY$6:QY$257,'Aceite Virgen Extra'!$A$6:$A$257,"&gt;="&amp;$A280,'Aceite Virgen Extra'!$B$6:$B$257,"&lt;="&amp;$B280)</f>
        <v>5.66</v>
      </c>
      <c r="QZ280" s="4">
        <f>SUMIFS('Aceite Virgen Extra'!QZ$6:QZ$257,'Aceite Virgen Extra'!$A$6:$A$257,"&gt;="&amp;$A280,'Aceite Virgen Extra'!$B$6:$B$257,"&lt;="&amp;$B280)</f>
        <v>1.57</v>
      </c>
      <c r="RA280" s="4">
        <f>SUMIFS('Aceite Virgen Extra'!RA$6:RA$257,'Aceite Virgen Extra'!$A$6:$A$257,"&gt;="&amp;$A280,'Aceite Virgen Extra'!$B$6:$B$257,"&lt;="&amp;$B280)</f>
        <v>0</v>
      </c>
      <c r="RE280" s="4">
        <f>SUMIFS('Aceite Virgen Extra'!RE$6:RE$257,'Aceite Virgen Extra'!$A$6:$A$257,"&gt;="&amp;$A280,'Aceite Virgen Extra'!$B$6:$B$257,"&lt;="&amp;$B280)</f>
        <v>0.75</v>
      </c>
      <c r="RF280" s="4">
        <f>SUMIFS('Aceite Virgen Extra'!RF$6:RF$257,'Aceite Virgen Extra'!$A$6:$A$257,"&gt;="&amp;$A280,'Aceite Virgen Extra'!$B$6:$B$257,"&lt;="&amp;$B280)</f>
        <v>0.63</v>
      </c>
      <c r="RG280" s="4">
        <f>SUMIFS('Aceite Virgen Extra'!RG$6:RG$257,'Aceite Virgen Extra'!$A$6:$A$257,"&gt;="&amp;$A280,'Aceite Virgen Extra'!$B$6:$B$257,"&lt;="&amp;$B280)</f>
        <v>1.1000000000000001</v>
      </c>
      <c r="RH280" s="4">
        <f>SUMIFS('Aceite Virgen Extra'!RH$6:RH$257,'Aceite Virgen Extra'!$A$6:$A$257,"&gt;="&amp;$A280,'Aceite Virgen Extra'!$B$6:$B$257,"&lt;="&amp;$B280)</f>
        <v>0</v>
      </c>
      <c r="RL280" s="4">
        <f>SUMIFS('Aceite Virgen Extra'!RL$6:RL$257,'Aceite Virgen Extra'!$A$6:$A$257,"&gt;="&amp;$A280,'Aceite Virgen Extra'!$B$6:$B$257,"&lt;="&amp;$B280)</f>
        <v>1.07</v>
      </c>
      <c r="RM280" s="4">
        <f>SUMIFS('Aceite Virgen Extra'!RM$6:RM$257,'Aceite Virgen Extra'!$A$6:$A$257,"&gt;="&amp;$A280,'Aceite Virgen Extra'!$B$6:$B$257,"&lt;="&amp;$B280)</f>
        <v>0.7</v>
      </c>
      <c r="RN280" s="4">
        <f>SUMIFS('Aceite Virgen Extra'!RN$6:RN$257,'Aceite Virgen Extra'!$A$6:$A$257,"&gt;="&amp;$A280,'Aceite Virgen Extra'!$B$6:$B$257,"&lt;="&amp;$B280)</f>
        <v>1.49</v>
      </c>
      <c r="RO280" s="4">
        <f>SUMIFS('Aceite Virgen Extra'!RO$6:RO$257,'Aceite Virgen Extra'!$A$6:$A$257,"&gt;="&amp;$A280,'Aceite Virgen Extra'!$B$6:$B$257,"&lt;="&amp;$B280)</f>
        <v>0</v>
      </c>
      <c r="RS280" s="69">
        <f>SUMIFS('Aceite Virgen Extra'!RS$6:RS$257,'Aceite Virgen Extra'!$A$6:$A$257,"&gt;="&amp;$A280,'Aceite Virgen Extra'!$B$6:$B$257,"&lt;="&amp;$B280)</f>
        <v>1.3900000000000001</v>
      </c>
      <c r="RT280" s="4">
        <f>SUMIFS('Aceite Virgen Extra'!RT$6:RT$257,'Aceite Virgen Extra'!$A$6:$A$257,"&gt;="&amp;$A280,'Aceite Virgen Extra'!$B$6:$B$257,"&lt;="&amp;$B280)</f>
        <v>1.79</v>
      </c>
      <c r="RU280" s="4">
        <f>SUMIFS('Aceite Virgen Extra'!RU$6:RU$257,'Aceite Virgen Extra'!$A$6:$A$257,"&gt;="&amp;$A280,'Aceite Virgen Extra'!$B$6:$B$257,"&lt;="&amp;$B280)</f>
        <v>1.67</v>
      </c>
      <c r="RV280" s="4">
        <f>SUMIFS('Aceite Virgen Extra'!RV$6:RV$257,'Aceite Virgen Extra'!$A$6:$A$257,"&gt;="&amp;$A280,'Aceite Virgen Extra'!$B$6:$B$257,"&lt;="&amp;$B280)</f>
        <v>0</v>
      </c>
      <c r="RZ280" s="69">
        <f>SUMIFS('Aceite Virgen Extra'!RZ$6:RZ$257,'Aceite Virgen Extra'!$A$6:$A$257,"&gt;="&amp;$A280,'Aceite Virgen Extra'!$B$6:$B$257,"&lt;="&amp;$B280)</f>
        <v>0.65999999999999992</v>
      </c>
      <c r="SA280" s="4">
        <f>SUMIFS('Aceite Virgen Extra'!SA$6:SA$257,'Aceite Virgen Extra'!$A$6:$A$257,"&gt;="&amp;$A280,'Aceite Virgen Extra'!$B$6:$B$257,"&lt;="&amp;$B280)</f>
        <v>0.85</v>
      </c>
      <c r="SB280" s="4">
        <f>SUMIFS('Aceite Virgen Extra'!SB$6:SB$257,'Aceite Virgen Extra'!$A$6:$A$257,"&gt;="&amp;$A280,'Aceite Virgen Extra'!$B$6:$B$257,"&lt;="&amp;$B280)</f>
        <v>0.74</v>
      </c>
      <c r="SC280" s="4">
        <f>SUMIFS('Aceite Virgen Extra'!SC$6:SC$257,'Aceite Virgen Extra'!$A$6:$A$257,"&gt;="&amp;$A280,'Aceite Virgen Extra'!$B$6:$B$257,"&lt;="&amp;$B280)</f>
        <v>0</v>
      </c>
      <c r="SG280" s="69">
        <f>SUMIFS('Aceite Virgen Extra'!SG$6:SG$257,'Aceite Virgen Extra'!$A$6:$A$257,"&gt;="&amp;$A280,'Aceite Virgen Extra'!$B$6:$B$257,"&lt;="&amp;$B280)</f>
        <v>0.11</v>
      </c>
      <c r="SH280" s="4">
        <f>SUMIFS('Aceite Virgen Extra'!SH$6:SH$257,'Aceite Virgen Extra'!$A$6:$A$257,"&gt;="&amp;$A280,'Aceite Virgen Extra'!$B$6:$B$257,"&lt;="&amp;$B280)</f>
        <v>0</v>
      </c>
      <c r="SI280" s="4">
        <f>SUMIFS('Aceite Virgen Extra'!SI$6:SI$257,'Aceite Virgen Extra'!$A$6:$A$257,"&gt;="&amp;$A280,'Aceite Virgen Extra'!$B$6:$B$257,"&lt;="&amp;$B280)</f>
        <v>0</v>
      </c>
      <c r="SJ280" s="4">
        <f>SUMIFS('Aceite Virgen Extra'!SJ$6:SJ$257,'Aceite Virgen Extra'!$A$6:$A$257,"&gt;="&amp;$A280,'Aceite Virgen Extra'!$B$6:$B$257,"&lt;="&amp;$B280)</f>
        <v>0</v>
      </c>
      <c r="SN280" s="69">
        <f>SUMIFS('Aceite Virgen Extra'!SN$6:SN$257,'Aceite Virgen Extra'!$A$6:$A$257,"&gt;="&amp;$A280,'Aceite Virgen Extra'!$B$6:$B$257,"&lt;="&amp;$B280)</f>
        <v>0.21000000000000002</v>
      </c>
      <c r="SO280" s="4">
        <f>SUMIFS('Aceite Virgen Extra'!SO$6:SO$257,'Aceite Virgen Extra'!$A$6:$A$257,"&gt;="&amp;$A280,'Aceite Virgen Extra'!$B$6:$B$257,"&lt;="&amp;$B280)</f>
        <v>0</v>
      </c>
      <c r="SP280" s="4">
        <f>SUMIFS('Aceite Virgen Extra'!SP$6:SP$257,'Aceite Virgen Extra'!$A$6:$A$257,"&gt;="&amp;$A280,'Aceite Virgen Extra'!$B$6:$B$257,"&lt;="&amp;$B280)</f>
        <v>0.24</v>
      </c>
      <c r="SQ280" s="4">
        <f>SUMIFS('Aceite Virgen Extra'!SQ$6:SQ$257,'Aceite Virgen Extra'!$A$6:$A$257,"&gt;="&amp;$A280,'Aceite Virgen Extra'!$B$6:$B$257,"&lt;="&amp;$B280)</f>
        <v>0</v>
      </c>
      <c r="SU280" s="69">
        <f>SUMIFS('Aceite Virgen Extra'!SU$6:SU$257,'Aceite Virgen Extra'!$A$6:$A$257,"&gt;="&amp;$A280,'Aceite Virgen Extra'!$B$6:$B$257,"&lt;="&amp;$B280)</f>
        <v>0.63</v>
      </c>
      <c r="SV280" s="4">
        <f>SUMIFS('Aceite Virgen Extra'!SV$6:SV$257,'Aceite Virgen Extra'!$A$6:$A$257,"&gt;="&amp;$A280,'Aceite Virgen Extra'!$B$6:$B$257,"&lt;="&amp;$B280)</f>
        <v>0.67</v>
      </c>
      <c r="SW280" s="4">
        <f>SUMIFS('Aceite Virgen Extra'!SW$6:SW$257,'Aceite Virgen Extra'!$A$6:$A$257,"&gt;="&amp;$A280,'Aceite Virgen Extra'!$B$6:$B$257,"&lt;="&amp;$B280)</f>
        <v>0.77</v>
      </c>
      <c r="SX280" s="4">
        <f>SUMIFS('Aceite Virgen Extra'!SX$6:SX$257,'Aceite Virgen Extra'!$A$6:$A$257,"&gt;="&amp;$A280,'Aceite Virgen Extra'!$B$6:$B$257,"&lt;="&amp;$B280)</f>
        <v>0</v>
      </c>
      <c r="TB280" s="69">
        <f>SUMIFS('Aceite Virgen Extra'!TB$6:TB$257,'Aceite Virgen Extra'!$A$6:$A$257,"&gt;="&amp;$A280,'Aceite Virgen Extra'!$B$6:$B$257,"&lt;="&amp;$B280)</f>
        <v>3.83</v>
      </c>
      <c r="TC280" s="4">
        <f>SUMIFS('Aceite Virgen Extra'!TC$6:TC$257,'Aceite Virgen Extra'!$A$6:$A$257,"&gt;="&amp;$A280,'Aceite Virgen Extra'!$B$6:$B$257,"&lt;="&amp;$B280)</f>
        <v>11.279999999999998</v>
      </c>
      <c r="TD280" s="4">
        <f>SUMIFS('Aceite Virgen Extra'!TD$6:TD$257,'Aceite Virgen Extra'!$A$6:$A$257,"&gt;="&amp;$A280,'Aceite Virgen Extra'!$B$6:$B$257,"&lt;="&amp;$B280)</f>
        <v>0.89999999999999991</v>
      </c>
      <c r="TE280" s="4">
        <f>SUMIFS('Aceite Virgen Extra'!TE$6:TE$257,'Aceite Virgen Extra'!$A$6:$A$257,"&gt;="&amp;$A280,'Aceite Virgen Extra'!$B$6:$B$257,"&lt;="&amp;$B280)</f>
        <v>0.45</v>
      </c>
      <c r="TI280" s="69">
        <f>SUMIFS('Aceite Virgen Extra'!TI$6:TI$257,'Aceite Virgen Extra'!$A$6:$A$257,"&gt;="&amp;$A280,'Aceite Virgen Extra'!$B$6:$B$257,"&lt;="&amp;$B280)</f>
        <v>0.7</v>
      </c>
      <c r="TJ280" s="4">
        <f>SUMIFS('Aceite Virgen Extra'!TJ$6:TJ$257,'Aceite Virgen Extra'!$A$6:$A$257,"&gt;="&amp;$A280,'Aceite Virgen Extra'!$B$6:$B$257,"&lt;="&amp;$B280)</f>
        <v>2.0099999999999998</v>
      </c>
      <c r="TK280" s="4">
        <f>SUMIFS('Aceite Virgen Extra'!TK$6:TK$257,'Aceite Virgen Extra'!$A$6:$A$257,"&gt;="&amp;$A280,'Aceite Virgen Extra'!$B$6:$B$257,"&lt;="&amp;$B280)</f>
        <v>0.17</v>
      </c>
      <c r="TL280" s="4">
        <f>SUMIFS('Aceite Virgen Extra'!TL$6:TL$257,'Aceite Virgen Extra'!$A$6:$A$257,"&gt;="&amp;$A280,'Aceite Virgen Extra'!$B$6:$B$257,"&lt;="&amp;$B280)</f>
        <v>0</v>
      </c>
      <c r="TP280" s="69">
        <f>SUMIFS('Aceite Virgen Extra'!TP$6:TP$257,'Aceite Virgen Extra'!$A$6:$A$257,"&gt;="&amp;$A280,'Aceite Virgen Extra'!$B$6:$B$257,"&lt;="&amp;$B280)</f>
        <v>1.02</v>
      </c>
      <c r="TQ280" s="4">
        <f>SUMIFS('Aceite Virgen Extra'!TQ$6:TQ$257,'Aceite Virgen Extra'!$A$6:$A$257,"&gt;="&amp;$A280,'Aceite Virgen Extra'!$B$6:$B$257,"&lt;="&amp;$B280)</f>
        <v>3.01</v>
      </c>
      <c r="TR280" s="4">
        <f>SUMIFS('Aceite Virgen Extra'!TR$6:TR$257,'Aceite Virgen Extra'!$A$6:$A$257,"&gt;="&amp;$A280,'Aceite Virgen Extra'!$B$6:$B$257,"&lt;="&amp;$B280)</f>
        <v>0.25</v>
      </c>
      <c r="TS280" s="4">
        <f>SUMIFS('Aceite Virgen Extra'!TS$6:TS$257,'Aceite Virgen Extra'!$A$6:$A$257,"&gt;="&amp;$A280,'Aceite Virgen Extra'!$B$6:$B$257,"&lt;="&amp;$B280)</f>
        <v>0</v>
      </c>
      <c r="TW280" s="69">
        <f>SUMIFS('Aceite Virgen Extra'!TW$6:TW$257,'Aceite Virgen Extra'!$A$6:$A$257,"&gt;="&amp;$A280,'Aceite Virgen Extra'!$B$6:$B$257,"&lt;="&amp;$B280)</f>
        <v>2.4499999999999997</v>
      </c>
      <c r="TX280" s="4">
        <f>SUMIFS('Aceite Virgen Extra'!TX$6:TX$257,'Aceite Virgen Extra'!$A$6:$A$257,"&gt;="&amp;$A280,'Aceite Virgen Extra'!$B$6:$B$257,"&lt;="&amp;$B280)</f>
        <v>2.36</v>
      </c>
      <c r="TY280" s="4">
        <f>SUMIFS('Aceite Virgen Extra'!TY$6:TY$257,'Aceite Virgen Extra'!$A$6:$A$257,"&gt;="&amp;$A280,'Aceite Virgen Extra'!$B$6:$B$257,"&lt;="&amp;$B280)</f>
        <v>2.76</v>
      </c>
      <c r="TZ280" s="4">
        <f>SUMIFS('Aceite Virgen Extra'!TZ$6:TZ$257,'Aceite Virgen Extra'!$A$6:$A$257,"&gt;="&amp;$A280,'Aceite Virgen Extra'!$B$6:$B$257,"&lt;="&amp;$B280)</f>
        <v>3</v>
      </c>
      <c r="UD280" s="69">
        <f>SUMIFS('Aceite Virgen Extra'!UD$6:UD$257,'Aceite Virgen Extra'!$A$6:$A$257,"&gt;="&amp;$A280,'Aceite Virgen Extra'!$B$6:$B$257,"&lt;="&amp;$B280)</f>
        <v>4.08</v>
      </c>
      <c r="UE280" s="4">
        <f>SUMIFS('Aceite Virgen Extra'!UE$6:UE$257,'Aceite Virgen Extra'!$A$6:$A$257,"&gt;="&amp;$A280,'Aceite Virgen Extra'!$B$6:$B$257,"&lt;="&amp;$B280)</f>
        <v>5.21</v>
      </c>
      <c r="UF280" s="4">
        <f>SUMIFS('Aceite Virgen Extra'!UF$6:UF$257,'Aceite Virgen Extra'!$A$6:$A$257,"&gt;="&amp;$A280,'Aceite Virgen Extra'!$B$6:$B$257,"&lt;="&amp;$B280)</f>
        <v>5.1000000000000005</v>
      </c>
      <c r="UG280" s="4">
        <f>SUMIFS('Aceite Virgen Extra'!UG$6:UG$257,'Aceite Virgen Extra'!$A$6:$A$257,"&gt;="&amp;$A280,'Aceite Virgen Extra'!$B$6:$B$257,"&lt;="&amp;$B280)</f>
        <v>0.54</v>
      </c>
      <c r="UK280" s="69">
        <f>SUMIFS('Aceite Virgen Extra'!UK$6:UK$257,'Aceite Virgen Extra'!$A$6:$A$257,"&gt;="&amp;$A280,'Aceite Virgen Extra'!$B$6:$B$257,"&lt;="&amp;$B280)</f>
        <v>6.26</v>
      </c>
      <c r="UL280" s="4">
        <f>SUMIFS('Aceite Virgen Extra'!UL$6:UL$257,'Aceite Virgen Extra'!$A$6:$A$257,"&gt;="&amp;$A280,'Aceite Virgen Extra'!$B$6:$B$257,"&lt;="&amp;$B280)</f>
        <v>4.6999999999999993</v>
      </c>
      <c r="UM280" s="4">
        <f>SUMIFS('Aceite Virgen Extra'!UM$6:UM$257,'Aceite Virgen Extra'!$A$6:$A$257,"&gt;="&amp;$A280,'Aceite Virgen Extra'!$B$6:$B$257,"&lt;="&amp;$B280)</f>
        <v>8.84</v>
      </c>
      <c r="UN280" s="4">
        <f>SUMIFS('Aceite Virgen Extra'!UN$6:UN$257,'Aceite Virgen Extra'!$A$6:$A$257,"&gt;="&amp;$A280,'Aceite Virgen Extra'!$B$6:$B$257,"&lt;="&amp;$B280)</f>
        <v>0</v>
      </c>
      <c r="UR280" s="69">
        <f>SUMIFS('Aceite Virgen Extra'!UR$6:UR$257,'Aceite Virgen Extra'!$A$6:$A$257,"&gt;="&amp;$A280,'Aceite Virgen Extra'!$B$6:$B$257,"&lt;="&amp;$B280)</f>
        <v>5.68</v>
      </c>
      <c r="US280" s="4">
        <f>SUMIFS('Aceite Virgen Extra'!US$6:US$257,'Aceite Virgen Extra'!$A$6:$A$257,"&gt;="&amp;$A280,'Aceite Virgen Extra'!$B$6:$B$257,"&lt;="&amp;$B280)</f>
        <v>1.99</v>
      </c>
      <c r="UT280" s="4">
        <f>SUMIFS('Aceite Virgen Extra'!UT$6:UT$257,'Aceite Virgen Extra'!$A$6:$A$257,"&gt;="&amp;$A280,'Aceite Virgen Extra'!$B$6:$B$257,"&lt;="&amp;$B280)</f>
        <v>7.4399999999999995</v>
      </c>
      <c r="UU280" s="4">
        <f>SUMIFS('Aceite Virgen Extra'!UU$6:UU$257,'Aceite Virgen Extra'!$A$6:$A$257,"&gt;="&amp;$A280,'Aceite Virgen Extra'!$B$6:$B$257,"&lt;="&amp;$B280)</f>
        <v>7.04</v>
      </c>
      <c r="UY280" s="69">
        <f>SUMIFS('Aceite Virgen Extra'!UY$6:UY$257,'Aceite Virgen Extra'!$A$6:$A$257,"&gt;="&amp;$A280,'Aceite Virgen Extra'!$B$6:$B$257,"&lt;="&amp;$B280)</f>
        <v>2.8200000000000003</v>
      </c>
      <c r="UZ280" s="4">
        <f>SUMIFS('Aceite Virgen Extra'!UZ$6:UZ$257,'Aceite Virgen Extra'!$A$6:$A$257,"&gt;="&amp;$A280,'Aceite Virgen Extra'!$B$6:$B$257,"&lt;="&amp;$B280)</f>
        <v>1.3099999999999998</v>
      </c>
      <c r="VA280" s="4">
        <f>SUMIFS('Aceite Virgen Extra'!VA$6:VA$257,'Aceite Virgen Extra'!$A$6:$A$257,"&gt;="&amp;$A280,'Aceite Virgen Extra'!$B$6:$B$257,"&lt;="&amp;$B280)</f>
        <v>2.94</v>
      </c>
      <c r="VB280" s="4">
        <f>SUMIFS('Aceite Virgen Extra'!VB$6:VB$257,'Aceite Virgen Extra'!$A$6:$A$257,"&gt;="&amp;$A280,'Aceite Virgen Extra'!$B$6:$B$257,"&lt;="&amp;$B280)</f>
        <v>7.07</v>
      </c>
      <c r="VF280" s="69">
        <f>SUMIFS('Aceite Virgen Extra'!VF$6:VF$257,'Aceite Virgen Extra'!$A$6:$A$257,"&gt;="&amp;$A280,'Aceite Virgen Extra'!$B$6:$B$257,"&lt;="&amp;$B280)</f>
        <v>3.91</v>
      </c>
      <c r="VG280" s="4">
        <f>SUMIFS('Aceite Virgen Extra'!VG$6:VG$257,'Aceite Virgen Extra'!$A$6:$A$257,"&gt;="&amp;$A280,'Aceite Virgen Extra'!$B$6:$B$257,"&lt;="&amp;$B280)</f>
        <v>1.94</v>
      </c>
      <c r="VH280" s="4">
        <f>SUMIFS('Aceite Virgen Extra'!VH$6:VH$257,'Aceite Virgen Extra'!$A$6:$A$257,"&gt;="&amp;$A280,'Aceite Virgen Extra'!$B$6:$B$257,"&lt;="&amp;$B280)</f>
        <v>4.5199999999999996</v>
      </c>
      <c r="VI280" s="4">
        <f>SUMIFS('Aceite Virgen Extra'!VI$6:VI$257,'Aceite Virgen Extra'!$A$6:$A$257,"&gt;="&amp;$A280,'Aceite Virgen Extra'!$B$6:$B$257,"&lt;="&amp;$B280)</f>
        <v>4.96</v>
      </c>
      <c r="VM280" s="69">
        <f>SUMIFS('Aceite Virgen Extra'!VM$6:VM$257,'Aceite Virgen Extra'!$A$6:$A$257,"&gt;="&amp;$A280,'Aceite Virgen Extra'!$B$6:$B$257,"&lt;="&amp;$B280)</f>
        <v>4.18</v>
      </c>
      <c r="VN280" s="4">
        <f>SUMIFS('Aceite Virgen Extra'!VN$6:VN$257,'Aceite Virgen Extra'!$A$6:$A$257,"&gt;="&amp;$A280,'Aceite Virgen Extra'!$B$6:$B$257,"&lt;="&amp;$B280)</f>
        <v>1.28</v>
      </c>
      <c r="VO280" s="4">
        <f>SUMIFS('Aceite Virgen Extra'!VO$6:VO$257,'Aceite Virgen Extra'!$A$6:$A$257,"&gt;="&amp;$A280,'Aceite Virgen Extra'!$B$6:$B$257,"&lt;="&amp;$B280)</f>
        <v>5.67</v>
      </c>
      <c r="VP280" s="4">
        <f>SUMIFS('Aceite Virgen Extra'!VP$6:VP$257,'Aceite Virgen Extra'!$A$6:$A$257,"&gt;="&amp;$A280,'Aceite Virgen Extra'!$B$6:$B$257,"&lt;="&amp;$B280)</f>
        <v>3.95</v>
      </c>
      <c r="VT280" s="69">
        <f>SUMIFS('Aceite Virgen Extra'!VT$6:VT$257,'Aceite Virgen Extra'!$A$6:$A$257,"&gt;="&amp;$A280,'Aceite Virgen Extra'!$B$6:$B$257,"&lt;="&amp;$B280)</f>
        <v>4.8599999999999994</v>
      </c>
      <c r="VU280" s="4">
        <f>SUMIFS('Aceite Virgen Extra'!VU$6:VU$257,'Aceite Virgen Extra'!$A$6:$A$257,"&gt;="&amp;$A280,'Aceite Virgen Extra'!$B$6:$B$257,"&lt;="&amp;$B280)</f>
        <v>1.49</v>
      </c>
      <c r="VV280" s="4">
        <f>SUMIFS('Aceite Virgen Extra'!VV$6:VV$257,'Aceite Virgen Extra'!$A$6:$A$257,"&gt;="&amp;$A280,'Aceite Virgen Extra'!$B$6:$B$257,"&lt;="&amp;$B280)</f>
        <v>7.2399999999999993</v>
      </c>
      <c r="VW280" s="4">
        <f>SUMIFS('Aceite Virgen Extra'!VW$6:VW$257,'Aceite Virgen Extra'!$A$6:$A$257,"&gt;="&amp;$A280,'Aceite Virgen Extra'!$B$6:$B$257,"&lt;="&amp;$B280)</f>
        <v>3.08</v>
      </c>
      <c r="WA280" s="69">
        <f>SUMIFS('Aceite Virgen Extra'!WA$6:WA$257,'Aceite Virgen Extra'!$A$6:$A$257,"&gt;="&amp;$A280,'Aceite Virgen Extra'!$B$6:$B$257,"&lt;="&amp;$B280)</f>
        <v>1.46</v>
      </c>
      <c r="WB280" s="4">
        <f>SUMIFS('Aceite Virgen Extra'!WB$6:WB$257,'Aceite Virgen Extra'!$A$6:$A$257,"&gt;="&amp;$A280,'Aceite Virgen Extra'!$B$6:$B$257,"&lt;="&amp;$B280)</f>
        <v>1.4300000000000002</v>
      </c>
      <c r="WC280" s="4">
        <f>SUMIFS('Aceite Virgen Extra'!WC$6:WC$257,'Aceite Virgen Extra'!$A$6:$A$257,"&gt;="&amp;$A280,'Aceite Virgen Extra'!$B$6:$B$257,"&lt;="&amp;$B280)</f>
        <v>1.92</v>
      </c>
      <c r="WD280" s="4">
        <f>SUMIFS('Aceite Virgen Extra'!WD$6:WD$257,'Aceite Virgen Extra'!$A$6:$A$257,"&gt;="&amp;$A280,'Aceite Virgen Extra'!$B$6:$B$257,"&lt;="&amp;$B280)</f>
        <v>0</v>
      </c>
      <c r="WH280" s="69">
        <f>SUMIFS('Aceite Virgen Extra'!WH$6:WH$257,'Aceite Virgen Extra'!$A$6:$A$257,"&gt;="&amp;$A280,'Aceite Virgen Extra'!$B$6:$B$257,"&lt;="&amp;$B280)</f>
        <v>1.06</v>
      </c>
      <c r="WI280" s="4">
        <f>SUMIFS('Aceite Virgen Extra'!WI$6:WI$257,'Aceite Virgen Extra'!$A$6:$A$257,"&gt;="&amp;$A280,'Aceite Virgen Extra'!$B$6:$B$257,"&lt;="&amp;$B280)</f>
        <v>0.9</v>
      </c>
      <c r="WJ280" s="4">
        <f>SUMIFS('Aceite Virgen Extra'!WJ$6:WJ$257,'Aceite Virgen Extra'!$A$6:$A$257,"&gt;="&amp;$A280,'Aceite Virgen Extra'!$B$6:$B$257,"&lt;="&amp;$B280)</f>
        <v>1.2999999999999998</v>
      </c>
      <c r="WK280" s="4">
        <f>SUMIFS('Aceite Virgen Extra'!WK$6:WK$257,'Aceite Virgen Extra'!$A$6:$A$257,"&gt;="&amp;$A280,'Aceite Virgen Extra'!$B$6:$B$257,"&lt;="&amp;$B280)</f>
        <v>0</v>
      </c>
      <c r="WO280" s="69">
        <f>SUMIFS('Aceite Virgen Extra'!WO$6:WO$257,'Aceite Virgen Extra'!$A$6:$A$257,"&gt;="&amp;$A280,'Aceite Virgen Extra'!$B$6:$B$257,"&lt;="&amp;$B280)</f>
        <v>0.43000000000000005</v>
      </c>
      <c r="WP280" s="4">
        <f>SUMIFS('Aceite Virgen Extra'!WP$6:WP$257,'Aceite Virgen Extra'!$A$6:$A$257,"&gt;="&amp;$A280,'Aceite Virgen Extra'!$B$6:$B$257,"&lt;="&amp;$B280)</f>
        <v>0.28999999999999998</v>
      </c>
      <c r="WQ280" s="4">
        <f>SUMIFS('Aceite Virgen Extra'!WQ$6:WQ$257,'Aceite Virgen Extra'!$A$6:$A$257,"&gt;="&amp;$A280,'Aceite Virgen Extra'!$B$6:$B$257,"&lt;="&amp;$B280)</f>
        <v>0.34</v>
      </c>
      <c r="WR280" s="4">
        <f>SUMIFS('Aceite Virgen Extra'!WR$6:WR$257,'Aceite Virgen Extra'!$A$6:$A$257,"&gt;="&amp;$A280,'Aceite Virgen Extra'!$B$6:$B$257,"&lt;="&amp;$B280)</f>
        <v>0</v>
      </c>
      <c r="WV280" s="69">
        <f>SUMIFS('Aceite Virgen Extra'!WV$6:WV$257,'Aceite Virgen Extra'!$A$6:$A$257,"&gt;="&amp;$A280,'Aceite Virgen Extra'!$B$6:$B$257,"&lt;="&amp;$B280)</f>
        <v>1.2799999999999998</v>
      </c>
      <c r="WW280" s="4">
        <f>SUMIFS('Aceite Virgen Extra'!WW$6:WW$257,'Aceite Virgen Extra'!$A$6:$A$257,"&gt;="&amp;$A280,'Aceite Virgen Extra'!$B$6:$B$257,"&lt;="&amp;$B280)</f>
        <v>1.88</v>
      </c>
      <c r="WX280" s="4">
        <f>SUMIFS('Aceite Virgen Extra'!WX$6:WX$257,'Aceite Virgen Extra'!$A$6:$A$257,"&gt;="&amp;$A280,'Aceite Virgen Extra'!$B$6:$B$257,"&lt;="&amp;$B280)</f>
        <v>1.4300000000000002</v>
      </c>
      <c r="WY280" s="4">
        <f>SUMIFS('Aceite Virgen Extra'!WY$6:WY$257,'Aceite Virgen Extra'!$A$6:$A$257,"&gt;="&amp;$A280,'Aceite Virgen Extra'!$B$6:$B$257,"&lt;="&amp;$B280)</f>
        <v>0</v>
      </c>
      <c r="XC280" s="69">
        <f>SUMIFS('Aceite Virgen Extra'!XC$6:XC$257,'Aceite Virgen Extra'!$A$6:$A$257,"&gt;="&amp;$A280,'Aceite Virgen Extra'!$B$6:$B$257,"&lt;="&amp;$B280)</f>
        <v>0.59</v>
      </c>
      <c r="XD280" s="4">
        <f>SUMIFS('Aceite Virgen Extra'!XD$6:XD$257,'Aceite Virgen Extra'!$A$6:$A$257,"&gt;="&amp;$A280,'Aceite Virgen Extra'!$B$6:$B$257,"&lt;="&amp;$B280)</f>
        <v>1.01</v>
      </c>
      <c r="XE280" s="4">
        <f>SUMIFS('Aceite Virgen Extra'!XE$6:XE$257,'Aceite Virgen Extra'!$A$6:$A$257,"&gt;="&amp;$A280,'Aceite Virgen Extra'!$B$6:$B$257,"&lt;="&amp;$B280)</f>
        <v>0.56999999999999995</v>
      </c>
      <c r="XF280" s="4">
        <f>SUMIFS('Aceite Virgen Extra'!XF$6:XF$257,'Aceite Virgen Extra'!$A$6:$A$257,"&gt;="&amp;$A280,'Aceite Virgen Extra'!$B$6:$B$257,"&lt;="&amp;$B280)</f>
        <v>0</v>
      </c>
      <c r="XJ280" s="69">
        <f>SUMIFS('Aceite Virgen Extra'!XJ$6:XJ$257,'Aceite Virgen Extra'!$A$6:$A$257,"&gt;="&amp;$A280,'Aceite Virgen Extra'!$B$6:$B$257,"&lt;="&amp;$B280)</f>
        <v>1.2700000000000002</v>
      </c>
      <c r="XK280" s="4">
        <f>SUMIFS('Aceite Virgen Extra'!XK$6:XK$257,'Aceite Virgen Extra'!$A$6:$A$257,"&gt;="&amp;$A280,'Aceite Virgen Extra'!$B$6:$B$257,"&lt;="&amp;$B280)</f>
        <v>2.33</v>
      </c>
      <c r="XL280" s="4">
        <f>SUMIFS('Aceite Virgen Extra'!XL$6:XL$257,'Aceite Virgen Extra'!$A$6:$A$257,"&gt;="&amp;$A280,'Aceite Virgen Extra'!$B$6:$B$257,"&lt;="&amp;$B280)</f>
        <v>1.1600000000000001</v>
      </c>
      <c r="XM280" s="4">
        <f>SUMIFS('Aceite Virgen Extra'!XM$6:XM$257,'Aceite Virgen Extra'!$A$6:$A$257,"&gt;="&amp;$A280,'Aceite Virgen Extra'!$B$6:$B$257,"&lt;="&amp;$B280)</f>
        <v>0</v>
      </c>
      <c r="XQ280" s="69">
        <f>SUMIFS('Aceite Virgen Extra'!XQ$6:XQ$257,'Aceite Virgen Extra'!$A$6:$A$257,"&gt;="&amp;$A280,'Aceite Virgen Extra'!$B$6:$B$257,"&lt;="&amp;$B280)</f>
        <v>0.28000000000000003</v>
      </c>
      <c r="XR280" s="4">
        <f>SUMIFS('Aceite Virgen Extra'!XR$6:XR$257,'Aceite Virgen Extra'!$A$6:$A$257,"&gt;="&amp;$A280,'Aceite Virgen Extra'!$B$6:$B$257,"&lt;="&amp;$B280)</f>
        <v>0.62</v>
      </c>
      <c r="XS280" s="4">
        <f>SUMIFS('Aceite Virgen Extra'!XS$6:XS$257,'Aceite Virgen Extra'!$A$6:$A$257,"&gt;="&amp;$A280,'Aceite Virgen Extra'!$B$6:$B$257,"&lt;="&amp;$B280)</f>
        <v>0.21</v>
      </c>
      <c r="XT280" s="4">
        <f>SUMIFS('Aceite Virgen Extra'!XT$6:XT$257,'Aceite Virgen Extra'!$A$6:$A$257,"&gt;="&amp;$A280,'Aceite Virgen Extra'!$B$6:$B$257,"&lt;="&amp;$B280)</f>
        <v>0</v>
      </c>
      <c r="XX280" s="69">
        <f>SUMIFS('Aceite Virgen Extra'!XX$6:XX$257,'Aceite Virgen Extra'!$A$6:$A$257,"&gt;="&amp;$A280,'Aceite Virgen Extra'!$B$6:$B$257,"&lt;="&amp;$B280)</f>
        <v>0.16</v>
      </c>
      <c r="XY280" s="4">
        <f>SUMIFS('Aceite Virgen Extra'!XY$6:XY$257,'Aceite Virgen Extra'!$A$6:$A$257,"&gt;="&amp;$A280,'Aceite Virgen Extra'!$B$6:$B$257,"&lt;="&amp;$B280)</f>
        <v>0.39</v>
      </c>
      <c r="XZ280" s="4">
        <f>SUMIFS('Aceite Virgen Extra'!XZ$6:XZ$257,'Aceite Virgen Extra'!$A$6:$A$257,"&gt;="&amp;$A280,'Aceite Virgen Extra'!$B$6:$B$257,"&lt;="&amp;$B280)</f>
        <v>0.06</v>
      </c>
      <c r="YA280" s="4">
        <f>SUMIFS('Aceite Virgen Extra'!YA$6:YA$257,'Aceite Virgen Extra'!$A$6:$A$257,"&gt;="&amp;$A280,'Aceite Virgen Extra'!$B$6:$B$257,"&lt;="&amp;$B280)</f>
        <v>0</v>
      </c>
    </row>
    <row r="281" spans="1:651" x14ac:dyDescent="0.25">
      <c r="A281" s="9">
        <f>'TAM Aceite Virgen Extra'!B29</f>
        <v>10.9</v>
      </c>
      <c r="B281" s="9">
        <f>'TAM Aceite Virgen Extra'!C29</f>
        <v>11.2</v>
      </c>
      <c r="C281" s="9"/>
      <c r="D281" s="4">
        <f>SUMIFS('Aceite Virgen Extra'!D$6:D$257,'Aceite Virgen Extra'!$A$6:$A$257,"&gt;="&amp;$A281,'Aceite Virgen Extra'!$B$6:$B$257,"&lt;="&amp;$B281)</f>
        <v>0.19</v>
      </c>
      <c r="E281" s="4">
        <f>SUMIFS('Aceite Virgen Extra'!E$6:E$257,'Aceite Virgen Extra'!$A$6:$A$257,"&gt;="&amp;$A281,'Aceite Virgen Extra'!$B$6:$B$257,"&lt;="&amp;$B281)</f>
        <v>0</v>
      </c>
      <c r="F281" s="4">
        <f>SUMIFS('Aceite Virgen Extra'!F$6:F$257,'Aceite Virgen Extra'!$A$6:$A$257,"&gt;="&amp;$A281,'Aceite Virgen Extra'!$B$6:$B$257,"&lt;="&amp;$B281)</f>
        <v>0</v>
      </c>
      <c r="G281" s="4">
        <f>SUMIFS('Aceite Virgen Extra'!G$6:G$257,'Aceite Virgen Extra'!$A$6:$A$257,"&gt;="&amp;$A281,'Aceite Virgen Extra'!$B$6:$B$257,"&lt;="&amp;$B281)</f>
        <v>0.84</v>
      </c>
      <c r="H281" s="9"/>
      <c r="I281" s="9"/>
      <c r="J281" s="9"/>
      <c r="K281" s="4">
        <f>SUMIFS('Aceite Virgen Extra'!K$6:K$257,'Aceite Virgen Extra'!$A$6:$A$257,"&gt;="&amp;$A281,'Aceite Virgen Extra'!$B$6:$B$257,"&lt;="&amp;$B281)</f>
        <v>0</v>
      </c>
      <c r="L281" s="4">
        <f>SUMIFS('Aceite Virgen Extra'!L$6:L$257,'Aceite Virgen Extra'!$A$6:$A$257,"&gt;="&amp;$A281,'Aceite Virgen Extra'!$B$6:$B$257,"&lt;="&amp;$B281)</f>
        <v>0</v>
      </c>
      <c r="M281" s="4">
        <f>SUMIFS('Aceite Virgen Extra'!M$6:M$257,'Aceite Virgen Extra'!$A$6:$A$257,"&gt;="&amp;$A281,'Aceite Virgen Extra'!$B$6:$B$257,"&lt;="&amp;$B281)</f>
        <v>0</v>
      </c>
      <c r="N281" s="4">
        <f>SUMIFS('Aceite Virgen Extra'!N$6:N$257,'Aceite Virgen Extra'!$A$6:$A$257,"&gt;="&amp;$A281,'Aceite Virgen Extra'!$B$6:$B$257,"&lt;="&amp;$B281)</f>
        <v>0</v>
      </c>
      <c r="O281" s="9"/>
      <c r="P281" s="9"/>
      <c r="Q281" s="9"/>
      <c r="R281" s="4">
        <f>SUMIFS('Aceite Virgen Extra'!R$6:R$257,'Aceite Virgen Extra'!$A$6:$A$257,"&gt;="&amp;$A281,'Aceite Virgen Extra'!$B$6:$B$257,"&lt;="&amp;$B281)</f>
        <v>0.44</v>
      </c>
      <c r="S281" s="4">
        <f>SUMIFS('Aceite Virgen Extra'!S$6:S$257,'Aceite Virgen Extra'!$A$6:$A$257,"&gt;="&amp;$A281,'Aceite Virgen Extra'!$B$6:$B$257,"&lt;="&amp;$B281)</f>
        <v>0.19</v>
      </c>
      <c r="T281" s="4">
        <f>SUMIFS('Aceite Virgen Extra'!T$6:T$257,'Aceite Virgen Extra'!$A$6:$A$257,"&gt;="&amp;$A281,'Aceite Virgen Extra'!$B$6:$B$257,"&lt;="&amp;$B281)</f>
        <v>0</v>
      </c>
      <c r="U281" s="4">
        <f>SUMIFS('Aceite Virgen Extra'!U$6:U$257,'Aceite Virgen Extra'!$A$6:$A$257,"&gt;="&amp;$A281,'Aceite Virgen Extra'!$B$6:$B$257,"&lt;="&amp;$B281)</f>
        <v>2.2599999999999998</v>
      </c>
      <c r="V281" s="9"/>
      <c r="W281" s="9"/>
      <c r="X281" s="9"/>
      <c r="Y281" s="4">
        <f>SUMIFS('Aceite Virgen Extra'!Y$6:Y$257,'Aceite Virgen Extra'!$A$6:$A$257,"&gt;="&amp;$A281,'Aceite Virgen Extra'!$B$6:$B$257,"&lt;="&amp;$B281)</f>
        <v>0.12</v>
      </c>
      <c r="Z281" s="4">
        <f>SUMIFS('Aceite Virgen Extra'!Z$6:Z$257,'Aceite Virgen Extra'!$A$6:$A$257,"&gt;="&amp;$A281,'Aceite Virgen Extra'!$B$6:$B$257,"&lt;="&amp;$B281)</f>
        <v>0</v>
      </c>
      <c r="AA281" s="4">
        <f>SUMIFS('Aceite Virgen Extra'!AA$6:AA$257,'Aceite Virgen Extra'!$A$6:$A$257,"&gt;="&amp;$A281,'Aceite Virgen Extra'!$B$6:$B$257,"&lt;="&amp;$B281)</f>
        <v>0</v>
      </c>
      <c r="AB281" s="4">
        <f>SUMIFS('Aceite Virgen Extra'!AB$6:AB$257,'Aceite Virgen Extra'!$A$6:$A$257,"&gt;="&amp;$A281,'Aceite Virgen Extra'!$B$6:$B$257,"&lt;="&amp;$B281)</f>
        <v>0.67</v>
      </c>
      <c r="AC281" s="9"/>
      <c r="AD281" s="9"/>
      <c r="AE281" s="9"/>
      <c r="AF281" s="4">
        <f>SUMIFS('Aceite Virgen Extra'!AF$6:AF$257,'Aceite Virgen Extra'!$A$6:$A$257,"&gt;="&amp;$A281,'Aceite Virgen Extra'!$B$6:$B$257,"&lt;="&amp;$B281)</f>
        <v>1.1200000000000001</v>
      </c>
      <c r="AG281" s="4">
        <f>SUMIFS('Aceite Virgen Extra'!AG$6:AG$257,'Aceite Virgen Extra'!$A$6:$A$257,"&gt;="&amp;$A281,'Aceite Virgen Extra'!$B$6:$B$257,"&lt;="&amp;$B281)</f>
        <v>0</v>
      </c>
      <c r="AH281" s="4">
        <f>SUMIFS('Aceite Virgen Extra'!AH$6:AH$257,'Aceite Virgen Extra'!$A$6:$A$257,"&gt;="&amp;$A281,'Aceite Virgen Extra'!$B$6:$B$257,"&lt;="&amp;$B281)</f>
        <v>1.7999999999999998</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0.12</v>
      </c>
      <c r="AN281" s="4">
        <f>SUMIFS('Aceite Virgen Extra'!AN$6:AN$257,'Aceite Virgen Extra'!$A$6:$A$257,"&gt;="&amp;$A281,'Aceite Virgen Extra'!$B$6:$B$257,"&lt;="&amp;$B281)</f>
        <v>0</v>
      </c>
      <c r="AO281" s="4">
        <f>SUMIFS('Aceite Virgen Extra'!AO$6:AO$257,'Aceite Virgen Extra'!$A$6:$A$257,"&gt;="&amp;$A281,'Aceite Virgen Extra'!$B$6:$B$257,"&lt;="&amp;$B281)</f>
        <v>0.18</v>
      </c>
      <c r="AP281" s="4">
        <f>SUMIFS('Aceite Virgen Extra'!AP$6:AP$257,'Aceite Virgen Extra'!$A$6:$A$257,"&gt;="&amp;$A281,'Aceite Virgen Extra'!$B$6:$B$257,"&lt;="&amp;$B281)</f>
        <v>0.18</v>
      </c>
      <c r="AQ281" s="9"/>
      <c r="AR281" s="9"/>
      <c r="AT281" s="4">
        <f>SUMIFS('Aceite Virgen Extra'!AT$6:AT$257,'Aceite Virgen Extra'!$A$6:$A$257,"&gt;="&amp;$A281,'Aceite Virgen Extra'!$B$6:$B$257,"&lt;="&amp;$B281)</f>
        <v>0</v>
      </c>
      <c r="AU281" s="4">
        <f>SUMIFS('Aceite Virgen Extra'!AU$6:AU$257,'Aceite Virgen Extra'!$A$6:$A$257,"&gt;="&amp;$A281,'Aceite Virgen Extra'!$B$6:$B$257,"&lt;="&amp;$B281)</f>
        <v>0</v>
      </c>
      <c r="AV281" s="4">
        <f>SUMIFS('Aceite Virgen Extra'!AV$6:AV$257,'Aceite Virgen Extra'!$A$6:$A$257,"&gt;="&amp;$A281,'Aceite Virgen Extra'!$B$6:$B$257,"&lt;="&amp;$B281)</f>
        <v>0</v>
      </c>
      <c r="AW281" s="4">
        <f>SUMIFS('Aceite Virgen Extra'!AW$6:AW$257,'Aceite Virgen Extra'!$A$6:$A$257,"&gt;="&amp;$A281,'Aceite Virgen Extra'!$B$6:$B$257,"&lt;="&amp;$B281)</f>
        <v>0</v>
      </c>
      <c r="BA281" s="4">
        <f>SUMIFS('Aceite Virgen Extra'!BA$6:BA$257,'Aceite Virgen Extra'!$A$6:$A$257,"&gt;="&amp;A281,'Aceite Virgen Extra'!$B$6:$B$257,"&lt;="&amp;B281)</f>
        <v>0.14000000000000001</v>
      </c>
      <c r="BB281" s="4">
        <f>SUMIFS('Aceite Virgen Extra'!BB$6:BB$257,'Aceite Virgen Extra'!$A$6:$A$257,"&gt;="&amp;$A281,'Aceite Virgen Extra'!$B$6:$B$257,"&lt;="&amp;$B281)</f>
        <v>0</v>
      </c>
      <c r="BC281" s="4">
        <f>SUMIFS('Aceite Virgen Extra'!BC$6:BC$257,'Aceite Virgen Extra'!$A$6:$A$257,"&gt;="&amp;$A281,'Aceite Virgen Extra'!$B$6:$B$257,"&lt;="&amp;$B281)</f>
        <v>0.1</v>
      </c>
      <c r="BD281" s="4">
        <f>SUMIFS('Aceite Virgen Extra'!BD$6:BD$257,'Aceite Virgen Extra'!$A$6:$A$257,"&gt;="&amp;$A281,'Aceite Virgen Extra'!$B$6:$B$257,"&lt;="&amp;$B281)</f>
        <v>0</v>
      </c>
      <c r="BH281" s="4">
        <f>SUMIFS('Aceite Virgen Extra'!BH$6:BH$257,'Aceite Virgen Extra'!$A$6:$A$257,"&gt;="&amp;$A281,'Aceite Virgen Extra'!$B$6:$B$257,"&lt;="&amp;$B281)</f>
        <v>0</v>
      </c>
      <c r="BI281" s="4">
        <f>SUMIFS('Aceite Virgen Extra'!BI$6:BI$257,'Aceite Virgen Extra'!$A$6:$A$257,"&gt;="&amp;$A281,'Aceite Virgen Extra'!$B$6:$B$257,"&lt;="&amp;$B281)</f>
        <v>0</v>
      </c>
      <c r="BJ281" s="4">
        <f>SUMIFS('Aceite Virgen Extra'!BJ$6:BJ$257,'Aceite Virgen Extra'!$A$6:$A$257,"&gt;="&amp;$A281,'Aceite Virgen Extra'!$B$6:$B$257,"&lt;="&amp;$B281)</f>
        <v>0</v>
      </c>
      <c r="BK281" s="4">
        <f>SUMIFS('Aceite Virgen Extra'!BK$6:BK$257,'Aceite Virgen Extra'!$A$6:$A$257,"&gt;="&amp;$A281,'Aceite Virgen Extra'!$B$6:$B$257,"&lt;="&amp;$B281)</f>
        <v>0</v>
      </c>
      <c r="BO281" s="4">
        <f>SUMIFS('Aceite Virgen Extra'!BO$6:BO$257,'Aceite Virgen Extra'!$A$6:$A$257,"&gt;="&amp;$A281,'Aceite Virgen Extra'!$B$6:$B$257,"&lt;="&amp;$B281)</f>
        <v>7.0000000000000007E-2</v>
      </c>
      <c r="BP281" s="4">
        <f>SUMIFS('Aceite Virgen Extra'!BP$6:BP$257,'Aceite Virgen Extra'!$A$6:$A$257,"&gt;="&amp;$A281,'Aceite Virgen Extra'!$B$6:$B$257,"&lt;="&amp;$B281)</f>
        <v>0.25</v>
      </c>
      <c r="BQ281" s="4">
        <f>SUMIFS('Aceite Virgen Extra'!BQ$6:BQ$257,'Aceite Virgen Extra'!$A$6:$A$257,"&gt;="&amp;$A281,'Aceite Virgen Extra'!$B$6:$B$257,"&lt;="&amp;$B281)</f>
        <v>0</v>
      </c>
      <c r="BR281" s="4">
        <f>SUMIFS('Aceite Virgen Extra'!BR$6:BR$257,'Aceite Virgen Extra'!$A$6:$A$257,"&gt;="&amp;$A281,'Aceite Virgen Extra'!$B$6:$B$257,"&lt;="&amp;$B281)</f>
        <v>0</v>
      </c>
      <c r="BV281" s="4">
        <f>SUMIFS('Aceite Virgen Extra'!BV$6:BV$257,'Aceite Virgen Extra'!$A$6:$A$257,"&gt;="&amp;$A281,'Aceite Virgen Extra'!$B$6:$B$257,"&lt;="&amp;$B281)</f>
        <v>7.0000000000000007E-2</v>
      </c>
      <c r="BW281" s="4">
        <f>SUMIFS('Aceite Virgen Extra'!BW$6:BW$257,'Aceite Virgen Extra'!$A$6:$A$257,"&gt;="&amp;$A281,'Aceite Virgen Extra'!$B$6:$B$257,"&lt;="&amp;$B281)</f>
        <v>0.31</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0.04</v>
      </c>
      <c r="CD281" s="4">
        <f>SUMIFS('Aceite Virgen Extra'!CD$6:CD$257,'Aceite Virgen Extra'!$A$6:$A$257,"&gt;="&amp;$A281,'Aceite Virgen Extra'!$B$6:$B$257,"&lt;="&amp;$B281)</f>
        <v>0.16</v>
      </c>
      <c r="CE281" s="4">
        <f>SUMIFS('Aceite Virgen Extra'!CE$6:CE$257,'Aceite Virgen Extra'!$A$6:$A$257,"&gt;="&amp;$A281,'Aceite Virgen Extra'!$B$6:$B$257,"&lt;="&amp;$B281)</f>
        <v>0</v>
      </c>
      <c r="CF281" s="4">
        <f>SUMIFS('Aceite Virgen Extra'!CF$6:CF$257,'Aceite Virgen Extra'!$A$6:$A$257,"&gt;="&amp;$A281,'Aceite Virgen Extra'!$B$6:$B$257,"&lt;="&amp;$B281)</f>
        <v>0</v>
      </c>
      <c r="CJ281" s="4">
        <f>SUMIFS('Aceite Virgen Extra'!CJ$6:CJ$257,'Aceite Virgen Extra'!$A$6:$A$257,"&gt;="&amp;$A281,'Aceite Virgen Extra'!$B$6:$B$257,"&lt;="&amp;$B281)</f>
        <v>0.02</v>
      </c>
      <c r="CK281" s="4">
        <f>SUMIFS('Aceite Virgen Extra'!CK$6:CK$257,'Aceite Virgen Extra'!$A$6:$A$257,"&gt;="&amp;$A281,'Aceite Virgen Extra'!$B$6:$B$257,"&lt;="&amp;$B281)</f>
        <v>0</v>
      </c>
      <c r="CL281" s="4">
        <f>SUMIFS('Aceite Virgen Extra'!CL$6:CL$257,'Aceite Virgen Extra'!$A$6:$A$257,"&gt;="&amp;$A281,'Aceite Virgen Extra'!$B$6:$B$257,"&lt;="&amp;$B281)</f>
        <v>0.05</v>
      </c>
      <c r="CM281" s="4">
        <f>SUMIFS('Aceite Virgen Extra'!CM$6:CM$257,'Aceite Virgen Extra'!$A$6:$A$257,"&gt;="&amp;$A281,'Aceite Virgen Extra'!$B$6:$B$257,"&lt;="&amp;$B281)</f>
        <v>0</v>
      </c>
      <c r="CQ281" s="4">
        <f>SUMIFS('Aceite Virgen Extra'!CQ$6:CQ$257,'Aceite Virgen Extra'!$A$6:$A$257,"&gt;="&amp;$A281,'Aceite Virgen Extra'!$B$6:$B$257,"&lt;="&amp;$B281)</f>
        <v>0.21000000000000002</v>
      </c>
      <c r="CR281" s="4">
        <f>SUMIFS('Aceite Virgen Extra'!CR$6:CR$257,'Aceite Virgen Extra'!$A$6:$A$257,"&gt;="&amp;$A281,'Aceite Virgen Extra'!$B$6:$B$257,"&lt;="&amp;$B281)</f>
        <v>0.62</v>
      </c>
      <c r="CS281" s="4">
        <f>SUMIFS('Aceite Virgen Extra'!CS$6:CS$257,'Aceite Virgen Extra'!$A$6:$A$257,"&gt;="&amp;$A281,'Aceite Virgen Extra'!$B$6:$B$257,"&lt;="&amp;$B281)</f>
        <v>0</v>
      </c>
      <c r="CT281" s="4">
        <f>SUMIFS('Aceite Virgen Extra'!CT$6:CT$257,'Aceite Virgen Extra'!$A$6:$A$257,"&gt;="&amp;$A281,'Aceite Virgen Extra'!$B$6:$B$257,"&lt;="&amp;$B281)</f>
        <v>0</v>
      </c>
      <c r="CX281" s="4">
        <f>SUMIFS('Aceite Virgen Extra'!CX$6:CX$257,'Aceite Virgen Extra'!$A$6:$A$257,"&gt;="&amp;$A281,'Aceite Virgen Extra'!$B$6:$B$257,"&lt;="&amp;$B281)</f>
        <v>0.06</v>
      </c>
      <c r="CY281" s="4">
        <f>SUMIFS('Aceite Virgen Extra'!CY$6:CY$257,'Aceite Virgen Extra'!$A$6:$A$257,"&gt;="&amp;$A281,'Aceite Virgen Extra'!$B$6:$B$257,"&lt;="&amp;$B281)</f>
        <v>0.25</v>
      </c>
      <c r="CZ281" s="4">
        <f>SUMIFS('Aceite Virgen Extra'!CZ$6:CZ$257,'Aceite Virgen Extra'!$A$6:$A$257,"&gt;="&amp;$A281,'Aceite Virgen Extra'!$B$6:$B$257,"&lt;="&amp;$B281)</f>
        <v>0</v>
      </c>
      <c r="DA281" s="4">
        <f>SUMIFS('Aceite Virgen Extra'!DA$6:DA$257,'Aceite Virgen Extra'!$A$6:$A$257,"&gt;="&amp;$A281,'Aceite Virgen Extra'!$B$6:$B$257,"&lt;="&amp;$B281)</f>
        <v>0</v>
      </c>
      <c r="DE281" s="4">
        <f>SUMIFS('Aceite Virgen Extra'!DE$6:DE$257,'Aceite Virgen Extra'!$A$6:$A$257,"&gt;="&amp;$A281,'Aceite Virgen Extra'!$B$6:$B$257,"&lt;="&amp;$B281)</f>
        <v>0.03</v>
      </c>
      <c r="DF281" s="4">
        <f>SUMIFS('Aceite Virgen Extra'!DF$6:DF$257,'Aceite Virgen Extra'!$A$6:$A$257,"&gt;="&amp;$A281,'Aceite Virgen Extra'!$B$6:$B$257,"&lt;="&amp;$B281)</f>
        <v>0.11</v>
      </c>
      <c r="DG281" s="4">
        <f>SUMIFS('Aceite Virgen Extra'!DG$6:DG$257,'Aceite Virgen Extra'!$A$6:$A$257,"&gt;="&amp;$A281,'Aceite Virgen Extra'!$B$6:$B$257,"&lt;="&amp;$B281)</f>
        <v>0</v>
      </c>
      <c r="DH281" s="4">
        <f>SUMIFS('Aceite Virgen Extra'!DH$6:DH$257,'Aceite Virgen Extra'!$A$6:$A$257,"&gt;="&amp;$A281,'Aceite Virgen Extra'!$B$6:$B$257,"&lt;="&amp;$B281)</f>
        <v>0</v>
      </c>
      <c r="DL281" s="4">
        <f>SUMIFS('Aceite Virgen Extra'!DL$6:DL$257,'Aceite Virgen Extra'!$A$6:$A$257,"&gt;="&amp;$A281,'Aceite Virgen Extra'!$B$6:$B$257,"&lt;="&amp;$B281)</f>
        <v>0.09</v>
      </c>
      <c r="DM281" s="4">
        <f>SUMIFS('Aceite Virgen Extra'!DM$6:DM$257,'Aceite Virgen Extra'!$A$6:$A$257,"&gt;="&amp;$A281,'Aceite Virgen Extra'!$B$6:$B$257,"&lt;="&amp;$B281)</f>
        <v>0</v>
      </c>
      <c r="DN281" s="4">
        <f>SUMIFS('Aceite Virgen Extra'!DN$6:DN$257,'Aceite Virgen Extra'!$A$6:$A$257,"&gt;="&amp;$A281,'Aceite Virgen Extra'!$B$6:$B$257,"&lt;="&amp;$B281)</f>
        <v>7.0000000000000007E-2</v>
      </c>
      <c r="DO281" s="4">
        <f>SUMIFS('Aceite Virgen Extra'!DO$6:DO$257,'Aceite Virgen Extra'!$A$6:$A$257,"&gt;="&amp;$A281,'Aceite Virgen Extra'!$B$6:$B$257,"&lt;="&amp;$B281)</f>
        <v>0.38</v>
      </c>
      <c r="DS281" s="4">
        <f>SUMIFS('Aceite Virgen Extra'!DS$6:DS$257,'Aceite Virgen Extra'!$A$6:$A$257,"&gt;="&amp;$A281,'Aceite Virgen Extra'!$B$6:$B$257,"&lt;="&amp;$B281)</f>
        <v>0.15</v>
      </c>
      <c r="DT281" s="4">
        <f>SUMIFS('Aceite Virgen Extra'!DT$6:DT$257,'Aceite Virgen Extra'!$A$6:$A$257,"&gt;="&amp;$A281,'Aceite Virgen Extra'!$B$6:$B$257,"&lt;="&amp;$B281)</f>
        <v>0.36</v>
      </c>
      <c r="DU281" s="4">
        <f>SUMIFS('Aceite Virgen Extra'!DU$6:DU$257,'Aceite Virgen Extra'!$A$6:$A$257,"&gt;="&amp;$A281,'Aceite Virgen Extra'!$B$6:$B$257,"&lt;="&amp;$B281)</f>
        <v>0.09</v>
      </c>
      <c r="DV281" s="4">
        <f>SUMIFS('Aceite Virgen Extra'!DV$6:DV$257,'Aceite Virgen Extra'!$A$6:$A$257,"&gt;="&amp;$A281,'Aceite Virgen Extra'!$B$6:$B$257,"&lt;="&amp;$B281)</f>
        <v>0</v>
      </c>
      <c r="DZ281" s="4">
        <f>SUMIFS('Aceite Virgen Extra'!DZ$6:DZ$257,'Aceite Virgen Extra'!$A$6:$A$257,"&gt;="&amp;$A281,'Aceite Virgen Extra'!$B$6:$B$257,"&lt;="&amp;$B281)</f>
        <v>0.04</v>
      </c>
      <c r="EA281" s="4">
        <f>SUMIFS('Aceite Virgen Extra'!EA$6:EA$257,'Aceite Virgen Extra'!$A$6:$A$257,"&gt;="&amp;$A281,'Aceite Virgen Extra'!$B$6:$B$257,"&lt;="&amp;$B281)</f>
        <v>0</v>
      </c>
      <c r="EB281" s="4">
        <f>SUMIFS('Aceite Virgen Extra'!EB$6:EB$257,'Aceite Virgen Extra'!$A$6:$A$257,"&gt;="&amp;$A281,'Aceite Virgen Extra'!$B$6:$B$257,"&lt;="&amp;$B281)</f>
        <v>0.09</v>
      </c>
      <c r="EC281" s="4">
        <f>SUMIFS('Aceite Virgen Extra'!EC$6:EC$257,'Aceite Virgen Extra'!$A$6:$A$257,"&gt;="&amp;$A281,'Aceite Virgen Extra'!$B$6:$B$257,"&lt;="&amp;$B281)</f>
        <v>0</v>
      </c>
      <c r="EG281" s="4">
        <f>SUMIFS('Aceite Virgen Extra'!EG$6:EG$257,'Aceite Virgen Extra'!$A$6:$A$257,"&gt;="&amp;$A281,'Aceite Virgen Extra'!$B$6:$B$257,"&lt;="&amp;$B281)</f>
        <v>0.1</v>
      </c>
      <c r="EH281" s="4">
        <f>SUMIFS('Aceite Virgen Extra'!EH$6:EH$257,'Aceite Virgen Extra'!$A$6:$A$257,"&gt;="&amp;$A281,'Aceite Virgen Extra'!$B$6:$B$257,"&lt;="&amp;$B281)</f>
        <v>0</v>
      </c>
      <c r="EI281" s="4">
        <f>SUMIFS('Aceite Virgen Extra'!EI$6:EI$257,'Aceite Virgen Extra'!$A$6:$A$257,"&gt;="&amp;$A281,'Aceite Virgen Extra'!$B$6:$B$257,"&lt;="&amp;$B281)</f>
        <v>0.2</v>
      </c>
      <c r="EJ281" s="4">
        <f>SUMIFS('Aceite Virgen Extra'!EJ$6:EJ$257,'Aceite Virgen Extra'!$A$6:$A$257,"&gt;="&amp;$A281,'Aceite Virgen Extra'!$B$6:$B$257,"&lt;="&amp;$B281)</f>
        <v>0</v>
      </c>
      <c r="EN281" s="4">
        <f>SUMIFS('Aceite Virgen Extra'!EN$6:EN$257,'Aceite Virgen Extra'!$A$6:$A$257,"&gt;="&amp;$A281,'Aceite Virgen Extra'!$B$6:$B$257,"&lt;="&amp;$B281)</f>
        <v>0.11</v>
      </c>
      <c r="EO281" s="4">
        <f>SUMIFS('Aceite Virgen Extra'!EO$6:EO$257,'Aceite Virgen Extra'!$A$6:$A$257,"&gt;="&amp;$A281,'Aceite Virgen Extra'!$B$6:$B$257,"&lt;="&amp;$B281)</f>
        <v>0.19</v>
      </c>
      <c r="EP281" s="4">
        <f>SUMIFS('Aceite Virgen Extra'!EP$6:EP$257,'Aceite Virgen Extra'!$A$6:$A$257,"&gt;="&amp;$A281,'Aceite Virgen Extra'!$B$6:$B$257,"&lt;="&amp;$B281)</f>
        <v>0.1</v>
      </c>
      <c r="EQ281" s="4">
        <f>SUMIFS('Aceite Virgen Extra'!EQ$6:EQ$257,'Aceite Virgen Extra'!$A$6:$A$257,"&gt;="&amp;$A281,'Aceite Virgen Extra'!$B$6:$B$257,"&lt;="&amp;$B281)</f>
        <v>0</v>
      </c>
      <c r="EU281" s="4">
        <f>SUMIFS('Aceite Virgen Extra'!EU$6:EU$257,'Aceite Virgen Extra'!$A$6:$A$257,"&gt;="&amp;$A281,'Aceite Virgen Extra'!$B$6:$B$257,"&lt;="&amp;$B281)</f>
        <v>0.16</v>
      </c>
      <c r="EV281" s="4">
        <f>SUMIFS('Aceite Virgen Extra'!EV$6:EV$257,'Aceite Virgen Extra'!$A$6:$A$257,"&gt;="&amp;$A281,'Aceite Virgen Extra'!$B$6:$B$257,"&lt;="&amp;$B281)</f>
        <v>0</v>
      </c>
      <c r="EW281" s="4">
        <f>SUMIFS('Aceite Virgen Extra'!EW$6:EW$257,'Aceite Virgen Extra'!$A$6:$A$257,"&gt;="&amp;$A281,'Aceite Virgen Extra'!$B$6:$B$257,"&lt;="&amp;$B281)</f>
        <v>0.1</v>
      </c>
      <c r="EX281" s="4">
        <f>SUMIFS('Aceite Virgen Extra'!EX$6:EX$257,'Aceite Virgen Extra'!$A$6:$A$257,"&gt;="&amp;$A281,'Aceite Virgen Extra'!$B$6:$B$257,"&lt;="&amp;$B281)</f>
        <v>0.81</v>
      </c>
      <c r="FB281" s="4">
        <f>SUMIFS('Aceite Virgen Extra'!FB$6:FB$257,'Aceite Virgen Extra'!$A$6:$A$257,"&gt;="&amp;$A281,'Aceite Virgen Extra'!$B$6:$B$257,"&lt;="&amp;$B281)</f>
        <v>0.08</v>
      </c>
      <c r="FC281" s="4">
        <f>SUMIFS('Aceite Virgen Extra'!FC$6:FC$257,'Aceite Virgen Extra'!$A$6:$A$257,"&gt;="&amp;$A281,'Aceite Virgen Extra'!$B$6:$B$257,"&lt;="&amp;$B281)</f>
        <v>0</v>
      </c>
      <c r="FD281" s="4">
        <f>SUMIFS('Aceite Virgen Extra'!FD$6:FD$257,'Aceite Virgen Extra'!$A$6:$A$257,"&gt;="&amp;$A281,'Aceite Virgen Extra'!$B$6:$B$257,"&lt;="&amp;$B281)</f>
        <v>0.15</v>
      </c>
      <c r="FE281" s="4">
        <f>SUMIFS('Aceite Virgen Extra'!FE$6:FE$257,'Aceite Virgen Extra'!$A$6:$A$257,"&gt;="&amp;$A281,'Aceite Virgen Extra'!$B$6:$B$257,"&lt;="&amp;$B281)</f>
        <v>0</v>
      </c>
      <c r="FI281" s="4">
        <f>SUMIFS('Aceite Virgen Extra'!FI$6:FI$257,'Aceite Virgen Extra'!$A$6:$A$257,"&gt;="&amp;$A281,'Aceite Virgen Extra'!$B$6:$B$257,"&lt;="&amp;$B281)</f>
        <v>0.09</v>
      </c>
      <c r="FJ281" s="4">
        <f>SUMIFS('Aceite Virgen Extra'!FJ$6:FJ$257,'Aceite Virgen Extra'!$A$6:$A$257,"&gt;="&amp;$A281,'Aceite Virgen Extra'!$B$6:$B$257,"&lt;="&amp;$B281)</f>
        <v>0</v>
      </c>
      <c r="FK281" s="4">
        <f>SUMIFS('Aceite Virgen Extra'!FK$6:FK$257,'Aceite Virgen Extra'!$A$6:$A$257,"&gt;="&amp;$A281,'Aceite Virgen Extra'!$B$6:$B$257,"&lt;="&amp;$B281)</f>
        <v>0.16</v>
      </c>
      <c r="FL281" s="4">
        <f>SUMIFS('Aceite Virgen Extra'!FL$6:FL$257,'Aceite Virgen Extra'!$A$6:$A$257,"&gt;="&amp;$A281,'Aceite Virgen Extra'!$B$6:$B$257,"&lt;="&amp;$B281)</f>
        <v>0</v>
      </c>
      <c r="FP281" s="4">
        <f>SUMIFS('Aceite Virgen Extra'!FP$6:FP$257,'Aceite Virgen Extra'!$A$6:$A$257,"&gt;="&amp;$A281,'Aceite Virgen Extra'!$B$6:$B$257,"&lt;="&amp;$B281)</f>
        <v>0.2</v>
      </c>
      <c r="FQ281" s="4">
        <f>SUMIFS('Aceite Virgen Extra'!FQ$6:FQ$257,'Aceite Virgen Extra'!$A$6:$A$257,"&gt;="&amp;$A281,'Aceite Virgen Extra'!$B$6:$B$257,"&lt;="&amp;$B281)</f>
        <v>0.36</v>
      </c>
      <c r="FR281" s="4">
        <f>SUMIFS('Aceite Virgen Extra'!FR$6:FR$257,'Aceite Virgen Extra'!$A$6:$A$257,"&gt;="&amp;$A281,'Aceite Virgen Extra'!$B$6:$B$257,"&lt;="&amp;$B281)</f>
        <v>0.19</v>
      </c>
      <c r="FS281" s="4">
        <f>SUMIFS('Aceite Virgen Extra'!FS$6:FS$257,'Aceite Virgen Extra'!$A$6:$A$257,"&gt;="&amp;$A281,'Aceite Virgen Extra'!$B$6:$B$257,"&lt;="&amp;$B281)</f>
        <v>0</v>
      </c>
      <c r="FW281" s="4">
        <f>SUMIFS('Aceite Virgen Extra'!FW$6:FW$257,'Aceite Virgen Extra'!$A$6:$A$257,"&gt;="&amp;$A281,'Aceite Virgen Extra'!$B$6:$B$257,"&lt;="&amp;$B281)</f>
        <v>0.24000000000000002</v>
      </c>
      <c r="FX281" s="4">
        <f>SUMIFS('Aceite Virgen Extra'!FX$6:FX$257,'Aceite Virgen Extra'!$A$6:$A$257,"&gt;="&amp;$A281,'Aceite Virgen Extra'!$B$6:$B$257,"&lt;="&amp;$B281)</f>
        <v>0</v>
      </c>
      <c r="FY281" s="4">
        <f>SUMIFS('Aceite Virgen Extra'!FY$6:FY$257,'Aceite Virgen Extra'!$A$6:$A$257,"&gt;="&amp;$A281,'Aceite Virgen Extra'!$B$6:$B$257,"&lt;="&amp;$B281)</f>
        <v>0.41000000000000003</v>
      </c>
      <c r="FZ281" s="4">
        <f>SUMIFS('Aceite Virgen Extra'!FZ$6:FZ$257,'Aceite Virgen Extra'!$A$6:$A$257,"&gt;="&amp;$A281,'Aceite Virgen Extra'!$B$6:$B$257,"&lt;="&amp;$B281)</f>
        <v>0</v>
      </c>
      <c r="GD281" s="4">
        <f>SUMIFS('Aceite Virgen Extra'!GD$6:GD$257,'Aceite Virgen Extra'!$A$6:$A$257,"&gt;="&amp;$A281,'Aceite Virgen Extra'!$B$6:$B$257,"&lt;="&amp;$B281)</f>
        <v>0.12</v>
      </c>
      <c r="GE281" s="4">
        <f>SUMIFS('Aceite Virgen Extra'!GE$6:GE$257,'Aceite Virgen Extra'!$A$6:$A$257,"&gt;="&amp;$A281,'Aceite Virgen Extra'!$B$6:$B$257,"&lt;="&amp;$B281)</f>
        <v>0</v>
      </c>
      <c r="GF281" s="4">
        <f>SUMIFS('Aceite Virgen Extra'!GF$6:GF$257,'Aceite Virgen Extra'!$A$6:$A$257,"&gt;="&amp;$A281,'Aceite Virgen Extra'!$B$6:$B$257,"&lt;="&amp;$B281)</f>
        <v>0.14000000000000001</v>
      </c>
      <c r="GG281" s="4">
        <f>SUMIFS('Aceite Virgen Extra'!GG$6:GG$257,'Aceite Virgen Extra'!$A$6:$A$257,"&gt;="&amp;$A281,'Aceite Virgen Extra'!$B$6:$B$257,"&lt;="&amp;$B281)</f>
        <v>0</v>
      </c>
      <c r="GK281" s="4">
        <f>SUMIFS('Aceite Virgen Extra'!GK$6:GK$257,'Aceite Virgen Extra'!$A$6:$A$257,"&gt;="&amp;$A281,'Aceite Virgen Extra'!$B$6:$B$257,"&lt;="&amp;$B281)</f>
        <v>0.16999999999999998</v>
      </c>
      <c r="GL281" s="4">
        <f>SUMIFS('Aceite Virgen Extra'!GL$6:GL$257,'Aceite Virgen Extra'!$A$6:$A$257,"&gt;="&amp;$A281,'Aceite Virgen Extra'!$B$6:$B$257,"&lt;="&amp;$B281)</f>
        <v>0.62</v>
      </c>
      <c r="GM281" s="4">
        <f>SUMIFS('Aceite Virgen Extra'!GM$6:GM$257,'Aceite Virgen Extra'!$A$6:$A$257,"&gt;="&amp;$A281,'Aceite Virgen Extra'!$B$6:$B$257,"&lt;="&amp;$B281)</f>
        <v>0</v>
      </c>
      <c r="GN281" s="4">
        <f>SUMIFS('Aceite Virgen Extra'!GN$6:GN$257,'Aceite Virgen Extra'!$A$6:$A$257,"&gt;="&amp;$A281,'Aceite Virgen Extra'!$B$6:$B$257,"&lt;="&amp;$B281)</f>
        <v>0</v>
      </c>
      <c r="GR281" s="4">
        <f>SUMIFS('Aceite Virgen Extra'!GR$6:GR$257,'Aceite Virgen Extra'!$A$6:$A$257,"&gt;="&amp;$A281,'Aceite Virgen Extra'!$B$6:$B$257,"&lt;="&amp;$B281)</f>
        <v>0.21</v>
      </c>
      <c r="GS281" s="4">
        <f>SUMIFS('Aceite Virgen Extra'!GS$6:GS$257,'Aceite Virgen Extra'!$A$6:$A$257,"&gt;="&amp;$A281,'Aceite Virgen Extra'!$B$6:$B$257,"&lt;="&amp;$B281)</f>
        <v>0.38</v>
      </c>
      <c r="GT281" s="4">
        <f>SUMIFS('Aceite Virgen Extra'!GT$6:GT$257,'Aceite Virgen Extra'!$A$6:$A$257,"&gt;="&amp;$A281,'Aceite Virgen Extra'!$B$6:$B$257,"&lt;="&amp;$B281)</f>
        <v>0.17</v>
      </c>
      <c r="GU281" s="4">
        <f>SUMIFS('Aceite Virgen Extra'!GU$6:GU$257,'Aceite Virgen Extra'!$A$6:$A$257,"&gt;="&amp;$A281,'Aceite Virgen Extra'!$B$6:$B$257,"&lt;="&amp;$B281)</f>
        <v>0</v>
      </c>
      <c r="GY281" s="4">
        <f>SUMIFS('Aceite Virgen Extra'!GY$6:GY$257,'Aceite Virgen Extra'!$A$6:$A$257,"&gt;="&amp;$A281,'Aceite Virgen Extra'!$B$6:$B$257,"&lt;="&amp;$B281)</f>
        <v>0.16</v>
      </c>
      <c r="GZ281" s="4">
        <f>SUMIFS('Aceite Virgen Extra'!GZ$6:GZ$257,'Aceite Virgen Extra'!$A$6:$A$257,"&gt;="&amp;$A281,'Aceite Virgen Extra'!$B$6:$B$257,"&lt;="&amp;$B281)</f>
        <v>0</v>
      </c>
      <c r="HA281" s="4">
        <f>SUMIFS('Aceite Virgen Extra'!HA$6:HA$257,'Aceite Virgen Extra'!$A$6:$A$257,"&gt;="&amp;$A281,'Aceite Virgen Extra'!$B$6:$B$257,"&lt;="&amp;$B281)</f>
        <v>0.2</v>
      </c>
      <c r="HB281" s="4">
        <f>SUMIFS('Aceite Virgen Extra'!HB$6:HB$257,'Aceite Virgen Extra'!$A$6:$A$257,"&gt;="&amp;$A281,'Aceite Virgen Extra'!$B$6:$B$257,"&lt;="&amp;$B281)</f>
        <v>0</v>
      </c>
      <c r="HF281" s="4">
        <f>SUMIFS('Aceite Virgen Extra'!HF$6:HF$257,'Aceite Virgen Extra'!$A$6:$A$257,"&gt;="&amp;$A281,'Aceite Virgen Extra'!$B$6:$B$257,"&lt;="&amp;$B281)</f>
        <v>0.14000000000000001</v>
      </c>
      <c r="HG281" s="4">
        <f>SUMIFS('Aceite Virgen Extra'!HG$6:HG$257,'Aceite Virgen Extra'!$A$6:$A$257,"&gt;="&amp;$A281,'Aceite Virgen Extra'!$B$6:$B$257,"&lt;="&amp;$B281)</f>
        <v>0</v>
      </c>
      <c r="HH281" s="4">
        <f>SUMIFS('Aceite Virgen Extra'!HH$6:HH$257,'Aceite Virgen Extra'!$A$6:$A$257,"&gt;="&amp;$A281,'Aceite Virgen Extra'!$B$6:$B$257,"&lt;="&amp;$B281)</f>
        <v>0.18</v>
      </c>
      <c r="HI281" s="4">
        <f>SUMIFS('Aceite Virgen Extra'!HI$6:HI$257,'Aceite Virgen Extra'!$A$6:$A$257,"&gt;="&amp;$A281,'Aceite Virgen Extra'!$B$6:$B$257,"&lt;="&amp;$B281)</f>
        <v>0</v>
      </c>
      <c r="HM281" s="4">
        <f>SUMIFS('Aceite Virgen Extra'!HM$6:HM$257,'Aceite Virgen Extra'!$A$6:$A$257,"&gt;="&amp;$A281,'Aceite Virgen Extra'!$B$6:$B$257,"&lt;="&amp;$B281)</f>
        <v>0.09</v>
      </c>
      <c r="HN281" s="4">
        <f>SUMIFS('Aceite Virgen Extra'!HN$6:HN$257,'Aceite Virgen Extra'!$A$6:$A$257,"&gt;="&amp;$A281,'Aceite Virgen Extra'!$B$6:$B$257,"&lt;="&amp;$B281)</f>
        <v>0.27</v>
      </c>
      <c r="HO281" s="4">
        <f>SUMIFS('Aceite Virgen Extra'!HO$6:HO$257,'Aceite Virgen Extra'!$A$6:$A$257,"&gt;="&amp;$A281,'Aceite Virgen Extra'!$B$6:$B$257,"&lt;="&amp;$B281)</f>
        <v>0</v>
      </c>
      <c r="HP281" s="4">
        <f>SUMIFS('Aceite Virgen Extra'!HP$6:HP$257,'Aceite Virgen Extra'!$A$6:$A$257,"&gt;="&amp;$A281,'Aceite Virgen Extra'!$B$6:$B$257,"&lt;="&amp;$B281)</f>
        <v>0</v>
      </c>
      <c r="HT281" s="4">
        <f>SUMIFS('Aceite Virgen Extra'!HT$6:HT$257,'Aceite Virgen Extra'!$A$6:$A$257,"&gt;="&amp;$A281,'Aceite Virgen Extra'!$B$6:$B$257,"&lt;="&amp;$B281)</f>
        <v>0.16</v>
      </c>
      <c r="HU281" s="4">
        <f>SUMIFS('Aceite Virgen Extra'!HU$6:HU$257,'Aceite Virgen Extra'!$A$6:$A$257,"&gt;="&amp;$A281,'Aceite Virgen Extra'!$B$6:$B$257,"&lt;="&amp;$B281)</f>
        <v>0.53</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0.17</v>
      </c>
      <c r="IB281" s="4">
        <f>SUMIFS('Aceite Virgen Extra'!IB$6:IB$257,'Aceite Virgen Extra'!$A$6:$A$257,"&gt;="&amp;$A281,'Aceite Virgen Extra'!$B$6:$B$257,"&lt;="&amp;$B281)</f>
        <v>0.32</v>
      </c>
      <c r="IC281" s="4">
        <f>SUMIFS('Aceite Virgen Extra'!IC$6:IC$257,'Aceite Virgen Extra'!$A$6:$A$257,"&gt;="&amp;$A281,'Aceite Virgen Extra'!$B$6:$B$257,"&lt;="&amp;$B281)</f>
        <v>0.16</v>
      </c>
      <c r="ID281" s="4">
        <f>SUMIFS('Aceite Virgen Extra'!ID$6:ID$257,'Aceite Virgen Extra'!$A$6:$A$257,"&gt;="&amp;$A281,'Aceite Virgen Extra'!$B$6:$B$257,"&lt;="&amp;$B281)</f>
        <v>0</v>
      </c>
      <c r="IH281" s="4">
        <f>SUMIFS('Aceite Virgen Extra'!IH$6:IH$257,'Aceite Virgen Extra'!$A$6:$A$257,"&gt;="&amp;$A281,'Aceite Virgen Extra'!$B$6:$B$257,"&lt;="&amp;$B281)</f>
        <v>0</v>
      </c>
      <c r="II281" s="4">
        <f>SUMIFS('Aceite Virgen Extra'!II$6:II$257,'Aceite Virgen Extra'!$A$6:$A$257,"&gt;="&amp;$A281,'Aceite Virgen Extra'!$B$6:$B$257,"&lt;="&amp;$B281)</f>
        <v>0</v>
      </c>
      <c r="IJ281" s="4">
        <f>SUMIFS('Aceite Virgen Extra'!IJ$6:IJ$257,'Aceite Virgen Extra'!$A$6:$A$257,"&gt;="&amp;$A281,'Aceite Virgen Extra'!$B$6:$B$257,"&lt;="&amp;$B281)</f>
        <v>0</v>
      </c>
      <c r="IK281" s="4">
        <f>SUMIFS('Aceite Virgen Extra'!IK$6:IK$257,'Aceite Virgen Extra'!$A$6:$A$257,"&gt;="&amp;$A281,'Aceite Virgen Extra'!$B$6:$B$257,"&lt;="&amp;$B281)</f>
        <v>0</v>
      </c>
      <c r="IO281" s="4">
        <f>SUMIFS('Aceite Virgen Extra'!IO$6:IO$257,'Aceite Virgen Extra'!$A$6:$A$257,"&gt;="&amp;$A281,'Aceite Virgen Extra'!$B$6:$B$257,"&lt;="&amp;$B281)</f>
        <v>0.11</v>
      </c>
      <c r="IP281" s="4">
        <f>SUMIFS('Aceite Virgen Extra'!IP$6:IP$257,'Aceite Virgen Extra'!$A$6:$A$257,"&gt;="&amp;$A281,'Aceite Virgen Extra'!$B$6:$B$257,"&lt;="&amp;$B281)</f>
        <v>0</v>
      </c>
      <c r="IQ281" s="4">
        <f>SUMIFS('Aceite Virgen Extra'!IQ$6:IQ$257,'Aceite Virgen Extra'!$A$6:$A$257,"&gt;="&amp;$A281,'Aceite Virgen Extra'!$B$6:$B$257,"&lt;="&amp;$B281)</f>
        <v>0.21</v>
      </c>
      <c r="IR281" s="4">
        <f>SUMIFS('Aceite Virgen Extra'!IR$6:IR$257,'Aceite Virgen Extra'!$A$6:$A$257,"&gt;="&amp;$A281,'Aceite Virgen Extra'!$B$6:$B$257,"&lt;="&amp;$B281)</f>
        <v>0</v>
      </c>
      <c r="IV281" s="4">
        <f>SUMIFS('Aceite Virgen Extra'!IV$6:IV$257,'Aceite Virgen Extra'!$A$6:$A$257,"&gt;="&amp;$A281,'Aceite Virgen Extra'!$B$6:$B$257,"&lt;="&amp;$B281)</f>
        <v>0.14000000000000001</v>
      </c>
      <c r="IW281" s="4">
        <f>SUMIFS('Aceite Virgen Extra'!IW$6:IW$257,'Aceite Virgen Extra'!$A$6:$A$257,"&gt;="&amp;$A281,'Aceite Virgen Extra'!$B$6:$B$257,"&lt;="&amp;$B281)</f>
        <v>0.34</v>
      </c>
      <c r="IX281" s="4">
        <f>SUMIFS('Aceite Virgen Extra'!IX$6:IX$257,'Aceite Virgen Extra'!$A$6:$A$257,"&gt;="&amp;$A281,'Aceite Virgen Extra'!$B$6:$B$257,"&lt;="&amp;$B281)</f>
        <v>0.08</v>
      </c>
      <c r="IY281" s="4">
        <f>SUMIFS('Aceite Virgen Extra'!IY$6:IY$257,'Aceite Virgen Extra'!$A$6:$A$257,"&gt;="&amp;$A281,'Aceite Virgen Extra'!$B$6:$B$257,"&lt;="&amp;$B281)</f>
        <v>0</v>
      </c>
      <c r="JB281"/>
      <c r="JC281" s="4">
        <f>SUMIFS('Aceite Virgen Extra'!JC$6:JC$257,'Aceite Virgen Extra'!$A$6:$A$257,"&gt;="&amp;$A281,'Aceite Virgen Extra'!$B$6:$B$257,"&lt;="&amp;$B281)</f>
        <v>0</v>
      </c>
      <c r="JD281" s="4">
        <f>SUMIFS('Aceite Virgen Extra'!JD$6:JD$257,'Aceite Virgen Extra'!$A$6:$A$257,"&gt;="&amp;$A281,'Aceite Virgen Extra'!$B$6:$B$257,"&lt;="&amp;$B281)</f>
        <v>0</v>
      </c>
      <c r="JE281" s="4">
        <f>SUMIFS('Aceite Virgen Extra'!JE$6:JE$257,'Aceite Virgen Extra'!$A$6:$A$257,"&gt;="&amp;$A281,'Aceite Virgen Extra'!$B$6:$B$257,"&lt;="&amp;$B281)</f>
        <v>0</v>
      </c>
      <c r="JF281" s="4">
        <f>SUMIFS('Aceite Virgen Extra'!JF$6:JF$257,'Aceite Virgen Extra'!$A$6:$A$257,"&gt;="&amp;$A281,'Aceite Virgen Extra'!$B$6:$B$257,"&lt;="&amp;$B281)</f>
        <v>0</v>
      </c>
      <c r="JJ281" s="4">
        <f>SUMIFS('Aceite Virgen Extra'!JJ$6:JJ$257,'Aceite Virgen Extra'!$A$6:$A$257,"&gt;="&amp;$A281,'Aceite Virgen Extra'!$B$6:$B$257,"&lt;="&amp;$B281)</f>
        <v>0.24000000000000002</v>
      </c>
      <c r="JK281" s="4">
        <f>SUMIFS('Aceite Virgen Extra'!JK$6:JK$257,'Aceite Virgen Extra'!$A$6:$A$257,"&gt;="&amp;$A281,'Aceite Virgen Extra'!$B$6:$B$257,"&lt;="&amp;$B281)</f>
        <v>0.24</v>
      </c>
      <c r="JL281" s="4">
        <f>SUMIFS('Aceite Virgen Extra'!JL$6:JL$257,'Aceite Virgen Extra'!$A$6:$A$257,"&gt;="&amp;$A281,'Aceite Virgen Extra'!$B$6:$B$257,"&lt;="&amp;$B281)</f>
        <v>0.32</v>
      </c>
      <c r="JM281" s="4">
        <f>SUMIFS('Aceite Virgen Extra'!JM$6:JM$257,'Aceite Virgen Extra'!$A$6:$A$257,"&gt;="&amp;$A281,'Aceite Virgen Extra'!$B$6:$B$257,"&lt;="&amp;$B281)</f>
        <v>0</v>
      </c>
      <c r="JQ281" s="4">
        <f>SUMIFS('Aceite Virgen Extra'!JQ$6:JQ$257,'Aceite Virgen Extra'!$A$6:$A$257,"&gt;="&amp;$A281,'Aceite Virgen Extra'!$B$6:$B$257,"&lt;="&amp;$B281)</f>
        <v>0</v>
      </c>
      <c r="JR281" s="4">
        <f>SUMIFS('Aceite Virgen Extra'!JR$6:JR$257,'Aceite Virgen Extra'!$A$6:$A$257,"&gt;="&amp;$A281,'Aceite Virgen Extra'!$B$6:$B$257,"&lt;="&amp;$B281)</f>
        <v>0</v>
      </c>
      <c r="JS281" s="4">
        <f>SUMIFS('Aceite Virgen Extra'!JS$6:JS$257,'Aceite Virgen Extra'!$A$6:$A$257,"&gt;="&amp;$A281,'Aceite Virgen Extra'!$B$6:$B$257,"&lt;="&amp;$B281)</f>
        <v>0</v>
      </c>
      <c r="JT281" s="4">
        <f>SUMIFS('Aceite Virgen Extra'!JT$6:JT$257,'Aceite Virgen Extra'!$A$6:$A$257,"&gt;="&amp;$A281,'Aceite Virgen Extra'!$B$6:$B$257,"&lt;="&amp;$B281)</f>
        <v>0</v>
      </c>
      <c r="JX281" s="4">
        <f>SUMIFS('Aceite Virgen Extra'!JX$6:JX$257,'Aceite Virgen Extra'!$A$6:$A$257,"&gt;="&amp;$A281,'Aceite Virgen Extra'!$B$6:$B$257,"&lt;="&amp;$B281)</f>
        <v>0.04</v>
      </c>
      <c r="JY281" s="4">
        <f>SUMIFS('Aceite Virgen Extra'!JY$6:JY$257,'Aceite Virgen Extra'!$A$6:$A$257,"&gt;="&amp;$A281,'Aceite Virgen Extra'!$B$6:$B$257,"&lt;="&amp;$B281)</f>
        <v>0</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0.04</v>
      </c>
      <c r="KF281" s="4">
        <f>SUMIFS('Aceite Virgen Extra'!KF$6:KF$257,'Aceite Virgen Extra'!$A$6:$A$257,"&gt;="&amp;$A281,'Aceite Virgen Extra'!$B$6:$B$257,"&lt;="&amp;$B281)</f>
        <v>0</v>
      </c>
      <c r="KG281" s="4">
        <f>SUMIFS('Aceite Virgen Extra'!KG$6:KG$257,'Aceite Virgen Extra'!$A$6:$A$257,"&gt;="&amp;$A281,'Aceite Virgen Extra'!$B$6:$B$257,"&lt;="&amp;$B281)</f>
        <v>0.08</v>
      </c>
      <c r="KH281" s="4">
        <f>SUMIFS('Aceite Virgen Extra'!KH$6:KH$257,'Aceite Virgen Extra'!$A$6:$A$257,"&gt;="&amp;$A281,'Aceite Virgen Extra'!$B$6:$B$257,"&lt;="&amp;$B281)</f>
        <v>0</v>
      </c>
      <c r="KL281" s="4">
        <f>SUMIFS('Aceite Virgen Extra'!KL$6:KL$257,'Aceite Virgen Extra'!$A$6:$A$257,"&gt;="&amp;$A281,'Aceite Virgen Extra'!$B$6:$B$257,"&lt;="&amp;$B281)</f>
        <v>0.2</v>
      </c>
      <c r="KM281" s="4">
        <f>SUMIFS('Aceite Virgen Extra'!KM$6:KM$257,'Aceite Virgen Extra'!$A$6:$A$257,"&gt;="&amp;$A281,'Aceite Virgen Extra'!$B$6:$B$257,"&lt;="&amp;$B281)</f>
        <v>0.69</v>
      </c>
      <c r="KN281" s="4">
        <f>SUMIFS('Aceite Virgen Extra'!KN$6:KN$257,'Aceite Virgen Extra'!$A$6:$A$257,"&gt;="&amp;$A281,'Aceite Virgen Extra'!$B$6:$B$257,"&lt;="&amp;$B281)</f>
        <v>0.09</v>
      </c>
      <c r="KO281" s="4">
        <f>SUMIFS('Aceite Virgen Extra'!KO$6:KO$257,'Aceite Virgen Extra'!$A$6:$A$257,"&gt;="&amp;$A281,'Aceite Virgen Extra'!$B$6:$B$257,"&lt;="&amp;$B281)</f>
        <v>0</v>
      </c>
      <c r="KS281" s="4">
        <f>SUMIFS('Aceite Virgen Extra'!KS$6:KS$257,'Aceite Virgen Extra'!$A$6:$A$257,"&gt;="&amp;$A281,'Aceite Virgen Extra'!$B$6:$B$257,"&lt;="&amp;$B281)</f>
        <v>0.1</v>
      </c>
      <c r="KT281" s="4">
        <f>SUMIFS('Aceite Virgen Extra'!KT$6:KT$257,'Aceite Virgen Extra'!$A$6:$A$257,"&gt;="&amp;$A281,'Aceite Virgen Extra'!$B$6:$B$257,"&lt;="&amp;$B281)</f>
        <v>0</v>
      </c>
      <c r="KU281" s="4">
        <f>SUMIFS('Aceite Virgen Extra'!KU$6:KU$257,'Aceite Virgen Extra'!$A$6:$A$257,"&gt;="&amp;$A281,'Aceite Virgen Extra'!$B$6:$B$257,"&lt;="&amp;$B281)</f>
        <v>0.19</v>
      </c>
      <c r="KV281" s="4">
        <f>SUMIFS('Aceite Virgen Extra'!KV$6:KV$257,'Aceite Virgen Extra'!$A$6:$A$257,"&gt;="&amp;$A281,'Aceite Virgen Extra'!$B$6:$B$257,"&lt;="&amp;$B281)</f>
        <v>0</v>
      </c>
      <c r="KZ281" s="4">
        <f>SUMIFS('Aceite Virgen Extra'!KZ$6:KZ$257,'Aceite Virgen Extra'!$A$6:$A$257,"&gt;="&amp;$A281,'Aceite Virgen Extra'!$B$6:$B$257,"&lt;="&amp;$B281)</f>
        <v>0</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v>
      </c>
      <c r="LG281" s="4">
        <f>SUMIFS('Aceite Virgen Extra'!LG$6:LG$257,'Aceite Virgen Extra'!$A$6:$A$257,"&gt;="&amp;$A281,'Aceite Virgen Extra'!$B$6:$B$257,"&lt;="&amp;$B281)</f>
        <v>0.11</v>
      </c>
      <c r="LH281" s="4">
        <f>SUMIFS('Aceite Virgen Extra'!LH$6:LH$257,'Aceite Virgen Extra'!$A$6:$A$257,"&gt;="&amp;$A281,'Aceite Virgen Extra'!$B$6:$B$257,"&lt;="&amp;$B281)</f>
        <v>0.41</v>
      </c>
      <c r="LI281" s="4">
        <f>SUMIFS('Aceite Virgen Extra'!LI$6:LI$257,'Aceite Virgen Extra'!$A$6:$A$257,"&gt;="&amp;$A281,'Aceite Virgen Extra'!$B$6:$B$257,"&lt;="&amp;$B281)</f>
        <v>0</v>
      </c>
      <c r="LJ281" s="4">
        <f>SUMIFS('Aceite Virgen Extra'!LJ$6:LJ$257,'Aceite Virgen Extra'!$A$6:$A$257,"&gt;="&amp;$A281,'Aceite Virgen Extra'!$B$6:$B$257,"&lt;="&amp;$B281)</f>
        <v>0</v>
      </c>
      <c r="LN281" s="4">
        <f>SUMIFS('Aceite Virgen Extra'!LN$6:LN$257,'Aceite Virgen Extra'!$A$6:$A$257,"&gt;="&amp;$A281,'Aceite Virgen Extra'!$B$6:$B$257,"&lt;="&amp;$B281)</f>
        <v>0</v>
      </c>
      <c r="LO281" s="4">
        <f>SUMIFS('Aceite Virgen Extra'!LO$6:LO$257,'Aceite Virgen Extra'!$A$6:$A$257,"&gt;="&amp;$A281,'Aceite Virgen Extra'!$B$6:$B$257,"&lt;="&amp;$B281)</f>
        <v>0</v>
      </c>
      <c r="LP281" s="4">
        <f>SUMIFS('Aceite Virgen Extra'!LP$6:LP$257,'Aceite Virgen Extra'!$A$6:$A$257,"&gt;="&amp;$A281,'Aceite Virgen Extra'!$B$6:$B$257,"&lt;="&amp;$B281)</f>
        <v>0</v>
      </c>
      <c r="LQ281" s="4">
        <f>SUMIFS('Aceite Virgen Extra'!LQ$6:LQ$257,'Aceite Virgen Extra'!$A$6:$A$257,"&gt;="&amp;$A281,'Aceite Virgen Extra'!$B$6:$B$257,"&lt;="&amp;$B281)</f>
        <v>0</v>
      </c>
      <c r="LU281" s="4">
        <f>SUMIFS('Aceite Virgen Extra'!LU$6:LU$257,'Aceite Virgen Extra'!$A$6:$A$257,"&gt;="&amp;$A281,'Aceite Virgen Extra'!$B$6:$B$257,"&lt;="&amp;$B281)</f>
        <v>0.04</v>
      </c>
      <c r="LV281" s="4">
        <f>SUMIFS('Aceite Virgen Extra'!LV$6:LV$257,'Aceite Virgen Extra'!$A$6:$A$257,"&gt;="&amp;$A281,'Aceite Virgen Extra'!$B$6:$B$257,"&lt;="&amp;$B281)</f>
        <v>0.16</v>
      </c>
      <c r="LW281" s="4">
        <f>SUMIFS('Aceite Virgen Extra'!LW$6:LW$257,'Aceite Virgen Extra'!$A$6:$A$257,"&gt;="&amp;$A281,'Aceite Virgen Extra'!$B$6:$B$257,"&lt;="&amp;$B281)</f>
        <v>0</v>
      </c>
      <c r="LX281" s="4">
        <f>SUMIFS('Aceite Virgen Extra'!LX$6:LX$257,'Aceite Virgen Extra'!$A$6:$A$257,"&gt;="&amp;$A281,'Aceite Virgen Extra'!$B$6:$B$257,"&lt;="&amp;$B281)</f>
        <v>0</v>
      </c>
      <c r="MB281" s="4">
        <f>SUMIFS('Aceite Virgen Extra'!MB$6:MB$257,'Aceite Virgen Extra'!$A$6:$A$257,"&gt;="&amp;$A281,'Aceite Virgen Extra'!$B$6:$B$257,"&lt;="&amp;$B281)</f>
        <v>0.04</v>
      </c>
      <c r="MC281" s="4">
        <f>SUMIFS('Aceite Virgen Extra'!MC$6:MC$257,'Aceite Virgen Extra'!$A$6:$A$257,"&gt;="&amp;$A281,'Aceite Virgen Extra'!$B$6:$B$257,"&lt;="&amp;$B281)</f>
        <v>0.14000000000000001</v>
      </c>
      <c r="MD281" s="4">
        <f>SUMIFS('Aceite Virgen Extra'!MD$6:MD$257,'Aceite Virgen Extra'!$A$6:$A$257,"&gt;="&amp;$A281,'Aceite Virgen Extra'!$B$6:$B$257,"&lt;="&amp;$B281)</f>
        <v>0</v>
      </c>
      <c r="ME281" s="4">
        <f>SUMIFS('Aceite Virgen Extra'!ME$6:ME$257,'Aceite Virgen Extra'!$A$6:$A$257,"&gt;="&amp;$A281,'Aceite Virgen Extra'!$B$6:$B$257,"&lt;="&amp;$B281)</f>
        <v>0</v>
      </c>
      <c r="MI281" s="4">
        <f>SUMIFS('Aceite Virgen Extra'!MI$6:MI$257,'Aceite Virgen Extra'!$A$6:$A$257,"&gt;="&amp;$A281,'Aceite Virgen Extra'!$B$6:$B$257,"&lt;="&amp;$B281)</f>
        <v>0.21</v>
      </c>
      <c r="MJ281" s="4">
        <f>SUMIFS('Aceite Virgen Extra'!MJ$6:MJ$257,'Aceite Virgen Extra'!$A$6:$A$257,"&gt;="&amp;$A281,'Aceite Virgen Extra'!$B$6:$B$257,"&lt;="&amp;$B281)</f>
        <v>0.21</v>
      </c>
      <c r="MK281" s="4">
        <f>SUMIFS('Aceite Virgen Extra'!MK$6:MK$257,'Aceite Virgen Extra'!$A$6:$A$257,"&gt;="&amp;$A281,'Aceite Virgen Extra'!$B$6:$B$257,"&lt;="&amp;$B281)</f>
        <v>0.2</v>
      </c>
      <c r="ML281" s="4">
        <f>SUMIFS('Aceite Virgen Extra'!ML$6:ML$257,'Aceite Virgen Extra'!$A$6:$A$257,"&gt;="&amp;$A281,'Aceite Virgen Extra'!$B$6:$B$257,"&lt;="&amp;$B281)</f>
        <v>0</v>
      </c>
      <c r="MP281" s="4">
        <f>SUMIFS('Aceite Virgen Extra'!MP$6:MP$257,'Aceite Virgen Extra'!$A$6:$A$257,"&gt;="&amp;$A281,'Aceite Virgen Extra'!$B$6:$B$257,"&lt;="&amp;$B281)</f>
        <v>0</v>
      </c>
      <c r="MQ281" s="4">
        <f>SUMIFS('Aceite Virgen Extra'!MQ$6:MQ$257,'Aceite Virgen Extra'!$A$6:$A$257,"&gt;="&amp;$A281,'Aceite Virgen Extra'!$B$6:$B$257,"&lt;="&amp;$B281)</f>
        <v>0</v>
      </c>
      <c r="MR281" s="4">
        <f>SUMIFS('Aceite Virgen Extra'!MR$6:MR$257,'Aceite Virgen Extra'!$A$6:$A$257,"&gt;="&amp;$A281,'Aceite Virgen Extra'!$B$6:$B$257,"&lt;="&amp;$B281)</f>
        <v>0</v>
      </c>
      <c r="MS281" s="4">
        <f>SUMIFS('Aceite Virgen Extra'!MS$6:MS$257,'Aceite Virgen Extra'!$A$6:$A$257,"&gt;="&amp;$A281,'Aceite Virgen Extra'!$B$6:$B$257,"&lt;="&amp;$B281)</f>
        <v>0</v>
      </c>
      <c r="MW281" s="4">
        <f>SUMIFS('Aceite Virgen Extra'!MW$6:MW$257,'Aceite Virgen Extra'!$A$6:$A$257,"&gt;="&amp;$A281,'Aceite Virgen Extra'!$B$6:$B$257,"&lt;="&amp;$B281)</f>
        <v>7.0000000000000007E-2</v>
      </c>
      <c r="MX281" s="4">
        <f>SUMIFS('Aceite Virgen Extra'!MX$6:MX$257,'Aceite Virgen Extra'!$A$6:$A$257,"&gt;="&amp;$A281,'Aceite Virgen Extra'!$B$6:$B$257,"&lt;="&amp;$B281)</f>
        <v>0</v>
      </c>
      <c r="MY281" s="4">
        <f>SUMIFS('Aceite Virgen Extra'!MY$6:MY$257,'Aceite Virgen Extra'!$A$6:$A$257,"&gt;="&amp;$A281,'Aceite Virgen Extra'!$B$6:$B$257,"&lt;="&amp;$B281)</f>
        <v>0.15</v>
      </c>
      <c r="MZ281" s="4">
        <f>SUMIFS('Aceite Virgen Extra'!MZ$6:MZ$257,'Aceite Virgen Extra'!$A$6:$A$257,"&gt;="&amp;$A281,'Aceite Virgen Extra'!$B$6:$B$257,"&lt;="&amp;$B281)</f>
        <v>0</v>
      </c>
      <c r="ND281" s="4">
        <f>SUMIFS('Aceite Virgen Extra'!ND$6:ND$257,'Aceite Virgen Extra'!$A$6:$A$257,"&gt;="&amp;$A281,'Aceite Virgen Extra'!$B$6:$B$257,"&lt;="&amp;$B281)</f>
        <v>0.19</v>
      </c>
      <c r="NE281" s="4">
        <f>SUMIFS('Aceite Virgen Extra'!NE$6:NE$257,'Aceite Virgen Extra'!$A$6:$A$257,"&gt;="&amp;$A281,'Aceite Virgen Extra'!$B$6:$B$257,"&lt;="&amp;$B281)</f>
        <v>0</v>
      </c>
      <c r="NF281" s="4">
        <f>SUMIFS('Aceite Virgen Extra'!NF$6:NF$257,'Aceite Virgen Extra'!$A$6:$A$257,"&gt;="&amp;$A281,'Aceite Virgen Extra'!$B$6:$B$257,"&lt;="&amp;$B281)</f>
        <v>0.35</v>
      </c>
      <c r="NG281" s="4">
        <f>SUMIFS('Aceite Virgen Extra'!NG$6:NG$257,'Aceite Virgen Extra'!$A$6:$A$257,"&gt;="&amp;$A281,'Aceite Virgen Extra'!$B$6:$B$257,"&lt;="&amp;$B281)</f>
        <v>0</v>
      </c>
      <c r="NK281" s="4">
        <f>SUMIFS('Aceite Virgen Extra'!NK$6:NK$257,'Aceite Virgen Extra'!$A$6:$A$257,"&gt;="&amp;$A281,'Aceite Virgen Extra'!$B$6:$B$257,"&lt;="&amp;$B281)</f>
        <v>0.12</v>
      </c>
      <c r="NL281" s="4">
        <f>SUMIFS('Aceite Virgen Extra'!NL$6:NL$257,'Aceite Virgen Extra'!$A$6:$A$257,"&gt;="&amp;$A281,'Aceite Virgen Extra'!$B$6:$B$257,"&lt;="&amp;$B281)</f>
        <v>0</v>
      </c>
      <c r="NM281" s="4">
        <f>SUMIFS('Aceite Virgen Extra'!NM$6:NM$257,'Aceite Virgen Extra'!$A$6:$A$257,"&gt;="&amp;$A281,'Aceite Virgen Extra'!$B$6:$B$257,"&lt;="&amp;$B281)</f>
        <v>0.22</v>
      </c>
      <c r="NN281" s="4">
        <f>SUMIFS('Aceite Virgen Extra'!NN$6:NN$257,'Aceite Virgen Extra'!$A$6:$A$257,"&gt;="&amp;$A281,'Aceite Virgen Extra'!$B$6:$B$257,"&lt;="&amp;$B281)</f>
        <v>0</v>
      </c>
      <c r="NR281" s="4">
        <f>SUMIFS('Aceite Virgen Extra'!NR$6:NR$257,'Aceite Virgen Extra'!$A$6:$A$257,"&gt;="&amp;$A281,'Aceite Virgen Extra'!$B$6:$B$257,"&lt;="&amp;$B281)</f>
        <v>0</v>
      </c>
      <c r="NS281" s="4">
        <f>SUMIFS('Aceite Virgen Extra'!NS$6:NS$257,'Aceite Virgen Extra'!$A$6:$A$257,"&gt;="&amp;$A281,'Aceite Virgen Extra'!$B$6:$B$257,"&lt;="&amp;$B281)</f>
        <v>0</v>
      </c>
      <c r="NT281" s="4">
        <f>SUMIFS('Aceite Virgen Extra'!NT$6:NT$257,'Aceite Virgen Extra'!$A$6:$A$257,"&gt;="&amp;$A281,'Aceite Virgen Extra'!$B$6:$B$257,"&lt;="&amp;$B281)</f>
        <v>0</v>
      </c>
      <c r="NU281" s="4">
        <f>SUMIFS('Aceite Virgen Extra'!NU$6:NU$257,'Aceite Virgen Extra'!$A$6:$A$257,"&gt;="&amp;$A281,'Aceite Virgen Extra'!$B$6:$B$257,"&lt;="&amp;$B281)</f>
        <v>0</v>
      </c>
      <c r="NY281" s="4">
        <f>SUMIFS('Aceite Virgen Extra'!NY$6:NY$257,'Aceite Virgen Extra'!$A$6:$A$257,"&gt;="&amp;$A281,'Aceite Virgen Extra'!$B$6:$B$257,"&lt;="&amp;$B281)</f>
        <v>0.14000000000000001</v>
      </c>
      <c r="NZ281" s="4">
        <f>SUMIFS('Aceite Virgen Extra'!NZ$6:NZ$257,'Aceite Virgen Extra'!$A$6:$A$257,"&gt;="&amp;$A281,'Aceite Virgen Extra'!$B$6:$B$257,"&lt;="&amp;$B281)</f>
        <v>0</v>
      </c>
      <c r="OA281" s="4">
        <f>SUMIFS('Aceite Virgen Extra'!OA$6:OA$257,'Aceite Virgen Extra'!$A$6:$A$257,"&gt;="&amp;$A281,'Aceite Virgen Extra'!$B$6:$B$257,"&lt;="&amp;$B281)</f>
        <v>0.27</v>
      </c>
      <c r="OB281" s="4">
        <f>SUMIFS('Aceite Virgen Extra'!OB$6:OB$257,'Aceite Virgen Extra'!$A$6:$A$257,"&gt;="&amp;$A281,'Aceite Virgen Extra'!$B$6:$B$257,"&lt;="&amp;$B281)</f>
        <v>0</v>
      </c>
      <c r="OF281" s="4">
        <f>SUMIFS('Aceite Virgen Extra'!OF$6:OF$257,'Aceite Virgen Extra'!$A$6:$A$257,"&gt;="&amp;$A281,'Aceite Virgen Extra'!$B$6:$B$257,"&lt;="&amp;$B281)</f>
        <v>0.21999999999999997</v>
      </c>
      <c r="OG281" s="4">
        <f>SUMIFS('Aceite Virgen Extra'!OG$6:OG$257,'Aceite Virgen Extra'!$A$6:$A$257,"&gt;="&amp;$A281,'Aceite Virgen Extra'!$B$6:$B$257,"&lt;="&amp;$B281)</f>
        <v>0</v>
      </c>
      <c r="OH281" s="4">
        <f>SUMIFS('Aceite Virgen Extra'!OH$6:OH$257,'Aceite Virgen Extra'!$A$6:$A$257,"&gt;="&amp;$A281,'Aceite Virgen Extra'!$B$6:$B$257,"&lt;="&amp;$B281)</f>
        <v>0.43999999999999995</v>
      </c>
      <c r="OI281" s="4">
        <f>SUMIFS('Aceite Virgen Extra'!OI$6:OI$257,'Aceite Virgen Extra'!$A$6:$A$257,"&gt;="&amp;$A281,'Aceite Virgen Extra'!$B$6:$B$257,"&lt;="&amp;$B281)</f>
        <v>0</v>
      </c>
      <c r="OM281" s="4">
        <f>SUMIFS('Aceite Virgen Extra'!OM$6:OM$257,'Aceite Virgen Extra'!$A$6:$A$257,"&gt;="&amp;$A281,'Aceite Virgen Extra'!$B$6:$B$257,"&lt;="&amp;$B281)</f>
        <v>0.4</v>
      </c>
      <c r="ON281" s="4">
        <f>SUMIFS('Aceite Virgen Extra'!ON$6:ON$257,'Aceite Virgen Extra'!$A$6:$A$257,"&gt;="&amp;$A281,'Aceite Virgen Extra'!$B$6:$B$257,"&lt;="&amp;$B281)</f>
        <v>0.2</v>
      </c>
      <c r="OO281" s="4">
        <f>SUMIFS('Aceite Virgen Extra'!OO$6:OO$257,'Aceite Virgen Extra'!$A$6:$A$257,"&gt;="&amp;$A281,'Aceite Virgen Extra'!$B$6:$B$257,"&lt;="&amp;$B281)</f>
        <v>0.66</v>
      </c>
      <c r="OP281" s="4">
        <f>SUMIFS('Aceite Virgen Extra'!OP$6:OP$257,'Aceite Virgen Extra'!$A$6:$A$257,"&gt;="&amp;$A281,'Aceite Virgen Extra'!$B$6:$B$257,"&lt;="&amp;$B281)</f>
        <v>0</v>
      </c>
      <c r="OT281" s="4">
        <f>SUMIFS('Aceite Virgen Extra'!OT$6:OT$257,'Aceite Virgen Extra'!$A$6:$A$257,"&gt;="&amp;$A281,'Aceite Virgen Extra'!$B$6:$B$257,"&lt;="&amp;$B281)</f>
        <v>0.4</v>
      </c>
      <c r="OU281" s="4">
        <f>SUMIFS('Aceite Virgen Extra'!OU$6:OU$257,'Aceite Virgen Extra'!$A$6:$A$257,"&gt;="&amp;$A281,'Aceite Virgen Extra'!$B$6:$B$257,"&lt;="&amp;$B281)</f>
        <v>0.43</v>
      </c>
      <c r="OV281" s="4">
        <f>SUMIFS('Aceite Virgen Extra'!OV$6:OV$257,'Aceite Virgen Extra'!$A$6:$A$257,"&gt;="&amp;$A281,'Aceite Virgen Extra'!$B$6:$B$257,"&lt;="&amp;$B281)</f>
        <v>0.55000000000000004</v>
      </c>
      <c r="OW281" s="4">
        <f>SUMIFS('Aceite Virgen Extra'!OW$6:OW$257,'Aceite Virgen Extra'!$A$6:$A$257,"&gt;="&amp;$A281,'Aceite Virgen Extra'!$B$6:$B$257,"&lt;="&amp;$B281)</f>
        <v>0</v>
      </c>
      <c r="PA281" s="4">
        <f>SUMIFS('Aceite Virgen Extra'!PA$6:PA$257,'Aceite Virgen Extra'!$A$6:$A$257,"&gt;="&amp;$A281,'Aceite Virgen Extra'!$B$6:$B$257,"&lt;="&amp;$B281)</f>
        <v>0.56000000000000005</v>
      </c>
      <c r="PB281" s="4">
        <f>SUMIFS('Aceite Virgen Extra'!PB$6:PB$257,'Aceite Virgen Extra'!$A$6:$A$257,"&gt;="&amp;$A281,'Aceite Virgen Extra'!$B$6:$B$257,"&lt;="&amp;$B281)</f>
        <v>0</v>
      </c>
      <c r="PC281" s="4">
        <f>SUMIFS('Aceite Virgen Extra'!PC$6:PC$257,'Aceite Virgen Extra'!$A$6:$A$257,"&gt;="&amp;$A281,'Aceite Virgen Extra'!$B$6:$B$257,"&lt;="&amp;$B281)</f>
        <v>0.90999999999999992</v>
      </c>
      <c r="PD281" s="4">
        <f>SUMIFS('Aceite Virgen Extra'!PD$6:PD$257,'Aceite Virgen Extra'!$A$6:$A$257,"&gt;="&amp;$A281,'Aceite Virgen Extra'!$B$6:$B$257,"&lt;="&amp;$B281)</f>
        <v>0</v>
      </c>
      <c r="PH281" s="4">
        <f>SUMIFS('Aceite Virgen Extra'!PH$6:PH$257,'Aceite Virgen Extra'!$A$6:$A$257,"&gt;="&amp;$A281,'Aceite Virgen Extra'!$B$6:$B$257,"&lt;="&amp;$B281)</f>
        <v>0.51</v>
      </c>
      <c r="PI281" s="4">
        <f>SUMIFS('Aceite Virgen Extra'!PI$6:PI$257,'Aceite Virgen Extra'!$A$6:$A$257,"&gt;="&amp;$A281,'Aceite Virgen Extra'!$B$6:$B$257,"&lt;="&amp;$B281)</f>
        <v>0</v>
      </c>
      <c r="PJ281" s="4">
        <f>SUMIFS('Aceite Virgen Extra'!PJ$6:PJ$257,'Aceite Virgen Extra'!$A$6:$A$257,"&gt;="&amp;$A281,'Aceite Virgen Extra'!$B$6:$B$257,"&lt;="&amp;$B281)</f>
        <v>0.97000000000000008</v>
      </c>
      <c r="PK281" s="4">
        <f>SUMIFS('Aceite Virgen Extra'!PK$6:PK$257,'Aceite Virgen Extra'!$A$6:$A$257,"&gt;="&amp;$A281,'Aceite Virgen Extra'!$B$6:$B$257,"&lt;="&amp;$B281)</f>
        <v>0</v>
      </c>
      <c r="PO281" s="4">
        <f>SUMIFS('Aceite Virgen Extra'!PO$6:PO$257,'Aceite Virgen Extra'!$A$6:$A$257,"&gt;="&amp;$A281,'Aceite Virgen Extra'!$B$6:$B$257,"&lt;="&amp;$B281)</f>
        <v>0</v>
      </c>
      <c r="PP281" s="4">
        <f>SUMIFS('Aceite Virgen Extra'!PP$6:PP$257,'Aceite Virgen Extra'!$A$6:$A$257,"&gt;="&amp;$A281,'Aceite Virgen Extra'!$B$6:$B$257,"&lt;="&amp;$B281)</f>
        <v>0</v>
      </c>
      <c r="PQ281" s="4">
        <f>SUMIFS('Aceite Virgen Extra'!PQ$6:PQ$257,'Aceite Virgen Extra'!$A$6:$A$257,"&gt;="&amp;$A281,'Aceite Virgen Extra'!$B$6:$B$257,"&lt;="&amp;$B281)</f>
        <v>0</v>
      </c>
      <c r="PR281" s="4">
        <f>SUMIFS('Aceite Virgen Extra'!PR$6:PR$257,'Aceite Virgen Extra'!$A$6:$A$257,"&gt;="&amp;$A281,'Aceite Virgen Extra'!$B$6:$B$257,"&lt;="&amp;$B281)</f>
        <v>0</v>
      </c>
      <c r="PV281" s="4">
        <f>SUMIFS('Aceite Virgen Extra'!PV$6:PV$257,'Aceite Virgen Extra'!$A$6:$A$257,"&gt;="&amp;$A281,'Aceite Virgen Extra'!$B$6:$B$257,"&lt;="&amp;$B281)</f>
        <v>0.21000000000000002</v>
      </c>
      <c r="PW281" s="4">
        <f>SUMIFS('Aceite Virgen Extra'!PW$6:PW$257,'Aceite Virgen Extra'!$A$6:$A$257,"&gt;="&amp;$A281,'Aceite Virgen Extra'!$B$6:$B$257,"&lt;="&amp;$B281)</f>
        <v>0</v>
      </c>
      <c r="PX281" s="4">
        <f>SUMIFS('Aceite Virgen Extra'!PX$6:PX$257,'Aceite Virgen Extra'!$A$6:$A$257,"&gt;="&amp;$A281,'Aceite Virgen Extra'!$B$6:$B$257,"&lt;="&amp;$B281)</f>
        <v>0.26</v>
      </c>
      <c r="PY281" s="4">
        <f>SUMIFS('Aceite Virgen Extra'!PY$6:PY$257,'Aceite Virgen Extra'!$A$6:$A$257,"&gt;="&amp;$A281,'Aceite Virgen Extra'!$B$6:$B$257,"&lt;="&amp;$B281)</f>
        <v>0</v>
      </c>
      <c r="QC281" s="4">
        <f>SUMIFS('Aceite Virgen Extra'!QC$6:QC$257,'Aceite Virgen Extra'!$A$6:$A$257,"&gt;="&amp;$A281,'Aceite Virgen Extra'!$B$6:$B$257,"&lt;="&amp;$B281)</f>
        <v>0.52</v>
      </c>
      <c r="QD281" s="4">
        <f>SUMIFS('Aceite Virgen Extra'!QD$6:QD$257,'Aceite Virgen Extra'!$A$6:$A$257,"&gt;="&amp;$A281,'Aceite Virgen Extra'!$B$6:$B$257,"&lt;="&amp;$B281)</f>
        <v>0</v>
      </c>
      <c r="QE281" s="4">
        <f>SUMIFS('Aceite Virgen Extra'!QE$6:QE$257,'Aceite Virgen Extra'!$A$6:$A$257,"&gt;="&amp;$A281,'Aceite Virgen Extra'!$B$6:$B$257,"&lt;="&amp;$B281)</f>
        <v>0.87</v>
      </c>
      <c r="QF281" s="4">
        <f>SUMIFS('Aceite Virgen Extra'!QF$6:QF$257,'Aceite Virgen Extra'!$A$6:$A$257,"&gt;="&amp;$A281,'Aceite Virgen Extra'!$B$6:$B$257,"&lt;="&amp;$B281)</f>
        <v>0</v>
      </c>
      <c r="QJ281" s="4">
        <f>SUMIFS('Aceite Virgen Extra'!QJ$6:QJ$257,'Aceite Virgen Extra'!$A$6:$A$257,"&gt;="&amp;$A281,'Aceite Virgen Extra'!$B$6:$B$257,"&lt;="&amp;$B281)</f>
        <v>0.22999999999999998</v>
      </c>
      <c r="QK281" s="4">
        <f>SUMIFS('Aceite Virgen Extra'!QK$6:QK$257,'Aceite Virgen Extra'!$A$6:$A$257,"&gt;="&amp;$A281,'Aceite Virgen Extra'!$B$6:$B$257,"&lt;="&amp;$B281)</f>
        <v>0</v>
      </c>
      <c r="QL281" s="4">
        <f>SUMIFS('Aceite Virgen Extra'!QL$6:QL$257,'Aceite Virgen Extra'!$A$6:$A$257,"&gt;="&amp;$A281,'Aceite Virgen Extra'!$B$6:$B$257,"&lt;="&amp;$B281)</f>
        <v>0.41000000000000003</v>
      </c>
      <c r="QM281" s="4">
        <f>SUMIFS('Aceite Virgen Extra'!QM$6:QM$257,'Aceite Virgen Extra'!$A$6:$A$257,"&gt;="&amp;$A281,'Aceite Virgen Extra'!$B$6:$B$257,"&lt;="&amp;$B281)</f>
        <v>0</v>
      </c>
      <c r="QQ281" s="4">
        <f>SUMIFS('Aceite Virgen Extra'!QQ$6:QQ$257,'Aceite Virgen Extra'!$A$6:$A$257,"&gt;="&amp;$A281,'Aceite Virgen Extra'!$B$6:$B$257,"&lt;="&amp;$B281)</f>
        <v>0.08</v>
      </c>
      <c r="QR281" s="4">
        <f>SUMIFS('Aceite Virgen Extra'!QR$6:QR$257,'Aceite Virgen Extra'!$A$6:$A$257,"&gt;="&amp;$A281,'Aceite Virgen Extra'!$B$6:$B$257,"&lt;="&amp;$B281)</f>
        <v>0.11</v>
      </c>
      <c r="QS281" s="4">
        <f>SUMIFS('Aceite Virgen Extra'!QS$6:QS$257,'Aceite Virgen Extra'!$A$6:$A$257,"&gt;="&amp;$A281,'Aceite Virgen Extra'!$B$6:$B$257,"&lt;="&amp;$B281)</f>
        <v>0.1</v>
      </c>
      <c r="QT281" s="4">
        <f>SUMIFS('Aceite Virgen Extra'!QT$6:QT$257,'Aceite Virgen Extra'!$A$6:$A$257,"&gt;="&amp;$A281,'Aceite Virgen Extra'!$B$6:$B$257,"&lt;="&amp;$B281)</f>
        <v>0</v>
      </c>
      <c r="QX281" s="4">
        <f>SUMIFS('Aceite Virgen Extra'!QX$6:QX$257,'Aceite Virgen Extra'!$A$6:$A$257,"&gt;="&amp;$A281,'Aceite Virgen Extra'!$B$6:$B$257,"&lt;="&amp;$B281)</f>
        <v>0.32</v>
      </c>
      <c r="QY281" s="4">
        <f>SUMIFS('Aceite Virgen Extra'!QY$6:QY$257,'Aceite Virgen Extra'!$A$6:$A$257,"&gt;="&amp;$A281,'Aceite Virgen Extra'!$B$6:$B$257,"&lt;="&amp;$B281)</f>
        <v>0</v>
      </c>
      <c r="QZ281" s="4">
        <f>SUMIFS('Aceite Virgen Extra'!QZ$6:QZ$257,'Aceite Virgen Extra'!$A$6:$A$257,"&gt;="&amp;$A281,'Aceite Virgen Extra'!$B$6:$B$257,"&lt;="&amp;$B281)</f>
        <v>0.57999999999999996</v>
      </c>
      <c r="RA281" s="4">
        <f>SUMIFS('Aceite Virgen Extra'!RA$6:RA$257,'Aceite Virgen Extra'!$A$6:$A$257,"&gt;="&amp;$A281,'Aceite Virgen Extra'!$B$6:$B$257,"&lt;="&amp;$B281)</f>
        <v>0</v>
      </c>
      <c r="RE281" s="4">
        <f>SUMIFS('Aceite Virgen Extra'!RE$6:RE$257,'Aceite Virgen Extra'!$A$6:$A$257,"&gt;="&amp;$A281,'Aceite Virgen Extra'!$B$6:$B$257,"&lt;="&amp;$B281)</f>
        <v>0.08</v>
      </c>
      <c r="RF281" s="4">
        <f>SUMIFS('Aceite Virgen Extra'!RF$6:RF$257,'Aceite Virgen Extra'!$A$6:$A$257,"&gt;="&amp;$A281,'Aceite Virgen Extra'!$B$6:$B$257,"&lt;="&amp;$B281)</f>
        <v>0</v>
      </c>
      <c r="RG281" s="4">
        <f>SUMIFS('Aceite Virgen Extra'!RG$6:RG$257,'Aceite Virgen Extra'!$A$6:$A$257,"&gt;="&amp;$A281,'Aceite Virgen Extra'!$B$6:$B$257,"&lt;="&amp;$B281)</f>
        <v>0</v>
      </c>
      <c r="RH281" s="4">
        <f>SUMIFS('Aceite Virgen Extra'!RH$6:RH$257,'Aceite Virgen Extra'!$A$6:$A$257,"&gt;="&amp;$A281,'Aceite Virgen Extra'!$B$6:$B$257,"&lt;="&amp;$B281)</f>
        <v>0</v>
      </c>
      <c r="RL281" s="4">
        <f>SUMIFS('Aceite Virgen Extra'!RL$6:RL$257,'Aceite Virgen Extra'!$A$6:$A$257,"&gt;="&amp;$A281,'Aceite Virgen Extra'!$B$6:$B$257,"&lt;="&amp;$B281)</f>
        <v>0</v>
      </c>
      <c r="RM281" s="4">
        <f>SUMIFS('Aceite Virgen Extra'!RM$6:RM$257,'Aceite Virgen Extra'!$A$6:$A$257,"&gt;="&amp;$A281,'Aceite Virgen Extra'!$B$6:$B$257,"&lt;="&amp;$B281)</f>
        <v>0</v>
      </c>
      <c r="RN281" s="4">
        <f>SUMIFS('Aceite Virgen Extra'!RN$6:RN$257,'Aceite Virgen Extra'!$A$6:$A$257,"&gt;="&amp;$A281,'Aceite Virgen Extra'!$B$6:$B$257,"&lt;="&amp;$B281)</f>
        <v>0</v>
      </c>
      <c r="RO281" s="4">
        <f>SUMIFS('Aceite Virgen Extra'!RO$6:RO$257,'Aceite Virgen Extra'!$A$6:$A$257,"&gt;="&amp;$A281,'Aceite Virgen Extra'!$B$6:$B$257,"&lt;="&amp;$B281)</f>
        <v>0</v>
      </c>
      <c r="RS281" s="69">
        <f>SUMIFS('Aceite Virgen Extra'!RS$6:RS$257,'Aceite Virgen Extra'!$A$6:$A$257,"&gt;="&amp;$A281,'Aceite Virgen Extra'!$B$6:$B$257,"&lt;="&amp;$B281)</f>
        <v>0.45999999999999996</v>
      </c>
      <c r="RT281" s="4">
        <f>SUMIFS('Aceite Virgen Extra'!RT$6:RT$257,'Aceite Virgen Extra'!$A$6:$A$257,"&gt;="&amp;$A281,'Aceite Virgen Extra'!$B$6:$B$257,"&lt;="&amp;$B281)</f>
        <v>0</v>
      </c>
      <c r="RU281" s="4">
        <f>SUMIFS('Aceite Virgen Extra'!RU$6:RU$257,'Aceite Virgen Extra'!$A$6:$A$257,"&gt;="&amp;$A281,'Aceite Virgen Extra'!$B$6:$B$257,"&lt;="&amp;$B281)</f>
        <v>0.68</v>
      </c>
      <c r="RV281" s="4">
        <f>SUMIFS('Aceite Virgen Extra'!RV$6:RV$257,'Aceite Virgen Extra'!$A$6:$A$257,"&gt;="&amp;$A281,'Aceite Virgen Extra'!$B$6:$B$257,"&lt;="&amp;$B281)</f>
        <v>0</v>
      </c>
      <c r="RZ281" s="69">
        <f>SUMIFS('Aceite Virgen Extra'!RZ$6:RZ$257,'Aceite Virgen Extra'!$A$6:$A$257,"&gt;="&amp;$A281,'Aceite Virgen Extra'!$B$6:$B$257,"&lt;="&amp;$B281)</f>
        <v>0.06</v>
      </c>
      <c r="SA281" s="4">
        <f>SUMIFS('Aceite Virgen Extra'!SA$6:SA$257,'Aceite Virgen Extra'!$A$6:$A$257,"&gt;="&amp;$A281,'Aceite Virgen Extra'!$B$6:$B$257,"&lt;="&amp;$B281)</f>
        <v>0</v>
      </c>
      <c r="SB281" s="4">
        <f>SUMIFS('Aceite Virgen Extra'!SB$6:SB$257,'Aceite Virgen Extra'!$A$6:$A$257,"&gt;="&amp;$A281,'Aceite Virgen Extra'!$B$6:$B$257,"&lt;="&amp;$B281)</f>
        <v>0</v>
      </c>
      <c r="SC281" s="4">
        <f>SUMIFS('Aceite Virgen Extra'!SC$6:SC$257,'Aceite Virgen Extra'!$A$6:$A$257,"&gt;="&amp;$A281,'Aceite Virgen Extra'!$B$6:$B$257,"&lt;="&amp;$B281)</f>
        <v>0</v>
      </c>
      <c r="SG281" s="69">
        <f>SUMIFS('Aceite Virgen Extra'!SG$6:SG$257,'Aceite Virgen Extra'!$A$6:$A$257,"&gt;="&amp;$A281,'Aceite Virgen Extra'!$B$6:$B$257,"&lt;="&amp;$B281)</f>
        <v>0.3</v>
      </c>
      <c r="SH281" s="4">
        <f>SUMIFS('Aceite Virgen Extra'!SH$6:SH$257,'Aceite Virgen Extra'!$A$6:$A$257,"&gt;="&amp;$A281,'Aceite Virgen Extra'!$B$6:$B$257,"&lt;="&amp;$B281)</f>
        <v>0</v>
      </c>
      <c r="SI281" s="4">
        <f>SUMIFS('Aceite Virgen Extra'!SI$6:SI$257,'Aceite Virgen Extra'!$A$6:$A$257,"&gt;="&amp;$A281,'Aceite Virgen Extra'!$B$6:$B$257,"&lt;="&amp;$B281)</f>
        <v>0.44</v>
      </c>
      <c r="SJ281" s="4">
        <f>SUMIFS('Aceite Virgen Extra'!SJ$6:SJ$257,'Aceite Virgen Extra'!$A$6:$A$257,"&gt;="&amp;$A281,'Aceite Virgen Extra'!$B$6:$B$257,"&lt;="&amp;$B281)</f>
        <v>0</v>
      </c>
      <c r="SN281" s="69">
        <f>SUMIFS('Aceite Virgen Extra'!SN$6:SN$257,'Aceite Virgen Extra'!$A$6:$A$257,"&gt;="&amp;$A281,'Aceite Virgen Extra'!$B$6:$B$257,"&lt;="&amp;$B281)</f>
        <v>0.23</v>
      </c>
      <c r="SO281" s="4">
        <f>SUMIFS('Aceite Virgen Extra'!SO$6:SO$257,'Aceite Virgen Extra'!$A$6:$A$257,"&gt;="&amp;$A281,'Aceite Virgen Extra'!$B$6:$B$257,"&lt;="&amp;$B281)</f>
        <v>0.16</v>
      </c>
      <c r="SP281" s="4">
        <f>SUMIFS('Aceite Virgen Extra'!SP$6:SP$257,'Aceite Virgen Extra'!$A$6:$A$257,"&gt;="&amp;$A281,'Aceite Virgen Extra'!$B$6:$B$257,"&lt;="&amp;$B281)</f>
        <v>0.11</v>
      </c>
      <c r="SQ281" s="4">
        <f>SUMIFS('Aceite Virgen Extra'!SQ$6:SQ$257,'Aceite Virgen Extra'!$A$6:$A$257,"&gt;="&amp;$A281,'Aceite Virgen Extra'!$B$6:$B$257,"&lt;="&amp;$B281)</f>
        <v>0</v>
      </c>
      <c r="SU281" s="69">
        <f>SUMIFS('Aceite Virgen Extra'!SU$6:SU$257,'Aceite Virgen Extra'!$A$6:$A$257,"&gt;="&amp;$A281,'Aceite Virgen Extra'!$B$6:$B$257,"&lt;="&amp;$B281)</f>
        <v>0.13</v>
      </c>
      <c r="SV281" s="4">
        <f>SUMIFS('Aceite Virgen Extra'!SV$6:SV$257,'Aceite Virgen Extra'!$A$6:$A$257,"&gt;="&amp;$A281,'Aceite Virgen Extra'!$B$6:$B$257,"&lt;="&amp;$B281)</f>
        <v>0.22</v>
      </c>
      <c r="SW281" s="4">
        <f>SUMIFS('Aceite Virgen Extra'!SW$6:SW$257,'Aceite Virgen Extra'!$A$6:$A$257,"&gt;="&amp;$A281,'Aceite Virgen Extra'!$B$6:$B$257,"&lt;="&amp;$B281)</f>
        <v>0.13</v>
      </c>
      <c r="SX281" s="4">
        <f>SUMIFS('Aceite Virgen Extra'!SX$6:SX$257,'Aceite Virgen Extra'!$A$6:$A$257,"&gt;="&amp;$A281,'Aceite Virgen Extra'!$B$6:$B$257,"&lt;="&amp;$B281)</f>
        <v>0</v>
      </c>
      <c r="TB281" s="69">
        <f>SUMIFS('Aceite Virgen Extra'!TB$6:TB$257,'Aceite Virgen Extra'!$A$6:$A$257,"&gt;="&amp;$A281,'Aceite Virgen Extra'!$B$6:$B$257,"&lt;="&amp;$B281)</f>
        <v>0.39</v>
      </c>
      <c r="TC281" s="4">
        <f>SUMIFS('Aceite Virgen Extra'!TC$6:TC$257,'Aceite Virgen Extra'!$A$6:$A$257,"&gt;="&amp;$A281,'Aceite Virgen Extra'!$B$6:$B$257,"&lt;="&amp;$B281)</f>
        <v>1.47</v>
      </c>
      <c r="TD281" s="4">
        <f>SUMIFS('Aceite Virgen Extra'!TD$6:TD$257,'Aceite Virgen Extra'!$A$6:$A$257,"&gt;="&amp;$A281,'Aceite Virgen Extra'!$B$6:$B$257,"&lt;="&amp;$B281)</f>
        <v>0</v>
      </c>
      <c r="TE281" s="4">
        <f>SUMIFS('Aceite Virgen Extra'!TE$6:TE$257,'Aceite Virgen Extra'!$A$6:$A$257,"&gt;="&amp;$A281,'Aceite Virgen Extra'!$B$6:$B$257,"&lt;="&amp;$B281)</f>
        <v>0</v>
      </c>
      <c r="TI281" s="69">
        <f>SUMIFS('Aceite Virgen Extra'!TI$6:TI$257,'Aceite Virgen Extra'!$A$6:$A$257,"&gt;="&amp;$A281,'Aceite Virgen Extra'!$B$6:$B$257,"&lt;="&amp;$B281)</f>
        <v>1.47</v>
      </c>
      <c r="TJ281" s="4">
        <f>SUMIFS('Aceite Virgen Extra'!TJ$6:TJ$257,'Aceite Virgen Extra'!$A$6:$A$257,"&gt;="&amp;$A281,'Aceite Virgen Extra'!$B$6:$B$257,"&lt;="&amp;$B281)</f>
        <v>2.2599999999999998</v>
      </c>
      <c r="TK281" s="4">
        <f>SUMIFS('Aceite Virgen Extra'!TK$6:TK$257,'Aceite Virgen Extra'!$A$6:$A$257,"&gt;="&amp;$A281,'Aceite Virgen Extra'!$B$6:$B$257,"&lt;="&amp;$B281)</f>
        <v>0.94000000000000006</v>
      </c>
      <c r="TL281" s="4">
        <f>SUMIFS('Aceite Virgen Extra'!TL$6:TL$257,'Aceite Virgen Extra'!$A$6:$A$257,"&gt;="&amp;$A281,'Aceite Virgen Extra'!$B$6:$B$257,"&lt;="&amp;$B281)</f>
        <v>2.74</v>
      </c>
      <c r="TP281" s="69">
        <f>SUMIFS('Aceite Virgen Extra'!TP$6:TP$257,'Aceite Virgen Extra'!$A$6:$A$257,"&gt;="&amp;$A281,'Aceite Virgen Extra'!$B$6:$B$257,"&lt;="&amp;$B281)</f>
        <v>0.75</v>
      </c>
      <c r="TQ281" s="4">
        <f>SUMIFS('Aceite Virgen Extra'!TQ$6:TQ$257,'Aceite Virgen Extra'!$A$6:$A$257,"&gt;="&amp;$A281,'Aceite Virgen Extra'!$B$6:$B$257,"&lt;="&amp;$B281)</f>
        <v>2</v>
      </c>
      <c r="TR281" s="4">
        <f>SUMIFS('Aceite Virgen Extra'!TR$6:TR$257,'Aceite Virgen Extra'!$A$6:$A$257,"&gt;="&amp;$A281,'Aceite Virgen Extra'!$B$6:$B$257,"&lt;="&amp;$B281)</f>
        <v>0.39</v>
      </c>
      <c r="TS281" s="4">
        <f>SUMIFS('Aceite Virgen Extra'!TS$6:TS$257,'Aceite Virgen Extra'!$A$6:$A$257,"&gt;="&amp;$A281,'Aceite Virgen Extra'!$B$6:$B$257,"&lt;="&amp;$B281)</f>
        <v>0</v>
      </c>
      <c r="TW281" s="69">
        <f>SUMIFS('Aceite Virgen Extra'!TW$6:TW$257,'Aceite Virgen Extra'!$A$6:$A$257,"&gt;="&amp;$A281,'Aceite Virgen Extra'!$B$6:$B$257,"&lt;="&amp;$B281)</f>
        <v>0.82</v>
      </c>
      <c r="TX281" s="4">
        <f>SUMIFS('Aceite Virgen Extra'!TX$6:TX$257,'Aceite Virgen Extra'!$A$6:$A$257,"&gt;="&amp;$A281,'Aceite Virgen Extra'!$B$6:$B$257,"&lt;="&amp;$B281)</f>
        <v>1.1200000000000001</v>
      </c>
      <c r="TY281" s="4">
        <f>SUMIFS('Aceite Virgen Extra'!TY$6:TY$257,'Aceite Virgen Extra'!$A$6:$A$257,"&gt;="&amp;$A281,'Aceite Virgen Extra'!$B$6:$B$257,"&lt;="&amp;$B281)</f>
        <v>0.94</v>
      </c>
      <c r="TZ281" s="4">
        <f>SUMIFS('Aceite Virgen Extra'!TZ$6:TZ$257,'Aceite Virgen Extra'!$A$6:$A$257,"&gt;="&amp;$A281,'Aceite Virgen Extra'!$B$6:$B$257,"&lt;="&amp;$B281)</f>
        <v>0</v>
      </c>
      <c r="UD281" s="69">
        <f>SUMIFS('Aceite Virgen Extra'!UD$6:UD$257,'Aceite Virgen Extra'!$A$6:$A$257,"&gt;="&amp;$A281,'Aceite Virgen Extra'!$B$6:$B$257,"&lt;="&amp;$B281)</f>
        <v>0.5</v>
      </c>
      <c r="UE281" s="4">
        <f>SUMIFS('Aceite Virgen Extra'!UE$6:UE$257,'Aceite Virgen Extra'!$A$6:$A$257,"&gt;="&amp;$A281,'Aceite Virgen Extra'!$B$6:$B$257,"&lt;="&amp;$B281)</f>
        <v>0.49</v>
      </c>
      <c r="UF281" s="4">
        <f>SUMIFS('Aceite Virgen Extra'!UF$6:UF$257,'Aceite Virgen Extra'!$A$6:$A$257,"&gt;="&amp;$A281,'Aceite Virgen Extra'!$B$6:$B$257,"&lt;="&amp;$B281)</f>
        <v>0.72</v>
      </c>
      <c r="UG281" s="4">
        <f>SUMIFS('Aceite Virgen Extra'!UG$6:UG$257,'Aceite Virgen Extra'!$A$6:$A$257,"&gt;="&amp;$A281,'Aceite Virgen Extra'!$B$6:$B$257,"&lt;="&amp;$B281)</f>
        <v>0</v>
      </c>
      <c r="UK281" s="69">
        <f>SUMIFS('Aceite Virgen Extra'!UK$6:UK$257,'Aceite Virgen Extra'!$A$6:$A$257,"&gt;="&amp;$A281,'Aceite Virgen Extra'!$B$6:$B$257,"&lt;="&amp;$B281)</f>
        <v>2.02</v>
      </c>
      <c r="UL281" s="4">
        <f>SUMIFS('Aceite Virgen Extra'!UL$6:UL$257,'Aceite Virgen Extra'!$A$6:$A$257,"&gt;="&amp;$A281,'Aceite Virgen Extra'!$B$6:$B$257,"&lt;="&amp;$B281)</f>
        <v>1.3</v>
      </c>
      <c r="UM281" s="4">
        <f>SUMIFS('Aceite Virgen Extra'!UM$6:UM$257,'Aceite Virgen Extra'!$A$6:$A$257,"&gt;="&amp;$A281,'Aceite Virgen Extra'!$B$6:$B$257,"&lt;="&amp;$B281)</f>
        <v>2.1999999999999997</v>
      </c>
      <c r="UN281" s="4">
        <f>SUMIFS('Aceite Virgen Extra'!UN$6:UN$257,'Aceite Virgen Extra'!$A$6:$A$257,"&gt;="&amp;$A281,'Aceite Virgen Extra'!$B$6:$B$257,"&lt;="&amp;$B281)</f>
        <v>0</v>
      </c>
      <c r="UR281" s="69">
        <f>SUMIFS('Aceite Virgen Extra'!UR$6:UR$257,'Aceite Virgen Extra'!$A$6:$A$257,"&gt;="&amp;$A281,'Aceite Virgen Extra'!$B$6:$B$257,"&lt;="&amp;$B281)</f>
        <v>0.66999999999999993</v>
      </c>
      <c r="US281" s="4">
        <f>SUMIFS('Aceite Virgen Extra'!US$6:US$257,'Aceite Virgen Extra'!$A$6:$A$257,"&gt;="&amp;$A281,'Aceite Virgen Extra'!$B$6:$B$257,"&lt;="&amp;$B281)</f>
        <v>0.31</v>
      </c>
      <c r="UT281" s="4">
        <f>SUMIFS('Aceite Virgen Extra'!UT$6:UT$257,'Aceite Virgen Extra'!$A$6:$A$257,"&gt;="&amp;$A281,'Aceite Virgen Extra'!$B$6:$B$257,"&lt;="&amp;$B281)</f>
        <v>0.91</v>
      </c>
      <c r="UU281" s="4">
        <f>SUMIFS('Aceite Virgen Extra'!UU$6:UU$257,'Aceite Virgen Extra'!$A$6:$A$257,"&gt;="&amp;$A281,'Aceite Virgen Extra'!$B$6:$B$257,"&lt;="&amp;$B281)</f>
        <v>0</v>
      </c>
      <c r="UY281" s="69">
        <f>SUMIFS('Aceite Virgen Extra'!UY$6:UY$257,'Aceite Virgen Extra'!$A$6:$A$257,"&gt;="&amp;$A281,'Aceite Virgen Extra'!$B$6:$B$257,"&lt;="&amp;$B281)</f>
        <v>0.39999999999999997</v>
      </c>
      <c r="UZ281" s="4">
        <f>SUMIFS('Aceite Virgen Extra'!UZ$6:UZ$257,'Aceite Virgen Extra'!$A$6:$A$257,"&gt;="&amp;$A281,'Aceite Virgen Extra'!$B$6:$B$257,"&lt;="&amp;$B281)</f>
        <v>0.5</v>
      </c>
      <c r="VA281" s="4">
        <f>SUMIFS('Aceite Virgen Extra'!VA$6:VA$257,'Aceite Virgen Extra'!$A$6:$A$257,"&gt;="&amp;$A281,'Aceite Virgen Extra'!$B$6:$B$257,"&lt;="&amp;$B281)</f>
        <v>0.3</v>
      </c>
      <c r="VB281" s="4">
        <f>SUMIFS('Aceite Virgen Extra'!VB$6:VB$257,'Aceite Virgen Extra'!$A$6:$A$257,"&gt;="&amp;$A281,'Aceite Virgen Extra'!$B$6:$B$257,"&lt;="&amp;$B281)</f>
        <v>0</v>
      </c>
      <c r="VF281" s="69">
        <f>SUMIFS('Aceite Virgen Extra'!VF$6:VF$257,'Aceite Virgen Extra'!$A$6:$A$257,"&gt;="&amp;$A281,'Aceite Virgen Extra'!$B$6:$B$257,"&lt;="&amp;$B281)</f>
        <v>0.49000000000000005</v>
      </c>
      <c r="VG281" s="4">
        <f>SUMIFS('Aceite Virgen Extra'!VG$6:VG$257,'Aceite Virgen Extra'!$A$6:$A$257,"&gt;="&amp;$A281,'Aceite Virgen Extra'!$B$6:$B$257,"&lt;="&amp;$B281)</f>
        <v>1.1400000000000001</v>
      </c>
      <c r="VH281" s="4">
        <f>SUMIFS('Aceite Virgen Extra'!VH$6:VH$257,'Aceite Virgen Extra'!$A$6:$A$257,"&gt;="&amp;$A281,'Aceite Virgen Extra'!$B$6:$B$257,"&lt;="&amp;$B281)</f>
        <v>0.34</v>
      </c>
      <c r="VI281" s="4">
        <f>SUMIFS('Aceite Virgen Extra'!VI$6:VI$257,'Aceite Virgen Extra'!$A$6:$A$257,"&gt;="&amp;$A281,'Aceite Virgen Extra'!$B$6:$B$257,"&lt;="&amp;$B281)</f>
        <v>0</v>
      </c>
      <c r="VM281" s="69">
        <f>SUMIFS('Aceite Virgen Extra'!VM$6:VM$257,'Aceite Virgen Extra'!$A$6:$A$257,"&gt;="&amp;$A281,'Aceite Virgen Extra'!$B$6:$B$257,"&lt;="&amp;$B281)</f>
        <v>0.95000000000000007</v>
      </c>
      <c r="VN281" s="4">
        <f>SUMIFS('Aceite Virgen Extra'!VN$6:VN$257,'Aceite Virgen Extra'!$A$6:$A$257,"&gt;="&amp;$A281,'Aceite Virgen Extra'!$B$6:$B$257,"&lt;="&amp;$B281)</f>
        <v>1.06</v>
      </c>
      <c r="VO281" s="4">
        <f>SUMIFS('Aceite Virgen Extra'!VO$6:VO$257,'Aceite Virgen Extra'!$A$6:$A$257,"&gt;="&amp;$A281,'Aceite Virgen Extra'!$B$6:$B$257,"&lt;="&amp;$B281)</f>
        <v>1.03</v>
      </c>
      <c r="VP281" s="4">
        <f>SUMIFS('Aceite Virgen Extra'!VP$6:VP$257,'Aceite Virgen Extra'!$A$6:$A$257,"&gt;="&amp;$A281,'Aceite Virgen Extra'!$B$6:$B$257,"&lt;="&amp;$B281)</f>
        <v>0</v>
      </c>
      <c r="VT281" s="69">
        <f>SUMIFS('Aceite Virgen Extra'!VT$6:VT$257,'Aceite Virgen Extra'!$A$6:$A$257,"&gt;="&amp;$A281,'Aceite Virgen Extra'!$B$6:$B$257,"&lt;="&amp;$B281)</f>
        <v>1.6400000000000001</v>
      </c>
      <c r="VU281" s="4">
        <f>SUMIFS('Aceite Virgen Extra'!VU$6:VU$257,'Aceite Virgen Extra'!$A$6:$A$257,"&gt;="&amp;$A281,'Aceite Virgen Extra'!$B$6:$B$257,"&lt;="&amp;$B281)</f>
        <v>2.08</v>
      </c>
      <c r="VV281" s="4">
        <f>SUMIFS('Aceite Virgen Extra'!VV$6:VV$257,'Aceite Virgen Extra'!$A$6:$A$257,"&gt;="&amp;$A281,'Aceite Virgen Extra'!$B$6:$B$257,"&lt;="&amp;$B281)</f>
        <v>1.96</v>
      </c>
      <c r="VW281" s="4">
        <f>SUMIFS('Aceite Virgen Extra'!VW$6:VW$257,'Aceite Virgen Extra'!$A$6:$A$257,"&gt;="&amp;$A281,'Aceite Virgen Extra'!$B$6:$B$257,"&lt;="&amp;$B281)</f>
        <v>0</v>
      </c>
      <c r="WA281" s="69">
        <f>SUMIFS('Aceite Virgen Extra'!WA$6:WA$257,'Aceite Virgen Extra'!$A$6:$A$257,"&gt;="&amp;$A281,'Aceite Virgen Extra'!$B$6:$B$257,"&lt;="&amp;$B281)</f>
        <v>0.2</v>
      </c>
      <c r="WB281" s="4">
        <f>SUMIFS('Aceite Virgen Extra'!WB$6:WB$257,'Aceite Virgen Extra'!$A$6:$A$257,"&gt;="&amp;$A281,'Aceite Virgen Extra'!$B$6:$B$257,"&lt;="&amp;$B281)</f>
        <v>0.23</v>
      </c>
      <c r="WC281" s="4">
        <f>SUMIFS('Aceite Virgen Extra'!WC$6:WC$257,'Aceite Virgen Extra'!$A$6:$A$257,"&gt;="&amp;$A281,'Aceite Virgen Extra'!$B$6:$B$257,"&lt;="&amp;$B281)</f>
        <v>0.24000000000000002</v>
      </c>
      <c r="WD281" s="4">
        <f>SUMIFS('Aceite Virgen Extra'!WD$6:WD$257,'Aceite Virgen Extra'!$A$6:$A$257,"&gt;="&amp;$A281,'Aceite Virgen Extra'!$B$6:$B$257,"&lt;="&amp;$B281)</f>
        <v>0</v>
      </c>
      <c r="WH281" s="69">
        <f>SUMIFS('Aceite Virgen Extra'!WH$6:WH$257,'Aceite Virgen Extra'!$A$6:$A$257,"&gt;="&amp;$A281,'Aceite Virgen Extra'!$B$6:$B$257,"&lt;="&amp;$B281)</f>
        <v>0.32</v>
      </c>
      <c r="WI281" s="4">
        <f>SUMIFS('Aceite Virgen Extra'!WI$6:WI$257,'Aceite Virgen Extra'!$A$6:$A$257,"&gt;="&amp;$A281,'Aceite Virgen Extra'!$B$6:$B$257,"&lt;="&amp;$B281)</f>
        <v>0</v>
      </c>
      <c r="WJ281" s="4">
        <f>SUMIFS('Aceite Virgen Extra'!WJ$6:WJ$257,'Aceite Virgen Extra'!$A$6:$A$257,"&gt;="&amp;$A281,'Aceite Virgen Extra'!$B$6:$B$257,"&lt;="&amp;$B281)</f>
        <v>0.35</v>
      </c>
      <c r="WK281" s="4">
        <f>SUMIFS('Aceite Virgen Extra'!WK$6:WK$257,'Aceite Virgen Extra'!$A$6:$A$257,"&gt;="&amp;$A281,'Aceite Virgen Extra'!$B$6:$B$257,"&lt;="&amp;$B281)</f>
        <v>0.5</v>
      </c>
      <c r="WO281" s="69">
        <f>SUMIFS('Aceite Virgen Extra'!WO$6:WO$257,'Aceite Virgen Extra'!$A$6:$A$257,"&gt;="&amp;$A281,'Aceite Virgen Extra'!$B$6:$B$257,"&lt;="&amp;$B281)</f>
        <v>0.42</v>
      </c>
      <c r="WP281" s="4">
        <f>SUMIFS('Aceite Virgen Extra'!WP$6:WP$257,'Aceite Virgen Extra'!$A$6:$A$257,"&gt;="&amp;$A281,'Aceite Virgen Extra'!$B$6:$B$257,"&lt;="&amp;$B281)</f>
        <v>0</v>
      </c>
      <c r="WQ281" s="4">
        <f>SUMIFS('Aceite Virgen Extra'!WQ$6:WQ$257,'Aceite Virgen Extra'!$A$6:$A$257,"&gt;="&amp;$A281,'Aceite Virgen Extra'!$B$6:$B$257,"&lt;="&amp;$B281)</f>
        <v>0.71</v>
      </c>
      <c r="WR281" s="4">
        <f>SUMIFS('Aceite Virgen Extra'!WR$6:WR$257,'Aceite Virgen Extra'!$A$6:$A$257,"&gt;="&amp;$A281,'Aceite Virgen Extra'!$B$6:$B$257,"&lt;="&amp;$B281)</f>
        <v>0.25</v>
      </c>
      <c r="WV281" s="69">
        <f>SUMIFS('Aceite Virgen Extra'!WV$6:WV$257,'Aceite Virgen Extra'!$A$6:$A$257,"&gt;="&amp;$A281,'Aceite Virgen Extra'!$B$6:$B$257,"&lt;="&amp;$B281)</f>
        <v>0.73</v>
      </c>
      <c r="WW281" s="4">
        <f>SUMIFS('Aceite Virgen Extra'!WW$6:WW$257,'Aceite Virgen Extra'!$A$6:$A$257,"&gt;="&amp;$A281,'Aceite Virgen Extra'!$B$6:$B$257,"&lt;="&amp;$B281)</f>
        <v>0.66999999999999993</v>
      </c>
      <c r="WX281" s="4">
        <f>SUMIFS('Aceite Virgen Extra'!WX$6:WX$257,'Aceite Virgen Extra'!$A$6:$A$257,"&gt;="&amp;$A281,'Aceite Virgen Extra'!$B$6:$B$257,"&lt;="&amp;$B281)</f>
        <v>0.8</v>
      </c>
      <c r="WY281" s="4">
        <f>SUMIFS('Aceite Virgen Extra'!WY$6:WY$257,'Aceite Virgen Extra'!$A$6:$A$257,"&gt;="&amp;$A281,'Aceite Virgen Extra'!$B$6:$B$257,"&lt;="&amp;$B281)</f>
        <v>0</v>
      </c>
      <c r="XC281" s="69">
        <f>SUMIFS('Aceite Virgen Extra'!XC$6:XC$257,'Aceite Virgen Extra'!$A$6:$A$257,"&gt;="&amp;$A281,'Aceite Virgen Extra'!$B$6:$B$257,"&lt;="&amp;$B281)</f>
        <v>0.15</v>
      </c>
      <c r="XD281" s="4">
        <f>SUMIFS('Aceite Virgen Extra'!XD$6:XD$257,'Aceite Virgen Extra'!$A$6:$A$257,"&gt;="&amp;$A281,'Aceite Virgen Extra'!$B$6:$B$257,"&lt;="&amp;$B281)</f>
        <v>0.17</v>
      </c>
      <c r="XE281" s="4">
        <f>SUMIFS('Aceite Virgen Extra'!XE$6:XE$257,'Aceite Virgen Extra'!$A$6:$A$257,"&gt;="&amp;$A281,'Aceite Virgen Extra'!$B$6:$B$257,"&lt;="&amp;$B281)</f>
        <v>0.18</v>
      </c>
      <c r="XF281" s="4">
        <f>SUMIFS('Aceite Virgen Extra'!XF$6:XF$257,'Aceite Virgen Extra'!$A$6:$A$257,"&gt;="&amp;$A281,'Aceite Virgen Extra'!$B$6:$B$257,"&lt;="&amp;$B281)</f>
        <v>0</v>
      </c>
      <c r="XJ281" s="69">
        <f>SUMIFS('Aceite Virgen Extra'!XJ$6:XJ$257,'Aceite Virgen Extra'!$A$6:$A$257,"&gt;="&amp;$A281,'Aceite Virgen Extra'!$B$6:$B$257,"&lt;="&amp;$B281)</f>
        <v>0.31</v>
      </c>
      <c r="XK281" s="4">
        <f>SUMIFS('Aceite Virgen Extra'!XK$6:XK$257,'Aceite Virgen Extra'!$A$6:$A$257,"&gt;="&amp;$A281,'Aceite Virgen Extra'!$B$6:$B$257,"&lt;="&amp;$B281)</f>
        <v>1.25</v>
      </c>
      <c r="XL281" s="4">
        <f>SUMIFS('Aceite Virgen Extra'!XL$6:XL$257,'Aceite Virgen Extra'!$A$6:$A$257,"&gt;="&amp;$A281,'Aceite Virgen Extra'!$B$6:$B$257,"&lt;="&amp;$B281)</f>
        <v>0</v>
      </c>
      <c r="XM281" s="4">
        <f>SUMIFS('Aceite Virgen Extra'!XM$6:XM$257,'Aceite Virgen Extra'!$A$6:$A$257,"&gt;="&amp;$A281,'Aceite Virgen Extra'!$B$6:$B$257,"&lt;="&amp;$B281)</f>
        <v>0</v>
      </c>
      <c r="XQ281" s="69">
        <f>SUMIFS('Aceite Virgen Extra'!XQ$6:XQ$257,'Aceite Virgen Extra'!$A$6:$A$257,"&gt;="&amp;$A281,'Aceite Virgen Extra'!$B$6:$B$257,"&lt;="&amp;$B281)</f>
        <v>0.06</v>
      </c>
      <c r="XR281" s="4">
        <f>SUMIFS('Aceite Virgen Extra'!XR$6:XR$257,'Aceite Virgen Extra'!$A$6:$A$257,"&gt;="&amp;$A281,'Aceite Virgen Extra'!$B$6:$B$257,"&lt;="&amp;$B281)</f>
        <v>0.21</v>
      </c>
      <c r="XS281" s="4">
        <f>SUMIFS('Aceite Virgen Extra'!XS$6:XS$257,'Aceite Virgen Extra'!$A$6:$A$257,"&gt;="&amp;$A281,'Aceite Virgen Extra'!$B$6:$B$257,"&lt;="&amp;$B281)</f>
        <v>0</v>
      </c>
      <c r="XT281" s="4">
        <f>SUMIFS('Aceite Virgen Extra'!XT$6:XT$257,'Aceite Virgen Extra'!$A$6:$A$257,"&gt;="&amp;$A281,'Aceite Virgen Extra'!$B$6:$B$257,"&lt;="&amp;$B281)</f>
        <v>0</v>
      </c>
      <c r="XX281" s="69">
        <f>SUMIFS('Aceite Virgen Extra'!XX$6:XX$257,'Aceite Virgen Extra'!$A$6:$A$257,"&gt;="&amp;$A281,'Aceite Virgen Extra'!$B$6:$B$257,"&lt;="&amp;$B281)</f>
        <v>0.35</v>
      </c>
      <c r="XY281" s="4">
        <f>SUMIFS('Aceite Virgen Extra'!XY$6:XY$257,'Aceite Virgen Extra'!$A$6:$A$257,"&gt;="&amp;$A281,'Aceite Virgen Extra'!$B$6:$B$257,"&lt;="&amp;$B281)</f>
        <v>0.4</v>
      </c>
      <c r="XZ281" s="4">
        <f>SUMIFS('Aceite Virgen Extra'!XZ$6:XZ$257,'Aceite Virgen Extra'!$A$6:$A$257,"&gt;="&amp;$A281,'Aceite Virgen Extra'!$B$6:$B$257,"&lt;="&amp;$B281)</f>
        <v>0.4</v>
      </c>
      <c r="YA281" s="4">
        <f>SUMIFS('Aceite Virgen Extra'!YA$6:YA$257,'Aceite Virgen Extra'!$A$6:$A$257,"&gt;="&amp;$A281,'Aceite Virgen Extra'!$B$6:$B$257,"&lt;="&amp;$B281)</f>
        <v>0</v>
      </c>
    </row>
    <row r="282" spans="1:651" x14ac:dyDescent="0.25">
      <c r="A282" s="9">
        <f>'TAM Aceite Virgen Extra'!B30</f>
        <v>11.2</v>
      </c>
      <c r="B282" s="9">
        <f>'TAM Aceite Virgen Extra'!C30</f>
        <v>11.5</v>
      </c>
      <c r="C282" s="9"/>
      <c r="D282" s="4">
        <f>SUMIFS('Aceite Virgen Extra'!D$6:D$257,'Aceite Virgen Extra'!$A$6:$A$257,"&gt;="&amp;$A282,'Aceite Virgen Extra'!$B$6:$B$257,"&lt;="&amp;$B282)</f>
        <v>0.4</v>
      </c>
      <c r="E282" s="4">
        <f>SUMIFS('Aceite Virgen Extra'!E$6:E$257,'Aceite Virgen Extra'!$A$6:$A$257,"&gt;="&amp;$A282,'Aceite Virgen Extra'!$B$6:$B$257,"&lt;="&amp;$B282)</f>
        <v>0.35</v>
      </c>
      <c r="F282" s="4">
        <f>SUMIFS('Aceite Virgen Extra'!F$6:F$257,'Aceite Virgen Extra'!$A$6:$A$257,"&gt;="&amp;$A282,'Aceite Virgen Extra'!$B$6:$B$257,"&lt;="&amp;$B282)</f>
        <v>0</v>
      </c>
      <c r="G282" s="4">
        <f>SUMIFS('Aceite Virgen Extra'!G$6:G$257,'Aceite Virgen Extra'!$A$6:$A$257,"&gt;="&amp;$A282,'Aceite Virgen Extra'!$B$6:$B$257,"&lt;="&amp;$B282)</f>
        <v>1.4</v>
      </c>
      <c r="H282" s="9"/>
      <c r="I282" s="9"/>
      <c r="J282" s="9"/>
      <c r="K282" s="4">
        <f>SUMIFS('Aceite Virgen Extra'!K$6:K$257,'Aceite Virgen Extra'!$A$6:$A$257,"&gt;="&amp;$A282,'Aceite Virgen Extra'!$B$6:$B$257,"&lt;="&amp;$B282)</f>
        <v>0.32</v>
      </c>
      <c r="L282" s="4">
        <f>SUMIFS('Aceite Virgen Extra'!L$6:L$257,'Aceite Virgen Extra'!$A$6:$A$257,"&gt;="&amp;$A282,'Aceite Virgen Extra'!$B$6:$B$257,"&lt;="&amp;$B282)</f>
        <v>0</v>
      </c>
      <c r="M282" s="4">
        <f>SUMIFS('Aceite Virgen Extra'!M$6:M$257,'Aceite Virgen Extra'!$A$6:$A$257,"&gt;="&amp;$A282,'Aceite Virgen Extra'!$B$6:$B$257,"&lt;="&amp;$B282)</f>
        <v>0.35</v>
      </c>
      <c r="N282" s="4">
        <f>SUMIFS('Aceite Virgen Extra'!N$6:N$257,'Aceite Virgen Extra'!$A$6:$A$257,"&gt;="&amp;$A282,'Aceite Virgen Extra'!$B$6:$B$257,"&lt;="&amp;$B282)</f>
        <v>0.17</v>
      </c>
      <c r="O282" s="9"/>
      <c r="P282" s="9"/>
      <c r="Q282" s="9"/>
      <c r="R282" s="4">
        <f>SUMIFS('Aceite Virgen Extra'!R$6:R$257,'Aceite Virgen Extra'!$A$6:$A$257,"&gt;="&amp;$A282,'Aceite Virgen Extra'!$B$6:$B$257,"&lt;="&amp;$B282)</f>
        <v>0.31</v>
      </c>
      <c r="S282" s="4">
        <f>SUMIFS('Aceite Virgen Extra'!S$6:S$257,'Aceite Virgen Extra'!$A$6:$A$257,"&gt;="&amp;$A282,'Aceite Virgen Extra'!$B$6:$B$257,"&lt;="&amp;$B282)</f>
        <v>0</v>
      </c>
      <c r="T282" s="4">
        <f>SUMIFS('Aceite Virgen Extra'!T$6:T$257,'Aceite Virgen Extra'!$A$6:$A$257,"&gt;="&amp;$A282,'Aceite Virgen Extra'!$B$6:$B$257,"&lt;="&amp;$B282)</f>
        <v>0.37</v>
      </c>
      <c r="U282" s="4">
        <f>SUMIFS('Aceite Virgen Extra'!U$6:U$257,'Aceite Virgen Extra'!$A$6:$A$257,"&gt;="&amp;$A282,'Aceite Virgen Extra'!$B$6:$B$257,"&lt;="&amp;$B282)</f>
        <v>0.67</v>
      </c>
      <c r="V282" s="9"/>
      <c r="W282" s="9"/>
      <c r="X282" s="9"/>
      <c r="Y282" s="4">
        <f>SUMIFS('Aceite Virgen Extra'!Y$6:Y$257,'Aceite Virgen Extra'!$A$6:$A$257,"&gt;="&amp;$A282,'Aceite Virgen Extra'!$B$6:$B$257,"&lt;="&amp;$B282)</f>
        <v>0.18</v>
      </c>
      <c r="Z282" s="4">
        <f>SUMIFS('Aceite Virgen Extra'!Z$6:Z$257,'Aceite Virgen Extra'!$A$6:$A$257,"&gt;="&amp;$A282,'Aceite Virgen Extra'!$B$6:$B$257,"&lt;="&amp;$B282)</f>
        <v>0</v>
      </c>
      <c r="AA282" s="4">
        <f>SUMIFS('Aceite Virgen Extra'!AA$6:AA$257,'Aceite Virgen Extra'!$A$6:$A$257,"&gt;="&amp;$A282,'Aceite Virgen Extra'!$B$6:$B$257,"&lt;="&amp;$B282)</f>
        <v>0.08</v>
      </c>
      <c r="AB282" s="4">
        <f>SUMIFS('Aceite Virgen Extra'!AB$6:AB$257,'Aceite Virgen Extra'!$A$6:$A$257,"&gt;="&amp;$A282,'Aceite Virgen Extra'!$B$6:$B$257,"&lt;="&amp;$B282)</f>
        <v>0.56999999999999995</v>
      </c>
      <c r="AC282" s="9"/>
      <c r="AD282" s="9"/>
      <c r="AE282" s="9"/>
      <c r="AF282" s="4">
        <f>SUMIFS('Aceite Virgen Extra'!AF$6:AF$257,'Aceite Virgen Extra'!$A$6:$A$257,"&gt;="&amp;$A282,'Aceite Virgen Extra'!$B$6:$B$257,"&lt;="&amp;$B282)</f>
        <v>0.08</v>
      </c>
      <c r="AG282" s="4">
        <f>SUMIFS('Aceite Virgen Extra'!AG$6:AG$257,'Aceite Virgen Extra'!$A$6:$A$257,"&gt;="&amp;$A282,'Aceite Virgen Extra'!$B$6:$B$257,"&lt;="&amp;$B282)</f>
        <v>0</v>
      </c>
      <c r="AH282" s="4">
        <f>SUMIFS('Aceite Virgen Extra'!AH$6:AH$257,'Aceite Virgen Extra'!$A$6:$A$257,"&gt;="&amp;$A282,'Aceite Virgen Extra'!$B$6:$B$257,"&lt;="&amp;$B282)</f>
        <v>0.14000000000000001</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v>
      </c>
      <c r="AN282" s="4">
        <f>SUMIFS('Aceite Virgen Extra'!AN$6:AN$257,'Aceite Virgen Extra'!$A$6:$A$257,"&gt;="&amp;$A282,'Aceite Virgen Extra'!$B$6:$B$257,"&lt;="&amp;$B282)</f>
        <v>0</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0.12000000000000001</v>
      </c>
      <c r="AU282" s="4">
        <f>SUMIFS('Aceite Virgen Extra'!AU$6:AU$257,'Aceite Virgen Extra'!$A$6:$A$257,"&gt;="&amp;$A282,'Aceite Virgen Extra'!$B$6:$B$257,"&lt;="&amp;$B282)</f>
        <v>0.18</v>
      </c>
      <c r="AV282" s="4">
        <f>SUMIFS('Aceite Virgen Extra'!AV$6:AV$257,'Aceite Virgen Extra'!$A$6:$A$257,"&gt;="&amp;$A282,'Aceite Virgen Extra'!$B$6:$B$257,"&lt;="&amp;$B282)</f>
        <v>0.14000000000000001</v>
      </c>
      <c r="AW282" s="4">
        <f>SUMIFS('Aceite Virgen Extra'!AW$6:AW$257,'Aceite Virgen Extra'!$A$6:$A$257,"&gt;="&amp;$A282,'Aceite Virgen Extra'!$B$6:$B$257,"&lt;="&amp;$B282)</f>
        <v>0</v>
      </c>
      <c r="BA282" s="4">
        <f>SUMIFS('Aceite Virgen Extra'!BA$6:BA$257,'Aceite Virgen Extra'!$A$6:$A$257,"&gt;="&amp;A282,'Aceite Virgen Extra'!$B$6:$B$257,"&lt;="&amp;B282)</f>
        <v>0</v>
      </c>
      <c r="BB282" s="4">
        <f>SUMIFS('Aceite Virgen Extra'!BB$6:BB$257,'Aceite Virgen Extra'!$A$6:$A$257,"&gt;="&amp;$A282,'Aceite Virgen Extra'!$B$6:$B$257,"&lt;="&amp;$B282)</f>
        <v>0</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0.04</v>
      </c>
      <c r="BI282" s="4">
        <f>SUMIFS('Aceite Virgen Extra'!BI$6:BI$257,'Aceite Virgen Extra'!$A$6:$A$257,"&gt;="&amp;$A282,'Aceite Virgen Extra'!$B$6:$B$257,"&lt;="&amp;$B282)</f>
        <v>0</v>
      </c>
      <c r="BJ282" s="4">
        <f>SUMIFS('Aceite Virgen Extra'!BJ$6:BJ$257,'Aceite Virgen Extra'!$A$6:$A$257,"&gt;="&amp;$A282,'Aceite Virgen Extra'!$B$6:$B$257,"&lt;="&amp;$B282)</f>
        <v>0.06</v>
      </c>
      <c r="BK282" s="4">
        <f>SUMIFS('Aceite Virgen Extra'!BK$6:BK$257,'Aceite Virgen Extra'!$A$6:$A$257,"&gt;="&amp;$A282,'Aceite Virgen Extra'!$B$6:$B$257,"&lt;="&amp;$B282)</f>
        <v>0</v>
      </c>
      <c r="BO282" s="4">
        <f>SUMIFS('Aceite Virgen Extra'!BO$6:BO$257,'Aceite Virgen Extra'!$A$6:$A$257,"&gt;="&amp;$A282,'Aceite Virgen Extra'!$B$6:$B$257,"&lt;="&amp;$B282)</f>
        <v>0</v>
      </c>
      <c r="BP282" s="4">
        <f>SUMIFS('Aceite Virgen Extra'!BP$6:BP$257,'Aceite Virgen Extra'!$A$6:$A$257,"&gt;="&amp;$A282,'Aceite Virgen Extra'!$B$6:$B$257,"&lt;="&amp;$B282)</f>
        <v>0</v>
      </c>
      <c r="BQ282" s="4">
        <f>SUMIFS('Aceite Virgen Extra'!BQ$6:BQ$257,'Aceite Virgen Extra'!$A$6:$A$257,"&gt;="&amp;$A282,'Aceite Virgen Extra'!$B$6:$B$257,"&lt;="&amp;$B282)</f>
        <v>0</v>
      </c>
      <c r="BR282" s="4">
        <f>SUMIFS('Aceite Virgen Extra'!BR$6:BR$257,'Aceite Virgen Extra'!$A$6:$A$257,"&gt;="&amp;$A282,'Aceite Virgen Extra'!$B$6:$B$257,"&lt;="&amp;$B282)</f>
        <v>0</v>
      </c>
      <c r="BV282" s="4">
        <f>SUMIFS('Aceite Virgen Extra'!BV$6:BV$257,'Aceite Virgen Extra'!$A$6:$A$257,"&gt;="&amp;$A282,'Aceite Virgen Extra'!$B$6:$B$257,"&lt;="&amp;$B282)</f>
        <v>0.32</v>
      </c>
      <c r="BW282" s="4">
        <f>SUMIFS('Aceite Virgen Extra'!BW$6:BW$257,'Aceite Virgen Extra'!$A$6:$A$257,"&gt;="&amp;$A282,'Aceite Virgen Extra'!$B$6:$B$257,"&lt;="&amp;$B282)</f>
        <v>1.02</v>
      </c>
      <c r="BX282" s="4">
        <f>SUMIFS('Aceite Virgen Extra'!BX$6:BX$257,'Aceite Virgen Extra'!$A$6:$A$257,"&gt;="&amp;$A282,'Aceite Virgen Extra'!$B$6:$B$257,"&lt;="&amp;$B282)</f>
        <v>0.16</v>
      </c>
      <c r="BY282" s="4">
        <f>SUMIFS('Aceite Virgen Extra'!BY$6:BY$257,'Aceite Virgen Extra'!$A$6:$A$257,"&gt;="&amp;$A282,'Aceite Virgen Extra'!$B$6:$B$257,"&lt;="&amp;$B282)</f>
        <v>0</v>
      </c>
      <c r="CC282" s="4">
        <f>SUMIFS('Aceite Virgen Extra'!CC$6:CC$257,'Aceite Virgen Extra'!$A$6:$A$257,"&gt;="&amp;$A282,'Aceite Virgen Extra'!$B$6:$B$257,"&lt;="&amp;$B282)</f>
        <v>0.23</v>
      </c>
      <c r="CD282" s="4">
        <f>SUMIFS('Aceite Virgen Extra'!CD$6:CD$257,'Aceite Virgen Extra'!$A$6:$A$257,"&gt;="&amp;$A282,'Aceite Virgen Extra'!$B$6:$B$257,"&lt;="&amp;$B282)</f>
        <v>0.41000000000000003</v>
      </c>
      <c r="CE282" s="4">
        <f>SUMIFS('Aceite Virgen Extra'!CE$6:CE$257,'Aceite Virgen Extra'!$A$6:$A$257,"&gt;="&amp;$A282,'Aceite Virgen Extra'!$B$6:$B$257,"&lt;="&amp;$B282)</f>
        <v>0.06</v>
      </c>
      <c r="CF282" s="4">
        <f>SUMIFS('Aceite Virgen Extra'!CF$6:CF$257,'Aceite Virgen Extra'!$A$6:$A$257,"&gt;="&amp;$A282,'Aceite Virgen Extra'!$B$6:$B$257,"&lt;="&amp;$B282)</f>
        <v>0</v>
      </c>
      <c r="CJ282" s="4">
        <f>SUMIFS('Aceite Virgen Extra'!CJ$6:CJ$257,'Aceite Virgen Extra'!$A$6:$A$257,"&gt;="&amp;$A282,'Aceite Virgen Extra'!$B$6:$B$257,"&lt;="&amp;$B282)</f>
        <v>0</v>
      </c>
      <c r="CK282" s="4">
        <f>SUMIFS('Aceite Virgen Extra'!CK$6:CK$257,'Aceite Virgen Extra'!$A$6:$A$257,"&gt;="&amp;$A282,'Aceite Virgen Extra'!$B$6:$B$257,"&lt;="&amp;$B282)</f>
        <v>0</v>
      </c>
      <c r="CL282" s="4">
        <f>SUMIFS('Aceite Virgen Extra'!CL$6:CL$257,'Aceite Virgen Extra'!$A$6:$A$257,"&gt;="&amp;$A282,'Aceite Virgen Extra'!$B$6:$B$257,"&lt;="&amp;$B282)</f>
        <v>0</v>
      </c>
      <c r="CM282" s="4">
        <f>SUMIFS('Aceite Virgen Extra'!CM$6:CM$257,'Aceite Virgen Extra'!$A$6:$A$257,"&gt;="&amp;$A282,'Aceite Virgen Extra'!$B$6:$B$257,"&lt;="&amp;$B282)</f>
        <v>0</v>
      </c>
      <c r="CQ282" s="4">
        <f>SUMIFS('Aceite Virgen Extra'!CQ$6:CQ$257,'Aceite Virgen Extra'!$A$6:$A$257,"&gt;="&amp;$A282,'Aceite Virgen Extra'!$B$6:$B$257,"&lt;="&amp;$B282)</f>
        <v>0.53</v>
      </c>
      <c r="CR282" s="4">
        <f>SUMIFS('Aceite Virgen Extra'!CR$6:CR$257,'Aceite Virgen Extra'!$A$6:$A$257,"&gt;="&amp;$A282,'Aceite Virgen Extra'!$B$6:$B$257,"&lt;="&amp;$B282)</f>
        <v>0.76</v>
      </c>
      <c r="CS282" s="4">
        <f>SUMIFS('Aceite Virgen Extra'!CS$6:CS$257,'Aceite Virgen Extra'!$A$6:$A$257,"&gt;="&amp;$A282,'Aceite Virgen Extra'!$B$6:$B$257,"&lt;="&amp;$B282)</f>
        <v>0.55000000000000004</v>
      </c>
      <c r="CT282" s="4">
        <f>SUMIFS('Aceite Virgen Extra'!CT$6:CT$257,'Aceite Virgen Extra'!$A$6:$A$257,"&gt;="&amp;$A282,'Aceite Virgen Extra'!$B$6:$B$257,"&lt;="&amp;$B282)</f>
        <v>0</v>
      </c>
      <c r="CX282" s="4">
        <f>SUMIFS('Aceite Virgen Extra'!CX$6:CX$257,'Aceite Virgen Extra'!$A$6:$A$257,"&gt;="&amp;$A282,'Aceite Virgen Extra'!$B$6:$B$257,"&lt;="&amp;$B282)</f>
        <v>0.16999999999999998</v>
      </c>
      <c r="CY282" s="4">
        <f>SUMIFS('Aceite Virgen Extra'!CY$6:CY$257,'Aceite Virgen Extra'!$A$6:$A$257,"&gt;="&amp;$A282,'Aceite Virgen Extra'!$B$6:$B$257,"&lt;="&amp;$B282)</f>
        <v>0.7</v>
      </c>
      <c r="CZ282" s="4">
        <f>SUMIFS('Aceite Virgen Extra'!CZ$6:CZ$257,'Aceite Virgen Extra'!$A$6:$A$257,"&gt;="&amp;$A282,'Aceite Virgen Extra'!$B$6:$B$257,"&lt;="&amp;$B282)</f>
        <v>0</v>
      </c>
      <c r="DA282" s="4">
        <f>SUMIFS('Aceite Virgen Extra'!DA$6:DA$257,'Aceite Virgen Extra'!$A$6:$A$257,"&gt;="&amp;$A282,'Aceite Virgen Extra'!$B$6:$B$257,"&lt;="&amp;$B282)</f>
        <v>0</v>
      </c>
      <c r="DE282" s="4">
        <f>SUMIFS('Aceite Virgen Extra'!DE$6:DE$257,'Aceite Virgen Extra'!$A$6:$A$257,"&gt;="&amp;$A282,'Aceite Virgen Extra'!$B$6:$B$257,"&lt;="&amp;$B282)</f>
        <v>0</v>
      </c>
      <c r="DF282" s="4">
        <f>SUMIFS('Aceite Virgen Extra'!DF$6:DF$257,'Aceite Virgen Extra'!$A$6:$A$257,"&gt;="&amp;$A282,'Aceite Virgen Extra'!$B$6:$B$257,"&lt;="&amp;$B282)</f>
        <v>0</v>
      </c>
      <c r="DG282" s="4">
        <f>SUMIFS('Aceite Virgen Extra'!DG$6:DG$257,'Aceite Virgen Extra'!$A$6:$A$257,"&gt;="&amp;$A282,'Aceite Virgen Extra'!$B$6:$B$257,"&lt;="&amp;$B282)</f>
        <v>0</v>
      </c>
      <c r="DH282" s="4">
        <f>SUMIFS('Aceite Virgen Extra'!DH$6:DH$257,'Aceite Virgen Extra'!$A$6:$A$257,"&gt;="&amp;$A282,'Aceite Virgen Extra'!$B$6:$B$257,"&lt;="&amp;$B282)</f>
        <v>0</v>
      </c>
      <c r="DL282" s="4">
        <f>SUMIFS('Aceite Virgen Extra'!DL$6:DL$257,'Aceite Virgen Extra'!$A$6:$A$257,"&gt;="&amp;$A282,'Aceite Virgen Extra'!$B$6:$B$257,"&lt;="&amp;$B282)</f>
        <v>0</v>
      </c>
      <c r="DM282" s="4">
        <f>SUMIFS('Aceite Virgen Extra'!DM$6:DM$257,'Aceite Virgen Extra'!$A$6:$A$257,"&gt;="&amp;$A282,'Aceite Virgen Extra'!$B$6:$B$257,"&lt;="&amp;$B282)</f>
        <v>0</v>
      </c>
      <c r="DN282" s="4">
        <f>SUMIFS('Aceite Virgen Extra'!DN$6:DN$257,'Aceite Virgen Extra'!$A$6:$A$257,"&gt;="&amp;$A282,'Aceite Virgen Extra'!$B$6:$B$257,"&lt;="&amp;$B282)</f>
        <v>0</v>
      </c>
      <c r="DO282" s="4">
        <f>SUMIFS('Aceite Virgen Extra'!DO$6:DO$257,'Aceite Virgen Extra'!$A$6:$A$257,"&gt;="&amp;$A282,'Aceite Virgen Extra'!$B$6:$B$257,"&lt;="&amp;$B282)</f>
        <v>0</v>
      </c>
      <c r="DS282" s="4">
        <f>SUMIFS('Aceite Virgen Extra'!DS$6:DS$257,'Aceite Virgen Extra'!$A$6:$A$257,"&gt;="&amp;$A282,'Aceite Virgen Extra'!$B$6:$B$257,"&lt;="&amp;$B282)</f>
        <v>0.16</v>
      </c>
      <c r="DT282" s="4">
        <f>SUMIFS('Aceite Virgen Extra'!DT$6:DT$257,'Aceite Virgen Extra'!$A$6:$A$257,"&gt;="&amp;$A282,'Aceite Virgen Extra'!$B$6:$B$257,"&lt;="&amp;$B282)</f>
        <v>0.47</v>
      </c>
      <c r="DU282" s="4">
        <f>SUMIFS('Aceite Virgen Extra'!DU$6:DU$257,'Aceite Virgen Extra'!$A$6:$A$257,"&gt;="&amp;$A282,'Aceite Virgen Extra'!$B$6:$B$257,"&lt;="&amp;$B282)</f>
        <v>0</v>
      </c>
      <c r="DV282" s="4">
        <f>SUMIFS('Aceite Virgen Extra'!DV$6:DV$257,'Aceite Virgen Extra'!$A$6:$A$257,"&gt;="&amp;$A282,'Aceite Virgen Extra'!$B$6:$B$257,"&lt;="&amp;$B282)</f>
        <v>0</v>
      </c>
      <c r="DZ282" s="4">
        <f>SUMIFS('Aceite Virgen Extra'!DZ$6:DZ$257,'Aceite Virgen Extra'!$A$6:$A$257,"&gt;="&amp;$A282,'Aceite Virgen Extra'!$B$6:$B$257,"&lt;="&amp;$B282)</f>
        <v>0.1</v>
      </c>
      <c r="EA282" s="4">
        <f>SUMIFS('Aceite Virgen Extra'!EA$6:EA$257,'Aceite Virgen Extra'!$A$6:$A$257,"&gt;="&amp;$A282,'Aceite Virgen Extra'!$B$6:$B$257,"&lt;="&amp;$B282)</f>
        <v>0.09</v>
      </c>
      <c r="EB282" s="4">
        <f>SUMIFS('Aceite Virgen Extra'!EB$6:EB$257,'Aceite Virgen Extra'!$A$6:$A$257,"&gt;="&amp;$A282,'Aceite Virgen Extra'!$B$6:$B$257,"&lt;="&amp;$B282)</f>
        <v>0</v>
      </c>
      <c r="EC282" s="4">
        <f>SUMIFS('Aceite Virgen Extra'!EC$6:EC$257,'Aceite Virgen Extra'!$A$6:$A$257,"&gt;="&amp;$A282,'Aceite Virgen Extra'!$B$6:$B$257,"&lt;="&amp;$B282)</f>
        <v>0</v>
      </c>
      <c r="EG282" s="4">
        <f>SUMIFS('Aceite Virgen Extra'!EG$6:EG$257,'Aceite Virgen Extra'!$A$6:$A$257,"&gt;="&amp;$A282,'Aceite Virgen Extra'!$B$6:$B$257,"&lt;="&amp;$B282)</f>
        <v>0.05</v>
      </c>
      <c r="EH282" s="4">
        <f>SUMIFS('Aceite Virgen Extra'!EH$6:EH$257,'Aceite Virgen Extra'!$A$6:$A$257,"&gt;="&amp;$A282,'Aceite Virgen Extra'!$B$6:$B$257,"&lt;="&amp;$B282)</f>
        <v>0</v>
      </c>
      <c r="EI282" s="4">
        <f>SUMIFS('Aceite Virgen Extra'!EI$6:EI$257,'Aceite Virgen Extra'!$A$6:$A$257,"&gt;="&amp;$A282,'Aceite Virgen Extra'!$B$6:$B$257,"&lt;="&amp;$B282)</f>
        <v>0</v>
      </c>
      <c r="EJ282" s="4">
        <f>SUMIFS('Aceite Virgen Extra'!EJ$6:EJ$257,'Aceite Virgen Extra'!$A$6:$A$257,"&gt;="&amp;$A282,'Aceite Virgen Extra'!$B$6:$B$257,"&lt;="&amp;$B282)</f>
        <v>0</v>
      </c>
      <c r="EN282" s="4">
        <f>SUMIFS('Aceite Virgen Extra'!EN$6:EN$257,'Aceite Virgen Extra'!$A$6:$A$257,"&gt;="&amp;$A282,'Aceite Virgen Extra'!$B$6:$B$257,"&lt;="&amp;$B282)</f>
        <v>0.09</v>
      </c>
      <c r="EO282" s="4">
        <f>SUMIFS('Aceite Virgen Extra'!EO$6:EO$257,'Aceite Virgen Extra'!$A$6:$A$257,"&gt;="&amp;$A282,'Aceite Virgen Extra'!$B$6:$B$257,"&lt;="&amp;$B282)</f>
        <v>0</v>
      </c>
      <c r="EP282" s="4">
        <f>SUMIFS('Aceite Virgen Extra'!EP$6:EP$257,'Aceite Virgen Extra'!$A$6:$A$257,"&gt;="&amp;$A282,'Aceite Virgen Extra'!$B$6:$B$257,"&lt;="&amp;$B282)</f>
        <v>7.0000000000000007E-2</v>
      </c>
      <c r="EQ282" s="4">
        <f>SUMIFS('Aceite Virgen Extra'!EQ$6:EQ$257,'Aceite Virgen Extra'!$A$6:$A$257,"&gt;="&amp;$A282,'Aceite Virgen Extra'!$B$6:$B$257,"&lt;="&amp;$B282)</f>
        <v>0</v>
      </c>
      <c r="EU282" s="4">
        <f>SUMIFS('Aceite Virgen Extra'!EU$6:EU$257,'Aceite Virgen Extra'!$A$6:$A$257,"&gt;="&amp;$A282,'Aceite Virgen Extra'!$B$6:$B$257,"&lt;="&amp;$B282)</f>
        <v>0.08</v>
      </c>
      <c r="EV282" s="4">
        <f>SUMIFS('Aceite Virgen Extra'!EV$6:EV$257,'Aceite Virgen Extra'!$A$6:$A$257,"&gt;="&amp;$A282,'Aceite Virgen Extra'!$B$6:$B$257,"&lt;="&amp;$B282)</f>
        <v>0.13</v>
      </c>
      <c r="EW282" s="4">
        <f>SUMIFS('Aceite Virgen Extra'!EW$6:EW$257,'Aceite Virgen Extra'!$A$6:$A$257,"&gt;="&amp;$A282,'Aceite Virgen Extra'!$B$6:$B$257,"&lt;="&amp;$B282)</f>
        <v>0.08</v>
      </c>
      <c r="EX282" s="4">
        <f>SUMIFS('Aceite Virgen Extra'!EX$6:EX$257,'Aceite Virgen Extra'!$A$6:$A$257,"&gt;="&amp;$A282,'Aceite Virgen Extra'!$B$6:$B$257,"&lt;="&amp;$B282)</f>
        <v>0</v>
      </c>
      <c r="FB282" s="4">
        <f>SUMIFS('Aceite Virgen Extra'!FB$6:FB$257,'Aceite Virgen Extra'!$A$6:$A$257,"&gt;="&amp;$A282,'Aceite Virgen Extra'!$B$6:$B$257,"&lt;="&amp;$B282)</f>
        <v>0.16999999999999998</v>
      </c>
      <c r="FC282" s="4">
        <f>SUMIFS('Aceite Virgen Extra'!FC$6:FC$257,'Aceite Virgen Extra'!$A$6:$A$257,"&gt;="&amp;$A282,'Aceite Virgen Extra'!$B$6:$B$257,"&lt;="&amp;$B282)</f>
        <v>0</v>
      </c>
      <c r="FD282" s="4">
        <f>SUMIFS('Aceite Virgen Extra'!FD$6:FD$257,'Aceite Virgen Extra'!$A$6:$A$257,"&gt;="&amp;$A282,'Aceite Virgen Extra'!$B$6:$B$257,"&lt;="&amp;$B282)</f>
        <v>0.24</v>
      </c>
      <c r="FE282" s="4">
        <f>SUMIFS('Aceite Virgen Extra'!FE$6:FE$257,'Aceite Virgen Extra'!$A$6:$A$257,"&gt;="&amp;$A282,'Aceite Virgen Extra'!$B$6:$B$257,"&lt;="&amp;$B282)</f>
        <v>0</v>
      </c>
      <c r="FI282" s="4">
        <f>SUMIFS('Aceite Virgen Extra'!FI$6:FI$257,'Aceite Virgen Extra'!$A$6:$A$257,"&gt;="&amp;$A282,'Aceite Virgen Extra'!$B$6:$B$257,"&lt;="&amp;$B282)</f>
        <v>0.16</v>
      </c>
      <c r="FJ282" s="4">
        <f>SUMIFS('Aceite Virgen Extra'!FJ$6:FJ$257,'Aceite Virgen Extra'!$A$6:$A$257,"&gt;="&amp;$A282,'Aceite Virgen Extra'!$B$6:$B$257,"&lt;="&amp;$B282)</f>
        <v>0</v>
      </c>
      <c r="FK282" s="4">
        <f>SUMIFS('Aceite Virgen Extra'!FK$6:FK$257,'Aceite Virgen Extra'!$A$6:$A$257,"&gt;="&amp;$A282,'Aceite Virgen Extra'!$B$6:$B$257,"&lt;="&amp;$B282)</f>
        <v>0.28000000000000003</v>
      </c>
      <c r="FL282" s="4">
        <f>SUMIFS('Aceite Virgen Extra'!FL$6:FL$257,'Aceite Virgen Extra'!$A$6:$A$257,"&gt;="&amp;$A282,'Aceite Virgen Extra'!$B$6:$B$257,"&lt;="&amp;$B282)</f>
        <v>0</v>
      </c>
      <c r="FP282" s="4">
        <f>SUMIFS('Aceite Virgen Extra'!FP$6:FP$257,'Aceite Virgen Extra'!$A$6:$A$257,"&gt;="&amp;$A282,'Aceite Virgen Extra'!$B$6:$B$257,"&lt;="&amp;$B282)</f>
        <v>0.15</v>
      </c>
      <c r="FQ282" s="4">
        <f>SUMIFS('Aceite Virgen Extra'!FQ$6:FQ$257,'Aceite Virgen Extra'!$A$6:$A$257,"&gt;="&amp;$A282,'Aceite Virgen Extra'!$B$6:$B$257,"&lt;="&amp;$B282)</f>
        <v>0</v>
      </c>
      <c r="FR282" s="4">
        <f>SUMIFS('Aceite Virgen Extra'!FR$6:FR$257,'Aceite Virgen Extra'!$A$6:$A$257,"&gt;="&amp;$A282,'Aceite Virgen Extra'!$B$6:$B$257,"&lt;="&amp;$B282)</f>
        <v>0.2</v>
      </c>
      <c r="FS282" s="4">
        <f>SUMIFS('Aceite Virgen Extra'!FS$6:FS$257,'Aceite Virgen Extra'!$A$6:$A$257,"&gt;="&amp;$A282,'Aceite Virgen Extra'!$B$6:$B$257,"&lt;="&amp;$B282)</f>
        <v>0</v>
      </c>
      <c r="FW282" s="4">
        <f>SUMIFS('Aceite Virgen Extra'!FW$6:FW$257,'Aceite Virgen Extra'!$A$6:$A$257,"&gt;="&amp;$A282,'Aceite Virgen Extra'!$B$6:$B$257,"&lt;="&amp;$B282)</f>
        <v>0.4</v>
      </c>
      <c r="FX282" s="4">
        <f>SUMIFS('Aceite Virgen Extra'!FX$6:FX$257,'Aceite Virgen Extra'!$A$6:$A$257,"&gt;="&amp;$A282,'Aceite Virgen Extra'!$B$6:$B$257,"&lt;="&amp;$B282)</f>
        <v>1.26</v>
      </c>
      <c r="FY282" s="4">
        <f>SUMIFS('Aceite Virgen Extra'!FY$6:FY$257,'Aceite Virgen Extra'!$A$6:$A$257,"&gt;="&amp;$A282,'Aceite Virgen Extra'!$B$6:$B$257,"&lt;="&amp;$B282)</f>
        <v>7.0000000000000007E-2</v>
      </c>
      <c r="FZ282" s="4">
        <f>SUMIFS('Aceite Virgen Extra'!FZ$6:FZ$257,'Aceite Virgen Extra'!$A$6:$A$257,"&gt;="&amp;$A282,'Aceite Virgen Extra'!$B$6:$B$257,"&lt;="&amp;$B282)</f>
        <v>0</v>
      </c>
      <c r="GD282" s="4">
        <f>SUMIFS('Aceite Virgen Extra'!GD$6:GD$257,'Aceite Virgen Extra'!$A$6:$A$257,"&gt;="&amp;$A282,'Aceite Virgen Extra'!$B$6:$B$257,"&lt;="&amp;$B282)</f>
        <v>0.02</v>
      </c>
      <c r="GE282" s="4">
        <f>SUMIFS('Aceite Virgen Extra'!GE$6:GE$257,'Aceite Virgen Extra'!$A$6:$A$257,"&gt;="&amp;$A282,'Aceite Virgen Extra'!$B$6:$B$257,"&lt;="&amp;$B282)</f>
        <v>0.1</v>
      </c>
      <c r="GF282" s="4">
        <f>SUMIFS('Aceite Virgen Extra'!GF$6:GF$257,'Aceite Virgen Extra'!$A$6:$A$257,"&gt;="&amp;$A282,'Aceite Virgen Extra'!$B$6:$B$257,"&lt;="&amp;$B282)</f>
        <v>0</v>
      </c>
      <c r="GG282" s="4">
        <f>SUMIFS('Aceite Virgen Extra'!GG$6:GG$257,'Aceite Virgen Extra'!$A$6:$A$257,"&gt;="&amp;$A282,'Aceite Virgen Extra'!$B$6:$B$257,"&lt;="&amp;$B282)</f>
        <v>0</v>
      </c>
      <c r="GK282" s="4">
        <f>SUMIFS('Aceite Virgen Extra'!GK$6:GK$257,'Aceite Virgen Extra'!$A$6:$A$257,"&gt;="&amp;$A282,'Aceite Virgen Extra'!$B$6:$B$257,"&lt;="&amp;$B282)</f>
        <v>0.21000000000000002</v>
      </c>
      <c r="GL282" s="4">
        <f>SUMIFS('Aceite Virgen Extra'!GL$6:GL$257,'Aceite Virgen Extra'!$A$6:$A$257,"&gt;="&amp;$A282,'Aceite Virgen Extra'!$B$6:$B$257,"&lt;="&amp;$B282)</f>
        <v>0</v>
      </c>
      <c r="GM282" s="4">
        <f>SUMIFS('Aceite Virgen Extra'!GM$6:GM$257,'Aceite Virgen Extra'!$A$6:$A$257,"&gt;="&amp;$A282,'Aceite Virgen Extra'!$B$6:$B$257,"&lt;="&amp;$B282)</f>
        <v>0.24</v>
      </c>
      <c r="GN282" s="4">
        <f>SUMIFS('Aceite Virgen Extra'!GN$6:GN$257,'Aceite Virgen Extra'!$A$6:$A$257,"&gt;="&amp;$A282,'Aceite Virgen Extra'!$B$6:$B$257,"&lt;="&amp;$B282)</f>
        <v>0.67</v>
      </c>
      <c r="GR282" s="4">
        <f>SUMIFS('Aceite Virgen Extra'!GR$6:GR$257,'Aceite Virgen Extra'!$A$6:$A$257,"&gt;="&amp;$A282,'Aceite Virgen Extra'!$B$6:$B$257,"&lt;="&amp;$B282)</f>
        <v>0.02</v>
      </c>
      <c r="GS282" s="4">
        <f>SUMIFS('Aceite Virgen Extra'!GS$6:GS$257,'Aceite Virgen Extra'!$A$6:$A$257,"&gt;="&amp;$A282,'Aceite Virgen Extra'!$B$6:$B$257,"&lt;="&amp;$B282)</f>
        <v>0</v>
      </c>
      <c r="GT282" s="4">
        <f>SUMIFS('Aceite Virgen Extra'!GT$6:GT$257,'Aceite Virgen Extra'!$A$6:$A$257,"&gt;="&amp;$A282,'Aceite Virgen Extra'!$B$6:$B$257,"&lt;="&amp;$B282)</f>
        <v>0.04</v>
      </c>
      <c r="GU282" s="4">
        <f>SUMIFS('Aceite Virgen Extra'!GU$6:GU$257,'Aceite Virgen Extra'!$A$6:$A$257,"&gt;="&amp;$A282,'Aceite Virgen Extra'!$B$6:$B$257,"&lt;="&amp;$B282)</f>
        <v>0</v>
      </c>
      <c r="GY282" s="4">
        <f>SUMIFS('Aceite Virgen Extra'!GY$6:GY$257,'Aceite Virgen Extra'!$A$6:$A$257,"&gt;="&amp;$A282,'Aceite Virgen Extra'!$B$6:$B$257,"&lt;="&amp;$B282)</f>
        <v>0.11</v>
      </c>
      <c r="GZ282" s="4">
        <f>SUMIFS('Aceite Virgen Extra'!GZ$6:GZ$257,'Aceite Virgen Extra'!$A$6:$A$257,"&gt;="&amp;$A282,'Aceite Virgen Extra'!$B$6:$B$257,"&lt;="&amp;$B282)</f>
        <v>0</v>
      </c>
      <c r="HA282" s="4">
        <f>SUMIFS('Aceite Virgen Extra'!HA$6:HA$257,'Aceite Virgen Extra'!$A$6:$A$257,"&gt;="&amp;$A282,'Aceite Virgen Extra'!$B$6:$B$257,"&lt;="&amp;$B282)</f>
        <v>0.14000000000000001</v>
      </c>
      <c r="HB282" s="4">
        <f>SUMIFS('Aceite Virgen Extra'!HB$6:HB$257,'Aceite Virgen Extra'!$A$6:$A$257,"&gt;="&amp;$A282,'Aceite Virgen Extra'!$B$6:$B$257,"&lt;="&amp;$B282)</f>
        <v>0</v>
      </c>
      <c r="HF282" s="4">
        <f>SUMIFS('Aceite Virgen Extra'!HF$6:HF$257,'Aceite Virgen Extra'!$A$6:$A$257,"&gt;="&amp;$A282,'Aceite Virgen Extra'!$B$6:$B$257,"&lt;="&amp;$B282)</f>
        <v>0.03</v>
      </c>
      <c r="HG282" s="4">
        <f>SUMIFS('Aceite Virgen Extra'!HG$6:HG$257,'Aceite Virgen Extra'!$A$6:$A$257,"&gt;="&amp;$A282,'Aceite Virgen Extra'!$B$6:$B$257,"&lt;="&amp;$B282)</f>
        <v>0</v>
      </c>
      <c r="HH282" s="4">
        <f>SUMIFS('Aceite Virgen Extra'!HH$6:HH$257,'Aceite Virgen Extra'!$A$6:$A$257,"&gt;="&amp;$A282,'Aceite Virgen Extra'!$B$6:$B$257,"&lt;="&amp;$B282)</f>
        <v>0.06</v>
      </c>
      <c r="HI282" s="4">
        <f>SUMIFS('Aceite Virgen Extra'!HI$6:HI$257,'Aceite Virgen Extra'!$A$6:$A$257,"&gt;="&amp;$A282,'Aceite Virgen Extra'!$B$6:$B$257,"&lt;="&amp;$B282)</f>
        <v>0</v>
      </c>
      <c r="HM282" s="4">
        <f>SUMIFS('Aceite Virgen Extra'!HM$6:HM$257,'Aceite Virgen Extra'!$A$6:$A$257,"&gt;="&amp;$A282,'Aceite Virgen Extra'!$B$6:$B$257,"&lt;="&amp;$B282)</f>
        <v>0.04</v>
      </c>
      <c r="HN282" s="4">
        <f>SUMIFS('Aceite Virgen Extra'!HN$6:HN$257,'Aceite Virgen Extra'!$A$6:$A$257,"&gt;="&amp;$A282,'Aceite Virgen Extra'!$B$6:$B$257,"&lt;="&amp;$B282)</f>
        <v>0</v>
      </c>
      <c r="HO282" s="4">
        <f>SUMIFS('Aceite Virgen Extra'!HO$6:HO$257,'Aceite Virgen Extra'!$A$6:$A$257,"&gt;="&amp;$A282,'Aceite Virgen Extra'!$B$6:$B$257,"&lt;="&amp;$B282)</f>
        <v>0</v>
      </c>
      <c r="HP282" s="4">
        <f>SUMIFS('Aceite Virgen Extra'!HP$6:HP$257,'Aceite Virgen Extra'!$A$6:$A$257,"&gt;="&amp;$A282,'Aceite Virgen Extra'!$B$6:$B$257,"&lt;="&amp;$B282)</f>
        <v>0</v>
      </c>
      <c r="HT282" s="4">
        <f>SUMIFS('Aceite Virgen Extra'!HT$6:HT$257,'Aceite Virgen Extra'!$A$6:$A$257,"&gt;="&amp;$A282,'Aceite Virgen Extra'!$B$6:$B$257,"&lt;="&amp;$B282)</f>
        <v>0.08</v>
      </c>
      <c r="HU282" s="4">
        <f>SUMIFS('Aceite Virgen Extra'!HU$6:HU$257,'Aceite Virgen Extra'!$A$6:$A$257,"&gt;="&amp;$A282,'Aceite Virgen Extra'!$B$6:$B$257,"&lt;="&amp;$B282)</f>
        <v>0.09</v>
      </c>
      <c r="HV282" s="4">
        <f>SUMIFS('Aceite Virgen Extra'!HV$6:HV$257,'Aceite Virgen Extra'!$A$6:$A$257,"&gt;="&amp;$A282,'Aceite Virgen Extra'!$B$6:$B$257,"&lt;="&amp;$B282)</f>
        <v>0.09</v>
      </c>
      <c r="HW282" s="4">
        <f>SUMIFS('Aceite Virgen Extra'!HW$6:HW$257,'Aceite Virgen Extra'!$A$6:$A$257,"&gt;="&amp;$A282,'Aceite Virgen Extra'!$B$6:$B$257,"&lt;="&amp;$B282)</f>
        <v>0</v>
      </c>
      <c r="HZ282"/>
      <c r="IA282" s="4">
        <f>SUMIFS('Aceite Virgen Extra'!IA$6:IA$257,'Aceite Virgen Extra'!$A$6:$A$257,"&gt;="&amp;$A282,'Aceite Virgen Extra'!$B$6:$B$257,"&lt;="&amp;$B282)</f>
        <v>0.49</v>
      </c>
      <c r="IB282" s="4">
        <f>SUMIFS('Aceite Virgen Extra'!IB$6:IB$257,'Aceite Virgen Extra'!$A$6:$A$257,"&gt;="&amp;$A282,'Aceite Virgen Extra'!$B$6:$B$257,"&lt;="&amp;$B282)</f>
        <v>0</v>
      </c>
      <c r="IC282" s="4">
        <f>SUMIFS('Aceite Virgen Extra'!IC$6:IC$257,'Aceite Virgen Extra'!$A$6:$A$257,"&gt;="&amp;$A282,'Aceite Virgen Extra'!$B$6:$B$257,"&lt;="&amp;$B282)</f>
        <v>0.76</v>
      </c>
      <c r="ID282" s="4">
        <f>SUMIFS('Aceite Virgen Extra'!ID$6:ID$257,'Aceite Virgen Extra'!$A$6:$A$257,"&gt;="&amp;$A282,'Aceite Virgen Extra'!$B$6:$B$257,"&lt;="&amp;$B282)</f>
        <v>0</v>
      </c>
      <c r="IH282" s="4">
        <f>SUMIFS('Aceite Virgen Extra'!IH$6:IH$257,'Aceite Virgen Extra'!$A$6:$A$257,"&gt;="&amp;$A282,'Aceite Virgen Extra'!$B$6:$B$257,"&lt;="&amp;$B282)</f>
        <v>0.14000000000000001</v>
      </c>
      <c r="II282" s="4">
        <f>SUMIFS('Aceite Virgen Extra'!II$6:II$257,'Aceite Virgen Extra'!$A$6:$A$257,"&gt;="&amp;$A282,'Aceite Virgen Extra'!$B$6:$B$257,"&lt;="&amp;$B282)</f>
        <v>0.1</v>
      </c>
      <c r="IJ282" s="4">
        <f>SUMIFS('Aceite Virgen Extra'!IJ$6:IJ$257,'Aceite Virgen Extra'!$A$6:$A$257,"&gt;="&amp;$A282,'Aceite Virgen Extra'!$B$6:$B$257,"&lt;="&amp;$B282)</f>
        <v>0.21</v>
      </c>
      <c r="IK282" s="4">
        <f>SUMIFS('Aceite Virgen Extra'!IK$6:IK$257,'Aceite Virgen Extra'!$A$6:$A$257,"&gt;="&amp;$A282,'Aceite Virgen Extra'!$B$6:$B$257,"&lt;="&amp;$B282)</f>
        <v>0</v>
      </c>
      <c r="IO282" s="4">
        <f>SUMIFS('Aceite Virgen Extra'!IO$6:IO$257,'Aceite Virgen Extra'!$A$6:$A$257,"&gt;="&amp;$A282,'Aceite Virgen Extra'!$B$6:$B$257,"&lt;="&amp;$B282)</f>
        <v>0.12</v>
      </c>
      <c r="IP282" s="4">
        <f>SUMIFS('Aceite Virgen Extra'!IP$6:IP$257,'Aceite Virgen Extra'!$A$6:$A$257,"&gt;="&amp;$A282,'Aceite Virgen Extra'!$B$6:$B$257,"&lt;="&amp;$B282)</f>
        <v>0.49</v>
      </c>
      <c r="IQ282" s="4">
        <f>SUMIFS('Aceite Virgen Extra'!IQ$6:IQ$257,'Aceite Virgen Extra'!$A$6:$A$257,"&gt;="&amp;$A282,'Aceite Virgen Extra'!$B$6:$B$257,"&lt;="&amp;$B282)</f>
        <v>0</v>
      </c>
      <c r="IR282" s="4">
        <f>SUMIFS('Aceite Virgen Extra'!IR$6:IR$257,'Aceite Virgen Extra'!$A$6:$A$257,"&gt;="&amp;$A282,'Aceite Virgen Extra'!$B$6:$B$257,"&lt;="&amp;$B282)</f>
        <v>0</v>
      </c>
      <c r="IV282" s="4">
        <f>SUMIFS('Aceite Virgen Extra'!IV$6:IV$257,'Aceite Virgen Extra'!$A$6:$A$257,"&gt;="&amp;$A282,'Aceite Virgen Extra'!$B$6:$B$257,"&lt;="&amp;$B282)</f>
        <v>0.24</v>
      </c>
      <c r="IW282" s="4">
        <f>SUMIFS('Aceite Virgen Extra'!IW$6:IW$257,'Aceite Virgen Extra'!$A$6:$A$257,"&gt;="&amp;$A282,'Aceite Virgen Extra'!$B$6:$B$257,"&lt;="&amp;$B282)</f>
        <v>0.2</v>
      </c>
      <c r="IX282" s="4">
        <f>SUMIFS('Aceite Virgen Extra'!IX$6:IX$257,'Aceite Virgen Extra'!$A$6:$A$257,"&gt;="&amp;$A282,'Aceite Virgen Extra'!$B$6:$B$257,"&lt;="&amp;$B282)</f>
        <v>0.34</v>
      </c>
      <c r="IY282" s="4">
        <f>SUMIFS('Aceite Virgen Extra'!IY$6:IY$257,'Aceite Virgen Extra'!$A$6:$A$257,"&gt;="&amp;$A282,'Aceite Virgen Extra'!$B$6:$B$257,"&lt;="&amp;$B282)</f>
        <v>0</v>
      </c>
      <c r="JB282"/>
      <c r="JC282" s="4">
        <f>SUMIFS('Aceite Virgen Extra'!JC$6:JC$257,'Aceite Virgen Extra'!$A$6:$A$257,"&gt;="&amp;$A282,'Aceite Virgen Extra'!$B$6:$B$257,"&lt;="&amp;$B282)</f>
        <v>0.08</v>
      </c>
      <c r="JD282" s="4">
        <f>SUMIFS('Aceite Virgen Extra'!JD$6:JD$257,'Aceite Virgen Extra'!$A$6:$A$257,"&gt;="&amp;$A282,'Aceite Virgen Extra'!$B$6:$B$257,"&lt;="&amp;$B282)</f>
        <v>0</v>
      </c>
      <c r="JE282" s="4">
        <f>SUMIFS('Aceite Virgen Extra'!JE$6:JE$257,'Aceite Virgen Extra'!$A$6:$A$257,"&gt;="&amp;$A282,'Aceite Virgen Extra'!$B$6:$B$257,"&lt;="&amp;$B282)</f>
        <v>0.08</v>
      </c>
      <c r="JF282" s="4">
        <f>SUMIFS('Aceite Virgen Extra'!JF$6:JF$257,'Aceite Virgen Extra'!$A$6:$A$257,"&gt;="&amp;$A282,'Aceite Virgen Extra'!$B$6:$B$257,"&lt;="&amp;$B282)</f>
        <v>0</v>
      </c>
      <c r="JJ282" s="4">
        <f>SUMIFS('Aceite Virgen Extra'!JJ$6:JJ$257,'Aceite Virgen Extra'!$A$6:$A$257,"&gt;="&amp;$A282,'Aceite Virgen Extra'!$B$6:$B$257,"&lt;="&amp;$B282)</f>
        <v>0.09</v>
      </c>
      <c r="JK282" s="4">
        <f>SUMIFS('Aceite Virgen Extra'!JK$6:JK$257,'Aceite Virgen Extra'!$A$6:$A$257,"&gt;="&amp;$A282,'Aceite Virgen Extra'!$B$6:$B$257,"&lt;="&amp;$B282)</f>
        <v>0</v>
      </c>
      <c r="JL282" s="4">
        <f>SUMIFS('Aceite Virgen Extra'!JL$6:JL$257,'Aceite Virgen Extra'!$A$6:$A$257,"&gt;="&amp;$A282,'Aceite Virgen Extra'!$B$6:$B$257,"&lt;="&amp;$B282)</f>
        <v>0.16</v>
      </c>
      <c r="JM282" s="4">
        <f>SUMIFS('Aceite Virgen Extra'!JM$6:JM$257,'Aceite Virgen Extra'!$A$6:$A$257,"&gt;="&amp;$A282,'Aceite Virgen Extra'!$B$6:$B$257,"&lt;="&amp;$B282)</f>
        <v>0</v>
      </c>
      <c r="JQ282" s="4">
        <f>SUMIFS('Aceite Virgen Extra'!JQ$6:JQ$257,'Aceite Virgen Extra'!$A$6:$A$257,"&gt;="&amp;$A282,'Aceite Virgen Extra'!$B$6:$B$257,"&lt;="&amp;$B282)</f>
        <v>0.03</v>
      </c>
      <c r="JR282" s="4">
        <f>SUMIFS('Aceite Virgen Extra'!JR$6:JR$257,'Aceite Virgen Extra'!$A$6:$A$257,"&gt;="&amp;$A282,'Aceite Virgen Extra'!$B$6:$B$257,"&lt;="&amp;$B282)</f>
        <v>0.1</v>
      </c>
      <c r="JS282" s="4">
        <f>SUMIFS('Aceite Virgen Extra'!JS$6:JS$257,'Aceite Virgen Extra'!$A$6:$A$257,"&gt;="&amp;$A282,'Aceite Virgen Extra'!$B$6:$B$257,"&lt;="&amp;$B282)</f>
        <v>0</v>
      </c>
      <c r="JT282" s="4">
        <f>SUMIFS('Aceite Virgen Extra'!JT$6:JT$257,'Aceite Virgen Extra'!$A$6:$A$257,"&gt;="&amp;$A282,'Aceite Virgen Extra'!$B$6:$B$257,"&lt;="&amp;$B282)</f>
        <v>0</v>
      </c>
      <c r="JX282" s="4">
        <f>SUMIFS('Aceite Virgen Extra'!JX$6:JX$257,'Aceite Virgen Extra'!$A$6:$A$257,"&gt;="&amp;$A282,'Aceite Virgen Extra'!$B$6:$B$257,"&lt;="&amp;$B282)</f>
        <v>0.06</v>
      </c>
      <c r="JY282" s="4">
        <f>SUMIFS('Aceite Virgen Extra'!JY$6:JY$257,'Aceite Virgen Extra'!$A$6:$A$257,"&gt;="&amp;$A282,'Aceite Virgen Extra'!$B$6:$B$257,"&lt;="&amp;$B282)</f>
        <v>0.08</v>
      </c>
      <c r="JZ282" s="4">
        <f>SUMIFS('Aceite Virgen Extra'!JZ$6:JZ$257,'Aceite Virgen Extra'!$A$6:$A$257,"&gt;="&amp;$A282,'Aceite Virgen Extra'!$B$6:$B$257,"&lt;="&amp;$B282)</f>
        <v>0.08</v>
      </c>
      <c r="KA282" s="4">
        <f>SUMIFS('Aceite Virgen Extra'!KA$6:KA$257,'Aceite Virgen Extra'!$A$6:$A$257,"&gt;="&amp;$A282,'Aceite Virgen Extra'!$B$6:$B$257,"&lt;="&amp;$B282)</f>
        <v>0</v>
      </c>
      <c r="KE282" s="4">
        <f>SUMIFS('Aceite Virgen Extra'!KE$6:KE$257,'Aceite Virgen Extra'!$A$6:$A$257,"&gt;="&amp;$A282,'Aceite Virgen Extra'!$B$6:$B$257,"&lt;="&amp;$B282)</f>
        <v>0.12000000000000001</v>
      </c>
      <c r="KF282" s="4">
        <f>SUMIFS('Aceite Virgen Extra'!KF$6:KF$257,'Aceite Virgen Extra'!$A$6:$A$257,"&gt;="&amp;$A282,'Aceite Virgen Extra'!$B$6:$B$257,"&lt;="&amp;$B282)</f>
        <v>0</v>
      </c>
      <c r="KG282" s="4">
        <f>SUMIFS('Aceite Virgen Extra'!KG$6:KG$257,'Aceite Virgen Extra'!$A$6:$A$257,"&gt;="&amp;$A282,'Aceite Virgen Extra'!$B$6:$B$257,"&lt;="&amp;$B282)</f>
        <v>0.14000000000000001</v>
      </c>
      <c r="KH282" s="4">
        <f>SUMIFS('Aceite Virgen Extra'!KH$6:KH$257,'Aceite Virgen Extra'!$A$6:$A$257,"&gt;="&amp;$A282,'Aceite Virgen Extra'!$B$6:$B$257,"&lt;="&amp;$B282)</f>
        <v>0</v>
      </c>
      <c r="KL282" s="4">
        <f>SUMIFS('Aceite Virgen Extra'!KL$6:KL$257,'Aceite Virgen Extra'!$A$6:$A$257,"&gt;="&amp;$A282,'Aceite Virgen Extra'!$B$6:$B$257,"&lt;="&amp;$B282)</f>
        <v>7.0000000000000007E-2</v>
      </c>
      <c r="KM282" s="4">
        <f>SUMIFS('Aceite Virgen Extra'!KM$6:KM$257,'Aceite Virgen Extra'!$A$6:$A$257,"&gt;="&amp;$A282,'Aceite Virgen Extra'!$B$6:$B$257,"&lt;="&amp;$B282)</f>
        <v>0.31</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v>
      </c>
      <c r="KT282" s="4">
        <f>SUMIFS('Aceite Virgen Extra'!KT$6:KT$257,'Aceite Virgen Extra'!$A$6:$A$257,"&gt;="&amp;$A282,'Aceite Virgen Extra'!$B$6:$B$257,"&lt;="&amp;$B282)</f>
        <v>0</v>
      </c>
      <c r="KU282" s="4">
        <f>SUMIFS('Aceite Virgen Extra'!KU$6:KU$257,'Aceite Virgen Extra'!$A$6:$A$257,"&gt;="&amp;$A282,'Aceite Virgen Extra'!$B$6:$B$257,"&lt;="&amp;$B282)</f>
        <v>0</v>
      </c>
      <c r="KV282" s="4">
        <f>SUMIFS('Aceite Virgen Extra'!KV$6:KV$257,'Aceite Virgen Extra'!$A$6:$A$257,"&gt;="&amp;$A282,'Aceite Virgen Extra'!$B$6:$B$257,"&lt;="&amp;$B282)</f>
        <v>0</v>
      </c>
      <c r="KZ282" s="4">
        <f>SUMIFS('Aceite Virgen Extra'!KZ$6:KZ$257,'Aceite Virgen Extra'!$A$6:$A$257,"&gt;="&amp;$A282,'Aceite Virgen Extra'!$B$6:$B$257,"&lt;="&amp;$B282)</f>
        <v>0.28999999999999998</v>
      </c>
      <c r="LA282" s="4">
        <f>SUMIFS('Aceite Virgen Extra'!LA$6:LA$257,'Aceite Virgen Extra'!$A$6:$A$257,"&gt;="&amp;$A282,'Aceite Virgen Extra'!$B$6:$B$257,"&lt;="&amp;$B282)</f>
        <v>0</v>
      </c>
      <c r="LB282" s="4">
        <f>SUMIFS('Aceite Virgen Extra'!LB$6:LB$257,'Aceite Virgen Extra'!$A$6:$A$257,"&gt;="&amp;$A282,'Aceite Virgen Extra'!$B$6:$B$257,"&lt;="&amp;$B282)</f>
        <v>0.47</v>
      </c>
      <c r="LC282" s="4">
        <f>SUMIFS('Aceite Virgen Extra'!LC$6:LC$257,'Aceite Virgen Extra'!$A$6:$A$257,"&gt;="&amp;$A282,'Aceite Virgen Extra'!$B$6:$B$257,"&lt;="&amp;$B282)</f>
        <v>0</v>
      </c>
      <c r="LG282" s="4">
        <f>SUMIFS('Aceite Virgen Extra'!LG$6:LG$257,'Aceite Virgen Extra'!$A$6:$A$257,"&gt;="&amp;$A282,'Aceite Virgen Extra'!$B$6:$B$257,"&lt;="&amp;$B282)</f>
        <v>0.22</v>
      </c>
      <c r="LH282" s="4">
        <f>SUMIFS('Aceite Virgen Extra'!LH$6:LH$257,'Aceite Virgen Extra'!$A$6:$A$257,"&gt;="&amp;$A282,'Aceite Virgen Extra'!$B$6:$B$257,"&lt;="&amp;$B282)</f>
        <v>0.66</v>
      </c>
      <c r="LI282" s="4">
        <f>SUMIFS('Aceite Virgen Extra'!LI$6:LI$257,'Aceite Virgen Extra'!$A$6:$A$257,"&gt;="&amp;$A282,'Aceite Virgen Extra'!$B$6:$B$257,"&lt;="&amp;$B282)</f>
        <v>0.09</v>
      </c>
      <c r="LJ282" s="4">
        <f>SUMIFS('Aceite Virgen Extra'!LJ$6:LJ$257,'Aceite Virgen Extra'!$A$6:$A$257,"&gt;="&amp;$A282,'Aceite Virgen Extra'!$B$6:$B$257,"&lt;="&amp;$B282)</f>
        <v>0</v>
      </c>
      <c r="LN282" s="4">
        <f>SUMIFS('Aceite Virgen Extra'!LN$6:LN$257,'Aceite Virgen Extra'!$A$6:$A$257,"&gt;="&amp;$A282,'Aceite Virgen Extra'!$B$6:$B$257,"&lt;="&amp;$B282)</f>
        <v>0</v>
      </c>
      <c r="LO282" s="4">
        <f>SUMIFS('Aceite Virgen Extra'!LO$6:LO$257,'Aceite Virgen Extra'!$A$6:$A$257,"&gt;="&amp;$A282,'Aceite Virgen Extra'!$B$6:$B$257,"&lt;="&amp;$B282)</f>
        <v>0</v>
      </c>
      <c r="LP282" s="4">
        <f>SUMIFS('Aceite Virgen Extra'!LP$6:LP$257,'Aceite Virgen Extra'!$A$6:$A$257,"&gt;="&amp;$A282,'Aceite Virgen Extra'!$B$6:$B$257,"&lt;="&amp;$B282)</f>
        <v>0</v>
      </c>
      <c r="LQ282" s="4">
        <f>SUMIFS('Aceite Virgen Extra'!LQ$6:LQ$257,'Aceite Virgen Extra'!$A$6:$A$257,"&gt;="&amp;$A282,'Aceite Virgen Extra'!$B$6:$B$257,"&lt;="&amp;$B282)</f>
        <v>0</v>
      </c>
      <c r="LU282" s="4">
        <f>SUMIFS('Aceite Virgen Extra'!LU$6:LU$257,'Aceite Virgen Extra'!$A$6:$A$257,"&gt;="&amp;$A282,'Aceite Virgen Extra'!$B$6:$B$257,"&lt;="&amp;$B282)</f>
        <v>0</v>
      </c>
      <c r="LV282" s="4">
        <f>SUMIFS('Aceite Virgen Extra'!LV$6:LV$257,'Aceite Virgen Extra'!$A$6:$A$257,"&gt;="&amp;$A282,'Aceite Virgen Extra'!$B$6:$B$257,"&lt;="&amp;$B282)</f>
        <v>0</v>
      </c>
      <c r="LW282" s="4">
        <f>SUMIFS('Aceite Virgen Extra'!LW$6:LW$257,'Aceite Virgen Extra'!$A$6:$A$257,"&gt;="&amp;$A282,'Aceite Virgen Extra'!$B$6:$B$257,"&lt;="&amp;$B282)</f>
        <v>0</v>
      </c>
      <c r="LX282" s="4">
        <f>SUMIFS('Aceite Virgen Extra'!LX$6:LX$257,'Aceite Virgen Extra'!$A$6:$A$257,"&gt;="&amp;$A282,'Aceite Virgen Extra'!$B$6:$B$257,"&lt;="&amp;$B282)</f>
        <v>0</v>
      </c>
      <c r="MB282" s="4">
        <f>SUMIFS('Aceite Virgen Extra'!MB$6:MB$257,'Aceite Virgen Extra'!$A$6:$A$257,"&gt;="&amp;$A282,'Aceite Virgen Extra'!$B$6:$B$257,"&lt;="&amp;$B282)</f>
        <v>0.16999999999999998</v>
      </c>
      <c r="MC282" s="4">
        <f>SUMIFS('Aceite Virgen Extra'!MC$6:MC$257,'Aceite Virgen Extra'!$A$6:$A$257,"&gt;="&amp;$A282,'Aceite Virgen Extra'!$B$6:$B$257,"&lt;="&amp;$B282)</f>
        <v>0</v>
      </c>
      <c r="MD282" s="4">
        <f>SUMIFS('Aceite Virgen Extra'!MD$6:MD$257,'Aceite Virgen Extra'!$A$6:$A$257,"&gt;="&amp;$A282,'Aceite Virgen Extra'!$B$6:$B$257,"&lt;="&amp;$B282)</f>
        <v>0.34</v>
      </c>
      <c r="ME282" s="4">
        <f>SUMIFS('Aceite Virgen Extra'!ME$6:ME$257,'Aceite Virgen Extra'!$A$6:$A$257,"&gt;="&amp;$A282,'Aceite Virgen Extra'!$B$6:$B$257,"&lt;="&amp;$B282)</f>
        <v>0</v>
      </c>
      <c r="MI282" s="4">
        <f>SUMIFS('Aceite Virgen Extra'!MI$6:MI$257,'Aceite Virgen Extra'!$A$6:$A$257,"&gt;="&amp;$A282,'Aceite Virgen Extra'!$B$6:$B$257,"&lt;="&amp;$B282)</f>
        <v>0.1</v>
      </c>
      <c r="MJ282" s="4">
        <f>SUMIFS('Aceite Virgen Extra'!MJ$6:MJ$257,'Aceite Virgen Extra'!$A$6:$A$257,"&gt;="&amp;$A282,'Aceite Virgen Extra'!$B$6:$B$257,"&lt;="&amp;$B282)</f>
        <v>0.24</v>
      </c>
      <c r="MK282" s="4">
        <f>SUMIFS('Aceite Virgen Extra'!MK$6:MK$257,'Aceite Virgen Extra'!$A$6:$A$257,"&gt;="&amp;$A282,'Aceite Virgen Extra'!$B$6:$B$257,"&lt;="&amp;$B282)</f>
        <v>7.0000000000000007E-2</v>
      </c>
      <c r="ML282" s="4">
        <f>SUMIFS('Aceite Virgen Extra'!ML$6:ML$257,'Aceite Virgen Extra'!$A$6:$A$257,"&gt;="&amp;$A282,'Aceite Virgen Extra'!$B$6:$B$257,"&lt;="&amp;$B282)</f>
        <v>0</v>
      </c>
      <c r="MP282" s="4">
        <f>SUMIFS('Aceite Virgen Extra'!MP$6:MP$257,'Aceite Virgen Extra'!$A$6:$A$257,"&gt;="&amp;$A282,'Aceite Virgen Extra'!$B$6:$B$257,"&lt;="&amp;$B282)</f>
        <v>0</v>
      </c>
      <c r="MQ282" s="4">
        <f>SUMIFS('Aceite Virgen Extra'!MQ$6:MQ$257,'Aceite Virgen Extra'!$A$6:$A$257,"&gt;="&amp;$A282,'Aceite Virgen Extra'!$B$6:$B$257,"&lt;="&amp;$B282)</f>
        <v>0</v>
      </c>
      <c r="MR282" s="4">
        <f>SUMIFS('Aceite Virgen Extra'!MR$6:MR$257,'Aceite Virgen Extra'!$A$6:$A$257,"&gt;="&amp;$A282,'Aceite Virgen Extra'!$B$6:$B$257,"&lt;="&amp;$B282)</f>
        <v>0</v>
      </c>
      <c r="MS282" s="4">
        <f>SUMIFS('Aceite Virgen Extra'!MS$6:MS$257,'Aceite Virgen Extra'!$A$6:$A$257,"&gt;="&amp;$A282,'Aceite Virgen Extra'!$B$6:$B$257,"&lt;="&amp;$B282)</f>
        <v>0</v>
      </c>
      <c r="MW282" s="4">
        <f>SUMIFS('Aceite Virgen Extra'!MW$6:MW$257,'Aceite Virgen Extra'!$A$6:$A$257,"&gt;="&amp;$A282,'Aceite Virgen Extra'!$B$6:$B$257,"&lt;="&amp;$B282)</f>
        <v>0.5</v>
      </c>
      <c r="MX282" s="4">
        <f>SUMIFS('Aceite Virgen Extra'!MX$6:MX$257,'Aceite Virgen Extra'!$A$6:$A$257,"&gt;="&amp;$A282,'Aceite Virgen Extra'!$B$6:$B$257,"&lt;="&amp;$B282)</f>
        <v>0.96</v>
      </c>
      <c r="MY282" s="4">
        <f>SUMIFS('Aceite Virgen Extra'!MY$6:MY$257,'Aceite Virgen Extra'!$A$6:$A$257,"&gt;="&amp;$A282,'Aceite Virgen Extra'!$B$6:$B$257,"&lt;="&amp;$B282)</f>
        <v>0.25</v>
      </c>
      <c r="MZ282" s="4">
        <f>SUMIFS('Aceite Virgen Extra'!MZ$6:MZ$257,'Aceite Virgen Extra'!$A$6:$A$257,"&gt;="&amp;$A282,'Aceite Virgen Extra'!$B$6:$B$257,"&lt;="&amp;$B282)</f>
        <v>0</v>
      </c>
      <c r="ND282" s="4">
        <f>SUMIFS('Aceite Virgen Extra'!ND$6:ND$257,'Aceite Virgen Extra'!$A$6:$A$257,"&gt;="&amp;$A282,'Aceite Virgen Extra'!$B$6:$B$257,"&lt;="&amp;$B282)</f>
        <v>0.32</v>
      </c>
      <c r="NE282" s="4">
        <f>SUMIFS('Aceite Virgen Extra'!NE$6:NE$257,'Aceite Virgen Extra'!$A$6:$A$257,"&gt;="&amp;$A282,'Aceite Virgen Extra'!$B$6:$B$257,"&lt;="&amp;$B282)</f>
        <v>1.1599999999999999</v>
      </c>
      <c r="NF282" s="4">
        <f>SUMIFS('Aceite Virgen Extra'!NF$6:NF$257,'Aceite Virgen Extra'!$A$6:$A$257,"&gt;="&amp;$A282,'Aceite Virgen Extra'!$B$6:$B$257,"&lt;="&amp;$B282)</f>
        <v>0</v>
      </c>
      <c r="NG282" s="4">
        <f>SUMIFS('Aceite Virgen Extra'!NG$6:NG$257,'Aceite Virgen Extra'!$A$6:$A$257,"&gt;="&amp;$A282,'Aceite Virgen Extra'!$B$6:$B$257,"&lt;="&amp;$B282)</f>
        <v>0</v>
      </c>
      <c r="NK282" s="4">
        <f>SUMIFS('Aceite Virgen Extra'!NK$6:NK$257,'Aceite Virgen Extra'!$A$6:$A$257,"&gt;="&amp;$A282,'Aceite Virgen Extra'!$B$6:$B$257,"&lt;="&amp;$B282)</f>
        <v>0</v>
      </c>
      <c r="NL282" s="4">
        <f>SUMIFS('Aceite Virgen Extra'!NL$6:NL$257,'Aceite Virgen Extra'!$A$6:$A$257,"&gt;="&amp;$A282,'Aceite Virgen Extra'!$B$6:$B$257,"&lt;="&amp;$B282)</f>
        <v>0</v>
      </c>
      <c r="NM282" s="4">
        <f>SUMIFS('Aceite Virgen Extra'!NM$6:NM$257,'Aceite Virgen Extra'!$A$6:$A$257,"&gt;="&amp;$A282,'Aceite Virgen Extra'!$B$6:$B$257,"&lt;="&amp;$B282)</f>
        <v>0</v>
      </c>
      <c r="NN282" s="4">
        <f>SUMIFS('Aceite Virgen Extra'!NN$6:NN$257,'Aceite Virgen Extra'!$A$6:$A$257,"&gt;="&amp;$A282,'Aceite Virgen Extra'!$B$6:$B$257,"&lt;="&amp;$B282)</f>
        <v>0</v>
      </c>
      <c r="NR282" s="4">
        <f>SUMIFS('Aceite Virgen Extra'!NR$6:NR$257,'Aceite Virgen Extra'!$A$6:$A$257,"&gt;="&amp;$A282,'Aceite Virgen Extra'!$B$6:$B$257,"&lt;="&amp;$B282)</f>
        <v>0.2</v>
      </c>
      <c r="NS282" s="4">
        <f>SUMIFS('Aceite Virgen Extra'!NS$6:NS$257,'Aceite Virgen Extra'!$A$6:$A$257,"&gt;="&amp;$A282,'Aceite Virgen Extra'!$B$6:$B$257,"&lt;="&amp;$B282)</f>
        <v>0</v>
      </c>
      <c r="NT282" s="4">
        <f>SUMIFS('Aceite Virgen Extra'!NT$6:NT$257,'Aceite Virgen Extra'!$A$6:$A$257,"&gt;="&amp;$A282,'Aceite Virgen Extra'!$B$6:$B$257,"&lt;="&amp;$B282)</f>
        <v>0.38</v>
      </c>
      <c r="NU282" s="4">
        <f>SUMIFS('Aceite Virgen Extra'!NU$6:NU$257,'Aceite Virgen Extra'!$A$6:$A$257,"&gt;="&amp;$A282,'Aceite Virgen Extra'!$B$6:$B$257,"&lt;="&amp;$B282)</f>
        <v>0</v>
      </c>
      <c r="NY282" s="4">
        <f>SUMIFS('Aceite Virgen Extra'!NY$6:NY$257,'Aceite Virgen Extra'!$A$6:$A$257,"&gt;="&amp;$A282,'Aceite Virgen Extra'!$B$6:$B$257,"&lt;="&amp;$B282)</f>
        <v>0.06</v>
      </c>
      <c r="NZ282" s="4">
        <f>SUMIFS('Aceite Virgen Extra'!NZ$6:NZ$257,'Aceite Virgen Extra'!$A$6:$A$257,"&gt;="&amp;$A282,'Aceite Virgen Extra'!$B$6:$B$257,"&lt;="&amp;$B282)</f>
        <v>0</v>
      </c>
      <c r="OA282" s="4">
        <f>SUMIFS('Aceite Virgen Extra'!OA$6:OA$257,'Aceite Virgen Extra'!$A$6:$A$257,"&gt;="&amp;$A282,'Aceite Virgen Extra'!$B$6:$B$257,"&lt;="&amp;$B282)</f>
        <v>0.11</v>
      </c>
      <c r="OB282" s="4">
        <f>SUMIFS('Aceite Virgen Extra'!OB$6:OB$257,'Aceite Virgen Extra'!$A$6:$A$257,"&gt;="&amp;$A282,'Aceite Virgen Extra'!$B$6:$B$257,"&lt;="&amp;$B282)</f>
        <v>0</v>
      </c>
      <c r="OF282" s="4">
        <f>SUMIFS('Aceite Virgen Extra'!OF$6:OF$257,'Aceite Virgen Extra'!$A$6:$A$257,"&gt;="&amp;$A282,'Aceite Virgen Extra'!$B$6:$B$257,"&lt;="&amp;$B282)</f>
        <v>0.06</v>
      </c>
      <c r="OG282" s="4">
        <f>SUMIFS('Aceite Virgen Extra'!OG$6:OG$257,'Aceite Virgen Extra'!$A$6:$A$257,"&gt;="&amp;$A282,'Aceite Virgen Extra'!$B$6:$B$257,"&lt;="&amp;$B282)</f>
        <v>0</v>
      </c>
      <c r="OH282" s="4">
        <f>SUMIFS('Aceite Virgen Extra'!OH$6:OH$257,'Aceite Virgen Extra'!$A$6:$A$257,"&gt;="&amp;$A282,'Aceite Virgen Extra'!$B$6:$B$257,"&lt;="&amp;$B282)</f>
        <v>0</v>
      </c>
      <c r="OI282" s="4">
        <f>SUMIFS('Aceite Virgen Extra'!OI$6:OI$257,'Aceite Virgen Extra'!$A$6:$A$257,"&gt;="&amp;$A282,'Aceite Virgen Extra'!$B$6:$B$257,"&lt;="&amp;$B282)</f>
        <v>0</v>
      </c>
      <c r="OM282" s="4">
        <f>SUMIFS('Aceite Virgen Extra'!OM$6:OM$257,'Aceite Virgen Extra'!$A$6:$A$257,"&gt;="&amp;$A282,'Aceite Virgen Extra'!$B$6:$B$257,"&lt;="&amp;$B282)</f>
        <v>0.43</v>
      </c>
      <c r="ON282" s="4">
        <f>SUMIFS('Aceite Virgen Extra'!ON$6:ON$257,'Aceite Virgen Extra'!$A$6:$A$257,"&gt;="&amp;$A282,'Aceite Virgen Extra'!$B$6:$B$257,"&lt;="&amp;$B282)</f>
        <v>0.28000000000000003</v>
      </c>
      <c r="OO282" s="4">
        <f>SUMIFS('Aceite Virgen Extra'!OO$6:OO$257,'Aceite Virgen Extra'!$A$6:$A$257,"&gt;="&amp;$A282,'Aceite Virgen Extra'!$B$6:$B$257,"&lt;="&amp;$B282)</f>
        <v>0.46</v>
      </c>
      <c r="OP282" s="4">
        <f>SUMIFS('Aceite Virgen Extra'!OP$6:OP$257,'Aceite Virgen Extra'!$A$6:$A$257,"&gt;="&amp;$A282,'Aceite Virgen Extra'!$B$6:$B$257,"&lt;="&amp;$B282)</f>
        <v>0</v>
      </c>
      <c r="OT282" s="4">
        <f>SUMIFS('Aceite Virgen Extra'!OT$6:OT$257,'Aceite Virgen Extra'!$A$6:$A$257,"&gt;="&amp;$A282,'Aceite Virgen Extra'!$B$6:$B$257,"&lt;="&amp;$B282)</f>
        <v>7.0000000000000007E-2</v>
      </c>
      <c r="OU282" s="4">
        <f>SUMIFS('Aceite Virgen Extra'!OU$6:OU$257,'Aceite Virgen Extra'!$A$6:$A$257,"&gt;="&amp;$A282,'Aceite Virgen Extra'!$B$6:$B$257,"&lt;="&amp;$B282)</f>
        <v>0.27</v>
      </c>
      <c r="OV282" s="4">
        <f>SUMIFS('Aceite Virgen Extra'!OV$6:OV$257,'Aceite Virgen Extra'!$A$6:$A$257,"&gt;="&amp;$A282,'Aceite Virgen Extra'!$B$6:$B$257,"&lt;="&amp;$B282)</f>
        <v>0</v>
      </c>
      <c r="OW282" s="4">
        <f>SUMIFS('Aceite Virgen Extra'!OW$6:OW$257,'Aceite Virgen Extra'!$A$6:$A$257,"&gt;="&amp;$A282,'Aceite Virgen Extra'!$B$6:$B$257,"&lt;="&amp;$B282)</f>
        <v>0</v>
      </c>
      <c r="PA282" s="4">
        <f>SUMIFS('Aceite Virgen Extra'!PA$6:PA$257,'Aceite Virgen Extra'!$A$6:$A$257,"&gt;="&amp;$A282,'Aceite Virgen Extra'!$B$6:$B$257,"&lt;="&amp;$B282)</f>
        <v>0</v>
      </c>
      <c r="PB282" s="4">
        <f>SUMIFS('Aceite Virgen Extra'!PB$6:PB$257,'Aceite Virgen Extra'!$A$6:$A$257,"&gt;="&amp;$A282,'Aceite Virgen Extra'!$B$6:$B$257,"&lt;="&amp;$B282)</f>
        <v>0</v>
      </c>
      <c r="PC282" s="4">
        <f>SUMIFS('Aceite Virgen Extra'!PC$6:PC$257,'Aceite Virgen Extra'!$A$6:$A$257,"&gt;="&amp;$A282,'Aceite Virgen Extra'!$B$6:$B$257,"&lt;="&amp;$B282)</f>
        <v>0</v>
      </c>
      <c r="PD282" s="4">
        <f>SUMIFS('Aceite Virgen Extra'!PD$6:PD$257,'Aceite Virgen Extra'!$A$6:$A$257,"&gt;="&amp;$A282,'Aceite Virgen Extra'!$B$6:$B$257,"&lt;="&amp;$B282)</f>
        <v>0</v>
      </c>
      <c r="PH282" s="4">
        <f>SUMIFS('Aceite Virgen Extra'!PH$6:PH$257,'Aceite Virgen Extra'!$A$6:$A$257,"&gt;="&amp;$A282,'Aceite Virgen Extra'!$B$6:$B$257,"&lt;="&amp;$B282)</f>
        <v>0.09</v>
      </c>
      <c r="PI282" s="4">
        <f>SUMIFS('Aceite Virgen Extra'!PI$6:PI$257,'Aceite Virgen Extra'!$A$6:$A$257,"&gt;="&amp;$A282,'Aceite Virgen Extra'!$B$6:$B$257,"&lt;="&amp;$B282)</f>
        <v>0</v>
      </c>
      <c r="PJ282" s="4">
        <f>SUMIFS('Aceite Virgen Extra'!PJ$6:PJ$257,'Aceite Virgen Extra'!$A$6:$A$257,"&gt;="&amp;$A282,'Aceite Virgen Extra'!$B$6:$B$257,"&lt;="&amp;$B282)</f>
        <v>0.17</v>
      </c>
      <c r="PK282" s="4">
        <f>SUMIFS('Aceite Virgen Extra'!PK$6:PK$257,'Aceite Virgen Extra'!$A$6:$A$257,"&gt;="&amp;$A282,'Aceite Virgen Extra'!$B$6:$B$257,"&lt;="&amp;$B282)</f>
        <v>0</v>
      </c>
      <c r="PO282" s="4">
        <f>SUMIFS('Aceite Virgen Extra'!PO$6:PO$257,'Aceite Virgen Extra'!$A$6:$A$257,"&gt;="&amp;$A282,'Aceite Virgen Extra'!$B$6:$B$257,"&lt;="&amp;$B282)</f>
        <v>0</v>
      </c>
      <c r="PP282" s="4">
        <f>SUMIFS('Aceite Virgen Extra'!PP$6:PP$257,'Aceite Virgen Extra'!$A$6:$A$257,"&gt;="&amp;$A282,'Aceite Virgen Extra'!$B$6:$B$257,"&lt;="&amp;$B282)</f>
        <v>0</v>
      </c>
      <c r="PQ282" s="4">
        <f>SUMIFS('Aceite Virgen Extra'!PQ$6:PQ$257,'Aceite Virgen Extra'!$A$6:$A$257,"&gt;="&amp;$A282,'Aceite Virgen Extra'!$B$6:$B$257,"&lt;="&amp;$B282)</f>
        <v>0</v>
      </c>
      <c r="PR282" s="4">
        <f>SUMIFS('Aceite Virgen Extra'!PR$6:PR$257,'Aceite Virgen Extra'!$A$6:$A$257,"&gt;="&amp;$A282,'Aceite Virgen Extra'!$B$6:$B$257,"&lt;="&amp;$B282)</f>
        <v>0</v>
      </c>
      <c r="PV282" s="4">
        <f>SUMIFS('Aceite Virgen Extra'!PV$6:PV$257,'Aceite Virgen Extra'!$A$6:$A$257,"&gt;="&amp;$A282,'Aceite Virgen Extra'!$B$6:$B$257,"&lt;="&amp;$B282)</f>
        <v>0.09</v>
      </c>
      <c r="PW282" s="4">
        <f>SUMIFS('Aceite Virgen Extra'!PW$6:PW$257,'Aceite Virgen Extra'!$A$6:$A$257,"&gt;="&amp;$A282,'Aceite Virgen Extra'!$B$6:$B$257,"&lt;="&amp;$B282)</f>
        <v>0.3</v>
      </c>
      <c r="PX282" s="4">
        <f>SUMIFS('Aceite Virgen Extra'!PX$6:PX$257,'Aceite Virgen Extra'!$A$6:$A$257,"&gt;="&amp;$A282,'Aceite Virgen Extra'!$B$6:$B$257,"&lt;="&amp;$B282)</f>
        <v>0</v>
      </c>
      <c r="PY282" s="4">
        <f>SUMIFS('Aceite Virgen Extra'!PY$6:PY$257,'Aceite Virgen Extra'!$A$6:$A$257,"&gt;="&amp;$A282,'Aceite Virgen Extra'!$B$6:$B$257,"&lt;="&amp;$B282)</f>
        <v>0</v>
      </c>
      <c r="QC282" s="4">
        <f>SUMIFS('Aceite Virgen Extra'!QC$6:QC$257,'Aceite Virgen Extra'!$A$6:$A$257,"&gt;="&amp;$A282,'Aceite Virgen Extra'!$B$6:$B$257,"&lt;="&amp;$B282)</f>
        <v>0</v>
      </c>
      <c r="QD282" s="4">
        <f>SUMIFS('Aceite Virgen Extra'!QD$6:QD$257,'Aceite Virgen Extra'!$A$6:$A$257,"&gt;="&amp;$A282,'Aceite Virgen Extra'!$B$6:$B$257,"&lt;="&amp;$B282)</f>
        <v>0</v>
      </c>
      <c r="QE282" s="4">
        <f>SUMIFS('Aceite Virgen Extra'!QE$6:QE$257,'Aceite Virgen Extra'!$A$6:$A$257,"&gt;="&amp;$A282,'Aceite Virgen Extra'!$B$6:$B$257,"&lt;="&amp;$B282)</f>
        <v>0</v>
      </c>
      <c r="QF282" s="4">
        <f>SUMIFS('Aceite Virgen Extra'!QF$6:QF$257,'Aceite Virgen Extra'!$A$6:$A$257,"&gt;="&amp;$A282,'Aceite Virgen Extra'!$B$6:$B$257,"&lt;="&amp;$B282)</f>
        <v>0</v>
      </c>
      <c r="QJ282" s="4">
        <f>SUMIFS('Aceite Virgen Extra'!QJ$6:QJ$257,'Aceite Virgen Extra'!$A$6:$A$257,"&gt;="&amp;$A282,'Aceite Virgen Extra'!$B$6:$B$257,"&lt;="&amp;$B282)</f>
        <v>0.39</v>
      </c>
      <c r="QK282" s="4">
        <f>SUMIFS('Aceite Virgen Extra'!QK$6:QK$257,'Aceite Virgen Extra'!$A$6:$A$257,"&gt;="&amp;$A282,'Aceite Virgen Extra'!$B$6:$B$257,"&lt;="&amp;$B282)</f>
        <v>0.46</v>
      </c>
      <c r="QL282" s="4">
        <f>SUMIFS('Aceite Virgen Extra'!QL$6:QL$257,'Aceite Virgen Extra'!$A$6:$A$257,"&gt;="&amp;$A282,'Aceite Virgen Extra'!$B$6:$B$257,"&lt;="&amp;$B282)</f>
        <v>0.37</v>
      </c>
      <c r="QM282" s="4">
        <f>SUMIFS('Aceite Virgen Extra'!QM$6:QM$257,'Aceite Virgen Extra'!$A$6:$A$257,"&gt;="&amp;$A282,'Aceite Virgen Extra'!$B$6:$B$257,"&lt;="&amp;$B282)</f>
        <v>0</v>
      </c>
      <c r="QQ282" s="4">
        <f>SUMIFS('Aceite Virgen Extra'!QQ$6:QQ$257,'Aceite Virgen Extra'!$A$6:$A$257,"&gt;="&amp;$A282,'Aceite Virgen Extra'!$B$6:$B$257,"&lt;="&amp;$B282)</f>
        <v>0</v>
      </c>
      <c r="QR282" s="4">
        <f>SUMIFS('Aceite Virgen Extra'!QR$6:QR$257,'Aceite Virgen Extra'!$A$6:$A$257,"&gt;="&amp;$A282,'Aceite Virgen Extra'!$B$6:$B$257,"&lt;="&amp;$B282)</f>
        <v>0</v>
      </c>
      <c r="QS282" s="4">
        <f>SUMIFS('Aceite Virgen Extra'!QS$6:QS$257,'Aceite Virgen Extra'!$A$6:$A$257,"&gt;="&amp;$A282,'Aceite Virgen Extra'!$B$6:$B$257,"&lt;="&amp;$B282)</f>
        <v>0</v>
      </c>
      <c r="QT282" s="4">
        <f>SUMIFS('Aceite Virgen Extra'!QT$6:QT$257,'Aceite Virgen Extra'!$A$6:$A$257,"&gt;="&amp;$A282,'Aceite Virgen Extra'!$B$6:$B$257,"&lt;="&amp;$B282)</f>
        <v>0</v>
      </c>
      <c r="QX282" s="4">
        <f>SUMIFS('Aceite Virgen Extra'!QX$6:QX$257,'Aceite Virgen Extra'!$A$6:$A$257,"&gt;="&amp;$A282,'Aceite Virgen Extra'!$B$6:$B$257,"&lt;="&amp;$B282)</f>
        <v>0.49</v>
      </c>
      <c r="QY282" s="4">
        <f>SUMIFS('Aceite Virgen Extra'!QY$6:QY$257,'Aceite Virgen Extra'!$A$6:$A$257,"&gt;="&amp;$A282,'Aceite Virgen Extra'!$B$6:$B$257,"&lt;="&amp;$B282)</f>
        <v>0</v>
      </c>
      <c r="QZ282" s="4">
        <f>SUMIFS('Aceite Virgen Extra'!QZ$6:QZ$257,'Aceite Virgen Extra'!$A$6:$A$257,"&gt;="&amp;$A282,'Aceite Virgen Extra'!$B$6:$B$257,"&lt;="&amp;$B282)</f>
        <v>0.88</v>
      </c>
      <c r="RA282" s="4">
        <f>SUMIFS('Aceite Virgen Extra'!RA$6:RA$257,'Aceite Virgen Extra'!$A$6:$A$257,"&gt;="&amp;$A282,'Aceite Virgen Extra'!$B$6:$B$257,"&lt;="&amp;$B282)</f>
        <v>0</v>
      </c>
      <c r="RE282" s="4">
        <f>SUMIFS('Aceite Virgen Extra'!RE$6:RE$257,'Aceite Virgen Extra'!$A$6:$A$257,"&gt;="&amp;$A282,'Aceite Virgen Extra'!$B$6:$B$257,"&lt;="&amp;$B282)</f>
        <v>9.0000000000000011E-2</v>
      </c>
      <c r="RF282" s="4">
        <f>SUMIFS('Aceite Virgen Extra'!RF$6:RF$257,'Aceite Virgen Extra'!$A$6:$A$257,"&gt;="&amp;$A282,'Aceite Virgen Extra'!$B$6:$B$257,"&lt;="&amp;$B282)</f>
        <v>0.33</v>
      </c>
      <c r="RG282" s="4">
        <f>SUMIFS('Aceite Virgen Extra'!RG$6:RG$257,'Aceite Virgen Extra'!$A$6:$A$257,"&gt;="&amp;$A282,'Aceite Virgen Extra'!$B$6:$B$257,"&lt;="&amp;$B282)</f>
        <v>0</v>
      </c>
      <c r="RH282" s="4">
        <f>SUMIFS('Aceite Virgen Extra'!RH$6:RH$257,'Aceite Virgen Extra'!$A$6:$A$257,"&gt;="&amp;$A282,'Aceite Virgen Extra'!$B$6:$B$257,"&lt;="&amp;$B282)</f>
        <v>0</v>
      </c>
      <c r="RL282" s="4">
        <f>SUMIFS('Aceite Virgen Extra'!RL$6:RL$257,'Aceite Virgen Extra'!$A$6:$A$257,"&gt;="&amp;$A282,'Aceite Virgen Extra'!$B$6:$B$257,"&lt;="&amp;$B282)</f>
        <v>0.77</v>
      </c>
      <c r="RM282" s="4">
        <f>SUMIFS('Aceite Virgen Extra'!RM$6:RM$257,'Aceite Virgen Extra'!$A$6:$A$257,"&gt;="&amp;$A282,'Aceite Virgen Extra'!$B$6:$B$257,"&lt;="&amp;$B282)</f>
        <v>0</v>
      </c>
      <c r="RN282" s="4">
        <f>SUMIFS('Aceite Virgen Extra'!RN$6:RN$257,'Aceite Virgen Extra'!$A$6:$A$257,"&gt;="&amp;$A282,'Aceite Virgen Extra'!$B$6:$B$257,"&lt;="&amp;$B282)</f>
        <v>1.26</v>
      </c>
      <c r="RO282" s="4">
        <f>SUMIFS('Aceite Virgen Extra'!RO$6:RO$257,'Aceite Virgen Extra'!$A$6:$A$257,"&gt;="&amp;$A282,'Aceite Virgen Extra'!$B$6:$B$257,"&lt;="&amp;$B282)</f>
        <v>0.96</v>
      </c>
      <c r="RS282" s="69">
        <f>SUMIFS('Aceite Virgen Extra'!RS$6:RS$257,'Aceite Virgen Extra'!$A$6:$A$257,"&gt;="&amp;$A282,'Aceite Virgen Extra'!$B$6:$B$257,"&lt;="&amp;$B282)</f>
        <v>0.63</v>
      </c>
      <c r="RT282" s="4">
        <f>SUMIFS('Aceite Virgen Extra'!RT$6:RT$257,'Aceite Virgen Extra'!$A$6:$A$257,"&gt;="&amp;$A282,'Aceite Virgen Extra'!$B$6:$B$257,"&lt;="&amp;$B282)</f>
        <v>0</v>
      </c>
      <c r="RU282" s="4">
        <f>SUMIFS('Aceite Virgen Extra'!RU$6:RU$257,'Aceite Virgen Extra'!$A$6:$A$257,"&gt;="&amp;$A282,'Aceite Virgen Extra'!$B$6:$B$257,"&lt;="&amp;$B282)</f>
        <v>1.1499999999999999</v>
      </c>
      <c r="RV282" s="4">
        <f>SUMIFS('Aceite Virgen Extra'!RV$6:RV$257,'Aceite Virgen Extra'!$A$6:$A$257,"&gt;="&amp;$A282,'Aceite Virgen Extra'!$B$6:$B$257,"&lt;="&amp;$B282)</f>
        <v>0</v>
      </c>
      <c r="RZ282" s="69">
        <f>SUMIFS('Aceite Virgen Extra'!RZ$6:RZ$257,'Aceite Virgen Extra'!$A$6:$A$257,"&gt;="&amp;$A282,'Aceite Virgen Extra'!$B$6:$B$257,"&lt;="&amp;$B282)</f>
        <v>1.21</v>
      </c>
      <c r="SA282" s="4">
        <f>SUMIFS('Aceite Virgen Extra'!SA$6:SA$257,'Aceite Virgen Extra'!$A$6:$A$257,"&gt;="&amp;$A282,'Aceite Virgen Extra'!$B$6:$B$257,"&lt;="&amp;$B282)</f>
        <v>2.94</v>
      </c>
      <c r="SB282" s="4">
        <f>SUMIFS('Aceite Virgen Extra'!SB$6:SB$257,'Aceite Virgen Extra'!$A$6:$A$257,"&gt;="&amp;$A282,'Aceite Virgen Extra'!$B$6:$B$257,"&lt;="&amp;$B282)</f>
        <v>0.51</v>
      </c>
      <c r="SC282" s="4">
        <f>SUMIFS('Aceite Virgen Extra'!SC$6:SC$257,'Aceite Virgen Extra'!$A$6:$A$257,"&gt;="&amp;$A282,'Aceite Virgen Extra'!$B$6:$B$257,"&lt;="&amp;$B282)</f>
        <v>0</v>
      </c>
      <c r="SG282" s="69">
        <f>SUMIFS('Aceite Virgen Extra'!SG$6:SG$257,'Aceite Virgen Extra'!$A$6:$A$257,"&gt;="&amp;$A282,'Aceite Virgen Extra'!$B$6:$B$257,"&lt;="&amp;$B282)</f>
        <v>0.13</v>
      </c>
      <c r="SH282" s="4">
        <f>SUMIFS('Aceite Virgen Extra'!SH$6:SH$257,'Aceite Virgen Extra'!$A$6:$A$257,"&gt;="&amp;$A282,'Aceite Virgen Extra'!$B$6:$B$257,"&lt;="&amp;$B282)</f>
        <v>0</v>
      </c>
      <c r="SI282" s="4">
        <f>SUMIFS('Aceite Virgen Extra'!SI$6:SI$257,'Aceite Virgen Extra'!$A$6:$A$257,"&gt;="&amp;$A282,'Aceite Virgen Extra'!$B$6:$B$257,"&lt;="&amp;$B282)</f>
        <v>0.24</v>
      </c>
      <c r="SJ282" s="4">
        <f>SUMIFS('Aceite Virgen Extra'!SJ$6:SJ$257,'Aceite Virgen Extra'!$A$6:$A$257,"&gt;="&amp;$A282,'Aceite Virgen Extra'!$B$6:$B$257,"&lt;="&amp;$B282)</f>
        <v>0</v>
      </c>
      <c r="SN282" s="69">
        <f>SUMIFS('Aceite Virgen Extra'!SN$6:SN$257,'Aceite Virgen Extra'!$A$6:$A$257,"&gt;="&amp;$A282,'Aceite Virgen Extra'!$B$6:$B$257,"&lt;="&amp;$B282)</f>
        <v>0.62</v>
      </c>
      <c r="SO282" s="4">
        <f>SUMIFS('Aceite Virgen Extra'!SO$6:SO$257,'Aceite Virgen Extra'!$A$6:$A$257,"&gt;="&amp;$A282,'Aceite Virgen Extra'!$B$6:$B$257,"&lt;="&amp;$B282)</f>
        <v>0</v>
      </c>
      <c r="SP282" s="4">
        <f>SUMIFS('Aceite Virgen Extra'!SP$6:SP$257,'Aceite Virgen Extra'!$A$6:$A$257,"&gt;="&amp;$A282,'Aceite Virgen Extra'!$B$6:$B$257,"&lt;="&amp;$B282)</f>
        <v>1.1300000000000001</v>
      </c>
      <c r="SQ282" s="4">
        <f>SUMIFS('Aceite Virgen Extra'!SQ$6:SQ$257,'Aceite Virgen Extra'!$A$6:$A$257,"&gt;="&amp;$A282,'Aceite Virgen Extra'!$B$6:$B$257,"&lt;="&amp;$B282)</f>
        <v>0</v>
      </c>
      <c r="SU282" s="69">
        <f>SUMIFS('Aceite Virgen Extra'!SU$6:SU$257,'Aceite Virgen Extra'!$A$6:$A$257,"&gt;="&amp;$A282,'Aceite Virgen Extra'!$B$6:$B$257,"&lt;="&amp;$B282)</f>
        <v>0</v>
      </c>
      <c r="SV282" s="4">
        <f>SUMIFS('Aceite Virgen Extra'!SV$6:SV$257,'Aceite Virgen Extra'!$A$6:$A$257,"&gt;="&amp;$A282,'Aceite Virgen Extra'!$B$6:$B$257,"&lt;="&amp;$B282)</f>
        <v>0</v>
      </c>
      <c r="SW282" s="4">
        <f>SUMIFS('Aceite Virgen Extra'!SW$6:SW$257,'Aceite Virgen Extra'!$A$6:$A$257,"&gt;="&amp;$A282,'Aceite Virgen Extra'!$B$6:$B$257,"&lt;="&amp;$B282)</f>
        <v>0</v>
      </c>
      <c r="SX282" s="4">
        <f>SUMIFS('Aceite Virgen Extra'!SX$6:SX$257,'Aceite Virgen Extra'!$A$6:$A$257,"&gt;="&amp;$A282,'Aceite Virgen Extra'!$B$6:$B$257,"&lt;="&amp;$B282)</f>
        <v>0</v>
      </c>
      <c r="TB282" s="69">
        <f>SUMIFS('Aceite Virgen Extra'!TB$6:TB$257,'Aceite Virgen Extra'!$A$6:$A$257,"&gt;="&amp;$A282,'Aceite Virgen Extra'!$B$6:$B$257,"&lt;="&amp;$B282)</f>
        <v>0.44000000000000006</v>
      </c>
      <c r="TC282" s="4">
        <f>SUMIFS('Aceite Virgen Extra'!TC$6:TC$257,'Aceite Virgen Extra'!$A$6:$A$257,"&gt;="&amp;$A282,'Aceite Virgen Extra'!$B$6:$B$257,"&lt;="&amp;$B282)</f>
        <v>1.03</v>
      </c>
      <c r="TD282" s="4">
        <f>SUMIFS('Aceite Virgen Extra'!TD$6:TD$257,'Aceite Virgen Extra'!$A$6:$A$257,"&gt;="&amp;$A282,'Aceite Virgen Extra'!$B$6:$B$257,"&lt;="&amp;$B282)</f>
        <v>0</v>
      </c>
      <c r="TE282" s="4">
        <f>SUMIFS('Aceite Virgen Extra'!TE$6:TE$257,'Aceite Virgen Extra'!$A$6:$A$257,"&gt;="&amp;$A282,'Aceite Virgen Extra'!$B$6:$B$257,"&lt;="&amp;$B282)</f>
        <v>0</v>
      </c>
      <c r="TI282" s="69">
        <f>SUMIFS('Aceite Virgen Extra'!TI$6:TI$257,'Aceite Virgen Extra'!$A$6:$A$257,"&gt;="&amp;$A282,'Aceite Virgen Extra'!$B$6:$B$257,"&lt;="&amp;$B282)</f>
        <v>0.44</v>
      </c>
      <c r="TJ282" s="4">
        <f>SUMIFS('Aceite Virgen Extra'!TJ$6:TJ$257,'Aceite Virgen Extra'!$A$6:$A$257,"&gt;="&amp;$A282,'Aceite Virgen Extra'!$B$6:$B$257,"&lt;="&amp;$B282)</f>
        <v>0.48</v>
      </c>
      <c r="TK282" s="4">
        <f>SUMIFS('Aceite Virgen Extra'!TK$6:TK$257,'Aceite Virgen Extra'!$A$6:$A$257,"&gt;="&amp;$A282,'Aceite Virgen Extra'!$B$6:$B$257,"&lt;="&amp;$B282)</f>
        <v>0.33</v>
      </c>
      <c r="TL282" s="4">
        <f>SUMIFS('Aceite Virgen Extra'!TL$6:TL$257,'Aceite Virgen Extra'!$A$6:$A$257,"&gt;="&amp;$A282,'Aceite Virgen Extra'!$B$6:$B$257,"&lt;="&amp;$B282)</f>
        <v>0</v>
      </c>
      <c r="TP282" s="69">
        <f>SUMIFS('Aceite Virgen Extra'!TP$6:TP$257,'Aceite Virgen Extra'!$A$6:$A$257,"&gt;="&amp;$A282,'Aceite Virgen Extra'!$B$6:$B$257,"&lt;="&amp;$B282)</f>
        <v>0.51</v>
      </c>
      <c r="TQ282" s="4">
        <f>SUMIFS('Aceite Virgen Extra'!TQ$6:TQ$257,'Aceite Virgen Extra'!$A$6:$A$257,"&gt;="&amp;$A282,'Aceite Virgen Extra'!$B$6:$B$257,"&lt;="&amp;$B282)</f>
        <v>0.55000000000000004</v>
      </c>
      <c r="TR282" s="4">
        <f>SUMIFS('Aceite Virgen Extra'!TR$6:TR$257,'Aceite Virgen Extra'!$A$6:$A$257,"&gt;="&amp;$A282,'Aceite Virgen Extra'!$B$6:$B$257,"&lt;="&amp;$B282)</f>
        <v>0.70000000000000007</v>
      </c>
      <c r="TS282" s="4">
        <f>SUMIFS('Aceite Virgen Extra'!TS$6:TS$257,'Aceite Virgen Extra'!$A$6:$A$257,"&gt;="&amp;$A282,'Aceite Virgen Extra'!$B$6:$B$257,"&lt;="&amp;$B282)</f>
        <v>0</v>
      </c>
      <c r="TW282" s="69">
        <f>SUMIFS('Aceite Virgen Extra'!TW$6:TW$257,'Aceite Virgen Extra'!$A$6:$A$257,"&gt;="&amp;$A282,'Aceite Virgen Extra'!$B$6:$B$257,"&lt;="&amp;$B282)</f>
        <v>0.71</v>
      </c>
      <c r="TX282" s="4">
        <f>SUMIFS('Aceite Virgen Extra'!TX$6:TX$257,'Aceite Virgen Extra'!$A$6:$A$257,"&gt;="&amp;$A282,'Aceite Virgen Extra'!$B$6:$B$257,"&lt;="&amp;$B282)</f>
        <v>1.54</v>
      </c>
      <c r="TY282" s="4">
        <f>SUMIFS('Aceite Virgen Extra'!TY$6:TY$257,'Aceite Virgen Extra'!$A$6:$A$257,"&gt;="&amp;$A282,'Aceite Virgen Extra'!$B$6:$B$257,"&lt;="&amp;$B282)</f>
        <v>0.59</v>
      </c>
      <c r="TZ282" s="4">
        <f>SUMIFS('Aceite Virgen Extra'!TZ$6:TZ$257,'Aceite Virgen Extra'!$A$6:$A$257,"&gt;="&amp;$A282,'Aceite Virgen Extra'!$B$6:$B$257,"&lt;="&amp;$B282)</f>
        <v>0</v>
      </c>
      <c r="UD282" s="69">
        <f>SUMIFS('Aceite Virgen Extra'!UD$6:UD$257,'Aceite Virgen Extra'!$A$6:$A$257,"&gt;="&amp;$A282,'Aceite Virgen Extra'!$B$6:$B$257,"&lt;="&amp;$B282)</f>
        <v>1.2999999999999998</v>
      </c>
      <c r="UE282" s="4">
        <f>SUMIFS('Aceite Virgen Extra'!UE$6:UE$257,'Aceite Virgen Extra'!$A$6:$A$257,"&gt;="&amp;$A282,'Aceite Virgen Extra'!$B$6:$B$257,"&lt;="&amp;$B282)</f>
        <v>1.01</v>
      </c>
      <c r="UF282" s="4">
        <f>SUMIFS('Aceite Virgen Extra'!UF$6:UF$257,'Aceite Virgen Extra'!$A$6:$A$257,"&gt;="&amp;$A282,'Aceite Virgen Extra'!$B$6:$B$257,"&lt;="&amp;$B282)</f>
        <v>1.4600000000000002</v>
      </c>
      <c r="UG282" s="4">
        <f>SUMIFS('Aceite Virgen Extra'!UG$6:UG$257,'Aceite Virgen Extra'!$A$6:$A$257,"&gt;="&amp;$A282,'Aceite Virgen Extra'!$B$6:$B$257,"&lt;="&amp;$B282)</f>
        <v>1.25</v>
      </c>
      <c r="UK282" s="69">
        <f>SUMIFS('Aceite Virgen Extra'!UK$6:UK$257,'Aceite Virgen Extra'!$A$6:$A$257,"&gt;="&amp;$A282,'Aceite Virgen Extra'!$B$6:$B$257,"&lt;="&amp;$B282)</f>
        <v>0.33</v>
      </c>
      <c r="UL282" s="4">
        <f>SUMIFS('Aceite Virgen Extra'!UL$6:UL$257,'Aceite Virgen Extra'!$A$6:$A$257,"&gt;="&amp;$A282,'Aceite Virgen Extra'!$B$6:$B$257,"&lt;="&amp;$B282)</f>
        <v>0</v>
      </c>
      <c r="UM282" s="4">
        <f>SUMIFS('Aceite Virgen Extra'!UM$6:UM$257,'Aceite Virgen Extra'!$A$6:$A$257,"&gt;="&amp;$A282,'Aceite Virgen Extra'!$B$6:$B$257,"&lt;="&amp;$B282)</f>
        <v>0.59</v>
      </c>
      <c r="UN282" s="4">
        <f>SUMIFS('Aceite Virgen Extra'!UN$6:UN$257,'Aceite Virgen Extra'!$A$6:$A$257,"&gt;="&amp;$A282,'Aceite Virgen Extra'!$B$6:$B$257,"&lt;="&amp;$B282)</f>
        <v>0</v>
      </c>
      <c r="UR282" s="69">
        <f>SUMIFS('Aceite Virgen Extra'!UR$6:UR$257,'Aceite Virgen Extra'!$A$6:$A$257,"&gt;="&amp;$A282,'Aceite Virgen Extra'!$B$6:$B$257,"&lt;="&amp;$B282)</f>
        <v>0.13</v>
      </c>
      <c r="US282" s="4">
        <f>SUMIFS('Aceite Virgen Extra'!US$6:US$257,'Aceite Virgen Extra'!$A$6:$A$257,"&gt;="&amp;$A282,'Aceite Virgen Extra'!$B$6:$B$257,"&lt;="&amp;$B282)</f>
        <v>0</v>
      </c>
      <c r="UT282" s="4">
        <f>SUMIFS('Aceite Virgen Extra'!UT$6:UT$257,'Aceite Virgen Extra'!$A$6:$A$257,"&gt;="&amp;$A282,'Aceite Virgen Extra'!$B$6:$B$257,"&lt;="&amp;$B282)</f>
        <v>0.23</v>
      </c>
      <c r="UU282" s="4">
        <f>SUMIFS('Aceite Virgen Extra'!UU$6:UU$257,'Aceite Virgen Extra'!$A$6:$A$257,"&gt;="&amp;$A282,'Aceite Virgen Extra'!$B$6:$B$257,"&lt;="&amp;$B282)</f>
        <v>0</v>
      </c>
      <c r="UY282" s="69">
        <f>SUMIFS('Aceite Virgen Extra'!UY$6:UY$257,'Aceite Virgen Extra'!$A$6:$A$257,"&gt;="&amp;$A282,'Aceite Virgen Extra'!$B$6:$B$257,"&lt;="&amp;$B282)</f>
        <v>1.1100000000000001</v>
      </c>
      <c r="UZ282" s="4">
        <f>SUMIFS('Aceite Virgen Extra'!UZ$6:UZ$257,'Aceite Virgen Extra'!$A$6:$A$257,"&gt;="&amp;$A282,'Aceite Virgen Extra'!$B$6:$B$257,"&lt;="&amp;$B282)</f>
        <v>0.97</v>
      </c>
      <c r="VA282" s="4">
        <f>SUMIFS('Aceite Virgen Extra'!VA$6:VA$257,'Aceite Virgen Extra'!$A$6:$A$257,"&gt;="&amp;$A282,'Aceite Virgen Extra'!$B$6:$B$257,"&lt;="&amp;$B282)</f>
        <v>0.95</v>
      </c>
      <c r="VB282" s="4">
        <f>SUMIFS('Aceite Virgen Extra'!VB$6:VB$257,'Aceite Virgen Extra'!$A$6:$A$257,"&gt;="&amp;$A282,'Aceite Virgen Extra'!$B$6:$B$257,"&lt;="&amp;$B282)</f>
        <v>0</v>
      </c>
      <c r="VF282" s="69">
        <f>SUMIFS('Aceite Virgen Extra'!VF$6:VF$257,'Aceite Virgen Extra'!$A$6:$A$257,"&gt;="&amp;$A282,'Aceite Virgen Extra'!$B$6:$B$257,"&lt;="&amp;$B282)</f>
        <v>0.77999999999999992</v>
      </c>
      <c r="VG282" s="4">
        <f>SUMIFS('Aceite Virgen Extra'!VG$6:VG$257,'Aceite Virgen Extra'!$A$6:$A$257,"&gt;="&amp;$A282,'Aceite Virgen Extra'!$B$6:$B$257,"&lt;="&amp;$B282)</f>
        <v>1.35</v>
      </c>
      <c r="VH282" s="4">
        <f>SUMIFS('Aceite Virgen Extra'!VH$6:VH$257,'Aceite Virgen Extra'!$A$6:$A$257,"&gt;="&amp;$A282,'Aceite Virgen Extra'!$B$6:$B$257,"&lt;="&amp;$B282)</f>
        <v>0.46</v>
      </c>
      <c r="VI282" s="4">
        <f>SUMIFS('Aceite Virgen Extra'!VI$6:VI$257,'Aceite Virgen Extra'!$A$6:$A$257,"&gt;="&amp;$A282,'Aceite Virgen Extra'!$B$6:$B$257,"&lt;="&amp;$B282)</f>
        <v>0</v>
      </c>
      <c r="VM282" s="69">
        <f>SUMIFS('Aceite Virgen Extra'!VM$6:VM$257,'Aceite Virgen Extra'!$A$6:$A$257,"&gt;="&amp;$A282,'Aceite Virgen Extra'!$B$6:$B$257,"&lt;="&amp;$B282)</f>
        <v>1.36</v>
      </c>
      <c r="VN282" s="4">
        <f>SUMIFS('Aceite Virgen Extra'!VN$6:VN$257,'Aceite Virgen Extra'!$A$6:$A$257,"&gt;="&amp;$A282,'Aceite Virgen Extra'!$B$6:$B$257,"&lt;="&amp;$B282)</f>
        <v>0.25</v>
      </c>
      <c r="VO282" s="4">
        <f>SUMIFS('Aceite Virgen Extra'!VO$6:VO$257,'Aceite Virgen Extra'!$A$6:$A$257,"&gt;="&amp;$A282,'Aceite Virgen Extra'!$B$6:$B$257,"&lt;="&amp;$B282)</f>
        <v>1.7</v>
      </c>
      <c r="VP282" s="4">
        <f>SUMIFS('Aceite Virgen Extra'!VP$6:VP$257,'Aceite Virgen Extra'!$A$6:$A$257,"&gt;="&amp;$A282,'Aceite Virgen Extra'!$B$6:$B$257,"&lt;="&amp;$B282)</f>
        <v>1.84</v>
      </c>
      <c r="VT282" s="69">
        <f>SUMIFS('Aceite Virgen Extra'!VT$6:VT$257,'Aceite Virgen Extra'!$A$6:$A$257,"&gt;="&amp;$A282,'Aceite Virgen Extra'!$B$6:$B$257,"&lt;="&amp;$B282)</f>
        <v>0.39</v>
      </c>
      <c r="VU282" s="4">
        <f>SUMIFS('Aceite Virgen Extra'!VU$6:VU$257,'Aceite Virgen Extra'!$A$6:$A$257,"&gt;="&amp;$A282,'Aceite Virgen Extra'!$B$6:$B$257,"&lt;="&amp;$B282)</f>
        <v>0</v>
      </c>
      <c r="VV282" s="4">
        <f>SUMIFS('Aceite Virgen Extra'!VV$6:VV$257,'Aceite Virgen Extra'!$A$6:$A$257,"&gt;="&amp;$A282,'Aceite Virgen Extra'!$B$6:$B$257,"&lt;="&amp;$B282)</f>
        <v>0.38</v>
      </c>
      <c r="VW282" s="4">
        <f>SUMIFS('Aceite Virgen Extra'!VW$6:VW$257,'Aceite Virgen Extra'!$A$6:$A$257,"&gt;="&amp;$A282,'Aceite Virgen Extra'!$B$6:$B$257,"&lt;="&amp;$B282)</f>
        <v>1.03</v>
      </c>
      <c r="WA282" s="69">
        <f>SUMIFS('Aceite Virgen Extra'!WA$6:WA$257,'Aceite Virgen Extra'!$A$6:$A$257,"&gt;="&amp;$A282,'Aceite Virgen Extra'!$B$6:$B$257,"&lt;="&amp;$B282)</f>
        <v>1.0900000000000001</v>
      </c>
      <c r="WB282" s="4">
        <f>SUMIFS('Aceite Virgen Extra'!WB$6:WB$257,'Aceite Virgen Extra'!$A$6:$A$257,"&gt;="&amp;$A282,'Aceite Virgen Extra'!$B$6:$B$257,"&lt;="&amp;$B282)</f>
        <v>0.79999999999999993</v>
      </c>
      <c r="WC282" s="4">
        <f>SUMIFS('Aceite Virgen Extra'!WC$6:WC$257,'Aceite Virgen Extra'!$A$6:$A$257,"&gt;="&amp;$A282,'Aceite Virgen Extra'!$B$6:$B$257,"&lt;="&amp;$B282)</f>
        <v>1.1000000000000001</v>
      </c>
      <c r="WD282" s="4">
        <f>SUMIFS('Aceite Virgen Extra'!WD$6:WD$257,'Aceite Virgen Extra'!$A$6:$A$257,"&gt;="&amp;$A282,'Aceite Virgen Extra'!$B$6:$B$257,"&lt;="&amp;$B282)</f>
        <v>1.6</v>
      </c>
      <c r="WH282" s="69">
        <f>SUMIFS('Aceite Virgen Extra'!WH$6:WH$257,'Aceite Virgen Extra'!$A$6:$A$257,"&gt;="&amp;$A282,'Aceite Virgen Extra'!$B$6:$B$257,"&lt;="&amp;$B282)</f>
        <v>1.46</v>
      </c>
      <c r="WI282" s="4">
        <f>SUMIFS('Aceite Virgen Extra'!WI$6:WI$257,'Aceite Virgen Extra'!$A$6:$A$257,"&gt;="&amp;$A282,'Aceite Virgen Extra'!$B$6:$B$257,"&lt;="&amp;$B282)</f>
        <v>2.77</v>
      </c>
      <c r="WJ282" s="4">
        <f>SUMIFS('Aceite Virgen Extra'!WJ$6:WJ$257,'Aceite Virgen Extra'!$A$6:$A$257,"&gt;="&amp;$A282,'Aceite Virgen Extra'!$B$6:$B$257,"&lt;="&amp;$B282)</f>
        <v>1.1400000000000001</v>
      </c>
      <c r="WK282" s="4">
        <f>SUMIFS('Aceite Virgen Extra'!WK$6:WK$257,'Aceite Virgen Extra'!$A$6:$A$257,"&gt;="&amp;$A282,'Aceite Virgen Extra'!$B$6:$B$257,"&lt;="&amp;$B282)</f>
        <v>0</v>
      </c>
      <c r="WO282" s="69">
        <f>SUMIFS('Aceite Virgen Extra'!WO$6:WO$257,'Aceite Virgen Extra'!$A$6:$A$257,"&gt;="&amp;$A282,'Aceite Virgen Extra'!$B$6:$B$257,"&lt;="&amp;$B282)</f>
        <v>0.41</v>
      </c>
      <c r="WP282" s="4">
        <f>SUMIFS('Aceite Virgen Extra'!WP$6:WP$257,'Aceite Virgen Extra'!$A$6:$A$257,"&gt;="&amp;$A282,'Aceite Virgen Extra'!$B$6:$B$257,"&lt;="&amp;$B282)</f>
        <v>0.71</v>
      </c>
      <c r="WQ282" s="4">
        <f>SUMIFS('Aceite Virgen Extra'!WQ$6:WQ$257,'Aceite Virgen Extra'!$A$6:$A$257,"&gt;="&amp;$A282,'Aceite Virgen Extra'!$B$6:$B$257,"&lt;="&amp;$B282)</f>
        <v>0.21000000000000002</v>
      </c>
      <c r="WR282" s="4">
        <f>SUMIFS('Aceite Virgen Extra'!WR$6:WR$257,'Aceite Virgen Extra'!$A$6:$A$257,"&gt;="&amp;$A282,'Aceite Virgen Extra'!$B$6:$B$257,"&lt;="&amp;$B282)</f>
        <v>0</v>
      </c>
      <c r="WV282" s="69">
        <f>SUMIFS('Aceite Virgen Extra'!WV$6:WV$257,'Aceite Virgen Extra'!$A$6:$A$257,"&gt;="&amp;$A282,'Aceite Virgen Extra'!$B$6:$B$257,"&lt;="&amp;$B282)</f>
        <v>0.2</v>
      </c>
      <c r="WW282" s="4">
        <f>SUMIFS('Aceite Virgen Extra'!WW$6:WW$257,'Aceite Virgen Extra'!$A$6:$A$257,"&gt;="&amp;$A282,'Aceite Virgen Extra'!$B$6:$B$257,"&lt;="&amp;$B282)</f>
        <v>0</v>
      </c>
      <c r="WX282" s="4">
        <f>SUMIFS('Aceite Virgen Extra'!WX$6:WX$257,'Aceite Virgen Extra'!$A$6:$A$257,"&gt;="&amp;$A282,'Aceite Virgen Extra'!$B$6:$B$257,"&lt;="&amp;$B282)</f>
        <v>0.30000000000000004</v>
      </c>
      <c r="WY282" s="4">
        <f>SUMIFS('Aceite Virgen Extra'!WY$6:WY$257,'Aceite Virgen Extra'!$A$6:$A$257,"&gt;="&amp;$A282,'Aceite Virgen Extra'!$B$6:$B$257,"&lt;="&amp;$B282)</f>
        <v>0</v>
      </c>
      <c r="XC282" s="69">
        <f>SUMIFS('Aceite Virgen Extra'!XC$6:XC$257,'Aceite Virgen Extra'!$A$6:$A$257,"&gt;="&amp;$A282,'Aceite Virgen Extra'!$B$6:$B$257,"&lt;="&amp;$B282)</f>
        <v>1.19</v>
      </c>
      <c r="XD282" s="4">
        <f>SUMIFS('Aceite Virgen Extra'!XD$6:XD$257,'Aceite Virgen Extra'!$A$6:$A$257,"&gt;="&amp;$A282,'Aceite Virgen Extra'!$B$6:$B$257,"&lt;="&amp;$B282)</f>
        <v>0.38</v>
      </c>
      <c r="XE282" s="4">
        <f>SUMIFS('Aceite Virgen Extra'!XE$6:XE$257,'Aceite Virgen Extra'!$A$6:$A$257,"&gt;="&amp;$A282,'Aceite Virgen Extra'!$B$6:$B$257,"&lt;="&amp;$B282)</f>
        <v>1.83</v>
      </c>
      <c r="XF282" s="4">
        <f>SUMIFS('Aceite Virgen Extra'!XF$6:XF$257,'Aceite Virgen Extra'!$A$6:$A$257,"&gt;="&amp;$A282,'Aceite Virgen Extra'!$B$6:$B$257,"&lt;="&amp;$B282)</f>
        <v>0</v>
      </c>
      <c r="XJ282" s="69">
        <f>SUMIFS('Aceite Virgen Extra'!XJ$6:XJ$257,'Aceite Virgen Extra'!$A$6:$A$257,"&gt;="&amp;$A282,'Aceite Virgen Extra'!$B$6:$B$257,"&lt;="&amp;$B282)</f>
        <v>0.09</v>
      </c>
      <c r="XK282" s="4">
        <f>SUMIFS('Aceite Virgen Extra'!XK$6:XK$257,'Aceite Virgen Extra'!$A$6:$A$257,"&gt;="&amp;$A282,'Aceite Virgen Extra'!$B$6:$B$257,"&lt;="&amp;$B282)</f>
        <v>0</v>
      </c>
      <c r="XL282" s="4">
        <f>SUMIFS('Aceite Virgen Extra'!XL$6:XL$257,'Aceite Virgen Extra'!$A$6:$A$257,"&gt;="&amp;$A282,'Aceite Virgen Extra'!$B$6:$B$257,"&lt;="&amp;$B282)</f>
        <v>0.16</v>
      </c>
      <c r="XM282" s="4">
        <f>SUMIFS('Aceite Virgen Extra'!XM$6:XM$257,'Aceite Virgen Extra'!$A$6:$A$257,"&gt;="&amp;$A282,'Aceite Virgen Extra'!$B$6:$B$257,"&lt;="&amp;$B282)</f>
        <v>0</v>
      </c>
      <c r="XQ282" s="69">
        <f>SUMIFS('Aceite Virgen Extra'!XQ$6:XQ$257,'Aceite Virgen Extra'!$A$6:$A$257,"&gt;="&amp;$A282,'Aceite Virgen Extra'!$B$6:$B$257,"&lt;="&amp;$B282)</f>
        <v>0.34</v>
      </c>
      <c r="XR282" s="4">
        <f>SUMIFS('Aceite Virgen Extra'!XR$6:XR$257,'Aceite Virgen Extra'!$A$6:$A$257,"&gt;="&amp;$A282,'Aceite Virgen Extra'!$B$6:$B$257,"&lt;="&amp;$B282)</f>
        <v>0.77</v>
      </c>
      <c r="XS282" s="4">
        <f>SUMIFS('Aceite Virgen Extra'!XS$6:XS$257,'Aceite Virgen Extra'!$A$6:$A$257,"&gt;="&amp;$A282,'Aceite Virgen Extra'!$B$6:$B$257,"&lt;="&amp;$B282)</f>
        <v>0.24000000000000002</v>
      </c>
      <c r="XT282" s="4">
        <f>SUMIFS('Aceite Virgen Extra'!XT$6:XT$257,'Aceite Virgen Extra'!$A$6:$A$257,"&gt;="&amp;$A282,'Aceite Virgen Extra'!$B$6:$B$257,"&lt;="&amp;$B282)</f>
        <v>0</v>
      </c>
      <c r="XX282" s="69">
        <f>SUMIFS('Aceite Virgen Extra'!XX$6:XX$257,'Aceite Virgen Extra'!$A$6:$A$257,"&gt;="&amp;$A282,'Aceite Virgen Extra'!$B$6:$B$257,"&lt;="&amp;$B282)</f>
        <v>0.19</v>
      </c>
      <c r="XY282" s="4">
        <f>SUMIFS('Aceite Virgen Extra'!XY$6:XY$257,'Aceite Virgen Extra'!$A$6:$A$257,"&gt;="&amp;$A282,'Aceite Virgen Extra'!$B$6:$B$257,"&lt;="&amp;$B282)</f>
        <v>0.24000000000000002</v>
      </c>
      <c r="XZ282" s="4">
        <f>SUMIFS('Aceite Virgen Extra'!XZ$6:XZ$257,'Aceite Virgen Extra'!$A$6:$A$257,"&gt;="&amp;$A282,'Aceite Virgen Extra'!$B$6:$B$257,"&lt;="&amp;$B282)</f>
        <v>0.11</v>
      </c>
      <c r="YA282" s="4">
        <f>SUMIFS('Aceite Virgen Extra'!YA$6:YA$257,'Aceite Virgen Extra'!$A$6:$A$257,"&gt;="&amp;$A282,'Aceite Virgen Extra'!$B$6:$B$257,"&lt;="&amp;$B282)</f>
        <v>0</v>
      </c>
    </row>
    <row r="283" spans="1:651" x14ac:dyDescent="0.25">
      <c r="A283" s="9">
        <f>'TAM Aceite Virgen Extra'!B31</f>
        <v>11.5</v>
      </c>
      <c r="B283" s="9">
        <f>'TAM Aceite Virgen Extra'!C31</f>
        <v>11.8</v>
      </c>
      <c r="C283" s="9"/>
      <c r="D283" s="4">
        <f>SUMIFS('Aceite Virgen Extra'!D$6:D$257,'Aceite Virgen Extra'!$A$6:$A$257,"&gt;="&amp;$A283,'Aceite Virgen Extra'!$B$6:$B$257,"&lt;="&amp;$B283)</f>
        <v>0.08</v>
      </c>
      <c r="E283" s="4">
        <f>SUMIFS('Aceite Virgen Extra'!E$6:E$257,'Aceite Virgen Extra'!$A$6:$A$257,"&gt;="&amp;$A283,'Aceite Virgen Extra'!$B$6:$B$257,"&lt;="&amp;$B283)</f>
        <v>0</v>
      </c>
      <c r="F283" s="4">
        <f>SUMIFS('Aceite Virgen Extra'!F$6:F$257,'Aceite Virgen Extra'!$A$6:$A$257,"&gt;="&amp;$A283,'Aceite Virgen Extra'!$B$6:$B$257,"&lt;="&amp;$B283)</f>
        <v>0.18</v>
      </c>
      <c r="G283" s="4">
        <f>SUMIFS('Aceite Virgen Extra'!G$6:G$257,'Aceite Virgen Extra'!$A$6:$A$257,"&gt;="&amp;$A283,'Aceite Virgen Extra'!$B$6:$B$257,"&lt;="&amp;$B283)</f>
        <v>0</v>
      </c>
      <c r="H283" s="9"/>
      <c r="I283" s="9"/>
      <c r="J283" s="9"/>
      <c r="K283" s="4">
        <f>SUMIFS('Aceite Virgen Extra'!K$6:K$257,'Aceite Virgen Extra'!$A$6:$A$257,"&gt;="&amp;$A283,'Aceite Virgen Extra'!$B$6:$B$257,"&lt;="&amp;$B283)</f>
        <v>0.05</v>
      </c>
      <c r="L283" s="4">
        <f>SUMIFS('Aceite Virgen Extra'!L$6:L$257,'Aceite Virgen Extra'!$A$6:$A$257,"&gt;="&amp;$A283,'Aceite Virgen Extra'!$B$6:$B$257,"&lt;="&amp;$B283)</f>
        <v>0</v>
      </c>
      <c r="M283" s="4">
        <f>SUMIFS('Aceite Virgen Extra'!M$6:M$257,'Aceite Virgen Extra'!$A$6:$A$257,"&gt;="&amp;$A283,'Aceite Virgen Extra'!$B$6:$B$257,"&lt;="&amp;$B283)</f>
        <v>0</v>
      </c>
      <c r="N283" s="4">
        <f>SUMIFS('Aceite Virgen Extra'!N$6:N$257,'Aceite Virgen Extra'!$A$6:$A$257,"&gt;="&amp;$A283,'Aceite Virgen Extra'!$B$6:$B$257,"&lt;="&amp;$B283)</f>
        <v>0</v>
      </c>
      <c r="O283" s="9"/>
      <c r="P283" s="9"/>
      <c r="Q283" s="9"/>
      <c r="R283" s="4">
        <f>SUMIFS('Aceite Virgen Extra'!R$6:R$257,'Aceite Virgen Extra'!$A$6:$A$257,"&gt;="&amp;$A283,'Aceite Virgen Extra'!$B$6:$B$257,"&lt;="&amp;$B283)</f>
        <v>0</v>
      </c>
      <c r="S283" s="4">
        <f>SUMIFS('Aceite Virgen Extra'!S$6:S$257,'Aceite Virgen Extra'!$A$6:$A$257,"&gt;="&amp;$A283,'Aceite Virgen Extra'!$B$6:$B$257,"&lt;="&amp;$B283)</f>
        <v>0</v>
      </c>
      <c r="T283" s="4">
        <f>SUMIFS('Aceite Virgen Extra'!T$6:T$257,'Aceite Virgen Extra'!$A$6:$A$257,"&gt;="&amp;$A283,'Aceite Virgen Extra'!$B$6:$B$257,"&lt;="&amp;$B283)</f>
        <v>0</v>
      </c>
      <c r="U283" s="4">
        <f>SUMIFS('Aceite Virgen Extra'!U$6:U$257,'Aceite Virgen Extra'!$A$6:$A$257,"&gt;="&amp;$A283,'Aceite Virgen Extra'!$B$6:$B$257,"&lt;="&amp;$B283)</f>
        <v>0</v>
      </c>
      <c r="V283" s="9"/>
      <c r="W283" s="9"/>
      <c r="X283" s="9"/>
      <c r="Y283" s="4">
        <f>SUMIFS('Aceite Virgen Extra'!Y$6:Y$257,'Aceite Virgen Extra'!$A$6:$A$257,"&gt;="&amp;$A283,'Aceite Virgen Extra'!$B$6:$B$257,"&lt;="&amp;$B283)</f>
        <v>0</v>
      </c>
      <c r="Z283" s="4">
        <f>SUMIFS('Aceite Virgen Extra'!Z$6:Z$257,'Aceite Virgen Extra'!$A$6:$A$257,"&gt;="&amp;$A283,'Aceite Virgen Extra'!$B$6:$B$257,"&lt;="&amp;$B283)</f>
        <v>0</v>
      </c>
      <c r="AA283" s="4">
        <f>SUMIFS('Aceite Virgen Extra'!AA$6:AA$257,'Aceite Virgen Extra'!$A$6:$A$257,"&gt;="&amp;$A283,'Aceite Virgen Extra'!$B$6:$B$257,"&lt;="&amp;$B283)</f>
        <v>0</v>
      </c>
      <c r="AB283" s="4">
        <f>SUMIFS('Aceite Virgen Extra'!AB$6:AB$257,'Aceite Virgen Extra'!$A$6:$A$257,"&gt;="&amp;$A283,'Aceite Virgen Extra'!$B$6:$B$257,"&lt;="&amp;$B283)</f>
        <v>0</v>
      </c>
      <c r="AC283" s="9"/>
      <c r="AD283" s="9"/>
      <c r="AE283" s="9"/>
      <c r="AF283" s="4">
        <f>SUMIFS('Aceite Virgen Extra'!AF$6:AF$257,'Aceite Virgen Extra'!$A$6:$A$257,"&gt;="&amp;$A283,'Aceite Virgen Extra'!$B$6:$B$257,"&lt;="&amp;$B283)</f>
        <v>0</v>
      </c>
      <c r="AG283" s="4">
        <f>SUMIFS('Aceite Virgen Extra'!AG$6:AG$257,'Aceite Virgen Extra'!$A$6:$A$257,"&gt;="&amp;$A283,'Aceite Virgen Extra'!$B$6:$B$257,"&lt;="&amp;$B283)</f>
        <v>0</v>
      </c>
      <c r="AH283" s="4">
        <f>SUMIFS('Aceite Virgen Extra'!AH$6:AH$257,'Aceite Virgen Extra'!$A$6:$A$257,"&gt;="&amp;$A283,'Aceite Virgen Extra'!$B$6:$B$257,"&lt;="&amp;$B283)</f>
        <v>0</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v>
      </c>
      <c r="AN283" s="4">
        <f>SUMIFS('Aceite Virgen Extra'!AN$6:AN$257,'Aceite Virgen Extra'!$A$6:$A$257,"&gt;="&amp;$A283,'Aceite Virgen Extra'!$B$6:$B$257,"&lt;="&amp;$B283)</f>
        <v>0</v>
      </c>
      <c r="AO283" s="4">
        <f>SUMIFS('Aceite Virgen Extra'!AO$6:AO$257,'Aceite Virgen Extra'!$A$6:$A$257,"&gt;="&amp;$A283,'Aceite Virgen Extra'!$B$6:$B$257,"&lt;="&amp;$B283)</f>
        <v>0</v>
      </c>
      <c r="AP283" s="4">
        <f>SUMIFS('Aceite Virgen Extra'!AP$6:AP$257,'Aceite Virgen Extra'!$A$6:$A$257,"&gt;="&amp;$A283,'Aceite Virgen Extra'!$B$6:$B$257,"&lt;="&amp;$B283)</f>
        <v>0</v>
      </c>
      <c r="AQ283" s="9"/>
      <c r="AR283" s="9"/>
      <c r="AT283" s="4">
        <f>SUMIFS('Aceite Virgen Extra'!AT$6:AT$257,'Aceite Virgen Extra'!$A$6:$A$257,"&gt;="&amp;$A283,'Aceite Virgen Extra'!$B$6:$B$257,"&lt;="&amp;$B283)</f>
        <v>0</v>
      </c>
      <c r="AU283" s="4">
        <f>SUMIFS('Aceite Virgen Extra'!AU$6:AU$257,'Aceite Virgen Extra'!$A$6:$A$257,"&gt;="&amp;$A283,'Aceite Virgen Extra'!$B$6:$B$257,"&lt;="&amp;$B283)</f>
        <v>0</v>
      </c>
      <c r="AV283" s="4">
        <f>SUMIFS('Aceite Virgen Extra'!AV$6:AV$257,'Aceite Virgen Extra'!$A$6:$A$257,"&gt;="&amp;$A283,'Aceite Virgen Extra'!$B$6:$B$257,"&lt;="&amp;$B283)</f>
        <v>0</v>
      </c>
      <c r="AW283" s="4">
        <f>SUMIFS('Aceite Virgen Extra'!AW$6:AW$257,'Aceite Virgen Extra'!$A$6:$A$257,"&gt;="&amp;$A283,'Aceite Virgen Extra'!$B$6:$B$257,"&lt;="&amp;$B283)</f>
        <v>0</v>
      </c>
      <c r="BA283" s="4">
        <f>SUMIFS('Aceite Virgen Extra'!BA$6:BA$257,'Aceite Virgen Extra'!$A$6:$A$257,"&gt;="&amp;A283,'Aceite Virgen Extra'!$B$6:$B$257,"&lt;="&amp;B283)</f>
        <v>0</v>
      </c>
      <c r="BB283" s="4">
        <f>SUMIFS('Aceite Virgen Extra'!BB$6:BB$257,'Aceite Virgen Extra'!$A$6:$A$257,"&gt;="&amp;$A283,'Aceite Virgen Extra'!$B$6:$B$257,"&lt;="&amp;$B283)</f>
        <v>0</v>
      </c>
      <c r="BC283" s="4">
        <f>SUMIFS('Aceite Virgen Extra'!BC$6:BC$257,'Aceite Virgen Extra'!$A$6:$A$257,"&gt;="&amp;$A283,'Aceite Virgen Extra'!$B$6:$B$257,"&lt;="&amp;$B283)</f>
        <v>0</v>
      </c>
      <c r="BD283" s="4">
        <f>SUMIFS('Aceite Virgen Extra'!BD$6:BD$257,'Aceite Virgen Extra'!$A$6:$A$257,"&gt;="&amp;$A283,'Aceite Virgen Extra'!$B$6:$B$257,"&lt;="&amp;$B283)</f>
        <v>0</v>
      </c>
      <c r="BH283" s="4">
        <f>SUMIFS('Aceite Virgen Extra'!BH$6:BH$257,'Aceite Virgen Extra'!$A$6:$A$257,"&gt;="&amp;$A283,'Aceite Virgen Extra'!$B$6:$B$257,"&lt;="&amp;$B283)</f>
        <v>0</v>
      </c>
      <c r="BI283" s="4">
        <f>SUMIFS('Aceite Virgen Extra'!BI$6:BI$257,'Aceite Virgen Extra'!$A$6:$A$257,"&gt;="&amp;$A283,'Aceite Virgen Extra'!$B$6:$B$257,"&lt;="&amp;$B283)</f>
        <v>0</v>
      </c>
      <c r="BJ283" s="4">
        <f>SUMIFS('Aceite Virgen Extra'!BJ$6:BJ$257,'Aceite Virgen Extra'!$A$6:$A$257,"&gt;="&amp;$A283,'Aceite Virgen Extra'!$B$6:$B$257,"&lt;="&amp;$B283)</f>
        <v>0</v>
      </c>
      <c r="BK283" s="4">
        <f>SUMIFS('Aceite Virgen Extra'!BK$6:BK$257,'Aceite Virgen Extra'!$A$6:$A$257,"&gt;="&amp;$A283,'Aceite Virgen Extra'!$B$6:$B$257,"&lt;="&amp;$B283)</f>
        <v>0</v>
      </c>
      <c r="BO283" s="4">
        <f>SUMIFS('Aceite Virgen Extra'!BO$6:BO$257,'Aceite Virgen Extra'!$A$6:$A$257,"&gt;="&amp;$A283,'Aceite Virgen Extra'!$B$6:$B$257,"&lt;="&amp;$B283)</f>
        <v>0</v>
      </c>
      <c r="BP283" s="4">
        <f>SUMIFS('Aceite Virgen Extra'!BP$6:BP$257,'Aceite Virgen Extra'!$A$6:$A$257,"&gt;="&amp;$A283,'Aceite Virgen Extra'!$B$6:$B$257,"&lt;="&amp;$B283)</f>
        <v>0</v>
      </c>
      <c r="BQ283" s="4">
        <f>SUMIFS('Aceite Virgen Extra'!BQ$6:BQ$257,'Aceite Virgen Extra'!$A$6:$A$257,"&gt;="&amp;$A283,'Aceite Virgen Extra'!$B$6:$B$257,"&lt;="&amp;$B283)</f>
        <v>0</v>
      </c>
      <c r="BR283" s="4">
        <f>SUMIFS('Aceite Virgen Extra'!BR$6:BR$257,'Aceite Virgen Extra'!$A$6:$A$257,"&gt;="&amp;$A283,'Aceite Virgen Extra'!$B$6:$B$257,"&lt;="&amp;$B283)</f>
        <v>0</v>
      </c>
      <c r="BV283" s="4">
        <f>SUMIFS('Aceite Virgen Extra'!BV$6:BV$257,'Aceite Virgen Extra'!$A$6:$A$257,"&gt;="&amp;$A283,'Aceite Virgen Extra'!$B$6:$B$257,"&lt;="&amp;$B283)</f>
        <v>0</v>
      </c>
      <c r="BW283" s="4">
        <f>SUMIFS('Aceite Virgen Extra'!BW$6:BW$257,'Aceite Virgen Extra'!$A$6:$A$257,"&gt;="&amp;$A283,'Aceite Virgen Extra'!$B$6:$B$257,"&lt;="&amp;$B283)</f>
        <v>0</v>
      </c>
      <c r="BX283" s="4">
        <f>SUMIFS('Aceite Virgen Extra'!BX$6:BX$257,'Aceite Virgen Extra'!$A$6:$A$257,"&gt;="&amp;$A283,'Aceite Virgen Extra'!$B$6:$B$257,"&lt;="&amp;$B283)</f>
        <v>0</v>
      </c>
      <c r="BY283" s="4">
        <f>SUMIFS('Aceite Virgen Extra'!BY$6:BY$257,'Aceite Virgen Extra'!$A$6:$A$257,"&gt;="&amp;$A283,'Aceite Virgen Extra'!$B$6:$B$257,"&lt;="&amp;$B283)</f>
        <v>0</v>
      </c>
      <c r="CC283" s="4">
        <f>SUMIFS('Aceite Virgen Extra'!CC$6:CC$257,'Aceite Virgen Extra'!$A$6:$A$257,"&gt;="&amp;$A283,'Aceite Virgen Extra'!$B$6:$B$257,"&lt;="&amp;$B283)</f>
        <v>0</v>
      </c>
      <c r="CD283" s="4">
        <f>SUMIFS('Aceite Virgen Extra'!CD$6:CD$257,'Aceite Virgen Extra'!$A$6:$A$257,"&gt;="&amp;$A283,'Aceite Virgen Extra'!$B$6:$B$257,"&lt;="&amp;$B283)</f>
        <v>0</v>
      </c>
      <c r="CE283" s="4">
        <f>SUMIFS('Aceite Virgen Extra'!CE$6:CE$257,'Aceite Virgen Extra'!$A$6:$A$257,"&gt;="&amp;$A283,'Aceite Virgen Extra'!$B$6:$B$257,"&lt;="&amp;$B283)</f>
        <v>0</v>
      </c>
      <c r="CF283" s="4">
        <f>SUMIFS('Aceite Virgen Extra'!CF$6:CF$257,'Aceite Virgen Extra'!$A$6:$A$257,"&gt;="&amp;$A283,'Aceite Virgen Extra'!$B$6:$B$257,"&lt;="&amp;$B283)</f>
        <v>0</v>
      </c>
      <c r="CJ283" s="4">
        <f>SUMIFS('Aceite Virgen Extra'!CJ$6:CJ$257,'Aceite Virgen Extra'!$A$6:$A$257,"&gt;="&amp;$A283,'Aceite Virgen Extra'!$B$6:$B$257,"&lt;="&amp;$B283)</f>
        <v>0.06</v>
      </c>
      <c r="CK283" s="4">
        <f>SUMIFS('Aceite Virgen Extra'!CK$6:CK$257,'Aceite Virgen Extra'!$A$6:$A$257,"&gt;="&amp;$A283,'Aceite Virgen Extra'!$B$6:$B$257,"&lt;="&amp;$B283)</f>
        <v>0.2</v>
      </c>
      <c r="CL283" s="4">
        <f>SUMIFS('Aceite Virgen Extra'!CL$6:CL$257,'Aceite Virgen Extra'!$A$6:$A$257,"&gt;="&amp;$A283,'Aceite Virgen Extra'!$B$6:$B$257,"&lt;="&amp;$B283)</f>
        <v>0</v>
      </c>
      <c r="CM283" s="4">
        <f>SUMIFS('Aceite Virgen Extra'!CM$6:CM$257,'Aceite Virgen Extra'!$A$6:$A$257,"&gt;="&amp;$A283,'Aceite Virgen Extra'!$B$6:$B$257,"&lt;="&amp;$B283)</f>
        <v>0</v>
      </c>
      <c r="CQ283" s="4">
        <f>SUMIFS('Aceite Virgen Extra'!CQ$6:CQ$257,'Aceite Virgen Extra'!$A$6:$A$257,"&gt;="&amp;$A283,'Aceite Virgen Extra'!$B$6:$B$257,"&lt;="&amp;$B283)</f>
        <v>0</v>
      </c>
      <c r="CR283" s="4">
        <f>SUMIFS('Aceite Virgen Extra'!CR$6:CR$257,'Aceite Virgen Extra'!$A$6:$A$257,"&gt;="&amp;$A283,'Aceite Virgen Extra'!$B$6:$B$257,"&lt;="&amp;$B283)</f>
        <v>0</v>
      </c>
      <c r="CS283" s="4">
        <f>SUMIFS('Aceite Virgen Extra'!CS$6:CS$257,'Aceite Virgen Extra'!$A$6:$A$257,"&gt;="&amp;$A283,'Aceite Virgen Extra'!$B$6:$B$257,"&lt;="&amp;$B283)</f>
        <v>0</v>
      </c>
      <c r="CT283" s="4">
        <f>SUMIFS('Aceite Virgen Extra'!CT$6:CT$257,'Aceite Virgen Extra'!$A$6:$A$257,"&gt;="&amp;$A283,'Aceite Virgen Extra'!$B$6:$B$257,"&lt;="&amp;$B283)</f>
        <v>0</v>
      </c>
      <c r="CX283" s="4">
        <f>SUMIFS('Aceite Virgen Extra'!CX$6:CX$257,'Aceite Virgen Extra'!$A$6:$A$257,"&gt;="&amp;$A283,'Aceite Virgen Extra'!$B$6:$B$257,"&lt;="&amp;$B283)</f>
        <v>0</v>
      </c>
      <c r="CY283" s="4">
        <f>SUMIFS('Aceite Virgen Extra'!CY$6:CY$257,'Aceite Virgen Extra'!$A$6:$A$257,"&gt;="&amp;$A283,'Aceite Virgen Extra'!$B$6:$B$257,"&lt;="&amp;$B283)</f>
        <v>0</v>
      </c>
      <c r="CZ283" s="4">
        <f>SUMIFS('Aceite Virgen Extra'!CZ$6:CZ$257,'Aceite Virgen Extra'!$A$6:$A$257,"&gt;="&amp;$A283,'Aceite Virgen Extra'!$B$6:$B$257,"&lt;="&amp;$B283)</f>
        <v>0</v>
      </c>
      <c r="DA283" s="4">
        <f>SUMIFS('Aceite Virgen Extra'!DA$6:DA$257,'Aceite Virgen Extra'!$A$6:$A$257,"&gt;="&amp;$A283,'Aceite Virgen Extra'!$B$6:$B$257,"&lt;="&amp;$B283)</f>
        <v>0</v>
      </c>
      <c r="DE283" s="4">
        <f>SUMIFS('Aceite Virgen Extra'!DE$6:DE$257,'Aceite Virgen Extra'!$A$6:$A$257,"&gt;="&amp;$A283,'Aceite Virgen Extra'!$B$6:$B$257,"&lt;="&amp;$B283)</f>
        <v>0.13</v>
      </c>
      <c r="DF283" s="4">
        <f>SUMIFS('Aceite Virgen Extra'!DF$6:DF$257,'Aceite Virgen Extra'!$A$6:$A$257,"&gt;="&amp;$A283,'Aceite Virgen Extra'!$B$6:$B$257,"&lt;="&amp;$B283)</f>
        <v>0</v>
      </c>
      <c r="DG283" s="4">
        <f>SUMIFS('Aceite Virgen Extra'!DG$6:DG$257,'Aceite Virgen Extra'!$A$6:$A$257,"&gt;="&amp;$A283,'Aceite Virgen Extra'!$B$6:$B$257,"&lt;="&amp;$B283)</f>
        <v>0</v>
      </c>
      <c r="DH283" s="4">
        <f>SUMIFS('Aceite Virgen Extra'!DH$6:DH$257,'Aceite Virgen Extra'!$A$6:$A$257,"&gt;="&amp;$A283,'Aceite Virgen Extra'!$B$6:$B$257,"&lt;="&amp;$B283)</f>
        <v>0</v>
      </c>
      <c r="DL283" s="4">
        <f>SUMIFS('Aceite Virgen Extra'!DL$6:DL$257,'Aceite Virgen Extra'!$A$6:$A$257,"&gt;="&amp;$A283,'Aceite Virgen Extra'!$B$6:$B$257,"&lt;="&amp;$B283)</f>
        <v>0</v>
      </c>
      <c r="DM283" s="4">
        <f>SUMIFS('Aceite Virgen Extra'!DM$6:DM$257,'Aceite Virgen Extra'!$A$6:$A$257,"&gt;="&amp;$A283,'Aceite Virgen Extra'!$B$6:$B$257,"&lt;="&amp;$B283)</f>
        <v>0</v>
      </c>
      <c r="DN283" s="4">
        <f>SUMIFS('Aceite Virgen Extra'!DN$6:DN$257,'Aceite Virgen Extra'!$A$6:$A$257,"&gt;="&amp;$A283,'Aceite Virgen Extra'!$B$6:$B$257,"&lt;="&amp;$B283)</f>
        <v>0</v>
      </c>
      <c r="DO283" s="4">
        <f>SUMIFS('Aceite Virgen Extra'!DO$6:DO$257,'Aceite Virgen Extra'!$A$6:$A$257,"&gt;="&amp;$A283,'Aceite Virgen Extra'!$B$6:$B$257,"&lt;="&amp;$B283)</f>
        <v>0</v>
      </c>
      <c r="DS283" s="4">
        <f>SUMIFS('Aceite Virgen Extra'!DS$6:DS$257,'Aceite Virgen Extra'!$A$6:$A$257,"&gt;="&amp;$A283,'Aceite Virgen Extra'!$B$6:$B$257,"&lt;="&amp;$B283)</f>
        <v>0</v>
      </c>
      <c r="DT283" s="4">
        <f>SUMIFS('Aceite Virgen Extra'!DT$6:DT$257,'Aceite Virgen Extra'!$A$6:$A$257,"&gt;="&amp;$A283,'Aceite Virgen Extra'!$B$6:$B$257,"&lt;="&amp;$B283)</f>
        <v>0</v>
      </c>
      <c r="DU283" s="4">
        <f>SUMIFS('Aceite Virgen Extra'!DU$6:DU$257,'Aceite Virgen Extra'!$A$6:$A$257,"&gt;="&amp;$A283,'Aceite Virgen Extra'!$B$6:$B$257,"&lt;="&amp;$B283)</f>
        <v>0</v>
      </c>
      <c r="DV283" s="4">
        <f>SUMIFS('Aceite Virgen Extra'!DV$6:DV$257,'Aceite Virgen Extra'!$A$6:$A$257,"&gt;="&amp;$A283,'Aceite Virgen Extra'!$B$6:$B$257,"&lt;="&amp;$B283)</f>
        <v>0</v>
      </c>
      <c r="DZ283" s="4">
        <f>SUMIFS('Aceite Virgen Extra'!DZ$6:DZ$257,'Aceite Virgen Extra'!$A$6:$A$257,"&gt;="&amp;$A283,'Aceite Virgen Extra'!$B$6:$B$257,"&lt;="&amp;$B283)</f>
        <v>7.0000000000000007E-2</v>
      </c>
      <c r="EA283" s="4">
        <f>SUMIFS('Aceite Virgen Extra'!EA$6:EA$257,'Aceite Virgen Extra'!$A$6:$A$257,"&gt;="&amp;$A283,'Aceite Virgen Extra'!$B$6:$B$257,"&lt;="&amp;$B283)</f>
        <v>0.22999999999999998</v>
      </c>
      <c r="EB283" s="4">
        <f>SUMIFS('Aceite Virgen Extra'!EB$6:EB$257,'Aceite Virgen Extra'!$A$6:$A$257,"&gt;="&amp;$A283,'Aceite Virgen Extra'!$B$6:$B$257,"&lt;="&amp;$B283)</f>
        <v>0</v>
      </c>
      <c r="EC283" s="4">
        <f>SUMIFS('Aceite Virgen Extra'!EC$6:EC$257,'Aceite Virgen Extra'!$A$6:$A$257,"&gt;="&amp;$A283,'Aceite Virgen Extra'!$B$6:$B$257,"&lt;="&amp;$B283)</f>
        <v>0</v>
      </c>
      <c r="EG283" s="4">
        <f>SUMIFS('Aceite Virgen Extra'!EG$6:EG$257,'Aceite Virgen Extra'!$A$6:$A$257,"&gt;="&amp;$A283,'Aceite Virgen Extra'!$B$6:$B$257,"&lt;="&amp;$B283)</f>
        <v>0</v>
      </c>
      <c r="EH283" s="4">
        <f>SUMIFS('Aceite Virgen Extra'!EH$6:EH$257,'Aceite Virgen Extra'!$A$6:$A$257,"&gt;="&amp;$A283,'Aceite Virgen Extra'!$B$6:$B$257,"&lt;="&amp;$B283)</f>
        <v>0</v>
      </c>
      <c r="EI283" s="4">
        <f>SUMIFS('Aceite Virgen Extra'!EI$6:EI$257,'Aceite Virgen Extra'!$A$6:$A$257,"&gt;="&amp;$A283,'Aceite Virgen Extra'!$B$6:$B$257,"&lt;="&amp;$B283)</f>
        <v>0</v>
      </c>
      <c r="EJ283" s="4">
        <f>SUMIFS('Aceite Virgen Extra'!EJ$6:EJ$257,'Aceite Virgen Extra'!$A$6:$A$257,"&gt;="&amp;$A283,'Aceite Virgen Extra'!$B$6:$B$257,"&lt;="&amp;$B283)</f>
        <v>0</v>
      </c>
      <c r="EN283" s="4">
        <f>SUMIFS('Aceite Virgen Extra'!EN$6:EN$257,'Aceite Virgen Extra'!$A$6:$A$257,"&gt;="&amp;$A283,'Aceite Virgen Extra'!$B$6:$B$257,"&lt;="&amp;$B283)</f>
        <v>0</v>
      </c>
      <c r="EO283" s="4">
        <f>SUMIFS('Aceite Virgen Extra'!EO$6:EO$257,'Aceite Virgen Extra'!$A$6:$A$257,"&gt;="&amp;$A283,'Aceite Virgen Extra'!$B$6:$B$257,"&lt;="&amp;$B283)</f>
        <v>0</v>
      </c>
      <c r="EP283" s="4">
        <f>SUMIFS('Aceite Virgen Extra'!EP$6:EP$257,'Aceite Virgen Extra'!$A$6:$A$257,"&gt;="&amp;$A283,'Aceite Virgen Extra'!$B$6:$B$257,"&lt;="&amp;$B283)</f>
        <v>0</v>
      </c>
      <c r="EQ283" s="4">
        <f>SUMIFS('Aceite Virgen Extra'!EQ$6:EQ$257,'Aceite Virgen Extra'!$A$6:$A$257,"&gt;="&amp;$A283,'Aceite Virgen Extra'!$B$6:$B$257,"&lt;="&amp;$B283)</f>
        <v>0</v>
      </c>
      <c r="EU283" s="4">
        <f>SUMIFS('Aceite Virgen Extra'!EU$6:EU$257,'Aceite Virgen Extra'!$A$6:$A$257,"&gt;="&amp;$A283,'Aceite Virgen Extra'!$B$6:$B$257,"&lt;="&amp;$B283)</f>
        <v>0.14000000000000001</v>
      </c>
      <c r="EV283" s="4">
        <f>SUMIFS('Aceite Virgen Extra'!EV$6:EV$257,'Aceite Virgen Extra'!$A$6:$A$257,"&gt;="&amp;$A283,'Aceite Virgen Extra'!$B$6:$B$257,"&lt;="&amp;$B283)</f>
        <v>0</v>
      </c>
      <c r="EW283" s="4">
        <f>SUMIFS('Aceite Virgen Extra'!EW$6:EW$257,'Aceite Virgen Extra'!$A$6:$A$257,"&gt;="&amp;$A283,'Aceite Virgen Extra'!$B$6:$B$257,"&lt;="&amp;$B283)</f>
        <v>0</v>
      </c>
      <c r="EX283" s="4">
        <f>SUMIFS('Aceite Virgen Extra'!EX$6:EX$257,'Aceite Virgen Extra'!$A$6:$A$257,"&gt;="&amp;$A283,'Aceite Virgen Extra'!$B$6:$B$257,"&lt;="&amp;$B283)</f>
        <v>0</v>
      </c>
      <c r="FB283" s="4">
        <f>SUMIFS('Aceite Virgen Extra'!FB$6:FB$257,'Aceite Virgen Extra'!$A$6:$A$257,"&gt;="&amp;$A283,'Aceite Virgen Extra'!$B$6:$B$257,"&lt;="&amp;$B283)</f>
        <v>0.11</v>
      </c>
      <c r="FC283" s="4">
        <f>SUMIFS('Aceite Virgen Extra'!FC$6:FC$257,'Aceite Virgen Extra'!$A$6:$A$257,"&gt;="&amp;$A283,'Aceite Virgen Extra'!$B$6:$B$257,"&lt;="&amp;$B283)</f>
        <v>0</v>
      </c>
      <c r="FD283" s="4">
        <f>SUMIFS('Aceite Virgen Extra'!FD$6:FD$257,'Aceite Virgen Extra'!$A$6:$A$257,"&gt;="&amp;$A283,'Aceite Virgen Extra'!$B$6:$B$257,"&lt;="&amp;$B283)</f>
        <v>0.21</v>
      </c>
      <c r="FE283" s="4">
        <f>SUMIFS('Aceite Virgen Extra'!FE$6:FE$257,'Aceite Virgen Extra'!$A$6:$A$257,"&gt;="&amp;$A283,'Aceite Virgen Extra'!$B$6:$B$257,"&lt;="&amp;$B283)</f>
        <v>0</v>
      </c>
      <c r="FI283" s="4">
        <f>SUMIFS('Aceite Virgen Extra'!FI$6:FI$257,'Aceite Virgen Extra'!$A$6:$A$257,"&gt;="&amp;$A283,'Aceite Virgen Extra'!$B$6:$B$257,"&lt;="&amp;$B283)</f>
        <v>0.16</v>
      </c>
      <c r="FJ283" s="4">
        <f>SUMIFS('Aceite Virgen Extra'!FJ$6:FJ$257,'Aceite Virgen Extra'!$A$6:$A$257,"&gt;="&amp;$A283,'Aceite Virgen Extra'!$B$6:$B$257,"&lt;="&amp;$B283)</f>
        <v>0</v>
      </c>
      <c r="FK283" s="4">
        <f>SUMIFS('Aceite Virgen Extra'!FK$6:FK$257,'Aceite Virgen Extra'!$A$6:$A$257,"&gt;="&amp;$A283,'Aceite Virgen Extra'!$B$6:$B$257,"&lt;="&amp;$B283)</f>
        <v>0</v>
      </c>
      <c r="FL283" s="4">
        <f>SUMIFS('Aceite Virgen Extra'!FL$6:FL$257,'Aceite Virgen Extra'!$A$6:$A$257,"&gt;="&amp;$A283,'Aceite Virgen Extra'!$B$6:$B$257,"&lt;="&amp;$B283)</f>
        <v>0</v>
      </c>
      <c r="FP283" s="4">
        <f>SUMIFS('Aceite Virgen Extra'!FP$6:FP$257,'Aceite Virgen Extra'!$A$6:$A$257,"&gt;="&amp;$A283,'Aceite Virgen Extra'!$B$6:$B$257,"&lt;="&amp;$B283)</f>
        <v>0.24000000000000002</v>
      </c>
      <c r="FQ283" s="4">
        <f>SUMIFS('Aceite Virgen Extra'!FQ$6:FQ$257,'Aceite Virgen Extra'!$A$6:$A$257,"&gt;="&amp;$A283,'Aceite Virgen Extra'!$B$6:$B$257,"&lt;="&amp;$B283)</f>
        <v>0</v>
      </c>
      <c r="FR283" s="4">
        <f>SUMIFS('Aceite Virgen Extra'!FR$6:FR$257,'Aceite Virgen Extra'!$A$6:$A$257,"&gt;="&amp;$A283,'Aceite Virgen Extra'!$B$6:$B$257,"&lt;="&amp;$B283)</f>
        <v>0.12</v>
      </c>
      <c r="FS283" s="4">
        <f>SUMIFS('Aceite Virgen Extra'!FS$6:FS$257,'Aceite Virgen Extra'!$A$6:$A$257,"&gt;="&amp;$A283,'Aceite Virgen Extra'!$B$6:$B$257,"&lt;="&amp;$B283)</f>
        <v>0</v>
      </c>
      <c r="FW283" s="4">
        <f>SUMIFS('Aceite Virgen Extra'!FW$6:FW$257,'Aceite Virgen Extra'!$A$6:$A$257,"&gt;="&amp;$A283,'Aceite Virgen Extra'!$B$6:$B$257,"&lt;="&amp;$B283)</f>
        <v>0.12000000000000001</v>
      </c>
      <c r="FX283" s="4">
        <f>SUMIFS('Aceite Virgen Extra'!FX$6:FX$257,'Aceite Virgen Extra'!$A$6:$A$257,"&gt;="&amp;$A283,'Aceite Virgen Extra'!$B$6:$B$257,"&lt;="&amp;$B283)</f>
        <v>0</v>
      </c>
      <c r="FY283" s="4">
        <f>SUMIFS('Aceite Virgen Extra'!FY$6:FY$257,'Aceite Virgen Extra'!$A$6:$A$257,"&gt;="&amp;$A283,'Aceite Virgen Extra'!$B$6:$B$257,"&lt;="&amp;$B283)</f>
        <v>0.09</v>
      </c>
      <c r="FZ283" s="4">
        <f>SUMIFS('Aceite Virgen Extra'!FZ$6:FZ$257,'Aceite Virgen Extra'!$A$6:$A$257,"&gt;="&amp;$A283,'Aceite Virgen Extra'!$B$6:$B$257,"&lt;="&amp;$B283)</f>
        <v>0</v>
      </c>
      <c r="GD283" s="4">
        <f>SUMIFS('Aceite Virgen Extra'!GD$6:GD$257,'Aceite Virgen Extra'!$A$6:$A$257,"&gt;="&amp;$A283,'Aceite Virgen Extra'!$B$6:$B$257,"&lt;="&amp;$B283)</f>
        <v>0</v>
      </c>
      <c r="GE283" s="4">
        <f>SUMIFS('Aceite Virgen Extra'!GE$6:GE$257,'Aceite Virgen Extra'!$A$6:$A$257,"&gt;="&amp;$A283,'Aceite Virgen Extra'!$B$6:$B$257,"&lt;="&amp;$B283)</f>
        <v>0</v>
      </c>
      <c r="GF283" s="4">
        <f>SUMIFS('Aceite Virgen Extra'!GF$6:GF$257,'Aceite Virgen Extra'!$A$6:$A$257,"&gt;="&amp;$A283,'Aceite Virgen Extra'!$B$6:$B$257,"&lt;="&amp;$B283)</f>
        <v>0</v>
      </c>
      <c r="GG283" s="4">
        <f>SUMIFS('Aceite Virgen Extra'!GG$6:GG$257,'Aceite Virgen Extra'!$A$6:$A$257,"&gt;="&amp;$A283,'Aceite Virgen Extra'!$B$6:$B$257,"&lt;="&amp;$B283)</f>
        <v>0</v>
      </c>
      <c r="GK283" s="4">
        <f>SUMIFS('Aceite Virgen Extra'!GK$6:GK$257,'Aceite Virgen Extra'!$A$6:$A$257,"&gt;="&amp;$A283,'Aceite Virgen Extra'!$B$6:$B$257,"&lt;="&amp;$B283)</f>
        <v>0</v>
      </c>
      <c r="GL283" s="4">
        <f>SUMIFS('Aceite Virgen Extra'!GL$6:GL$257,'Aceite Virgen Extra'!$A$6:$A$257,"&gt;="&amp;$A283,'Aceite Virgen Extra'!$B$6:$B$257,"&lt;="&amp;$B283)</f>
        <v>0</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v>
      </c>
      <c r="GS283" s="4">
        <f>SUMIFS('Aceite Virgen Extra'!GS$6:GS$257,'Aceite Virgen Extra'!$A$6:$A$257,"&gt;="&amp;$A283,'Aceite Virgen Extra'!$B$6:$B$257,"&lt;="&amp;$B283)</f>
        <v>0</v>
      </c>
      <c r="GT283" s="4">
        <f>SUMIFS('Aceite Virgen Extra'!GT$6:GT$257,'Aceite Virgen Extra'!$A$6:$A$257,"&gt;="&amp;$A283,'Aceite Virgen Extra'!$B$6:$B$257,"&lt;="&amp;$B283)</f>
        <v>0</v>
      </c>
      <c r="GU283" s="4">
        <f>SUMIFS('Aceite Virgen Extra'!GU$6:GU$257,'Aceite Virgen Extra'!$A$6:$A$257,"&gt;="&amp;$A283,'Aceite Virgen Extra'!$B$6:$B$257,"&lt;="&amp;$B283)</f>
        <v>0</v>
      </c>
      <c r="GY283" s="4">
        <f>SUMIFS('Aceite Virgen Extra'!GY$6:GY$257,'Aceite Virgen Extra'!$A$6:$A$257,"&gt;="&amp;$A283,'Aceite Virgen Extra'!$B$6:$B$257,"&lt;="&amp;$B283)</f>
        <v>0</v>
      </c>
      <c r="GZ283" s="4">
        <f>SUMIFS('Aceite Virgen Extra'!GZ$6:GZ$257,'Aceite Virgen Extra'!$A$6:$A$257,"&gt;="&amp;$A283,'Aceite Virgen Extra'!$B$6:$B$257,"&lt;="&amp;$B283)</f>
        <v>0</v>
      </c>
      <c r="HA283" s="4">
        <f>SUMIFS('Aceite Virgen Extra'!HA$6:HA$257,'Aceite Virgen Extra'!$A$6:$A$257,"&gt;="&amp;$A283,'Aceite Virgen Extra'!$B$6:$B$257,"&lt;="&amp;$B283)</f>
        <v>0</v>
      </c>
      <c r="HB283" s="4">
        <f>SUMIFS('Aceite Virgen Extra'!HB$6:HB$257,'Aceite Virgen Extra'!$A$6:$A$257,"&gt;="&amp;$A283,'Aceite Virgen Extra'!$B$6:$B$257,"&lt;="&amp;$B283)</f>
        <v>0</v>
      </c>
      <c r="HF283" s="4">
        <f>SUMIFS('Aceite Virgen Extra'!HF$6:HF$257,'Aceite Virgen Extra'!$A$6:$A$257,"&gt;="&amp;$A283,'Aceite Virgen Extra'!$B$6:$B$257,"&lt;="&amp;$B283)</f>
        <v>0.04</v>
      </c>
      <c r="HG283" s="4">
        <f>SUMIFS('Aceite Virgen Extra'!HG$6:HG$257,'Aceite Virgen Extra'!$A$6:$A$257,"&gt;="&amp;$A283,'Aceite Virgen Extra'!$B$6:$B$257,"&lt;="&amp;$B283)</f>
        <v>0</v>
      </c>
      <c r="HH283" s="4">
        <f>SUMIFS('Aceite Virgen Extra'!HH$6:HH$257,'Aceite Virgen Extra'!$A$6:$A$257,"&gt;="&amp;$A283,'Aceite Virgen Extra'!$B$6:$B$257,"&lt;="&amp;$B283)</f>
        <v>0.08</v>
      </c>
      <c r="HI283" s="4">
        <f>SUMIFS('Aceite Virgen Extra'!HI$6:HI$257,'Aceite Virgen Extra'!$A$6:$A$257,"&gt;="&amp;$A283,'Aceite Virgen Extra'!$B$6:$B$257,"&lt;="&amp;$B283)</f>
        <v>0</v>
      </c>
      <c r="HM283" s="4">
        <f>SUMIFS('Aceite Virgen Extra'!HM$6:HM$257,'Aceite Virgen Extra'!$A$6:$A$257,"&gt;="&amp;$A283,'Aceite Virgen Extra'!$B$6:$B$257,"&lt;="&amp;$B283)</f>
        <v>0</v>
      </c>
      <c r="HN283" s="4">
        <f>SUMIFS('Aceite Virgen Extra'!HN$6:HN$257,'Aceite Virgen Extra'!$A$6:$A$257,"&gt;="&amp;$A283,'Aceite Virgen Extra'!$B$6:$B$257,"&lt;="&amp;$B283)</f>
        <v>0</v>
      </c>
      <c r="HO283" s="4">
        <f>SUMIFS('Aceite Virgen Extra'!HO$6:HO$257,'Aceite Virgen Extra'!$A$6:$A$257,"&gt;="&amp;$A283,'Aceite Virgen Extra'!$B$6:$B$257,"&lt;="&amp;$B283)</f>
        <v>0</v>
      </c>
      <c r="HP283" s="4">
        <f>SUMIFS('Aceite Virgen Extra'!HP$6:HP$257,'Aceite Virgen Extra'!$A$6:$A$257,"&gt;="&amp;$A283,'Aceite Virgen Extra'!$B$6:$B$257,"&lt;="&amp;$B283)</f>
        <v>0</v>
      </c>
      <c r="HT283" s="4">
        <f>SUMIFS('Aceite Virgen Extra'!HT$6:HT$257,'Aceite Virgen Extra'!$A$6:$A$257,"&gt;="&amp;$A283,'Aceite Virgen Extra'!$B$6:$B$257,"&lt;="&amp;$B283)</f>
        <v>0</v>
      </c>
      <c r="HU283" s="4">
        <f>SUMIFS('Aceite Virgen Extra'!HU$6:HU$257,'Aceite Virgen Extra'!$A$6:$A$257,"&gt;="&amp;$A283,'Aceite Virgen Extra'!$B$6:$B$257,"&lt;="&amp;$B283)</f>
        <v>0</v>
      </c>
      <c r="HV283" s="4">
        <f>SUMIFS('Aceite Virgen Extra'!HV$6:HV$257,'Aceite Virgen Extra'!$A$6:$A$257,"&gt;="&amp;$A283,'Aceite Virgen Extra'!$B$6:$B$257,"&lt;="&amp;$B283)</f>
        <v>0</v>
      </c>
      <c r="HW283" s="4">
        <f>SUMIFS('Aceite Virgen Extra'!HW$6:HW$257,'Aceite Virgen Extra'!$A$6:$A$257,"&gt;="&amp;$A283,'Aceite Virgen Extra'!$B$6:$B$257,"&lt;="&amp;$B283)</f>
        <v>0</v>
      </c>
      <c r="HZ283"/>
      <c r="IA283" s="4">
        <f>SUMIFS('Aceite Virgen Extra'!IA$6:IA$257,'Aceite Virgen Extra'!$A$6:$A$257,"&gt;="&amp;$A283,'Aceite Virgen Extra'!$B$6:$B$257,"&lt;="&amp;$B283)</f>
        <v>0.24</v>
      </c>
      <c r="IB283" s="4">
        <f>SUMIFS('Aceite Virgen Extra'!IB$6:IB$257,'Aceite Virgen Extra'!$A$6:$A$257,"&gt;="&amp;$A283,'Aceite Virgen Extra'!$B$6:$B$257,"&lt;="&amp;$B283)</f>
        <v>0</v>
      </c>
      <c r="IC283" s="4">
        <f>SUMIFS('Aceite Virgen Extra'!IC$6:IC$257,'Aceite Virgen Extra'!$A$6:$A$257,"&gt;="&amp;$A283,'Aceite Virgen Extra'!$B$6:$B$257,"&lt;="&amp;$B283)</f>
        <v>0</v>
      </c>
      <c r="ID283" s="4">
        <f>SUMIFS('Aceite Virgen Extra'!ID$6:ID$257,'Aceite Virgen Extra'!$A$6:$A$257,"&gt;="&amp;$A283,'Aceite Virgen Extra'!$B$6:$B$257,"&lt;="&amp;$B283)</f>
        <v>0</v>
      </c>
      <c r="IH283" s="4">
        <f>SUMIFS('Aceite Virgen Extra'!IH$6:IH$257,'Aceite Virgen Extra'!$A$6:$A$257,"&gt;="&amp;$A283,'Aceite Virgen Extra'!$B$6:$B$257,"&lt;="&amp;$B283)</f>
        <v>0</v>
      </c>
      <c r="II283" s="4">
        <f>SUMIFS('Aceite Virgen Extra'!II$6:II$257,'Aceite Virgen Extra'!$A$6:$A$257,"&gt;="&amp;$A283,'Aceite Virgen Extra'!$B$6:$B$257,"&lt;="&amp;$B283)</f>
        <v>0</v>
      </c>
      <c r="IJ283" s="4">
        <f>SUMIFS('Aceite Virgen Extra'!IJ$6:IJ$257,'Aceite Virgen Extra'!$A$6:$A$257,"&gt;="&amp;$A283,'Aceite Virgen Extra'!$B$6:$B$257,"&lt;="&amp;$B283)</f>
        <v>0</v>
      </c>
      <c r="IK283" s="4">
        <f>SUMIFS('Aceite Virgen Extra'!IK$6:IK$257,'Aceite Virgen Extra'!$A$6:$A$257,"&gt;="&amp;$A283,'Aceite Virgen Extra'!$B$6:$B$257,"&lt;="&amp;$B283)</f>
        <v>0</v>
      </c>
      <c r="IO283" s="4">
        <f>SUMIFS('Aceite Virgen Extra'!IO$6:IO$257,'Aceite Virgen Extra'!$A$6:$A$257,"&gt;="&amp;$A283,'Aceite Virgen Extra'!$B$6:$B$257,"&lt;="&amp;$B283)</f>
        <v>0</v>
      </c>
      <c r="IP283" s="4">
        <f>SUMIFS('Aceite Virgen Extra'!IP$6:IP$257,'Aceite Virgen Extra'!$A$6:$A$257,"&gt;="&amp;$A283,'Aceite Virgen Extra'!$B$6:$B$257,"&lt;="&amp;$B283)</f>
        <v>0</v>
      </c>
      <c r="IQ283" s="4">
        <f>SUMIFS('Aceite Virgen Extra'!IQ$6:IQ$257,'Aceite Virgen Extra'!$A$6:$A$257,"&gt;="&amp;$A283,'Aceite Virgen Extra'!$B$6:$B$257,"&lt;="&amp;$B283)</f>
        <v>0</v>
      </c>
      <c r="IR283" s="4">
        <f>SUMIFS('Aceite Virgen Extra'!IR$6:IR$257,'Aceite Virgen Extra'!$A$6:$A$257,"&gt;="&amp;$A283,'Aceite Virgen Extra'!$B$6:$B$257,"&lt;="&amp;$B283)</f>
        <v>0</v>
      </c>
      <c r="IV283" s="4">
        <f>SUMIFS('Aceite Virgen Extra'!IV$6:IV$257,'Aceite Virgen Extra'!$A$6:$A$257,"&gt;="&amp;$A283,'Aceite Virgen Extra'!$B$6:$B$257,"&lt;="&amp;$B283)</f>
        <v>0</v>
      </c>
      <c r="IW283" s="4">
        <f>SUMIFS('Aceite Virgen Extra'!IW$6:IW$257,'Aceite Virgen Extra'!$A$6:$A$257,"&gt;="&amp;$A283,'Aceite Virgen Extra'!$B$6:$B$257,"&lt;="&amp;$B283)</f>
        <v>0</v>
      </c>
      <c r="IX283" s="4">
        <f>SUMIFS('Aceite Virgen Extra'!IX$6:IX$257,'Aceite Virgen Extra'!$A$6:$A$257,"&gt;="&amp;$A283,'Aceite Virgen Extra'!$B$6:$B$257,"&lt;="&amp;$B283)</f>
        <v>0</v>
      </c>
      <c r="IY283" s="4">
        <f>SUMIFS('Aceite Virgen Extra'!IY$6:IY$257,'Aceite Virgen Extra'!$A$6:$A$257,"&gt;="&amp;$A283,'Aceite Virgen Extra'!$B$6:$B$257,"&lt;="&amp;$B283)</f>
        <v>0</v>
      </c>
      <c r="JB283"/>
      <c r="JC283" s="4">
        <f>SUMIFS('Aceite Virgen Extra'!JC$6:JC$257,'Aceite Virgen Extra'!$A$6:$A$257,"&gt;="&amp;$A283,'Aceite Virgen Extra'!$B$6:$B$257,"&lt;="&amp;$B283)</f>
        <v>0.28000000000000003</v>
      </c>
      <c r="JD283" s="4">
        <f>SUMIFS('Aceite Virgen Extra'!JD$6:JD$257,'Aceite Virgen Extra'!$A$6:$A$257,"&gt;="&amp;$A283,'Aceite Virgen Extra'!$B$6:$B$257,"&lt;="&amp;$B283)</f>
        <v>0.34</v>
      </c>
      <c r="JE283" s="4">
        <f>SUMIFS('Aceite Virgen Extra'!JE$6:JE$257,'Aceite Virgen Extra'!$A$6:$A$257,"&gt;="&amp;$A283,'Aceite Virgen Extra'!$B$6:$B$257,"&lt;="&amp;$B283)</f>
        <v>0</v>
      </c>
      <c r="JF283" s="4">
        <f>SUMIFS('Aceite Virgen Extra'!JF$6:JF$257,'Aceite Virgen Extra'!$A$6:$A$257,"&gt;="&amp;$A283,'Aceite Virgen Extra'!$B$6:$B$257,"&lt;="&amp;$B283)</f>
        <v>0</v>
      </c>
      <c r="JJ283" s="4">
        <f>SUMIFS('Aceite Virgen Extra'!JJ$6:JJ$257,'Aceite Virgen Extra'!$A$6:$A$257,"&gt;="&amp;$A283,'Aceite Virgen Extra'!$B$6:$B$257,"&lt;="&amp;$B283)</f>
        <v>0</v>
      </c>
      <c r="JK283" s="4">
        <f>SUMIFS('Aceite Virgen Extra'!JK$6:JK$257,'Aceite Virgen Extra'!$A$6:$A$257,"&gt;="&amp;$A283,'Aceite Virgen Extra'!$B$6:$B$257,"&lt;="&amp;$B283)</f>
        <v>0</v>
      </c>
      <c r="JL283" s="4">
        <f>SUMIFS('Aceite Virgen Extra'!JL$6:JL$257,'Aceite Virgen Extra'!$A$6:$A$257,"&gt;="&amp;$A283,'Aceite Virgen Extra'!$B$6:$B$257,"&lt;="&amp;$B283)</f>
        <v>0</v>
      </c>
      <c r="JM283" s="4">
        <f>SUMIFS('Aceite Virgen Extra'!JM$6:JM$257,'Aceite Virgen Extra'!$A$6:$A$257,"&gt;="&amp;$A283,'Aceite Virgen Extra'!$B$6:$B$257,"&lt;="&amp;$B283)</f>
        <v>0</v>
      </c>
      <c r="JQ283" s="4">
        <f>SUMIFS('Aceite Virgen Extra'!JQ$6:JQ$257,'Aceite Virgen Extra'!$A$6:$A$257,"&gt;="&amp;$A283,'Aceite Virgen Extra'!$B$6:$B$257,"&lt;="&amp;$B283)</f>
        <v>0.03</v>
      </c>
      <c r="JR283" s="4">
        <f>SUMIFS('Aceite Virgen Extra'!JR$6:JR$257,'Aceite Virgen Extra'!$A$6:$A$257,"&gt;="&amp;$A283,'Aceite Virgen Extra'!$B$6:$B$257,"&lt;="&amp;$B283)</f>
        <v>0.12</v>
      </c>
      <c r="JS283" s="4">
        <f>SUMIFS('Aceite Virgen Extra'!JS$6:JS$257,'Aceite Virgen Extra'!$A$6:$A$257,"&gt;="&amp;$A283,'Aceite Virgen Extra'!$B$6:$B$257,"&lt;="&amp;$B283)</f>
        <v>0</v>
      </c>
      <c r="JT283" s="4">
        <f>SUMIFS('Aceite Virgen Extra'!JT$6:JT$257,'Aceite Virgen Extra'!$A$6:$A$257,"&gt;="&amp;$A283,'Aceite Virgen Extra'!$B$6:$B$257,"&lt;="&amp;$B283)</f>
        <v>0</v>
      </c>
      <c r="JX283" s="4">
        <f>SUMIFS('Aceite Virgen Extra'!JX$6:JX$257,'Aceite Virgen Extra'!$A$6:$A$257,"&gt;="&amp;$A283,'Aceite Virgen Extra'!$B$6:$B$257,"&lt;="&amp;$B283)</f>
        <v>0.13</v>
      </c>
      <c r="JY283" s="4">
        <f>SUMIFS('Aceite Virgen Extra'!JY$6:JY$257,'Aceite Virgen Extra'!$A$6:$A$257,"&gt;="&amp;$A283,'Aceite Virgen Extra'!$B$6:$B$257,"&lt;="&amp;$B283)</f>
        <v>0</v>
      </c>
      <c r="JZ283" s="4">
        <f>SUMIFS('Aceite Virgen Extra'!JZ$6:JZ$257,'Aceite Virgen Extra'!$A$6:$A$257,"&gt;="&amp;$A283,'Aceite Virgen Extra'!$B$6:$B$257,"&lt;="&amp;$B283)</f>
        <v>0.28000000000000003</v>
      </c>
      <c r="KA283" s="4">
        <f>SUMIFS('Aceite Virgen Extra'!KA$6:KA$257,'Aceite Virgen Extra'!$A$6:$A$257,"&gt;="&amp;$A283,'Aceite Virgen Extra'!$B$6:$B$257,"&lt;="&amp;$B283)</f>
        <v>0</v>
      </c>
      <c r="KE283" s="4">
        <f>SUMIFS('Aceite Virgen Extra'!KE$6:KE$257,'Aceite Virgen Extra'!$A$6:$A$257,"&gt;="&amp;$A283,'Aceite Virgen Extra'!$B$6:$B$257,"&lt;="&amp;$B283)</f>
        <v>0</v>
      </c>
      <c r="KF283" s="4">
        <f>SUMIFS('Aceite Virgen Extra'!KF$6:KF$257,'Aceite Virgen Extra'!$A$6:$A$257,"&gt;="&amp;$A283,'Aceite Virgen Extra'!$B$6:$B$257,"&lt;="&amp;$B283)</f>
        <v>0</v>
      </c>
      <c r="KG283" s="4">
        <f>SUMIFS('Aceite Virgen Extra'!KG$6:KG$257,'Aceite Virgen Extra'!$A$6:$A$257,"&gt;="&amp;$A283,'Aceite Virgen Extra'!$B$6:$B$257,"&lt;="&amp;$B283)</f>
        <v>0</v>
      </c>
      <c r="KH283" s="4">
        <f>SUMIFS('Aceite Virgen Extra'!KH$6:KH$257,'Aceite Virgen Extra'!$A$6:$A$257,"&gt;="&amp;$A283,'Aceite Virgen Extra'!$B$6:$B$257,"&lt;="&amp;$B283)</f>
        <v>0</v>
      </c>
      <c r="KL283" s="4">
        <f>SUMIFS('Aceite Virgen Extra'!KL$6:KL$257,'Aceite Virgen Extra'!$A$6:$A$257,"&gt;="&amp;$A283,'Aceite Virgen Extra'!$B$6:$B$257,"&lt;="&amp;$B283)</f>
        <v>0</v>
      </c>
      <c r="KM283" s="4">
        <f>SUMIFS('Aceite Virgen Extra'!KM$6:KM$257,'Aceite Virgen Extra'!$A$6:$A$257,"&gt;="&amp;$A283,'Aceite Virgen Extra'!$B$6:$B$257,"&lt;="&amp;$B283)</f>
        <v>0</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7.0000000000000007E-2</v>
      </c>
      <c r="KT283" s="4">
        <f>SUMIFS('Aceite Virgen Extra'!KT$6:KT$257,'Aceite Virgen Extra'!$A$6:$A$257,"&gt;="&amp;$A283,'Aceite Virgen Extra'!$B$6:$B$257,"&lt;="&amp;$B283)</f>
        <v>0</v>
      </c>
      <c r="KU283" s="4">
        <f>SUMIFS('Aceite Virgen Extra'!KU$6:KU$257,'Aceite Virgen Extra'!$A$6:$A$257,"&gt;="&amp;$A283,'Aceite Virgen Extra'!$B$6:$B$257,"&lt;="&amp;$B283)</f>
        <v>0.15</v>
      </c>
      <c r="KV283" s="4">
        <f>SUMIFS('Aceite Virgen Extra'!KV$6:KV$257,'Aceite Virgen Extra'!$A$6:$A$257,"&gt;="&amp;$A283,'Aceite Virgen Extra'!$B$6:$B$257,"&lt;="&amp;$B283)</f>
        <v>0</v>
      </c>
      <c r="KZ283" s="4">
        <f>SUMIFS('Aceite Virgen Extra'!KZ$6:KZ$257,'Aceite Virgen Extra'!$A$6:$A$257,"&gt;="&amp;$A283,'Aceite Virgen Extra'!$B$6:$B$257,"&lt;="&amp;$B283)</f>
        <v>0.06</v>
      </c>
      <c r="LA283" s="4">
        <f>SUMIFS('Aceite Virgen Extra'!LA$6:LA$257,'Aceite Virgen Extra'!$A$6:$A$257,"&gt;="&amp;$A283,'Aceite Virgen Extra'!$B$6:$B$257,"&lt;="&amp;$B283)</f>
        <v>0</v>
      </c>
      <c r="LB283" s="4">
        <f>SUMIFS('Aceite Virgen Extra'!LB$6:LB$257,'Aceite Virgen Extra'!$A$6:$A$257,"&gt;="&amp;$A283,'Aceite Virgen Extra'!$B$6:$B$257,"&lt;="&amp;$B283)</f>
        <v>0.12</v>
      </c>
      <c r="LC283" s="4">
        <f>SUMIFS('Aceite Virgen Extra'!LC$6:LC$257,'Aceite Virgen Extra'!$A$6:$A$257,"&gt;="&amp;$A283,'Aceite Virgen Extra'!$B$6:$B$257,"&lt;="&amp;$B283)</f>
        <v>0</v>
      </c>
      <c r="LG283" s="4">
        <f>SUMIFS('Aceite Virgen Extra'!LG$6:LG$257,'Aceite Virgen Extra'!$A$6:$A$257,"&gt;="&amp;$A283,'Aceite Virgen Extra'!$B$6:$B$257,"&lt;="&amp;$B283)</f>
        <v>0.21000000000000002</v>
      </c>
      <c r="LH283" s="4">
        <f>SUMIFS('Aceite Virgen Extra'!LH$6:LH$257,'Aceite Virgen Extra'!$A$6:$A$257,"&gt;="&amp;$A283,'Aceite Virgen Extra'!$B$6:$B$257,"&lt;="&amp;$B283)</f>
        <v>0.39</v>
      </c>
      <c r="LI283" s="4">
        <f>SUMIFS('Aceite Virgen Extra'!LI$6:LI$257,'Aceite Virgen Extra'!$A$6:$A$257,"&gt;="&amp;$A283,'Aceite Virgen Extra'!$B$6:$B$257,"&lt;="&amp;$B283)</f>
        <v>0.22</v>
      </c>
      <c r="LJ283" s="4">
        <f>SUMIFS('Aceite Virgen Extra'!LJ$6:LJ$257,'Aceite Virgen Extra'!$A$6:$A$257,"&gt;="&amp;$A283,'Aceite Virgen Extra'!$B$6:$B$257,"&lt;="&amp;$B283)</f>
        <v>0</v>
      </c>
      <c r="LN283" s="4">
        <f>SUMIFS('Aceite Virgen Extra'!LN$6:LN$257,'Aceite Virgen Extra'!$A$6:$A$257,"&gt;="&amp;$A283,'Aceite Virgen Extra'!$B$6:$B$257,"&lt;="&amp;$B283)</f>
        <v>0</v>
      </c>
      <c r="LO283" s="4">
        <f>SUMIFS('Aceite Virgen Extra'!LO$6:LO$257,'Aceite Virgen Extra'!$A$6:$A$257,"&gt;="&amp;$A283,'Aceite Virgen Extra'!$B$6:$B$257,"&lt;="&amp;$B283)</f>
        <v>0</v>
      </c>
      <c r="LP283" s="4">
        <f>SUMIFS('Aceite Virgen Extra'!LP$6:LP$257,'Aceite Virgen Extra'!$A$6:$A$257,"&gt;="&amp;$A283,'Aceite Virgen Extra'!$B$6:$B$257,"&lt;="&amp;$B283)</f>
        <v>0</v>
      </c>
      <c r="LQ283" s="4">
        <f>SUMIFS('Aceite Virgen Extra'!LQ$6:LQ$257,'Aceite Virgen Extra'!$A$6:$A$257,"&gt;="&amp;$A283,'Aceite Virgen Extra'!$B$6:$B$257,"&lt;="&amp;$B283)</f>
        <v>0</v>
      </c>
      <c r="LU283" s="4">
        <f>SUMIFS('Aceite Virgen Extra'!LU$6:LU$257,'Aceite Virgen Extra'!$A$6:$A$257,"&gt;="&amp;$A283,'Aceite Virgen Extra'!$B$6:$B$257,"&lt;="&amp;$B283)</f>
        <v>0</v>
      </c>
      <c r="LV283" s="4">
        <f>SUMIFS('Aceite Virgen Extra'!LV$6:LV$257,'Aceite Virgen Extra'!$A$6:$A$257,"&gt;="&amp;$A283,'Aceite Virgen Extra'!$B$6:$B$257,"&lt;="&amp;$B283)</f>
        <v>0</v>
      </c>
      <c r="LW283" s="4">
        <f>SUMIFS('Aceite Virgen Extra'!LW$6:LW$257,'Aceite Virgen Extra'!$A$6:$A$257,"&gt;="&amp;$A283,'Aceite Virgen Extra'!$B$6:$B$257,"&lt;="&amp;$B283)</f>
        <v>0</v>
      </c>
      <c r="LX283" s="4">
        <f>SUMIFS('Aceite Virgen Extra'!LX$6:LX$257,'Aceite Virgen Extra'!$A$6:$A$257,"&gt;="&amp;$A283,'Aceite Virgen Extra'!$B$6:$B$257,"&lt;="&amp;$B283)</f>
        <v>0</v>
      </c>
      <c r="MB283" s="4">
        <f>SUMIFS('Aceite Virgen Extra'!MB$6:MB$257,'Aceite Virgen Extra'!$A$6:$A$257,"&gt;="&amp;$A283,'Aceite Virgen Extra'!$B$6:$B$257,"&lt;="&amp;$B283)</f>
        <v>0</v>
      </c>
      <c r="MC283" s="4">
        <f>SUMIFS('Aceite Virgen Extra'!MC$6:MC$257,'Aceite Virgen Extra'!$A$6:$A$257,"&gt;="&amp;$A283,'Aceite Virgen Extra'!$B$6:$B$257,"&lt;="&amp;$B283)</f>
        <v>0</v>
      </c>
      <c r="MD283" s="4">
        <f>SUMIFS('Aceite Virgen Extra'!MD$6:MD$257,'Aceite Virgen Extra'!$A$6:$A$257,"&gt;="&amp;$A283,'Aceite Virgen Extra'!$B$6:$B$257,"&lt;="&amp;$B283)</f>
        <v>0</v>
      </c>
      <c r="ME283" s="4">
        <f>SUMIFS('Aceite Virgen Extra'!ME$6:ME$257,'Aceite Virgen Extra'!$A$6:$A$257,"&gt;="&amp;$A283,'Aceite Virgen Extra'!$B$6:$B$257,"&lt;="&amp;$B283)</f>
        <v>0</v>
      </c>
      <c r="MI283" s="4">
        <f>SUMIFS('Aceite Virgen Extra'!MI$6:MI$257,'Aceite Virgen Extra'!$A$6:$A$257,"&gt;="&amp;$A283,'Aceite Virgen Extra'!$B$6:$B$257,"&lt;="&amp;$B283)</f>
        <v>0</v>
      </c>
      <c r="MJ283" s="4">
        <f>SUMIFS('Aceite Virgen Extra'!MJ$6:MJ$257,'Aceite Virgen Extra'!$A$6:$A$257,"&gt;="&amp;$A283,'Aceite Virgen Extra'!$B$6:$B$257,"&lt;="&amp;$B283)</f>
        <v>0</v>
      </c>
      <c r="MK283" s="4">
        <f>SUMIFS('Aceite Virgen Extra'!MK$6:MK$257,'Aceite Virgen Extra'!$A$6:$A$257,"&gt;="&amp;$A283,'Aceite Virgen Extra'!$B$6:$B$257,"&lt;="&amp;$B283)</f>
        <v>0</v>
      </c>
      <c r="ML283" s="4">
        <f>SUMIFS('Aceite Virgen Extra'!ML$6:ML$257,'Aceite Virgen Extra'!$A$6:$A$257,"&gt;="&amp;$A283,'Aceite Virgen Extra'!$B$6:$B$257,"&lt;="&amp;$B283)</f>
        <v>0</v>
      </c>
      <c r="MP283" s="4">
        <f>SUMIFS('Aceite Virgen Extra'!MP$6:MP$257,'Aceite Virgen Extra'!$A$6:$A$257,"&gt;="&amp;$A283,'Aceite Virgen Extra'!$B$6:$B$257,"&lt;="&amp;$B283)</f>
        <v>0</v>
      </c>
      <c r="MQ283" s="4">
        <f>SUMIFS('Aceite Virgen Extra'!MQ$6:MQ$257,'Aceite Virgen Extra'!$A$6:$A$257,"&gt;="&amp;$A283,'Aceite Virgen Extra'!$B$6:$B$257,"&lt;="&amp;$B283)</f>
        <v>0</v>
      </c>
      <c r="MR283" s="4">
        <f>SUMIFS('Aceite Virgen Extra'!MR$6:MR$257,'Aceite Virgen Extra'!$A$6:$A$257,"&gt;="&amp;$A283,'Aceite Virgen Extra'!$B$6:$B$257,"&lt;="&amp;$B283)</f>
        <v>0</v>
      </c>
      <c r="MS283" s="4">
        <f>SUMIFS('Aceite Virgen Extra'!MS$6:MS$257,'Aceite Virgen Extra'!$A$6:$A$257,"&gt;="&amp;$A283,'Aceite Virgen Extra'!$B$6:$B$257,"&lt;="&amp;$B283)</f>
        <v>0</v>
      </c>
      <c r="MW283" s="4">
        <f>SUMIFS('Aceite Virgen Extra'!MW$6:MW$257,'Aceite Virgen Extra'!$A$6:$A$257,"&gt;="&amp;$A283,'Aceite Virgen Extra'!$B$6:$B$257,"&lt;="&amp;$B283)</f>
        <v>0</v>
      </c>
      <c r="MX283" s="4">
        <f>SUMIFS('Aceite Virgen Extra'!MX$6:MX$257,'Aceite Virgen Extra'!$A$6:$A$257,"&gt;="&amp;$A283,'Aceite Virgen Extra'!$B$6:$B$257,"&lt;="&amp;$B283)</f>
        <v>0</v>
      </c>
      <c r="MY283" s="4">
        <f>SUMIFS('Aceite Virgen Extra'!MY$6:MY$257,'Aceite Virgen Extra'!$A$6:$A$257,"&gt;="&amp;$A283,'Aceite Virgen Extra'!$B$6:$B$257,"&lt;="&amp;$B283)</f>
        <v>0</v>
      </c>
      <c r="MZ283" s="4">
        <f>SUMIFS('Aceite Virgen Extra'!MZ$6:MZ$257,'Aceite Virgen Extra'!$A$6:$A$257,"&gt;="&amp;$A283,'Aceite Virgen Extra'!$B$6:$B$257,"&lt;="&amp;$B283)</f>
        <v>0</v>
      </c>
      <c r="ND283" s="4">
        <f>SUMIFS('Aceite Virgen Extra'!ND$6:ND$257,'Aceite Virgen Extra'!$A$6:$A$257,"&gt;="&amp;$A283,'Aceite Virgen Extra'!$B$6:$B$257,"&lt;="&amp;$B283)</f>
        <v>0.06</v>
      </c>
      <c r="NE283" s="4">
        <f>SUMIFS('Aceite Virgen Extra'!NE$6:NE$257,'Aceite Virgen Extra'!$A$6:$A$257,"&gt;="&amp;$A283,'Aceite Virgen Extra'!$B$6:$B$257,"&lt;="&amp;$B283)</f>
        <v>0.22</v>
      </c>
      <c r="NF283" s="4">
        <f>SUMIFS('Aceite Virgen Extra'!NF$6:NF$257,'Aceite Virgen Extra'!$A$6:$A$257,"&gt;="&amp;$A283,'Aceite Virgen Extra'!$B$6:$B$257,"&lt;="&amp;$B283)</f>
        <v>0</v>
      </c>
      <c r="NG283" s="4">
        <f>SUMIFS('Aceite Virgen Extra'!NG$6:NG$257,'Aceite Virgen Extra'!$A$6:$A$257,"&gt;="&amp;$A283,'Aceite Virgen Extra'!$B$6:$B$257,"&lt;="&amp;$B283)</f>
        <v>0</v>
      </c>
      <c r="NK283" s="4">
        <f>SUMIFS('Aceite Virgen Extra'!NK$6:NK$257,'Aceite Virgen Extra'!$A$6:$A$257,"&gt;="&amp;$A283,'Aceite Virgen Extra'!$B$6:$B$257,"&lt;="&amp;$B283)</f>
        <v>0.09</v>
      </c>
      <c r="NL283" s="4">
        <f>SUMIFS('Aceite Virgen Extra'!NL$6:NL$257,'Aceite Virgen Extra'!$A$6:$A$257,"&gt;="&amp;$A283,'Aceite Virgen Extra'!$B$6:$B$257,"&lt;="&amp;$B283)</f>
        <v>0</v>
      </c>
      <c r="NM283" s="4">
        <f>SUMIFS('Aceite Virgen Extra'!NM$6:NM$257,'Aceite Virgen Extra'!$A$6:$A$257,"&gt;="&amp;$A283,'Aceite Virgen Extra'!$B$6:$B$257,"&lt;="&amp;$B283)</f>
        <v>0.16</v>
      </c>
      <c r="NN283" s="4">
        <f>SUMIFS('Aceite Virgen Extra'!NN$6:NN$257,'Aceite Virgen Extra'!$A$6:$A$257,"&gt;="&amp;$A283,'Aceite Virgen Extra'!$B$6:$B$257,"&lt;="&amp;$B283)</f>
        <v>0</v>
      </c>
      <c r="NR283" s="4">
        <f>SUMIFS('Aceite Virgen Extra'!NR$6:NR$257,'Aceite Virgen Extra'!$A$6:$A$257,"&gt;="&amp;$A283,'Aceite Virgen Extra'!$B$6:$B$257,"&lt;="&amp;$B283)</f>
        <v>0.04</v>
      </c>
      <c r="NS283" s="4">
        <f>SUMIFS('Aceite Virgen Extra'!NS$6:NS$257,'Aceite Virgen Extra'!$A$6:$A$257,"&gt;="&amp;$A283,'Aceite Virgen Extra'!$B$6:$B$257,"&lt;="&amp;$B283)</f>
        <v>0</v>
      </c>
      <c r="NT283" s="4">
        <f>SUMIFS('Aceite Virgen Extra'!NT$6:NT$257,'Aceite Virgen Extra'!$A$6:$A$257,"&gt;="&amp;$A283,'Aceite Virgen Extra'!$B$6:$B$257,"&lt;="&amp;$B283)</f>
        <v>0.08</v>
      </c>
      <c r="NU283" s="4">
        <f>SUMIFS('Aceite Virgen Extra'!NU$6:NU$257,'Aceite Virgen Extra'!$A$6:$A$257,"&gt;="&amp;$A283,'Aceite Virgen Extra'!$B$6:$B$257,"&lt;="&amp;$B283)</f>
        <v>0</v>
      </c>
      <c r="NY283" s="4">
        <f>SUMIFS('Aceite Virgen Extra'!NY$6:NY$257,'Aceite Virgen Extra'!$A$6:$A$257,"&gt;="&amp;$A283,'Aceite Virgen Extra'!$B$6:$B$257,"&lt;="&amp;$B283)</f>
        <v>0</v>
      </c>
      <c r="NZ283" s="4">
        <f>SUMIFS('Aceite Virgen Extra'!NZ$6:NZ$257,'Aceite Virgen Extra'!$A$6:$A$257,"&gt;="&amp;$A283,'Aceite Virgen Extra'!$B$6:$B$257,"&lt;="&amp;$B283)</f>
        <v>0</v>
      </c>
      <c r="OA283" s="4">
        <f>SUMIFS('Aceite Virgen Extra'!OA$6:OA$257,'Aceite Virgen Extra'!$A$6:$A$257,"&gt;="&amp;$A283,'Aceite Virgen Extra'!$B$6:$B$257,"&lt;="&amp;$B283)</f>
        <v>0</v>
      </c>
      <c r="OB283" s="4">
        <f>SUMIFS('Aceite Virgen Extra'!OB$6:OB$257,'Aceite Virgen Extra'!$A$6:$A$257,"&gt;="&amp;$A283,'Aceite Virgen Extra'!$B$6:$B$257,"&lt;="&amp;$B283)</f>
        <v>0</v>
      </c>
      <c r="OF283" s="4">
        <f>SUMIFS('Aceite Virgen Extra'!OF$6:OF$257,'Aceite Virgen Extra'!$A$6:$A$257,"&gt;="&amp;$A283,'Aceite Virgen Extra'!$B$6:$B$257,"&lt;="&amp;$B283)</f>
        <v>0.05</v>
      </c>
      <c r="OG283" s="4">
        <f>SUMIFS('Aceite Virgen Extra'!OG$6:OG$257,'Aceite Virgen Extra'!$A$6:$A$257,"&gt;="&amp;$A283,'Aceite Virgen Extra'!$B$6:$B$257,"&lt;="&amp;$B283)</f>
        <v>0</v>
      </c>
      <c r="OH283" s="4">
        <f>SUMIFS('Aceite Virgen Extra'!OH$6:OH$257,'Aceite Virgen Extra'!$A$6:$A$257,"&gt;="&amp;$A283,'Aceite Virgen Extra'!$B$6:$B$257,"&lt;="&amp;$B283)</f>
        <v>0.1</v>
      </c>
      <c r="OI283" s="4">
        <f>SUMIFS('Aceite Virgen Extra'!OI$6:OI$257,'Aceite Virgen Extra'!$A$6:$A$257,"&gt;="&amp;$A283,'Aceite Virgen Extra'!$B$6:$B$257,"&lt;="&amp;$B283)</f>
        <v>0</v>
      </c>
      <c r="OM283" s="4">
        <f>SUMIFS('Aceite Virgen Extra'!OM$6:OM$257,'Aceite Virgen Extra'!$A$6:$A$257,"&gt;="&amp;$A283,'Aceite Virgen Extra'!$B$6:$B$257,"&lt;="&amp;$B283)</f>
        <v>0</v>
      </c>
      <c r="ON283" s="4">
        <f>SUMIFS('Aceite Virgen Extra'!ON$6:ON$257,'Aceite Virgen Extra'!$A$6:$A$257,"&gt;="&amp;$A283,'Aceite Virgen Extra'!$B$6:$B$257,"&lt;="&amp;$B283)</f>
        <v>0</v>
      </c>
      <c r="OO283" s="4">
        <f>SUMIFS('Aceite Virgen Extra'!OO$6:OO$257,'Aceite Virgen Extra'!$A$6:$A$257,"&gt;="&amp;$A283,'Aceite Virgen Extra'!$B$6:$B$257,"&lt;="&amp;$B283)</f>
        <v>0</v>
      </c>
      <c r="OP283" s="4">
        <f>SUMIFS('Aceite Virgen Extra'!OP$6:OP$257,'Aceite Virgen Extra'!$A$6:$A$257,"&gt;="&amp;$A283,'Aceite Virgen Extra'!$B$6:$B$257,"&lt;="&amp;$B283)</f>
        <v>0</v>
      </c>
      <c r="OT283" s="4">
        <f>SUMIFS('Aceite Virgen Extra'!OT$6:OT$257,'Aceite Virgen Extra'!$A$6:$A$257,"&gt;="&amp;$A283,'Aceite Virgen Extra'!$B$6:$B$257,"&lt;="&amp;$B283)</f>
        <v>0</v>
      </c>
      <c r="OU283" s="4">
        <f>SUMIFS('Aceite Virgen Extra'!OU$6:OU$257,'Aceite Virgen Extra'!$A$6:$A$257,"&gt;="&amp;$A283,'Aceite Virgen Extra'!$B$6:$B$257,"&lt;="&amp;$B283)</f>
        <v>0</v>
      </c>
      <c r="OV283" s="4">
        <f>SUMIFS('Aceite Virgen Extra'!OV$6:OV$257,'Aceite Virgen Extra'!$A$6:$A$257,"&gt;="&amp;$A283,'Aceite Virgen Extra'!$B$6:$B$257,"&lt;="&amp;$B283)</f>
        <v>0</v>
      </c>
      <c r="OW283" s="4">
        <f>SUMIFS('Aceite Virgen Extra'!OW$6:OW$257,'Aceite Virgen Extra'!$A$6:$A$257,"&gt;="&amp;$A283,'Aceite Virgen Extra'!$B$6:$B$257,"&lt;="&amp;$B283)</f>
        <v>0</v>
      </c>
      <c r="PA283" s="4">
        <f>SUMIFS('Aceite Virgen Extra'!PA$6:PA$257,'Aceite Virgen Extra'!$A$6:$A$257,"&gt;="&amp;$A283,'Aceite Virgen Extra'!$B$6:$B$257,"&lt;="&amp;$B283)</f>
        <v>0</v>
      </c>
      <c r="PB283" s="4">
        <f>SUMIFS('Aceite Virgen Extra'!PB$6:PB$257,'Aceite Virgen Extra'!$A$6:$A$257,"&gt;="&amp;$A283,'Aceite Virgen Extra'!$B$6:$B$257,"&lt;="&amp;$B283)</f>
        <v>0</v>
      </c>
      <c r="PC283" s="4">
        <f>SUMIFS('Aceite Virgen Extra'!PC$6:PC$257,'Aceite Virgen Extra'!$A$6:$A$257,"&gt;="&amp;$A283,'Aceite Virgen Extra'!$B$6:$B$257,"&lt;="&amp;$B283)</f>
        <v>0</v>
      </c>
      <c r="PD283" s="4">
        <f>SUMIFS('Aceite Virgen Extra'!PD$6:PD$257,'Aceite Virgen Extra'!$A$6:$A$257,"&gt;="&amp;$A283,'Aceite Virgen Extra'!$B$6:$B$257,"&lt;="&amp;$B283)</f>
        <v>0</v>
      </c>
      <c r="PH283" s="4">
        <f>SUMIFS('Aceite Virgen Extra'!PH$6:PH$257,'Aceite Virgen Extra'!$A$6:$A$257,"&gt;="&amp;$A283,'Aceite Virgen Extra'!$B$6:$B$257,"&lt;="&amp;$B283)</f>
        <v>0</v>
      </c>
      <c r="PI283" s="4">
        <f>SUMIFS('Aceite Virgen Extra'!PI$6:PI$257,'Aceite Virgen Extra'!$A$6:$A$257,"&gt;="&amp;$A283,'Aceite Virgen Extra'!$B$6:$B$257,"&lt;="&amp;$B283)</f>
        <v>0</v>
      </c>
      <c r="PJ283" s="4">
        <f>SUMIFS('Aceite Virgen Extra'!PJ$6:PJ$257,'Aceite Virgen Extra'!$A$6:$A$257,"&gt;="&amp;$A283,'Aceite Virgen Extra'!$B$6:$B$257,"&lt;="&amp;$B283)</f>
        <v>0</v>
      </c>
      <c r="PK283" s="4">
        <f>SUMIFS('Aceite Virgen Extra'!PK$6:PK$257,'Aceite Virgen Extra'!$A$6:$A$257,"&gt;="&amp;$A283,'Aceite Virgen Extra'!$B$6:$B$257,"&lt;="&amp;$B283)</f>
        <v>0</v>
      </c>
      <c r="PO283" s="4">
        <f>SUMIFS('Aceite Virgen Extra'!PO$6:PO$257,'Aceite Virgen Extra'!$A$6:$A$257,"&gt;="&amp;$A283,'Aceite Virgen Extra'!$B$6:$B$257,"&lt;="&amp;$B283)</f>
        <v>0.08</v>
      </c>
      <c r="PP283" s="4">
        <f>SUMIFS('Aceite Virgen Extra'!PP$6:PP$257,'Aceite Virgen Extra'!$A$6:$A$257,"&gt;="&amp;$A283,'Aceite Virgen Extra'!$B$6:$B$257,"&lt;="&amp;$B283)</f>
        <v>0</v>
      </c>
      <c r="PQ283" s="4">
        <f>SUMIFS('Aceite Virgen Extra'!PQ$6:PQ$257,'Aceite Virgen Extra'!$A$6:$A$257,"&gt;="&amp;$A283,'Aceite Virgen Extra'!$B$6:$B$257,"&lt;="&amp;$B283)</f>
        <v>0</v>
      </c>
      <c r="PR283" s="4">
        <f>SUMIFS('Aceite Virgen Extra'!PR$6:PR$257,'Aceite Virgen Extra'!$A$6:$A$257,"&gt;="&amp;$A283,'Aceite Virgen Extra'!$B$6:$B$257,"&lt;="&amp;$B283)</f>
        <v>0</v>
      </c>
      <c r="PV283" s="4">
        <f>SUMIFS('Aceite Virgen Extra'!PV$6:PV$257,'Aceite Virgen Extra'!$A$6:$A$257,"&gt;="&amp;$A283,'Aceite Virgen Extra'!$B$6:$B$257,"&lt;="&amp;$B283)</f>
        <v>0</v>
      </c>
      <c r="PW283" s="4">
        <f>SUMIFS('Aceite Virgen Extra'!PW$6:PW$257,'Aceite Virgen Extra'!$A$6:$A$257,"&gt;="&amp;$A283,'Aceite Virgen Extra'!$B$6:$B$257,"&lt;="&amp;$B283)</f>
        <v>0</v>
      </c>
      <c r="PX283" s="4">
        <f>SUMIFS('Aceite Virgen Extra'!PX$6:PX$257,'Aceite Virgen Extra'!$A$6:$A$257,"&gt;="&amp;$A283,'Aceite Virgen Extra'!$B$6:$B$257,"&lt;="&amp;$B283)</f>
        <v>0</v>
      </c>
      <c r="PY283" s="4">
        <f>SUMIFS('Aceite Virgen Extra'!PY$6:PY$257,'Aceite Virgen Extra'!$A$6:$A$257,"&gt;="&amp;$A283,'Aceite Virgen Extra'!$B$6:$B$257,"&lt;="&amp;$B283)</f>
        <v>0</v>
      </c>
      <c r="QC283" s="4">
        <f>SUMIFS('Aceite Virgen Extra'!QC$6:QC$257,'Aceite Virgen Extra'!$A$6:$A$257,"&gt;="&amp;$A283,'Aceite Virgen Extra'!$B$6:$B$257,"&lt;="&amp;$B283)</f>
        <v>0</v>
      </c>
      <c r="QD283" s="4">
        <f>SUMIFS('Aceite Virgen Extra'!QD$6:QD$257,'Aceite Virgen Extra'!$A$6:$A$257,"&gt;="&amp;$A283,'Aceite Virgen Extra'!$B$6:$B$257,"&lt;="&amp;$B283)</f>
        <v>0</v>
      </c>
      <c r="QE283" s="4">
        <f>SUMIFS('Aceite Virgen Extra'!QE$6:QE$257,'Aceite Virgen Extra'!$A$6:$A$257,"&gt;="&amp;$A283,'Aceite Virgen Extra'!$B$6:$B$257,"&lt;="&amp;$B283)</f>
        <v>0</v>
      </c>
      <c r="QF283" s="4">
        <f>SUMIFS('Aceite Virgen Extra'!QF$6:QF$257,'Aceite Virgen Extra'!$A$6:$A$257,"&gt;="&amp;$A283,'Aceite Virgen Extra'!$B$6:$B$257,"&lt;="&amp;$B283)</f>
        <v>0</v>
      </c>
      <c r="QJ283" s="4">
        <f>SUMIFS('Aceite Virgen Extra'!QJ$6:QJ$257,'Aceite Virgen Extra'!$A$6:$A$257,"&gt;="&amp;$A283,'Aceite Virgen Extra'!$B$6:$B$257,"&lt;="&amp;$B283)</f>
        <v>0.04</v>
      </c>
      <c r="QK283" s="4">
        <f>SUMIFS('Aceite Virgen Extra'!QK$6:QK$257,'Aceite Virgen Extra'!$A$6:$A$257,"&gt;="&amp;$A283,'Aceite Virgen Extra'!$B$6:$B$257,"&lt;="&amp;$B283)</f>
        <v>0</v>
      </c>
      <c r="QL283" s="4">
        <f>SUMIFS('Aceite Virgen Extra'!QL$6:QL$257,'Aceite Virgen Extra'!$A$6:$A$257,"&gt;="&amp;$A283,'Aceite Virgen Extra'!$B$6:$B$257,"&lt;="&amp;$B283)</f>
        <v>7.0000000000000007E-2</v>
      </c>
      <c r="QM283" s="4">
        <f>SUMIFS('Aceite Virgen Extra'!QM$6:QM$257,'Aceite Virgen Extra'!$A$6:$A$257,"&gt;="&amp;$A283,'Aceite Virgen Extra'!$B$6:$B$257,"&lt;="&amp;$B283)</f>
        <v>0</v>
      </c>
      <c r="QQ283" s="4">
        <f>SUMIFS('Aceite Virgen Extra'!QQ$6:QQ$257,'Aceite Virgen Extra'!$A$6:$A$257,"&gt;="&amp;$A283,'Aceite Virgen Extra'!$B$6:$B$257,"&lt;="&amp;$B283)</f>
        <v>0.05</v>
      </c>
      <c r="QR283" s="4">
        <f>SUMIFS('Aceite Virgen Extra'!QR$6:QR$257,'Aceite Virgen Extra'!$A$6:$A$257,"&gt;="&amp;$A283,'Aceite Virgen Extra'!$B$6:$B$257,"&lt;="&amp;$B283)</f>
        <v>0</v>
      </c>
      <c r="QS283" s="4">
        <f>SUMIFS('Aceite Virgen Extra'!QS$6:QS$257,'Aceite Virgen Extra'!$A$6:$A$257,"&gt;="&amp;$A283,'Aceite Virgen Extra'!$B$6:$B$257,"&lt;="&amp;$B283)</f>
        <v>0.09</v>
      </c>
      <c r="QT283" s="4">
        <f>SUMIFS('Aceite Virgen Extra'!QT$6:QT$257,'Aceite Virgen Extra'!$A$6:$A$257,"&gt;="&amp;$A283,'Aceite Virgen Extra'!$B$6:$B$257,"&lt;="&amp;$B283)</f>
        <v>0</v>
      </c>
      <c r="QX283" s="4">
        <f>SUMIFS('Aceite Virgen Extra'!QX$6:QX$257,'Aceite Virgen Extra'!$A$6:$A$257,"&gt;="&amp;$A283,'Aceite Virgen Extra'!$B$6:$B$257,"&lt;="&amp;$B283)</f>
        <v>0.09</v>
      </c>
      <c r="QY283" s="4">
        <f>SUMIFS('Aceite Virgen Extra'!QY$6:QY$257,'Aceite Virgen Extra'!$A$6:$A$257,"&gt;="&amp;$A283,'Aceite Virgen Extra'!$B$6:$B$257,"&lt;="&amp;$B283)</f>
        <v>0</v>
      </c>
      <c r="QZ283" s="4">
        <f>SUMIFS('Aceite Virgen Extra'!QZ$6:QZ$257,'Aceite Virgen Extra'!$A$6:$A$257,"&gt;="&amp;$A283,'Aceite Virgen Extra'!$B$6:$B$257,"&lt;="&amp;$B283)</f>
        <v>0.16</v>
      </c>
      <c r="RA283" s="4">
        <f>SUMIFS('Aceite Virgen Extra'!RA$6:RA$257,'Aceite Virgen Extra'!$A$6:$A$257,"&gt;="&amp;$A283,'Aceite Virgen Extra'!$B$6:$B$257,"&lt;="&amp;$B283)</f>
        <v>0</v>
      </c>
      <c r="RE283" s="4">
        <f>SUMIFS('Aceite Virgen Extra'!RE$6:RE$257,'Aceite Virgen Extra'!$A$6:$A$257,"&gt;="&amp;$A283,'Aceite Virgen Extra'!$B$6:$B$257,"&lt;="&amp;$B283)</f>
        <v>6.36</v>
      </c>
      <c r="RF283" s="4">
        <f>SUMIFS('Aceite Virgen Extra'!RF$6:RF$257,'Aceite Virgen Extra'!$A$6:$A$257,"&gt;="&amp;$A283,'Aceite Virgen Extra'!$B$6:$B$257,"&lt;="&amp;$B283)</f>
        <v>0</v>
      </c>
      <c r="RG283" s="4">
        <f>SUMIFS('Aceite Virgen Extra'!RG$6:RG$257,'Aceite Virgen Extra'!$A$6:$A$257,"&gt;="&amp;$A283,'Aceite Virgen Extra'!$B$6:$B$257,"&lt;="&amp;$B283)</f>
        <v>11.92</v>
      </c>
      <c r="RH283" s="4">
        <f>SUMIFS('Aceite Virgen Extra'!RH$6:RH$257,'Aceite Virgen Extra'!$A$6:$A$257,"&gt;="&amp;$A283,'Aceite Virgen Extra'!$B$6:$B$257,"&lt;="&amp;$B283)</f>
        <v>0</v>
      </c>
      <c r="RL283" s="4">
        <f>SUMIFS('Aceite Virgen Extra'!RL$6:RL$257,'Aceite Virgen Extra'!$A$6:$A$257,"&gt;="&amp;$A283,'Aceite Virgen Extra'!$B$6:$B$257,"&lt;="&amp;$B283)</f>
        <v>6.49</v>
      </c>
      <c r="RM283" s="4">
        <f>SUMIFS('Aceite Virgen Extra'!RM$6:RM$257,'Aceite Virgen Extra'!$A$6:$A$257,"&gt;="&amp;$A283,'Aceite Virgen Extra'!$B$6:$B$257,"&lt;="&amp;$B283)</f>
        <v>0.23</v>
      </c>
      <c r="RN283" s="4">
        <f>SUMIFS('Aceite Virgen Extra'!RN$6:RN$257,'Aceite Virgen Extra'!$A$6:$A$257,"&gt;="&amp;$A283,'Aceite Virgen Extra'!$B$6:$B$257,"&lt;="&amp;$B283)</f>
        <v>11.409999999999998</v>
      </c>
      <c r="RO283" s="4">
        <f>SUMIFS('Aceite Virgen Extra'!RO$6:RO$257,'Aceite Virgen Extra'!$A$6:$A$257,"&gt;="&amp;$A283,'Aceite Virgen Extra'!$B$6:$B$257,"&lt;="&amp;$B283)</f>
        <v>0</v>
      </c>
      <c r="RS283" s="69">
        <f>SUMIFS('Aceite Virgen Extra'!RS$6:RS$257,'Aceite Virgen Extra'!$A$6:$A$257,"&gt;="&amp;$A283,'Aceite Virgen Extra'!$B$6:$B$257,"&lt;="&amp;$B283)</f>
        <v>4.92</v>
      </c>
      <c r="RT283" s="4">
        <f>SUMIFS('Aceite Virgen Extra'!RT$6:RT$257,'Aceite Virgen Extra'!$A$6:$A$257,"&gt;="&amp;$A283,'Aceite Virgen Extra'!$B$6:$B$257,"&lt;="&amp;$B283)</f>
        <v>0.54</v>
      </c>
      <c r="RU283" s="4">
        <f>SUMIFS('Aceite Virgen Extra'!RU$6:RU$257,'Aceite Virgen Extra'!$A$6:$A$257,"&gt;="&amp;$A283,'Aceite Virgen Extra'!$B$6:$B$257,"&lt;="&amp;$B283)</f>
        <v>8.1199999999999992</v>
      </c>
      <c r="RV283" s="4">
        <f>SUMIFS('Aceite Virgen Extra'!RV$6:RV$257,'Aceite Virgen Extra'!$A$6:$A$257,"&gt;="&amp;$A283,'Aceite Virgen Extra'!$B$6:$B$257,"&lt;="&amp;$B283)</f>
        <v>0</v>
      </c>
      <c r="RZ283" s="69">
        <f>SUMIFS('Aceite Virgen Extra'!RZ$6:RZ$257,'Aceite Virgen Extra'!$A$6:$A$257,"&gt;="&amp;$A283,'Aceite Virgen Extra'!$B$6:$B$257,"&lt;="&amp;$B283)</f>
        <v>1.5900000000000003</v>
      </c>
      <c r="SA283" s="4">
        <f>SUMIFS('Aceite Virgen Extra'!SA$6:SA$257,'Aceite Virgen Extra'!$A$6:$A$257,"&gt;="&amp;$A283,'Aceite Virgen Extra'!$B$6:$B$257,"&lt;="&amp;$B283)</f>
        <v>1.46</v>
      </c>
      <c r="SB283" s="4">
        <f>SUMIFS('Aceite Virgen Extra'!SB$6:SB$257,'Aceite Virgen Extra'!$A$6:$A$257,"&gt;="&amp;$A283,'Aceite Virgen Extra'!$B$6:$B$257,"&lt;="&amp;$B283)</f>
        <v>1.6700000000000002</v>
      </c>
      <c r="SC283" s="4">
        <f>SUMIFS('Aceite Virgen Extra'!SC$6:SC$257,'Aceite Virgen Extra'!$A$6:$A$257,"&gt;="&amp;$A283,'Aceite Virgen Extra'!$B$6:$B$257,"&lt;="&amp;$B283)</f>
        <v>0.85</v>
      </c>
      <c r="SG283" s="69">
        <f>SUMIFS('Aceite Virgen Extra'!SG$6:SG$257,'Aceite Virgen Extra'!$A$6:$A$257,"&gt;="&amp;$A283,'Aceite Virgen Extra'!$B$6:$B$257,"&lt;="&amp;$B283)</f>
        <v>0.16</v>
      </c>
      <c r="SH283" s="4">
        <f>SUMIFS('Aceite Virgen Extra'!SH$6:SH$257,'Aceite Virgen Extra'!$A$6:$A$257,"&gt;="&amp;$A283,'Aceite Virgen Extra'!$B$6:$B$257,"&lt;="&amp;$B283)</f>
        <v>0</v>
      </c>
      <c r="SI283" s="4">
        <f>SUMIFS('Aceite Virgen Extra'!SI$6:SI$257,'Aceite Virgen Extra'!$A$6:$A$257,"&gt;="&amp;$A283,'Aceite Virgen Extra'!$B$6:$B$257,"&lt;="&amp;$B283)</f>
        <v>0.28999999999999998</v>
      </c>
      <c r="SJ283" s="4">
        <f>SUMIFS('Aceite Virgen Extra'!SJ$6:SJ$257,'Aceite Virgen Extra'!$A$6:$A$257,"&gt;="&amp;$A283,'Aceite Virgen Extra'!$B$6:$B$257,"&lt;="&amp;$B283)</f>
        <v>0</v>
      </c>
      <c r="SN283" s="69">
        <f>SUMIFS('Aceite Virgen Extra'!SN$6:SN$257,'Aceite Virgen Extra'!$A$6:$A$257,"&gt;="&amp;$A283,'Aceite Virgen Extra'!$B$6:$B$257,"&lt;="&amp;$B283)</f>
        <v>0.08</v>
      </c>
      <c r="SO283" s="4">
        <f>SUMIFS('Aceite Virgen Extra'!SO$6:SO$257,'Aceite Virgen Extra'!$A$6:$A$257,"&gt;="&amp;$A283,'Aceite Virgen Extra'!$B$6:$B$257,"&lt;="&amp;$B283)</f>
        <v>0.28000000000000003</v>
      </c>
      <c r="SP283" s="4">
        <f>SUMIFS('Aceite Virgen Extra'!SP$6:SP$257,'Aceite Virgen Extra'!$A$6:$A$257,"&gt;="&amp;$A283,'Aceite Virgen Extra'!$B$6:$B$257,"&lt;="&amp;$B283)</f>
        <v>0</v>
      </c>
      <c r="SQ283" s="4">
        <f>SUMIFS('Aceite Virgen Extra'!SQ$6:SQ$257,'Aceite Virgen Extra'!$A$6:$A$257,"&gt;="&amp;$A283,'Aceite Virgen Extra'!$B$6:$B$257,"&lt;="&amp;$B283)</f>
        <v>0</v>
      </c>
      <c r="SU283" s="69">
        <f>SUMIFS('Aceite Virgen Extra'!SU$6:SU$257,'Aceite Virgen Extra'!$A$6:$A$257,"&gt;="&amp;$A283,'Aceite Virgen Extra'!$B$6:$B$257,"&lt;="&amp;$B283)</f>
        <v>0</v>
      </c>
      <c r="SV283" s="4">
        <f>SUMIFS('Aceite Virgen Extra'!SV$6:SV$257,'Aceite Virgen Extra'!$A$6:$A$257,"&gt;="&amp;$A283,'Aceite Virgen Extra'!$B$6:$B$257,"&lt;="&amp;$B283)</f>
        <v>0</v>
      </c>
      <c r="SW283" s="4">
        <f>SUMIFS('Aceite Virgen Extra'!SW$6:SW$257,'Aceite Virgen Extra'!$A$6:$A$257,"&gt;="&amp;$A283,'Aceite Virgen Extra'!$B$6:$B$257,"&lt;="&amp;$B283)</f>
        <v>0</v>
      </c>
      <c r="SX283" s="4">
        <f>SUMIFS('Aceite Virgen Extra'!SX$6:SX$257,'Aceite Virgen Extra'!$A$6:$A$257,"&gt;="&amp;$A283,'Aceite Virgen Extra'!$B$6:$B$257,"&lt;="&amp;$B283)</f>
        <v>0</v>
      </c>
      <c r="TB283" s="69">
        <f>SUMIFS('Aceite Virgen Extra'!TB$6:TB$257,'Aceite Virgen Extra'!$A$6:$A$257,"&gt;="&amp;$A283,'Aceite Virgen Extra'!$B$6:$B$257,"&lt;="&amp;$B283)</f>
        <v>0.15</v>
      </c>
      <c r="TC283" s="4">
        <f>SUMIFS('Aceite Virgen Extra'!TC$6:TC$257,'Aceite Virgen Extra'!$A$6:$A$257,"&gt;="&amp;$A283,'Aceite Virgen Extra'!$B$6:$B$257,"&lt;="&amp;$B283)</f>
        <v>0.57999999999999996</v>
      </c>
      <c r="TD283" s="4">
        <f>SUMIFS('Aceite Virgen Extra'!TD$6:TD$257,'Aceite Virgen Extra'!$A$6:$A$257,"&gt;="&amp;$A283,'Aceite Virgen Extra'!$B$6:$B$257,"&lt;="&amp;$B283)</f>
        <v>0</v>
      </c>
      <c r="TE283" s="4">
        <f>SUMIFS('Aceite Virgen Extra'!TE$6:TE$257,'Aceite Virgen Extra'!$A$6:$A$257,"&gt;="&amp;$A283,'Aceite Virgen Extra'!$B$6:$B$257,"&lt;="&amp;$B283)</f>
        <v>0</v>
      </c>
      <c r="TI283" s="69">
        <f>SUMIFS('Aceite Virgen Extra'!TI$6:TI$257,'Aceite Virgen Extra'!$A$6:$A$257,"&gt;="&amp;$A283,'Aceite Virgen Extra'!$B$6:$B$257,"&lt;="&amp;$B283)</f>
        <v>0.27</v>
      </c>
      <c r="TJ283" s="4">
        <f>SUMIFS('Aceite Virgen Extra'!TJ$6:TJ$257,'Aceite Virgen Extra'!$A$6:$A$257,"&gt;="&amp;$A283,'Aceite Virgen Extra'!$B$6:$B$257,"&lt;="&amp;$B283)</f>
        <v>0</v>
      </c>
      <c r="TK283" s="4">
        <f>SUMIFS('Aceite Virgen Extra'!TK$6:TK$257,'Aceite Virgen Extra'!$A$6:$A$257,"&gt;="&amp;$A283,'Aceite Virgen Extra'!$B$6:$B$257,"&lt;="&amp;$B283)</f>
        <v>0.53</v>
      </c>
      <c r="TL283" s="4">
        <f>SUMIFS('Aceite Virgen Extra'!TL$6:TL$257,'Aceite Virgen Extra'!$A$6:$A$257,"&gt;="&amp;$A283,'Aceite Virgen Extra'!$B$6:$B$257,"&lt;="&amp;$B283)</f>
        <v>0</v>
      </c>
      <c r="TP283" s="69">
        <f>SUMIFS('Aceite Virgen Extra'!TP$6:TP$257,'Aceite Virgen Extra'!$A$6:$A$257,"&gt;="&amp;$A283,'Aceite Virgen Extra'!$B$6:$B$257,"&lt;="&amp;$B283)</f>
        <v>0.23</v>
      </c>
      <c r="TQ283" s="4">
        <f>SUMIFS('Aceite Virgen Extra'!TQ$6:TQ$257,'Aceite Virgen Extra'!$A$6:$A$257,"&gt;="&amp;$A283,'Aceite Virgen Extra'!$B$6:$B$257,"&lt;="&amp;$B283)</f>
        <v>0.54</v>
      </c>
      <c r="TR283" s="4">
        <f>SUMIFS('Aceite Virgen Extra'!TR$6:TR$257,'Aceite Virgen Extra'!$A$6:$A$257,"&gt;="&amp;$A283,'Aceite Virgen Extra'!$B$6:$B$257,"&lt;="&amp;$B283)</f>
        <v>0.16</v>
      </c>
      <c r="TS283" s="4">
        <f>SUMIFS('Aceite Virgen Extra'!TS$6:TS$257,'Aceite Virgen Extra'!$A$6:$A$257,"&gt;="&amp;$A283,'Aceite Virgen Extra'!$B$6:$B$257,"&lt;="&amp;$B283)</f>
        <v>0</v>
      </c>
      <c r="TW283" s="69">
        <f>SUMIFS('Aceite Virgen Extra'!TW$6:TW$257,'Aceite Virgen Extra'!$A$6:$A$257,"&gt;="&amp;$A283,'Aceite Virgen Extra'!$B$6:$B$257,"&lt;="&amp;$B283)</f>
        <v>0.51</v>
      </c>
      <c r="TX283" s="4">
        <f>SUMIFS('Aceite Virgen Extra'!TX$6:TX$257,'Aceite Virgen Extra'!$A$6:$A$257,"&gt;="&amp;$A283,'Aceite Virgen Extra'!$B$6:$B$257,"&lt;="&amp;$B283)</f>
        <v>0</v>
      </c>
      <c r="TY283" s="4">
        <f>SUMIFS('Aceite Virgen Extra'!TY$6:TY$257,'Aceite Virgen Extra'!$A$6:$A$257,"&gt;="&amp;$A283,'Aceite Virgen Extra'!$B$6:$B$257,"&lt;="&amp;$B283)</f>
        <v>0.9</v>
      </c>
      <c r="TZ283" s="4">
        <f>SUMIFS('Aceite Virgen Extra'!TZ$6:TZ$257,'Aceite Virgen Extra'!$A$6:$A$257,"&gt;="&amp;$A283,'Aceite Virgen Extra'!$B$6:$B$257,"&lt;="&amp;$B283)</f>
        <v>0</v>
      </c>
      <c r="UD283" s="69">
        <f>SUMIFS('Aceite Virgen Extra'!UD$6:UD$257,'Aceite Virgen Extra'!$A$6:$A$257,"&gt;="&amp;$A283,'Aceite Virgen Extra'!$B$6:$B$257,"&lt;="&amp;$B283)</f>
        <v>0.23</v>
      </c>
      <c r="UE283" s="4">
        <f>SUMIFS('Aceite Virgen Extra'!UE$6:UE$257,'Aceite Virgen Extra'!$A$6:$A$257,"&gt;="&amp;$A283,'Aceite Virgen Extra'!$B$6:$B$257,"&lt;="&amp;$B283)</f>
        <v>0</v>
      </c>
      <c r="UF283" s="4">
        <f>SUMIFS('Aceite Virgen Extra'!UF$6:UF$257,'Aceite Virgen Extra'!$A$6:$A$257,"&gt;="&amp;$A283,'Aceite Virgen Extra'!$B$6:$B$257,"&lt;="&amp;$B283)</f>
        <v>0.42</v>
      </c>
      <c r="UG283" s="4">
        <f>SUMIFS('Aceite Virgen Extra'!UG$6:UG$257,'Aceite Virgen Extra'!$A$6:$A$257,"&gt;="&amp;$A283,'Aceite Virgen Extra'!$B$6:$B$257,"&lt;="&amp;$B283)</f>
        <v>0</v>
      </c>
      <c r="UK283" s="69">
        <f>SUMIFS('Aceite Virgen Extra'!UK$6:UK$257,'Aceite Virgen Extra'!$A$6:$A$257,"&gt;="&amp;$A283,'Aceite Virgen Extra'!$B$6:$B$257,"&lt;="&amp;$B283)</f>
        <v>0.15000000000000002</v>
      </c>
      <c r="UL283" s="4">
        <f>SUMIFS('Aceite Virgen Extra'!UL$6:UL$257,'Aceite Virgen Extra'!$A$6:$A$257,"&gt;="&amp;$A283,'Aceite Virgen Extra'!$B$6:$B$257,"&lt;="&amp;$B283)</f>
        <v>0</v>
      </c>
      <c r="UM283" s="4">
        <f>SUMIFS('Aceite Virgen Extra'!UM$6:UM$257,'Aceite Virgen Extra'!$A$6:$A$257,"&gt;="&amp;$A283,'Aceite Virgen Extra'!$B$6:$B$257,"&lt;="&amp;$B283)</f>
        <v>0.12</v>
      </c>
      <c r="UN283" s="4">
        <f>SUMIFS('Aceite Virgen Extra'!UN$6:UN$257,'Aceite Virgen Extra'!$A$6:$A$257,"&gt;="&amp;$A283,'Aceite Virgen Extra'!$B$6:$B$257,"&lt;="&amp;$B283)</f>
        <v>0</v>
      </c>
      <c r="UR283" s="69">
        <f>SUMIFS('Aceite Virgen Extra'!UR$6:UR$257,'Aceite Virgen Extra'!$A$6:$A$257,"&gt;="&amp;$A283,'Aceite Virgen Extra'!$B$6:$B$257,"&lt;="&amp;$B283)</f>
        <v>0.51</v>
      </c>
      <c r="US283" s="4">
        <f>SUMIFS('Aceite Virgen Extra'!US$6:US$257,'Aceite Virgen Extra'!$A$6:$A$257,"&gt;="&amp;$A283,'Aceite Virgen Extra'!$B$6:$B$257,"&lt;="&amp;$B283)</f>
        <v>0.22</v>
      </c>
      <c r="UT283" s="4">
        <f>SUMIFS('Aceite Virgen Extra'!UT$6:UT$257,'Aceite Virgen Extra'!$A$6:$A$257,"&gt;="&amp;$A283,'Aceite Virgen Extra'!$B$6:$B$257,"&lt;="&amp;$B283)</f>
        <v>0.56999999999999995</v>
      </c>
      <c r="UU283" s="4">
        <f>SUMIFS('Aceite Virgen Extra'!UU$6:UU$257,'Aceite Virgen Extra'!$A$6:$A$257,"&gt;="&amp;$A283,'Aceite Virgen Extra'!$B$6:$B$257,"&lt;="&amp;$B283)</f>
        <v>0</v>
      </c>
      <c r="UY283" s="69">
        <f>SUMIFS('Aceite Virgen Extra'!UY$6:UY$257,'Aceite Virgen Extra'!$A$6:$A$257,"&gt;="&amp;$A283,'Aceite Virgen Extra'!$B$6:$B$257,"&lt;="&amp;$B283)</f>
        <v>0.31000000000000005</v>
      </c>
      <c r="UZ283" s="4">
        <f>SUMIFS('Aceite Virgen Extra'!UZ$6:UZ$257,'Aceite Virgen Extra'!$A$6:$A$257,"&gt;="&amp;$A283,'Aceite Virgen Extra'!$B$6:$B$257,"&lt;="&amp;$B283)</f>
        <v>0.69</v>
      </c>
      <c r="VA283" s="4">
        <f>SUMIFS('Aceite Virgen Extra'!VA$6:VA$257,'Aceite Virgen Extra'!$A$6:$A$257,"&gt;="&amp;$A283,'Aceite Virgen Extra'!$B$6:$B$257,"&lt;="&amp;$B283)</f>
        <v>0.11</v>
      </c>
      <c r="VB283" s="4">
        <f>SUMIFS('Aceite Virgen Extra'!VB$6:VB$257,'Aceite Virgen Extra'!$A$6:$A$257,"&gt;="&amp;$A283,'Aceite Virgen Extra'!$B$6:$B$257,"&lt;="&amp;$B283)</f>
        <v>0.99</v>
      </c>
      <c r="VF283" s="69">
        <f>SUMIFS('Aceite Virgen Extra'!VF$6:VF$257,'Aceite Virgen Extra'!$A$6:$A$257,"&gt;="&amp;$A283,'Aceite Virgen Extra'!$B$6:$B$257,"&lt;="&amp;$B283)</f>
        <v>0.28000000000000003</v>
      </c>
      <c r="VG283" s="4">
        <f>SUMIFS('Aceite Virgen Extra'!VG$6:VG$257,'Aceite Virgen Extra'!$A$6:$A$257,"&gt;="&amp;$A283,'Aceite Virgen Extra'!$B$6:$B$257,"&lt;="&amp;$B283)</f>
        <v>0</v>
      </c>
      <c r="VH283" s="4">
        <f>SUMIFS('Aceite Virgen Extra'!VH$6:VH$257,'Aceite Virgen Extra'!$A$6:$A$257,"&gt;="&amp;$A283,'Aceite Virgen Extra'!$B$6:$B$257,"&lt;="&amp;$B283)</f>
        <v>0.49</v>
      </c>
      <c r="VI283" s="4">
        <f>SUMIFS('Aceite Virgen Extra'!VI$6:VI$257,'Aceite Virgen Extra'!$A$6:$A$257,"&gt;="&amp;$A283,'Aceite Virgen Extra'!$B$6:$B$257,"&lt;="&amp;$B283)</f>
        <v>0</v>
      </c>
      <c r="VM283" s="69">
        <f>SUMIFS('Aceite Virgen Extra'!VM$6:VM$257,'Aceite Virgen Extra'!$A$6:$A$257,"&gt;="&amp;$A283,'Aceite Virgen Extra'!$B$6:$B$257,"&lt;="&amp;$B283)</f>
        <v>0</v>
      </c>
      <c r="VN283" s="4">
        <f>SUMIFS('Aceite Virgen Extra'!VN$6:VN$257,'Aceite Virgen Extra'!$A$6:$A$257,"&gt;="&amp;$A283,'Aceite Virgen Extra'!$B$6:$B$257,"&lt;="&amp;$B283)</f>
        <v>0</v>
      </c>
      <c r="VO283" s="4">
        <f>SUMIFS('Aceite Virgen Extra'!VO$6:VO$257,'Aceite Virgen Extra'!$A$6:$A$257,"&gt;="&amp;$A283,'Aceite Virgen Extra'!$B$6:$B$257,"&lt;="&amp;$B283)</f>
        <v>0</v>
      </c>
      <c r="VP283" s="4">
        <f>SUMIFS('Aceite Virgen Extra'!VP$6:VP$257,'Aceite Virgen Extra'!$A$6:$A$257,"&gt;="&amp;$A283,'Aceite Virgen Extra'!$B$6:$B$257,"&lt;="&amp;$B283)</f>
        <v>0</v>
      </c>
      <c r="VT283" s="69">
        <f>SUMIFS('Aceite Virgen Extra'!VT$6:VT$257,'Aceite Virgen Extra'!$A$6:$A$257,"&gt;="&amp;$A283,'Aceite Virgen Extra'!$B$6:$B$257,"&lt;="&amp;$B283)</f>
        <v>0.27</v>
      </c>
      <c r="VU283" s="4">
        <f>SUMIFS('Aceite Virgen Extra'!VU$6:VU$257,'Aceite Virgen Extra'!$A$6:$A$257,"&gt;="&amp;$A283,'Aceite Virgen Extra'!$B$6:$B$257,"&lt;="&amp;$B283)</f>
        <v>0.31</v>
      </c>
      <c r="VV283" s="4">
        <f>SUMIFS('Aceite Virgen Extra'!VV$6:VV$257,'Aceite Virgen Extra'!$A$6:$A$257,"&gt;="&amp;$A283,'Aceite Virgen Extra'!$B$6:$B$257,"&lt;="&amp;$B283)</f>
        <v>0.34</v>
      </c>
      <c r="VW283" s="4">
        <f>SUMIFS('Aceite Virgen Extra'!VW$6:VW$257,'Aceite Virgen Extra'!$A$6:$A$257,"&gt;="&amp;$A283,'Aceite Virgen Extra'!$B$6:$B$257,"&lt;="&amp;$B283)</f>
        <v>0</v>
      </c>
      <c r="WA283" s="69">
        <f>SUMIFS('Aceite Virgen Extra'!WA$6:WA$257,'Aceite Virgen Extra'!$A$6:$A$257,"&gt;="&amp;$A283,'Aceite Virgen Extra'!$B$6:$B$257,"&lt;="&amp;$B283)</f>
        <v>0.53</v>
      </c>
      <c r="WB283" s="4">
        <f>SUMIFS('Aceite Virgen Extra'!WB$6:WB$257,'Aceite Virgen Extra'!$A$6:$A$257,"&gt;="&amp;$A283,'Aceite Virgen Extra'!$B$6:$B$257,"&lt;="&amp;$B283)</f>
        <v>0</v>
      </c>
      <c r="WC283" s="4">
        <f>SUMIFS('Aceite Virgen Extra'!WC$6:WC$257,'Aceite Virgen Extra'!$A$6:$A$257,"&gt;="&amp;$A283,'Aceite Virgen Extra'!$B$6:$B$257,"&lt;="&amp;$B283)</f>
        <v>0.84</v>
      </c>
      <c r="WD283" s="4">
        <f>SUMIFS('Aceite Virgen Extra'!WD$6:WD$257,'Aceite Virgen Extra'!$A$6:$A$257,"&gt;="&amp;$A283,'Aceite Virgen Extra'!$B$6:$B$257,"&lt;="&amp;$B283)</f>
        <v>0</v>
      </c>
      <c r="WH283" s="69">
        <f>SUMIFS('Aceite Virgen Extra'!WH$6:WH$257,'Aceite Virgen Extra'!$A$6:$A$257,"&gt;="&amp;$A283,'Aceite Virgen Extra'!$B$6:$B$257,"&lt;="&amp;$B283)</f>
        <v>0.12</v>
      </c>
      <c r="WI283" s="4">
        <f>SUMIFS('Aceite Virgen Extra'!WI$6:WI$257,'Aceite Virgen Extra'!$A$6:$A$257,"&gt;="&amp;$A283,'Aceite Virgen Extra'!$B$6:$B$257,"&lt;="&amp;$B283)</f>
        <v>0</v>
      </c>
      <c r="WJ283" s="4">
        <f>SUMIFS('Aceite Virgen Extra'!WJ$6:WJ$257,'Aceite Virgen Extra'!$A$6:$A$257,"&gt;="&amp;$A283,'Aceite Virgen Extra'!$B$6:$B$257,"&lt;="&amp;$B283)</f>
        <v>0.2</v>
      </c>
      <c r="WK283" s="4">
        <f>SUMIFS('Aceite Virgen Extra'!WK$6:WK$257,'Aceite Virgen Extra'!$A$6:$A$257,"&gt;="&amp;$A283,'Aceite Virgen Extra'!$B$6:$B$257,"&lt;="&amp;$B283)</f>
        <v>0</v>
      </c>
      <c r="WO283" s="69">
        <f>SUMIFS('Aceite Virgen Extra'!WO$6:WO$257,'Aceite Virgen Extra'!$A$6:$A$257,"&gt;="&amp;$A283,'Aceite Virgen Extra'!$B$6:$B$257,"&lt;="&amp;$B283)</f>
        <v>0.33</v>
      </c>
      <c r="WP283" s="4">
        <f>SUMIFS('Aceite Virgen Extra'!WP$6:WP$257,'Aceite Virgen Extra'!$A$6:$A$257,"&gt;="&amp;$A283,'Aceite Virgen Extra'!$B$6:$B$257,"&lt;="&amp;$B283)</f>
        <v>0</v>
      </c>
      <c r="WQ283" s="4">
        <f>SUMIFS('Aceite Virgen Extra'!WQ$6:WQ$257,'Aceite Virgen Extra'!$A$6:$A$257,"&gt;="&amp;$A283,'Aceite Virgen Extra'!$B$6:$B$257,"&lt;="&amp;$B283)</f>
        <v>0.6</v>
      </c>
      <c r="WR283" s="4">
        <f>SUMIFS('Aceite Virgen Extra'!WR$6:WR$257,'Aceite Virgen Extra'!$A$6:$A$257,"&gt;="&amp;$A283,'Aceite Virgen Extra'!$B$6:$B$257,"&lt;="&amp;$B283)</f>
        <v>0</v>
      </c>
      <c r="WV283" s="69">
        <f>SUMIFS('Aceite Virgen Extra'!WV$6:WV$257,'Aceite Virgen Extra'!$A$6:$A$257,"&gt;="&amp;$A283,'Aceite Virgen Extra'!$B$6:$B$257,"&lt;="&amp;$B283)</f>
        <v>0.31</v>
      </c>
      <c r="WW283" s="4">
        <f>SUMIFS('Aceite Virgen Extra'!WW$6:WW$257,'Aceite Virgen Extra'!$A$6:$A$257,"&gt;="&amp;$A283,'Aceite Virgen Extra'!$B$6:$B$257,"&lt;="&amp;$B283)</f>
        <v>0.66999999999999993</v>
      </c>
      <c r="WX283" s="4">
        <f>SUMIFS('Aceite Virgen Extra'!WX$6:WX$257,'Aceite Virgen Extra'!$A$6:$A$257,"&gt;="&amp;$A283,'Aceite Virgen Extra'!$B$6:$B$257,"&lt;="&amp;$B283)</f>
        <v>0.25</v>
      </c>
      <c r="WY283" s="4">
        <f>SUMIFS('Aceite Virgen Extra'!WY$6:WY$257,'Aceite Virgen Extra'!$A$6:$A$257,"&gt;="&amp;$A283,'Aceite Virgen Extra'!$B$6:$B$257,"&lt;="&amp;$B283)</f>
        <v>0</v>
      </c>
      <c r="XC283" s="69">
        <f>SUMIFS('Aceite Virgen Extra'!XC$6:XC$257,'Aceite Virgen Extra'!$A$6:$A$257,"&gt;="&amp;$A283,'Aceite Virgen Extra'!$B$6:$B$257,"&lt;="&amp;$B283)</f>
        <v>0.24</v>
      </c>
      <c r="XD283" s="4">
        <f>SUMIFS('Aceite Virgen Extra'!XD$6:XD$257,'Aceite Virgen Extra'!$A$6:$A$257,"&gt;="&amp;$A283,'Aceite Virgen Extra'!$B$6:$B$257,"&lt;="&amp;$B283)</f>
        <v>0.23</v>
      </c>
      <c r="XE283" s="4">
        <f>SUMIFS('Aceite Virgen Extra'!XE$6:XE$257,'Aceite Virgen Extra'!$A$6:$A$257,"&gt;="&amp;$A283,'Aceite Virgen Extra'!$B$6:$B$257,"&lt;="&amp;$B283)</f>
        <v>0.16</v>
      </c>
      <c r="XF283" s="4">
        <f>SUMIFS('Aceite Virgen Extra'!XF$6:XF$257,'Aceite Virgen Extra'!$A$6:$A$257,"&gt;="&amp;$A283,'Aceite Virgen Extra'!$B$6:$B$257,"&lt;="&amp;$B283)</f>
        <v>0</v>
      </c>
      <c r="XJ283" s="69">
        <f>SUMIFS('Aceite Virgen Extra'!XJ$6:XJ$257,'Aceite Virgen Extra'!$A$6:$A$257,"&gt;="&amp;$A283,'Aceite Virgen Extra'!$B$6:$B$257,"&lt;="&amp;$B283)</f>
        <v>0.24</v>
      </c>
      <c r="XK283" s="4">
        <f>SUMIFS('Aceite Virgen Extra'!XK$6:XK$257,'Aceite Virgen Extra'!$A$6:$A$257,"&gt;="&amp;$A283,'Aceite Virgen Extra'!$B$6:$B$257,"&lt;="&amp;$B283)</f>
        <v>0.49</v>
      </c>
      <c r="XL283" s="4">
        <f>SUMIFS('Aceite Virgen Extra'!XL$6:XL$257,'Aceite Virgen Extra'!$A$6:$A$257,"&gt;="&amp;$A283,'Aceite Virgen Extra'!$B$6:$B$257,"&lt;="&amp;$B283)</f>
        <v>0.21</v>
      </c>
      <c r="XM283" s="4">
        <f>SUMIFS('Aceite Virgen Extra'!XM$6:XM$257,'Aceite Virgen Extra'!$A$6:$A$257,"&gt;="&amp;$A283,'Aceite Virgen Extra'!$B$6:$B$257,"&lt;="&amp;$B283)</f>
        <v>0</v>
      </c>
      <c r="XQ283" s="69">
        <f>SUMIFS('Aceite Virgen Extra'!XQ$6:XQ$257,'Aceite Virgen Extra'!$A$6:$A$257,"&gt;="&amp;$A283,'Aceite Virgen Extra'!$B$6:$B$257,"&lt;="&amp;$B283)</f>
        <v>0.1</v>
      </c>
      <c r="XR283" s="4">
        <f>SUMIFS('Aceite Virgen Extra'!XR$6:XR$257,'Aceite Virgen Extra'!$A$6:$A$257,"&gt;="&amp;$A283,'Aceite Virgen Extra'!$B$6:$B$257,"&lt;="&amp;$B283)</f>
        <v>0</v>
      </c>
      <c r="XS283" s="4">
        <f>SUMIFS('Aceite Virgen Extra'!XS$6:XS$257,'Aceite Virgen Extra'!$A$6:$A$257,"&gt;="&amp;$A283,'Aceite Virgen Extra'!$B$6:$B$257,"&lt;="&amp;$B283)</f>
        <v>0.11</v>
      </c>
      <c r="XT283" s="4">
        <f>SUMIFS('Aceite Virgen Extra'!XT$6:XT$257,'Aceite Virgen Extra'!$A$6:$A$257,"&gt;="&amp;$A283,'Aceite Virgen Extra'!$B$6:$B$257,"&lt;="&amp;$B283)</f>
        <v>0</v>
      </c>
      <c r="XX283" s="69">
        <f>SUMIFS('Aceite Virgen Extra'!XX$6:XX$257,'Aceite Virgen Extra'!$A$6:$A$257,"&gt;="&amp;$A283,'Aceite Virgen Extra'!$B$6:$B$257,"&lt;="&amp;$B283)</f>
        <v>0.21</v>
      </c>
      <c r="XY283" s="4">
        <f>SUMIFS('Aceite Virgen Extra'!XY$6:XY$257,'Aceite Virgen Extra'!$A$6:$A$257,"&gt;="&amp;$A283,'Aceite Virgen Extra'!$B$6:$B$257,"&lt;="&amp;$B283)</f>
        <v>0.26</v>
      </c>
      <c r="XZ283" s="4">
        <f>SUMIFS('Aceite Virgen Extra'!XZ$6:XZ$257,'Aceite Virgen Extra'!$A$6:$A$257,"&gt;="&amp;$A283,'Aceite Virgen Extra'!$B$6:$B$257,"&lt;="&amp;$B283)</f>
        <v>0</v>
      </c>
      <c r="YA283" s="4">
        <f>SUMIFS('Aceite Virgen Extra'!YA$6:YA$257,'Aceite Virgen Extra'!$A$6:$A$257,"&gt;="&amp;$A283,'Aceite Virgen Extra'!$B$6:$B$257,"&lt;="&amp;$B283)</f>
        <v>0.9</v>
      </c>
    </row>
    <row r="284" spans="1:651" x14ac:dyDescent="0.25">
      <c r="A284" s="9">
        <f>'TAM Aceite Virgen Extra'!B32</f>
        <v>11.8</v>
      </c>
      <c r="B284" s="9">
        <f>'TAM Aceite Virgen Extra'!C32</f>
        <v>12.1</v>
      </c>
      <c r="C284" s="9"/>
      <c r="D284" s="4">
        <f>SUMIFS('Aceite Virgen Extra'!D$6:D$257,'Aceite Virgen Extra'!$A$6:$A$257,"&gt;="&amp;$A284,'Aceite Virgen Extra'!$B$6:$B$257,"&lt;="&amp;$B284)</f>
        <v>0.29000000000000004</v>
      </c>
      <c r="E284" s="4">
        <f>SUMIFS('Aceite Virgen Extra'!E$6:E$257,'Aceite Virgen Extra'!$A$6:$A$257,"&gt;="&amp;$A284,'Aceite Virgen Extra'!$B$6:$B$257,"&lt;="&amp;$B284)</f>
        <v>0.27</v>
      </c>
      <c r="F284" s="4">
        <f>SUMIFS('Aceite Virgen Extra'!F$6:F$257,'Aceite Virgen Extra'!$A$6:$A$257,"&gt;="&amp;$A284,'Aceite Virgen Extra'!$B$6:$B$257,"&lt;="&amp;$B284)</f>
        <v>0</v>
      </c>
      <c r="G284" s="4">
        <f>SUMIFS('Aceite Virgen Extra'!G$6:G$257,'Aceite Virgen Extra'!$A$6:$A$257,"&gt;="&amp;$A284,'Aceite Virgen Extra'!$B$6:$B$257,"&lt;="&amp;$B284)</f>
        <v>0</v>
      </c>
      <c r="H284" s="9"/>
      <c r="I284" s="9"/>
      <c r="J284" s="9"/>
      <c r="K284" s="4">
        <f>SUMIFS('Aceite Virgen Extra'!K$6:K$257,'Aceite Virgen Extra'!$A$6:$A$257,"&gt;="&amp;$A284,'Aceite Virgen Extra'!$B$6:$B$257,"&lt;="&amp;$B284)</f>
        <v>0.04</v>
      </c>
      <c r="L284" s="4">
        <f>SUMIFS('Aceite Virgen Extra'!L$6:L$257,'Aceite Virgen Extra'!$A$6:$A$257,"&gt;="&amp;$A284,'Aceite Virgen Extra'!$B$6:$B$257,"&lt;="&amp;$B284)</f>
        <v>0</v>
      </c>
      <c r="M284" s="4">
        <f>SUMIFS('Aceite Virgen Extra'!M$6:M$257,'Aceite Virgen Extra'!$A$6:$A$257,"&gt;="&amp;$A284,'Aceite Virgen Extra'!$B$6:$B$257,"&lt;="&amp;$B284)</f>
        <v>0.09</v>
      </c>
      <c r="N284" s="4">
        <f>SUMIFS('Aceite Virgen Extra'!N$6:N$257,'Aceite Virgen Extra'!$A$6:$A$257,"&gt;="&amp;$A284,'Aceite Virgen Extra'!$B$6:$B$257,"&lt;="&amp;$B284)</f>
        <v>0</v>
      </c>
      <c r="O284" s="9"/>
      <c r="P284" s="9"/>
      <c r="Q284" s="9"/>
      <c r="R284" s="4">
        <f>SUMIFS('Aceite Virgen Extra'!R$6:R$257,'Aceite Virgen Extra'!$A$6:$A$257,"&gt;="&amp;$A284,'Aceite Virgen Extra'!$B$6:$B$257,"&lt;="&amp;$B284)</f>
        <v>0.38</v>
      </c>
      <c r="S284" s="4">
        <f>SUMIFS('Aceite Virgen Extra'!S$6:S$257,'Aceite Virgen Extra'!$A$6:$A$257,"&gt;="&amp;$A284,'Aceite Virgen Extra'!$B$6:$B$257,"&lt;="&amp;$B284)</f>
        <v>0</v>
      </c>
      <c r="T284" s="4">
        <f>SUMIFS('Aceite Virgen Extra'!T$6:T$257,'Aceite Virgen Extra'!$A$6:$A$257,"&gt;="&amp;$A284,'Aceite Virgen Extra'!$B$6:$B$257,"&lt;="&amp;$B284)</f>
        <v>0</v>
      </c>
      <c r="U284" s="4">
        <f>SUMIFS('Aceite Virgen Extra'!U$6:U$257,'Aceite Virgen Extra'!$A$6:$A$257,"&gt;="&amp;$A284,'Aceite Virgen Extra'!$B$6:$B$257,"&lt;="&amp;$B284)</f>
        <v>0.92</v>
      </c>
      <c r="V284" s="9"/>
      <c r="W284" s="9"/>
      <c r="X284" s="9"/>
      <c r="Y284" s="4">
        <f>SUMIFS('Aceite Virgen Extra'!Y$6:Y$257,'Aceite Virgen Extra'!$A$6:$A$257,"&gt;="&amp;$A284,'Aceite Virgen Extra'!$B$6:$B$257,"&lt;="&amp;$B284)</f>
        <v>0.04</v>
      </c>
      <c r="Z284" s="4">
        <f>SUMIFS('Aceite Virgen Extra'!Z$6:Z$257,'Aceite Virgen Extra'!$A$6:$A$257,"&gt;="&amp;$A284,'Aceite Virgen Extra'!$B$6:$B$257,"&lt;="&amp;$B284)</f>
        <v>0.16</v>
      </c>
      <c r="AA284" s="4">
        <f>SUMIFS('Aceite Virgen Extra'!AA$6:AA$257,'Aceite Virgen Extra'!$A$6:$A$257,"&gt;="&amp;$A284,'Aceite Virgen Extra'!$B$6:$B$257,"&lt;="&amp;$B284)</f>
        <v>0</v>
      </c>
      <c r="AB284" s="4">
        <f>SUMIFS('Aceite Virgen Extra'!AB$6:AB$257,'Aceite Virgen Extra'!$A$6:$A$257,"&gt;="&amp;$A284,'Aceite Virgen Extra'!$B$6:$B$257,"&lt;="&amp;$B284)</f>
        <v>0</v>
      </c>
      <c r="AC284" s="9"/>
      <c r="AD284" s="9"/>
      <c r="AE284" s="9"/>
      <c r="AF284" s="4">
        <f>SUMIFS('Aceite Virgen Extra'!AF$6:AF$257,'Aceite Virgen Extra'!$A$6:$A$257,"&gt;="&amp;$A284,'Aceite Virgen Extra'!$B$6:$B$257,"&lt;="&amp;$B284)</f>
        <v>0</v>
      </c>
      <c r="AG284" s="4">
        <f>SUMIFS('Aceite Virgen Extra'!AG$6:AG$257,'Aceite Virgen Extra'!$A$6:$A$257,"&gt;="&amp;$A284,'Aceite Virgen Extra'!$B$6:$B$257,"&lt;="&amp;$B284)</f>
        <v>0</v>
      </c>
      <c r="AH284" s="4">
        <f>SUMIFS('Aceite Virgen Extra'!AH$6:AH$257,'Aceite Virgen Extra'!$A$6:$A$257,"&gt;="&amp;$A284,'Aceite Virgen Extra'!$B$6:$B$257,"&lt;="&amp;$B284)</f>
        <v>0</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0.33</v>
      </c>
      <c r="AN284" s="4">
        <f>SUMIFS('Aceite Virgen Extra'!AN$6:AN$257,'Aceite Virgen Extra'!$A$6:$A$257,"&gt;="&amp;$A284,'Aceite Virgen Extra'!$B$6:$B$257,"&lt;="&amp;$B284)</f>
        <v>0</v>
      </c>
      <c r="AO284" s="4">
        <f>SUMIFS('Aceite Virgen Extra'!AO$6:AO$257,'Aceite Virgen Extra'!$A$6:$A$257,"&gt;="&amp;$A284,'Aceite Virgen Extra'!$B$6:$B$257,"&lt;="&amp;$B284)</f>
        <v>0.16</v>
      </c>
      <c r="AP284" s="4">
        <f>SUMIFS('Aceite Virgen Extra'!AP$6:AP$257,'Aceite Virgen Extra'!$A$6:$A$257,"&gt;="&amp;$A284,'Aceite Virgen Extra'!$B$6:$B$257,"&lt;="&amp;$B284)</f>
        <v>0.17</v>
      </c>
      <c r="AQ284" s="9"/>
      <c r="AR284" s="9"/>
      <c r="AT284" s="4">
        <f>SUMIFS('Aceite Virgen Extra'!AT$6:AT$257,'Aceite Virgen Extra'!$A$6:$A$257,"&gt;="&amp;$A284,'Aceite Virgen Extra'!$B$6:$B$257,"&lt;="&amp;$B284)</f>
        <v>0.46000000000000008</v>
      </c>
      <c r="AU284" s="4">
        <f>SUMIFS('Aceite Virgen Extra'!AU$6:AU$257,'Aceite Virgen Extra'!$A$6:$A$257,"&gt;="&amp;$A284,'Aceite Virgen Extra'!$B$6:$B$257,"&lt;="&amp;$B284)</f>
        <v>0.3</v>
      </c>
      <c r="AV284" s="4">
        <f>SUMIFS('Aceite Virgen Extra'!AV$6:AV$257,'Aceite Virgen Extra'!$A$6:$A$257,"&gt;="&amp;$A284,'Aceite Virgen Extra'!$B$6:$B$257,"&lt;="&amp;$B284)</f>
        <v>0.06</v>
      </c>
      <c r="AW284" s="4">
        <f>SUMIFS('Aceite Virgen Extra'!AW$6:AW$257,'Aceite Virgen Extra'!$A$6:$A$257,"&gt;="&amp;$A284,'Aceite Virgen Extra'!$B$6:$B$257,"&lt;="&amp;$B284)</f>
        <v>0.65</v>
      </c>
      <c r="BA284" s="4">
        <f>SUMIFS('Aceite Virgen Extra'!BA$6:BA$257,'Aceite Virgen Extra'!$A$6:$A$257,"&gt;="&amp;A284,'Aceite Virgen Extra'!$B$6:$B$257,"&lt;="&amp;B284)</f>
        <v>0.31</v>
      </c>
      <c r="BB284" s="4">
        <f>SUMIFS('Aceite Virgen Extra'!BB$6:BB$257,'Aceite Virgen Extra'!$A$6:$A$257,"&gt;="&amp;$A284,'Aceite Virgen Extra'!$B$6:$B$257,"&lt;="&amp;$B284)</f>
        <v>0</v>
      </c>
      <c r="BC284" s="4">
        <f>SUMIFS('Aceite Virgen Extra'!BC$6:BC$257,'Aceite Virgen Extra'!$A$6:$A$257,"&gt;="&amp;$A284,'Aceite Virgen Extra'!$B$6:$B$257,"&lt;="&amp;$B284)</f>
        <v>0</v>
      </c>
      <c r="BD284" s="4">
        <f>SUMIFS('Aceite Virgen Extra'!BD$6:BD$257,'Aceite Virgen Extra'!$A$6:$A$257,"&gt;="&amp;$A284,'Aceite Virgen Extra'!$B$6:$B$257,"&lt;="&amp;$B284)</f>
        <v>0.42</v>
      </c>
      <c r="BH284" s="4">
        <f>SUMIFS('Aceite Virgen Extra'!BH$6:BH$257,'Aceite Virgen Extra'!$A$6:$A$257,"&gt;="&amp;$A284,'Aceite Virgen Extra'!$B$6:$B$257,"&lt;="&amp;$B284)</f>
        <v>0.44000000000000006</v>
      </c>
      <c r="BI284" s="4">
        <f>SUMIFS('Aceite Virgen Extra'!BI$6:BI$257,'Aceite Virgen Extra'!$A$6:$A$257,"&gt;="&amp;$A284,'Aceite Virgen Extra'!$B$6:$B$257,"&lt;="&amp;$B284)</f>
        <v>0.15</v>
      </c>
      <c r="BJ284" s="4">
        <f>SUMIFS('Aceite Virgen Extra'!BJ$6:BJ$257,'Aceite Virgen Extra'!$A$6:$A$257,"&gt;="&amp;$A284,'Aceite Virgen Extra'!$B$6:$B$257,"&lt;="&amp;$B284)</f>
        <v>0.36</v>
      </c>
      <c r="BK284" s="4">
        <f>SUMIFS('Aceite Virgen Extra'!BK$6:BK$257,'Aceite Virgen Extra'!$A$6:$A$257,"&gt;="&amp;$A284,'Aceite Virgen Extra'!$B$6:$B$257,"&lt;="&amp;$B284)</f>
        <v>0.61</v>
      </c>
      <c r="BO284" s="4">
        <f>SUMIFS('Aceite Virgen Extra'!BO$6:BO$257,'Aceite Virgen Extra'!$A$6:$A$257,"&gt;="&amp;$A284,'Aceite Virgen Extra'!$B$6:$B$257,"&lt;="&amp;$B284)</f>
        <v>0.05</v>
      </c>
      <c r="BP284" s="4">
        <f>SUMIFS('Aceite Virgen Extra'!BP$6:BP$257,'Aceite Virgen Extra'!$A$6:$A$257,"&gt;="&amp;$A284,'Aceite Virgen Extra'!$B$6:$B$257,"&lt;="&amp;$B284)</f>
        <v>0</v>
      </c>
      <c r="BQ284" s="4">
        <f>SUMIFS('Aceite Virgen Extra'!BQ$6:BQ$257,'Aceite Virgen Extra'!$A$6:$A$257,"&gt;="&amp;$A284,'Aceite Virgen Extra'!$B$6:$B$257,"&lt;="&amp;$B284)</f>
        <v>0</v>
      </c>
      <c r="BR284" s="4">
        <f>SUMIFS('Aceite Virgen Extra'!BR$6:BR$257,'Aceite Virgen Extra'!$A$6:$A$257,"&gt;="&amp;$A284,'Aceite Virgen Extra'!$B$6:$B$257,"&lt;="&amp;$B284)</f>
        <v>0.15</v>
      </c>
      <c r="BV284" s="4">
        <f>SUMIFS('Aceite Virgen Extra'!BV$6:BV$257,'Aceite Virgen Extra'!$A$6:$A$257,"&gt;="&amp;$A284,'Aceite Virgen Extra'!$B$6:$B$257,"&lt;="&amp;$B284)</f>
        <v>0.23</v>
      </c>
      <c r="BW284" s="4">
        <f>SUMIFS('Aceite Virgen Extra'!BW$6:BW$257,'Aceite Virgen Extra'!$A$6:$A$257,"&gt;="&amp;$A284,'Aceite Virgen Extra'!$B$6:$B$257,"&lt;="&amp;$B284)</f>
        <v>0.17</v>
      </c>
      <c r="BX284" s="4">
        <f>SUMIFS('Aceite Virgen Extra'!BX$6:BX$257,'Aceite Virgen Extra'!$A$6:$A$257,"&gt;="&amp;$A284,'Aceite Virgen Extra'!$B$6:$B$257,"&lt;="&amp;$B284)</f>
        <v>0</v>
      </c>
      <c r="BY284" s="4">
        <f>SUMIFS('Aceite Virgen Extra'!BY$6:BY$257,'Aceite Virgen Extra'!$A$6:$A$257,"&gt;="&amp;$A284,'Aceite Virgen Extra'!$B$6:$B$257,"&lt;="&amp;$B284)</f>
        <v>0</v>
      </c>
      <c r="CC284" s="4">
        <f>SUMIFS('Aceite Virgen Extra'!CC$6:CC$257,'Aceite Virgen Extra'!$A$6:$A$257,"&gt;="&amp;$A284,'Aceite Virgen Extra'!$B$6:$B$257,"&lt;="&amp;$B284)</f>
        <v>0.19</v>
      </c>
      <c r="CD284" s="4">
        <f>SUMIFS('Aceite Virgen Extra'!CD$6:CD$257,'Aceite Virgen Extra'!$A$6:$A$257,"&gt;="&amp;$A284,'Aceite Virgen Extra'!$B$6:$B$257,"&lt;="&amp;$B284)</f>
        <v>0</v>
      </c>
      <c r="CE284" s="4">
        <f>SUMIFS('Aceite Virgen Extra'!CE$6:CE$257,'Aceite Virgen Extra'!$A$6:$A$257,"&gt;="&amp;$A284,'Aceite Virgen Extra'!$B$6:$B$257,"&lt;="&amp;$B284)</f>
        <v>0</v>
      </c>
      <c r="CF284" s="4">
        <f>SUMIFS('Aceite Virgen Extra'!CF$6:CF$257,'Aceite Virgen Extra'!$A$6:$A$257,"&gt;="&amp;$A284,'Aceite Virgen Extra'!$B$6:$B$257,"&lt;="&amp;$B284)</f>
        <v>0</v>
      </c>
      <c r="CJ284" s="4">
        <f>SUMIFS('Aceite Virgen Extra'!CJ$6:CJ$257,'Aceite Virgen Extra'!$A$6:$A$257,"&gt;="&amp;$A284,'Aceite Virgen Extra'!$B$6:$B$257,"&lt;="&amp;$B284)</f>
        <v>0.03</v>
      </c>
      <c r="CK284" s="4">
        <f>SUMIFS('Aceite Virgen Extra'!CK$6:CK$257,'Aceite Virgen Extra'!$A$6:$A$257,"&gt;="&amp;$A284,'Aceite Virgen Extra'!$B$6:$B$257,"&lt;="&amp;$B284)</f>
        <v>0.11</v>
      </c>
      <c r="CL284" s="4">
        <f>SUMIFS('Aceite Virgen Extra'!CL$6:CL$257,'Aceite Virgen Extra'!$A$6:$A$257,"&gt;="&amp;$A284,'Aceite Virgen Extra'!$B$6:$B$257,"&lt;="&amp;$B284)</f>
        <v>0</v>
      </c>
      <c r="CM284" s="4">
        <f>SUMIFS('Aceite Virgen Extra'!CM$6:CM$257,'Aceite Virgen Extra'!$A$6:$A$257,"&gt;="&amp;$A284,'Aceite Virgen Extra'!$B$6:$B$257,"&lt;="&amp;$B284)</f>
        <v>0</v>
      </c>
      <c r="CQ284" s="4">
        <f>SUMIFS('Aceite Virgen Extra'!CQ$6:CQ$257,'Aceite Virgen Extra'!$A$6:$A$257,"&gt;="&amp;$A284,'Aceite Virgen Extra'!$B$6:$B$257,"&lt;="&amp;$B284)</f>
        <v>0.17</v>
      </c>
      <c r="CR284" s="4">
        <f>SUMIFS('Aceite Virgen Extra'!CR$6:CR$257,'Aceite Virgen Extra'!$A$6:$A$257,"&gt;="&amp;$A284,'Aceite Virgen Extra'!$B$6:$B$257,"&lt;="&amp;$B284)</f>
        <v>0</v>
      </c>
      <c r="CS284" s="4">
        <f>SUMIFS('Aceite Virgen Extra'!CS$6:CS$257,'Aceite Virgen Extra'!$A$6:$A$257,"&gt;="&amp;$A284,'Aceite Virgen Extra'!$B$6:$B$257,"&lt;="&amp;$B284)</f>
        <v>0</v>
      </c>
      <c r="CT284" s="4">
        <f>SUMIFS('Aceite Virgen Extra'!CT$6:CT$257,'Aceite Virgen Extra'!$A$6:$A$257,"&gt;="&amp;$A284,'Aceite Virgen Extra'!$B$6:$B$257,"&lt;="&amp;$B284)</f>
        <v>0</v>
      </c>
      <c r="CX284" s="4">
        <f>SUMIFS('Aceite Virgen Extra'!CX$6:CX$257,'Aceite Virgen Extra'!$A$6:$A$257,"&gt;="&amp;$A284,'Aceite Virgen Extra'!$B$6:$B$257,"&lt;="&amp;$B284)</f>
        <v>0.2</v>
      </c>
      <c r="CY284" s="4">
        <f>SUMIFS('Aceite Virgen Extra'!CY$6:CY$257,'Aceite Virgen Extra'!$A$6:$A$257,"&gt;="&amp;$A284,'Aceite Virgen Extra'!$B$6:$B$257,"&lt;="&amp;$B284)</f>
        <v>0.79</v>
      </c>
      <c r="CZ284" s="4">
        <f>SUMIFS('Aceite Virgen Extra'!CZ$6:CZ$257,'Aceite Virgen Extra'!$A$6:$A$257,"&gt;="&amp;$A284,'Aceite Virgen Extra'!$B$6:$B$257,"&lt;="&amp;$B284)</f>
        <v>0</v>
      </c>
      <c r="DA284" s="4">
        <f>SUMIFS('Aceite Virgen Extra'!DA$6:DA$257,'Aceite Virgen Extra'!$A$6:$A$257,"&gt;="&amp;$A284,'Aceite Virgen Extra'!$B$6:$B$257,"&lt;="&amp;$B284)</f>
        <v>0</v>
      </c>
      <c r="DE284" s="4">
        <f>SUMIFS('Aceite Virgen Extra'!DE$6:DE$257,'Aceite Virgen Extra'!$A$6:$A$257,"&gt;="&amp;$A284,'Aceite Virgen Extra'!$B$6:$B$257,"&lt;="&amp;$B284)</f>
        <v>0.3</v>
      </c>
      <c r="DF284" s="4">
        <f>SUMIFS('Aceite Virgen Extra'!DF$6:DF$257,'Aceite Virgen Extra'!$A$6:$A$257,"&gt;="&amp;$A284,'Aceite Virgen Extra'!$B$6:$B$257,"&lt;="&amp;$B284)</f>
        <v>0.43</v>
      </c>
      <c r="DG284" s="4">
        <f>SUMIFS('Aceite Virgen Extra'!DG$6:DG$257,'Aceite Virgen Extra'!$A$6:$A$257,"&gt;="&amp;$A284,'Aceite Virgen Extra'!$B$6:$B$257,"&lt;="&amp;$B284)</f>
        <v>0</v>
      </c>
      <c r="DH284" s="4">
        <f>SUMIFS('Aceite Virgen Extra'!DH$6:DH$257,'Aceite Virgen Extra'!$A$6:$A$257,"&gt;="&amp;$A284,'Aceite Virgen Extra'!$B$6:$B$257,"&lt;="&amp;$B284)</f>
        <v>0</v>
      </c>
      <c r="DL284" s="4">
        <f>SUMIFS('Aceite Virgen Extra'!DL$6:DL$257,'Aceite Virgen Extra'!$A$6:$A$257,"&gt;="&amp;$A284,'Aceite Virgen Extra'!$B$6:$B$257,"&lt;="&amp;$B284)</f>
        <v>0.58000000000000007</v>
      </c>
      <c r="DM284" s="4">
        <f>SUMIFS('Aceite Virgen Extra'!DM$6:DM$257,'Aceite Virgen Extra'!$A$6:$A$257,"&gt;="&amp;$A284,'Aceite Virgen Extra'!$B$6:$B$257,"&lt;="&amp;$B284)</f>
        <v>0.69000000000000006</v>
      </c>
      <c r="DN284" s="4">
        <f>SUMIFS('Aceite Virgen Extra'!DN$6:DN$257,'Aceite Virgen Extra'!$A$6:$A$257,"&gt;="&amp;$A284,'Aceite Virgen Extra'!$B$6:$B$257,"&lt;="&amp;$B284)</f>
        <v>0.28000000000000003</v>
      </c>
      <c r="DO284" s="4">
        <f>SUMIFS('Aceite Virgen Extra'!DO$6:DO$257,'Aceite Virgen Extra'!$A$6:$A$257,"&gt;="&amp;$A284,'Aceite Virgen Extra'!$B$6:$B$257,"&lt;="&amp;$B284)</f>
        <v>0.53</v>
      </c>
      <c r="DS284" s="4">
        <f>SUMIFS('Aceite Virgen Extra'!DS$6:DS$257,'Aceite Virgen Extra'!$A$6:$A$257,"&gt;="&amp;$A284,'Aceite Virgen Extra'!$B$6:$B$257,"&lt;="&amp;$B284)</f>
        <v>0.64</v>
      </c>
      <c r="DT284" s="4">
        <f>SUMIFS('Aceite Virgen Extra'!DT$6:DT$257,'Aceite Virgen Extra'!$A$6:$A$257,"&gt;="&amp;$A284,'Aceite Virgen Extra'!$B$6:$B$257,"&lt;="&amp;$B284)</f>
        <v>1.0699999999999998</v>
      </c>
      <c r="DU284" s="4">
        <f>SUMIFS('Aceite Virgen Extra'!DU$6:DU$257,'Aceite Virgen Extra'!$A$6:$A$257,"&gt;="&amp;$A284,'Aceite Virgen Extra'!$B$6:$B$257,"&lt;="&amp;$B284)</f>
        <v>0</v>
      </c>
      <c r="DV284" s="4">
        <f>SUMIFS('Aceite Virgen Extra'!DV$6:DV$257,'Aceite Virgen Extra'!$A$6:$A$257,"&gt;="&amp;$A284,'Aceite Virgen Extra'!$B$6:$B$257,"&lt;="&amp;$B284)</f>
        <v>0.69</v>
      </c>
      <c r="DZ284" s="4">
        <f>SUMIFS('Aceite Virgen Extra'!DZ$6:DZ$257,'Aceite Virgen Extra'!$A$6:$A$257,"&gt;="&amp;$A284,'Aceite Virgen Extra'!$B$6:$B$257,"&lt;="&amp;$B284)</f>
        <v>0.38</v>
      </c>
      <c r="EA284" s="4">
        <f>SUMIFS('Aceite Virgen Extra'!EA$6:EA$257,'Aceite Virgen Extra'!$A$6:$A$257,"&gt;="&amp;$A284,'Aceite Virgen Extra'!$B$6:$B$257,"&lt;="&amp;$B284)</f>
        <v>0.1</v>
      </c>
      <c r="EB284" s="4">
        <f>SUMIFS('Aceite Virgen Extra'!EB$6:EB$257,'Aceite Virgen Extra'!$A$6:$A$257,"&gt;="&amp;$A284,'Aceite Virgen Extra'!$B$6:$B$257,"&lt;="&amp;$B284)</f>
        <v>0.18</v>
      </c>
      <c r="EC284" s="4">
        <f>SUMIFS('Aceite Virgen Extra'!EC$6:EC$257,'Aceite Virgen Extra'!$A$6:$A$257,"&gt;="&amp;$A284,'Aceite Virgen Extra'!$B$6:$B$257,"&lt;="&amp;$B284)</f>
        <v>1.39</v>
      </c>
      <c r="EG284" s="4">
        <f>SUMIFS('Aceite Virgen Extra'!EG$6:EG$257,'Aceite Virgen Extra'!$A$6:$A$257,"&gt;="&amp;$A284,'Aceite Virgen Extra'!$B$6:$B$257,"&lt;="&amp;$B284)</f>
        <v>0.43</v>
      </c>
      <c r="EH284" s="4">
        <f>SUMIFS('Aceite Virgen Extra'!EH$6:EH$257,'Aceite Virgen Extra'!$A$6:$A$257,"&gt;="&amp;$A284,'Aceite Virgen Extra'!$B$6:$B$257,"&lt;="&amp;$B284)</f>
        <v>0.39</v>
      </c>
      <c r="EI284" s="4">
        <f>SUMIFS('Aceite Virgen Extra'!EI$6:EI$257,'Aceite Virgen Extra'!$A$6:$A$257,"&gt;="&amp;$A284,'Aceite Virgen Extra'!$B$6:$B$257,"&lt;="&amp;$B284)</f>
        <v>0</v>
      </c>
      <c r="EJ284" s="4">
        <f>SUMIFS('Aceite Virgen Extra'!EJ$6:EJ$257,'Aceite Virgen Extra'!$A$6:$A$257,"&gt;="&amp;$A284,'Aceite Virgen Extra'!$B$6:$B$257,"&lt;="&amp;$B284)</f>
        <v>2.54</v>
      </c>
      <c r="EN284" s="4">
        <f>SUMIFS('Aceite Virgen Extra'!EN$6:EN$257,'Aceite Virgen Extra'!$A$6:$A$257,"&gt;="&amp;$A284,'Aceite Virgen Extra'!$B$6:$B$257,"&lt;="&amp;$B284)</f>
        <v>0</v>
      </c>
      <c r="EO284" s="4">
        <f>SUMIFS('Aceite Virgen Extra'!EO$6:EO$257,'Aceite Virgen Extra'!$A$6:$A$257,"&gt;="&amp;$A284,'Aceite Virgen Extra'!$B$6:$B$257,"&lt;="&amp;$B284)</f>
        <v>0</v>
      </c>
      <c r="EP284" s="4">
        <f>SUMIFS('Aceite Virgen Extra'!EP$6:EP$257,'Aceite Virgen Extra'!$A$6:$A$257,"&gt;="&amp;$A284,'Aceite Virgen Extra'!$B$6:$B$257,"&lt;="&amp;$B284)</f>
        <v>0</v>
      </c>
      <c r="EQ284" s="4">
        <f>SUMIFS('Aceite Virgen Extra'!EQ$6:EQ$257,'Aceite Virgen Extra'!$A$6:$A$257,"&gt;="&amp;$A284,'Aceite Virgen Extra'!$B$6:$B$257,"&lt;="&amp;$B284)</f>
        <v>0</v>
      </c>
      <c r="EU284" s="4">
        <f>SUMIFS('Aceite Virgen Extra'!EU$6:EU$257,'Aceite Virgen Extra'!$A$6:$A$257,"&gt;="&amp;$A284,'Aceite Virgen Extra'!$B$6:$B$257,"&lt;="&amp;$B284)</f>
        <v>0</v>
      </c>
      <c r="EV284" s="4">
        <f>SUMIFS('Aceite Virgen Extra'!EV$6:EV$257,'Aceite Virgen Extra'!$A$6:$A$257,"&gt;="&amp;$A284,'Aceite Virgen Extra'!$B$6:$B$257,"&lt;="&amp;$B284)</f>
        <v>0</v>
      </c>
      <c r="EW284" s="4">
        <f>SUMIFS('Aceite Virgen Extra'!EW$6:EW$257,'Aceite Virgen Extra'!$A$6:$A$257,"&gt;="&amp;$A284,'Aceite Virgen Extra'!$B$6:$B$257,"&lt;="&amp;$B284)</f>
        <v>0</v>
      </c>
      <c r="EX284" s="4">
        <f>SUMIFS('Aceite Virgen Extra'!EX$6:EX$257,'Aceite Virgen Extra'!$A$6:$A$257,"&gt;="&amp;$A284,'Aceite Virgen Extra'!$B$6:$B$257,"&lt;="&amp;$B284)</f>
        <v>0</v>
      </c>
      <c r="FB284" s="4">
        <f>SUMIFS('Aceite Virgen Extra'!FB$6:FB$257,'Aceite Virgen Extra'!$A$6:$A$257,"&gt;="&amp;$A284,'Aceite Virgen Extra'!$B$6:$B$257,"&lt;="&amp;$B284)</f>
        <v>0.11</v>
      </c>
      <c r="FC284" s="4">
        <f>SUMIFS('Aceite Virgen Extra'!FC$6:FC$257,'Aceite Virgen Extra'!$A$6:$A$257,"&gt;="&amp;$A284,'Aceite Virgen Extra'!$B$6:$B$257,"&lt;="&amp;$B284)</f>
        <v>0</v>
      </c>
      <c r="FD284" s="4">
        <f>SUMIFS('Aceite Virgen Extra'!FD$6:FD$257,'Aceite Virgen Extra'!$A$6:$A$257,"&gt;="&amp;$A284,'Aceite Virgen Extra'!$B$6:$B$257,"&lt;="&amp;$B284)</f>
        <v>0</v>
      </c>
      <c r="FE284" s="4">
        <f>SUMIFS('Aceite Virgen Extra'!FE$6:FE$257,'Aceite Virgen Extra'!$A$6:$A$257,"&gt;="&amp;$A284,'Aceite Virgen Extra'!$B$6:$B$257,"&lt;="&amp;$B284)</f>
        <v>0.86</v>
      </c>
      <c r="FI284" s="4">
        <f>SUMIFS('Aceite Virgen Extra'!FI$6:FI$257,'Aceite Virgen Extra'!$A$6:$A$257,"&gt;="&amp;$A284,'Aceite Virgen Extra'!$B$6:$B$257,"&lt;="&amp;$B284)</f>
        <v>0.09</v>
      </c>
      <c r="FJ284" s="4">
        <f>SUMIFS('Aceite Virgen Extra'!FJ$6:FJ$257,'Aceite Virgen Extra'!$A$6:$A$257,"&gt;="&amp;$A284,'Aceite Virgen Extra'!$B$6:$B$257,"&lt;="&amp;$B284)</f>
        <v>0.15</v>
      </c>
      <c r="FK284" s="4">
        <f>SUMIFS('Aceite Virgen Extra'!FK$6:FK$257,'Aceite Virgen Extra'!$A$6:$A$257,"&gt;="&amp;$A284,'Aceite Virgen Extra'!$B$6:$B$257,"&lt;="&amp;$B284)</f>
        <v>0.09</v>
      </c>
      <c r="FL284" s="4">
        <f>SUMIFS('Aceite Virgen Extra'!FL$6:FL$257,'Aceite Virgen Extra'!$A$6:$A$257,"&gt;="&amp;$A284,'Aceite Virgen Extra'!$B$6:$B$257,"&lt;="&amp;$B284)</f>
        <v>0</v>
      </c>
      <c r="FP284" s="4">
        <f>SUMIFS('Aceite Virgen Extra'!FP$6:FP$257,'Aceite Virgen Extra'!$A$6:$A$257,"&gt;="&amp;$A284,'Aceite Virgen Extra'!$B$6:$B$257,"&lt;="&amp;$B284)</f>
        <v>0.04</v>
      </c>
      <c r="FQ284" s="4">
        <f>SUMIFS('Aceite Virgen Extra'!FQ$6:FQ$257,'Aceite Virgen Extra'!$A$6:$A$257,"&gt;="&amp;$A284,'Aceite Virgen Extra'!$B$6:$B$257,"&lt;="&amp;$B284)</f>
        <v>0</v>
      </c>
      <c r="FR284" s="4">
        <f>SUMIFS('Aceite Virgen Extra'!FR$6:FR$257,'Aceite Virgen Extra'!$A$6:$A$257,"&gt;="&amp;$A284,'Aceite Virgen Extra'!$B$6:$B$257,"&lt;="&amp;$B284)</f>
        <v>7.0000000000000007E-2</v>
      </c>
      <c r="FS284" s="4">
        <f>SUMIFS('Aceite Virgen Extra'!FS$6:FS$257,'Aceite Virgen Extra'!$A$6:$A$257,"&gt;="&amp;$A284,'Aceite Virgen Extra'!$B$6:$B$257,"&lt;="&amp;$B284)</f>
        <v>0</v>
      </c>
      <c r="FW284" s="4">
        <f>SUMIFS('Aceite Virgen Extra'!FW$6:FW$257,'Aceite Virgen Extra'!$A$6:$A$257,"&gt;="&amp;$A284,'Aceite Virgen Extra'!$B$6:$B$257,"&lt;="&amp;$B284)</f>
        <v>0</v>
      </c>
      <c r="FX284" s="4">
        <f>SUMIFS('Aceite Virgen Extra'!FX$6:FX$257,'Aceite Virgen Extra'!$A$6:$A$257,"&gt;="&amp;$A284,'Aceite Virgen Extra'!$B$6:$B$257,"&lt;="&amp;$B284)</f>
        <v>0</v>
      </c>
      <c r="FY284" s="4">
        <f>SUMIFS('Aceite Virgen Extra'!FY$6:FY$257,'Aceite Virgen Extra'!$A$6:$A$257,"&gt;="&amp;$A284,'Aceite Virgen Extra'!$B$6:$B$257,"&lt;="&amp;$B284)</f>
        <v>0</v>
      </c>
      <c r="FZ284" s="4">
        <f>SUMIFS('Aceite Virgen Extra'!FZ$6:FZ$257,'Aceite Virgen Extra'!$A$6:$A$257,"&gt;="&amp;$A284,'Aceite Virgen Extra'!$B$6:$B$257,"&lt;="&amp;$B284)</f>
        <v>0</v>
      </c>
      <c r="GD284" s="4">
        <f>SUMIFS('Aceite Virgen Extra'!GD$6:GD$257,'Aceite Virgen Extra'!$A$6:$A$257,"&gt;="&amp;$A284,'Aceite Virgen Extra'!$B$6:$B$257,"&lt;="&amp;$B284)</f>
        <v>0</v>
      </c>
      <c r="GE284" s="4">
        <f>SUMIFS('Aceite Virgen Extra'!GE$6:GE$257,'Aceite Virgen Extra'!$A$6:$A$257,"&gt;="&amp;$A284,'Aceite Virgen Extra'!$B$6:$B$257,"&lt;="&amp;$B284)</f>
        <v>0</v>
      </c>
      <c r="GF284" s="4">
        <f>SUMIFS('Aceite Virgen Extra'!GF$6:GF$257,'Aceite Virgen Extra'!$A$6:$A$257,"&gt;="&amp;$A284,'Aceite Virgen Extra'!$B$6:$B$257,"&lt;="&amp;$B284)</f>
        <v>0</v>
      </c>
      <c r="GG284" s="4">
        <f>SUMIFS('Aceite Virgen Extra'!GG$6:GG$257,'Aceite Virgen Extra'!$A$6:$A$257,"&gt;="&amp;$A284,'Aceite Virgen Extra'!$B$6:$B$257,"&lt;="&amp;$B284)</f>
        <v>0</v>
      </c>
      <c r="GK284" s="4">
        <f>SUMIFS('Aceite Virgen Extra'!GK$6:GK$257,'Aceite Virgen Extra'!$A$6:$A$257,"&gt;="&amp;$A284,'Aceite Virgen Extra'!$B$6:$B$257,"&lt;="&amp;$B284)</f>
        <v>0.09</v>
      </c>
      <c r="GL284" s="4">
        <f>SUMIFS('Aceite Virgen Extra'!GL$6:GL$257,'Aceite Virgen Extra'!$A$6:$A$257,"&gt;="&amp;$A284,'Aceite Virgen Extra'!$B$6:$B$257,"&lt;="&amp;$B284)</f>
        <v>0</v>
      </c>
      <c r="GM284" s="4">
        <f>SUMIFS('Aceite Virgen Extra'!GM$6:GM$257,'Aceite Virgen Extra'!$A$6:$A$257,"&gt;="&amp;$A284,'Aceite Virgen Extra'!$B$6:$B$257,"&lt;="&amp;$B284)</f>
        <v>0.16</v>
      </c>
      <c r="GN284" s="4">
        <f>SUMIFS('Aceite Virgen Extra'!GN$6:GN$257,'Aceite Virgen Extra'!$A$6:$A$257,"&gt;="&amp;$A284,'Aceite Virgen Extra'!$B$6:$B$257,"&lt;="&amp;$B284)</f>
        <v>0</v>
      </c>
      <c r="GR284" s="4">
        <f>SUMIFS('Aceite Virgen Extra'!GR$6:GR$257,'Aceite Virgen Extra'!$A$6:$A$257,"&gt;="&amp;$A284,'Aceite Virgen Extra'!$B$6:$B$257,"&lt;="&amp;$B284)</f>
        <v>0</v>
      </c>
      <c r="GS284" s="4">
        <f>SUMIFS('Aceite Virgen Extra'!GS$6:GS$257,'Aceite Virgen Extra'!$A$6:$A$257,"&gt;="&amp;$A284,'Aceite Virgen Extra'!$B$6:$B$257,"&lt;="&amp;$B284)</f>
        <v>0</v>
      </c>
      <c r="GT284" s="4">
        <f>SUMIFS('Aceite Virgen Extra'!GT$6:GT$257,'Aceite Virgen Extra'!$A$6:$A$257,"&gt;="&amp;$A284,'Aceite Virgen Extra'!$B$6:$B$257,"&lt;="&amp;$B284)</f>
        <v>0</v>
      </c>
      <c r="GU284" s="4">
        <f>SUMIFS('Aceite Virgen Extra'!GU$6:GU$257,'Aceite Virgen Extra'!$A$6:$A$257,"&gt;="&amp;$A284,'Aceite Virgen Extra'!$B$6:$B$257,"&lt;="&amp;$B284)</f>
        <v>0</v>
      </c>
      <c r="GY284" s="4">
        <f>SUMIFS('Aceite Virgen Extra'!GY$6:GY$257,'Aceite Virgen Extra'!$A$6:$A$257,"&gt;="&amp;$A284,'Aceite Virgen Extra'!$B$6:$B$257,"&lt;="&amp;$B284)</f>
        <v>0</v>
      </c>
      <c r="GZ284" s="4">
        <f>SUMIFS('Aceite Virgen Extra'!GZ$6:GZ$257,'Aceite Virgen Extra'!$A$6:$A$257,"&gt;="&amp;$A284,'Aceite Virgen Extra'!$B$6:$B$257,"&lt;="&amp;$B284)</f>
        <v>0</v>
      </c>
      <c r="HA284" s="4">
        <f>SUMIFS('Aceite Virgen Extra'!HA$6:HA$257,'Aceite Virgen Extra'!$A$6:$A$257,"&gt;="&amp;$A284,'Aceite Virgen Extra'!$B$6:$B$257,"&lt;="&amp;$B284)</f>
        <v>0</v>
      </c>
      <c r="HB284" s="4">
        <f>SUMIFS('Aceite Virgen Extra'!HB$6:HB$257,'Aceite Virgen Extra'!$A$6:$A$257,"&gt;="&amp;$A284,'Aceite Virgen Extra'!$B$6:$B$257,"&lt;="&amp;$B284)</f>
        <v>0</v>
      </c>
      <c r="HF284" s="4">
        <f>SUMIFS('Aceite Virgen Extra'!HF$6:HF$257,'Aceite Virgen Extra'!$A$6:$A$257,"&gt;="&amp;$A284,'Aceite Virgen Extra'!$B$6:$B$257,"&lt;="&amp;$B284)</f>
        <v>1.1099999999999999</v>
      </c>
      <c r="HG284" s="4">
        <f>SUMIFS('Aceite Virgen Extra'!HG$6:HG$257,'Aceite Virgen Extra'!$A$6:$A$257,"&gt;="&amp;$A284,'Aceite Virgen Extra'!$B$6:$B$257,"&lt;="&amp;$B284)</f>
        <v>0</v>
      </c>
      <c r="HH284" s="4">
        <f>SUMIFS('Aceite Virgen Extra'!HH$6:HH$257,'Aceite Virgen Extra'!$A$6:$A$257,"&gt;="&amp;$A284,'Aceite Virgen Extra'!$B$6:$B$257,"&lt;="&amp;$B284)</f>
        <v>0.11</v>
      </c>
      <c r="HI284" s="4">
        <f>SUMIFS('Aceite Virgen Extra'!HI$6:HI$257,'Aceite Virgen Extra'!$A$6:$A$257,"&gt;="&amp;$A284,'Aceite Virgen Extra'!$B$6:$B$257,"&lt;="&amp;$B284)</f>
        <v>2.41</v>
      </c>
      <c r="HM284" s="4">
        <f>SUMIFS('Aceite Virgen Extra'!HM$6:HM$257,'Aceite Virgen Extra'!$A$6:$A$257,"&gt;="&amp;$A284,'Aceite Virgen Extra'!$B$6:$B$257,"&lt;="&amp;$B284)</f>
        <v>0</v>
      </c>
      <c r="HN284" s="4">
        <f>SUMIFS('Aceite Virgen Extra'!HN$6:HN$257,'Aceite Virgen Extra'!$A$6:$A$257,"&gt;="&amp;$A284,'Aceite Virgen Extra'!$B$6:$B$257,"&lt;="&amp;$B284)</f>
        <v>0</v>
      </c>
      <c r="HO284" s="4">
        <f>SUMIFS('Aceite Virgen Extra'!HO$6:HO$257,'Aceite Virgen Extra'!$A$6:$A$257,"&gt;="&amp;$A284,'Aceite Virgen Extra'!$B$6:$B$257,"&lt;="&amp;$B284)</f>
        <v>0</v>
      </c>
      <c r="HP284" s="4">
        <f>SUMIFS('Aceite Virgen Extra'!HP$6:HP$257,'Aceite Virgen Extra'!$A$6:$A$257,"&gt;="&amp;$A284,'Aceite Virgen Extra'!$B$6:$B$257,"&lt;="&amp;$B284)</f>
        <v>0</v>
      </c>
      <c r="HT284" s="4">
        <f>SUMIFS('Aceite Virgen Extra'!HT$6:HT$257,'Aceite Virgen Extra'!$A$6:$A$257,"&gt;="&amp;$A284,'Aceite Virgen Extra'!$B$6:$B$257,"&lt;="&amp;$B284)</f>
        <v>0.03</v>
      </c>
      <c r="HU284" s="4">
        <f>SUMIFS('Aceite Virgen Extra'!HU$6:HU$257,'Aceite Virgen Extra'!$A$6:$A$257,"&gt;="&amp;$A284,'Aceite Virgen Extra'!$B$6:$B$257,"&lt;="&amp;$B284)</f>
        <v>0</v>
      </c>
      <c r="HV284" s="4">
        <f>SUMIFS('Aceite Virgen Extra'!HV$6:HV$257,'Aceite Virgen Extra'!$A$6:$A$257,"&gt;="&amp;$A284,'Aceite Virgen Extra'!$B$6:$B$257,"&lt;="&amp;$B284)</f>
        <v>0.06</v>
      </c>
      <c r="HW284" s="4">
        <f>SUMIFS('Aceite Virgen Extra'!HW$6:HW$257,'Aceite Virgen Extra'!$A$6:$A$257,"&gt;="&amp;$A284,'Aceite Virgen Extra'!$B$6:$B$257,"&lt;="&amp;$B284)</f>
        <v>0</v>
      </c>
      <c r="HZ284"/>
      <c r="IA284" s="4">
        <f>SUMIFS('Aceite Virgen Extra'!IA$6:IA$257,'Aceite Virgen Extra'!$A$6:$A$257,"&gt;="&amp;$A284,'Aceite Virgen Extra'!$B$6:$B$257,"&lt;="&amp;$B284)</f>
        <v>0.04</v>
      </c>
      <c r="IB284" s="4">
        <f>SUMIFS('Aceite Virgen Extra'!IB$6:IB$257,'Aceite Virgen Extra'!$A$6:$A$257,"&gt;="&amp;$A284,'Aceite Virgen Extra'!$B$6:$B$257,"&lt;="&amp;$B284)</f>
        <v>0.19</v>
      </c>
      <c r="IC284" s="4">
        <f>SUMIFS('Aceite Virgen Extra'!IC$6:IC$257,'Aceite Virgen Extra'!$A$6:$A$257,"&gt;="&amp;$A284,'Aceite Virgen Extra'!$B$6:$B$257,"&lt;="&amp;$B284)</f>
        <v>0</v>
      </c>
      <c r="ID284" s="4">
        <f>SUMIFS('Aceite Virgen Extra'!ID$6:ID$257,'Aceite Virgen Extra'!$A$6:$A$257,"&gt;="&amp;$A284,'Aceite Virgen Extra'!$B$6:$B$257,"&lt;="&amp;$B284)</f>
        <v>0</v>
      </c>
      <c r="IH284" s="4">
        <f>SUMIFS('Aceite Virgen Extra'!IH$6:IH$257,'Aceite Virgen Extra'!$A$6:$A$257,"&gt;="&amp;$A284,'Aceite Virgen Extra'!$B$6:$B$257,"&lt;="&amp;$B284)</f>
        <v>0</v>
      </c>
      <c r="II284" s="4">
        <f>SUMIFS('Aceite Virgen Extra'!II$6:II$257,'Aceite Virgen Extra'!$A$6:$A$257,"&gt;="&amp;$A284,'Aceite Virgen Extra'!$B$6:$B$257,"&lt;="&amp;$B284)</f>
        <v>0</v>
      </c>
      <c r="IJ284" s="4">
        <f>SUMIFS('Aceite Virgen Extra'!IJ$6:IJ$257,'Aceite Virgen Extra'!$A$6:$A$257,"&gt;="&amp;$A284,'Aceite Virgen Extra'!$B$6:$B$257,"&lt;="&amp;$B284)</f>
        <v>0</v>
      </c>
      <c r="IK284" s="4">
        <f>SUMIFS('Aceite Virgen Extra'!IK$6:IK$257,'Aceite Virgen Extra'!$A$6:$A$257,"&gt;="&amp;$A284,'Aceite Virgen Extra'!$B$6:$B$257,"&lt;="&amp;$B284)</f>
        <v>0</v>
      </c>
      <c r="IO284" s="4">
        <f>SUMIFS('Aceite Virgen Extra'!IO$6:IO$257,'Aceite Virgen Extra'!$A$6:$A$257,"&gt;="&amp;$A284,'Aceite Virgen Extra'!$B$6:$B$257,"&lt;="&amp;$B284)</f>
        <v>7.0000000000000007E-2</v>
      </c>
      <c r="IP284" s="4">
        <f>SUMIFS('Aceite Virgen Extra'!IP$6:IP$257,'Aceite Virgen Extra'!$A$6:$A$257,"&gt;="&amp;$A284,'Aceite Virgen Extra'!$B$6:$B$257,"&lt;="&amp;$B284)</f>
        <v>0.28000000000000003</v>
      </c>
      <c r="IQ284" s="4">
        <f>SUMIFS('Aceite Virgen Extra'!IQ$6:IQ$257,'Aceite Virgen Extra'!$A$6:$A$257,"&gt;="&amp;$A284,'Aceite Virgen Extra'!$B$6:$B$257,"&lt;="&amp;$B284)</f>
        <v>0</v>
      </c>
      <c r="IR284" s="4">
        <f>SUMIFS('Aceite Virgen Extra'!IR$6:IR$257,'Aceite Virgen Extra'!$A$6:$A$257,"&gt;="&amp;$A284,'Aceite Virgen Extra'!$B$6:$B$257,"&lt;="&amp;$B284)</f>
        <v>0</v>
      </c>
      <c r="IV284" s="4">
        <f>SUMIFS('Aceite Virgen Extra'!IV$6:IV$257,'Aceite Virgen Extra'!$A$6:$A$257,"&gt;="&amp;$A284,'Aceite Virgen Extra'!$B$6:$B$257,"&lt;="&amp;$B284)</f>
        <v>0</v>
      </c>
      <c r="IW284" s="4">
        <f>SUMIFS('Aceite Virgen Extra'!IW$6:IW$257,'Aceite Virgen Extra'!$A$6:$A$257,"&gt;="&amp;$A284,'Aceite Virgen Extra'!$B$6:$B$257,"&lt;="&amp;$B284)</f>
        <v>0</v>
      </c>
      <c r="IX284" s="4">
        <f>SUMIFS('Aceite Virgen Extra'!IX$6:IX$257,'Aceite Virgen Extra'!$A$6:$A$257,"&gt;="&amp;$A284,'Aceite Virgen Extra'!$B$6:$B$257,"&lt;="&amp;$B284)</f>
        <v>0</v>
      </c>
      <c r="IY284" s="4">
        <f>SUMIFS('Aceite Virgen Extra'!IY$6:IY$257,'Aceite Virgen Extra'!$A$6:$A$257,"&gt;="&amp;$A284,'Aceite Virgen Extra'!$B$6:$B$257,"&lt;="&amp;$B284)</f>
        <v>0</v>
      </c>
      <c r="JB284"/>
      <c r="JC284" s="4">
        <f>SUMIFS('Aceite Virgen Extra'!JC$6:JC$257,'Aceite Virgen Extra'!$A$6:$A$257,"&gt;="&amp;$A284,'Aceite Virgen Extra'!$B$6:$B$257,"&lt;="&amp;$B284)</f>
        <v>0</v>
      </c>
      <c r="JD284" s="4">
        <f>SUMIFS('Aceite Virgen Extra'!JD$6:JD$257,'Aceite Virgen Extra'!$A$6:$A$257,"&gt;="&amp;$A284,'Aceite Virgen Extra'!$B$6:$B$257,"&lt;="&amp;$B284)</f>
        <v>0</v>
      </c>
      <c r="JE284" s="4">
        <f>SUMIFS('Aceite Virgen Extra'!JE$6:JE$257,'Aceite Virgen Extra'!$A$6:$A$257,"&gt;="&amp;$A284,'Aceite Virgen Extra'!$B$6:$B$257,"&lt;="&amp;$B284)</f>
        <v>0</v>
      </c>
      <c r="JF284" s="4">
        <f>SUMIFS('Aceite Virgen Extra'!JF$6:JF$257,'Aceite Virgen Extra'!$A$6:$A$257,"&gt;="&amp;$A284,'Aceite Virgen Extra'!$B$6:$B$257,"&lt;="&amp;$B284)</f>
        <v>0</v>
      </c>
      <c r="JJ284" s="4">
        <f>SUMIFS('Aceite Virgen Extra'!JJ$6:JJ$257,'Aceite Virgen Extra'!$A$6:$A$257,"&gt;="&amp;$A284,'Aceite Virgen Extra'!$B$6:$B$257,"&lt;="&amp;$B284)</f>
        <v>0</v>
      </c>
      <c r="JK284" s="4">
        <f>SUMIFS('Aceite Virgen Extra'!JK$6:JK$257,'Aceite Virgen Extra'!$A$6:$A$257,"&gt;="&amp;$A284,'Aceite Virgen Extra'!$B$6:$B$257,"&lt;="&amp;$B284)</f>
        <v>0</v>
      </c>
      <c r="JL284" s="4">
        <f>SUMIFS('Aceite Virgen Extra'!JL$6:JL$257,'Aceite Virgen Extra'!$A$6:$A$257,"&gt;="&amp;$A284,'Aceite Virgen Extra'!$B$6:$B$257,"&lt;="&amp;$B284)</f>
        <v>0</v>
      </c>
      <c r="JM284" s="4">
        <f>SUMIFS('Aceite Virgen Extra'!JM$6:JM$257,'Aceite Virgen Extra'!$A$6:$A$257,"&gt;="&amp;$A284,'Aceite Virgen Extra'!$B$6:$B$257,"&lt;="&amp;$B284)</f>
        <v>0</v>
      </c>
      <c r="JQ284" s="4">
        <f>SUMIFS('Aceite Virgen Extra'!JQ$6:JQ$257,'Aceite Virgen Extra'!$A$6:$A$257,"&gt;="&amp;$A284,'Aceite Virgen Extra'!$B$6:$B$257,"&lt;="&amp;$B284)</f>
        <v>0</v>
      </c>
      <c r="JR284" s="4">
        <f>SUMIFS('Aceite Virgen Extra'!JR$6:JR$257,'Aceite Virgen Extra'!$A$6:$A$257,"&gt;="&amp;$A284,'Aceite Virgen Extra'!$B$6:$B$257,"&lt;="&amp;$B284)</f>
        <v>0</v>
      </c>
      <c r="JS284" s="4">
        <f>SUMIFS('Aceite Virgen Extra'!JS$6:JS$257,'Aceite Virgen Extra'!$A$6:$A$257,"&gt;="&amp;$A284,'Aceite Virgen Extra'!$B$6:$B$257,"&lt;="&amp;$B284)</f>
        <v>0</v>
      </c>
      <c r="JT284" s="4">
        <f>SUMIFS('Aceite Virgen Extra'!JT$6:JT$257,'Aceite Virgen Extra'!$A$6:$A$257,"&gt;="&amp;$A284,'Aceite Virgen Extra'!$B$6:$B$257,"&lt;="&amp;$B284)</f>
        <v>0</v>
      </c>
      <c r="JX284" s="4">
        <f>SUMIFS('Aceite Virgen Extra'!JX$6:JX$257,'Aceite Virgen Extra'!$A$6:$A$257,"&gt;="&amp;$A284,'Aceite Virgen Extra'!$B$6:$B$257,"&lt;="&amp;$B284)</f>
        <v>0.11</v>
      </c>
      <c r="JY284" s="4">
        <f>SUMIFS('Aceite Virgen Extra'!JY$6:JY$257,'Aceite Virgen Extra'!$A$6:$A$257,"&gt;="&amp;$A284,'Aceite Virgen Extra'!$B$6:$B$257,"&lt;="&amp;$B284)</f>
        <v>0.41</v>
      </c>
      <c r="JZ284" s="4">
        <f>SUMIFS('Aceite Virgen Extra'!JZ$6:JZ$257,'Aceite Virgen Extra'!$A$6:$A$257,"&gt;="&amp;$A284,'Aceite Virgen Extra'!$B$6:$B$257,"&lt;="&amp;$B284)</f>
        <v>0</v>
      </c>
      <c r="KA284" s="4">
        <f>SUMIFS('Aceite Virgen Extra'!KA$6:KA$257,'Aceite Virgen Extra'!$A$6:$A$257,"&gt;="&amp;$A284,'Aceite Virgen Extra'!$B$6:$B$257,"&lt;="&amp;$B284)</f>
        <v>0</v>
      </c>
      <c r="KE284" s="4">
        <f>SUMIFS('Aceite Virgen Extra'!KE$6:KE$257,'Aceite Virgen Extra'!$A$6:$A$257,"&gt;="&amp;$A284,'Aceite Virgen Extra'!$B$6:$B$257,"&lt;="&amp;$B284)</f>
        <v>0.21000000000000002</v>
      </c>
      <c r="KF284" s="4">
        <f>SUMIFS('Aceite Virgen Extra'!KF$6:KF$257,'Aceite Virgen Extra'!$A$6:$A$257,"&gt;="&amp;$A284,'Aceite Virgen Extra'!$B$6:$B$257,"&lt;="&amp;$B284)</f>
        <v>0</v>
      </c>
      <c r="KG284" s="4">
        <f>SUMIFS('Aceite Virgen Extra'!KG$6:KG$257,'Aceite Virgen Extra'!$A$6:$A$257,"&gt;="&amp;$A284,'Aceite Virgen Extra'!$B$6:$B$257,"&lt;="&amp;$B284)</f>
        <v>0</v>
      </c>
      <c r="KH284" s="4">
        <f>SUMIFS('Aceite Virgen Extra'!KH$6:KH$257,'Aceite Virgen Extra'!$A$6:$A$257,"&gt;="&amp;$A284,'Aceite Virgen Extra'!$B$6:$B$257,"&lt;="&amp;$B284)</f>
        <v>1.8900000000000001</v>
      </c>
      <c r="KL284" s="4">
        <f>SUMIFS('Aceite Virgen Extra'!KL$6:KL$257,'Aceite Virgen Extra'!$A$6:$A$257,"&gt;="&amp;$A284,'Aceite Virgen Extra'!$B$6:$B$257,"&lt;="&amp;$B284)</f>
        <v>0.12</v>
      </c>
      <c r="KM284" s="4">
        <f>SUMIFS('Aceite Virgen Extra'!KM$6:KM$257,'Aceite Virgen Extra'!$A$6:$A$257,"&gt;="&amp;$A284,'Aceite Virgen Extra'!$B$6:$B$257,"&lt;="&amp;$B284)</f>
        <v>0.15</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v>
      </c>
      <c r="KT284" s="4">
        <f>SUMIFS('Aceite Virgen Extra'!KT$6:KT$257,'Aceite Virgen Extra'!$A$6:$A$257,"&gt;="&amp;$A284,'Aceite Virgen Extra'!$B$6:$B$257,"&lt;="&amp;$B284)</f>
        <v>0</v>
      </c>
      <c r="KU284" s="4">
        <f>SUMIFS('Aceite Virgen Extra'!KU$6:KU$257,'Aceite Virgen Extra'!$A$6:$A$257,"&gt;="&amp;$A284,'Aceite Virgen Extra'!$B$6:$B$257,"&lt;="&amp;$B284)</f>
        <v>0</v>
      </c>
      <c r="KV284" s="4">
        <f>SUMIFS('Aceite Virgen Extra'!KV$6:KV$257,'Aceite Virgen Extra'!$A$6:$A$257,"&gt;="&amp;$A284,'Aceite Virgen Extra'!$B$6:$B$257,"&lt;="&amp;$B284)</f>
        <v>0</v>
      </c>
      <c r="KZ284" s="4">
        <f>SUMIFS('Aceite Virgen Extra'!KZ$6:KZ$257,'Aceite Virgen Extra'!$A$6:$A$257,"&gt;="&amp;$A284,'Aceite Virgen Extra'!$B$6:$B$257,"&lt;="&amp;$B284)</f>
        <v>0.18</v>
      </c>
      <c r="LA284" s="4">
        <f>SUMIFS('Aceite Virgen Extra'!LA$6:LA$257,'Aceite Virgen Extra'!$A$6:$A$257,"&gt;="&amp;$A284,'Aceite Virgen Extra'!$B$6:$B$257,"&lt;="&amp;$B284)</f>
        <v>0.62</v>
      </c>
      <c r="LB284" s="4">
        <f>SUMIFS('Aceite Virgen Extra'!LB$6:LB$257,'Aceite Virgen Extra'!$A$6:$A$257,"&gt;="&amp;$A284,'Aceite Virgen Extra'!$B$6:$B$257,"&lt;="&amp;$B284)</f>
        <v>0</v>
      </c>
      <c r="LC284" s="4">
        <f>SUMIFS('Aceite Virgen Extra'!LC$6:LC$257,'Aceite Virgen Extra'!$A$6:$A$257,"&gt;="&amp;$A284,'Aceite Virgen Extra'!$B$6:$B$257,"&lt;="&amp;$B284)</f>
        <v>0</v>
      </c>
      <c r="LG284" s="4">
        <f>SUMIFS('Aceite Virgen Extra'!LG$6:LG$257,'Aceite Virgen Extra'!$A$6:$A$257,"&gt;="&amp;$A284,'Aceite Virgen Extra'!$B$6:$B$257,"&lt;="&amp;$B284)</f>
        <v>0.11</v>
      </c>
      <c r="LH284" s="4">
        <f>SUMIFS('Aceite Virgen Extra'!LH$6:LH$257,'Aceite Virgen Extra'!$A$6:$A$257,"&gt;="&amp;$A284,'Aceite Virgen Extra'!$B$6:$B$257,"&lt;="&amp;$B284)</f>
        <v>0.1</v>
      </c>
      <c r="LI284" s="4">
        <f>SUMIFS('Aceite Virgen Extra'!LI$6:LI$257,'Aceite Virgen Extra'!$A$6:$A$257,"&gt;="&amp;$A284,'Aceite Virgen Extra'!$B$6:$B$257,"&lt;="&amp;$B284)</f>
        <v>0.15</v>
      </c>
      <c r="LJ284" s="4">
        <f>SUMIFS('Aceite Virgen Extra'!LJ$6:LJ$257,'Aceite Virgen Extra'!$A$6:$A$257,"&gt;="&amp;$A284,'Aceite Virgen Extra'!$B$6:$B$257,"&lt;="&amp;$B284)</f>
        <v>0</v>
      </c>
      <c r="LN284" s="4">
        <f>SUMIFS('Aceite Virgen Extra'!LN$6:LN$257,'Aceite Virgen Extra'!$A$6:$A$257,"&gt;="&amp;$A284,'Aceite Virgen Extra'!$B$6:$B$257,"&lt;="&amp;$B284)</f>
        <v>0.19</v>
      </c>
      <c r="LO284" s="4">
        <f>SUMIFS('Aceite Virgen Extra'!LO$6:LO$257,'Aceite Virgen Extra'!$A$6:$A$257,"&gt;="&amp;$A284,'Aceite Virgen Extra'!$B$6:$B$257,"&lt;="&amp;$B284)</f>
        <v>0.45999999999999996</v>
      </c>
      <c r="LP284" s="4">
        <f>SUMIFS('Aceite Virgen Extra'!LP$6:LP$257,'Aceite Virgen Extra'!$A$6:$A$257,"&gt;="&amp;$A284,'Aceite Virgen Extra'!$B$6:$B$257,"&lt;="&amp;$B284)</f>
        <v>0</v>
      </c>
      <c r="LQ284" s="4">
        <f>SUMIFS('Aceite Virgen Extra'!LQ$6:LQ$257,'Aceite Virgen Extra'!$A$6:$A$257,"&gt;="&amp;$A284,'Aceite Virgen Extra'!$B$6:$B$257,"&lt;="&amp;$B284)</f>
        <v>0.69</v>
      </c>
      <c r="LU284" s="4">
        <f>SUMIFS('Aceite Virgen Extra'!LU$6:LU$257,'Aceite Virgen Extra'!$A$6:$A$257,"&gt;="&amp;$A284,'Aceite Virgen Extra'!$B$6:$B$257,"&lt;="&amp;$B284)</f>
        <v>0.2</v>
      </c>
      <c r="LV284" s="4">
        <f>SUMIFS('Aceite Virgen Extra'!LV$6:LV$257,'Aceite Virgen Extra'!$A$6:$A$257,"&gt;="&amp;$A284,'Aceite Virgen Extra'!$B$6:$B$257,"&lt;="&amp;$B284)</f>
        <v>0.11</v>
      </c>
      <c r="LW284" s="4">
        <f>SUMIFS('Aceite Virgen Extra'!LW$6:LW$257,'Aceite Virgen Extra'!$A$6:$A$257,"&gt;="&amp;$A284,'Aceite Virgen Extra'!$B$6:$B$257,"&lt;="&amp;$B284)</f>
        <v>0.34</v>
      </c>
      <c r="LX284" s="4">
        <f>SUMIFS('Aceite Virgen Extra'!LX$6:LX$257,'Aceite Virgen Extra'!$A$6:$A$257,"&gt;="&amp;$A284,'Aceite Virgen Extra'!$B$6:$B$257,"&lt;="&amp;$B284)</f>
        <v>0</v>
      </c>
      <c r="MB284" s="4">
        <f>SUMIFS('Aceite Virgen Extra'!MB$6:MB$257,'Aceite Virgen Extra'!$A$6:$A$257,"&gt;="&amp;$A284,'Aceite Virgen Extra'!$B$6:$B$257,"&lt;="&amp;$B284)</f>
        <v>0.22999999999999998</v>
      </c>
      <c r="MC284" s="4">
        <f>SUMIFS('Aceite Virgen Extra'!MC$6:MC$257,'Aceite Virgen Extra'!$A$6:$A$257,"&gt;="&amp;$A284,'Aceite Virgen Extra'!$B$6:$B$257,"&lt;="&amp;$B284)</f>
        <v>0</v>
      </c>
      <c r="MD284" s="4">
        <f>SUMIFS('Aceite Virgen Extra'!MD$6:MD$257,'Aceite Virgen Extra'!$A$6:$A$257,"&gt;="&amp;$A284,'Aceite Virgen Extra'!$B$6:$B$257,"&lt;="&amp;$B284)</f>
        <v>0.45999999999999996</v>
      </c>
      <c r="ME284" s="4">
        <f>SUMIFS('Aceite Virgen Extra'!ME$6:ME$257,'Aceite Virgen Extra'!$A$6:$A$257,"&gt;="&amp;$A284,'Aceite Virgen Extra'!$B$6:$B$257,"&lt;="&amp;$B284)</f>
        <v>0</v>
      </c>
      <c r="MI284" s="4">
        <f>SUMIFS('Aceite Virgen Extra'!MI$6:MI$257,'Aceite Virgen Extra'!$A$6:$A$257,"&gt;="&amp;$A284,'Aceite Virgen Extra'!$B$6:$B$257,"&lt;="&amp;$B284)</f>
        <v>0.03</v>
      </c>
      <c r="MJ284" s="4">
        <f>SUMIFS('Aceite Virgen Extra'!MJ$6:MJ$257,'Aceite Virgen Extra'!$A$6:$A$257,"&gt;="&amp;$A284,'Aceite Virgen Extra'!$B$6:$B$257,"&lt;="&amp;$B284)</f>
        <v>0.1</v>
      </c>
      <c r="MK284" s="4">
        <f>SUMIFS('Aceite Virgen Extra'!MK$6:MK$257,'Aceite Virgen Extra'!$A$6:$A$257,"&gt;="&amp;$A284,'Aceite Virgen Extra'!$B$6:$B$257,"&lt;="&amp;$B284)</f>
        <v>0</v>
      </c>
      <c r="ML284" s="4">
        <f>SUMIFS('Aceite Virgen Extra'!ML$6:ML$257,'Aceite Virgen Extra'!$A$6:$A$257,"&gt;="&amp;$A284,'Aceite Virgen Extra'!$B$6:$B$257,"&lt;="&amp;$B284)</f>
        <v>0</v>
      </c>
      <c r="MP284" s="4">
        <f>SUMIFS('Aceite Virgen Extra'!MP$6:MP$257,'Aceite Virgen Extra'!$A$6:$A$257,"&gt;="&amp;$A284,'Aceite Virgen Extra'!$B$6:$B$257,"&lt;="&amp;$B284)</f>
        <v>0</v>
      </c>
      <c r="MQ284" s="4">
        <f>SUMIFS('Aceite Virgen Extra'!MQ$6:MQ$257,'Aceite Virgen Extra'!$A$6:$A$257,"&gt;="&amp;$A284,'Aceite Virgen Extra'!$B$6:$B$257,"&lt;="&amp;$B284)</f>
        <v>0</v>
      </c>
      <c r="MR284" s="4">
        <f>SUMIFS('Aceite Virgen Extra'!MR$6:MR$257,'Aceite Virgen Extra'!$A$6:$A$257,"&gt;="&amp;$A284,'Aceite Virgen Extra'!$B$6:$B$257,"&lt;="&amp;$B284)</f>
        <v>0</v>
      </c>
      <c r="MS284" s="4">
        <f>SUMIFS('Aceite Virgen Extra'!MS$6:MS$257,'Aceite Virgen Extra'!$A$6:$A$257,"&gt;="&amp;$A284,'Aceite Virgen Extra'!$B$6:$B$257,"&lt;="&amp;$B284)</f>
        <v>0</v>
      </c>
      <c r="MW284" s="4">
        <f>SUMIFS('Aceite Virgen Extra'!MW$6:MW$257,'Aceite Virgen Extra'!$A$6:$A$257,"&gt;="&amp;$A284,'Aceite Virgen Extra'!$B$6:$B$257,"&lt;="&amp;$B284)</f>
        <v>0.04</v>
      </c>
      <c r="MX284" s="4">
        <f>SUMIFS('Aceite Virgen Extra'!MX$6:MX$257,'Aceite Virgen Extra'!$A$6:$A$257,"&gt;="&amp;$A284,'Aceite Virgen Extra'!$B$6:$B$257,"&lt;="&amp;$B284)</f>
        <v>0.14000000000000001</v>
      </c>
      <c r="MY284" s="4">
        <f>SUMIFS('Aceite Virgen Extra'!MY$6:MY$257,'Aceite Virgen Extra'!$A$6:$A$257,"&gt;="&amp;$A284,'Aceite Virgen Extra'!$B$6:$B$257,"&lt;="&amp;$B284)</f>
        <v>0</v>
      </c>
      <c r="MZ284" s="4">
        <f>SUMIFS('Aceite Virgen Extra'!MZ$6:MZ$257,'Aceite Virgen Extra'!$A$6:$A$257,"&gt;="&amp;$A284,'Aceite Virgen Extra'!$B$6:$B$257,"&lt;="&amp;$B284)</f>
        <v>0</v>
      </c>
      <c r="ND284" s="4">
        <f>SUMIFS('Aceite Virgen Extra'!ND$6:ND$257,'Aceite Virgen Extra'!$A$6:$A$257,"&gt;="&amp;$A284,'Aceite Virgen Extra'!$B$6:$B$257,"&lt;="&amp;$B284)</f>
        <v>0.06</v>
      </c>
      <c r="NE284" s="4">
        <f>SUMIFS('Aceite Virgen Extra'!NE$6:NE$257,'Aceite Virgen Extra'!$A$6:$A$257,"&gt;="&amp;$A284,'Aceite Virgen Extra'!$B$6:$B$257,"&lt;="&amp;$B284)</f>
        <v>0.21</v>
      </c>
      <c r="NF284" s="4">
        <f>SUMIFS('Aceite Virgen Extra'!NF$6:NF$257,'Aceite Virgen Extra'!$A$6:$A$257,"&gt;="&amp;$A284,'Aceite Virgen Extra'!$B$6:$B$257,"&lt;="&amp;$B284)</f>
        <v>0</v>
      </c>
      <c r="NG284" s="4">
        <f>SUMIFS('Aceite Virgen Extra'!NG$6:NG$257,'Aceite Virgen Extra'!$A$6:$A$257,"&gt;="&amp;$A284,'Aceite Virgen Extra'!$B$6:$B$257,"&lt;="&amp;$B284)</f>
        <v>0</v>
      </c>
      <c r="NK284" s="4">
        <f>SUMIFS('Aceite Virgen Extra'!NK$6:NK$257,'Aceite Virgen Extra'!$A$6:$A$257,"&gt;="&amp;$A284,'Aceite Virgen Extra'!$B$6:$B$257,"&lt;="&amp;$B284)</f>
        <v>0.23</v>
      </c>
      <c r="NL284" s="4">
        <f>SUMIFS('Aceite Virgen Extra'!NL$6:NL$257,'Aceite Virgen Extra'!$A$6:$A$257,"&gt;="&amp;$A284,'Aceite Virgen Extra'!$B$6:$B$257,"&lt;="&amp;$B284)</f>
        <v>0</v>
      </c>
      <c r="NM284" s="4">
        <f>SUMIFS('Aceite Virgen Extra'!NM$6:NM$257,'Aceite Virgen Extra'!$A$6:$A$257,"&gt;="&amp;$A284,'Aceite Virgen Extra'!$B$6:$B$257,"&lt;="&amp;$B284)</f>
        <v>0</v>
      </c>
      <c r="NN284" s="4">
        <f>SUMIFS('Aceite Virgen Extra'!NN$6:NN$257,'Aceite Virgen Extra'!$A$6:$A$257,"&gt;="&amp;$A284,'Aceite Virgen Extra'!$B$6:$B$257,"&lt;="&amp;$B284)</f>
        <v>1.02</v>
      </c>
      <c r="NR284" s="4">
        <f>SUMIFS('Aceite Virgen Extra'!NR$6:NR$257,'Aceite Virgen Extra'!$A$6:$A$257,"&gt;="&amp;$A284,'Aceite Virgen Extra'!$B$6:$B$257,"&lt;="&amp;$B284)</f>
        <v>0.21000000000000002</v>
      </c>
      <c r="NS284" s="4">
        <f>SUMIFS('Aceite Virgen Extra'!NS$6:NS$257,'Aceite Virgen Extra'!$A$6:$A$257,"&gt;="&amp;$A284,'Aceite Virgen Extra'!$B$6:$B$257,"&lt;="&amp;$B284)</f>
        <v>0</v>
      </c>
      <c r="NT284" s="4">
        <f>SUMIFS('Aceite Virgen Extra'!NT$6:NT$257,'Aceite Virgen Extra'!$A$6:$A$257,"&gt;="&amp;$A284,'Aceite Virgen Extra'!$B$6:$B$257,"&lt;="&amp;$B284)</f>
        <v>0.19</v>
      </c>
      <c r="NU284" s="4">
        <f>SUMIFS('Aceite Virgen Extra'!NU$6:NU$257,'Aceite Virgen Extra'!$A$6:$A$257,"&gt;="&amp;$A284,'Aceite Virgen Extra'!$B$6:$B$257,"&lt;="&amp;$B284)</f>
        <v>0</v>
      </c>
      <c r="NY284" s="4">
        <f>SUMIFS('Aceite Virgen Extra'!NY$6:NY$257,'Aceite Virgen Extra'!$A$6:$A$257,"&gt;="&amp;$A284,'Aceite Virgen Extra'!$B$6:$B$257,"&lt;="&amp;$B284)</f>
        <v>0.06</v>
      </c>
      <c r="NZ284" s="4">
        <f>SUMIFS('Aceite Virgen Extra'!NZ$6:NZ$257,'Aceite Virgen Extra'!$A$6:$A$257,"&gt;="&amp;$A284,'Aceite Virgen Extra'!$B$6:$B$257,"&lt;="&amp;$B284)</f>
        <v>0</v>
      </c>
      <c r="OA284" s="4">
        <f>SUMIFS('Aceite Virgen Extra'!OA$6:OA$257,'Aceite Virgen Extra'!$A$6:$A$257,"&gt;="&amp;$A284,'Aceite Virgen Extra'!$B$6:$B$257,"&lt;="&amp;$B284)</f>
        <v>0.12</v>
      </c>
      <c r="OB284" s="4">
        <f>SUMIFS('Aceite Virgen Extra'!OB$6:OB$257,'Aceite Virgen Extra'!$A$6:$A$257,"&gt;="&amp;$A284,'Aceite Virgen Extra'!$B$6:$B$257,"&lt;="&amp;$B284)</f>
        <v>0</v>
      </c>
      <c r="OF284" s="4">
        <f>SUMIFS('Aceite Virgen Extra'!OF$6:OF$257,'Aceite Virgen Extra'!$A$6:$A$257,"&gt;="&amp;$A284,'Aceite Virgen Extra'!$B$6:$B$257,"&lt;="&amp;$B284)</f>
        <v>0.09</v>
      </c>
      <c r="OG284" s="4">
        <f>SUMIFS('Aceite Virgen Extra'!OG$6:OG$257,'Aceite Virgen Extra'!$A$6:$A$257,"&gt;="&amp;$A284,'Aceite Virgen Extra'!$B$6:$B$257,"&lt;="&amp;$B284)</f>
        <v>0</v>
      </c>
      <c r="OH284" s="4">
        <f>SUMIFS('Aceite Virgen Extra'!OH$6:OH$257,'Aceite Virgen Extra'!$A$6:$A$257,"&gt;="&amp;$A284,'Aceite Virgen Extra'!$B$6:$B$257,"&lt;="&amp;$B284)</f>
        <v>0.08</v>
      </c>
      <c r="OI284" s="4">
        <f>SUMIFS('Aceite Virgen Extra'!OI$6:OI$257,'Aceite Virgen Extra'!$A$6:$A$257,"&gt;="&amp;$A284,'Aceite Virgen Extra'!$B$6:$B$257,"&lt;="&amp;$B284)</f>
        <v>0</v>
      </c>
      <c r="OM284" s="4">
        <f>SUMIFS('Aceite Virgen Extra'!OM$6:OM$257,'Aceite Virgen Extra'!$A$6:$A$257,"&gt;="&amp;$A284,'Aceite Virgen Extra'!$B$6:$B$257,"&lt;="&amp;$B284)</f>
        <v>7.0000000000000007E-2</v>
      </c>
      <c r="ON284" s="4">
        <f>SUMIFS('Aceite Virgen Extra'!ON$6:ON$257,'Aceite Virgen Extra'!$A$6:$A$257,"&gt;="&amp;$A284,'Aceite Virgen Extra'!$B$6:$B$257,"&lt;="&amp;$B284)</f>
        <v>0.12</v>
      </c>
      <c r="OO284" s="4">
        <f>SUMIFS('Aceite Virgen Extra'!OO$6:OO$257,'Aceite Virgen Extra'!$A$6:$A$257,"&gt;="&amp;$A284,'Aceite Virgen Extra'!$B$6:$B$257,"&lt;="&amp;$B284)</f>
        <v>0</v>
      </c>
      <c r="OP284" s="4">
        <f>SUMIFS('Aceite Virgen Extra'!OP$6:OP$257,'Aceite Virgen Extra'!$A$6:$A$257,"&gt;="&amp;$A284,'Aceite Virgen Extra'!$B$6:$B$257,"&lt;="&amp;$B284)</f>
        <v>0.35</v>
      </c>
      <c r="OT284" s="4">
        <f>SUMIFS('Aceite Virgen Extra'!OT$6:OT$257,'Aceite Virgen Extra'!$A$6:$A$257,"&gt;="&amp;$A284,'Aceite Virgen Extra'!$B$6:$B$257,"&lt;="&amp;$B284)</f>
        <v>0.08</v>
      </c>
      <c r="OU284" s="4">
        <f>SUMIFS('Aceite Virgen Extra'!OU$6:OU$257,'Aceite Virgen Extra'!$A$6:$A$257,"&gt;="&amp;$A284,'Aceite Virgen Extra'!$B$6:$B$257,"&lt;="&amp;$B284)</f>
        <v>0</v>
      </c>
      <c r="OV284" s="4">
        <f>SUMIFS('Aceite Virgen Extra'!OV$6:OV$257,'Aceite Virgen Extra'!$A$6:$A$257,"&gt;="&amp;$A284,'Aceite Virgen Extra'!$B$6:$B$257,"&lt;="&amp;$B284)</f>
        <v>0</v>
      </c>
      <c r="OW284" s="4">
        <f>SUMIFS('Aceite Virgen Extra'!OW$6:OW$257,'Aceite Virgen Extra'!$A$6:$A$257,"&gt;="&amp;$A284,'Aceite Virgen Extra'!$B$6:$B$257,"&lt;="&amp;$B284)</f>
        <v>0.73</v>
      </c>
      <c r="PA284" s="4">
        <f>SUMIFS('Aceite Virgen Extra'!PA$6:PA$257,'Aceite Virgen Extra'!$A$6:$A$257,"&gt;="&amp;$A284,'Aceite Virgen Extra'!$B$6:$B$257,"&lt;="&amp;$B284)</f>
        <v>7.0000000000000007E-2</v>
      </c>
      <c r="PB284" s="4">
        <f>SUMIFS('Aceite Virgen Extra'!PB$6:PB$257,'Aceite Virgen Extra'!$A$6:$A$257,"&gt;="&amp;$A284,'Aceite Virgen Extra'!$B$6:$B$257,"&lt;="&amp;$B284)</f>
        <v>0</v>
      </c>
      <c r="PC284" s="4">
        <f>SUMIFS('Aceite Virgen Extra'!PC$6:PC$257,'Aceite Virgen Extra'!$A$6:$A$257,"&gt;="&amp;$A284,'Aceite Virgen Extra'!$B$6:$B$257,"&lt;="&amp;$B284)</f>
        <v>0.13</v>
      </c>
      <c r="PD284" s="4">
        <f>SUMIFS('Aceite Virgen Extra'!PD$6:PD$257,'Aceite Virgen Extra'!$A$6:$A$257,"&gt;="&amp;$A284,'Aceite Virgen Extra'!$B$6:$B$257,"&lt;="&amp;$B284)</f>
        <v>0</v>
      </c>
      <c r="PH284" s="4">
        <f>SUMIFS('Aceite Virgen Extra'!PH$6:PH$257,'Aceite Virgen Extra'!$A$6:$A$257,"&gt;="&amp;$A284,'Aceite Virgen Extra'!$B$6:$B$257,"&lt;="&amp;$B284)</f>
        <v>0.05</v>
      </c>
      <c r="PI284" s="4">
        <f>SUMIFS('Aceite Virgen Extra'!PI$6:PI$257,'Aceite Virgen Extra'!$A$6:$A$257,"&gt;="&amp;$A284,'Aceite Virgen Extra'!$B$6:$B$257,"&lt;="&amp;$B284)</f>
        <v>0</v>
      </c>
      <c r="PJ284" s="4">
        <f>SUMIFS('Aceite Virgen Extra'!PJ$6:PJ$257,'Aceite Virgen Extra'!$A$6:$A$257,"&gt;="&amp;$A284,'Aceite Virgen Extra'!$B$6:$B$257,"&lt;="&amp;$B284)</f>
        <v>0.09</v>
      </c>
      <c r="PK284" s="4">
        <f>SUMIFS('Aceite Virgen Extra'!PK$6:PK$257,'Aceite Virgen Extra'!$A$6:$A$257,"&gt;="&amp;$A284,'Aceite Virgen Extra'!$B$6:$B$257,"&lt;="&amp;$B284)</f>
        <v>0</v>
      </c>
      <c r="PO284" s="4">
        <f>SUMIFS('Aceite Virgen Extra'!PO$6:PO$257,'Aceite Virgen Extra'!$A$6:$A$257,"&gt;="&amp;$A284,'Aceite Virgen Extra'!$B$6:$B$257,"&lt;="&amp;$B284)</f>
        <v>0.11</v>
      </c>
      <c r="PP284" s="4">
        <f>SUMIFS('Aceite Virgen Extra'!PP$6:PP$257,'Aceite Virgen Extra'!$A$6:$A$257,"&gt;="&amp;$A284,'Aceite Virgen Extra'!$B$6:$B$257,"&lt;="&amp;$B284)</f>
        <v>0</v>
      </c>
      <c r="PQ284" s="4">
        <f>SUMIFS('Aceite Virgen Extra'!PQ$6:PQ$257,'Aceite Virgen Extra'!$A$6:$A$257,"&gt;="&amp;$A284,'Aceite Virgen Extra'!$B$6:$B$257,"&lt;="&amp;$B284)</f>
        <v>0.11</v>
      </c>
      <c r="PR284" s="4">
        <f>SUMIFS('Aceite Virgen Extra'!PR$6:PR$257,'Aceite Virgen Extra'!$A$6:$A$257,"&gt;="&amp;$A284,'Aceite Virgen Extra'!$B$6:$B$257,"&lt;="&amp;$B284)</f>
        <v>0</v>
      </c>
      <c r="PV284" s="4">
        <f>SUMIFS('Aceite Virgen Extra'!PV$6:PV$257,'Aceite Virgen Extra'!$A$6:$A$257,"&gt;="&amp;$A284,'Aceite Virgen Extra'!$B$6:$B$257,"&lt;="&amp;$B284)</f>
        <v>0.11</v>
      </c>
      <c r="PW284" s="4">
        <f>SUMIFS('Aceite Virgen Extra'!PW$6:PW$257,'Aceite Virgen Extra'!$A$6:$A$257,"&gt;="&amp;$A284,'Aceite Virgen Extra'!$B$6:$B$257,"&lt;="&amp;$B284)</f>
        <v>0</v>
      </c>
      <c r="PX284" s="4">
        <f>SUMIFS('Aceite Virgen Extra'!PX$6:PX$257,'Aceite Virgen Extra'!$A$6:$A$257,"&gt;="&amp;$A284,'Aceite Virgen Extra'!$B$6:$B$257,"&lt;="&amp;$B284)</f>
        <v>0.2</v>
      </c>
      <c r="PY284" s="4">
        <f>SUMIFS('Aceite Virgen Extra'!PY$6:PY$257,'Aceite Virgen Extra'!$A$6:$A$257,"&gt;="&amp;$A284,'Aceite Virgen Extra'!$B$6:$B$257,"&lt;="&amp;$B284)</f>
        <v>0</v>
      </c>
      <c r="QC284" s="4">
        <f>SUMIFS('Aceite Virgen Extra'!QC$6:QC$257,'Aceite Virgen Extra'!$A$6:$A$257,"&gt;="&amp;$A284,'Aceite Virgen Extra'!$B$6:$B$257,"&lt;="&amp;$B284)</f>
        <v>0.05</v>
      </c>
      <c r="QD284" s="4">
        <f>SUMIFS('Aceite Virgen Extra'!QD$6:QD$257,'Aceite Virgen Extra'!$A$6:$A$257,"&gt;="&amp;$A284,'Aceite Virgen Extra'!$B$6:$B$257,"&lt;="&amp;$B284)</f>
        <v>0</v>
      </c>
      <c r="QE284" s="4">
        <f>SUMIFS('Aceite Virgen Extra'!QE$6:QE$257,'Aceite Virgen Extra'!$A$6:$A$257,"&gt;="&amp;$A284,'Aceite Virgen Extra'!$B$6:$B$257,"&lt;="&amp;$B284)</f>
        <v>0.09</v>
      </c>
      <c r="QF284" s="4">
        <f>SUMIFS('Aceite Virgen Extra'!QF$6:QF$257,'Aceite Virgen Extra'!$A$6:$A$257,"&gt;="&amp;$A284,'Aceite Virgen Extra'!$B$6:$B$257,"&lt;="&amp;$B284)</f>
        <v>0</v>
      </c>
      <c r="QJ284" s="4">
        <f>SUMIFS('Aceite Virgen Extra'!QJ$6:QJ$257,'Aceite Virgen Extra'!$A$6:$A$257,"&gt;="&amp;$A284,'Aceite Virgen Extra'!$B$6:$B$257,"&lt;="&amp;$B284)</f>
        <v>0</v>
      </c>
      <c r="QK284" s="4">
        <f>SUMIFS('Aceite Virgen Extra'!QK$6:QK$257,'Aceite Virgen Extra'!$A$6:$A$257,"&gt;="&amp;$A284,'Aceite Virgen Extra'!$B$6:$B$257,"&lt;="&amp;$B284)</f>
        <v>0</v>
      </c>
      <c r="QL284" s="4">
        <f>SUMIFS('Aceite Virgen Extra'!QL$6:QL$257,'Aceite Virgen Extra'!$A$6:$A$257,"&gt;="&amp;$A284,'Aceite Virgen Extra'!$B$6:$B$257,"&lt;="&amp;$B284)</f>
        <v>0</v>
      </c>
      <c r="QM284" s="4">
        <f>SUMIFS('Aceite Virgen Extra'!QM$6:QM$257,'Aceite Virgen Extra'!$A$6:$A$257,"&gt;="&amp;$A284,'Aceite Virgen Extra'!$B$6:$B$257,"&lt;="&amp;$B284)</f>
        <v>0</v>
      </c>
      <c r="QQ284" s="4">
        <f>SUMIFS('Aceite Virgen Extra'!QQ$6:QQ$257,'Aceite Virgen Extra'!$A$6:$A$257,"&gt;="&amp;$A284,'Aceite Virgen Extra'!$B$6:$B$257,"&lt;="&amp;$B284)</f>
        <v>0.05</v>
      </c>
      <c r="QR284" s="4">
        <f>SUMIFS('Aceite Virgen Extra'!QR$6:QR$257,'Aceite Virgen Extra'!$A$6:$A$257,"&gt;="&amp;$A284,'Aceite Virgen Extra'!$B$6:$B$257,"&lt;="&amp;$B284)</f>
        <v>0</v>
      </c>
      <c r="QS284" s="4">
        <f>SUMIFS('Aceite Virgen Extra'!QS$6:QS$257,'Aceite Virgen Extra'!$A$6:$A$257,"&gt;="&amp;$A284,'Aceite Virgen Extra'!$B$6:$B$257,"&lt;="&amp;$B284)</f>
        <v>0.1</v>
      </c>
      <c r="QT284" s="4">
        <f>SUMIFS('Aceite Virgen Extra'!QT$6:QT$257,'Aceite Virgen Extra'!$A$6:$A$257,"&gt;="&amp;$A284,'Aceite Virgen Extra'!$B$6:$B$257,"&lt;="&amp;$B284)</f>
        <v>0</v>
      </c>
      <c r="QX284" s="4">
        <f>SUMIFS('Aceite Virgen Extra'!QX$6:QX$257,'Aceite Virgen Extra'!$A$6:$A$257,"&gt;="&amp;$A284,'Aceite Virgen Extra'!$B$6:$B$257,"&lt;="&amp;$B284)</f>
        <v>7.0000000000000007E-2</v>
      </c>
      <c r="QY284" s="4">
        <f>SUMIFS('Aceite Virgen Extra'!QY$6:QY$257,'Aceite Virgen Extra'!$A$6:$A$257,"&gt;="&amp;$A284,'Aceite Virgen Extra'!$B$6:$B$257,"&lt;="&amp;$B284)</f>
        <v>0</v>
      </c>
      <c r="QZ284" s="4">
        <f>SUMIFS('Aceite Virgen Extra'!QZ$6:QZ$257,'Aceite Virgen Extra'!$A$6:$A$257,"&gt;="&amp;$A284,'Aceite Virgen Extra'!$B$6:$B$257,"&lt;="&amp;$B284)</f>
        <v>0.13</v>
      </c>
      <c r="RA284" s="4">
        <f>SUMIFS('Aceite Virgen Extra'!RA$6:RA$257,'Aceite Virgen Extra'!$A$6:$A$257,"&gt;="&amp;$A284,'Aceite Virgen Extra'!$B$6:$B$257,"&lt;="&amp;$B284)</f>
        <v>0</v>
      </c>
      <c r="RE284" s="4">
        <f>SUMIFS('Aceite Virgen Extra'!RE$6:RE$257,'Aceite Virgen Extra'!$A$6:$A$257,"&gt;="&amp;$A284,'Aceite Virgen Extra'!$B$6:$B$257,"&lt;="&amp;$B284)</f>
        <v>0.28999999999999998</v>
      </c>
      <c r="RF284" s="4">
        <f>SUMIFS('Aceite Virgen Extra'!RF$6:RF$257,'Aceite Virgen Extra'!$A$6:$A$257,"&gt;="&amp;$A284,'Aceite Virgen Extra'!$B$6:$B$257,"&lt;="&amp;$B284)</f>
        <v>0</v>
      </c>
      <c r="RG284" s="4">
        <f>SUMIFS('Aceite Virgen Extra'!RG$6:RG$257,'Aceite Virgen Extra'!$A$6:$A$257,"&gt;="&amp;$A284,'Aceite Virgen Extra'!$B$6:$B$257,"&lt;="&amp;$B284)</f>
        <v>0.09</v>
      </c>
      <c r="RH284" s="4">
        <f>SUMIFS('Aceite Virgen Extra'!RH$6:RH$257,'Aceite Virgen Extra'!$A$6:$A$257,"&gt;="&amp;$A284,'Aceite Virgen Extra'!$B$6:$B$257,"&lt;="&amp;$B284)</f>
        <v>1.05</v>
      </c>
      <c r="RL284" s="4">
        <f>SUMIFS('Aceite Virgen Extra'!RL$6:RL$257,'Aceite Virgen Extra'!$A$6:$A$257,"&gt;="&amp;$A284,'Aceite Virgen Extra'!$B$6:$B$257,"&lt;="&amp;$B284)</f>
        <v>0.06</v>
      </c>
      <c r="RM284" s="4">
        <f>SUMIFS('Aceite Virgen Extra'!RM$6:RM$257,'Aceite Virgen Extra'!$A$6:$A$257,"&gt;="&amp;$A284,'Aceite Virgen Extra'!$B$6:$B$257,"&lt;="&amp;$B284)</f>
        <v>0</v>
      </c>
      <c r="RN284" s="4">
        <f>SUMIFS('Aceite Virgen Extra'!RN$6:RN$257,'Aceite Virgen Extra'!$A$6:$A$257,"&gt;="&amp;$A284,'Aceite Virgen Extra'!$B$6:$B$257,"&lt;="&amp;$B284)</f>
        <v>0</v>
      </c>
      <c r="RO284" s="4">
        <f>SUMIFS('Aceite Virgen Extra'!RO$6:RO$257,'Aceite Virgen Extra'!$A$6:$A$257,"&gt;="&amp;$A284,'Aceite Virgen Extra'!$B$6:$B$257,"&lt;="&amp;$B284)</f>
        <v>0</v>
      </c>
      <c r="RS284" s="69">
        <f>SUMIFS('Aceite Virgen Extra'!RS$6:RS$257,'Aceite Virgen Extra'!$A$6:$A$257,"&gt;="&amp;$A284,'Aceite Virgen Extra'!$B$6:$B$257,"&lt;="&amp;$B284)</f>
        <v>1.68</v>
      </c>
      <c r="RT284" s="4">
        <f>SUMIFS('Aceite Virgen Extra'!RT$6:RT$257,'Aceite Virgen Extra'!$A$6:$A$257,"&gt;="&amp;$A284,'Aceite Virgen Extra'!$B$6:$B$257,"&lt;="&amp;$B284)</f>
        <v>0.25</v>
      </c>
      <c r="RU284" s="4">
        <f>SUMIFS('Aceite Virgen Extra'!RU$6:RU$257,'Aceite Virgen Extra'!$A$6:$A$257,"&gt;="&amp;$A284,'Aceite Virgen Extra'!$B$6:$B$257,"&lt;="&amp;$B284)</f>
        <v>2.63</v>
      </c>
      <c r="RV284" s="4">
        <f>SUMIFS('Aceite Virgen Extra'!RV$6:RV$257,'Aceite Virgen Extra'!$A$6:$A$257,"&gt;="&amp;$A284,'Aceite Virgen Extra'!$B$6:$B$257,"&lt;="&amp;$B284)</f>
        <v>1.77</v>
      </c>
      <c r="RZ284" s="69">
        <f>SUMIFS('Aceite Virgen Extra'!RZ$6:RZ$257,'Aceite Virgen Extra'!$A$6:$A$257,"&gt;="&amp;$A284,'Aceite Virgen Extra'!$B$6:$B$257,"&lt;="&amp;$B284)</f>
        <v>7.4300000000000006</v>
      </c>
      <c r="SA284" s="4">
        <f>SUMIFS('Aceite Virgen Extra'!SA$6:SA$257,'Aceite Virgen Extra'!$A$6:$A$257,"&gt;="&amp;$A284,'Aceite Virgen Extra'!$B$6:$B$257,"&lt;="&amp;$B284)</f>
        <v>2.0099999999999998</v>
      </c>
      <c r="SB284" s="4">
        <f>SUMIFS('Aceite Virgen Extra'!SB$6:SB$257,'Aceite Virgen Extra'!$A$6:$A$257,"&gt;="&amp;$A284,'Aceite Virgen Extra'!$B$6:$B$257,"&lt;="&amp;$B284)</f>
        <v>13.14</v>
      </c>
      <c r="SC284" s="4">
        <f>SUMIFS('Aceite Virgen Extra'!SC$6:SC$257,'Aceite Virgen Extra'!$A$6:$A$257,"&gt;="&amp;$A284,'Aceite Virgen Extra'!$B$6:$B$257,"&lt;="&amp;$B284)</f>
        <v>0.32</v>
      </c>
      <c r="SG284" s="69">
        <f>SUMIFS('Aceite Virgen Extra'!SG$6:SG$257,'Aceite Virgen Extra'!$A$6:$A$257,"&gt;="&amp;$A284,'Aceite Virgen Extra'!$B$6:$B$257,"&lt;="&amp;$B284)</f>
        <v>4.9000000000000004</v>
      </c>
      <c r="SH284" s="4">
        <f>SUMIFS('Aceite Virgen Extra'!SH$6:SH$257,'Aceite Virgen Extra'!$A$6:$A$257,"&gt;="&amp;$A284,'Aceite Virgen Extra'!$B$6:$B$257,"&lt;="&amp;$B284)</f>
        <v>2.25</v>
      </c>
      <c r="SI284" s="4">
        <f>SUMIFS('Aceite Virgen Extra'!SI$6:SI$257,'Aceite Virgen Extra'!$A$6:$A$257,"&gt;="&amp;$A284,'Aceite Virgen Extra'!$B$6:$B$257,"&lt;="&amp;$B284)</f>
        <v>6.71</v>
      </c>
      <c r="SJ284" s="4">
        <f>SUMIFS('Aceite Virgen Extra'!SJ$6:SJ$257,'Aceite Virgen Extra'!$A$6:$A$257,"&gt;="&amp;$A284,'Aceite Virgen Extra'!$B$6:$B$257,"&lt;="&amp;$B284)</f>
        <v>0.63</v>
      </c>
      <c r="SN284" s="69">
        <f>SUMIFS('Aceite Virgen Extra'!SN$6:SN$257,'Aceite Virgen Extra'!$A$6:$A$257,"&gt;="&amp;$A284,'Aceite Virgen Extra'!$B$6:$B$257,"&lt;="&amp;$B284)</f>
        <v>1.62</v>
      </c>
      <c r="SO284" s="4">
        <f>SUMIFS('Aceite Virgen Extra'!SO$6:SO$257,'Aceite Virgen Extra'!$A$6:$A$257,"&gt;="&amp;$A284,'Aceite Virgen Extra'!$B$6:$B$257,"&lt;="&amp;$B284)</f>
        <v>0.7</v>
      </c>
      <c r="SP284" s="4">
        <f>SUMIFS('Aceite Virgen Extra'!SP$6:SP$257,'Aceite Virgen Extra'!$A$6:$A$257,"&gt;="&amp;$A284,'Aceite Virgen Extra'!$B$6:$B$257,"&lt;="&amp;$B284)</f>
        <v>2.2199999999999998</v>
      </c>
      <c r="SQ284" s="4">
        <f>SUMIFS('Aceite Virgen Extra'!SQ$6:SQ$257,'Aceite Virgen Extra'!$A$6:$A$257,"&gt;="&amp;$A284,'Aceite Virgen Extra'!$B$6:$B$257,"&lt;="&amp;$B284)</f>
        <v>2.2200000000000002</v>
      </c>
      <c r="SU284" s="69">
        <f>SUMIFS('Aceite Virgen Extra'!SU$6:SU$257,'Aceite Virgen Extra'!$A$6:$A$257,"&gt;="&amp;$A284,'Aceite Virgen Extra'!$B$6:$B$257,"&lt;="&amp;$B284)</f>
        <v>0.34</v>
      </c>
      <c r="SV284" s="4">
        <f>SUMIFS('Aceite Virgen Extra'!SV$6:SV$257,'Aceite Virgen Extra'!$A$6:$A$257,"&gt;="&amp;$A284,'Aceite Virgen Extra'!$B$6:$B$257,"&lt;="&amp;$B284)</f>
        <v>0</v>
      </c>
      <c r="SW284" s="4">
        <f>SUMIFS('Aceite Virgen Extra'!SW$6:SW$257,'Aceite Virgen Extra'!$A$6:$A$257,"&gt;="&amp;$A284,'Aceite Virgen Extra'!$B$6:$B$257,"&lt;="&amp;$B284)</f>
        <v>0.45000000000000007</v>
      </c>
      <c r="SX284" s="4">
        <f>SUMIFS('Aceite Virgen Extra'!SX$6:SX$257,'Aceite Virgen Extra'!$A$6:$A$257,"&gt;="&amp;$A284,'Aceite Virgen Extra'!$B$6:$B$257,"&lt;="&amp;$B284)</f>
        <v>0.76</v>
      </c>
      <c r="TB284" s="69">
        <f>SUMIFS('Aceite Virgen Extra'!TB$6:TB$257,'Aceite Virgen Extra'!$A$6:$A$257,"&gt;="&amp;$A284,'Aceite Virgen Extra'!$B$6:$B$257,"&lt;="&amp;$B284)</f>
        <v>2.13</v>
      </c>
      <c r="TC284" s="4">
        <f>SUMIFS('Aceite Virgen Extra'!TC$6:TC$257,'Aceite Virgen Extra'!$A$6:$A$257,"&gt;="&amp;$A284,'Aceite Virgen Extra'!$B$6:$B$257,"&lt;="&amp;$B284)</f>
        <v>4.43</v>
      </c>
      <c r="TD284" s="4">
        <f>SUMIFS('Aceite Virgen Extra'!TD$6:TD$257,'Aceite Virgen Extra'!$A$6:$A$257,"&gt;="&amp;$A284,'Aceite Virgen Extra'!$B$6:$B$257,"&lt;="&amp;$B284)</f>
        <v>1.54</v>
      </c>
      <c r="TE284" s="4">
        <f>SUMIFS('Aceite Virgen Extra'!TE$6:TE$257,'Aceite Virgen Extra'!$A$6:$A$257,"&gt;="&amp;$A284,'Aceite Virgen Extra'!$B$6:$B$257,"&lt;="&amp;$B284)</f>
        <v>0.3</v>
      </c>
      <c r="TI284" s="69">
        <f>SUMIFS('Aceite Virgen Extra'!TI$6:TI$257,'Aceite Virgen Extra'!$A$6:$A$257,"&gt;="&amp;$A284,'Aceite Virgen Extra'!$B$6:$B$257,"&lt;="&amp;$B284)</f>
        <v>3.64</v>
      </c>
      <c r="TJ284" s="4">
        <f>SUMIFS('Aceite Virgen Extra'!TJ$6:TJ$257,'Aceite Virgen Extra'!$A$6:$A$257,"&gt;="&amp;$A284,'Aceite Virgen Extra'!$B$6:$B$257,"&lt;="&amp;$B284)</f>
        <v>8.8000000000000007</v>
      </c>
      <c r="TK284" s="4">
        <f>SUMIFS('Aceite Virgen Extra'!TK$6:TK$257,'Aceite Virgen Extra'!$A$6:$A$257,"&gt;="&amp;$A284,'Aceite Virgen Extra'!$B$6:$B$257,"&lt;="&amp;$B284)</f>
        <v>1.21</v>
      </c>
      <c r="TL284" s="4">
        <f>SUMIFS('Aceite Virgen Extra'!TL$6:TL$257,'Aceite Virgen Extra'!$A$6:$A$257,"&gt;="&amp;$A284,'Aceite Virgen Extra'!$B$6:$B$257,"&lt;="&amp;$B284)</f>
        <v>1.59</v>
      </c>
      <c r="TP284" s="69">
        <f>SUMIFS('Aceite Virgen Extra'!TP$6:TP$257,'Aceite Virgen Extra'!$A$6:$A$257,"&gt;="&amp;$A284,'Aceite Virgen Extra'!$B$6:$B$257,"&lt;="&amp;$B284)</f>
        <v>1.76</v>
      </c>
      <c r="TQ284" s="4">
        <f>SUMIFS('Aceite Virgen Extra'!TQ$6:TQ$257,'Aceite Virgen Extra'!$A$6:$A$257,"&gt;="&amp;$A284,'Aceite Virgen Extra'!$B$6:$B$257,"&lt;="&amp;$B284)</f>
        <v>1.47</v>
      </c>
      <c r="TR284" s="4">
        <f>SUMIFS('Aceite Virgen Extra'!TR$6:TR$257,'Aceite Virgen Extra'!$A$6:$A$257,"&gt;="&amp;$A284,'Aceite Virgen Extra'!$B$6:$B$257,"&lt;="&amp;$B284)</f>
        <v>2.44</v>
      </c>
      <c r="TS284" s="4">
        <f>SUMIFS('Aceite Virgen Extra'!TS$6:TS$257,'Aceite Virgen Extra'!$A$6:$A$257,"&gt;="&amp;$A284,'Aceite Virgen Extra'!$B$6:$B$257,"&lt;="&amp;$B284)</f>
        <v>0</v>
      </c>
      <c r="TW284" s="69">
        <f>SUMIFS('Aceite Virgen Extra'!TW$6:TW$257,'Aceite Virgen Extra'!$A$6:$A$257,"&gt;="&amp;$A284,'Aceite Virgen Extra'!$B$6:$B$257,"&lt;="&amp;$B284)</f>
        <v>1.6600000000000001</v>
      </c>
      <c r="TX284" s="4">
        <f>SUMIFS('Aceite Virgen Extra'!TX$6:TX$257,'Aceite Virgen Extra'!$A$6:$A$257,"&gt;="&amp;$A284,'Aceite Virgen Extra'!$B$6:$B$257,"&lt;="&amp;$B284)</f>
        <v>2.2000000000000002</v>
      </c>
      <c r="TY284" s="4">
        <f>SUMIFS('Aceite Virgen Extra'!TY$6:TY$257,'Aceite Virgen Extra'!$A$6:$A$257,"&gt;="&amp;$A284,'Aceite Virgen Extra'!$B$6:$B$257,"&lt;="&amp;$B284)</f>
        <v>0.98</v>
      </c>
      <c r="TZ284" s="4">
        <f>SUMIFS('Aceite Virgen Extra'!TZ$6:TZ$257,'Aceite Virgen Extra'!$A$6:$A$257,"&gt;="&amp;$A284,'Aceite Virgen Extra'!$B$6:$B$257,"&lt;="&amp;$B284)</f>
        <v>5.15</v>
      </c>
      <c r="UD284" s="69">
        <f>SUMIFS('Aceite Virgen Extra'!UD$6:UD$257,'Aceite Virgen Extra'!$A$6:$A$257,"&gt;="&amp;$A284,'Aceite Virgen Extra'!$B$6:$B$257,"&lt;="&amp;$B284)</f>
        <v>0.64</v>
      </c>
      <c r="UE284" s="4">
        <f>SUMIFS('Aceite Virgen Extra'!UE$6:UE$257,'Aceite Virgen Extra'!$A$6:$A$257,"&gt;="&amp;$A284,'Aceite Virgen Extra'!$B$6:$B$257,"&lt;="&amp;$B284)</f>
        <v>1.37</v>
      </c>
      <c r="UF284" s="4">
        <f>SUMIFS('Aceite Virgen Extra'!UF$6:UF$257,'Aceite Virgen Extra'!$A$6:$A$257,"&gt;="&amp;$A284,'Aceite Virgen Extra'!$B$6:$B$257,"&lt;="&amp;$B284)</f>
        <v>0.13</v>
      </c>
      <c r="UG284" s="4">
        <f>SUMIFS('Aceite Virgen Extra'!UG$6:UG$257,'Aceite Virgen Extra'!$A$6:$A$257,"&gt;="&amp;$A284,'Aceite Virgen Extra'!$B$6:$B$257,"&lt;="&amp;$B284)</f>
        <v>1.21</v>
      </c>
      <c r="UK284" s="69">
        <f>SUMIFS('Aceite Virgen Extra'!UK$6:UK$257,'Aceite Virgen Extra'!$A$6:$A$257,"&gt;="&amp;$A284,'Aceite Virgen Extra'!$B$6:$B$257,"&lt;="&amp;$B284)</f>
        <v>0.55000000000000004</v>
      </c>
      <c r="UL284" s="4">
        <f>SUMIFS('Aceite Virgen Extra'!UL$6:UL$257,'Aceite Virgen Extra'!$A$6:$A$257,"&gt;="&amp;$A284,'Aceite Virgen Extra'!$B$6:$B$257,"&lt;="&amp;$B284)</f>
        <v>1.34</v>
      </c>
      <c r="UM284" s="4">
        <f>SUMIFS('Aceite Virgen Extra'!UM$6:UM$257,'Aceite Virgen Extra'!$A$6:$A$257,"&gt;="&amp;$A284,'Aceite Virgen Extra'!$B$6:$B$257,"&lt;="&amp;$B284)</f>
        <v>0.15</v>
      </c>
      <c r="UN284" s="4">
        <f>SUMIFS('Aceite Virgen Extra'!UN$6:UN$257,'Aceite Virgen Extra'!$A$6:$A$257,"&gt;="&amp;$A284,'Aceite Virgen Extra'!$B$6:$B$257,"&lt;="&amp;$B284)</f>
        <v>1.23</v>
      </c>
      <c r="UR284" s="69">
        <f>SUMIFS('Aceite Virgen Extra'!UR$6:UR$257,'Aceite Virgen Extra'!$A$6:$A$257,"&gt;="&amp;$A284,'Aceite Virgen Extra'!$B$6:$B$257,"&lt;="&amp;$B284)</f>
        <v>0.48</v>
      </c>
      <c r="US284" s="4">
        <f>SUMIFS('Aceite Virgen Extra'!US$6:US$257,'Aceite Virgen Extra'!$A$6:$A$257,"&gt;="&amp;$A284,'Aceite Virgen Extra'!$B$6:$B$257,"&lt;="&amp;$B284)</f>
        <v>0</v>
      </c>
      <c r="UT284" s="4">
        <f>SUMIFS('Aceite Virgen Extra'!UT$6:UT$257,'Aceite Virgen Extra'!$A$6:$A$257,"&gt;="&amp;$A284,'Aceite Virgen Extra'!$B$6:$B$257,"&lt;="&amp;$B284)</f>
        <v>0.85</v>
      </c>
      <c r="UU284" s="4">
        <f>SUMIFS('Aceite Virgen Extra'!UU$6:UU$257,'Aceite Virgen Extra'!$A$6:$A$257,"&gt;="&amp;$A284,'Aceite Virgen Extra'!$B$6:$B$257,"&lt;="&amp;$B284)</f>
        <v>0</v>
      </c>
      <c r="UY284" s="69">
        <f>SUMIFS('Aceite Virgen Extra'!UY$6:UY$257,'Aceite Virgen Extra'!$A$6:$A$257,"&gt;="&amp;$A284,'Aceite Virgen Extra'!$B$6:$B$257,"&lt;="&amp;$B284)</f>
        <v>1.1600000000000001</v>
      </c>
      <c r="UZ284" s="4">
        <f>SUMIFS('Aceite Virgen Extra'!UZ$6:UZ$257,'Aceite Virgen Extra'!$A$6:$A$257,"&gt;="&amp;$A284,'Aceite Virgen Extra'!$B$6:$B$257,"&lt;="&amp;$B284)</f>
        <v>0.21</v>
      </c>
      <c r="VA284" s="4">
        <f>SUMIFS('Aceite Virgen Extra'!VA$6:VA$257,'Aceite Virgen Extra'!$A$6:$A$257,"&gt;="&amp;$A284,'Aceite Virgen Extra'!$B$6:$B$257,"&lt;="&amp;$B284)</f>
        <v>1.76</v>
      </c>
      <c r="VB284" s="4">
        <f>SUMIFS('Aceite Virgen Extra'!VB$6:VB$257,'Aceite Virgen Extra'!$A$6:$A$257,"&gt;="&amp;$A284,'Aceite Virgen Extra'!$B$6:$B$257,"&lt;="&amp;$B284)</f>
        <v>0.5</v>
      </c>
      <c r="VF284" s="69">
        <f>SUMIFS('Aceite Virgen Extra'!VF$6:VF$257,'Aceite Virgen Extra'!$A$6:$A$257,"&gt;="&amp;$A284,'Aceite Virgen Extra'!$B$6:$B$257,"&lt;="&amp;$B284)</f>
        <v>1.4300000000000002</v>
      </c>
      <c r="VG284" s="4">
        <f>SUMIFS('Aceite Virgen Extra'!VG$6:VG$257,'Aceite Virgen Extra'!$A$6:$A$257,"&gt;="&amp;$A284,'Aceite Virgen Extra'!$B$6:$B$257,"&lt;="&amp;$B284)</f>
        <v>0.57999999999999996</v>
      </c>
      <c r="VH284" s="4">
        <f>SUMIFS('Aceite Virgen Extra'!VH$6:VH$257,'Aceite Virgen Extra'!$A$6:$A$257,"&gt;="&amp;$A284,'Aceite Virgen Extra'!$B$6:$B$257,"&lt;="&amp;$B284)</f>
        <v>2.0699999999999998</v>
      </c>
      <c r="VI284" s="4">
        <f>SUMIFS('Aceite Virgen Extra'!VI$6:VI$257,'Aceite Virgen Extra'!$A$6:$A$257,"&gt;="&amp;$A284,'Aceite Virgen Extra'!$B$6:$B$257,"&lt;="&amp;$B284)</f>
        <v>0.48</v>
      </c>
      <c r="VM284" s="69">
        <f>SUMIFS('Aceite Virgen Extra'!VM$6:VM$257,'Aceite Virgen Extra'!$A$6:$A$257,"&gt;="&amp;$A284,'Aceite Virgen Extra'!$B$6:$B$257,"&lt;="&amp;$B284)</f>
        <v>2.68</v>
      </c>
      <c r="VN284" s="4">
        <f>SUMIFS('Aceite Virgen Extra'!VN$6:VN$257,'Aceite Virgen Extra'!$A$6:$A$257,"&gt;="&amp;$A284,'Aceite Virgen Extra'!$B$6:$B$257,"&lt;="&amp;$B284)</f>
        <v>3.13</v>
      </c>
      <c r="VO284" s="4">
        <f>SUMIFS('Aceite Virgen Extra'!VO$6:VO$257,'Aceite Virgen Extra'!$A$6:$A$257,"&gt;="&amp;$A284,'Aceite Virgen Extra'!$B$6:$B$257,"&lt;="&amp;$B284)</f>
        <v>3.15</v>
      </c>
      <c r="VP284" s="4">
        <f>SUMIFS('Aceite Virgen Extra'!VP$6:VP$257,'Aceite Virgen Extra'!$A$6:$A$257,"&gt;="&amp;$A284,'Aceite Virgen Extra'!$B$6:$B$257,"&lt;="&amp;$B284)</f>
        <v>0</v>
      </c>
      <c r="VT284" s="69">
        <f>SUMIFS('Aceite Virgen Extra'!VT$6:VT$257,'Aceite Virgen Extra'!$A$6:$A$257,"&gt;="&amp;$A284,'Aceite Virgen Extra'!$B$6:$B$257,"&lt;="&amp;$B284)</f>
        <v>1.1499999999999999</v>
      </c>
      <c r="VU284" s="4">
        <f>SUMIFS('Aceite Virgen Extra'!VU$6:VU$257,'Aceite Virgen Extra'!$A$6:$A$257,"&gt;="&amp;$A284,'Aceite Virgen Extra'!$B$6:$B$257,"&lt;="&amp;$B284)</f>
        <v>0.94</v>
      </c>
      <c r="VV284" s="4">
        <f>SUMIFS('Aceite Virgen Extra'!VV$6:VV$257,'Aceite Virgen Extra'!$A$6:$A$257,"&gt;="&amp;$A284,'Aceite Virgen Extra'!$B$6:$B$257,"&lt;="&amp;$B284)</f>
        <v>1.42</v>
      </c>
      <c r="VW284" s="4">
        <f>SUMIFS('Aceite Virgen Extra'!VW$6:VW$257,'Aceite Virgen Extra'!$A$6:$A$257,"&gt;="&amp;$A284,'Aceite Virgen Extra'!$B$6:$B$257,"&lt;="&amp;$B284)</f>
        <v>0</v>
      </c>
      <c r="WA284" s="69">
        <f>SUMIFS('Aceite Virgen Extra'!WA$6:WA$257,'Aceite Virgen Extra'!$A$6:$A$257,"&gt;="&amp;$A284,'Aceite Virgen Extra'!$B$6:$B$257,"&lt;="&amp;$B284)</f>
        <v>1.6400000000000001</v>
      </c>
      <c r="WB284" s="4">
        <f>SUMIFS('Aceite Virgen Extra'!WB$6:WB$257,'Aceite Virgen Extra'!$A$6:$A$257,"&gt;="&amp;$A284,'Aceite Virgen Extra'!$B$6:$B$257,"&lt;="&amp;$B284)</f>
        <v>0.69</v>
      </c>
      <c r="WC284" s="4">
        <f>SUMIFS('Aceite Virgen Extra'!WC$6:WC$257,'Aceite Virgen Extra'!$A$6:$A$257,"&gt;="&amp;$A284,'Aceite Virgen Extra'!$B$6:$B$257,"&lt;="&amp;$B284)</f>
        <v>2.09</v>
      </c>
      <c r="WD284" s="4">
        <f>SUMIFS('Aceite Virgen Extra'!WD$6:WD$257,'Aceite Virgen Extra'!$A$6:$A$257,"&gt;="&amp;$A284,'Aceite Virgen Extra'!$B$6:$B$257,"&lt;="&amp;$B284)</f>
        <v>0</v>
      </c>
      <c r="WH284" s="69">
        <f>SUMIFS('Aceite Virgen Extra'!WH$6:WH$257,'Aceite Virgen Extra'!$A$6:$A$257,"&gt;="&amp;$A284,'Aceite Virgen Extra'!$B$6:$B$257,"&lt;="&amp;$B284)</f>
        <v>1.0900000000000001</v>
      </c>
      <c r="WI284" s="4">
        <f>SUMIFS('Aceite Virgen Extra'!WI$6:WI$257,'Aceite Virgen Extra'!$A$6:$A$257,"&gt;="&amp;$A284,'Aceite Virgen Extra'!$B$6:$B$257,"&lt;="&amp;$B284)</f>
        <v>2.4</v>
      </c>
      <c r="WJ284" s="4">
        <f>SUMIFS('Aceite Virgen Extra'!WJ$6:WJ$257,'Aceite Virgen Extra'!$A$6:$A$257,"&gt;="&amp;$A284,'Aceite Virgen Extra'!$B$6:$B$257,"&lt;="&amp;$B284)</f>
        <v>0.89</v>
      </c>
      <c r="WK284" s="4">
        <f>SUMIFS('Aceite Virgen Extra'!WK$6:WK$257,'Aceite Virgen Extra'!$A$6:$A$257,"&gt;="&amp;$A284,'Aceite Virgen Extra'!$B$6:$B$257,"&lt;="&amp;$B284)</f>
        <v>0</v>
      </c>
      <c r="WO284" s="69">
        <f>SUMIFS('Aceite Virgen Extra'!WO$6:WO$257,'Aceite Virgen Extra'!$A$6:$A$257,"&gt;="&amp;$A284,'Aceite Virgen Extra'!$B$6:$B$257,"&lt;="&amp;$B284)</f>
        <v>0.43000000000000005</v>
      </c>
      <c r="WP284" s="4">
        <f>SUMIFS('Aceite Virgen Extra'!WP$6:WP$257,'Aceite Virgen Extra'!$A$6:$A$257,"&gt;="&amp;$A284,'Aceite Virgen Extra'!$B$6:$B$257,"&lt;="&amp;$B284)</f>
        <v>0</v>
      </c>
      <c r="WQ284" s="4">
        <f>SUMIFS('Aceite Virgen Extra'!WQ$6:WQ$257,'Aceite Virgen Extra'!$A$6:$A$257,"&gt;="&amp;$A284,'Aceite Virgen Extra'!$B$6:$B$257,"&lt;="&amp;$B284)</f>
        <v>0.33999999999999997</v>
      </c>
      <c r="WR284" s="4">
        <f>SUMIFS('Aceite Virgen Extra'!WR$6:WR$257,'Aceite Virgen Extra'!$A$6:$A$257,"&gt;="&amp;$A284,'Aceite Virgen Extra'!$B$6:$B$257,"&lt;="&amp;$B284)</f>
        <v>1.5699999999999998</v>
      </c>
      <c r="WV284" s="69">
        <f>SUMIFS('Aceite Virgen Extra'!WV$6:WV$257,'Aceite Virgen Extra'!$A$6:$A$257,"&gt;="&amp;$A284,'Aceite Virgen Extra'!$B$6:$B$257,"&lt;="&amp;$B284)</f>
        <v>0.64</v>
      </c>
      <c r="WW284" s="4">
        <f>SUMIFS('Aceite Virgen Extra'!WW$6:WW$257,'Aceite Virgen Extra'!$A$6:$A$257,"&gt;="&amp;$A284,'Aceite Virgen Extra'!$B$6:$B$257,"&lt;="&amp;$B284)</f>
        <v>0.21</v>
      </c>
      <c r="WX284" s="4">
        <f>SUMIFS('Aceite Virgen Extra'!WX$6:WX$257,'Aceite Virgen Extra'!$A$6:$A$257,"&gt;="&amp;$A284,'Aceite Virgen Extra'!$B$6:$B$257,"&lt;="&amp;$B284)</f>
        <v>0.89</v>
      </c>
      <c r="WY284" s="4">
        <f>SUMIFS('Aceite Virgen Extra'!WY$6:WY$257,'Aceite Virgen Extra'!$A$6:$A$257,"&gt;="&amp;$A284,'Aceite Virgen Extra'!$B$6:$B$257,"&lt;="&amp;$B284)</f>
        <v>0</v>
      </c>
      <c r="XC284" s="69">
        <f>SUMIFS('Aceite Virgen Extra'!XC$6:XC$257,'Aceite Virgen Extra'!$A$6:$A$257,"&gt;="&amp;$A284,'Aceite Virgen Extra'!$B$6:$B$257,"&lt;="&amp;$B284)</f>
        <v>1.48</v>
      </c>
      <c r="XD284" s="4">
        <f>SUMIFS('Aceite Virgen Extra'!XD$6:XD$257,'Aceite Virgen Extra'!$A$6:$A$257,"&gt;="&amp;$A284,'Aceite Virgen Extra'!$B$6:$B$257,"&lt;="&amp;$B284)</f>
        <v>1.2</v>
      </c>
      <c r="XE284" s="4">
        <f>SUMIFS('Aceite Virgen Extra'!XE$6:XE$257,'Aceite Virgen Extra'!$A$6:$A$257,"&gt;="&amp;$A284,'Aceite Virgen Extra'!$B$6:$B$257,"&lt;="&amp;$B284)</f>
        <v>2.0499999999999998</v>
      </c>
      <c r="XF284" s="4">
        <f>SUMIFS('Aceite Virgen Extra'!XF$6:XF$257,'Aceite Virgen Extra'!$A$6:$A$257,"&gt;="&amp;$A284,'Aceite Virgen Extra'!$B$6:$B$257,"&lt;="&amp;$B284)</f>
        <v>0</v>
      </c>
      <c r="XJ284" s="69">
        <f>SUMIFS('Aceite Virgen Extra'!XJ$6:XJ$257,'Aceite Virgen Extra'!$A$6:$A$257,"&gt;="&amp;$A284,'Aceite Virgen Extra'!$B$6:$B$257,"&lt;="&amp;$B284)</f>
        <v>4.74</v>
      </c>
      <c r="XK284" s="4">
        <f>SUMIFS('Aceite Virgen Extra'!XK$6:XK$257,'Aceite Virgen Extra'!$A$6:$A$257,"&gt;="&amp;$A284,'Aceite Virgen Extra'!$B$6:$B$257,"&lt;="&amp;$B284)</f>
        <v>4.32</v>
      </c>
      <c r="XL284" s="4">
        <f>SUMIFS('Aceite Virgen Extra'!XL$6:XL$257,'Aceite Virgen Extra'!$A$6:$A$257,"&gt;="&amp;$A284,'Aceite Virgen Extra'!$B$6:$B$257,"&lt;="&amp;$B284)</f>
        <v>6.2399999999999993</v>
      </c>
      <c r="XM284" s="4">
        <f>SUMIFS('Aceite Virgen Extra'!XM$6:XM$257,'Aceite Virgen Extra'!$A$6:$A$257,"&gt;="&amp;$A284,'Aceite Virgen Extra'!$B$6:$B$257,"&lt;="&amp;$B284)</f>
        <v>0.24</v>
      </c>
      <c r="XQ284" s="69">
        <f>SUMIFS('Aceite Virgen Extra'!XQ$6:XQ$257,'Aceite Virgen Extra'!$A$6:$A$257,"&gt;="&amp;$A284,'Aceite Virgen Extra'!$B$6:$B$257,"&lt;="&amp;$B284)</f>
        <v>0.74</v>
      </c>
      <c r="XR284" s="4">
        <f>SUMIFS('Aceite Virgen Extra'!XR$6:XR$257,'Aceite Virgen Extra'!$A$6:$A$257,"&gt;="&amp;$A284,'Aceite Virgen Extra'!$B$6:$B$257,"&lt;="&amp;$B284)</f>
        <v>0.81</v>
      </c>
      <c r="XS284" s="4">
        <f>SUMIFS('Aceite Virgen Extra'!XS$6:XS$257,'Aceite Virgen Extra'!$A$6:$A$257,"&gt;="&amp;$A284,'Aceite Virgen Extra'!$B$6:$B$257,"&lt;="&amp;$B284)</f>
        <v>0.78999999999999992</v>
      </c>
      <c r="XT284" s="4">
        <f>SUMIFS('Aceite Virgen Extra'!XT$6:XT$257,'Aceite Virgen Extra'!$A$6:$A$257,"&gt;="&amp;$A284,'Aceite Virgen Extra'!$B$6:$B$257,"&lt;="&amp;$B284)</f>
        <v>0.33</v>
      </c>
      <c r="XX284" s="69">
        <f>SUMIFS('Aceite Virgen Extra'!XX$6:XX$257,'Aceite Virgen Extra'!$A$6:$A$257,"&gt;="&amp;$A284,'Aceite Virgen Extra'!$B$6:$B$257,"&lt;="&amp;$B284)</f>
        <v>0.83999999999999986</v>
      </c>
      <c r="XY284" s="4">
        <f>SUMIFS('Aceite Virgen Extra'!XY$6:XY$257,'Aceite Virgen Extra'!$A$6:$A$257,"&gt;="&amp;$A284,'Aceite Virgen Extra'!$B$6:$B$257,"&lt;="&amp;$B284)</f>
        <v>0.23</v>
      </c>
      <c r="XZ284" s="4">
        <f>SUMIFS('Aceite Virgen Extra'!XZ$6:XZ$257,'Aceite Virgen Extra'!$A$6:$A$257,"&gt;="&amp;$A284,'Aceite Virgen Extra'!$B$6:$B$257,"&lt;="&amp;$B284)</f>
        <v>1.44</v>
      </c>
      <c r="YA284" s="4">
        <f>SUMIFS('Aceite Virgen Extra'!YA$6:YA$257,'Aceite Virgen Extra'!$A$6:$A$257,"&gt;="&amp;$A284,'Aceite Virgen Extra'!$B$6:$B$257,"&lt;="&amp;$B284)</f>
        <v>0</v>
      </c>
    </row>
    <row r="285" spans="1:651" x14ac:dyDescent="0.25">
      <c r="A285" s="9">
        <f>$B$284</f>
        <v>12.1</v>
      </c>
      <c r="B285" s="9">
        <f>'TAM Aceite Virgen Extra'!C33</f>
        <v>0</v>
      </c>
      <c r="C285" s="9"/>
      <c r="D285" s="4">
        <f>SUMIF('Aceite Virgen Extra'!$A$6:$A$257,"&gt;="&amp;$A285,'Aceite Virgen Extra'!D$6:D$257)</f>
        <v>1.48</v>
      </c>
      <c r="E285" s="4">
        <f>SUMIF('Aceite Virgen Extra'!$A$6:$A$257,"&gt;="&amp;$A285,'Aceite Virgen Extra'!E$6:E$257)</f>
        <v>1.5299999999999998</v>
      </c>
      <c r="F285" s="4">
        <f>SUMIF('Aceite Virgen Extra'!$A$6:$A$257,"&gt;="&amp;$A285,'Aceite Virgen Extra'!F$6:F$257)</f>
        <v>1.5</v>
      </c>
      <c r="G285" s="4">
        <f>SUMIF('Aceite Virgen Extra'!$A$6:$A$257,"&gt;="&amp;$A285,'Aceite Virgen Extra'!G$6:G$257)</f>
        <v>0.86</v>
      </c>
      <c r="H285" s="9"/>
      <c r="I285" s="9"/>
      <c r="J285" s="9"/>
      <c r="K285" s="4">
        <f>SUMIF('Aceite Virgen Extra'!$A$6:$A$257,"&gt;="&amp;$A285,'Aceite Virgen Extra'!K$6:K$257)</f>
        <v>2.0999999999999996</v>
      </c>
      <c r="L285" s="4">
        <f>SUMIF('Aceite Virgen Extra'!$A$6:$A$257,"&gt;="&amp;$A285,'Aceite Virgen Extra'!L$6:L$257)</f>
        <v>2.29</v>
      </c>
      <c r="M285" s="4">
        <f>SUMIF('Aceite Virgen Extra'!$A$6:$A$257,"&gt;="&amp;$A285,'Aceite Virgen Extra'!M$6:M$257)</f>
        <v>2.04</v>
      </c>
      <c r="N285" s="4">
        <f>SUMIF('Aceite Virgen Extra'!$A$6:$A$257,"&gt;="&amp;$A285,'Aceite Virgen Extra'!N$6:N$257)</f>
        <v>0</v>
      </c>
      <c r="O285" s="9"/>
      <c r="P285" s="9"/>
      <c r="Q285" s="9"/>
      <c r="R285" s="4">
        <f>SUMIF('Aceite Virgen Extra'!$A$6:$A$257,"&gt;="&amp;$A285,'Aceite Virgen Extra'!R$6:R$257)</f>
        <v>1.6099999999999999</v>
      </c>
      <c r="S285" s="4">
        <f>SUMIF('Aceite Virgen Extra'!$A$6:$A$257,"&gt;="&amp;$A285,'Aceite Virgen Extra'!S$6:S$257)</f>
        <v>1.53</v>
      </c>
      <c r="T285" s="4">
        <f>SUMIF('Aceite Virgen Extra'!$A$6:$A$257,"&gt;="&amp;$A285,'Aceite Virgen Extra'!T$6:T$257)</f>
        <v>1.6600000000000001</v>
      </c>
      <c r="U285" s="4">
        <f>SUMIF('Aceite Virgen Extra'!$A$6:$A$257,"&gt;="&amp;$A285,'Aceite Virgen Extra'!U$6:U$257)</f>
        <v>0</v>
      </c>
      <c r="V285" s="9"/>
      <c r="W285" s="9"/>
      <c r="X285" s="9"/>
      <c r="Y285" s="4">
        <f>SUMIF('Aceite Virgen Extra'!$A$6:$A$257,"&gt;="&amp;$A285,'Aceite Virgen Extra'!Y$6:Y$257)</f>
        <v>1.63</v>
      </c>
      <c r="Z285" s="4">
        <f>SUMIF('Aceite Virgen Extra'!$A$6:$A$257,"&gt;="&amp;$A285,'Aceite Virgen Extra'!Z$6:Z$257)</f>
        <v>1.27</v>
      </c>
      <c r="AA285" s="4">
        <f>SUMIF('Aceite Virgen Extra'!$A$6:$A$257,"&gt;="&amp;$A285,'Aceite Virgen Extra'!AA$6:AA$257)</f>
        <v>1.91</v>
      </c>
      <c r="AB285" s="4">
        <f>SUMIF('Aceite Virgen Extra'!$A$6:$A$257,"&gt;="&amp;$A285,'Aceite Virgen Extra'!AB$6:AB$257)</f>
        <v>0.25</v>
      </c>
      <c r="AC285" s="9"/>
      <c r="AD285" s="9"/>
      <c r="AE285" s="9"/>
      <c r="AF285" s="4">
        <f>SUMIF('Aceite Virgen Extra'!$A$6:$A$257,"&gt;="&amp;$A285,'Aceite Virgen Extra'!AF$6:AF$257)</f>
        <v>2.0099999999999998</v>
      </c>
      <c r="AG285" s="4">
        <f>SUMIF('Aceite Virgen Extra'!$A$6:$A$257,"&gt;="&amp;$A285,'Aceite Virgen Extra'!AG$6:AG$257)</f>
        <v>1.5899999999999999</v>
      </c>
      <c r="AH285" s="4">
        <f>SUMIF('Aceite Virgen Extra'!$A$6:$A$257,"&gt;="&amp;$A285,'Aceite Virgen Extra'!AH$6:AH$257)</f>
        <v>2.69</v>
      </c>
      <c r="AI285" s="4">
        <f>SUMIF('Aceite Virgen Extra'!$A$6:$A$257,"&gt;="&amp;$A285,'Aceite Virgen Extra'!AI$6:AI$257)</f>
        <v>0</v>
      </c>
      <c r="AJ285" s="9"/>
      <c r="AK285" s="9"/>
      <c r="AL285" s="9"/>
      <c r="AM285" s="4">
        <f>SUMIF('Aceite Virgen Extra'!$A$6:$A$257,"&gt;="&amp;$A285,'Aceite Virgen Extra'!AM$6:AM$257)</f>
        <v>0.69</v>
      </c>
      <c r="AN285" s="4">
        <f>SUMIF('Aceite Virgen Extra'!$A$6:$A$257,"&gt;="&amp;$A285,'Aceite Virgen Extra'!AN$6:AN$257)</f>
        <v>1.3800000000000001</v>
      </c>
      <c r="AO285" s="4">
        <f>SUMIF('Aceite Virgen Extra'!$A$6:$A$257,"&gt;="&amp;$A285,'Aceite Virgen Extra'!AO$6:AO$257)</f>
        <v>0.5</v>
      </c>
      <c r="AP285" s="4">
        <f>SUMIF('Aceite Virgen Extra'!$A$6:$A$257,"&gt;="&amp;$A285,'Aceite Virgen Extra'!AP$6:AP$257)</f>
        <v>0</v>
      </c>
      <c r="AQ285" s="9"/>
      <c r="AR285" s="9"/>
      <c r="AT285" s="4">
        <f>SUMIF('Aceite Virgen Extra'!$A$6:$A$257,"&gt;="&amp;$A285,'Aceite Virgen Extra'!AT$6:AT$257)</f>
        <v>2.46</v>
      </c>
      <c r="AU285" s="4">
        <f>SUMIF('Aceite Virgen Extra'!$A$6:$A$257,"&gt;="&amp;$A285,'Aceite Virgen Extra'!AU$6:AU$257)</f>
        <v>1.05</v>
      </c>
      <c r="AV285" s="4">
        <f>SUMIF('Aceite Virgen Extra'!$A$6:$A$257,"&gt;="&amp;$A285,'Aceite Virgen Extra'!AV$6:AV$257)</f>
        <v>1.3900000000000001</v>
      </c>
      <c r="AW285" s="4">
        <f>SUMIF('Aceite Virgen Extra'!$A$6:$A$257,"&gt;="&amp;$A285,'Aceite Virgen Extra'!AW$6:AW$257)</f>
        <v>0</v>
      </c>
      <c r="BA285" s="4">
        <f>SUMIF('Aceite Virgen Extra'!$A$6:$A$257,"&gt;="&amp;$A285,'Aceite Virgen Extra'!BA$6:BA$257)</f>
        <v>1.8900000000000001</v>
      </c>
      <c r="BB285" s="4">
        <f>SUMIF('Aceite Virgen Extra'!$A$6:$A$257,"&gt;="&amp;$A285,'Aceite Virgen Extra'!BB$6:BB$257)</f>
        <v>1.25</v>
      </c>
      <c r="BC285" s="4">
        <f>SUMIF('Aceite Virgen Extra'!$A$6:$A$257,"&gt;="&amp;$A285,'Aceite Virgen Extra'!BC$6:BC$257)</f>
        <v>2.68</v>
      </c>
      <c r="BD285" s="4">
        <f>SUMIF('Aceite Virgen Extra'!$A$6:$A$257,"&gt;="&amp;$A285,'Aceite Virgen Extra'!BD$6:BD$257)</f>
        <v>0</v>
      </c>
      <c r="BH285" s="4">
        <f>SUMIF('Aceite Virgen Extra'!$A$6:$A$257,"&gt;="&amp;$A285,'Aceite Virgen Extra'!BH$6:BH$257)</f>
        <v>1.55</v>
      </c>
      <c r="BI285" s="4">
        <f>SUMIF('Aceite Virgen Extra'!$A$6:$A$257,"&gt;="&amp;$A285,'Aceite Virgen Extra'!BI$6:BI$257)</f>
        <v>2.2000000000000002</v>
      </c>
      <c r="BJ285" s="4">
        <f>SUMIF('Aceite Virgen Extra'!$A$6:$A$257,"&gt;="&amp;$A285,'Aceite Virgen Extra'!BJ$6:BJ$257)</f>
        <v>1.5799999999999998</v>
      </c>
      <c r="BK285" s="4">
        <f>SUMIF('Aceite Virgen Extra'!$A$6:$A$257,"&gt;="&amp;$A285,'Aceite Virgen Extra'!BK$6:BK$257)</f>
        <v>0.45</v>
      </c>
      <c r="BO285" s="4">
        <f>SUMIF('Aceite Virgen Extra'!$A$6:$A$257,"&gt;="&amp;$A285,'Aceite Virgen Extra'!BO$6:BO$257)</f>
        <v>2.25</v>
      </c>
      <c r="BP285" s="4">
        <f>SUMIF('Aceite Virgen Extra'!$A$6:$A$257,"&gt;="&amp;$A285,'Aceite Virgen Extra'!BP$6:BP$257)</f>
        <v>0.77</v>
      </c>
      <c r="BQ285" s="4">
        <f>SUMIF('Aceite Virgen Extra'!$A$6:$A$257,"&gt;="&amp;$A285,'Aceite Virgen Extra'!BQ$6:BQ$257)</f>
        <v>3.4</v>
      </c>
      <c r="BR285" s="4">
        <f>SUMIF('Aceite Virgen Extra'!$A$6:$A$257,"&gt;="&amp;$A285,'Aceite Virgen Extra'!BR$6:BR$257)</f>
        <v>0</v>
      </c>
      <c r="BV285" s="4">
        <f>SUMIF('Aceite Virgen Extra'!$A$6:$A$257,"&gt;="&amp;$A285,'Aceite Virgen Extra'!BV$6:BV$257)</f>
        <v>2.27</v>
      </c>
      <c r="BW285" s="4">
        <f>SUMIF('Aceite Virgen Extra'!$A$6:$A$257,"&gt;="&amp;$A285,'Aceite Virgen Extra'!BW$6:BW$257)</f>
        <v>1.8699999999999999</v>
      </c>
      <c r="BX285" s="4">
        <f>SUMIF('Aceite Virgen Extra'!$A$6:$A$257,"&gt;="&amp;$A285,'Aceite Virgen Extra'!BX$6:BX$257)</f>
        <v>2.4900000000000002</v>
      </c>
      <c r="BY285" s="4">
        <f>SUMIF('Aceite Virgen Extra'!$A$6:$A$257,"&gt;="&amp;$A285,'Aceite Virgen Extra'!BY$6:BY$257)</f>
        <v>0</v>
      </c>
      <c r="CC285" s="4">
        <f>SUMIF('Aceite Virgen Extra'!$A$6:$A$257,"&gt;="&amp;$A285,'Aceite Virgen Extra'!CC$6:CC$257)</f>
        <v>1.8399999999999999</v>
      </c>
      <c r="CD285" s="4">
        <f>SUMIF('Aceite Virgen Extra'!$A$6:$A$257,"&gt;="&amp;$A285,'Aceite Virgen Extra'!CD$6:CD$257)</f>
        <v>2.06</v>
      </c>
      <c r="CE285" s="4">
        <f>SUMIF('Aceite Virgen Extra'!$A$6:$A$257,"&gt;="&amp;$A285,'Aceite Virgen Extra'!CE$6:CE$257)</f>
        <v>1.99</v>
      </c>
      <c r="CF285" s="4">
        <f>SUMIF('Aceite Virgen Extra'!$A$6:$A$257,"&gt;="&amp;$A285,'Aceite Virgen Extra'!CF$6:CF$257)</f>
        <v>0.23</v>
      </c>
      <c r="CJ285" s="4">
        <f>SUMIF('Aceite Virgen Extra'!$A$6:$A$257,"&gt;="&amp;$A285,'Aceite Virgen Extra'!CJ$6:CJ$257)</f>
        <v>1.52</v>
      </c>
      <c r="CK285" s="4">
        <f>SUMIF('Aceite Virgen Extra'!$A$6:$A$257,"&gt;="&amp;$A285,'Aceite Virgen Extra'!CK$6:CK$257)</f>
        <v>1.3</v>
      </c>
      <c r="CL285" s="4">
        <f>SUMIF('Aceite Virgen Extra'!$A$6:$A$257,"&gt;="&amp;$A285,'Aceite Virgen Extra'!CL$6:CL$257)</f>
        <v>1.7799999999999998</v>
      </c>
      <c r="CM285" s="4">
        <f>SUMIF('Aceite Virgen Extra'!$A$6:$A$257,"&gt;="&amp;$A285,'Aceite Virgen Extra'!CM$6:CM$257)</f>
        <v>0.43</v>
      </c>
      <c r="CQ285" s="4">
        <f>SUMIF('Aceite Virgen Extra'!$A$6:$A$257,"&gt;="&amp;$A285,'Aceite Virgen Extra'!CQ$6:CQ$257)</f>
        <v>2.42</v>
      </c>
      <c r="CR285" s="4">
        <f>SUMIF('Aceite Virgen Extra'!$A$6:$A$257,"&gt;="&amp;$A285,'Aceite Virgen Extra'!CR$6:CR$257)</f>
        <v>2.23</v>
      </c>
      <c r="CS285" s="4">
        <f>SUMIF('Aceite Virgen Extra'!$A$6:$A$257,"&gt;="&amp;$A285,'Aceite Virgen Extra'!CS$6:CS$257)</f>
        <v>2.84</v>
      </c>
      <c r="CT285" s="4">
        <f>SUMIF('Aceite Virgen Extra'!$A$6:$A$257,"&gt;="&amp;$A285,'Aceite Virgen Extra'!CT$6:CT$257)</f>
        <v>0</v>
      </c>
      <c r="CX285" s="4">
        <f>SUMIF('Aceite Virgen Extra'!$A$6:$A$257,"&gt;="&amp;$A285,'Aceite Virgen Extra'!CX$6:CX$257)</f>
        <v>2.08</v>
      </c>
      <c r="CY285" s="4">
        <f>SUMIF('Aceite Virgen Extra'!$A$6:$A$257,"&gt;="&amp;$A285,'Aceite Virgen Extra'!CY$6:CY$257)</f>
        <v>2.57</v>
      </c>
      <c r="CZ285" s="4">
        <f>SUMIF('Aceite Virgen Extra'!$A$6:$A$257,"&gt;="&amp;$A285,'Aceite Virgen Extra'!CZ$6:CZ$257)</f>
        <v>2.1800000000000002</v>
      </c>
      <c r="DA285" s="4">
        <f>SUMIF('Aceite Virgen Extra'!$A$6:$A$257,"&gt;="&amp;$A285,'Aceite Virgen Extra'!DA$6:DA$257)</f>
        <v>0.4</v>
      </c>
      <c r="DE285" s="4">
        <f>SUMIF('Aceite Virgen Extra'!$A$6:$A$257,"&gt;="&amp;$A285,'Aceite Virgen Extra'!DE$6:DE$257)</f>
        <v>1.52</v>
      </c>
      <c r="DF285" s="4">
        <f>SUMIF('Aceite Virgen Extra'!$A$6:$A$257,"&gt;="&amp;$A285,'Aceite Virgen Extra'!DF$6:DF$257)</f>
        <v>1.92</v>
      </c>
      <c r="DG285" s="4">
        <f>SUMIF('Aceite Virgen Extra'!$A$6:$A$257,"&gt;="&amp;$A285,'Aceite Virgen Extra'!DG$6:DG$257)</f>
        <v>1.81</v>
      </c>
      <c r="DH285" s="4">
        <f>SUMIF('Aceite Virgen Extra'!$A$6:$A$257,"&gt;="&amp;$A285,'Aceite Virgen Extra'!DH$6:DH$257)</f>
        <v>0.22</v>
      </c>
      <c r="DL285" s="4">
        <f>SUMIF('Aceite Virgen Extra'!$A$6:$A$257,"&gt;="&amp;$A285,'Aceite Virgen Extra'!DL$6:DL$257)</f>
        <v>1.44</v>
      </c>
      <c r="DM285" s="4">
        <f>SUMIF('Aceite Virgen Extra'!$A$6:$A$257,"&gt;="&amp;$A285,'Aceite Virgen Extra'!DM$6:DM$257)</f>
        <v>1.51</v>
      </c>
      <c r="DN285" s="4">
        <f>SUMIF('Aceite Virgen Extra'!$A$6:$A$257,"&gt;="&amp;$A285,'Aceite Virgen Extra'!DN$6:DN$257)</f>
        <v>1.61</v>
      </c>
      <c r="DO285" s="4">
        <f>SUMIF('Aceite Virgen Extra'!$A$6:$A$257,"&gt;="&amp;$A285,'Aceite Virgen Extra'!DO$6:DO$257)</f>
        <v>0.28999999999999998</v>
      </c>
      <c r="DS285" s="4">
        <f>SUMIF('Aceite Virgen Extra'!$A$6:$A$257,"&gt;="&amp;$A285,'Aceite Virgen Extra'!DS$6:DS$257)</f>
        <v>2.2799999999999998</v>
      </c>
      <c r="DT285" s="4">
        <f>SUMIF('Aceite Virgen Extra'!$A$6:$A$257,"&gt;="&amp;$A285,'Aceite Virgen Extra'!DT$6:DT$257)</f>
        <v>2.98</v>
      </c>
      <c r="DU285" s="4">
        <f>SUMIF('Aceite Virgen Extra'!$A$6:$A$257,"&gt;="&amp;$A285,'Aceite Virgen Extra'!DU$6:DU$257)</f>
        <v>2.36</v>
      </c>
      <c r="DV285" s="4">
        <f>SUMIF('Aceite Virgen Extra'!$A$6:$A$257,"&gt;="&amp;$A285,'Aceite Virgen Extra'!DV$6:DV$257)</f>
        <v>0</v>
      </c>
      <c r="DZ285" s="4">
        <f>SUMIF('Aceite Virgen Extra'!$A$6:$A$257,"&gt;="&amp;$A285,'Aceite Virgen Extra'!DZ$6:DZ$257)</f>
        <v>1.39</v>
      </c>
      <c r="EA285" s="4">
        <f>SUMIF('Aceite Virgen Extra'!$A$6:$A$257,"&gt;="&amp;$A285,'Aceite Virgen Extra'!EA$6:EA$257)</f>
        <v>0.99</v>
      </c>
      <c r="EB285" s="4">
        <f>SUMIF('Aceite Virgen Extra'!$A$6:$A$257,"&gt;="&amp;$A285,'Aceite Virgen Extra'!EB$6:EB$257)</f>
        <v>1.33</v>
      </c>
      <c r="EC285" s="4">
        <f>SUMIF('Aceite Virgen Extra'!$A$6:$A$257,"&gt;="&amp;$A285,'Aceite Virgen Extra'!EC$6:EC$257)</f>
        <v>0</v>
      </c>
      <c r="EG285" s="4">
        <f>SUMIF('Aceite Virgen Extra'!$A$6:$A$257,"&gt;="&amp;$A285,'Aceite Virgen Extra'!EG$6:EG$257)</f>
        <v>2.1399999999999997</v>
      </c>
      <c r="EH285" s="4">
        <f>SUMIF('Aceite Virgen Extra'!$A$6:$A$257,"&gt;="&amp;$A285,'Aceite Virgen Extra'!EH$6:EH$257)</f>
        <v>1.37</v>
      </c>
      <c r="EI285" s="4">
        <f>SUMIF('Aceite Virgen Extra'!$A$6:$A$257,"&gt;="&amp;$A285,'Aceite Virgen Extra'!EI$6:EI$257)</f>
        <v>2.9899999999999998</v>
      </c>
      <c r="EJ285" s="4">
        <f>SUMIF('Aceite Virgen Extra'!$A$6:$A$257,"&gt;="&amp;$A285,'Aceite Virgen Extra'!EJ$6:EJ$257)</f>
        <v>0</v>
      </c>
      <c r="EN285" s="4">
        <f>SUMIF('Aceite Virgen Extra'!$A$6:$A$257,"&gt;="&amp;$A285,'Aceite Virgen Extra'!EN$6:EN$257)</f>
        <v>1.4300000000000002</v>
      </c>
      <c r="EO285" s="4">
        <f>SUMIF('Aceite Virgen Extra'!$A$6:$A$257,"&gt;="&amp;$A285,'Aceite Virgen Extra'!EO$6:EO$257)</f>
        <v>0.97</v>
      </c>
      <c r="EP285" s="4">
        <f>SUMIF('Aceite Virgen Extra'!$A$6:$A$257,"&gt;="&amp;$A285,'Aceite Virgen Extra'!EP$6:EP$257)</f>
        <v>2.06</v>
      </c>
      <c r="EQ285" s="4">
        <f>SUMIF('Aceite Virgen Extra'!$A$6:$A$257,"&gt;="&amp;$A285,'Aceite Virgen Extra'!EQ$6:EQ$257)</f>
        <v>0</v>
      </c>
      <c r="EU285" s="4">
        <f>SUMIF('Aceite Virgen Extra'!$A$6:$A$257,"&gt;="&amp;$A285,'Aceite Virgen Extra'!EU$6:EU$257)</f>
        <v>2.2000000000000002</v>
      </c>
      <c r="EV285" s="4">
        <f>SUMIF('Aceite Virgen Extra'!$A$6:$A$257,"&gt;="&amp;$A285,'Aceite Virgen Extra'!EV$6:EV$257)</f>
        <v>3.09</v>
      </c>
      <c r="EW285" s="4">
        <f>SUMIF('Aceite Virgen Extra'!$A$6:$A$257,"&gt;="&amp;$A285,'Aceite Virgen Extra'!EW$6:EW$257)</f>
        <v>2.2200000000000002</v>
      </c>
      <c r="EX285" s="4">
        <f>SUMIF('Aceite Virgen Extra'!$A$6:$A$257,"&gt;="&amp;$A285,'Aceite Virgen Extra'!EX$6:EX$257)</f>
        <v>0.34</v>
      </c>
      <c r="FB285" s="4">
        <f>SUMIF('Aceite Virgen Extra'!$A$6:$A$257,"&gt;="&amp;$A285,'Aceite Virgen Extra'!FB$6:FB$257)</f>
        <v>1.6800000000000002</v>
      </c>
      <c r="FC285" s="4">
        <f>SUMIF('Aceite Virgen Extra'!$A$6:$A$257,"&gt;="&amp;$A285,'Aceite Virgen Extra'!FC$6:FC$257)</f>
        <v>1.9100000000000001</v>
      </c>
      <c r="FD285" s="4">
        <f>SUMIF('Aceite Virgen Extra'!$A$6:$A$257,"&gt;="&amp;$A285,'Aceite Virgen Extra'!FD$6:FD$257)</f>
        <v>1.53</v>
      </c>
      <c r="FE285" s="4">
        <f>SUMIF('Aceite Virgen Extra'!$A$6:$A$257,"&gt;="&amp;$A285,'Aceite Virgen Extra'!FE$6:FE$257)</f>
        <v>0</v>
      </c>
      <c r="FI285" s="4">
        <f>SUMIF('Aceite Virgen Extra'!$A$6:$A$257,"&gt;="&amp;$A285,'Aceite Virgen Extra'!FI$6:FI$257)</f>
        <v>2</v>
      </c>
      <c r="FJ285" s="4">
        <f>SUMIF('Aceite Virgen Extra'!$A$6:$A$257,"&gt;="&amp;$A285,'Aceite Virgen Extra'!FJ$6:FJ$257)</f>
        <v>2.4300000000000002</v>
      </c>
      <c r="FK285" s="4">
        <f>SUMIF('Aceite Virgen Extra'!$A$6:$A$257,"&gt;="&amp;$A285,'Aceite Virgen Extra'!FK$6:FK$257)</f>
        <v>2.14</v>
      </c>
      <c r="FL285" s="4">
        <f>SUMIF('Aceite Virgen Extra'!$A$6:$A$257,"&gt;="&amp;$A285,'Aceite Virgen Extra'!FL$6:FL$257)</f>
        <v>0.24</v>
      </c>
      <c r="FP285" s="4">
        <f>SUMIF('Aceite Virgen Extra'!$A$6:$A$257,"&gt;="&amp;$A285,'Aceite Virgen Extra'!FP$6:FP$257)</f>
        <v>2.8499999999999996</v>
      </c>
      <c r="FQ285" s="4">
        <f>SUMIF('Aceite Virgen Extra'!$A$6:$A$257,"&gt;="&amp;$A285,'Aceite Virgen Extra'!FQ$6:FQ$257)</f>
        <v>0.82</v>
      </c>
      <c r="FR285" s="4">
        <f>SUMIF('Aceite Virgen Extra'!$A$6:$A$257,"&gt;="&amp;$A285,'Aceite Virgen Extra'!FR$6:FR$257)</f>
        <v>3.76</v>
      </c>
      <c r="FS285" s="4">
        <f>SUMIF('Aceite Virgen Extra'!$A$6:$A$257,"&gt;="&amp;$A285,'Aceite Virgen Extra'!FS$6:FS$257)</f>
        <v>0</v>
      </c>
      <c r="FW285" s="4">
        <f>SUMIF('Aceite Virgen Extra'!$A$6:$A$257,"&gt;="&amp;$A285,'Aceite Virgen Extra'!FW$6:FW$257)</f>
        <v>2.12</v>
      </c>
      <c r="FX285" s="4">
        <f>SUMIF('Aceite Virgen Extra'!$A$6:$A$257,"&gt;="&amp;$A285,'Aceite Virgen Extra'!FX$6:FX$257)</f>
        <v>1.25</v>
      </c>
      <c r="FY285" s="4">
        <f>SUMIF('Aceite Virgen Extra'!$A$6:$A$257,"&gt;="&amp;$A285,'Aceite Virgen Extra'!FY$6:FY$257)</f>
        <v>2.71</v>
      </c>
      <c r="FZ285" s="4">
        <f>SUMIF('Aceite Virgen Extra'!$A$6:$A$257,"&gt;="&amp;$A285,'Aceite Virgen Extra'!FZ$6:FZ$257)</f>
        <v>0</v>
      </c>
      <c r="GD285" s="4">
        <f>SUMIF('Aceite Virgen Extra'!$A$6:$A$257,"&gt;="&amp;$A285,'Aceite Virgen Extra'!GD$6:GD$257)</f>
        <v>2.0699999999999998</v>
      </c>
      <c r="GE285" s="4">
        <f>SUMIF('Aceite Virgen Extra'!$A$6:$A$257,"&gt;="&amp;$A285,'Aceite Virgen Extra'!GE$6:GE$257)</f>
        <v>2.04</v>
      </c>
      <c r="GF285" s="4">
        <f>SUMIF('Aceite Virgen Extra'!$A$6:$A$257,"&gt;="&amp;$A285,'Aceite Virgen Extra'!GF$6:GF$257)</f>
        <v>2.09</v>
      </c>
      <c r="GG285" s="4">
        <f>SUMIF('Aceite Virgen Extra'!$A$6:$A$257,"&gt;="&amp;$A285,'Aceite Virgen Extra'!GG$6:GG$257)</f>
        <v>0.38</v>
      </c>
      <c r="GK285" s="4">
        <f>SUMIF('Aceite Virgen Extra'!$A$6:$A$257,"&gt;="&amp;$A285,'Aceite Virgen Extra'!GK$6:GK$257)</f>
        <v>1.1200000000000001</v>
      </c>
      <c r="GL285" s="4">
        <f>SUMIF('Aceite Virgen Extra'!$A$6:$A$257,"&gt;="&amp;$A285,'Aceite Virgen Extra'!GL$6:GL$257)</f>
        <v>1.22</v>
      </c>
      <c r="GM285" s="4">
        <f>SUMIF('Aceite Virgen Extra'!$A$6:$A$257,"&gt;="&amp;$A285,'Aceite Virgen Extra'!GM$6:GM$257)</f>
        <v>1.04</v>
      </c>
      <c r="GN285" s="4">
        <f>SUMIF('Aceite Virgen Extra'!$A$6:$A$257,"&gt;="&amp;$A285,'Aceite Virgen Extra'!GN$6:GN$257)</f>
        <v>0</v>
      </c>
      <c r="GR285" s="4">
        <f>SUMIF('Aceite Virgen Extra'!$A$6:$A$257,"&gt;="&amp;$A285,'Aceite Virgen Extra'!GR$6:GR$257)</f>
        <v>1.3</v>
      </c>
      <c r="GS285" s="4">
        <f>SUMIF('Aceite Virgen Extra'!$A$6:$A$257,"&gt;="&amp;$A285,'Aceite Virgen Extra'!GS$6:GS$257)</f>
        <v>0.6</v>
      </c>
      <c r="GT285" s="4">
        <f>SUMIF('Aceite Virgen Extra'!$A$6:$A$257,"&gt;="&amp;$A285,'Aceite Virgen Extra'!GT$6:GT$257)</f>
        <v>1.87</v>
      </c>
      <c r="GU285" s="4">
        <f>SUMIF('Aceite Virgen Extra'!$A$6:$A$257,"&gt;="&amp;$A285,'Aceite Virgen Extra'!GU$6:GU$257)</f>
        <v>0</v>
      </c>
      <c r="GY285" s="4">
        <f>SUMIF('Aceite Virgen Extra'!$A$6:$A$257,"&gt;="&amp;$A285,'Aceite Virgen Extra'!GY$6:GY$257)</f>
        <v>2.2000000000000002</v>
      </c>
      <c r="GZ285" s="4">
        <f>SUMIF('Aceite Virgen Extra'!$A$6:$A$257,"&gt;="&amp;$A285,'Aceite Virgen Extra'!GZ$6:GZ$257)</f>
        <v>0.74</v>
      </c>
      <c r="HA285" s="4">
        <f>SUMIF('Aceite Virgen Extra'!$A$6:$A$257,"&gt;="&amp;$A285,'Aceite Virgen Extra'!HA$6:HA$257)</f>
        <v>1.81</v>
      </c>
      <c r="HB285" s="4">
        <f>SUMIF('Aceite Virgen Extra'!$A$6:$A$257,"&gt;="&amp;$A285,'Aceite Virgen Extra'!HB$6:HB$257)</f>
        <v>0</v>
      </c>
      <c r="HF285" s="4">
        <f>SUMIF('Aceite Virgen Extra'!$A$6:$A$257,"&gt;="&amp;$A285,'Aceite Virgen Extra'!HF$6:HF$257)</f>
        <v>2.25</v>
      </c>
      <c r="HG285" s="4">
        <f>SUMIF('Aceite Virgen Extra'!$A$6:$A$257,"&gt;="&amp;$A285,'Aceite Virgen Extra'!HG$6:HG$257)</f>
        <v>1.17</v>
      </c>
      <c r="HH285" s="4">
        <f>SUMIF('Aceite Virgen Extra'!$A$6:$A$257,"&gt;="&amp;$A285,'Aceite Virgen Extra'!HH$6:HH$257)</f>
        <v>1.46</v>
      </c>
      <c r="HI285" s="4">
        <f>SUMIF('Aceite Virgen Extra'!$A$6:$A$257,"&gt;="&amp;$A285,'Aceite Virgen Extra'!HI$6:HI$257)</f>
        <v>0</v>
      </c>
      <c r="HM285" s="4">
        <f>SUMIF('Aceite Virgen Extra'!$A$6:$A$257,"&gt;="&amp;$A285,'Aceite Virgen Extra'!HM$6:HM$257)</f>
        <v>2.11</v>
      </c>
      <c r="HN285" s="4">
        <f>SUMIF('Aceite Virgen Extra'!$A$6:$A$257,"&gt;="&amp;$A285,'Aceite Virgen Extra'!HN$6:HN$257)</f>
        <v>0.67999999999999994</v>
      </c>
      <c r="HO285" s="4">
        <f>SUMIF('Aceite Virgen Extra'!$A$6:$A$257,"&gt;="&amp;$A285,'Aceite Virgen Extra'!HO$6:HO$257)</f>
        <v>2.2000000000000002</v>
      </c>
      <c r="HP285" s="4">
        <f>SUMIF('Aceite Virgen Extra'!$A$6:$A$257,"&gt;="&amp;$A285,'Aceite Virgen Extra'!HP$6:HP$257)</f>
        <v>1</v>
      </c>
      <c r="HT285" s="4">
        <f>SUMIF('Aceite Virgen Extra'!$A$6:$A$257,"&gt;="&amp;$A285,'Aceite Virgen Extra'!HT$6:HT$257)</f>
        <v>2.8</v>
      </c>
      <c r="HU285" s="4">
        <f>SUMIF('Aceite Virgen Extra'!$A$6:$A$257,"&gt;="&amp;$A285,'Aceite Virgen Extra'!HU$6:HU$257)</f>
        <v>2.2799999999999998</v>
      </c>
      <c r="HV285" s="4">
        <f>SUMIF('Aceite Virgen Extra'!$A$6:$A$257,"&gt;="&amp;$A285,'Aceite Virgen Extra'!HV$6:HV$257)</f>
        <v>3.5</v>
      </c>
      <c r="HW285" s="4">
        <f>SUMIF('Aceite Virgen Extra'!$A$6:$A$257,"&gt;="&amp;$A285,'Aceite Virgen Extra'!HW$6:HW$257)</f>
        <v>0</v>
      </c>
      <c r="HZ285"/>
      <c r="IA285" s="4">
        <f>SUMIF('Aceite Virgen Extra'!$A$6:$A$257,"&gt;="&amp;$A285,'Aceite Virgen Extra'!IA$6:IA$257)</f>
        <v>1.1599999999999999</v>
      </c>
      <c r="IB285" s="4">
        <f>SUMIF('Aceite Virgen Extra'!$A$6:$A$257,"&gt;="&amp;$A285,'Aceite Virgen Extra'!IB$6:IB$257)</f>
        <v>1.35</v>
      </c>
      <c r="IC285" s="4">
        <f>SUMIF('Aceite Virgen Extra'!$A$6:$A$257,"&gt;="&amp;$A285,'Aceite Virgen Extra'!IC$6:IC$257)</f>
        <v>1.03</v>
      </c>
      <c r="ID285" s="4">
        <f>SUMIF('Aceite Virgen Extra'!$A$6:$A$257,"&gt;="&amp;$A285,'Aceite Virgen Extra'!ID$6:ID$257)</f>
        <v>0</v>
      </c>
      <c r="IH285" s="4">
        <f>SUMIF('Aceite Virgen Extra'!$A$6:$A$257,"&gt;="&amp;$A285,'Aceite Virgen Extra'!IH$6:IH$257)</f>
        <v>1.52</v>
      </c>
      <c r="II285" s="4">
        <f>SUMIF('Aceite Virgen Extra'!$A$6:$A$257,"&gt;="&amp;$A285,'Aceite Virgen Extra'!II$6:II$257)</f>
        <v>0.53</v>
      </c>
      <c r="IJ285" s="4">
        <f>SUMIF('Aceite Virgen Extra'!$A$6:$A$257,"&gt;="&amp;$A285,'Aceite Virgen Extra'!IJ$6:IJ$257)</f>
        <v>1.56</v>
      </c>
      <c r="IK285" s="4">
        <f>SUMIF('Aceite Virgen Extra'!$A$6:$A$257,"&gt;="&amp;$A285,'Aceite Virgen Extra'!IK$6:IK$257)</f>
        <v>0.88</v>
      </c>
      <c r="IO285" s="4">
        <f>SUMIF('Aceite Virgen Extra'!$A$6:$A$257,"&gt;="&amp;$A285,'Aceite Virgen Extra'!IO$6:IO$257)</f>
        <v>1.3699999999999999</v>
      </c>
      <c r="IP285" s="4">
        <f>SUMIF('Aceite Virgen Extra'!$A$6:$A$257,"&gt;="&amp;$A285,'Aceite Virgen Extra'!IP$6:IP$257)</f>
        <v>0.13</v>
      </c>
      <c r="IQ285" s="4">
        <f>SUMIF('Aceite Virgen Extra'!$A$6:$A$257,"&gt;="&amp;$A285,'Aceite Virgen Extra'!IQ$6:IQ$257)</f>
        <v>1.6099999999999999</v>
      </c>
      <c r="IR285" s="4">
        <f>SUMIF('Aceite Virgen Extra'!$A$6:$A$257,"&gt;="&amp;$A285,'Aceite Virgen Extra'!IR$6:IR$257)</f>
        <v>0.18</v>
      </c>
      <c r="IV285" s="4">
        <f>SUMIF('Aceite Virgen Extra'!$A$6:$A$257,"&gt;="&amp;$A285,'Aceite Virgen Extra'!IV$6:IV$257)</f>
        <v>2.04</v>
      </c>
      <c r="IW285" s="4">
        <f>SUMIF('Aceite Virgen Extra'!$A$6:$A$257,"&gt;="&amp;$A285,'Aceite Virgen Extra'!IW$6:IW$257)</f>
        <v>0.56999999999999995</v>
      </c>
      <c r="IX285" s="4">
        <f>SUMIF('Aceite Virgen Extra'!$A$6:$A$257,"&gt;="&amp;$A285,'Aceite Virgen Extra'!IX$6:IX$257)</f>
        <v>1.97</v>
      </c>
      <c r="IY285" s="4">
        <f>SUMIF('Aceite Virgen Extra'!$A$6:$A$257,"&gt;="&amp;$A285,'Aceite Virgen Extra'!IY$6:IY$257)</f>
        <v>0</v>
      </c>
      <c r="JB285"/>
      <c r="JC285" s="4">
        <f>SUMIF('Aceite Virgen Extra'!$A$6:$A$257,"&gt;="&amp;$A285,'Aceite Virgen Extra'!JC$6:JC$257)</f>
        <v>2.25</v>
      </c>
      <c r="JD285" s="4">
        <f>SUMIF('Aceite Virgen Extra'!$A$6:$A$257,"&gt;="&amp;$A285,'Aceite Virgen Extra'!JD$6:JD$257)</f>
        <v>0</v>
      </c>
      <c r="JE285" s="4">
        <f>SUMIF('Aceite Virgen Extra'!$A$6:$A$257,"&gt;="&amp;$A285,'Aceite Virgen Extra'!JE$6:JE$257)</f>
        <v>3.16</v>
      </c>
      <c r="JF285" s="4">
        <f>SUMIF('Aceite Virgen Extra'!$A$6:$A$257,"&gt;="&amp;$A285,'Aceite Virgen Extra'!JF$6:JF$257)</f>
        <v>0.86</v>
      </c>
      <c r="JJ285" s="4">
        <f>SUMIF('Aceite Virgen Extra'!$A$6:$A$257,"&gt;="&amp;$A285,'Aceite Virgen Extra'!JJ$6:JJ$257)</f>
        <v>1.79</v>
      </c>
      <c r="JK285" s="4">
        <f>SUMIF('Aceite Virgen Extra'!$A$6:$A$257,"&gt;="&amp;$A285,'Aceite Virgen Extra'!JK$6:JK$257)</f>
        <v>1.91</v>
      </c>
      <c r="JL285" s="4">
        <f>SUMIF('Aceite Virgen Extra'!$A$6:$A$257,"&gt;="&amp;$A285,'Aceite Virgen Extra'!JL$6:JL$257)</f>
        <v>2.08</v>
      </c>
      <c r="JM285" s="4">
        <f>SUMIF('Aceite Virgen Extra'!$A$6:$A$257,"&gt;="&amp;$A285,'Aceite Virgen Extra'!JM$6:JM$257)</f>
        <v>0</v>
      </c>
      <c r="JQ285" s="4">
        <f>SUMIF('Aceite Virgen Extra'!$A$6:$A$257,"&gt;="&amp;$A285,'Aceite Virgen Extra'!JQ$6:JQ$257)</f>
        <v>1.81</v>
      </c>
      <c r="JR285" s="4">
        <f>SUMIF('Aceite Virgen Extra'!$A$6:$A$257,"&gt;="&amp;$A285,'Aceite Virgen Extra'!JR$6:JR$257)</f>
        <v>3.44</v>
      </c>
      <c r="JS285" s="4">
        <f>SUMIF('Aceite Virgen Extra'!$A$6:$A$257,"&gt;="&amp;$A285,'Aceite Virgen Extra'!JS$6:JS$257)</f>
        <v>0.95</v>
      </c>
      <c r="JT285" s="4">
        <f>SUMIF('Aceite Virgen Extra'!$A$6:$A$257,"&gt;="&amp;$A285,'Aceite Virgen Extra'!JT$6:JT$257)</f>
        <v>0</v>
      </c>
      <c r="JX285" s="4">
        <f>SUMIF('Aceite Virgen Extra'!$A$6:$A$257,"&gt;="&amp;$A285,'Aceite Virgen Extra'!JX$6:JX$257)</f>
        <v>1.81</v>
      </c>
      <c r="JY285" s="4">
        <f>SUMIF('Aceite Virgen Extra'!$A$6:$A$257,"&gt;="&amp;$A285,'Aceite Virgen Extra'!JY$6:JY$257)</f>
        <v>1.91</v>
      </c>
      <c r="JZ285" s="4">
        <f>SUMIF('Aceite Virgen Extra'!$A$6:$A$257,"&gt;="&amp;$A285,'Aceite Virgen Extra'!JZ$6:JZ$257)</f>
        <v>0.76</v>
      </c>
      <c r="KA285" s="4">
        <f>SUMIF('Aceite Virgen Extra'!$A$6:$A$257,"&gt;="&amp;$A285,'Aceite Virgen Extra'!KA$6:KA$257)</f>
        <v>0.45</v>
      </c>
      <c r="KE285" s="4">
        <f>SUMIF('Aceite Virgen Extra'!$A$6:$A$257,"&gt;="&amp;$A285,'Aceite Virgen Extra'!KE$6:KE$257)</f>
        <v>1.59</v>
      </c>
      <c r="KF285" s="4">
        <f>SUMIF('Aceite Virgen Extra'!$A$6:$A$257,"&gt;="&amp;$A285,'Aceite Virgen Extra'!KF$6:KF$257)</f>
        <v>0.74</v>
      </c>
      <c r="KG285" s="4">
        <f>SUMIF('Aceite Virgen Extra'!$A$6:$A$257,"&gt;="&amp;$A285,'Aceite Virgen Extra'!KG$6:KG$257)</f>
        <v>1.56</v>
      </c>
      <c r="KH285" s="4">
        <f>SUMIF('Aceite Virgen Extra'!$A$6:$A$257,"&gt;="&amp;$A285,'Aceite Virgen Extra'!KH$6:KH$257)</f>
        <v>0</v>
      </c>
      <c r="KL285" s="4">
        <f>SUMIF('Aceite Virgen Extra'!$A$6:$A$257,"&gt;="&amp;$A285,'Aceite Virgen Extra'!KL$6:KL$257)</f>
        <v>1.4000000000000001</v>
      </c>
      <c r="KM285" s="4">
        <f>SUMIF('Aceite Virgen Extra'!$A$6:$A$257,"&gt;="&amp;$A285,'Aceite Virgen Extra'!KM$6:KM$257)</f>
        <v>0.85</v>
      </c>
      <c r="KN285" s="4">
        <f>SUMIF('Aceite Virgen Extra'!$A$6:$A$257,"&gt;="&amp;$A285,'Aceite Virgen Extra'!KN$6:KN$257)</f>
        <v>1.01</v>
      </c>
      <c r="KO285" s="4">
        <f>SUMIF('Aceite Virgen Extra'!$A$6:$A$257,"&gt;="&amp;$A285,'Aceite Virgen Extra'!KO$6:KO$257)</f>
        <v>0.27</v>
      </c>
      <c r="KS285" s="4">
        <f>SUMIF('Aceite Virgen Extra'!$A$6:$A$257,"&gt;="&amp;$A285,'Aceite Virgen Extra'!KS$6:KS$257)</f>
        <v>0.9</v>
      </c>
      <c r="KT285" s="4">
        <f>SUMIF('Aceite Virgen Extra'!$A$6:$A$257,"&gt;="&amp;$A285,'Aceite Virgen Extra'!KT$6:KT$257)</f>
        <v>0.57999999999999996</v>
      </c>
      <c r="KU285" s="4">
        <f>SUMIF('Aceite Virgen Extra'!$A$6:$A$257,"&gt;="&amp;$A285,'Aceite Virgen Extra'!KU$6:KU$257)</f>
        <v>1.03</v>
      </c>
      <c r="KV285" s="4">
        <f>SUMIF('Aceite Virgen Extra'!$A$6:$A$257,"&gt;="&amp;$A285,'Aceite Virgen Extra'!KV$6:KV$257)</f>
        <v>0.65</v>
      </c>
      <c r="KZ285" s="4">
        <f>SUMIF('Aceite Virgen Extra'!$A$6:$A$257,"&gt;="&amp;$A285,'Aceite Virgen Extra'!KZ$6:KZ$257)</f>
        <v>1.72</v>
      </c>
      <c r="LA285" s="4">
        <f>SUMIF('Aceite Virgen Extra'!$A$6:$A$257,"&gt;="&amp;$A285,'Aceite Virgen Extra'!LA$6:LA$257)</f>
        <v>1.44</v>
      </c>
      <c r="LB285" s="4">
        <f>SUMIF('Aceite Virgen Extra'!$A$6:$A$257,"&gt;="&amp;$A285,'Aceite Virgen Extra'!LB$6:LB$257)</f>
        <v>1.88</v>
      </c>
      <c r="LC285" s="4">
        <f>SUMIF('Aceite Virgen Extra'!$A$6:$A$257,"&gt;="&amp;$A285,'Aceite Virgen Extra'!LC$6:LC$257)</f>
        <v>0.63</v>
      </c>
      <c r="LG285" s="4">
        <f>SUMIF('Aceite Virgen Extra'!$A$6:$A$257,"&gt;="&amp;$A285,'Aceite Virgen Extra'!LG$6:LG$257)</f>
        <v>1.47</v>
      </c>
      <c r="LH285" s="4">
        <f>SUMIF('Aceite Virgen Extra'!$A$6:$A$257,"&gt;="&amp;$A285,'Aceite Virgen Extra'!LH$6:LH$257)</f>
        <v>1.18</v>
      </c>
      <c r="LI285" s="4">
        <f>SUMIF('Aceite Virgen Extra'!$A$6:$A$257,"&gt;="&amp;$A285,'Aceite Virgen Extra'!LI$6:LI$257)</f>
        <v>1.66</v>
      </c>
      <c r="LJ285" s="4">
        <f>SUMIF('Aceite Virgen Extra'!$A$6:$A$257,"&gt;="&amp;$A285,'Aceite Virgen Extra'!LJ$6:LJ$257)</f>
        <v>0</v>
      </c>
      <c r="LN285" s="4">
        <f>SUMIF('Aceite Virgen Extra'!$A$6:$A$257,"&gt;="&amp;$A285,'Aceite Virgen Extra'!LN$6:LN$257)</f>
        <v>1.47</v>
      </c>
      <c r="LO285" s="4">
        <f>SUMIF('Aceite Virgen Extra'!$A$6:$A$257,"&gt;="&amp;$A285,'Aceite Virgen Extra'!LO$6:LO$257)</f>
        <v>1.35</v>
      </c>
      <c r="LP285" s="4">
        <f>SUMIF('Aceite Virgen Extra'!$A$6:$A$257,"&gt;="&amp;$A285,'Aceite Virgen Extra'!LP$6:LP$257)</f>
        <v>1.85</v>
      </c>
      <c r="LQ285" s="4">
        <f>SUMIF('Aceite Virgen Extra'!$A$6:$A$257,"&gt;="&amp;$A285,'Aceite Virgen Extra'!LQ$6:LQ$257)</f>
        <v>0</v>
      </c>
      <c r="LU285" s="4">
        <f>SUMIF('Aceite Virgen Extra'!$A$6:$A$257,"&gt;="&amp;$A285,'Aceite Virgen Extra'!LU$6:LU$257)</f>
        <v>2</v>
      </c>
      <c r="LV285" s="4">
        <f>SUMIF('Aceite Virgen Extra'!$A$6:$A$257,"&gt;="&amp;$A285,'Aceite Virgen Extra'!LV$6:LV$257)</f>
        <v>0.94</v>
      </c>
      <c r="LW285" s="4">
        <f>SUMIF('Aceite Virgen Extra'!$A$6:$A$257,"&gt;="&amp;$A285,'Aceite Virgen Extra'!LW$6:LW$257)</f>
        <v>2.04</v>
      </c>
      <c r="LX285" s="4">
        <f>SUMIF('Aceite Virgen Extra'!$A$6:$A$257,"&gt;="&amp;$A285,'Aceite Virgen Extra'!LX$6:LX$257)</f>
        <v>0.77</v>
      </c>
      <c r="MB285" s="4">
        <f>SUMIF('Aceite Virgen Extra'!$A$6:$A$257,"&gt;="&amp;$A285,'Aceite Virgen Extra'!MB$6:MB$257)</f>
        <v>1.3900000000000001</v>
      </c>
      <c r="MC285" s="4">
        <f>SUMIF('Aceite Virgen Extra'!$A$6:$A$257,"&gt;="&amp;$A285,'Aceite Virgen Extra'!MC$6:MC$257)</f>
        <v>0.88</v>
      </c>
      <c r="MD285" s="4">
        <f>SUMIF('Aceite Virgen Extra'!$A$6:$A$257,"&gt;="&amp;$A285,'Aceite Virgen Extra'!MD$6:MD$257)</f>
        <v>1.66</v>
      </c>
      <c r="ME285" s="4">
        <f>SUMIF('Aceite Virgen Extra'!$A$6:$A$257,"&gt;="&amp;$A285,'Aceite Virgen Extra'!ME$6:ME$257)</f>
        <v>0.99</v>
      </c>
      <c r="MI285" s="4">
        <f>SUMIF('Aceite Virgen Extra'!$A$6:$A$257,"&gt;="&amp;$A285,'Aceite Virgen Extra'!MI$6:MI$257)</f>
        <v>2.3000000000000003</v>
      </c>
      <c r="MJ285" s="4">
        <f>SUMIF('Aceite Virgen Extra'!$A$6:$A$257,"&gt;="&amp;$A285,'Aceite Virgen Extra'!MJ$6:MJ$257)</f>
        <v>1.25</v>
      </c>
      <c r="MK285" s="4">
        <f>SUMIF('Aceite Virgen Extra'!$A$6:$A$257,"&gt;="&amp;$A285,'Aceite Virgen Extra'!MK$6:MK$257)</f>
        <v>3.32</v>
      </c>
      <c r="ML285" s="4">
        <f>SUMIF('Aceite Virgen Extra'!$A$6:$A$257,"&gt;="&amp;$A285,'Aceite Virgen Extra'!ML$6:ML$257)</f>
        <v>0</v>
      </c>
      <c r="MP285" s="4">
        <f>SUMIF('Aceite Virgen Extra'!$A$6:$A$257,"&gt;="&amp;$A285,'Aceite Virgen Extra'!MP$6:MP$257)</f>
        <v>2.3199999999999998</v>
      </c>
      <c r="MQ285" s="4">
        <f>SUMIF('Aceite Virgen Extra'!$A$6:$A$257,"&gt;="&amp;$A285,'Aceite Virgen Extra'!MQ$6:MQ$257)</f>
        <v>0.9</v>
      </c>
      <c r="MR285" s="4">
        <f>SUMIF('Aceite Virgen Extra'!$A$6:$A$257,"&gt;="&amp;$A285,'Aceite Virgen Extra'!MR$6:MR$257)</f>
        <v>3.35</v>
      </c>
      <c r="MS285" s="4">
        <f>SUMIF('Aceite Virgen Extra'!$A$6:$A$257,"&gt;="&amp;$A285,'Aceite Virgen Extra'!MS$6:MS$257)</f>
        <v>0</v>
      </c>
      <c r="MW285" s="4">
        <f>SUMIF('Aceite Virgen Extra'!$A$6:$A$257,"&gt;="&amp;$A285,'Aceite Virgen Extra'!MW$6:MW$257)</f>
        <v>3.05</v>
      </c>
      <c r="MX285" s="4">
        <f>SUMIF('Aceite Virgen Extra'!$A$6:$A$257,"&gt;="&amp;$A285,'Aceite Virgen Extra'!MX$6:MX$257)</f>
        <v>2.58</v>
      </c>
      <c r="MY285" s="4">
        <f>SUMIF('Aceite Virgen Extra'!$A$6:$A$257,"&gt;="&amp;$A285,'Aceite Virgen Extra'!MY$6:MY$257)</f>
        <v>2.63</v>
      </c>
      <c r="MZ285" s="4">
        <f>SUMIF('Aceite Virgen Extra'!$A$6:$A$257,"&gt;="&amp;$A285,'Aceite Virgen Extra'!MZ$6:MZ$257)</f>
        <v>0.47</v>
      </c>
      <c r="ND285" s="4">
        <f>SUMIF('Aceite Virgen Extra'!$A$6:$A$257,"&gt;="&amp;$A285,'Aceite Virgen Extra'!ND$6:ND$257)</f>
        <v>3.2</v>
      </c>
      <c r="NE285" s="4">
        <f>SUMIF('Aceite Virgen Extra'!$A$6:$A$257,"&gt;="&amp;$A285,'Aceite Virgen Extra'!NE$6:NE$257)</f>
        <v>2.33</v>
      </c>
      <c r="NF285" s="4">
        <f>SUMIF('Aceite Virgen Extra'!$A$6:$A$257,"&gt;="&amp;$A285,'Aceite Virgen Extra'!NF$6:NF$257)</f>
        <v>3.63</v>
      </c>
      <c r="NG285" s="4">
        <f>SUMIF('Aceite Virgen Extra'!$A$6:$A$257,"&gt;="&amp;$A285,'Aceite Virgen Extra'!NG$6:NG$257)</f>
        <v>2.12</v>
      </c>
      <c r="NK285" s="4">
        <f>SUMIF('Aceite Virgen Extra'!$A$6:$A$257,"&gt;="&amp;$A285,'Aceite Virgen Extra'!NK$6:NK$257)</f>
        <v>2.66</v>
      </c>
      <c r="NL285" s="4">
        <f>SUMIF('Aceite Virgen Extra'!$A$6:$A$257,"&gt;="&amp;$A285,'Aceite Virgen Extra'!NL$6:NL$257)</f>
        <v>4.1899999999999995</v>
      </c>
      <c r="NM285" s="4">
        <f>SUMIF('Aceite Virgen Extra'!$A$6:$A$257,"&gt;="&amp;$A285,'Aceite Virgen Extra'!NM$6:NM$257)</f>
        <v>2.09</v>
      </c>
      <c r="NN285" s="4">
        <f>SUMIF('Aceite Virgen Extra'!$A$6:$A$257,"&gt;="&amp;$A285,'Aceite Virgen Extra'!NN$6:NN$257)</f>
        <v>0</v>
      </c>
      <c r="NR285" s="4">
        <f>SUMIF('Aceite Virgen Extra'!$A$6:$A$257,"&gt;="&amp;$A285,'Aceite Virgen Extra'!NR$6:NR$257)</f>
        <v>3.2300000000000004</v>
      </c>
      <c r="NS285" s="4">
        <f>SUMIF('Aceite Virgen Extra'!$A$6:$A$257,"&gt;="&amp;$A285,'Aceite Virgen Extra'!NS$6:NS$257)</f>
        <v>3.78</v>
      </c>
      <c r="NT285" s="4">
        <f>SUMIF('Aceite Virgen Extra'!$A$6:$A$257,"&gt;="&amp;$A285,'Aceite Virgen Extra'!NT$6:NT$257)</f>
        <v>2.4699999999999998</v>
      </c>
      <c r="NU285" s="4">
        <f>SUMIF('Aceite Virgen Extra'!$A$6:$A$257,"&gt;="&amp;$A285,'Aceite Virgen Extra'!NU$6:NU$257)</f>
        <v>0.6</v>
      </c>
      <c r="NY285" s="4">
        <f>SUMIF('Aceite Virgen Extra'!$A$6:$A$257,"&gt;="&amp;$A285,'Aceite Virgen Extra'!NY$6:NY$257)</f>
        <v>3.45</v>
      </c>
      <c r="NZ285" s="4">
        <f>SUMIF('Aceite Virgen Extra'!$A$6:$A$257,"&gt;="&amp;$A285,'Aceite Virgen Extra'!NZ$6:NZ$257)</f>
        <v>1.83</v>
      </c>
      <c r="OA285" s="4">
        <f>SUMIF('Aceite Virgen Extra'!$A$6:$A$257,"&gt;="&amp;$A285,'Aceite Virgen Extra'!OA$6:OA$257)</f>
        <v>4.07</v>
      </c>
      <c r="OB285" s="4">
        <f>SUMIF('Aceite Virgen Extra'!$A$6:$A$257,"&gt;="&amp;$A285,'Aceite Virgen Extra'!OB$6:OB$257)</f>
        <v>0.86</v>
      </c>
      <c r="OF285" s="4">
        <f>SUMIF('Aceite Virgen Extra'!$A$6:$A$257,"&gt;="&amp;$A285,'Aceite Virgen Extra'!OF$6:OF$257)</f>
        <v>2.96</v>
      </c>
      <c r="OG285" s="4">
        <f>SUMIF('Aceite Virgen Extra'!$A$6:$A$257,"&gt;="&amp;$A285,'Aceite Virgen Extra'!OG$6:OG$257)</f>
        <v>2.13</v>
      </c>
      <c r="OH285" s="4">
        <f>SUMIF('Aceite Virgen Extra'!$A$6:$A$257,"&gt;="&amp;$A285,'Aceite Virgen Extra'!OH$6:OH$257)</f>
        <v>3.35</v>
      </c>
      <c r="OI285" s="4">
        <f>SUMIF('Aceite Virgen Extra'!$A$6:$A$257,"&gt;="&amp;$A285,'Aceite Virgen Extra'!OI$6:OI$257)</f>
        <v>0</v>
      </c>
      <c r="OM285" s="4">
        <f>SUMIF('Aceite Virgen Extra'!$A$6:$A$257,"&gt;="&amp;$A285,'Aceite Virgen Extra'!OM$6:OM$257)</f>
        <v>1.85</v>
      </c>
      <c r="ON285" s="4">
        <f>SUMIF('Aceite Virgen Extra'!$A$6:$A$257,"&gt;="&amp;$A285,'Aceite Virgen Extra'!ON$6:ON$257)</f>
        <v>1.94</v>
      </c>
      <c r="OO285" s="4">
        <f>SUMIF('Aceite Virgen Extra'!$A$6:$A$257,"&gt;="&amp;$A285,'Aceite Virgen Extra'!OO$6:OO$257)</f>
        <v>1.71</v>
      </c>
      <c r="OP285" s="4">
        <f>SUMIF('Aceite Virgen Extra'!$A$6:$A$257,"&gt;="&amp;$A285,'Aceite Virgen Extra'!OP$6:OP$257)</f>
        <v>0.64</v>
      </c>
      <c r="OT285" s="4">
        <f>SUMIF('Aceite Virgen Extra'!$A$6:$A$257,"&gt;="&amp;$A285,'Aceite Virgen Extra'!OT$6:OT$257)</f>
        <v>2.59</v>
      </c>
      <c r="OU285" s="4">
        <f>SUMIF('Aceite Virgen Extra'!$A$6:$A$257,"&gt;="&amp;$A285,'Aceite Virgen Extra'!OU$6:OU$257)</f>
        <v>2.4700000000000002</v>
      </c>
      <c r="OV285" s="4">
        <f>SUMIF('Aceite Virgen Extra'!$A$6:$A$257,"&gt;="&amp;$A285,'Aceite Virgen Extra'!OV$6:OV$257)</f>
        <v>2.6399999999999997</v>
      </c>
      <c r="OW285" s="4">
        <f>SUMIF('Aceite Virgen Extra'!$A$6:$A$257,"&gt;="&amp;$A285,'Aceite Virgen Extra'!OW$6:OW$257)</f>
        <v>1.0900000000000001</v>
      </c>
      <c r="PA285" s="4">
        <f>SUMIF('Aceite Virgen Extra'!$A$6:$A$257,"&gt;="&amp;$A285,'Aceite Virgen Extra'!PA$6:PA$257)</f>
        <v>2.72</v>
      </c>
      <c r="PB285" s="4">
        <f>SUMIF('Aceite Virgen Extra'!$A$6:$A$257,"&gt;="&amp;$A285,'Aceite Virgen Extra'!PB$6:PB$257)</f>
        <v>3.44</v>
      </c>
      <c r="PC285" s="4">
        <f>SUMIF('Aceite Virgen Extra'!$A$6:$A$257,"&gt;="&amp;$A285,'Aceite Virgen Extra'!PC$6:PC$257)</f>
        <v>2.61</v>
      </c>
      <c r="PD285" s="4">
        <f>SUMIF('Aceite Virgen Extra'!$A$6:$A$257,"&gt;="&amp;$A285,'Aceite Virgen Extra'!PD$6:PD$257)</f>
        <v>0</v>
      </c>
      <c r="PH285" s="4">
        <f>SUMIF('Aceite Virgen Extra'!$A$6:$A$257,"&gt;="&amp;$A285,'Aceite Virgen Extra'!PH$6:PH$257)</f>
        <v>2.95</v>
      </c>
      <c r="PI285" s="4">
        <f>SUMIF('Aceite Virgen Extra'!$A$6:$A$257,"&gt;="&amp;$A285,'Aceite Virgen Extra'!PI$6:PI$257)</f>
        <v>4.0199999999999996</v>
      </c>
      <c r="PJ285" s="4">
        <f>SUMIF('Aceite Virgen Extra'!$A$6:$A$257,"&gt;="&amp;$A285,'Aceite Virgen Extra'!PJ$6:PJ$257)</f>
        <v>2.83</v>
      </c>
      <c r="PK285" s="4">
        <f>SUMIF('Aceite Virgen Extra'!$A$6:$A$257,"&gt;="&amp;$A285,'Aceite Virgen Extra'!PK$6:PK$257)</f>
        <v>0.5</v>
      </c>
      <c r="PO285" s="4">
        <f>SUMIF('Aceite Virgen Extra'!$A$6:$A$257,"&gt;="&amp;$A285,'Aceite Virgen Extra'!PO$6:PO$257)</f>
        <v>3.6999999999999997</v>
      </c>
      <c r="PP285" s="4">
        <f>SUMIF('Aceite Virgen Extra'!$A$6:$A$257,"&gt;="&amp;$A285,'Aceite Virgen Extra'!PP$6:PP$257)</f>
        <v>5.43</v>
      </c>
      <c r="PQ285" s="4">
        <f>SUMIF('Aceite Virgen Extra'!$A$6:$A$257,"&gt;="&amp;$A285,'Aceite Virgen Extra'!PQ$6:PQ$257)</f>
        <v>3.41</v>
      </c>
      <c r="PR285" s="4">
        <f>SUMIF('Aceite Virgen Extra'!$A$6:$A$257,"&gt;="&amp;$A285,'Aceite Virgen Extra'!PR$6:PR$257)</f>
        <v>0</v>
      </c>
      <c r="PV285" s="4">
        <f>SUMIF('Aceite Virgen Extra'!$A$6:$A$257,"&gt;="&amp;$A285,'Aceite Virgen Extra'!PV$6:PV$257)</f>
        <v>2.1</v>
      </c>
      <c r="PW285" s="4">
        <f>SUMIF('Aceite Virgen Extra'!$A$6:$A$257,"&gt;="&amp;$A285,'Aceite Virgen Extra'!PW$6:PW$257)</f>
        <v>2.52</v>
      </c>
      <c r="PX285" s="4">
        <f>SUMIF('Aceite Virgen Extra'!$A$6:$A$257,"&gt;="&amp;$A285,'Aceite Virgen Extra'!PX$6:PX$257)</f>
        <v>1.66</v>
      </c>
      <c r="PY285" s="4">
        <f>SUMIF('Aceite Virgen Extra'!$A$6:$A$257,"&gt;="&amp;$A285,'Aceite Virgen Extra'!PY$6:PY$257)</f>
        <v>1.48</v>
      </c>
      <c r="QC285" s="4">
        <f>SUMIF('Aceite Virgen Extra'!$A$6:$A$257,"&gt;="&amp;$A285,'Aceite Virgen Extra'!QC$6:QC$257)</f>
        <v>2.66</v>
      </c>
      <c r="QD285" s="4">
        <f>SUMIF('Aceite Virgen Extra'!$A$6:$A$257,"&gt;="&amp;$A285,'Aceite Virgen Extra'!QD$6:QD$257)</f>
        <v>2.79</v>
      </c>
      <c r="QE285" s="4">
        <f>SUMIF('Aceite Virgen Extra'!$A$6:$A$257,"&gt;="&amp;$A285,'Aceite Virgen Extra'!QE$6:QE$257)</f>
        <v>2.12</v>
      </c>
      <c r="QF285" s="4">
        <f>SUMIF('Aceite Virgen Extra'!$A$6:$A$257,"&gt;="&amp;$A285,'Aceite Virgen Extra'!QF$6:QF$257)</f>
        <v>1.8</v>
      </c>
      <c r="QJ285" s="4">
        <f>SUMIF('Aceite Virgen Extra'!$A$6:$A$257,"&gt;="&amp;$A285,'Aceite Virgen Extra'!QJ$6:QJ$257)</f>
        <v>2.41</v>
      </c>
      <c r="QK285" s="4">
        <f>SUMIF('Aceite Virgen Extra'!$A$6:$A$257,"&gt;="&amp;$A285,'Aceite Virgen Extra'!QK$6:QK$257)</f>
        <v>1.99</v>
      </c>
      <c r="QL285" s="4">
        <f>SUMIF('Aceite Virgen Extra'!$A$6:$A$257,"&gt;="&amp;$A285,'Aceite Virgen Extra'!QL$6:QL$257)</f>
        <v>2.4400000000000004</v>
      </c>
      <c r="QM285" s="4">
        <f>SUMIF('Aceite Virgen Extra'!$A$6:$A$257,"&gt;="&amp;$A285,'Aceite Virgen Extra'!QM$6:QM$257)</f>
        <v>0</v>
      </c>
      <c r="QQ285" s="4">
        <f>SUMIF('Aceite Virgen Extra'!$A$6:$A$257,"&gt;="&amp;$A285,'Aceite Virgen Extra'!QQ$6:QQ$257)</f>
        <v>4.29</v>
      </c>
      <c r="QR285" s="4">
        <f>SUMIF('Aceite Virgen Extra'!$A$6:$A$257,"&gt;="&amp;$A285,'Aceite Virgen Extra'!QR$6:QR$257)</f>
        <v>3.26</v>
      </c>
      <c r="QS285" s="4">
        <f>SUMIF('Aceite Virgen Extra'!$A$6:$A$257,"&gt;="&amp;$A285,'Aceite Virgen Extra'!QS$6:QS$257)</f>
        <v>5.27</v>
      </c>
      <c r="QT285" s="4">
        <f>SUMIF('Aceite Virgen Extra'!$A$6:$A$257,"&gt;="&amp;$A285,'Aceite Virgen Extra'!QT$6:QT$257)</f>
        <v>0.53</v>
      </c>
      <c r="QX285" s="4">
        <f>SUMIF('Aceite Virgen Extra'!$A$6:$A$257,"&gt;="&amp;$A285,'Aceite Virgen Extra'!QX$6:QX$257)</f>
        <v>8.02</v>
      </c>
      <c r="QY285" s="4">
        <f>SUMIF('Aceite Virgen Extra'!$A$6:$A$257,"&gt;="&amp;$A285,'Aceite Virgen Extra'!QY$6:QY$257)</f>
        <v>4.2200000000000006</v>
      </c>
      <c r="QZ285" s="4">
        <f>SUMIF('Aceite Virgen Extra'!$A$6:$A$257,"&gt;="&amp;$A285,'Aceite Virgen Extra'!QZ$6:QZ$257)</f>
        <v>10.76</v>
      </c>
      <c r="RA285" s="4">
        <f>SUMIF('Aceite Virgen Extra'!$A$6:$A$257,"&gt;="&amp;$A285,'Aceite Virgen Extra'!RA$6:RA$257)</f>
        <v>0</v>
      </c>
      <c r="RE285" s="4">
        <f>SUMIF('Aceite Virgen Extra'!$A$6:$A$257,"&gt;="&amp;$A285,'Aceite Virgen Extra'!RE$6:RE$257)</f>
        <v>3.81</v>
      </c>
      <c r="RF285" s="4">
        <f>SUMIF('Aceite Virgen Extra'!$A$6:$A$257,"&gt;="&amp;$A285,'Aceite Virgen Extra'!RF$6:RF$257)</f>
        <v>4.08</v>
      </c>
      <c r="RG285" s="4">
        <f>SUMIF('Aceite Virgen Extra'!$A$6:$A$257,"&gt;="&amp;$A285,'Aceite Virgen Extra'!RG$6:RG$257)</f>
        <v>4.62</v>
      </c>
      <c r="RH285" s="4">
        <f>SUMIF('Aceite Virgen Extra'!$A$6:$A$257,"&gt;="&amp;$A285,'Aceite Virgen Extra'!RH$6:RH$257)</f>
        <v>0</v>
      </c>
      <c r="RL285" s="4">
        <f>SUMIF('Aceite Virgen Extra'!$A$6:$A$257,"&gt;="&amp;$A285,'Aceite Virgen Extra'!RL$6:RL$257)</f>
        <v>2.68</v>
      </c>
      <c r="RM285" s="4">
        <f>SUMIF('Aceite Virgen Extra'!$A$6:$A$257,"&gt;="&amp;$A285,'Aceite Virgen Extra'!RM$6:RM$257)</f>
        <v>1.36</v>
      </c>
      <c r="RN285" s="4">
        <f>SUMIF('Aceite Virgen Extra'!$A$6:$A$257,"&gt;="&amp;$A285,'Aceite Virgen Extra'!RN$6:RN$257)</f>
        <v>2.92</v>
      </c>
      <c r="RO285" s="4">
        <f>SUMIF('Aceite Virgen Extra'!$A$6:$A$257,"&gt;="&amp;$A285,'Aceite Virgen Extra'!RO$6:RO$257)</f>
        <v>0</v>
      </c>
      <c r="RR285" t="s">
        <v>447</v>
      </c>
      <c r="RS285" s="70">
        <f>SUMIF('Aceite Virgen Extra'!$A$6:$A$257,"&gt;="&amp;$A285,'Aceite Virgen Extra'!RS$6:RS$257)</f>
        <v>3.8200000000000003</v>
      </c>
      <c r="RT285" s="4">
        <f>SUMIF('Aceite Virgen Extra'!$A$6:$A$257,"&gt;="&amp;$A285,'Aceite Virgen Extra'!RT$6:RT$257)</f>
        <v>3.98</v>
      </c>
      <c r="RU285" s="4">
        <f>SUMIF('Aceite Virgen Extra'!$A$6:$A$257,"&gt;="&amp;$A285,'Aceite Virgen Extra'!RU$6:RU$257)</f>
        <v>3.5100000000000002</v>
      </c>
      <c r="RV285" s="4">
        <f>SUMIF('Aceite Virgen Extra'!$A$6:$A$257,"&gt;="&amp;$A285,'Aceite Virgen Extra'!RV$6:RV$257)</f>
        <v>2.68</v>
      </c>
      <c r="RZ285" s="70">
        <f>SUMIF('Aceite Virgen Extra'!$A$6:$A$257,"&gt;="&amp;$A285,'Aceite Virgen Extra'!RZ$6:RZ$257)</f>
        <v>2.91</v>
      </c>
      <c r="SA285" s="4">
        <f>SUMIF('Aceite Virgen Extra'!$A$6:$A$257,"&gt;="&amp;$A285,'Aceite Virgen Extra'!SA$6:SA$257)</f>
        <v>2.4300000000000002</v>
      </c>
      <c r="SB285" s="4">
        <f>SUMIF('Aceite Virgen Extra'!$A$6:$A$257,"&gt;="&amp;$A285,'Aceite Virgen Extra'!SB$6:SB$257)</f>
        <v>3.55</v>
      </c>
      <c r="SC285" s="4">
        <f>SUMIF('Aceite Virgen Extra'!$A$6:$A$257,"&gt;="&amp;$A285,'Aceite Virgen Extra'!SC$6:SC$257)</f>
        <v>0</v>
      </c>
      <c r="SG285" s="70">
        <f>SUMIF('Aceite Virgen Extra'!$A$6:$A$257,"&gt;="&amp;$A285,'Aceite Virgen Extra'!SG$6:SG$257)</f>
        <v>5.91</v>
      </c>
      <c r="SH285" s="4">
        <f>SUMIF('Aceite Virgen Extra'!$A$6:$A$257,"&gt;="&amp;$A285,'Aceite Virgen Extra'!SH$6:SH$257)</f>
        <v>4.47</v>
      </c>
      <c r="SI285" s="4">
        <f>SUMIF('Aceite Virgen Extra'!$A$6:$A$257,"&gt;="&amp;$A285,'Aceite Virgen Extra'!SI$6:SI$257)</f>
        <v>7.5600000000000005</v>
      </c>
      <c r="SJ285" s="4">
        <f>SUMIF('Aceite Virgen Extra'!$A$6:$A$257,"&gt;="&amp;$A285,'Aceite Virgen Extra'!SJ$6:SJ$257)</f>
        <v>1.77</v>
      </c>
      <c r="SN285" s="70">
        <f>SUMIF('Aceite Virgen Extra'!$A$6:$A$257,"&gt;="&amp;$A285,'Aceite Virgen Extra'!SN$6:SN$257)</f>
        <v>11.02</v>
      </c>
      <c r="SO285" s="4">
        <f>SUMIF('Aceite Virgen Extra'!$A$6:$A$257,"&gt;="&amp;$A285,'Aceite Virgen Extra'!SO$6:SO$257)</f>
        <v>6.88</v>
      </c>
      <c r="SP285" s="4">
        <f>SUMIF('Aceite Virgen Extra'!$A$6:$A$257,"&gt;="&amp;$A285,'Aceite Virgen Extra'!SP$6:SP$257)</f>
        <v>15.73</v>
      </c>
      <c r="SQ285" s="4">
        <f>SUMIF('Aceite Virgen Extra'!$A$6:$A$257,"&gt;="&amp;$A285,'Aceite Virgen Extra'!SQ$6:SQ$257)</f>
        <v>0</v>
      </c>
      <c r="SU285" s="70">
        <f>SUMIF('Aceite Virgen Extra'!$A$6:$A$257,"&gt;="&amp;$A285,'Aceite Virgen Extra'!SU$6:SU$257)</f>
        <v>11.48</v>
      </c>
      <c r="SV285" s="4">
        <f>SUMIF('Aceite Virgen Extra'!$A$6:$A$257,"&gt;="&amp;$A285,'Aceite Virgen Extra'!SV$6:SV$257)</f>
        <v>6.2</v>
      </c>
      <c r="SW285" s="4">
        <f>SUMIF('Aceite Virgen Extra'!$A$6:$A$257,"&gt;="&amp;$A285,'Aceite Virgen Extra'!SW$6:SW$257)</f>
        <v>15.42</v>
      </c>
      <c r="SX285" s="4">
        <f>SUMIF('Aceite Virgen Extra'!$A$6:$A$257,"&gt;="&amp;$A285,'Aceite Virgen Extra'!SX$6:SX$257)</f>
        <v>0</v>
      </c>
      <c r="TB285" s="70">
        <f>SUMIF('Aceite Virgen Extra'!$A$6:$A$257,"&gt;="&amp;$A285,'Aceite Virgen Extra'!TB$6:TB$257)</f>
        <v>11.51</v>
      </c>
      <c r="TC285" s="4">
        <f>SUMIF('Aceite Virgen Extra'!$A$6:$A$257,"&gt;="&amp;$A285,'Aceite Virgen Extra'!TC$6:TC$257)</f>
        <v>6.13</v>
      </c>
      <c r="TD285" s="4">
        <f>SUMIF('Aceite Virgen Extra'!$A$6:$A$257,"&gt;="&amp;$A285,'Aceite Virgen Extra'!TD$6:TD$257)</f>
        <v>15.82</v>
      </c>
      <c r="TE285" s="4">
        <f>SUMIF('Aceite Virgen Extra'!$A$6:$A$257,"&gt;="&amp;$A285,'Aceite Virgen Extra'!TE$6:TE$257)</f>
        <v>5.93</v>
      </c>
      <c r="TI285" s="70">
        <f>SUMIF('Aceite Virgen Extra'!$A$6:$A$257,"&gt;="&amp;$A285,'Aceite Virgen Extra'!TI$6:TI$257)</f>
        <v>17.98</v>
      </c>
      <c r="TJ285" s="4">
        <f>SUMIF('Aceite Virgen Extra'!$A$6:$A$257,"&gt;="&amp;$A285,'Aceite Virgen Extra'!TJ$6:TJ$257)</f>
        <v>19.149999999999999</v>
      </c>
      <c r="TK285" s="4">
        <f>SUMIF('Aceite Virgen Extra'!$A$6:$A$257,"&gt;="&amp;$A285,'Aceite Virgen Extra'!TK$6:TK$257)</f>
        <v>21.330000000000002</v>
      </c>
      <c r="TL285" s="4">
        <f>SUMIF('Aceite Virgen Extra'!$A$6:$A$257,"&gt;="&amp;$A285,'Aceite Virgen Extra'!TL$6:TL$257)</f>
        <v>2.62</v>
      </c>
      <c r="TP285" s="69">
        <f>SUMIF('Aceite Virgen Extra'!$A$6:$A$257,"&gt;="&amp;$A285,'Aceite Virgen Extra'!TP$6:TP$257)</f>
        <v>22.659999999999997</v>
      </c>
      <c r="TQ285" s="4">
        <f>SUMIFS('Aceite Virgen Extra'!TQ$6:TQ$257,'Aceite Virgen Extra'!$A$6:$A$257,"&gt;="&amp;$A285)</f>
        <v>23.509999999999998</v>
      </c>
      <c r="TR285" s="4">
        <f>SUMIFS('Aceite Virgen Extra'!TR$6:TR$257,'Aceite Virgen Extra'!$A$6:$A$257,"&gt;="&amp;$A285)</f>
        <v>25.02</v>
      </c>
      <c r="TS285" s="4">
        <f>SUMIFS('Aceite Virgen Extra'!TS$6:TS$257,'Aceite Virgen Extra'!$A$6:$A$257,"&gt;="&amp;$A285)</f>
        <v>15.920000000000002</v>
      </c>
      <c r="TW285" s="69">
        <f>SUMIF('Aceite Virgen Extra'!$A$6:$A$257,"&gt;="&amp;$A285,'Aceite Virgen Extra'!TW$6:TW$257)</f>
        <v>22.9</v>
      </c>
      <c r="TX285" s="4">
        <f>SUMIFS('Aceite Virgen Extra'!TX$6:TX$257,'Aceite Virgen Extra'!$A$6:$A$257,"&gt;="&amp;$A285)</f>
        <v>28.439999999999998</v>
      </c>
      <c r="TY285" s="4">
        <f>SUMIFS('Aceite Virgen Extra'!TY$6:TY$257,'Aceite Virgen Extra'!$A$6:$A$257,"&gt;="&amp;$A285)</f>
        <v>20.6</v>
      </c>
      <c r="TZ285" s="4">
        <f>SUMIFS('Aceite Virgen Extra'!TZ$6:TZ$257,'Aceite Virgen Extra'!$A$6:$A$257,"&gt;="&amp;$A285)</f>
        <v>17.05</v>
      </c>
      <c r="UD285" s="69">
        <f>SUMIF('Aceite Virgen Extra'!$A$6:$A$257,"&gt;="&amp;$A285,'Aceite Virgen Extra'!UD$6:UD$257)</f>
        <v>21.54</v>
      </c>
      <c r="UE285" s="4">
        <f>SUMIFS('Aceite Virgen Extra'!UE$6:UE$257,'Aceite Virgen Extra'!$A$6:$A$257,"&gt;="&amp;$A285)</f>
        <v>17.41</v>
      </c>
      <c r="UF285" s="4">
        <f>SUMIFS('Aceite Virgen Extra'!UF$6:UF$257,'Aceite Virgen Extra'!$A$6:$A$257,"&gt;="&amp;$A285)</f>
        <v>25.37</v>
      </c>
      <c r="UG285" s="4">
        <f>SUMIFS('Aceite Virgen Extra'!UG$6:UG$257,'Aceite Virgen Extra'!$A$6:$A$257,"&gt;="&amp;$A285)</f>
        <v>21.57</v>
      </c>
      <c r="UK285" s="69">
        <f>SUMIF('Aceite Virgen Extra'!$A$6:$A$257,"&gt;="&amp;$A285,'Aceite Virgen Extra'!UK$6:UK$257)</f>
        <v>27.75</v>
      </c>
      <c r="UL285" s="4">
        <f>SUMIFS('Aceite Virgen Extra'!UL$6:UL$257,'Aceite Virgen Extra'!$A$6:$A$257,"&gt;="&amp;$A285)</f>
        <v>35.92</v>
      </c>
      <c r="UM285" s="4">
        <f>SUMIFS('Aceite Virgen Extra'!UM$6:UM$257,'Aceite Virgen Extra'!$A$6:$A$257,"&gt;="&amp;$A285)</f>
        <v>27.939999999999998</v>
      </c>
      <c r="UN285" s="4">
        <f>SUMIFS('Aceite Virgen Extra'!UN$6:UN$257,'Aceite Virgen Extra'!$A$6:$A$257,"&gt;="&amp;$A285)</f>
        <v>16.920000000000002</v>
      </c>
      <c r="UR285" s="69">
        <f>SUMIF('Aceite Virgen Extra'!$A$6:$A$257,"&gt;="&amp;$A285,'Aceite Virgen Extra'!UR$6:UR$257)</f>
        <v>27.66</v>
      </c>
      <c r="US285" s="4">
        <f>SUMIFS('Aceite Virgen Extra'!US$6:US$257,'Aceite Virgen Extra'!$A$6:$A$257,"&gt;="&amp;$A285)</f>
        <v>34.119999999999997</v>
      </c>
      <c r="UT285" s="4">
        <f>SUMIFS('Aceite Virgen Extra'!UT$6:UT$257,'Aceite Virgen Extra'!$A$6:$A$257,"&gt;="&amp;$A285)</f>
        <v>26.69</v>
      </c>
      <c r="UU285" s="4">
        <f>SUMIFS('Aceite Virgen Extra'!UU$6:UU$257,'Aceite Virgen Extra'!$A$6:$A$257,"&gt;="&amp;$A285)</f>
        <v>17.100000000000001</v>
      </c>
      <c r="UY285" s="69">
        <f>SUMIF('Aceite Virgen Extra'!$A$6:$A$257,"&gt;="&amp;$A285,'Aceite Virgen Extra'!UY$6:UY$257)</f>
        <v>26.509999999999998</v>
      </c>
      <c r="UZ285" s="4">
        <f>SUMIFS('Aceite Virgen Extra'!UZ$6:UZ$257,'Aceite Virgen Extra'!$A$6:$A$257,"&gt;="&amp;$A285)</f>
        <v>29.06</v>
      </c>
      <c r="VA285" s="4">
        <f>SUMIFS('Aceite Virgen Extra'!VA$6:VA$257,'Aceite Virgen Extra'!$A$6:$A$257,"&gt;="&amp;$A285)</f>
        <v>27.64</v>
      </c>
      <c r="VB285" s="4">
        <f>SUMIFS('Aceite Virgen Extra'!VB$6:VB$257,'Aceite Virgen Extra'!$A$6:$A$257,"&gt;="&amp;$A285)</f>
        <v>12.17</v>
      </c>
      <c r="VF285" s="69">
        <f>SUMIF('Aceite Virgen Extra'!$A$6:$A$257,"&gt;="&amp;$A285,'Aceite Virgen Extra'!VF$6:VF$257)</f>
        <v>27.669999999999998</v>
      </c>
      <c r="VG285" s="4">
        <f>SUMIFS('Aceite Virgen Extra'!VG$6:VG$257,'Aceite Virgen Extra'!$A$6:$A$257,"&gt;="&amp;$A285)</f>
        <v>32.659999999999997</v>
      </c>
      <c r="VH285" s="4">
        <f>SUMIFS('Aceite Virgen Extra'!VH$6:VH$257,'Aceite Virgen Extra'!$A$6:$A$257,"&gt;="&amp;$A285)</f>
        <v>29.5</v>
      </c>
      <c r="VI285" s="4">
        <f>SUMIFS('Aceite Virgen Extra'!VI$6:VI$257,'Aceite Virgen Extra'!$A$6:$A$257,"&gt;="&amp;$A285)</f>
        <v>8.94</v>
      </c>
      <c r="VM285" s="69">
        <f>SUMIF('Aceite Virgen Extra'!$A$6:$A$257,"&gt;="&amp;$A285,'Aceite Virgen Extra'!VM$6:VM$257)</f>
        <v>26.48</v>
      </c>
      <c r="VN285" s="4">
        <f>SUMIFS('Aceite Virgen Extra'!VN$6:VN$257,'Aceite Virgen Extra'!$A$6:$A$257,"&gt;="&amp;$A285)</f>
        <v>33.06</v>
      </c>
      <c r="VO285" s="4">
        <f>SUMIFS('Aceite Virgen Extra'!VO$6:VO$257,'Aceite Virgen Extra'!$A$6:$A$257,"&gt;="&amp;$A285)</f>
        <v>24.88</v>
      </c>
      <c r="VP285" s="4">
        <f>SUMIFS('Aceite Virgen Extra'!VP$6:VP$257,'Aceite Virgen Extra'!$A$6:$A$257,"&gt;="&amp;$A285)</f>
        <v>16.309999999999999</v>
      </c>
      <c r="VT285" s="69">
        <f>SUMIF('Aceite Virgen Extra'!$A$6:$A$257,"&gt;="&amp;$A285,'Aceite Virgen Extra'!VT$6:VT$257)</f>
        <v>26.770000000000003</v>
      </c>
      <c r="VU285" s="4">
        <f>SUMIFS('Aceite Virgen Extra'!VU$6:VU$257,'Aceite Virgen Extra'!$A$6:$A$257,"&gt;="&amp;$A285)</f>
        <v>36.300000000000004</v>
      </c>
      <c r="VV285" s="4">
        <f>SUMIFS('Aceite Virgen Extra'!VV$6:VV$257,'Aceite Virgen Extra'!$A$6:$A$257,"&gt;="&amp;$A285)</f>
        <v>24.56</v>
      </c>
      <c r="VW285" s="4">
        <f>SUMIFS('Aceite Virgen Extra'!VW$6:VW$257,'Aceite Virgen Extra'!$A$6:$A$257,"&gt;="&amp;$A285)</f>
        <v>13.44</v>
      </c>
      <c r="WA285" s="69">
        <f>SUMIF('Aceite Virgen Extra'!$A$6:$A$257,"&gt;="&amp;$A285,'Aceite Virgen Extra'!WA$6:WA$257)</f>
        <v>21.33</v>
      </c>
      <c r="WB285" s="4">
        <f>SUMIFS('Aceite Virgen Extra'!WB$6:WB$257,'Aceite Virgen Extra'!$A$6:$A$257,"&gt;="&amp;$A285)</f>
        <v>25.36</v>
      </c>
      <c r="WC285" s="4">
        <f>SUMIFS('Aceite Virgen Extra'!WC$6:WC$257,'Aceite Virgen Extra'!$A$6:$A$257,"&gt;="&amp;$A285)</f>
        <v>20.079999999999998</v>
      </c>
      <c r="WD285" s="4">
        <f>SUMIFS('Aceite Virgen Extra'!WD$6:WD$257,'Aceite Virgen Extra'!$A$6:$A$257,"&gt;="&amp;$A285)</f>
        <v>15.51</v>
      </c>
      <c r="WH285" s="69">
        <f>SUMIF('Aceite Virgen Extra'!$A$6:$A$257,"&gt;="&amp;$A285,'Aceite Virgen Extra'!WH$6:WH$257)</f>
        <v>23.95</v>
      </c>
      <c r="WI285" s="4">
        <f>SUMIFS('Aceite Virgen Extra'!WI$6:WI$257,'Aceite Virgen Extra'!$A$6:$A$257,"&gt;="&amp;$A285)</f>
        <v>30.44</v>
      </c>
      <c r="WJ285" s="4">
        <f>SUMIFS('Aceite Virgen Extra'!WJ$6:WJ$257,'Aceite Virgen Extra'!$A$6:$A$257,"&gt;="&amp;$A285)</f>
        <v>22.63</v>
      </c>
      <c r="WK285" s="4">
        <f>SUMIFS('Aceite Virgen Extra'!WK$6:WK$257,'Aceite Virgen Extra'!$A$6:$A$257,"&gt;="&amp;$A285)</f>
        <v>19.22</v>
      </c>
      <c r="WO285" s="69">
        <f>SUMIF('Aceite Virgen Extra'!$A$6:$A$257,"&gt;="&amp;$A285,'Aceite Virgen Extra'!WO$6:WO$257)</f>
        <v>22.88</v>
      </c>
      <c r="WP285" s="4">
        <f>SUMIFS('Aceite Virgen Extra'!WP$6:WP$257,'Aceite Virgen Extra'!$A$6:$A$257,"&gt;="&amp;$A285)</f>
        <v>33.24</v>
      </c>
      <c r="WQ285" s="4">
        <f>SUMIFS('Aceite Virgen Extra'!WQ$6:WQ$257,'Aceite Virgen Extra'!$A$6:$A$257,"&gt;="&amp;$A285)</f>
        <v>19.130000000000003</v>
      </c>
      <c r="WR285" s="4">
        <f>SUMIFS('Aceite Virgen Extra'!WR$6:WR$257,'Aceite Virgen Extra'!$A$6:$A$257,"&gt;="&amp;$A285)</f>
        <v>20.27</v>
      </c>
      <c r="WV285" s="69">
        <f>SUMIF('Aceite Virgen Extra'!$A$6:$A$257,"&gt;="&amp;$A285,'Aceite Virgen Extra'!WV$6:WV$257)</f>
        <v>21.5</v>
      </c>
      <c r="WW285" s="4">
        <f>SUMIFS('Aceite Virgen Extra'!WW$6:WW$257,'Aceite Virgen Extra'!$A$6:$A$257,"&gt;="&amp;$A285)</f>
        <v>28.9</v>
      </c>
      <c r="WX285" s="4">
        <f>SUMIFS('Aceite Virgen Extra'!WX$6:WX$257,'Aceite Virgen Extra'!$A$6:$A$257,"&gt;="&amp;$A285)</f>
        <v>21.06</v>
      </c>
      <c r="WY285" s="4">
        <f>SUMIFS('Aceite Virgen Extra'!WY$6:WY$257,'Aceite Virgen Extra'!$A$6:$A$257,"&gt;="&amp;$A285)</f>
        <v>7.83</v>
      </c>
      <c r="XC285" s="69">
        <f>SUMIF('Aceite Virgen Extra'!$A$6:$A$257,"&gt;="&amp;$A285,'Aceite Virgen Extra'!XC$6:XC$257)</f>
        <v>16.23</v>
      </c>
      <c r="XD285" s="4">
        <f>SUMIFS('Aceite Virgen Extra'!XD$6:XD$257,'Aceite Virgen Extra'!$A$6:$A$257,"&gt;="&amp;$A285)</f>
        <v>23.86</v>
      </c>
      <c r="XE285" s="4">
        <f>SUMIFS('Aceite Virgen Extra'!XE$6:XE$257,'Aceite Virgen Extra'!$A$6:$A$257,"&gt;="&amp;$A285)</f>
        <v>14.209999999999999</v>
      </c>
      <c r="XF285" s="4">
        <f>SUMIFS('Aceite Virgen Extra'!XF$6:XF$257,'Aceite Virgen Extra'!$A$6:$A$257,"&gt;="&amp;$A285)</f>
        <v>8.8000000000000007</v>
      </c>
      <c r="XJ285" s="69">
        <f>SUMIF('Aceite Virgen Extra'!$A$6:$A$257,"&gt;="&amp;$A285,'Aceite Virgen Extra'!XJ$6:XJ$257)</f>
        <v>14.4</v>
      </c>
      <c r="XK285" s="4">
        <f>SUMIFS('Aceite Virgen Extra'!XK$6:XK$257,'Aceite Virgen Extra'!$A$6:$A$257,"&gt;="&amp;$A285)</f>
        <v>18.22</v>
      </c>
      <c r="XL285" s="4">
        <f>SUMIFS('Aceite Virgen Extra'!XL$6:XL$257,'Aceite Virgen Extra'!$A$6:$A$257,"&gt;="&amp;$A285)</f>
        <v>13.120000000000001</v>
      </c>
      <c r="XM285" s="4">
        <f>SUMIFS('Aceite Virgen Extra'!XM$6:XM$257,'Aceite Virgen Extra'!$A$6:$A$257,"&gt;="&amp;$A285)</f>
        <v>11.16</v>
      </c>
      <c r="XQ285" s="69">
        <f>SUMIF('Aceite Virgen Extra'!$A$6:$A$257,"&gt;="&amp;$A285,'Aceite Virgen Extra'!XQ$6:XQ$257)</f>
        <v>11.65</v>
      </c>
      <c r="XR285" s="4">
        <f>SUMIFS('Aceite Virgen Extra'!XR$6:XR$257,'Aceite Virgen Extra'!$A$6:$A$257,"&gt;="&amp;$A285)</f>
        <v>4.28</v>
      </c>
      <c r="XS285" s="4">
        <f>SUMIFS('Aceite Virgen Extra'!XS$6:XS$257,'Aceite Virgen Extra'!$A$6:$A$257,"&gt;="&amp;$A285)</f>
        <v>14.84</v>
      </c>
      <c r="XT285" s="4">
        <f>SUMIFS('Aceite Virgen Extra'!XT$6:XT$257,'Aceite Virgen Extra'!$A$6:$A$257,"&gt;="&amp;$A285)</f>
        <v>12.63</v>
      </c>
      <c r="XX285" s="69">
        <f>SUMIF('Aceite Virgen Extra'!$A$6:$A$257,"&gt;="&amp;$A285,'Aceite Virgen Extra'!XX$6:XX$257)</f>
        <v>10.59</v>
      </c>
      <c r="XY285" s="4">
        <f>SUMIFS('Aceite Virgen Extra'!XY$6:XY$257,'Aceite Virgen Extra'!$A$6:$A$257,"&gt;="&amp;$A285)</f>
        <v>3.04</v>
      </c>
      <c r="XZ285" s="4">
        <f>SUMIFS('Aceite Virgen Extra'!XZ$6:XZ$257,'Aceite Virgen Extra'!$A$6:$A$257,"&gt;="&amp;$A285)</f>
        <v>13.420000000000002</v>
      </c>
      <c r="YA285" s="4">
        <f>SUMIFS('Aceite Virgen Extra'!YA$6:YA$257,'Aceite Virgen Extra'!$A$6:$A$257,"&gt;="&amp;$A285)</f>
        <v>21.35</v>
      </c>
    </row>
    <row r="286" spans="1:651" x14ac:dyDescent="0.25">
      <c r="HZ286"/>
      <c r="JB286"/>
    </row>
    <row r="287" spans="1:651" x14ac:dyDescent="0.25">
      <c r="D287" s="1">
        <f>SUM(D262:D285)</f>
        <v>100.01999999999997</v>
      </c>
      <c r="E287" s="1">
        <f>SUM(E262:E285)</f>
        <v>99.960000000000008</v>
      </c>
      <c r="F287" s="1">
        <f>SUM(F262:F285)</f>
        <v>100.02000000000001</v>
      </c>
      <c r="G287" s="1">
        <f>SUM(G262:G285)</f>
        <v>100.00000000000001</v>
      </c>
      <c r="K287" s="1">
        <f>SUM(K262:K285)</f>
        <v>99.970000000000013</v>
      </c>
      <c r="L287" s="1">
        <f>SUM(L262:L285)</f>
        <v>99.980000000000032</v>
      </c>
      <c r="M287" s="1">
        <f>SUM(M262:M285)</f>
        <v>100</v>
      </c>
      <c r="N287" s="1">
        <f>SUM(N262:N285)</f>
        <v>99.999999999999986</v>
      </c>
      <c r="R287" s="1">
        <f>SUM(R262:R285)</f>
        <v>99.989999999999966</v>
      </c>
      <c r="S287" s="1">
        <f>SUM(S262:S285)</f>
        <v>100.02000000000001</v>
      </c>
      <c r="T287" s="1">
        <f>SUM(T262:T285)</f>
        <v>99.97</v>
      </c>
      <c r="U287" s="1">
        <f>SUM(U262:U285)</f>
        <v>99.990000000000009</v>
      </c>
      <c r="Y287" s="1">
        <f>SUM(Y262:Y285)</f>
        <v>100.05</v>
      </c>
      <c r="Z287" s="1">
        <f>SUM(Z262:Z285)</f>
        <v>99.970000000000013</v>
      </c>
      <c r="AA287" s="1">
        <f>SUM(AA262:AA285)</f>
        <v>100.00999999999998</v>
      </c>
      <c r="AB287" s="1">
        <f>SUM(AB262:AB285)</f>
        <v>99.98</v>
      </c>
      <c r="AF287" s="1">
        <f>SUM(AF262:AF285)</f>
        <v>100.00999999999998</v>
      </c>
      <c r="AG287" s="1">
        <f>SUM(AG262:AG285)</f>
        <v>99.990000000000009</v>
      </c>
      <c r="AH287" s="1">
        <f>SUM(AH262:AH285)</f>
        <v>100.01000000000002</v>
      </c>
      <c r="AI287" s="1">
        <f>SUM(AI262:AI285)</f>
        <v>99.97</v>
      </c>
      <c r="AM287" s="1">
        <f>SUM(AM262:AM285)</f>
        <v>99.980000000000032</v>
      </c>
      <c r="AN287" s="1">
        <f>SUM(AN262:AN285)</f>
        <v>99.98</v>
      </c>
      <c r="AO287" s="1">
        <f>SUM(AO262:AO285)</f>
        <v>100.02000000000002</v>
      </c>
      <c r="AP287" s="1">
        <f>SUM(AP262:AP285)</f>
        <v>100.01000000000002</v>
      </c>
      <c r="AT287" s="1">
        <f>SUM(AT262:AT285)</f>
        <v>100.00000000000001</v>
      </c>
      <c r="AU287" s="1">
        <f>SUM(AU262:AU285)</f>
        <v>100.00000000000003</v>
      </c>
      <c r="AV287" s="1">
        <f>SUM(AV262:AV285)</f>
        <v>99.980000000000018</v>
      </c>
      <c r="AW287" s="1">
        <f>SUM(AW262:AW285)</f>
        <v>99.999999999999986</v>
      </c>
      <c r="BA287" s="1">
        <f>SUM(BA262:BA285)</f>
        <v>100.05000000000001</v>
      </c>
      <c r="BB287" s="1">
        <f>SUM(BB262:BB285)</f>
        <v>99.99</v>
      </c>
      <c r="BC287" s="1">
        <f>SUM(BC262:BC285)</f>
        <v>99.97</v>
      </c>
      <c r="BD287" s="1">
        <f>SUM(BD262:BD285)</f>
        <v>100.03999999999998</v>
      </c>
      <c r="BH287" s="1">
        <f>SUM(BH262:BH285)</f>
        <v>100.03</v>
      </c>
      <c r="BI287" s="1">
        <f>SUM(BI262:BI285)</f>
        <v>100.01000000000002</v>
      </c>
      <c r="BJ287" s="1">
        <f>SUM(BJ262:BJ285)</f>
        <v>99.99</v>
      </c>
      <c r="BK287" s="1">
        <f>SUM(BK262:BK285)</f>
        <v>99.990000000000009</v>
      </c>
      <c r="BO287" s="1">
        <f>SUM(BO262:BO285)</f>
        <v>100.00999999999995</v>
      </c>
      <c r="BP287" s="1">
        <f>SUM(BP262:BP285)</f>
        <v>100.02999999999997</v>
      </c>
      <c r="BQ287" s="1">
        <f>SUM(BQ262:BQ285)</f>
        <v>100.02</v>
      </c>
      <c r="BR287" s="1">
        <f>SUM(BR262:BR285)</f>
        <v>100.01</v>
      </c>
      <c r="BV287" s="1">
        <f>SUM(BV262:BV285)</f>
        <v>100.00999999999993</v>
      </c>
      <c r="BW287" s="1">
        <f>SUM(BW262:BW285)</f>
        <v>99.95999999999998</v>
      </c>
      <c r="BX287" s="1">
        <f>SUM(BX262:BX285)</f>
        <v>99.97999999999999</v>
      </c>
      <c r="BY287" s="1">
        <f>SUM(BY262:BY285)</f>
        <v>100.02</v>
      </c>
      <c r="CC287" s="1">
        <f>SUM(CC262:CC285)</f>
        <v>100.00000000000003</v>
      </c>
      <c r="CD287" s="1">
        <f>SUM(CD262:CD285)</f>
        <v>99.98</v>
      </c>
      <c r="CE287" s="1">
        <f>SUM(CE262:CE285)</f>
        <v>99.990000000000009</v>
      </c>
      <c r="CF287" s="1">
        <f>SUM(CF262:CF285)</f>
        <v>99.999999999999972</v>
      </c>
      <c r="CJ287" s="1">
        <f>SUM(CJ262:CJ285)</f>
        <v>100.00000000000003</v>
      </c>
      <c r="CK287" s="1">
        <f>SUM(CK262:CK285)</f>
        <v>99.98</v>
      </c>
      <c r="CL287" s="1">
        <f>SUM(CL262:CL285)</f>
        <v>100.00000000000004</v>
      </c>
      <c r="CM287" s="1">
        <f>SUM(CM262:CM285)</f>
        <v>100.01000000000002</v>
      </c>
      <c r="CQ287" s="1">
        <f>SUM(CQ262:CQ285)</f>
        <v>99.959999999999965</v>
      </c>
      <c r="CR287" s="1">
        <f>SUM(CR262:CR285)</f>
        <v>99.990000000000009</v>
      </c>
      <c r="CS287" s="1">
        <f>SUM(CS262:CS285)</f>
        <v>99.99</v>
      </c>
      <c r="CT287" s="1">
        <f>SUM(CT262:CT285)</f>
        <v>99.999999999999986</v>
      </c>
      <c r="CX287" s="1">
        <f>SUM(CX262:CX285)</f>
        <v>99.99</v>
      </c>
      <c r="CY287" s="1">
        <f>SUM(CY262:CY285)</f>
        <v>99.970000000000013</v>
      </c>
      <c r="CZ287" s="1">
        <f>SUM(CZ262:CZ285)</f>
        <v>100.06000000000003</v>
      </c>
      <c r="DA287" s="1">
        <f>SUM(DA262:DA285)</f>
        <v>99.98</v>
      </c>
      <c r="DE287" s="1">
        <f>SUM(DE262:DE285)</f>
        <v>99.999999999999986</v>
      </c>
      <c r="DF287" s="1">
        <f>SUM(DF262:DF285)</f>
        <v>99.960000000000008</v>
      </c>
      <c r="DG287" s="1">
        <f>SUM(DG262:DG285)</f>
        <v>99.999999999999957</v>
      </c>
      <c r="DH287" s="1">
        <f>SUM(DH262:DH285)</f>
        <v>99.999999999999972</v>
      </c>
      <c r="DL287" s="1">
        <f>SUM(DL262:DL285)</f>
        <v>100.03</v>
      </c>
      <c r="DM287" s="1">
        <f>SUM(DM262:DM285)</f>
        <v>99.980000000000018</v>
      </c>
      <c r="DN287" s="1">
        <f>SUM(DN262:DN285)</f>
        <v>99.989999999999966</v>
      </c>
      <c r="DO287" s="1">
        <f>SUM(DO262:DO285)</f>
        <v>99.95999999999998</v>
      </c>
      <c r="DS287" s="1">
        <f>SUM(DS262:DS285)</f>
        <v>99.960000000000008</v>
      </c>
      <c r="DT287" s="1">
        <f>SUM(DT262:DT285)</f>
        <v>99.989999999999981</v>
      </c>
      <c r="DU287" s="1">
        <f>SUM(DU262:DU285)</f>
        <v>100.01999999999998</v>
      </c>
      <c r="DV287" s="1">
        <f>SUM(DV262:DV285)</f>
        <v>99.999999999999986</v>
      </c>
      <c r="DZ287" s="1">
        <f>SUM(DZ262:DZ285)</f>
        <v>100.01999999999997</v>
      </c>
      <c r="EA287" s="1">
        <f>SUM(EA262:EA285)</f>
        <v>100.00999999999996</v>
      </c>
      <c r="EB287" s="1">
        <f>SUM(EB262:EB285)</f>
        <v>100.02000000000001</v>
      </c>
      <c r="EC287" s="1">
        <f>SUM(EC262:EC285)</f>
        <v>99.999999999999986</v>
      </c>
      <c r="EG287" s="1">
        <f>SUM(EG262:EG285)</f>
        <v>100.06</v>
      </c>
      <c r="EH287" s="1">
        <f>SUM(EH262:EH285)</f>
        <v>100.01000000000002</v>
      </c>
      <c r="EI287" s="1">
        <f>SUM(EI262:EI285)</f>
        <v>100.00999999999999</v>
      </c>
      <c r="EJ287" s="1">
        <f>SUM(EJ262:EJ285)</f>
        <v>99.950000000000017</v>
      </c>
      <c r="EN287" s="1">
        <f>SUM(EN262:EN285)</f>
        <v>100.04000000000002</v>
      </c>
      <c r="EO287" s="1">
        <f>SUM(EO262:EO285)</f>
        <v>100.04000000000005</v>
      </c>
      <c r="EP287" s="1">
        <f>SUM(EP262:EP285)</f>
        <v>100.01999999999998</v>
      </c>
      <c r="EQ287" s="1">
        <f>SUM(EQ262:EQ285)</f>
        <v>99.989999999999981</v>
      </c>
      <c r="EU287" s="1">
        <f>SUM(EU262:EU285)</f>
        <v>99.95</v>
      </c>
      <c r="EV287" s="1">
        <f>SUM(EV262:EV285)</f>
        <v>99.97999999999999</v>
      </c>
      <c r="EW287" s="1">
        <f>SUM(EW262:EW285)</f>
        <v>100.01</v>
      </c>
      <c r="EX287" s="1">
        <f>SUM(EX262:EX285)</f>
        <v>99.980000000000032</v>
      </c>
      <c r="FB287" s="1">
        <f>SUM(FB262:FB285)</f>
        <v>99.990000000000023</v>
      </c>
      <c r="FC287" s="1">
        <f>SUM(FC262:FC285)</f>
        <v>99.969999999999985</v>
      </c>
      <c r="FD287" s="1">
        <f>SUM(FD262:FD285)</f>
        <v>99.989999999999981</v>
      </c>
      <c r="FE287" s="1">
        <f>SUM(FE262:FE285)</f>
        <v>99.98</v>
      </c>
      <c r="FI287" s="1">
        <f>SUM(FI262:FI285)</f>
        <v>99.960000000000065</v>
      </c>
      <c r="FJ287" s="1">
        <f>SUM(FJ262:FJ285)</f>
        <v>100.00000000000003</v>
      </c>
      <c r="FK287" s="1">
        <f>SUM(FK262:FK285)</f>
        <v>100.02</v>
      </c>
      <c r="FL287" s="1">
        <f>SUM(FL262:FL285)</f>
        <v>100.02000000000002</v>
      </c>
      <c r="FP287" s="1">
        <f>SUM(FP262:FP285)</f>
        <v>100.07999999999997</v>
      </c>
      <c r="FQ287" s="1">
        <f>SUM(FQ262:FQ285)</f>
        <v>100.01</v>
      </c>
      <c r="FR287" s="1">
        <f>SUM(FR262:FR285)</f>
        <v>100.00999999999998</v>
      </c>
      <c r="FS287" s="1">
        <f>SUM(FS262:FS285)</f>
        <v>100.00000000000001</v>
      </c>
      <c r="FW287" s="1">
        <f>SUM(FW262:FW285)</f>
        <v>99.990000000000052</v>
      </c>
      <c r="FX287" s="1">
        <f>SUM(FX262:FX285)</f>
        <v>100.02000000000001</v>
      </c>
      <c r="FY287" s="1">
        <f>SUM(FY262:FY285)</f>
        <v>100.01</v>
      </c>
      <c r="FZ287" s="1">
        <f>SUM(FZ262:FZ285)</f>
        <v>99.990000000000009</v>
      </c>
      <c r="GD287" s="1">
        <f>SUM(GD262:GD285)</f>
        <v>99.979999999999976</v>
      </c>
      <c r="GE287" s="1">
        <f>SUM(GE262:GE285)</f>
        <v>100.01000000000003</v>
      </c>
      <c r="GF287" s="1">
        <f>SUM(GF262:GF285)</f>
        <v>100.04</v>
      </c>
      <c r="GG287" s="1">
        <f>SUM(GG262:GG285)</f>
        <v>100.00999999999999</v>
      </c>
      <c r="GK287" s="1">
        <f>SUM(GK262:GK285)</f>
        <v>99.959999999999937</v>
      </c>
      <c r="GL287" s="1">
        <f>SUM(GL262:GL285)</f>
        <v>99.960000000000008</v>
      </c>
      <c r="GM287" s="1">
        <f>SUM(GM262:GM285)</f>
        <v>99.979999999999961</v>
      </c>
      <c r="GN287" s="1">
        <f>SUM(GN262:GN285)</f>
        <v>99.990000000000038</v>
      </c>
      <c r="GR287" s="1">
        <f>SUM(GR262:GR285)</f>
        <v>100.02000000000002</v>
      </c>
      <c r="GS287" s="1">
        <f>SUM(GS262:GS285)</f>
        <v>100.04</v>
      </c>
      <c r="GT287" s="1">
        <f>SUM(GT262:GT285)</f>
        <v>99.98</v>
      </c>
      <c r="GU287" s="1">
        <f>SUM(GU262:GU285)</f>
        <v>100.01000000000002</v>
      </c>
      <c r="GY287" s="1">
        <f>SUM(GY262:GY285)</f>
        <v>99.970000000000013</v>
      </c>
      <c r="GZ287" s="1">
        <f>SUM(GZ262:GZ285)</f>
        <v>99.990000000000009</v>
      </c>
      <c r="HA287" s="1">
        <f>SUM(HA262:HA285)</f>
        <v>99.94</v>
      </c>
      <c r="HB287" s="1">
        <f>SUM(HB262:HB285)</f>
        <v>99.97999999999999</v>
      </c>
      <c r="HF287" s="1">
        <f>SUM(HF262:HF285)</f>
        <v>100.01</v>
      </c>
      <c r="HG287" s="1">
        <f>SUM(HG262:HG285)</f>
        <v>100.01000000000002</v>
      </c>
      <c r="HH287" s="1">
        <f>SUM(HH262:HH285)</f>
        <v>100.02000000000004</v>
      </c>
      <c r="HI287" s="1">
        <f>SUM(HI262:HI285)</f>
        <v>100.00999999999999</v>
      </c>
      <c r="HM287" s="1">
        <f>SUM(HM262:HM285)</f>
        <v>100.04000000000002</v>
      </c>
      <c r="HN287" s="1">
        <f>SUM(HN262:HN285)</f>
        <v>100.00000000000003</v>
      </c>
      <c r="HO287" s="1">
        <f>SUM(HO262:HO285)</f>
        <v>99.97</v>
      </c>
      <c r="HP287" s="1">
        <f>SUM(HP262:HP285)</f>
        <v>99.989999999999981</v>
      </c>
      <c r="HT287" s="1">
        <f>SUM(HT262:HT285)</f>
        <v>100.00000000000001</v>
      </c>
      <c r="HU287" s="1">
        <f>SUM(HU262:HU285)</f>
        <v>99.99</v>
      </c>
      <c r="HV287" s="1">
        <f>SUM(HV262:HV285)</f>
        <v>99.989999999999981</v>
      </c>
      <c r="HW287" s="1">
        <f>SUM(HW262:HW285)</f>
        <v>100</v>
      </c>
      <c r="HX287" s="1"/>
      <c r="HY287" s="1"/>
      <c r="HZ287" s="1"/>
      <c r="IA287" s="1">
        <f>SUM(IA262:IA285)</f>
        <v>100.01999999999998</v>
      </c>
      <c r="IB287" s="1">
        <f>SUM(IB262:IB285)</f>
        <v>100.02000000000001</v>
      </c>
      <c r="IC287" s="1">
        <f>SUM(IC262:IC285)</f>
        <v>100.03000000000002</v>
      </c>
      <c r="ID287" s="1">
        <f>SUM(ID262:ID285)</f>
        <v>100.01</v>
      </c>
      <c r="IE287" s="1"/>
      <c r="IF287" s="1"/>
      <c r="IG287" s="1"/>
      <c r="IH287" s="1">
        <f>SUM(IH262:IH285)</f>
        <v>100.03</v>
      </c>
      <c r="II287" s="1">
        <f>SUM(II262:II285)</f>
        <v>99.96</v>
      </c>
      <c r="IJ287" s="1">
        <f>SUM(IJ262:IJ285)</f>
        <v>99.979999999999976</v>
      </c>
      <c r="IK287" s="1">
        <f>SUM(IK262:IK285)</f>
        <v>99.989999999999981</v>
      </c>
      <c r="IL287" s="1"/>
      <c r="IM287" s="1"/>
      <c r="IN287" s="1"/>
      <c r="IO287" s="1">
        <f>SUM(IO262:IO285)</f>
        <v>99.960000000000065</v>
      </c>
      <c r="IP287" s="1">
        <f>SUM(IP262:IP285)</f>
        <v>100.01999999999997</v>
      </c>
      <c r="IQ287" s="1">
        <f>SUM(IQ262:IQ285)</f>
        <v>99.990000000000023</v>
      </c>
      <c r="IR287" s="1">
        <f>SUM(IR262:IR285)</f>
        <v>99.980000000000018</v>
      </c>
      <c r="IU287" s="1"/>
      <c r="IV287" s="1">
        <f>SUM(IV262:IV285)</f>
        <v>99.97</v>
      </c>
      <c r="IW287" s="1">
        <f>SUM(IW262:IW285)</f>
        <v>100.01999999999998</v>
      </c>
      <c r="IX287" s="1">
        <f>SUM(IX262:IX285)</f>
        <v>100.00000000000001</v>
      </c>
      <c r="IY287" s="1">
        <f>SUM(IY262:IY285)</f>
        <v>99.97</v>
      </c>
      <c r="JB287"/>
      <c r="JC287" s="1">
        <f>SUM(JC262:JC285)</f>
        <v>99.98</v>
      </c>
      <c r="JD287" s="1">
        <f>SUM(JD262:JD285)</f>
        <v>100.00000000000003</v>
      </c>
      <c r="JE287" s="1">
        <f>SUM(JE262:JE285)</f>
        <v>99.99</v>
      </c>
      <c r="JF287" s="1">
        <f>SUM(JF262:JF285)</f>
        <v>99.989999999999981</v>
      </c>
      <c r="JJ287" s="1">
        <f>SUM(JJ262:JJ285)</f>
        <v>100</v>
      </c>
      <c r="JK287" s="1">
        <f>SUM(JK262:JK285)</f>
        <v>100.00999999999999</v>
      </c>
      <c r="JL287" s="1">
        <f>SUM(JL262:JL285)</f>
        <v>99.929999999999964</v>
      </c>
      <c r="JM287" s="1">
        <f>SUM(JM262:JM285)</f>
        <v>100.01999999999997</v>
      </c>
      <c r="JQ287" s="1">
        <f>SUM(JQ262:JQ285)</f>
        <v>100.01000000000003</v>
      </c>
      <c r="JR287" s="1">
        <f>SUM(JR262:JR285)</f>
        <v>100.01000000000006</v>
      </c>
      <c r="JS287" s="1">
        <f>SUM(JS262:JS285)</f>
        <v>99.990000000000038</v>
      </c>
      <c r="JT287" s="1">
        <f>SUM(JT262:JT285)</f>
        <v>99.999999999999986</v>
      </c>
      <c r="JX287" s="1">
        <f>SUM(JX262:JX285)</f>
        <v>99.970000000000041</v>
      </c>
      <c r="JY287" s="1">
        <f>SUM(JY262:JY285)</f>
        <v>99.990000000000009</v>
      </c>
      <c r="JZ287" s="1">
        <f>SUM(JZ262:JZ285)</f>
        <v>99.990000000000052</v>
      </c>
      <c r="KA287" s="1">
        <f>SUM(KA262:KA285)</f>
        <v>99.970000000000013</v>
      </c>
      <c r="KE287" s="32">
        <f>SUM(KE262:KE285)</f>
        <v>100.00000000000003</v>
      </c>
      <c r="KF287" s="32">
        <f>SUM(KF262:KF285)</f>
        <v>99.990000000000023</v>
      </c>
      <c r="KG287" s="32">
        <f>SUM(KG262:KG285)</f>
        <v>99.990000000000023</v>
      </c>
      <c r="KH287" s="32">
        <f>SUM(KH262:KH285)</f>
        <v>100.02000000000001</v>
      </c>
      <c r="KL287" s="32">
        <f>SUM(KL262:KL285)</f>
        <v>99.990000000000009</v>
      </c>
      <c r="KM287" s="32">
        <f>SUM(KM262:KM285)</f>
        <v>100.05000000000001</v>
      </c>
      <c r="KN287" s="32">
        <f>SUM(KN262:KN285)</f>
        <v>100.02000000000004</v>
      </c>
      <c r="KO287" s="32">
        <f>SUM(KO262:KO285)</f>
        <v>100.04</v>
      </c>
      <c r="KS287" s="32">
        <f>SUM(KS262:KS285)</f>
        <v>100.02000000000001</v>
      </c>
      <c r="KT287" s="32">
        <f>SUM(KT262:KT285)</f>
        <v>100.02000000000004</v>
      </c>
      <c r="KU287" s="32">
        <f>SUM(KU262:KU285)</f>
        <v>99.970000000000041</v>
      </c>
      <c r="KV287" s="32">
        <f>SUM(KV262:KV285)</f>
        <v>100.00000000000003</v>
      </c>
      <c r="KZ287" s="32">
        <f>SUM(KZ262:KZ285)</f>
        <v>100</v>
      </c>
      <c r="LA287" s="32">
        <f>SUM(LA262:LA285)</f>
        <v>100.03</v>
      </c>
      <c r="LB287" s="32">
        <f>SUM(LB262:LB285)</f>
        <v>100.03000000000002</v>
      </c>
      <c r="LC287" s="32">
        <f>SUM(LC262:LC285)</f>
        <v>100.00000000000001</v>
      </c>
      <c r="LG287" s="32">
        <f>SUM(LG262:LG285)</f>
        <v>100.05</v>
      </c>
      <c r="LH287" s="32">
        <f>SUM(LH262:LH285)</f>
        <v>99.99</v>
      </c>
      <c r="LI287" s="32">
        <f>SUM(LI262:LI285)</f>
        <v>100.03</v>
      </c>
      <c r="LJ287" s="32">
        <f>SUM(LJ262:LJ285)</f>
        <v>99.989999999999981</v>
      </c>
      <c r="LN287" s="32">
        <f>SUM(LN262:LN285)</f>
        <v>99.99</v>
      </c>
      <c r="LO287" s="32">
        <f>SUM(LO262:LO285)</f>
        <v>100.01999999999998</v>
      </c>
      <c r="LP287" s="32">
        <f>SUM(LP262:LP285)</f>
        <v>99.99</v>
      </c>
      <c r="LQ287" s="32">
        <f>SUM(LQ262:LQ285)</f>
        <v>100.02000000000001</v>
      </c>
      <c r="LU287" s="32">
        <f>SUM(LU262:LU285)</f>
        <v>100.08000000000003</v>
      </c>
      <c r="LV287" s="32">
        <f>SUM(LV262:LV285)</f>
        <v>100.04</v>
      </c>
      <c r="LW287" s="32">
        <f>SUM(LW262:LW285)</f>
        <v>99.98</v>
      </c>
      <c r="LX287" s="32">
        <f>SUM(LX262:LX285)</f>
        <v>99.960000000000008</v>
      </c>
      <c r="MB287" s="32">
        <f>SUM(MB262:MB285)</f>
        <v>100.01000000000002</v>
      </c>
      <c r="MC287" s="32">
        <f>SUM(MC262:MC285)</f>
        <v>99.98</v>
      </c>
      <c r="MD287" s="32">
        <f>SUM(MD262:MD285)</f>
        <v>99.989999999999966</v>
      </c>
      <c r="ME287" s="32">
        <f>SUM(ME262:ME285)</f>
        <v>99.97999999999999</v>
      </c>
      <c r="MI287" s="32">
        <f>SUM(MI262:MI285)</f>
        <v>99.969999999999956</v>
      </c>
      <c r="MJ287" s="32">
        <f>SUM(MJ262:MJ285)</f>
        <v>100.01999999999998</v>
      </c>
      <c r="MK287" s="32">
        <f>SUM(MK262:MK285)</f>
        <v>99.96999999999997</v>
      </c>
      <c r="ML287" s="32">
        <f>SUM(ML262:ML285)</f>
        <v>100</v>
      </c>
      <c r="MP287" s="32">
        <f>SUM(MP262:MP285)</f>
        <v>100.02999999999997</v>
      </c>
      <c r="MQ287" s="32">
        <f>SUM(MQ262:MQ285)</f>
        <v>100.03</v>
      </c>
      <c r="MR287" s="32">
        <f>SUM(MR262:MR285)</f>
        <v>100.01999999999998</v>
      </c>
      <c r="MS287" s="32">
        <f>SUM(MS262:MS285)</f>
        <v>100.00999999999999</v>
      </c>
      <c r="MW287" s="32">
        <f>SUM(MW262:MW285)</f>
        <v>99.94</v>
      </c>
      <c r="MX287" s="32">
        <f>SUM(MX262:MX285)</f>
        <v>100.03999999999999</v>
      </c>
      <c r="MY287" s="32">
        <f>SUM(MY262:MY285)</f>
        <v>99.949999999999989</v>
      </c>
      <c r="MZ287" s="32">
        <f>SUM(MZ262:MZ285)</f>
        <v>100.01000000000002</v>
      </c>
      <c r="ND287" s="32">
        <f>SUM(ND262:ND285)</f>
        <v>100.02</v>
      </c>
      <c r="NE287" s="32">
        <f>SUM(NE262:NE285)</f>
        <v>99.979999999999976</v>
      </c>
      <c r="NF287" s="32">
        <f>SUM(NF262:NF285)</f>
        <v>99.99</v>
      </c>
      <c r="NG287" s="32">
        <f>SUM(NG262:NG285)</f>
        <v>99.990000000000009</v>
      </c>
      <c r="NK287" s="32">
        <f>SUM(NK262:NK285)</f>
        <v>99.990000000000009</v>
      </c>
      <c r="NL287" s="32">
        <f>SUM(NL262:NL285)</f>
        <v>99.97999999999999</v>
      </c>
      <c r="NM287" s="32">
        <f>SUM(NM262:NM285)</f>
        <v>100.00000000000001</v>
      </c>
      <c r="NN287" s="32">
        <f>SUM(NN262:NN285)</f>
        <v>100.01000000000002</v>
      </c>
      <c r="NR287" s="32">
        <f>SUM(NR262:NR285)</f>
        <v>99.970000000000013</v>
      </c>
      <c r="NS287" s="32">
        <f>SUM(NS262:NS285)</f>
        <v>100.01</v>
      </c>
      <c r="NT287" s="32">
        <f>SUM(NT262:NT285)</f>
        <v>100.05999999999997</v>
      </c>
      <c r="NU287" s="32">
        <f>SUM(NU262:NU285)</f>
        <v>100.00999999999999</v>
      </c>
      <c r="NY287" s="32">
        <f>SUM(NY262:NY285)</f>
        <v>100.02000000000001</v>
      </c>
      <c r="NZ287" s="32">
        <f>SUM(NZ262:NZ285)</f>
        <v>100.01000000000002</v>
      </c>
      <c r="OA287" s="32">
        <f>SUM(OA262:OA285)</f>
        <v>100.02000000000001</v>
      </c>
      <c r="OB287" s="32">
        <f>SUM(OB262:OB285)</f>
        <v>99.98</v>
      </c>
      <c r="OF287" s="32">
        <f>SUM(OF262:OF285)</f>
        <v>100.04999999999998</v>
      </c>
      <c r="OG287" s="32">
        <f>SUM(OG262:OG285)</f>
        <v>100.02</v>
      </c>
      <c r="OH287" s="32">
        <f>SUM(OH262:OH285)</f>
        <v>99.989999999999981</v>
      </c>
      <c r="OI287" s="32">
        <f>SUM(OI262:OI285)</f>
        <v>100.01</v>
      </c>
      <c r="OM287" s="32">
        <f>SUM(OM262:OM285)</f>
        <v>100.05000000000001</v>
      </c>
      <c r="ON287" s="32">
        <f>SUM(ON262:ON285)</f>
        <v>99.990000000000023</v>
      </c>
      <c r="OO287" s="32">
        <f>SUM(OO262:OO285)</f>
        <v>99.95999999999998</v>
      </c>
      <c r="OP287" s="32">
        <f>SUM(OP262:OP285)</f>
        <v>100.02</v>
      </c>
      <c r="OT287" s="32">
        <f>SUM(OT262:OT285)</f>
        <v>99.97999999999999</v>
      </c>
      <c r="OU287" s="32">
        <f>SUM(OU262:OU285)</f>
        <v>100.01</v>
      </c>
      <c r="OV287" s="32">
        <f>SUM(OV262:OV285)</f>
        <v>99.980000000000018</v>
      </c>
      <c r="OW287" s="32">
        <f>SUM(OW262:OW285)</f>
        <v>99.99</v>
      </c>
      <c r="PA287" s="32">
        <f>SUM(PA262:PA285)</f>
        <v>99.990000000000023</v>
      </c>
      <c r="PB287" s="32">
        <f>SUM(PB262:PB285)</f>
        <v>100.01999999999998</v>
      </c>
      <c r="PC287" s="32">
        <f>SUM(PC262:PC285)</f>
        <v>100.04</v>
      </c>
      <c r="PD287" s="32">
        <f>SUM(PD262:PD285)</f>
        <v>99.999999999999986</v>
      </c>
      <c r="PH287" s="32">
        <f>SUM(PH262:PH285)</f>
        <v>99.94999999999996</v>
      </c>
      <c r="PI287" s="32">
        <f>SUM(PI262:PI285)</f>
        <v>100.00999999999998</v>
      </c>
      <c r="PJ287" s="32">
        <f>SUM(PJ262:PJ285)</f>
        <v>99.97999999999999</v>
      </c>
      <c r="PK287" s="32">
        <f>SUM(PK262:PK285)</f>
        <v>100.01</v>
      </c>
      <c r="PO287" s="32">
        <f>SUM(PO262:PO285)</f>
        <v>100.03000000000003</v>
      </c>
      <c r="PP287" s="32">
        <f>SUM(PP262:PP285)</f>
        <v>99.97999999999999</v>
      </c>
      <c r="PQ287" s="32">
        <f>SUM(PQ262:PQ285)</f>
        <v>100.00000000000001</v>
      </c>
      <c r="PR287" s="32">
        <f>SUM(PR262:PR285)</f>
        <v>99.990000000000023</v>
      </c>
      <c r="PV287" s="32">
        <f>SUM(PV262:PV285)</f>
        <v>99.939999999999969</v>
      </c>
      <c r="PW287" s="32">
        <f>SUM(PW262:PW285)</f>
        <v>100.02</v>
      </c>
      <c r="PX287" s="32">
        <f>SUM(PX262:PX285)</f>
        <v>99.970000000000013</v>
      </c>
      <c r="PY287" s="32">
        <f>SUM(PY262:PY285)</f>
        <v>99.97999999999999</v>
      </c>
      <c r="QC287" s="32">
        <f>SUM(QC262:QC285)</f>
        <v>100.04999999999998</v>
      </c>
      <c r="QD287" s="32">
        <f>SUM(QD262:QD285)</f>
        <v>100.02</v>
      </c>
      <c r="QE287" s="32">
        <f>SUM(QE262:QE285)</f>
        <v>100.02000000000002</v>
      </c>
      <c r="QF287" s="32">
        <f>SUM(QF262:QF285)</f>
        <v>100</v>
      </c>
      <c r="QJ287" s="32">
        <f>SUM(QJ262:QJ285)</f>
        <v>100.02</v>
      </c>
      <c r="QK287" s="32">
        <f>SUM(QK262:QK285)</f>
        <v>99.96</v>
      </c>
      <c r="QL287" s="32">
        <f>SUM(QL262:QL285)</f>
        <v>100.00999999999998</v>
      </c>
      <c r="QM287" s="32">
        <f>SUM(QM262:QM285)</f>
        <v>100.01000000000003</v>
      </c>
      <c r="QQ287" s="32">
        <f>SUM(QQ262:QQ285)</f>
        <v>100.03</v>
      </c>
      <c r="QR287" s="32">
        <f>SUM(QR262:QR285)</f>
        <v>100.03</v>
      </c>
      <c r="QS287" s="32">
        <f>SUM(QS262:QS285)</f>
        <v>99.989999999999981</v>
      </c>
      <c r="QT287" s="32">
        <f>SUM(QT262:QT285)</f>
        <v>100.01</v>
      </c>
      <c r="QX287" s="32">
        <f>SUM(QX262:QX285)</f>
        <v>100.02</v>
      </c>
      <c r="QY287" s="32">
        <f>SUM(QY262:QY285)</f>
        <v>100.01000000000002</v>
      </c>
      <c r="QZ287" s="32">
        <f>SUM(QZ262:QZ285)</f>
        <v>99.979999999999947</v>
      </c>
      <c r="RA287" s="32">
        <f>SUM(RA262:RA285)</f>
        <v>100.01</v>
      </c>
      <c r="RE287" s="32">
        <f>SUM(RE262:RE285)</f>
        <v>100.03999999999999</v>
      </c>
      <c r="RF287" s="32">
        <f>SUM(RF262:RF285)</f>
        <v>99.99</v>
      </c>
      <c r="RG287" s="32">
        <f>SUM(RG262:RG285)</f>
        <v>100.02</v>
      </c>
      <c r="RH287" s="32">
        <f>SUM(RH262:RH285)</f>
        <v>100</v>
      </c>
      <c r="RL287" s="32">
        <f>SUM(RL262:RL285)</f>
        <v>100.02999999999997</v>
      </c>
      <c r="RM287" s="32">
        <f>SUM(RM262:RM285)</f>
        <v>100</v>
      </c>
      <c r="RN287" s="32">
        <f>SUM(RN262:RN285)</f>
        <v>100.02</v>
      </c>
      <c r="RO287" s="32">
        <f>SUM(RO262:RO285)</f>
        <v>99.99</v>
      </c>
      <c r="RS287" s="32">
        <f>SUM(RS262:RS285)</f>
        <v>100.00999999999999</v>
      </c>
      <c r="RT287" s="32">
        <f>SUM(RT262:RT285)</f>
        <v>100</v>
      </c>
      <c r="RU287" s="32">
        <f>SUM(RU262:RU285)</f>
        <v>99.980000000000018</v>
      </c>
      <c r="RV287" s="32">
        <f>SUM(RV262:RV285)</f>
        <v>100.00999999999999</v>
      </c>
      <c r="RZ287" s="32">
        <f>SUM(RZ262:RZ285)</f>
        <v>100.03999999999999</v>
      </c>
      <c r="SA287" s="32">
        <f>SUM(SA262:SA285)</f>
        <v>100.02999999999999</v>
      </c>
      <c r="SB287" s="32">
        <f>SUM(SB262:SB285)</f>
        <v>100.02</v>
      </c>
      <c r="SC287" s="32">
        <f>SUM(SC262:SC285)</f>
        <v>100.02999999999999</v>
      </c>
      <c r="SG287" s="32">
        <f>SUM(SG262:SG285)</f>
        <v>99.97999999999999</v>
      </c>
      <c r="SH287" s="32">
        <f>SUM(SH262:SH285)</f>
        <v>99.970000000000013</v>
      </c>
      <c r="SI287" s="32">
        <f>SUM(SI262:SI285)</f>
        <v>100.01000000000002</v>
      </c>
      <c r="SJ287" s="32">
        <f>SUM(SJ262:SJ285)</f>
        <v>100.02999999999999</v>
      </c>
      <c r="SN287" s="32">
        <f>SUM(SN262:SN285)</f>
        <v>99.950000000000017</v>
      </c>
      <c r="SO287" s="32">
        <f>SUM(SO262:SO285)</f>
        <v>100.03</v>
      </c>
      <c r="SP287" s="32">
        <f>SUM(SP262:SP285)</f>
        <v>99.949999999999974</v>
      </c>
      <c r="SQ287" s="32">
        <f>SUM(SQ262:SQ285)</f>
        <v>100.04</v>
      </c>
      <c r="SU287" s="32">
        <f>SUM(SU262:SU285)</f>
        <v>100.01999999999997</v>
      </c>
      <c r="SV287" s="32">
        <f>SUM(SV262:SV285)</f>
        <v>100.05000000000001</v>
      </c>
      <c r="SW287" s="32">
        <f>SUM(SW262:SW285)</f>
        <v>99.960000000000008</v>
      </c>
      <c r="SX287" s="32">
        <f>SUM(SX262:SX285)</f>
        <v>100.01000000000002</v>
      </c>
      <c r="TB287" s="32">
        <f>SUM(TB262:TB285)</f>
        <v>100.05000000000001</v>
      </c>
      <c r="TC287" s="32">
        <f>SUM(TC262:TC285)</f>
        <v>100.03</v>
      </c>
      <c r="TD287" s="32">
        <f>SUM(TD262:TD285)</f>
        <v>100.01000000000002</v>
      </c>
      <c r="TE287" s="32">
        <f>SUM(TE262:TE285)</f>
        <v>100.00999999999999</v>
      </c>
      <c r="TI287" s="32">
        <f>SUM(TI262:TI285)</f>
        <v>100.00000000000001</v>
      </c>
      <c r="TJ287" s="32">
        <f>SUM(TJ262:TJ285)</f>
        <v>99.990000000000009</v>
      </c>
      <c r="TK287" s="32">
        <f>SUM(TK262:TK285)</f>
        <v>100.01999999999997</v>
      </c>
      <c r="TL287" s="32">
        <f>SUM(TL262:TL285)</f>
        <v>100</v>
      </c>
      <c r="TP287" s="32">
        <f>SUM(TP262:TP285)</f>
        <v>99.97</v>
      </c>
      <c r="TQ287" s="32">
        <f>SUM(TQ262:TQ285)</f>
        <v>99.980000000000018</v>
      </c>
      <c r="TR287" s="32">
        <f>SUM(TR262:TR285)</f>
        <v>100.04</v>
      </c>
      <c r="TS287" s="32">
        <f>SUM(TS262:TS285)</f>
        <v>99.97999999999999</v>
      </c>
      <c r="TW287" s="32">
        <f>SUM(TW262:TW285)</f>
        <v>100.01999999999998</v>
      </c>
      <c r="TX287" s="32">
        <f>SUM(TX262:TX285)</f>
        <v>100.02000000000001</v>
      </c>
      <c r="TY287" s="32">
        <f>SUM(TY262:TY285)</f>
        <v>99.980000000000018</v>
      </c>
      <c r="TZ287" s="32">
        <f>SUM(TZ262:TZ285)</f>
        <v>100.02</v>
      </c>
      <c r="UD287" s="32">
        <f>SUM(UD262:UD285)</f>
        <v>100.00999999999999</v>
      </c>
      <c r="UE287" s="32">
        <f>SUM(UE262:UE285)</f>
        <v>99.97999999999999</v>
      </c>
      <c r="UF287" s="32">
        <f>SUM(UF262:UF285)</f>
        <v>99.99</v>
      </c>
      <c r="UG287" s="32">
        <f>SUM(UG262:UG285)</f>
        <v>99.970000000000027</v>
      </c>
      <c r="UK287" s="32">
        <f>SUM(UK262:UK285)</f>
        <v>99.97999999999999</v>
      </c>
      <c r="UL287" s="32">
        <f>SUM(UL262:UL285)</f>
        <v>100.00000000000001</v>
      </c>
      <c r="UM287" s="32">
        <f>SUM(UM262:UM285)</f>
        <v>99.990000000000009</v>
      </c>
      <c r="UN287" s="32">
        <f>SUM(UN262:UN285)</f>
        <v>99.98</v>
      </c>
      <c r="UR287" s="32">
        <f>SUM(UR262:UR285)</f>
        <v>99.99</v>
      </c>
      <c r="US287" s="32">
        <f>SUM(US262:US285)</f>
        <v>99.97999999999999</v>
      </c>
      <c r="UT287" s="32">
        <f>SUM(UT262:UT285)</f>
        <v>99.949999999999989</v>
      </c>
      <c r="UU287" s="32">
        <f>SUM(UU262:UU285)</f>
        <v>99.980000000000018</v>
      </c>
      <c r="UY287" s="32">
        <f>SUM(UY262:UY285)</f>
        <v>99.990000000000009</v>
      </c>
      <c r="UZ287" s="32">
        <f>SUM(UZ262:UZ285)</f>
        <v>100.00999999999999</v>
      </c>
      <c r="VA287" s="32">
        <f>SUM(VA262:VA285)</f>
        <v>99.88000000000001</v>
      </c>
      <c r="VB287" s="32">
        <f>SUM(VB262:VB285)</f>
        <v>100</v>
      </c>
      <c r="VF287" s="32">
        <f>SUM(VF262:VF285)</f>
        <v>100.04</v>
      </c>
      <c r="VG287" s="32">
        <f>SUM(VG262:VG285)</f>
        <v>99.999999999999986</v>
      </c>
      <c r="VH287" s="32">
        <f>SUM(VH262:VH285)</f>
        <v>100.02999999999997</v>
      </c>
      <c r="VI287" s="32">
        <f>SUM(VI262:VI285)</f>
        <v>99.999999999999986</v>
      </c>
      <c r="VM287" s="32">
        <f>SUM(VM262:VM285)</f>
        <v>100.00000000000001</v>
      </c>
      <c r="VN287" s="32">
        <f>SUM(VN262:VN285)</f>
        <v>100</v>
      </c>
      <c r="VO287" s="32">
        <f>SUM(VO262:VO285)</f>
        <v>100.03</v>
      </c>
      <c r="VP287" s="32">
        <f>SUM(VP262:VP285)</f>
        <v>99.97</v>
      </c>
      <c r="VT287" s="32">
        <f>SUM(VT262:VT285)</f>
        <v>99.990000000000009</v>
      </c>
      <c r="VU287" s="32">
        <f>SUM(VU262:VU285)</f>
        <v>99.990000000000009</v>
      </c>
      <c r="VV287" s="32">
        <f>SUM(VV262:VV285)</f>
        <v>99.999999999999986</v>
      </c>
      <c r="VW287" s="32">
        <f>SUM(VW262:VW285)</f>
        <v>99.990000000000009</v>
      </c>
      <c r="WA287" s="32">
        <f>SUM(WA262:WA285)</f>
        <v>99.97999999999999</v>
      </c>
      <c r="WB287" s="32">
        <f>SUM(WB262:WB285)</f>
        <v>100.02000000000001</v>
      </c>
      <c r="WC287" s="32">
        <f>SUM(WC262:WC285)</f>
        <v>100.00999999999999</v>
      </c>
      <c r="WD287" s="32">
        <f>SUM(WD262:WD285)</f>
        <v>99.990000000000009</v>
      </c>
      <c r="WH287" s="32">
        <f>SUM(WH262:WH285)</f>
        <v>99.99</v>
      </c>
      <c r="WI287" s="32">
        <f>SUM(WI262:WI285)</f>
        <v>100.03</v>
      </c>
      <c r="WJ287" s="32">
        <f>SUM(WJ262:WJ285)</f>
        <v>100.02</v>
      </c>
      <c r="WK287" s="32">
        <f>SUM(WK262:WK285)</f>
        <v>100</v>
      </c>
      <c r="WO287" s="32">
        <f>SUM(WO262:WO285)</f>
        <v>100.02</v>
      </c>
      <c r="WP287" s="32">
        <f>SUM(WP262:WP285)</f>
        <v>99.970000000000027</v>
      </c>
      <c r="WQ287" s="32">
        <f>SUM(WQ262:WQ285)</f>
        <v>99.97999999999999</v>
      </c>
      <c r="WR287" s="32">
        <f>SUM(WR262:WR285)</f>
        <v>99.999999999999986</v>
      </c>
      <c r="WV287" s="32">
        <f>SUM(WV262:WV285)</f>
        <v>99.98</v>
      </c>
      <c r="WW287" s="32">
        <f>SUM(WW262:WW285)</f>
        <v>100.00999999999999</v>
      </c>
      <c r="WX287" s="32">
        <f>SUM(WX262:WX285)</f>
        <v>100.03</v>
      </c>
      <c r="WY287" s="32">
        <f>SUM(WY262:WY285)</f>
        <v>99.99</v>
      </c>
      <c r="XC287" s="32">
        <f>SUM(XC262:XC285)</f>
        <v>100.02</v>
      </c>
      <c r="XD287" s="32">
        <f>SUM(XD262:XD285)</f>
        <v>99.980000000000018</v>
      </c>
      <c r="XE287" s="32">
        <f>SUM(XE262:XE285)</f>
        <v>99.999999999999986</v>
      </c>
      <c r="XF287" s="32">
        <f>SUM(XF262:XF285)</f>
        <v>100.02</v>
      </c>
      <c r="XJ287" s="32">
        <f>SUM(XJ262:XJ285)</f>
        <v>100.07</v>
      </c>
      <c r="XK287" s="32">
        <f>SUM(XK262:XK285)</f>
        <v>99.96999999999997</v>
      </c>
      <c r="XL287" s="32">
        <f>SUM(XL262:XL285)</f>
        <v>100.00999999999999</v>
      </c>
      <c r="XM287" s="32">
        <f>SUM(XM262:XM285)</f>
        <v>99.999999999999986</v>
      </c>
      <c r="XQ287" s="32">
        <f>SUM(XQ262:XQ285)</f>
        <v>99.99</v>
      </c>
      <c r="XR287" s="32">
        <f>SUM(XR262:XR285)</f>
        <v>100.02</v>
      </c>
      <c r="XS287" s="32">
        <f>SUM(XS262:XS285)</f>
        <v>99.97</v>
      </c>
      <c r="XT287" s="32">
        <f>SUM(XT262:XT285)</f>
        <v>99.999999999999986</v>
      </c>
      <c r="XX287" s="32">
        <f>SUM(XX262:XX285)</f>
        <v>99.999999999999986</v>
      </c>
      <c r="XY287" s="32">
        <f>SUM(XY262:XY285)</f>
        <v>99.990000000000038</v>
      </c>
      <c r="XZ287" s="32">
        <f>SUM(XZ262:XZ285)</f>
        <v>99.960000000000022</v>
      </c>
      <c r="YA287" s="32">
        <f>SUM(YA262:YA285)</f>
        <v>100.01000000000002</v>
      </c>
    </row>
  </sheetData>
  <mergeCells count="1">
    <mergeCell ref="A260:B260"/>
  </mergeCells>
  <conditionalFormatting sqref="D287:G287">
    <cfRule type="cellIs" dxfId="247" priority="215" operator="greaterThan">
      <formula>99.8</formula>
    </cfRule>
    <cfRule type="cellIs" dxfId="246" priority="216" operator="lessThan">
      <formula>99.8</formula>
    </cfRule>
    <cfRule type="cellIs" dxfId="245" priority="214" operator="greaterThan">
      <formula>100.1</formula>
    </cfRule>
  </conditionalFormatting>
  <conditionalFormatting sqref="K287:N287">
    <cfRule type="cellIs" dxfId="244" priority="217" operator="greaterThan">
      <formula>100.1</formula>
    </cfRule>
    <cfRule type="cellIs" dxfId="243" priority="218" operator="greaterThan">
      <formula>99.8</formula>
    </cfRule>
    <cfRule type="cellIs" dxfId="242" priority="219" operator="lessThan">
      <formula>99.8</formula>
    </cfRule>
  </conditionalFormatting>
  <conditionalFormatting sqref="R287:U287">
    <cfRule type="cellIs" dxfId="241" priority="221" operator="greaterThan">
      <formula>99.8</formula>
    </cfRule>
    <cfRule type="cellIs" dxfId="240" priority="222" operator="lessThan">
      <formula>99.8</formula>
    </cfRule>
    <cfRule type="cellIs" dxfId="239" priority="220" operator="greaterThan">
      <formula>100.1</formula>
    </cfRule>
  </conditionalFormatting>
  <conditionalFormatting sqref="Y287:AB287">
    <cfRule type="cellIs" dxfId="238" priority="225" operator="lessThan">
      <formula>99.8</formula>
    </cfRule>
    <cfRule type="cellIs" dxfId="237" priority="224" operator="greaterThan">
      <formula>99.8</formula>
    </cfRule>
    <cfRule type="cellIs" dxfId="236" priority="223" operator="greaterThan">
      <formula>100.1</formula>
    </cfRule>
  </conditionalFormatting>
  <conditionalFormatting sqref="AF287:AI287">
    <cfRule type="cellIs" dxfId="235" priority="228" operator="lessThan">
      <formula>99.8</formula>
    </cfRule>
    <cfRule type="cellIs" dxfId="234" priority="227" operator="greaterThan">
      <formula>99.8</formula>
    </cfRule>
    <cfRule type="cellIs" dxfId="233" priority="226" operator="greaterThan">
      <formula>100.1</formula>
    </cfRule>
  </conditionalFormatting>
  <conditionalFormatting sqref="AM287:AP287">
    <cfRule type="cellIs" dxfId="232" priority="231" operator="lessThan">
      <formula>99.8</formula>
    </cfRule>
    <cfRule type="cellIs" dxfId="231" priority="230" operator="greaterThan">
      <formula>99.8</formula>
    </cfRule>
    <cfRule type="cellIs" dxfId="230" priority="229" operator="greaterThan">
      <formula>100.1</formula>
    </cfRule>
  </conditionalFormatting>
  <conditionalFormatting sqref="AT287:AW287">
    <cfRule type="cellIs" dxfId="229" priority="234" operator="lessThan">
      <formula>99.8</formula>
    </cfRule>
    <cfRule type="cellIs" dxfId="228" priority="233" operator="greaterThan">
      <formula>99.8</formula>
    </cfRule>
    <cfRule type="cellIs" dxfId="227" priority="232" operator="greaterThan">
      <formula>100.1</formula>
    </cfRule>
  </conditionalFormatting>
  <conditionalFormatting sqref="BA287:BD287">
    <cfRule type="cellIs" dxfId="226" priority="245" operator="greaterThan">
      <formula>99.8</formula>
    </cfRule>
    <cfRule type="cellIs" dxfId="225" priority="244" operator="greaterThan">
      <formula>100.1</formula>
    </cfRule>
    <cfRule type="cellIs" dxfId="224" priority="246" operator="lessThan">
      <formula>99.8</formula>
    </cfRule>
  </conditionalFormatting>
  <conditionalFormatting sqref="BH287:BK287">
    <cfRule type="cellIs" dxfId="223" priority="241" operator="greaterThan">
      <formula>100.1</formula>
    </cfRule>
    <cfRule type="cellIs" dxfId="222" priority="242" operator="greaterThan">
      <formula>99.8</formula>
    </cfRule>
    <cfRule type="cellIs" dxfId="221" priority="243" operator="lessThan">
      <formula>99.8</formula>
    </cfRule>
  </conditionalFormatting>
  <conditionalFormatting sqref="BO287:BR287">
    <cfRule type="cellIs" dxfId="220" priority="238" operator="greaterThan">
      <formula>100.1</formula>
    </cfRule>
    <cfRule type="cellIs" dxfId="219" priority="239" operator="greaterThan">
      <formula>99.8</formula>
    </cfRule>
    <cfRule type="cellIs" dxfId="218" priority="240" operator="lessThan">
      <formula>99.8</formula>
    </cfRule>
  </conditionalFormatting>
  <conditionalFormatting sqref="BV287:BY287">
    <cfRule type="cellIs" dxfId="217" priority="235" operator="greaterThan">
      <formula>100.1</formula>
    </cfRule>
    <cfRule type="cellIs" dxfId="216" priority="236" operator="greaterThan">
      <formula>99.8</formula>
    </cfRule>
    <cfRule type="cellIs" dxfId="215" priority="237" operator="lessThan">
      <formula>99.8</formula>
    </cfRule>
  </conditionalFormatting>
  <conditionalFormatting sqref="CC287:CF287">
    <cfRule type="cellIs" dxfId="214" priority="213" operator="lessThan">
      <formula>99.8</formula>
    </cfRule>
    <cfRule type="cellIs" dxfId="213" priority="212" operator="greaterThan">
      <formula>99.8</formula>
    </cfRule>
    <cfRule type="cellIs" dxfId="212" priority="211" operator="greaterThan">
      <formula>100.1</formula>
    </cfRule>
  </conditionalFormatting>
  <conditionalFormatting sqref="CJ287:CM287">
    <cfRule type="cellIs" dxfId="211" priority="210" operator="lessThan">
      <formula>99.8</formula>
    </cfRule>
    <cfRule type="cellIs" dxfId="210" priority="209" operator="greaterThan">
      <formula>99.8</formula>
    </cfRule>
    <cfRule type="cellIs" dxfId="209" priority="208" operator="greaterThan">
      <formula>100.1</formula>
    </cfRule>
  </conditionalFormatting>
  <conditionalFormatting sqref="CQ287:CT287">
    <cfRule type="cellIs" dxfId="208" priority="207" operator="lessThan">
      <formula>99.8</formula>
    </cfRule>
    <cfRule type="cellIs" dxfId="207" priority="206" operator="greaterThan">
      <formula>99.8</formula>
    </cfRule>
    <cfRule type="cellIs" dxfId="206" priority="205" operator="greaterThan">
      <formula>100.1</formula>
    </cfRule>
  </conditionalFormatting>
  <conditionalFormatting sqref="CX287:DA287">
    <cfRule type="cellIs" dxfId="205" priority="204" operator="lessThan">
      <formula>99.8</formula>
    </cfRule>
    <cfRule type="cellIs" dxfId="204" priority="203" operator="greaterThan">
      <formula>99.8</formula>
    </cfRule>
    <cfRule type="cellIs" dxfId="203" priority="202" operator="greaterThan">
      <formula>100.1</formula>
    </cfRule>
  </conditionalFormatting>
  <conditionalFormatting sqref="DE287:DH287">
    <cfRule type="cellIs" dxfId="202" priority="201" operator="lessThan">
      <formula>99.8</formula>
    </cfRule>
    <cfRule type="cellIs" dxfId="201" priority="200" operator="greaterThan">
      <formula>99.8</formula>
    </cfRule>
    <cfRule type="cellIs" dxfId="200" priority="199" operator="greaterThan">
      <formula>100.1</formula>
    </cfRule>
  </conditionalFormatting>
  <conditionalFormatting sqref="DL287:DO287">
    <cfRule type="cellIs" dxfId="199" priority="198" operator="lessThan">
      <formula>99.8</formula>
    </cfRule>
    <cfRule type="cellIs" dxfId="198" priority="197" operator="greaterThan">
      <formula>99.8</formula>
    </cfRule>
    <cfRule type="cellIs" dxfId="197" priority="196" operator="greaterThan">
      <formula>100.1</formula>
    </cfRule>
  </conditionalFormatting>
  <conditionalFormatting sqref="DS287:DV287">
    <cfRule type="cellIs" dxfId="196" priority="195" operator="lessThan">
      <formula>99.8</formula>
    </cfRule>
    <cfRule type="cellIs" dxfId="195" priority="194" operator="greaterThan">
      <formula>99.8</formula>
    </cfRule>
    <cfRule type="cellIs" dxfId="194" priority="193" operator="greaterThan">
      <formula>100.1</formula>
    </cfRule>
  </conditionalFormatting>
  <conditionalFormatting sqref="DZ287:EC287">
    <cfRule type="cellIs" dxfId="193" priority="192" operator="lessThan">
      <formula>99.8</formula>
    </cfRule>
    <cfRule type="cellIs" dxfId="192" priority="191" operator="greaterThan">
      <formula>99.8</formula>
    </cfRule>
    <cfRule type="cellIs" dxfId="191" priority="190" operator="greaterThan">
      <formula>100.1</formula>
    </cfRule>
  </conditionalFormatting>
  <conditionalFormatting sqref="EG287:EJ287">
    <cfRule type="cellIs" dxfId="190" priority="189" operator="lessThan">
      <formula>99.8</formula>
    </cfRule>
    <cfRule type="cellIs" dxfId="189" priority="188" operator="greaterThan">
      <formula>99.8</formula>
    </cfRule>
    <cfRule type="cellIs" dxfId="188" priority="187" operator="greaterThan">
      <formula>100.1</formula>
    </cfRule>
  </conditionalFormatting>
  <conditionalFormatting sqref="EN287:EQ287">
    <cfRule type="cellIs" dxfId="187" priority="186" operator="lessThan">
      <formula>99.8</formula>
    </cfRule>
    <cfRule type="cellIs" dxfId="186" priority="185" operator="greaterThan">
      <formula>99.8</formula>
    </cfRule>
    <cfRule type="cellIs" dxfId="185" priority="184" operator="greaterThan">
      <formula>100.1</formula>
    </cfRule>
  </conditionalFormatting>
  <conditionalFormatting sqref="EU287:EX287">
    <cfRule type="cellIs" dxfId="184" priority="182" operator="greaterThan">
      <formula>99.8</formula>
    </cfRule>
    <cfRule type="cellIs" dxfId="183" priority="183" operator="lessThan">
      <formula>99.8</formula>
    </cfRule>
    <cfRule type="cellIs" dxfId="182" priority="181" operator="greaterThan">
      <formula>100.1</formula>
    </cfRule>
  </conditionalFormatting>
  <conditionalFormatting sqref="FB287:FE287">
    <cfRule type="cellIs" dxfId="181" priority="180" operator="lessThan">
      <formula>99.8</formula>
    </cfRule>
    <cfRule type="cellIs" dxfId="180" priority="179" operator="greaterThan">
      <formula>99.8</formula>
    </cfRule>
    <cfRule type="cellIs" dxfId="179" priority="178" operator="greaterThan">
      <formula>100.1</formula>
    </cfRule>
  </conditionalFormatting>
  <conditionalFormatting sqref="FI287:FL287">
    <cfRule type="cellIs" dxfId="178" priority="175" operator="greaterThan">
      <formula>100.1</formula>
    </cfRule>
    <cfRule type="cellIs" dxfId="177" priority="177" operator="lessThan">
      <formula>99.8</formula>
    </cfRule>
    <cfRule type="cellIs" dxfId="176" priority="176" operator="greaterThan">
      <formula>99.8</formula>
    </cfRule>
  </conditionalFormatting>
  <conditionalFormatting sqref="FP287:FS287">
    <cfRule type="cellIs" dxfId="175" priority="174" operator="lessThan">
      <formula>99.8</formula>
    </cfRule>
    <cfRule type="cellIs" dxfId="174" priority="173" operator="greaterThan">
      <formula>99.8</formula>
    </cfRule>
    <cfRule type="cellIs" dxfId="173" priority="172" operator="greaterThan">
      <formula>100.1</formula>
    </cfRule>
  </conditionalFormatting>
  <conditionalFormatting sqref="FW287:FZ287">
    <cfRule type="cellIs" dxfId="172" priority="171" operator="lessThan">
      <formula>99.8</formula>
    </cfRule>
    <cfRule type="cellIs" dxfId="171" priority="170" operator="greaterThan">
      <formula>99.8</formula>
    </cfRule>
    <cfRule type="cellIs" dxfId="170" priority="169" operator="greaterThan">
      <formula>100.1</formula>
    </cfRule>
  </conditionalFormatting>
  <conditionalFormatting sqref="GD287:GG287">
    <cfRule type="cellIs" dxfId="169" priority="168" operator="lessThan">
      <formula>99.8</formula>
    </cfRule>
    <cfRule type="cellIs" dxfId="168" priority="167" operator="greaterThan">
      <formula>99.8</formula>
    </cfRule>
    <cfRule type="cellIs" dxfId="167" priority="166" operator="greaterThan">
      <formula>100.1</formula>
    </cfRule>
  </conditionalFormatting>
  <conditionalFormatting sqref="GK287:GN287">
    <cfRule type="cellIs" dxfId="166" priority="165" operator="lessThan">
      <formula>99.8</formula>
    </cfRule>
    <cfRule type="cellIs" dxfId="165" priority="164" operator="greaterThan">
      <formula>99.8</formula>
    </cfRule>
    <cfRule type="cellIs" dxfId="164" priority="163" operator="greaterThan">
      <formula>100.1</formula>
    </cfRule>
  </conditionalFormatting>
  <conditionalFormatting sqref="GR287:GU287">
    <cfRule type="cellIs" dxfId="163" priority="162" operator="lessThan">
      <formula>99.8</formula>
    </cfRule>
    <cfRule type="cellIs" dxfId="162" priority="161" operator="greaterThan">
      <formula>99.8</formula>
    </cfRule>
    <cfRule type="cellIs" dxfId="161" priority="160" operator="greaterThan">
      <formula>100.1</formula>
    </cfRule>
  </conditionalFormatting>
  <conditionalFormatting sqref="GY287:HB287">
    <cfRule type="cellIs" dxfId="160" priority="159" operator="lessThan">
      <formula>99.8</formula>
    </cfRule>
    <cfRule type="cellIs" dxfId="159" priority="158" operator="greaterThan">
      <formula>99.8</formula>
    </cfRule>
    <cfRule type="cellIs" dxfId="158" priority="157" operator="greaterThan">
      <formula>100.1</formula>
    </cfRule>
  </conditionalFormatting>
  <conditionalFormatting sqref="HF287:HI287">
    <cfRule type="cellIs" dxfId="157" priority="154" operator="greaterThan">
      <formula>100.1</formula>
    </cfRule>
    <cfRule type="cellIs" dxfId="156" priority="156" operator="lessThan">
      <formula>99.8</formula>
    </cfRule>
    <cfRule type="cellIs" dxfId="155" priority="155" operator="greaterThan">
      <formula>99.8</formula>
    </cfRule>
  </conditionalFormatting>
  <conditionalFormatting sqref="HM287:HP287">
    <cfRule type="cellIs" dxfId="154" priority="153" operator="lessThan">
      <formula>99.8</formula>
    </cfRule>
    <cfRule type="cellIs" dxfId="153" priority="152" operator="greaterThan">
      <formula>99.8</formula>
    </cfRule>
    <cfRule type="cellIs" dxfId="152" priority="151" operator="greaterThan">
      <formula>100.1</formula>
    </cfRule>
  </conditionalFormatting>
  <conditionalFormatting sqref="HT287:IR287">
    <cfRule type="cellIs" dxfId="151" priority="150" operator="lessThan">
      <formula>99.8</formula>
    </cfRule>
    <cfRule type="cellIs" dxfId="150" priority="149" operator="greaterThan">
      <formula>99.8</formula>
    </cfRule>
    <cfRule type="cellIs" dxfId="149" priority="148" operator="greaterThan">
      <formula>100.1</formula>
    </cfRule>
  </conditionalFormatting>
  <conditionalFormatting sqref="IU287:IY287">
    <cfRule type="cellIs" dxfId="148" priority="147" operator="lessThan">
      <formula>99.8</formula>
    </cfRule>
    <cfRule type="cellIs" dxfId="147" priority="146" operator="greaterThan">
      <formula>99.8</formula>
    </cfRule>
    <cfRule type="cellIs" dxfId="146" priority="145" operator="greaterThan">
      <formula>100.1</formula>
    </cfRule>
  </conditionalFormatting>
  <conditionalFormatting sqref="JC287:JF287">
    <cfRule type="cellIs" dxfId="145" priority="144" operator="lessThan">
      <formula>99.8</formula>
    </cfRule>
    <cfRule type="cellIs" dxfId="144" priority="143" operator="greaterThan">
      <formula>99.8</formula>
    </cfRule>
    <cfRule type="cellIs" dxfId="143" priority="142" operator="greaterThan">
      <formula>100.1</formula>
    </cfRule>
  </conditionalFormatting>
  <conditionalFormatting sqref="JJ287:JM287">
    <cfRule type="cellIs" dxfId="142" priority="141" operator="lessThan">
      <formula>99.8</formula>
    </cfRule>
    <cfRule type="cellIs" dxfId="141" priority="140" operator="greaterThan">
      <formula>99.8</formula>
    </cfRule>
    <cfRule type="cellIs" dxfId="140" priority="139" operator="greaterThan">
      <formula>100.1</formula>
    </cfRule>
  </conditionalFormatting>
  <conditionalFormatting sqref="JQ287:JT287">
    <cfRule type="cellIs" dxfId="139" priority="138" operator="lessThan">
      <formula>99.8</formula>
    </cfRule>
    <cfRule type="cellIs" dxfId="138" priority="137" operator="greaterThan">
      <formula>99.8</formula>
    </cfRule>
    <cfRule type="cellIs" dxfId="137" priority="136" operator="greaterThan">
      <formula>100.1</formula>
    </cfRule>
  </conditionalFormatting>
  <conditionalFormatting sqref="JX287:KA287">
    <cfRule type="cellIs" dxfId="136" priority="135" operator="lessThan">
      <formula>99.8</formula>
    </cfRule>
    <cfRule type="cellIs" dxfId="135" priority="134" operator="greaterThan">
      <formula>99.8</formula>
    </cfRule>
    <cfRule type="cellIs" dxfId="134" priority="133" operator="greaterThan">
      <formula>100.1</formula>
    </cfRule>
  </conditionalFormatting>
  <conditionalFormatting sqref="KE287:KH287">
    <cfRule type="cellIs" dxfId="133" priority="132" operator="lessThan">
      <formula>99.8</formula>
    </cfRule>
    <cfRule type="cellIs" dxfId="132" priority="131" operator="greaterThan">
      <formula>99.8</formula>
    </cfRule>
    <cfRule type="cellIs" dxfId="131" priority="130" operator="greaterThan">
      <formula>100.1</formula>
    </cfRule>
  </conditionalFormatting>
  <conditionalFormatting sqref="KL287:KO287">
    <cfRule type="cellIs" dxfId="130" priority="127" operator="greaterThan">
      <formula>100.1</formula>
    </cfRule>
    <cfRule type="cellIs" dxfId="129" priority="129" operator="lessThan">
      <formula>99.8</formula>
    </cfRule>
    <cfRule type="cellIs" dxfId="128" priority="128" operator="greaterThan">
      <formula>99.8</formula>
    </cfRule>
  </conditionalFormatting>
  <conditionalFormatting sqref="KS287:KV287">
    <cfRule type="cellIs" dxfId="127" priority="124" operator="greaterThan">
      <formula>100.1</formula>
    </cfRule>
    <cfRule type="cellIs" dxfId="126" priority="125" operator="greaterThan">
      <formula>99.8</formula>
    </cfRule>
    <cfRule type="cellIs" dxfId="125" priority="126" operator="lessThan">
      <formula>99.8</formula>
    </cfRule>
  </conditionalFormatting>
  <conditionalFormatting sqref="KZ287:LC287">
    <cfRule type="cellIs" dxfId="124" priority="123" operator="lessThan">
      <formula>99.8</formula>
    </cfRule>
    <cfRule type="cellIs" dxfId="123" priority="122" operator="greaterThan">
      <formula>99.8</formula>
    </cfRule>
    <cfRule type="cellIs" dxfId="122" priority="121" operator="greaterThan">
      <formula>100.1</formula>
    </cfRule>
  </conditionalFormatting>
  <conditionalFormatting sqref="LG287:LJ287">
    <cfRule type="cellIs" dxfId="121" priority="119" operator="greaterThan">
      <formula>99.8</formula>
    </cfRule>
    <cfRule type="cellIs" dxfId="120" priority="120" operator="lessThan">
      <formula>99.8</formula>
    </cfRule>
    <cfRule type="cellIs" dxfId="119" priority="118" operator="greaterThan">
      <formula>100.1</formula>
    </cfRule>
  </conditionalFormatting>
  <conditionalFormatting sqref="LN287:LQ287">
    <cfRule type="cellIs" dxfId="118" priority="117" operator="lessThan">
      <formula>99.8</formula>
    </cfRule>
    <cfRule type="cellIs" dxfId="117" priority="116" operator="greaterThan">
      <formula>99.8</formula>
    </cfRule>
    <cfRule type="cellIs" dxfId="116" priority="115" operator="greaterThan">
      <formula>100.1</formula>
    </cfRule>
  </conditionalFormatting>
  <conditionalFormatting sqref="LU287:LX287">
    <cfRule type="cellIs" dxfId="115" priority="112" operator="greaterThan">
      <formula>100.1</formula>
    </cfRule>
    <cfRule type="cellIs" dxfId="114" priority="114" operator="lessThan">
      <formula>99.8</formula>
    </cfRule>
    <cfRule type="cellIs" dxfId="113" priority="113" operator="greaterThan">
      <formula>99.8</formula>
    </cfRule>
  </conditionalFormatting>
  <conditionalFormatting sqref="MB287:ME287">
    <cfRule type="cellIs" dxfId="112" priority="111" operator="lessThan">
      <formula>99.8</formula>
    </cfRule>
    <cfRule type="cellIs" dxfId="111" priority="110" operator="greaterThan">
      <formula>99.8</formula>
    </cfRule>
    <cfRule type="cellIs" dxfId="110" priority="109" operator="greaterThan">
      <formula>100.1</formula>
    </cfRule>
  </conditionalFormatting>
  <conditionalFormatting sqref="MI287:ML287">
    <cfRule type="cellIs" dxfId="109" priority="108" operator="lessThan">
      <formula>99.8</formula>
    </cfRule>
    <cfRule type="cellIs" dxfId="108" priority="107" operator="greaterThan">
      <formula>99.8</formula>
    </cfRule>
    <cfRule type="cellIs" dxfId="107" priority="106" operator="greaterThan">
      <formula>100.1</formula>
    </cfRule>
  </conditionalFormatting>
  <conditionalFormatting sqref="MP287:MS287">
    <cfRule type="cellIs" dxfId="106" priority="105" operator="lessThan">
      <formula>99.8</formula>
    </cfRule>
    <cfRule type="cellIs" dxfId="105" priority="104" operator="greaterThan">
      <formula>99.8</formula>
    </cfRule>
    <cfRule type="cellIs" dxfId="104" priority="103" operator="greaterThan">
      <formula>100.1</formula>
    </cfRule>
  </conditionalFormatting>
  <conditionalFormatting sqref="MW287:MZ287">
    <cfRule type="cellIs" dxfId="103" priority="102" operator="lessThan">
      <formula>99.8</formula>
    </cfRule>
    <cfRule type="cellIs" dxfId="102" priority="101" operator="greaterThan">
      <formula>99.8</formula>
    </cfRule>
    <cfRule type="cellIs" dxfId="101" priority="100" operator="greaterThan">
      <formula>100.1</formula>
    </cfRule>
  </conditionalFormatting>
  <conditionalFormatting sqref="ND287:NG287">
    <cfRule type="cellIs" dxfId="100" priority="99" operator="lessThan">
      <formula>99.8</formula>
    </cfRule>
    <cfRule type="cellIs" dxfId="99" priority="98" operator="greaterThan">
      <formula>99.8</formula>
    </cfRule>
    <cfRule type="cellIs" dxfId="98" priority="97" operator="greaterThan">
      <formula>100.1</formula>
    </cfRule>
  </conditionalFormatting>
  <conditionalFormatting sqref="NK287:NN287">
    <cfRule type="cellIs" dxfId="97" priority="94" operator="greaterThan">
      <formula>100.1</formula>
    </cfRule>
    <cfRule type="cellIs" dxfId="96" priority="96" operator="lessThan">
      <formula>99.8</formula>
    </cfRule>
    <cfRule type="cellIs" dxfId="95" priority="95" operator="greaterThan">
      <formula>99.8</formula>
    </cfRule>
  </conditionalFormatting>
  <conditionalFormatting sqref="NR287:NU287">
    <cfRule type="cellIs" dxfId="94" priority="93" operator="lessThan">
      <formula>99.8</formula>
    </cfRule>
    <cfRule type="cellIs" dxfId="93" priority="92" operator="greaterThan">
      <formula>99.8</formula>
    </cfRule>
    <cfRule type="cellIs" dxfId="92" priority="91" operator="greaterThan">
      <formula>100.1</formula>
    </cfRule>
  </conditionalFormatting>
  <conditionalFormatting sqref="NY287:OB287">
    <cfRule type="cellIs" dxfId="91" priority="90" operator="lessThan">
      <formula>99.8</formula>
    </cfRule>
    <cfRule type="cellIs" dxfId="90" priority="89" operator="greaterThan">
      <formula>99.8</formula>
    </cfRule>
    <cfRule type="cellIs" dxfId="89" priority="88" operator="greaterThan">
      <formula>100.1</formula>
    </cfRule>
  </conditionalFormatting>
  <conditionalFormatting sqref="OF287:OI287">
    <cfRule type="cellIs" dxfId="88" priority="87" operator="lessThan">
      <formula>99.8</formula>
    </cfRule>
    <cfRule type="cellIs" dxfId="87" priority="86" operator="greaterThan">
      <formula>99.8</formula>
    </cfRule>
    <cfRule type="cellIs" dxfId="86" priority="85" operator="greaterThan">
      <formula>100.1</formula>
    </cfRule>
  </conditionalFormatting>
  <conditionalFormatting sqref="OM287:OP287">
    <cfRule type="cellIs" dxfId="85" priority="84" operator="lessThan">
      <formula>99.8</formula>
    </cfRule>
    <cfRule type="cellIs" dxfId="84" priority="83" operator="greaterThan">
      <formula>99.8</formula>
    </cfRule>
    <cfRule type="cellIs" dxfId="83" priority="82" operator="greaterThan">
      <formula>100.1</formula>
    </cfRule>
  </conditionalFormatting>
  <conditionalFormatting sqref="OT287:OW287">
    <cfRule type="cellIs" dxfId="82" priority="81" operator="lessThan">
      <formula>99.8</formula>
    </cfRule>
    <cfRule type="cellIs" dxfId="81" priority="80" operator="greaterThan">
      <formula>99.8</formula>
    </cfRule>
    <cfRule type="cellIs" dxfId="80" priority="79" operator="greaterThan">
      <formula>100.1</formula>
    </cfRule>
  </conditionalFormatting>
  <conditionalFormatting sqref="PA287:PD287">
    <cfRule type="cellIs" dxfId="79" priority="78" operator="lessThan">
      <formula>99.8</formula>
    </cfRule>
    <cfRule type="cellIs" dxfId="78" priority="77" operator="greaterThan">
      <formula>99.8</formula>
    </cfRule>
    <cfRule type="cellIs" dxfId="77" priority="76" operator="greaterThan">
      <formula>100.1</formula>
    </cfRule>
  </conditionalFormatting>
  <conditionalFormatting sqref="PH287:PK287">
    <cfRule type="cellIs" dxfId="76" priority="75" operator="lessThan">
      <formula>99.8</formula>
    </cfRule>
    <cfRule type="cellIs" dxfId="75" priority="74" operator="greaterThan">
      <formula>99.8</formula>
    </cfRule>
    <cfRule type="cellIs" dxfId="74" priority="73" operator="greaterThan">
      <formula>100.1</formula>
    </cfRule>
  </conditionalFormatting>
  <conditionalFormatting sqref="PO287:PR287">
    <cfRule type="cellIs" dxfId="73" priority="72" operator="lessThan">
      <formula>99.8</formula>
    </cfRule>
    <cfRule type="cellIs" dxfId="72" priority="71" operator="greaterThan">
      <formula>99.8</formula>
    </cfRule>
    <cfRule type="cellIs" dxfId="71" priority="70" operator="greaterThan">
      <formula>100.1</formula>
    </cfRule>
  </conditionalFormatting>
  <conditionalFormatting sqref="PV287:PY287">
    <cfRule type="cellIs" dxfId="70" priority="69" operator="lessThan">
      <formula>99.8</formula>
    </cfRule>
    <cfRule type="cellIs" dxfId="69" priority="68" operator="greaterThan">
      <formula>99.8</formula>
    </cfRule>
    <cfRule type="cellIs" dxfId="68" priority="67" operator="greaterThan">
      <formula>100.1</formula>
    </cfRule>
  </conditionalFormatting>
  <conditionalFormatting sqref="QC287:QF287">
    <cfRule type="cellIs" dxfId="67" priority="66" operator="lessThan">
      <formula>99.8</formula>
    </cfRule>
    <cfRule type="cellIs" dxfId="66" priority="65" operator="greaterThan">
      <formula>99.8</formula>
    </cfRule>
    <cfRule type="cellIs" dxfId="65" priority="64" operator="greaterThan">
      <formula>100.1</formula>
    </cfRule>
  </conditionalFormatting>
  <conditionalFormatting sqref="QJ287:QM287">
    <cfRule type="cellIs" dxfId="64" priority="61" operator="greaterThan">
      <formula>100.1</formula>
    </cfRule>
    <cfRule type="cellIs" dxfId="63" priority="63" operator="lessThan">
      <formula>99.8</formula>
    </cfRule>
    <cfRule type="cellIs" dxfId="62" priority="62" operator="greaterThan">
      <formula>99.8</formula>
    </cfRule>
  </conditionalFormatting>
  <conditionalFormatting sqref="QQ287:QT287">
    <cfRule type="cellIs" dxfId="61" priority="59" operator="greaterThan">
      <formula>99.8</formula>
    </cfRule>
    <cfRule type="cellIs" dxfId="60" priority="60" operator="lessThan">
      <formula>99.8</formula>
    </cfRule>
    <cfRule type="cellIs" dxfId="59" priority="58" operator="greaterThan">
      <formula>100.1</formula>
    </cfRule>
  </conditionalFormatting>
  <conditionalFormatting sqref="QX287:RA287">
    <cfRule type="cellIs" dxfId="58" priority="57" operator="lessThan">
      <formula>99.8</formula>
    </cfRule>
    <cfRule type="cellIs" dxfId="57" priority="56" operator="greaterThan">
      <formula>99.8</formula>
    </cfRule>
    <cfRule type="cellIs" dxfId="56" priority="55" operator="greaterThan">
      <formula>100.1</formula>
    </cfRule>
  </conditionalFormatting>
  <conditionalFormatting sqref="RE287:RH287">
    <cfRule type="cellIs" dxfId="55" priority="52" operator="greaterThan">
      <formula>100.1</formula>
    </cfRule>
    <cfRule type="cellIs" dxfId="54" priority="54" operator="lessThan">
      <formula>99.8</formula>
    </cfRule>
    <cfRule type="cellIs" dxfId="53" priority="53" operator="greaterThan">
      <formula>99.8</formula>
    </cfRule>
  </conditionalFormatting>
  <conditionalFormatting sqref="RL287:RO287 RS287:RV287">
    <cfRule type="cellIs" dxfId="52" priority="51" operator="lessThan">
      <formula>99.8</formula>
    </cfRule>
    <cfRule type="cellIs" dxfId="51" priority="50" operator="greaterThan">
      <formula>99.8</formula>
    </cfRule>
    <cfRule type="cellIs" dxfId="50" priority="49" operator="greaterThan">
      <formula>100.1</formula>
    </cfRule>
  </conditionalFormatting>
  <conditionalFormatting sqref="RZ287:SC287">
    <cfRule type="cellIs" dxfId="49" priority="48" operator="lessThan">
      <formula>99.8</formula>
    </cfRule>
    <cfRule type="cellIs" dxfId="48" priority="47" operator="greaterThan">
      <formula>99.8</formula>
    </cfRule>
    <cfRule type="cellIs" dxfId="47" priority="46" operator="greaterThan">
      <formula>100.1</formula>
    </cfRule>
  </conditionalFormatting>
  <conditionalFormatting sqref="SG287:SJ287">
    <cfRule type="cellIs" dxfId="46" priority="45" operator="lessThan">
      <formula>99.8</formula>
    </cfRule>
    <cfRule type="cellIs" dxfId="45" priority="44" operator="greaterThan">
      <formula>99.8</formula>
    </cfRule>
    <cfRule type="cellIs" dxfId="44" priority="43" operator="greaterThan">
      <formula>100.1</formula>
    </cfRule>
  </conditionalFormatting>
  <conditionalFormatting sqref="SN287:SQ287">
    <cfRule type="cellIs" dxfId="43" priority="42" operator="lessThan">
      <formula>99.8</formula>
    </cfRule>
    <cfRule type="cellIs" dxfId="42" priority="41" operator="greaterThan">
      <formula>99.8</formula>
    </cfRule>
    <cfRule type="cellIs" dxfId="41" priority="40" operator="greaterThan">
      <formula>100.1</formula>
    </cfRule>
  </conditionalFormatting>
  <conditionalFormatting sqref="SU287:SX287">
    <cfRule type="cellIs" dxfId="40" priority="39" operator="lessThan">
      <formula>99.8</formula>
    </cfRule>
    <cfRule type="cellIs" dxfId="39" priority="38" operator="greaterThan">
      <formula>99.8</formula>
    </cfRule>
    <cfRule type="cellIs" dxfId="38" priority="37" operator="greaterThan">
      <formula>100.1</formula>
    </cfRule>
  </conditionalFormatting>
  <conditionalFormatting sqref="TB287:TE287">
    <cfRule type="cellIs" dxfId="37" priority="36" operator="lessThan">
      <formula>99.8</formula>
    </cfRule>
    <cfRule type="cellIs" dxfId="36" priority="35" operator="greaterThan">
      <formula>99.8</formula>
    </cfRule>
    <cfRule type="cellIs" dxfId="35" priority="34" operator="greaterThan">
      <formula>100.1</formula>
    </cfRule>
  </conditionalFormatting>
  <conditionalFormatting sqref="TI287:TL287">
    <cfRule type="cellIs" dxfId="34" priority="31" operator="greaterThan">
      <formula>100.1</formula>
    </cfRule>
    <cfRule type="cellIs" dxfId="33" priority="33" operator="lessThan">
      <formula>99.8</formula>
    </cfRule>
    <cfRule type="cellIs" dxfId="32" priority="32" operator="greaterThan">
      <formula>99.8</formula>
    </cfRule>
  </conditionalFormatting>
  <conditionalFormatting sqref="TP287:TS287">
    <cfRule type="cellIs" dxfId="31" priority="30" operator="lessThan">
      <formula>99.8</formula>
    </cfRule>
    <cfRule type="cellIs" dxfId="30" priority="29" operator="greaterThan">
      <formula>99.8</formula>
    </cfRule>
    <cfRule type="cellIs" dxfId="29" priority="28" operator="greaterThan">
      <formula>100.1</formula>
    </cfRule>
  </conditionalFormatting>
  <conditionalFormatting sqref="TW287:TZ287">
    <cfRule type="cellIs" dxfId="28" priority="27" operator="lessThan">
      <formula>99.8</formula>
    </cfRule>
    <cfRule type="cellIs" dxfId="27" priority="26" operator="greaterThan">
      <formula>99.8</formula>
    </cfRule>
    <cfRule type="cellIs" dxfId="26" priority="25" operator="greaterThan">
      <formula>100.1</formula>
    </cfRule>
  </conditionalFormatting>
  <conditionalFormatting sqref="UD287:UG287">
    <cfRule type="cellIs" dxfId="25" priority="24" operator="lessThan">
      <formula>99.8</formula>
    </cfRule>
    <cfRule type="cellIs" dxfId="24" priority="23" operator="greaterThan">
      <formula>99.8</formula>
    </cfRule>
    <cfRule type="cellIs" dxfId="23" priority="22" operator="greaterThan">
      <formula>100.1</formula>
    </cfRule>
  </conditionalFormatting>
  <conditionalFormatting sqref="UK287:UN287">
    <cfRule type="cellIs" dxfId="22" priority="20" operator="greaterThan">
      <formula>99.8</formula>
    </cfRule>
    <cfRule type="cellIs" dxfId="21" priority="19" operator="greaterThan">
      <formula>100.1</formula>
    </cfRule>
    <cfRule type="cellIs" dxfId="20" priority="21" operator="lessThan">
      <formula>99.8</formula>
    </cfRule>
  </conditionalFormatting>
  <conditionalFormatting sqref="UR287:UU287">
    <cfRule type="cellIs" dxfId="19" priority="18" operator="lessThan">
      <formula>99.8</formula>
    </cfRule>
    <cfRule type="cellIs" dxfId="18" priority="17" operator="greaterThan">
      <formula>99.8</formula>
    </cfRule>
    <cfRule type="cellIs" dxfId="17" priority="16" operator="greaterThan">
      <formula>100.1</formula>
    </cfRule>
  </conditionalFormatting>
  <conditionalFormatting sqref="UY287:VB287 VF287:VI287 VM287:VP287 VT287:VW287 WA287:WD287 WH287:WK287">
    <cfRule type="cellIs" dxfId="16" priority="15" operator="lessThan">
      <formula>99.8</formula>
    </cfRule>
    <cfRule type="cellIs" dxfId="15" priority="14" operator="greaterThan">
      <formula>99.8</formula>
    </cfRule>
    <cfRule type="cellIs" dxfId="14" priority="13" operator="greaterThan">
      <formula>100.1</formula>
    </cfRule>
  </conditionalFormatting>
  <conditionalFormatting sqref="WO287:WR287">
    <cfRule type="cellIs" dxfId="13" priority="12" operator="lessThan">
      <formula>99.8</formula>
    </cfRule>
    <cfRule type="cellIs" dxfId="12" priority="11" operator="greaterThan">
      <formula>99.8</formula>
    </cfRule>
    <cfRule type="cellIs" dxfId="11" priority="10" operator="greaterThan">
      <formula>100.1</formula>
    </cfRule>
  </conditionalFormatting>
  <conditionalFormatting sqref="WV287:WY287 XC287:XF287 XJ287:XM287">
    <cfRule type="cellIs" dxfId="10" priority="9" operator="lessThan">
      <formula>99.8</formula>
    </cfRule>
    <cfRule type="cellIs" dxfId="9" priority="8" operator="greaterThan">
      <formula>99.8</formula>
    </cfRule>
    <cfRule type="cellIs" dxfId="8" priority="7" operator="greaterThan">
      <formula>100.1</formula>
    </cfRule>
  </conditionalFormatting>
  <conditionalFormatting sqref="XQ287:XT287">
    <cfRule type="cellIs" dxfId="7" priority="4" operator="greaterThan">
      <formula>100.1</formula>
    </cfRule>
    <cfRule type="cellIs" dxfId="6" priority="6" operator="lessThan">
      <formula>99.8</formula>
    </cfRule>
    <cfRule type="cellIs" dxfId="5" priority="5" operator="greaterThan">
      <formula>99.8</formula>
    </cfRule>
  </conditionalFormatting>
  <conditionalFormatting sqref="XX287:YA287">
    <cfRule type="cellIs" dxfId="4" priority="1" operator="greaterThan">
      <formula>100.1</formula>
    </cfRule>
    <cfRule type="cellIs" dxfId="3" priority="2" operator="greaterThan">
      <formula>99.8</formula>
    </cfRule>
    <cfRule type="cellIs" dxfId="2" priority="3" operator="lessThan">
      <formula>99.8</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zoomScale="85" zoomScaleNormal="85" workbookViewId="0">
      <selection activeCell="B45" sqref="B45:O48"/>
    </sheetView>
  </sheetViews>
  <sheetFormatPr baseColWidth="10" defaultColWidth="11.42578125" defaultRowHeight="15" x14ac:dyDescent="0.25"/>
  <cols>
    <col min="1" max="1" width="8.140625" customWidth="1"/>
    <col min="2" max="2" width="11.5703125" customWidth="1"/>
    <col min="4" max="4" width="3" customWidth="1"/>
    <col min="5" max="16" width="9.140625" customWidth="1"/>
  </cols>
  <sheetData>
    <row r="2" spans="2:17" ht="21" x14ac:dyDescent="0.35">
      <c r="B2" s="21" t="s">
        <v>442</v>
      </c>
      <c r="C2" s="22" t="str">
        <f>VLOOKUP(Enlaces!C1,Enlaces!B2:C5,2,0)</f>
        <v>T.España</v>
      </c>
      <c r="H2" s="33" t="s">
        <v>450</v>
      </c>
      <c r="P2" s="78"/>
    </row>
    <row r="3" spans="2:17" x14ac:dyDescent="0.25">
      <c r="P3" s="78"/>
    </row>
    <row r="4" spans="2:17" x14ac:dyDescent="0.25">
      <c r="B4" s="19" t="s">
        <v>444</v>
      </c>
      <c r="P4" s="78"/>
    </row>
    <row r="5" spans="2:17" hidden="1" x14ac:dyDescent="0.25">
      <c r="E5" s="31" t="str">
        <f t="shared" ref="E5:P5" si="0">E9&amp;$C$2</f>
        <v xml:space="preserve"> MARZO 24T.España</v>
      </c>
      <c r="F5" s="31" t="str">
        <f t="shared" si="0"/>
        <v xml:space="preserve"> ABRIL 24T.España</v>
      </c>
      <c r="G5" s="31" t="str">
        <f t="shared" si="0"/>
        <v xml:space="preserve"> MAYO 24T.España</v>
      </c>
      <c r="H5" s="31" t="str">
        <f t="shared" si="0"/>
        <v xml:space="preserve"> JUNIO 24T.España</v>
      </c>
      <c r="I5" s="31" t="str">
        <f t="shared" si="0"/>
        <v xml:space="preserve"> JULIO 24T.España</v>
      </c>
      <c r="J5" s="31" t="str">
        <f t="shared" si="0"/>
        <v xml:space="preserve"> AGOSTO 24T.España</v>
      </c>
      <c r="K5" s="31" t="str">
        <f t="shared" si="0"/>
        <v xml:space="preserve"> SEPTIEMBRE 24T.España</v>
      </c>
      <c r="L5" s="31" t="str">
        <f t="shared" si="0"/>
        <v xml:space="preserve"> OCTUBRE 24T.España</v>
      </c>
      <c r="M5" s="31" t="str">
        <f t="shared" si="0"/>
        <v xml:space="preserve"> NOVIEMBRE 24T.España</v>
      </c>
      <c r="N5" s="31" t="str">
        <f t="shared" si="0"/>
        <v xml:space="preserve"> DICIEMBRE 24T.España</v>
      </c>
      <c r="O5" s="31" t="str">
        <f t="shared" si="0"/>
        <v xml:space="preserve"> ENERO 25T.España</v>
      </c>
      <c r="P5" s="80" t="str">
        <f t="shared" si="0"/>
        <v xml:space="preserve"> FEBRERO 25T.España</v>
      </c>
      <c r="Q5" s="31"/>
    </row>
    <row r="6" spans="2:17" ht="15.75" thickBot="1" x14ac:dyDescent="0.3">
      <c r="E6" s="31"/>
      <c r="F6" s="31"/>
      <c r="G6" s="31"/>
      <c r="H6" s="31"/>
      <c r="I6" s="31"/>
      <c r="J6" s="31"/>
      <c r="K6" s="31"/>
      <c r="L6" s="31"/>
      <c r="M6" s="31"/>
      <c r="N6" s="31"/>
      <c r="O6" s="31"/>
      <c r="P6" s="80"/>
      <c r="Q6" s="31"/>
    </row>
    <row r="7" spans="2:17" ht="15.75" thickBot="1" x14ac:dyDescent="0.3">
      <c r="B7" s="8" t="s">
        <v>445</v>
      </c>
      <c r="C7" s="7">
        <v>0.3</v>
      </c>
      <c r="P7" s="78"/>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Oliva'!$A$260:$ACR$260,,MAX(IF('Aceite de Oliva'!$A$260:$ACR$260&lt;&gt;"",COLUMN('Aceite de Oliva'!$A$260:$ACR$260)))-(7*E8))</f>
        <v xml:space="preserve"> MARZO 24</v>
      </c>
      <c r="F9" t="str">
        <f t="array" ref="F9">INDEX('Aceite de Oliva'!$A$260:$ACR$260,,MAX(IF('Aceite de Oliva'!$A$260:$ACR$260&lt;&gt;"",COLUMN('Aceite de Oliva'!$A$260:$ACR$260)))-(7*F8))</f>
        <v xml:space="preserve"> ABRIL 24</v>
      </c>
      <c r="G9" t="str">
        <f t="array" ref="G9">INDEX('Aceite de Oliva'!$A$260:$ACR$260,,MAX(IF('Aceite de Oliva'!$A$260:$ACR$260&lt;&gt;"",COLUMN('Aceite de Oliva'!$A$260:$ACR$260)))-(7*G8))</f>
        <v xml:space="preserve"> MAYO 24</v>
      </c>
      <c r="H9" t="str">
        <f t="array" ref="H9">INDEX('Aceite de Oliva'!$A$260:$ACR$260,,MAX(IF('Aceite de Oliva'!$A$260:$ACR$260&lt;&gt;"",COLUMN('Aceite de Oliva'!$A$260:$ACR$260)))-(7*H8))</f>
        <v xml:space="preserve"> JUNIO 24</v>
      </c>
      <c r="I9" t="str">
        <f t="array" ref="I9">INDEX('Aceite de Oliva'!$A$260:$ACR$260,,MAX(IF('Aceite de Oliva'!$A$260:$ACR$260&lt;&gt;"",COLUMN('Aceite de Oliva'!$A$260:$ACR$260)))-(7*I8))</f>
        <v xml:space="preserve"> JULIO 24</v>
      </c>
      <c r="J9" t="str">
        <f t="array" ref="J9">INDEX('Aceite de Oliva'!$A$260:$ACR$260,,MAX(IF('Aceite de Oliva'!$A$260:$ACR$260&lt;&gt;"",COLUMN('Aceite de Oliva'!$A$260:$ACR$260)))-(7*J8))</f>
        <v xml:space="preserve"> AGOSTO 24</v>
      </c>
      <c r="K9" t="str">
        <f t="array" ref="K9">INDEX('Aceite de Oliva'!$A$260:$ACR$260,,MAX(IF('Aceite de Oliva'!$A$260:$ACR$260&lt;&gt;"",COLUMN('Aceite de Oliva'!$A$260:$ACR$260)))-(7*K8))</f>
        <v xml:space="preserve"> SEPTIEMBRE 24</v>
      </c>
      <c r="L9" t="str">
        <f t="array" ref="L9">INDEX('Aceite de Oliva'!$A$260:$ACR$260,,MAX(IF('Aceite de Oliva'!$A$260:$ACR$260&lt;&gt;"",COLUMN('Aceite de Oliva'!$A$260:$ACR$260)))-(7*L8))</f>
        <v xml:space="preserve"> OCTUBRE 24</v>
      </c>
      <c r="M9" t="str">
        <f t="array" ref="M9">INDEX('Aceite de Oliva'!$A$260:$ACR$260,,MAX(IF('Aceite de Oliva'!$A$260:$ACR$260&lt;&gt;"",COLUMN('Aceite de Oliva'!$A$260:$ACR$260)))-(7*M8))</f>
        <v xml:space="preserve"> NOVIEMBRE 24</v>
      </c>
      <c r="N9" t="str">
        <f t="array" ref="N9">INDEX('Aceite de Oliva'!$A$260:$ACR$260,,MAX(IF('Aceite de Oliva'!$A$260:$ACR$260&lt;&gt;"",COLUMN('Aceite de Oliva'!$A$260:$ACR$260)))-(7*N8))</f>
        <v xml:space="preserve"> DICIEMBRE 24</v>
      </c>
      <c r="O9" t="str">
        <f t="array" ref="O9">INDEX('Aceite de Oliva'!$A$260:$ACR$260,,MAX(IF('Aceite de Oliva'!$A$260:$ACR$260&lt;&gt;"",COLUMN('Aceite de Oliva'!$A$260:$ACR$260)))-(7*O8))</f>
        <v xml:space="preserve"> ENERO 25</v>
      </c>
      <c r="P9" t="str">
        <f t="array" ref="P9">INDEX('Aceite de Oliva'!$A$260:$ACR$260,,MAX(IF('Aceite de Oliva'!$A$260:$ACR$260&lt;&gt;"",COLUMN('Aceite de Oliva'!$A$260:$ACR$260))))</f>
        <v xml:space="preserve"> FEBRERO 25</v>
      </c>
    </row>
    <row r="10" spans="2:17" x14ac:dyDescent="0.25">
      <c r="B10" s="10"/>
      <c r="C10" s="76">
        <v>5.5</v>
      </c>
      <c r="E10" s="32">
        <f>INDEX('Aceite Virgen Extra'!$A$259:$ACX$285,MATCH($B10,'Aceite Virgen Extra'!$A$259:$A$285,0),MATCH(E$5,'Aceite Virgen Extra'!$A$259:$ACX$259,0))</f>
        <v>4.4099999999999993</v>
      </c>
      <c r="F10" s="32">
        <f t="array" ref="F10">INDEX('Aceite Virgen Extra'!$A$259:$ACX$285,MATCH($B10,'Aceite Virgen Extra'!$A$259:$A$285,0),MATCH(F$5,'Aceite Virgen Extra'!$A$259:$ACX$259,0))</f>
        <v>3.3300000000000005</v>
      </c>
      <c r="G10" s="32">
        <f t="array" ref="G10">INDEX('Aceite Virgen Extra'!$A$259:$ACX$285,MATCH($B10,'Aceite Virgen Extra'!$A$259:$A$285,0),MATCH(G$5,'Aceite Virgen Extra'!$A$259:$ACX$259,0))</f>
        <v>3.8299999999999996</v>
      </c>
      <c r="H10" s="32">
        <f t="array" ref="H10">INDEX('Aceite Virgen Extra'!$A$259:$ACX$285,MATCH($B10,'Aceite Virgen Extra'!$A$259:$A$285,0),MATCH(H$5,'Aceite Virgen Extra'!$A$259:$ACX$259,0))</f>
        <v>4.75</v>
      </c>
      <c r="I10" s="32">
        <f t="array" ref="I10">INDEX('Aceite Virgen Extra'!$A$259:$ACX$285,MATCH($B10,'Aceite Virgen Extra'!$A$259:$A$285,0),MATCH(I$5,'Aceite Virgen Extra'!$A$259:$ACX$259,0))</f>
        <v>3.58</v>
      </c>
      <c r="J10" s="32">
        <f t="array" ref="J10">INDEX('Aceite Virgen Extra'!$A$259:$ACX$285,MATCH($B10,'Aceite Virgen Extra'!$A$259:$A$285,0),MATCH(J$5,'Aceite Virgen Extra'!$A$259:$ACX$259,0))</f>
        <v>3.4399999999999995</v>
      </c>
      <c r="K10" s="32">
        <f t="array" ref="K10">INDEX('Aceite Virgen Extra'!$A$259:$ACX$285,MATCH($B10,'Aceite Virgen Extra'!$A$259:$A$285,0),MATCH(K$5,'Aceite Virgen Extra'!$A$259:$ACX$259,0))</f>
        <v>2.3600000000000003</v>
      </c>
      <c r="L10" s="32">
        <f t="array" ref="L10">INDEX('Aceite Virgen Extra'!$A$259:$ACX$285,MATCH($B10,'Aceite Virgen Extra'!$A$259:$A$285,0),MATCH(L$5,'Aceite Virgen Extra'!$A$259:$ACX$259,0))</f>
        <v>3.56</v>
      </c>
      <c r="M10" s="32">
        <f t="array" ref="M10">INDEX('Aceite Virgen Extra'!$A$259:$ACX$285,MATCH($B10,'Aceite Virgen Extra'!$A$259:$A$285,0),MATCH(M$5,'Aceite Virgen Extra'!$A$259:$ACX$259,0))</f>
        <v>4.42</v>
      </c>
      <c r="N10" s="32">
        <f t="array" ref="N10">INDEX('Aceite Virgen Extra'!$A$259:$ACX$285,MATCH($B10,'Aceite Virgen Extra'!$A$259:$A$285,0),MATCH(N$5,'Aceite Virgen Extra'!$A$259:$ACX$259,0))</f>
        <v>4.8000000000000016</v>
      </c>
      <c r="O10" s="32">
        <f>INDEX('Aceite Virgen Extra'!$A$259:$ACX$285,MATCH($B10,'Aceite Virgen Extra'!$A$259:$A$285,0),MATCH(O$5,'Aceite Virgen Extra'!$A$259:$ACX$259,0))</f>
        <v>14.75</v>
      </c>
      <c r="P10" s="32">
        <f>INDEX('Aceite Virgen Extra'!$A$259:$ACX$285,MATCH($B10,'Aceite Virgen Extra'!$A$259:$A$285,0),MATCH(P$5,'Aceite Virgen Extra'!$A$259:$ACX$259,0))</f>
        <v>21.120000000000005</v>
      </c>
    </row>
    <row r="11" spans="2:17" x14ac:dyDescent="0.25">
      <c r="B11" s="14">
        <f>+C10</f>
        <v>5.5</v>
      </c>
      <c r="C11" s="13">
        <f>ROUND(B11+$C$7,2)</f>
        <v>5.8</v>
      </c>
      <c r="E11" s="32">
        <f t="array" ref="E11">INDEX('Aceite Virgen Extra'!$A$259:$ACX$285,MATCH($B11,'Aceite Virgen Extra'!$A$259:$A$285,0),MATCH(E$5,'Aceite Virgen Extra'!$A$259:$ACX$259,0))</f>
        <v>0.6</v>
      </c>
      <c r="F11" s="32">
        <f t="array" ref="F11">INDEX('Aceite Virgen Extra'!$A$259:$ACX$285,MATCH($B11,'Aceite Virgen Extra'!$A$259:$A$285,0),MATCH(F$5,'Aceite Virgen Extra'!$A$259:$ACX$259,0))</f>
        <v>1.1099999999999999</v>
      </c>
      <c r="G11" s="32">
        <f t="array" ref="G11">INDEX('Aceite Virgen Extra'!$A$259:$ACX$285,MATCH($B11,'Aceite Virgen Extra'!$A$259:$A$285,0),MATCH(G$5,'Aceite Virgen Extra'!$A$259:$ACX$259,0))</f>
        <v>0.87999999999999989</v>
      </c>
      <c r="H11" s="32">
        <f t="array" ref="H11">INDEX('Aceite Virgen Extra'!$A$259:$ACX$285,MATCH($B11,'Aceite Virgen Extra'!$A$259:$A$285,0),MATCH(H$5,'Aceite Virgen Extra'!$A$259:$ACX$259,0))</f>
        <v>0.26</v>
      </c>
      <c r="I11" s="32">
        <f t="array" ref="I11">INDEX('Aceite Virgen Extra'!$A$259:$ACX$285,MATCH($B11,'Aceite Virgen Extra'!$A$259:$A$285,0),MATCH(I$5,'Aceite Virgen Extra'!$A$259:$ACX$259,0))</f>
        <v>1.3</v>
      </c>
      <c r="J11" s="32">
        <f t="array" ref="J11">INDEX('Aceite Virgen Extra'!$A$259:$ACX$285,MATCH($B11,'Aceite Virgen Extra'!$A$259:$A$285,0),MATCH(J$5,'Aceite Virgen Extra'!$A$259:$ACX$259,0))</f>
        <v>0.05</v>
      </c>
      <c r="K11" s="32">
        <f t="array" ref="K11">INDEX('Aceite Virgen Extra'!$A$259:$ACX$285,MATCH($B11,'Aceite Virgen Extra'!$A$259:$A$285,0),MATCH(K$5,'Aceite Virgen Extra'!$A$259:$ACX$259,0))</f>
        <v>0.48999999999999994</v>
      </c>
      <c r="L11" s="32">
        <f t="array" ref="L11">INDEX('Aceite Virgen Extra'!$A$259:$ACX$285,MATCH($B11,'Aceite Virgen Extra'!$A$259:$A$285,0),MATCH(L$5,'Aceite Virgen Extra'!$A$259:$ACX$259,0))</f>
        <v>0.67</v>
      </c>
      <c r="M11" s="32">
        <f t="array" ref="M11">INDEX('Aceite Virgen Extra'!$A$259:$ACX$285,MATCH($B11,'Aceite Virgen Extra'!$A$259:$A$285,0),MATCH(M$5,'Aceite Virgen Extra'!$A$259:$ACX$259,0))</f>
        <v>0.88000000000000012</v>
      </c>
      <c r="N11" s="32">
        <f t="array" ref="N11">INDEX('Aceite Virgen Extra'!$A$259:$ACX$285,MATCH($B11,'Aceite Virgen Extra'!$A$259:$A$285,0),MATCH(N$5,'Aceite Virgen Extra'!$A$259:$ACX$259,0))</f>
        <v>1.3</v>
      </c>
      <c r="O11" s="32">
        <f t="array" ref="O11">INDEX('Aceite Virgen Extra'!$A$259:$ACX$285,MATCH($B11,'Aceite Virgen Extra'!$A$259:$A$285,0),MATCH(O$5,'Aceite Virgen Extra'!$A$259:$ACX$259,0))</f>
        <v>4.04</v>
      </c>
      <c r="P11" s="32">
        <f t="array" ref="P11">INDEX('Aceite Virgen Extra'!$A$259:$ACX$285,MATCH($B11,'Aceite Virgen Extra'!$A$259:$A$285,0),MATCH(P$5,'Aceite Virgen Extra'!$A$259:$ACX$259,0))</f>
        <v>6.99</v>
      </c>
    </row>
    <row r="12" spans="2:17" x14ac:dyDescent="0.25">
      <c r="B12" s="14">
        <f t="shared" ref="B12:B33" si="1">+C11</f>
        <v>5.8</v>
      </c>
      <c r="C12" s="13">
        <f t="shared" ref="C12:C23" si="2">ROUND(B12+$C$7,2)</f>
        <v>6.1</v>
      </c>
      <c r="E12" s="32">
        <f t="array" ref="E12">INDEX('Aceite Virgen Extra'!$A$259:$ACX$285,MATCH($B12,'Aceite Virgen Extra'!$A$259:$A$285,0),MATCH(E$5,'Aceite Virgen Extra'!$A$259:$ACX$259,0))</f>
        <v>1.74</v>
      </c>
      <c r="F12" s="32">
        <f t="array" ref="F12">INDEX('Aceite Virgen Extra'!$A$259:$ACX$285,MATCH($B12,'Aceite Virgen Extra'!$A$259:$A$285,0),MATCH(F$5,'Aceite Virgen Extra'!$A$259:$ACX$259,0))</f>
        <v>2.3299999999999996</v>
      </c>
      <c r="G12" s="32">
        <f t="array" ref="G12">INDEX('Aceite Virgen Extra'!$A$259:$ACX$285,MATCH($B12,'Aceite Virgen Extra'!$A$259:$A$285,0),MATCH(G$5,'Aceite Virgen Extra'!$A$259:$ACX$259,0))</f>
        <v>1.1299999999999999</v>
      </c>
      <c r="H12" s="32">
        <f t="array" ref="H12">INDEX('Aceite Virgen Extra'!$A$259:$ACX$285,MATCH($B12,'Aceite Virgen Extra'!$A$259:$A$285,0),MATCH(H$5,'Aceite Virgen Extra'!$A$259:$ACX$259,0))</f>
        <v>0.48000000000000004</v>
      </c>
      <c r="I12" s="32">
        <f t="array" ref="I12">INDEX('Aceite Virgen Extra'!$A$259:$ACX$285,MATCH($B12,'Aceite Virgen Extra'!$A$259:$A$285,0),MATCH(I$5,'Aceite Virgen Extra'!$A$259:$ACX$259,0))</f>
        <v>1.8399999999999999</v>
      </c>
      <c r="J12" s="32">
        <f t="array" ref="J12">INDEX('Aceite Virgen Extra'!$A$259:$ACX$285,MATCH($B12,'Aceite Virgen Extra'!$A$259:$A$285,0),MATCH(J$5,'Aceite Virgen Extra'!$A$259:$ACX$259,0))</f>
        <v>0.5</v>
      </c>
      <c r="K12" s="32">
        <f t="array" ref="K12">INDEX('Aceite Virgen Extra'!$A$259:$ACX$285,MATCH($B12,'Aceite Virgen Extra'!$A$259:$A$285,0),MATCH(K$5,'Aceite Virgen Extra'!$A$259:$ACX$259,0))</f>
        <v>1.8099999999999998</v>
      </c>
      <c r="L12" s="32">
        <f t="array" ref="L12">INDEX('Aceite Virgen Extra'!$A$259:$ACX$285,MATCH($B12,'Aceite Virgen Extra'!$A$259:$A$285,0),MATCH(L$5,'Aceite Virgen Extra'!$A$259:$ACX$259,0))</f>
        <v>0.62</v>
      </c>
      <c r="M12" s="32">
        <f t="array" ref="M12">INDEX('Aceite Virgen Extra'!$A$259:$ACX$285,MATCH($B12,'Aceite Virgen Extra'!$A$259:$A$285,0),MATCH(M$5,'Aceite Virgen Extra'!$A$259:$ACX$259,0))</f>
        <v>0.87</v>
      </c>
      <c r="N12" s="32">
        <f t="array" ref="N12">INDEX('Aceite Virgen Extra'!$A$259:$ACX$285,MATCH($B12,'Aceite Virgen Extra'!$A$259:$A$285,0),MATCH(N$5,'Aceite Virgen Extra'!$A$259:$ACX$259,0))</f>
        <v>1.73</v>
      </c>
      <c r="O12" s="32">
        <f t="array" ref="O12">INDEX('Aceite Virgen Extra'!$A$259:$ACX$285,MATCH($B12,'Aceite Virgen Extra'!$A$259:$A$285,0),MATCH(O$5,'Aceite Virgen Extra'!$A$259:$ACX$259,0))</f>
        <v>9.9</v>
      </c>
      <c r="P12" s="32">
        <f t="array" ref="P12">INDEX('Aceite Virgen Extra'!$A$259:$ACX$285,MATCH($B12,'Aceite Virgen Extra'!$A$259:$A$285,0),MATCH(P$5,'Aceite Virgen Extra'!$A$259:$ACX$259,0))</f>
        <v>7.25</v>
      </c>
    </row>
    <row r="13" spans="2:17" x14ac:dyDescent="0.25">
      <c r="B13" s="14">
        <f t="shared" si="1"/>
        <v>6.1</v>
      </c>
      <c r="C13" s="13">
        <f t="shared" si="2"/>
        <v>6.4</v>
      </c>
      <c r="E13" s="32">
        <f t="array" ref="E13">INDEX('Aceite Virgen Extra'!$A$259:$ACX$285,MATCH($B13,'Aceite Virgen Extra'!$A$259:$A$285,0),MATCH(E$5,'Aceite Virgen Extra'!$A$259:$ACX$259,0))</f>
        <v>0.56000000000000005</v>
      </c>
      <c r="F13" s="32">
        <f t="array" ref="F13">INDEX('Aceite Virgen Extra'!$A$259:$ACX$285,MATCH($B13,'Aceite Virgen Extra'!$A$259:$A$285,0),MATCH(F$5,'Aceite Virgen Extra'!$A$259:$ACX$259,0))</f>
        <v>1.84</v>
      </c>
      <c r="G13" s="32">
        <f t="array" ref="G13">INDEX('Aceite Virgen Extra'!$A$259:$ACX$285,MATCH($B13,'Aceite Virgen Extra'!$A$259:$A$285,0),MATCH(G$5,'Aceite Virgen Extra'!$A$259:$ACX$259,0))</f>
        <v>0.9900000000000001</v>
      </c>
      <c r="H13" s="32">
        <f t="array" ref="H13">INDEX('Aceite Virgen Extra'!$A$259:$ACX$285,MATCH($B13,'Aceite Virgen Extra'!$A$259:$A$285,0),MATCH(H$5,'Aceite Virgen Extra'!$A$259:$ACX$259,0))</f>
        <v>0.45</v>
      </c>
      <c r="I13" s="32">
        <f t="array" ref="I13">INDEX('Aceite Virgen Extra'!$A$259:$ACX$285,MATCH($B13,'Aceite Virgen Extra'!$A$259:$A$285,0),MATCH(I$5,'Aceite Virgen Extra'!$A$259:$ACX$259,0))</f>
        <v>1.1099999999999999</v>
      </c>
      <c r="J13" s="32">
        <f t="array" ref="J13">INDEX('Aceite Virgen Extra'!$A$259:$ACX$285,MATCH($B13,'Aceite Virgen Extra'!$A$259:$A$285,0),MATCH(J$5,'Aceite Virgen Extra'!$A$259:$ACX$259,0))</f>
        <v>0.49</v>
      </c>
      <c r="K13" s="32">
        <f t="array" ref="K13">INDEX('Aceite Virgen Extra'!$A$259:$ACX$285,MATCH($B13,'Aceite Virgen Extra'!$A$259:$A$285,0),MATCH(K$5,'Aceite Virgen Extra'!$A$259:$ACX$259,0))</f>
        <v>0.71</v>
      </c>
      <c r="L13" s="32">
        <f t="array" ref="L13">INDEX('Aceite Virgen Extra'!$A$259:$ACX$285,MATCH($B13,'Aceite Virgen Extra'!$A$259:$A$285,0),MATCH(L$5,'Aceite Virgen Extra'!$A$259:$ACX$259,0))</f>
        <v>0.95000000000000007</v>
      </c>
      <c r="M13" s="32">
        <f t="array" ref="M13">INDEX('Aceite Virgen Extra'!$A$259:$ACX$285,MATCH($B13,'Aceite Virgen Extra'!$A$259:$A$285,0),MATCH(M$5,'Aceite Virgen Extra'!$A$259:$ACX$259,0))</f>
        <v>0.63</v>
      </c>
      <c r="N13" s="32">
        <f t="array" ref="N13">INDEX('Aceite Virgen Extra'!$A$259:$ACX$285,MATCH($B13,'Aceite Virgen Extra'!$A$259:$A$285,0),MATCH(N$5,'Aceite Virgen Extra'!$A$259:$ACX$259,0))</f>
        <v>2.98</v>
      </c>
      <c r="O13" s="32">
        <f t="array" ref="O13">INDEX('Aceite Virgen Extra'!$A$259:$ACX$285,MATCH($B13,'Aceite Virgen Extra'!$A$259:$A$285,0),MATCH(O$5,'Aceite Virgen Extra'!$A$259:$ACX$259,0))</f>
        <v>19.560000000000002</v>
      </c>
      <c r="P13" s="32">
        <f t="array" ref="P13">INDEX('Aceite Virgen Extra'!$A$259:$ACX$285,MATCH($B13,'Aceite Virgen Extra'!$A$259:$A$285,0),MATCH(P$5,'Aceite Virgen Extra'!$A$259:$ACX$259,0))</f>
        <v>18.299999999999997</v>
      </c>
    </row>
    <row r="14" spans="2:17" x14ac:dyDescent="0.25">
      <c r="B14" s="14">
        <f t="shared" si="1"/>
        <v>6.4</v>
      </c>
      <c r="C14" s="13">
        <f t="shared" si="2"/>
        <v>6.7</v>
      </c>
      <c r="E14" s="32">
        <f t="array" ref="E14">INDEX('Aceite Virgen Extra'!$A$259:$ACX$285,MATCH($B14,'Aceite Virgen Extra'!$A$259:$A$285,0),MATCH(E$5,'Aceite Virgen Extra'!$A$259:$ACX$259,0))</f>
        <v>1.68</v>
      </c>
      <c r="F14" s="32">
        <f t="array" ref="F14">INDEX('Aceite Virgen Extra'!$A$259:$ACX$285,MATCH($B14,'Aceite Virgen Extra'!$A$259:$A$285,0),MATCH(F$5,'Aceite Virgen Extra'!$A$259:$ACX$259,0))</f>
        <v>1.58</v>
      </c>
      <c r="G14" s="32">
        <f t="array" ref="G14">INDEX('Aceite Virgen Extra'!$A$259:$ACX$285,MATCH($B14,'Aceite Virgen Extra'!$A$259:$A$285,0),MATCH(G$5,'Aceite Virgen Extra'!$A$259:$ACX$259,0))</f>
        <v>2.09</v>
      </c>
      <c r="H14" s="32">
        <f t="array" ref="H14">INDEX('Aceite Virgen Extra'!$A$259:$ACX$285,MATCH($B14,'Aceite Virgen Extra'!$A$259:$A$285,0),MATCH(H$5,'Aceite Virgen Extra'!$A$259:$ACX$259,0))</f>
        <v>2.16</v>
      </c>
      <c r="I14" s="32">
        <f t="array" ref="I14">INDEX('Aceite Virgen Extra'!$A$259:$ACX$285,MATCH($B14,'Aceite Virgen Extra'!$A$259:$A$285,0),MATCH(I$5,'Aceite Virgen Extra'!$A$259:$ACX$259,0))</f>
        <v>1.5099999999999998</v>
      </c>
      <c r="J14" s="32">
        <f t="array" ref="J14">INDEX('Aceite Virgen Extra'!$A$259:$ACX$285,MATCH($B14,'Aceite Virgen Extra'!$A$259:$A$285,0),MATCH(J$5,'Aceite Virgen Extra'!$A$259:$ACX$259,0))</f>
        <v>0.42000000000000004</v>
      </c>
      <c r="K14" s="32">
        <f t="array" ref="K14">INDEX('Aceite Virgen Extra'!$A$259:$ACX$285,MATCH($B14,'Aceite Virgen Extra'!$A$259:$A$285,0),MATCH(K$5,'Aceite Virgen Extra'!$A$259:$ACX$259,0))</f>
        <v>2.33</v>
      </c>
      <c r="L14" s="32">
        <f t="array" ref="L14">INDEX('Aceite Virgen Extra'!$A$259:$ACX$285,MATCH($B14,'Aceite Virgen Extra'!$A$259:$A$285,0),MATCH(L$5,'Aceite Virgen Extra'!$A$259:$ACX$259,0))</f>
        <v>1.2600000000000002</v>
      </c>
      <c r="M14" s="32">
        <f t="array" ref="M14">INDEX('Aceite Virgen Extra'!$A$259:$ACX$285,MATCH($B14,'Aceite Virgen Extra'!$A$259:$A$285,0),MATCH(M$5,'Aceite Virgen Extra'!$A$259:$ACX$259,0))</f>
        <v>7.2000000000000011</v>
      </c>
      <c r="N14" s="32">
        <f t="array" ref="N14">INDEX('Aceite Virgen Extra'!$A$259:$ACX$285,MATCH($B14,'Aceite Virgen Extra'!$A$259:$A$285,0),MATCH(N$5,'Aceite Virgen Extra'!$A$259:$ACX$259,0))</f>
        <v>9.870000000000001</v>
      </c>
      <c r="O14" s="32">
        <f t="array" ref="O14">INDEX('Aceite Virgen Extra'!$A$259:$ACX$285,MATCH($B14,'Aceite Virgen Extra'!$A$259:$A$285,0),MATCH(O$5,'Aceite Virgen Extra'!$A$259:$ACX$259,0))</f>
        <v>5</v>
      </c>
      <c r="P14" s="32">
        <f t="array" ref="P14">INDEX('Aceite Virgen Extra'!$A$259:$ACX$285,MATCH($B14,'Aceite Virgen Extra'!$A$259:$A$285,0),MATCH(P$5,'Aceite Virgen Extra'!$A$259:$ACX$259,0))</f>
        <v>4.68</v>
      </c>
    </row>
    <row r="15" spans="2:17" x14ac:dyDescent="0.25">
      <c r="B15" s="14">
        <f t="shared" si="1"/>
        <v>6.7</v>
      </c>
      <c r="C15" s="13">
        <f t="shared" si="2"/>
        <v>7</v>
      </c>
      <c r="E15" s="32">
        <f t="array" ref="E15">INDEX('Aceite Virgen Extra'!$A$259:$ACX$285,MATCH($B15,'Aceite Virgen Extra'!$A$259:$A$285,0),MATCH(E$5,'Aceite Virgen Extra'!$A$259:$ACX$259,0))</f>
        <v>1.04</v>
      </c>
      <c r="F15" s="32">
        <f t="array" ref="F15">INDEX('Aceite Virgen Extra'!$A$259:$ACX$285,MATCH($B15,'Aceite Virgen Extra'!$A$259:$A$285,0),MATCH(F$5,'Aceite Virgen Extra'!$A$259:$ACX$259,0))</f>
        <v>0.92000000000000015</v>
      </c>
      <c r="G15" s="32">
        <f t="array" ref="G15">INDEX('Aceite Virgen Extra'!$A$259:$ACX$285,MATCH($B15,'Aceite Virgen Extra'!$A$259:$A$285,0),MATCH(G$5,'Aceite Virgen Extra'!$A$259:$ACX$259,0))</f>
        <v>0.35</v>
      </c>
      <c r="H15" s="32">
        <f t="array" ref="H15">INDEX('Aceite Virgen Extra'!$A$259:$ACX$285,MATCH($B15,'Aceite Virgen Extra'!$A$259:$A$285,0),MATCH(H$5,'Aceite Virgen Extra'!$A$259:$ACX$259,0))</f>
        <v>0.56000000000000005</v>
      </c>
      <c r="I15" s="32">
        <f t="array" ref="I15">INDEX('Aceite Virgen Extra'!$A$259:$ACX$285,MATCH($B15,'Aceite Virgen Extra'!$A$259:$A$285,0),MATCH(I$5,'Aceite Virgen Extra'!$A$259:$ACX$259,0))</f>
        <v>1.0900000000000001</v>
      </c>
      <c r="J15" s="32">
        <f t="array" ref="J15">INDEX('Aceite Virgen Extra'!$A$259:$ACX$285,MATCH($B15,'Aceite Virgen Extra'!$A$259:$A$285,0),MATCH(J$5,'Aceite Virgen Extra'!$A$259:$ACX$259,0))</f>
        <v>0.96000000000000008</v>
      </c>
      <c r="K15" s="32">
        <f t="array" ref="K15">INDEX('Aceite Virgen Extra'!$A$259:$ACX$285,MATCH($B15,'Aceite Virgen Extra'!$A$259:$A$285,0),MATCH(K$5,'Aceite Virgen Extra'!$A$259:$ACX$259,0))</f>
        <v>1.94</v>
      </c>
      <c r="L15" s="32">
        <f t="array" ref="L15">INDEX('Aceite Virgen Extra'!$A$259:$ACX$285,MATCH($B15,'Aceite Virgen Extra'!$A$259:$A$285,0),MATCH(L$5,'Aceite Virgen Extra'!$A$259:$ACX$259,0))</f>
        <v>0.82</v>
      </c>
      <c r="M15" s="32">
        <f t="array" ref="M15">INDEX('Aceite Virgen Extra'!$A$259:$ACX$285,MATCH($B15,'Aceite Virgen Extra'!$A$259:$A$285,0),MATCH(M$5,'Aceite Virgen Extra'!$A$259:$ACX$259,0))</f>
        <v>13.899999999999999</v>
      </c>
      <c r="N15" s="32">
        <f t="array" ref="N15">INDEX('Aceite Virgen Extra'!$A$259:$ACX$285,MATCH($B15,'Aceite Virgen Extra'!$A$259:$A$285,0),MATCH(N$5,'Aceite Virgen Extra'!$A$259:$ACX$259,0))</f>
        <v>35.96</v>
      </c>
      <c r="O15" s="32">
        <f t="array" ref="O15">INDEX('Aceite Virgen Extra'!$A$259:$ACX$285,MATCH($B15,'Aceite Virgen Extra'!$A$259:$A$285,0),MATCH(O$5,'Aceite Virgen Extra'!$A$259:$ACX$259,0))</f>
        <v>9.9700000000000006</v>
      </c>
      <c r="P15" s="32">
        <f t="array" ref="P15">INDEX('Aceite Virgen Extra'!$A$259:$ACX$285,MATCH($B15,'Aceite Virgen Extra'!$A$259:$A$285,0),MATCH(P$5,'Aceite Virgen Extra'!$A$259:$ACX$259,0))</f>
        <v>3.45</v>
      </c>
    </row>
    <row r="16" spans="2:17" x14ac:dyDescent="0.25">
      <c r="B16" s="14">
        <f t="shared" si="1"/>
        <v>7</v>
      </c>
      <c r="C16" s="13">
        <f t="shared" si="2"/>
        <v>7.3</v>
      </c>
      <c r="E16" s="32">
        <f t="array" ref="E16">INDEX('Aceite Virgen Extra'!$A$259:$ACX$285,MATCH($B16,'Aceite Virgen Extra'!$A$259:$A$285,0),MATCH(E$5,'Aceite Virgen Extra'!$A$259:$ACX$259,0))</f>
        <v>1.0900000000000001</v>
      </c>
      <c r="F16" s="32">
        <f t="array" ref="F16">INDEX('Aceite Virgen Extra'!$A$259:$ACX$285,MATCH($B16,'Aceite Virgen Extra'!$A$259:$A$285,0),MATCH(F$5,'Aceite Virgen Extra'!$A$259:$ACX$259,0))</f>
        <v>0.45</v>
      </c>
      <c r="G16" s="32">
        <f t="array" ref="G16">INDEX('Aceite Virgen Extra'!$A$259:$ACX$285,MATCH($B16,'Aceite Virgen Extra'!$A$259:$A$285,0),MATCH(G$5,'Aceite Virgen Extra'!$A$259:$ACX$259,0))</f>
        <v>1.33</v>
      </c>
      <c r="H16" s="32">
        <f t="array" ref="H16">INDEX('Aceite Virgen Extra'!$A$259:$ACX$285,MATCH($B16,'Aceite Virgen Extra'!$A$259:$A$285,0),MATCH(H$5,'Aceite Virgen Extra'!$A$259:$ACX$259,0))</f>
        <v>1.1600000000000001</v>
      </c>
      <c r="I16" s="32">
        <f t="array" ref="I16">INDEX('Aceite Virgen Extra'!$A$259:$ACX$285,MATCH($B16,'Aceite Virgen Extra'!$A$259:$A$285,0),MATCH(I$5,'Aceite Virgen Extra'!$A$259:$ACX$259,0))</f>
        <v>1.1400000000000001</v>
      </c>
      <c r="J16" s="32">
        <f t="array" ref="J16">INDEX('Aceite Virgen Extra'!$A$259:$ACX$285,MATCH($B16,'Aceite Virgen Extra'!$A$259:$A$285,0),MATCH(J$5,'Aceite Virgen Extra'!$A$259:$ACX$259,0))</f>
        <v>0.48000000000000004</v>
      </c>
      <c r="K16" s="32">
        <f t="array" ref="K16">INDEX('Aceite Virgen Extra'!$A$259:$ACX$285,MATCH($B16,'Aceite Virgen Extra'!$A$259:$A$285,0),MATCH(K$5,'Aceite Virgen Extra'!$A$259:$ACX$259,0))</f>
        <v>2.7600000000000002</v>
      </c>
      <c r="L16" s="32">
        <f t="array" ref="L16">INDEX('Aceite Virgen Extra'!$A$259:$ACX$285,MATCH($B16,'Aceite Virgen Extra'!$A$259:$A$285,0),MATCH(L$5,'Aceite Virgen Extra'!$A$259:$ACX$259,0))</f>
        <v>1.18</v>
      </c>
      <c r="M16" s="32">
        <f t="array" ref="M16">INDEX('Aceite Virgen Extra'!$A$259:$ACX$285,MATCH($B16,'Aceite Virgen Extra'!$A$259:$A$285,0),MATCH(M$5,'Aceite Virgen Extra'!$A$259:$ACX$259,0))</f>
        <v>1.73</v>
      </c>
      <c r="N16" s="32">
        <f t="array" ref="N16">INDEX('Aceite Virgen Extra'!$A$259:$ACX$285,MATCH($B16,'Aceite Virgen Extra'!$A$259:$A$285,0),MATCH(N$5,'Aceite Virgen Extra'!$A$259:$ACX$259,0))</f>
        <v>1.4300000000000002</v>
      </c>
      <c r="O16" s="32">
        <f t="array" ref="O16">INDEX('Aceite Virgen Extra'!$A$259:$ACX$285,MATCH($B16,'Aceite Virgen Extra'!$A$259:$A$285,0),MATCH(O$5,'Aceite Virgen Extra'!$A$259:$ACX$259,0))</f>
        <v>2.34</v>
      </c>
      <c r="P16" s="32">
        <f t="array" ref="P16">INDEX('Aceite Virgen Extra'!$A$259:$ACX$285,MATCH($B16,'Aceite Virgen Extra'!$A$259:$A$285,0),MATCH(P$5,'Aceite Virgen Extra'!$A$259:$ACX$259,0))</f>
        <v>1.9500000000000002</v>
      </c>
    </row>
    <row r="17" spans="2:16" x14ac:dyDescent="0.25">
      <c r="B17" s="14">
        <f t="shared" si="1"/>
        <v>7.3</v>
      </c>
      <c r="C17" s="13">
        <f t="shared" si="2"/>
        <v>7.6</v>
      </c>
      <c r="E17" s="32">
        <f t="array" ref="E17">INDEX('Aceite Virgen Extra'!$A$259:$ACX$285,MATCH($B17,'Aceite Virgen Extra'!$A$259:$A$285,0),MATCH(E$5,'Aceite Virgen Extra'!$A$259:$ACX$259,0))</f>
        <v>1.45</v>
      </c>
      <c r="F17" s="32">
        <f t="array" ref="F17">INDEX('Aceite Virgen Extra'!$A$259:$ACX$285,MATCH($B17,'Aceite Virgen Extra'!$A$259:$A$285,0),MATCH(F$5,'Aceite Virgen Extra'!$A$259:$ACX$259,0))</f>
        <v>1.6</v>
      </c>
      <c r="G17" s="32">
        <f t="array" ref="G17">INDEX('Aceite Virgen Extra'!$A$259:$ACX$285,MATCH($B17,'Aceite Virgen Extra'!$A$259:$A$285,0),MATCH(G$5,'Aceite Virgen Extra'!$A$259:$ACX$259,0))</f>
        <v>2.89</v>
      </c>
      <c r="H17" s="32">
        <f t="array" ref="H17">INDEX('Aceite Virgen Extra'!$A$259:$ACX$285,MATCH($B17,'Aceite Virgen Extra'!$A$259:$A$285,0),MATCH(H$5,'Aceite Virgen Extra'!$A$259:$ACX$259,0))</f>
        <v>1.9200000000000002</v>
      </c>
      <c r="I17" s="32">
        <f t="array" ref="I17">INDEX('Aceite Virgen Extra'!$A$259:$ACX$285,MATCH($B17,'Aceite Virgen Extra'!$A$259:$A$285,0),MATCH(I$5,'Aceite Virgen Extra'!$A$259:$ACX$259,0))</f>
        <v>2.2400000000000002</v>
      </c>
      <c r="J17" s="32">
        <f t="array" ref="J17">INDEX('Aceite Virgen Extra'!$A$259:$ACX$285,MATCH($B17,'Aceite Virgen Extra'!$A$259:$A$285,0),MATCH(J$5,'Aceite Virgen Extra'!$A$259:$ACX$259,0))</f>
        <v>1.94</v>
      </c>
      <c r="K17" s="32">
        <f t="array" ref="K17">INDEX('Aceite Virgen Extra'!$A$259:$ACX$285,MATCH($B17,'Aceite Virgen Extra'!$A$259:$A$285,0),MATCH(K$5,'Aceite Virgen Extra'!$A$259:$ACX$259,0))</f>
        <v>2.7800000000000002</v>
      </c>
      <c r="L17" s="32">
        <f t="array" ref="L17">INDEX('Aceite Virgen Extra'!$A$259:$ACX$285,MATCH($B17,'Aceite Virgen Extra'!$A$259:$A$285,0),MATCH(L$5,'Aceite Virgen Extra'!$A$259:$ACX$259,0))</f>
        <v>3.1399999999999997</v>
      </c>
      <c r="M17" s="32">
        <f t="array" ref="M17">INDEX('Aceite Virgen Extra'!$A$259:$ACX$285,MATCH($B17,'Aceite Virgen Extra'!$A$259:$A$285,0),MATCH(M$5,'Aceite Virgen Extra'!$A$259:$ACX$259,0))</f>
        <v>2.75</v>
      </c>
      <c r="N17" s="32">
        <f t="array" ref="N17">INDEX('Aceite Virgen Extra'!$A$259:$ACX$285,MATCH($B17,'Aceite Virgen Extra'!$A$259:$A$285,0),MATCH(N$5,'Aceite Virgen Extra'!$A$259:$ACX$259,0))</f>
        <v>1.26</v>
      </c>
      <c r="O17" s="32">
        <f t="array" ref="O17">INDEX('Aceite Virgen Extra'!$A$259:$ACX$285,MATCH($B17,'Aceite Virgen Extra'!$A$259:$A$285,0),MATCH(O$5,'Aceite Virgen Extra'!$A$259:$ACX$259,0))</f>
        <v>2.14</v>
      </c>
      <c r="P17" s="32">
        <f t="array" ref="P17">INDEX('Aceite Virgen Extra'!$A$259:$ACX$285,MATCH($B17,'Aceite Virgen Extra'!$A$259:$A$285,0),MATCH(P$5,'Aceite Virgen Extra'!$A$259:$ACX$259,0))</f>
        <v>0.57999999999999996</v>
      </c>
    </row>
    <row r="18" spans="2:16" x14ac:dyDescent="0.25">
      <c r="B18" s="14">
        <f t="shared" si="1"/>
        <v>7.6</v>
      </c>
      <c r="C18" s="13">
        <f t="shared" si="2"/>
        <v>7.9</v>
      </c>
      <c r="E18" s="32">
        <f t="array" ref="E18">INDEX('Aceite Virgen Extra'!$A$259:$ACX$285,MATCH($B18,'Aceite Virgen Extra'!$A$259:$A$285,0),MATCH(E$5,'Aceite Virgen Extra'!$A$259:$ACX$259,0))</f>
        <v>1.46</v>
      </c>
      <c r="F18" s="32">
        <f t="array" ref="F18">INDEX('Aceite Virgen Extra'!$A$259:$ACX$285,MATCH($B18,'Aceite Virgen Extra'!$A$259:$A$285,0),MATCH(F$5,'Aceite Virgen Extra'!$A$259:$ACX$259,0))</f>
        <v>0.84</v>
      </c>
      <c r="G18" s="32">
        <f t="array" ref="G18">INDEX('Aceite Virgen Extra'!$A$259:$ACX$285,MATCH($B18,'Aceite Virgen Extra'!$A$259:$A$285,0),MATCH(G$5,'Aceite Virgen Extra'!$A$259:$ACX$259,0))</f>
        <v>0.82</v>
      </c>
      <c r="H18" s="32">
        <f t="array" ref="H18">INDEX('Aceite Virgen Extra'!$A$259:$ACX$285,MATCH($B18,'Aceite Virgen Extra'!$A$259:$A$285,0),MATCH(H$5,'Aceite Virgen Extra'!$A$259:$ACX$259,0))</f>
        <v>0.82</v>
      </c>
      <c r="I18" s="32">
        <f t="array" ref="I18">INDEX('Aceite Virgen Extra'!$A$259:$ACX$285,MATCH($B18,'Aceite Virgen Extra'!$A$259:$A$285,0),MATCH(I$5,'Aceite Virgen Extra'!$A$259:$ACX$259,0))</f>
        <v>0.75</v>
      </c>
      <c r="J18" s="32">
        <f t="array" ref="J18">INDEX('Aceite Virgen Extra'!$A$259:$ACX$285,MATCH($B18,'Aceite Virgen Extra'!$A$259:$A$285,0),MATCH(J$5,'Aceite Virgen Extra'!$A$259:$ACX$259,0))</f>
        <v>2.59</v>
      </c>
      <c r="K18" s="32">
        <f t="array" ref="K18">INDEX('Aceite Virgen Extra'!$A$259:$ACX$285,MATCH($B18,'Aceite Virgen Extra'!$A$259:$A$285,0),MATCH(K$5,'Aceite Virgen Extra'!$A$259:$ACX$259,0))</f>
        <v>4.95</v>
      </c>
      <c r="L18" s="32">
        <f t="array" ref="L18">INDEX('Aceite Virgen Extra'!$A$259:$ACX$285,MATCH($B18,'Aceite Virgen Extra'!$A$259:$A$285,0),MATCH(L$5,'Aceite Virgen Extra'!$A$259:$ACX$259,0))</f>
        <v>3.52</v>
      </c>
      <c r="M18" s="32">
        <f t="array" ref="M18">INDEX('Aceite Virgen Extra'!$A$259:$ACX$285,MATCH($B18,'Aceite Virgen Extra'!$A$259:$A$285,0),MATCH(M$5,'Aceite Virgen Extra'!$A$259:$ACX$259,0))</f>
        <v>4.99</v>
      </c>
      <c r="N18" s="32">
        <f t="array" ref="N18">INDEX('Aceite Virgen Extra'!$A$259:$ACX$285,MATCH($B18,'Aceite Virgen Extra'!$A$259:$A$285,0),MATCH(N$5,'Aceite Virgen Extra'!$A$259:$ACX$259,0))</f>
        <v>2.2199999999999998</v>
      </c>
      <c r="O18" s="32">
        <f t="array" ref="O18">INDEX('Aceite Virgen Extra'!$A$259:$ACX$285,MATCH($B18,'Aceite Virgen Extra'!$A$259:$A$285,0),MATCH(O$5,'Aceite Virgen Extra'!$A$259:$ACX$259,0))</f>
        <v>0.69</v>
      </c>
      <c r="P18" s="32">
        <f t="array" ref="P18">INDEX('Aceite Virgen Extra'!$A$259:$ACX$285,MATCH($B18,'Aceite Virgen Extra'!$A$259:$A$285,0),MATCH(P$5,'Aceite Virgen Extra'!$A$259:$ACX$259,0))</f>
        <v>0.60000000000000009</v>
      </c>
    </row>
    <row r="19" spans="2:16" x14ac:dyDescent="0.25">
      <c r="B19" s="14">
        <f t="shared" si="1"/>
        <v>7.9</v>
      </c>
      <c r="C19" s="13">
        <f t="shared" si="2"/>
        <v>8.1999999999999993</v>
      </c>
      <c r="E19" s="32">
        <f t="array" ref="E19">INDEX('Aceite Virgen Extra'!$A$259:$ACX$285,MATCH($B19,'Aceite Virgen Extra'!$A$259:$A$285,0),MATCH(E$5,'Aceite Virgen Extra'!$A$259:$ACX$259,0))</f>
        <v>4.74</v>
      </c>
      <c r="F19" s="32">
        <f t="array" ref="F19">INDEX('Aceite Virgen Extra'!$A$259:$ACX$285,MATCH($B19,'Aceite Virgen Extra'!$A$259:$A$285,0),MATCH(F$5,'Aceite Virgen Extra'!$A$259:$ACX$259,0))</f>
        <v>2.39</v>
      </c>
      <c r="G19" s="32">
        <f t="array" ref="G19">INDEX('Aceite Virgen Extra'!$A$259:$ACX$285,MATCH($B19,'Aceite Virgen Extra'!$A$259:$A$285,0),MATCH(G$5,'Aceite Virgen Extra'!$A$259:$ACX$259,0))</f>
        <v>4.05</v>
      </c>
      <c r="H19" s="32">
        <f t="array" ref="H19">INDEX('Aceite Virgen Extra'!$A$259:$ACX$285,MATCH($B19,'Aceite Virgen Extra'!$A$259:$A$285,0),MATCH(H$5,'Aceite Virgen Extra'!$A$259:$ACX$259,0))</f>
        <v>2.6999999999999997</v>
      </c>
      <c r="I19" s="32">
        <f t="array" ref="I19">INDEX('Aceite Virgen Extra'!$A$259:$ACX$285,MATCH($B19,'Aceite Virgen Extra'!$A$259:$A$285,0),MATCH(I$5,'Aceite Virgen Extra'!$A$259:$ACX$259,0))</f>
        <v>2.8899999999999997</v>
      </c>
      <c r="J19" s="32">
        <f t="array" ref="J19">INDEX('Aceite Virgen Extra'!$A$259:$ACX$285,MATCH($B19,'Aceite Virgen Extra'!$A$259:$A$285,0),MATCH(J$5,'Aceite Virgen Extra'!$A$259:$ACX$259,0))</f>
        <v>4.54</v>
      </c>
      <c r="K19" s="32">
        <f t="array" ref="K19">INDEX('Aceite Virgen Extra'!$A$259:$ACX$285,MATCH($B19,'Aceite Virgen Extra'!$A$259:$A$285,0),MATCH(K$5,'Aceite Virgen Extra'!$A$259:$ACX$259,0))</f>
        <v>4.76</v>
      </c>
      <c r="L19" s="32">
        <f t="array" ref="L19">INDEX('Aceite Virgen Extra'!$A$259:$ACX$285,MATCH($B19,'Aceite Virgen Extra'!$A$259:$A$285,0),MATCH(L$5,'Aceite Virgen Extra'!$A$259:$ACX$259,0))</f>
        <v>7.0999999999999988</v>
      </c>
      <c r="M19" s="32">
        <f t="array" ref="M19">INDEX('Aceite Virgen Extra'!$A$259:$ACX$285,MATCH($B19,'Aceite Virgen Extra'!$A$259:$A$285,0),MATCH(M$5,'Aceite Virgen Extra'!$A$259:$ACX$259,0))</f>
        <v>13.159999999999998</v>
      </c>
      <c r="N19" s="32">
        <f t="array" ref="N19">INDEX('Aceite Virgen Extra'!$A$259:$ACX$285,MATCH($B19,'Aceite Virgen Extra'!$A$259:$A$285,0),MATCH(N$5,'Aceite Virgen Extra'!$A$259:$ACX$259,0))</f>
        <v>2.61</v>
      </c>
      <c r="O19" s="32">
        <f t="array" ref="O19">INDEX('Aceite Virgen Extra'!$A$259:$ACX$285,MATCH($B19,'Aceite Virgen Extra'!$A$259:$A$285,0),MATCH(O$5,'Aceite Virgen Extra'!$A$259:$ACX$259,0))</f>
        <v>2.4699999999999998</v>
      </c>
      <c r="P19" s="32">
        <f t="array" ref="P19">INDEX('Aceite Virgen Extra'!$A$259:$ACX$285,MATCH($B19,'Aceite Virgen Extra'!$A$259:$A$285,0),MATCH(P$5,'Aceite Virgen Extra'!$A$259:$ACX$259,0))</f>
        <v>3.1500000000000004</v>
      </c>
    </row>
    <row r="20" spans="2:16" x14ac:dyDescent="0.25">
      <c r="B20" s="14">
        <f t="shared" si="1"/>
        <v>8.1999999999999993</v>
      </c>
      <c r="C20" s="13">
        <f t="shared" si="2"/>
        <v>8.5</v>
      </c>
      <c r="E20" s="32">
        <f t="array" ref="E20">INDEX('Aceite Virgen Extra'!$A$259:$ACX$285,MATCH($B20,'Aceite Virgen Extra'!$A$259:$A$285,0),MATCH(E$5,'Aceite Virgen Extra'!$A$259:$ACX$259,0))</f>
        <v>0.98</v>
      </c>
      <c r="F20" s="32">
        <f t="array" ref="F20">INDEX('Aceite Virgen Extra'!$A$259:$ACX$285,MATCH($B20,'Aceite Virgen Extra'!$A$259:$A$285,0),MATCH(F$5,'Aceite Virgen Extra'!$A$259:$ACX$259,0))</f>
        <v>1.1800000000000002</v>
      </c>
      <c r="G20" s="32">
        <f t="array" ref="G20">INDEX('Aceite Virgen Extra'!$A$259:$ACX$285,MATCH($B20,'Aceite Virgen Extra'!$A$259:$A$285,0),MATCH(G$5,'Aceite Virgen Extra'!$A$259:$ACX$259,0))</f>
        <v>1.4100000000000001</v>
      </c>
      <c r="H20" s="32">
        <f t="array" ref="H20">INDEX('Aceite Virgen Extra'!$A$259:$ACX$285,MATCH($B20,'Aceite Virgen Extra'!$A$259:$A$285,0),MATCH(H$5,'Aceite Virgen Extra'!$A$259:$ACX$259,0))</f>
        <v>0.99999999999999989</v>
      </c>
      <c r="I20" s="32">
        <f t="array" ref="I20">INDEX('Aceite Virgen Extra'!$A$259:$ACX$285,MATCH($B20,'Aceite Virgen Extra'!$A$259:$A$285,0),MATCH(I$5,'Aceite Virgen Extra'!$A$259:$ACX$259,0))</f>
        <v>1.7400000000000002</v>
      </c>
      <c r="J20" s="32">
        <f t="array" ref="J20">INDEX('Aceite Virgen Extra'!$A$259:$ACX$285,MATCH($B20,'Aceite Virgen Extra'!$A$259:$A$285,0),MATCH(J$5,'Aceite Virgen Extra'!$A$259:$ACX$259,0))</f>
        <v>2.06</v>
      </c>
      <c r="K20" s="32">
        <f t="array" ref="K20">INDEX('Aceite Virgen Extra'!$A$259:$ACX$285,MATCH($B20,'Aceite Virgen Extra'!$A$259:$A$285,0),MATCH(K$5,'Aceite Virgen Extra'!$A$259:$ACX$259,0))</f>
        <v>3.2199999999999998</v>
      </c>
      <c r="L20" s="32">
        <f t="array" ref="L20">INDEX('Aceite Virgen Extra'!$A$259:$ACX$285,MATCH($B20,'Aceite Virgen Extra'!$A$259:$A$285,0),MATCH(L$5,'Aceite Virgen Extra'!$A$259:$ACX$259,0))</f>
        <v>4.08</v>
      </c>
      <c r="M20" s="32">
        <f t="array" ref="M20">INDEX('Aceite Virgen Extra'!$A$259:$ACX$285,MATCH($B20,'Aceite Virgen Extra'!$A$259:$A$285,0),MATCH(M$5,'Aceite Virgen Extra'!$A$259:$ACX$259,0))</f>
        <v>9.75</v>
      </c>
      <c r="N20" s="32">
        <f t="array" ref="N20">INDEX('Aceite Virgen Extra'!$A$259:$ACX$285,MATCH($B20,'Aceite Virgen Extra'!$A$259:$A$285,0),MATCH(N$5,'Aceite Virgen Extra'!$A$259:$ACX$259,0))</f>
        <v>1.58</v>
      </c>
      <c r="O20" s="32">
        <f t="array" ref="O20">INDEX('Aceite Virgen Extra'!$A$259:$ACX$285,MATCH($B20,'Aceite Virgen Extra'!$A$259:$A$285,0),MATCH(O$5,'Aceite Virgen Extra'!$A$259:$ACX$259,0))</f>
        <v>0.82000000000000006</v>
      </c>
      <c r="P20" s="32">
        <f t="array" ref="P20">INDEX('Aceite Virgen Extra'!$A$259:$ACX$285,MATCH($B20,'Aceite Virgen Extra'!$A$259:$A$285,0),MATCH(P$5,'Aceite Virgen Extra'!$A$259:$ACX$259,0))</f>
        <v>1.79</v>
      </c>
    </row>
    <row r="21" spans="2:16" x14ac:dyDescent="0.25">
      <c r="B21" s="14">
        <f t="shared" si="1"/>
        <v>8.5</v>
      </c>
      <c r="C21" s="13">
        <f t="shared" si="2"/>
        <v>8.8000000000000007</v>
      </c>
      <c r="E21" s="32">
        <f t="array" ref="E21">INDEX('Aceite Virgen Extra'!$A$259:$ACX$285,MATCH($B21,'Aceite Virgen Extra'!$A$259:$A$285,0),MATCH(E$5,'Aceite Virgen Extra'!$A$259:$ACX$259,0))</f>
        <v>2.08</v>
      </c>
      <c r="F21" s="32">
        <f t="array" ref="F21">INDEX('Aceite Virgen Extra'!$A$259:$ACX$285,MATCH($B21,'Aceite Virgen Extra'!$A$259:$A$285,0),MATCH(F$5,'Aceite Virgen Extra'!$A$259:$ACX$259,0))</f>
        <v>2.31</v>
      </c>
      <c r="G21" s="32">
        <f t="array" ref="G21">INDEX('Aceite Virgen Extra'!$A$259:$ACX$285,MATCH($B21,'Aceite Virgen Extra'!$A$259:$A$285,0),MATCH(G$5,'Aceite Virgen Extra'!$A$259:$ACX$259,0))</f>
        <v>2.1500000000000004</v>
      </c>
      <c r="H21" s="32">
        <f t="array" ref="H21">INDEX('Aceite Virgen Extra'!$A$259:$ACX$285,MATCH($B21,'Aceite Virgen Extra'!$A$259:$A$285,0),MATCH(H$5,'Aceite Virgen Extra'!$A$259:$ACX$259,0))</f>
        <v>2.9699999999999998</v>
      </c>
      <c r="I21" s="32">
        <f t="array" ref="I21">INDEX('Aceite Virgen Extra'!$A$259:$ACX$285,MATCH($B21,'Aceite Virgen Extra'!$A$259:$A$285,0),MATCH(I$5,'Aceite Virgen Extra'!$A$259:$ACX$259,0))</f>
        <v>4.01</v>
      </c>
      <c r="J21" s="32">
        <f t="array" ref="J21">INDEX('Aceite Virgen Extra'!$A$259:$ACX$285,MATCH($B21,'Aceite Virgen Extra'!$A$259:$A$285,0),MATCH(J$5,'Aceite Virgen Extra'!$A$259:$ACX$259,0))</f>
        <v>6.9700000000000006</v>
      </c>
      <c r="K21" s="32">
        <f t="array" ref="K21">INDEX('Aceite Virgen Extra'!$A$259:$ACX$285,MATCH($B21,'Aceite Virgen Extra'!$A$259:$A$285,0),MATCH(K$5,'Aceite Virgen Extra'!$A$259:$ACX$259,0))</f>
        <v>7.9399999999999995</v>
      </c>
      <c r="L21" s="32">
        <f t="array" ref="L21">INDEX('Aceite Virgen Extra'!$A$259:$ACX$285,MATCH($B21,'Aceite Virgen Extra'!$A$259:$A$285,0),MATCH(L$5,'Aceite Virgen Extra'!$A$259:$ACX$259,0))</f>
        <v>8.93</v>
      </c>
      <c r="M21" s="32">
        <f t="array" ref="M21">INDEX('Aceite Virgen Extra'!$A$259:$ACX$285,MATCH($B21,'Aceite Virgen Extra'!$A$259:$A$285,0),MATCH(M$5,'Aceite Virgen Extra'!$A$259:$ACX$259,0))</f>
        <v>2.5499999999999998</v>
      </c>
      <c r="N21" s="32">
        <f t="array" ref="N21">INDEX('Aceite Virgen Extra'!$A$259:$ACX$285,MATCH($B21,'Aceite Virgen Extra'!$A$259:$A$285,0),MATCH(N$5,'Aceite Virgen Extra'!$A$259:$ACX$259,0))</f>
        <v>1.33</v>
      </c>
      <c r="O21" s="32">
        <f t="array" ref="O21">INDEX('Aceite Virgen Extra'!$A$259:$ACX$285,MATCH($B21,'Aceite Virgen Extra'!$A$259:$A$285,0),MATCH(O$5,'Aceite Virgen Extra'!$A$259:$ACX$259,0))</f>
        <v>1.23</v>
      </c>
      <c r="P21" s="32">
        <f t="array" ref="P21">INDEX('Aceite Virgen Extra'!$A$259:$ACX$285,MATCH($B21,'Aceite Virgen Extra'!$A$259:$A$285,0),MATCH(P$5,'Aceite Virgen Extra'!$A$259:$ACX$259,0))</f>
        <v>2.1</v>
      </c>
    </row>
    <row r="22" spans="2:16" x14ac:dyDescent="0.25">
      <c r="B22" s="14">
        <f t="shared" si="1"/>
        <v>8.8000000000000007</v>
      </c>
      <c r="C22" s="13">
        <f t="shared" si="2"/>
        <v>9.1</v>
      </c>
      <c r="E22" s="32">
        <f t="array" ref="E22">INDEX('Aceite Virgen Extra'!$A$259:$ACX$285,MATCH($B22,'Aceite Virgen Extra'!$A$259:$A$285,0),MATCH(E$5,'Aceite Virgen Extra'!$A$259:$ACX$259,0))</f>
        <v>2.09</v>
      </c>
      <c r="F22" s="32">
        <f t="array" ref="F22">INDEX('Aceite Virgen Extra'!$A$259:$ACX$285,MATCH($B22,'Aceite Virgen Extra'!$A$259:$A$285,0),MATCH(F$5,'Aceite Virgen Extra'!$A$259:$ACX$259,0))</f>
        <v>3.36</v>
      </c>
      <c r="G22" s="32">
        <f t="array" ref="G22">INDEX('Aceite Virgen Extra'!$A$259:$ACX$285,MATCH($B22,'Aceite Virgen Extra'!$A$259:$A$285,0),MATCH(G$5,'Aceite Virgen Extra'!$A$259:$ACX$259,0))</f>
        <v>3.72</v>
      </c>
      <c r="H22" s="32">
        <f t="array" ref="H22">INDEX('Aceite Virgen Extra'!$A$259:$ACX$285,MATCH($B22,'Aceite Virgen Extra'!$A$259:$A$285,0),MATCH(H$5,'Aceite Virgen Extra'!$A$259:$ACX$259,0))</f>
        <v>3.12</v>
      </c>
      <c r="I22" s="32">
        <f t="array" ref="I22">INDEX('Aceite Virgen Extra'!$A$259:$ACX$285,MATCH($B22,'Aceite Virgen Extra'!$A$259:$A$285,0),MATCH(I$5,'Aceite Virgen Extra'!$A$259:$ACX$259,0))</f>
        <v>18.11</v>
      </c>
      <c r="J22" s="32">
        <f t="array" ref="J22">INDEX('Aceite Virgen Extra'!$A$259:$ACX$285,MATCH($B22,'Aceite Virgen Extra'!$A$259:$A$285,0),MATCH(J$5,'Aceite Virgen Extra'!$A$259:$ACX$259,0))</f>
        <v>30.74</v>
      </c>
      <c r="K22" s="32">
        <f t="array" ref="K22">INDEX('Aceite Virgen Extra'!$A$259:$ACX$285,MATCH($B22,'Aceite Virgen Extra'!$A$259:$A$285,0),MATCH(K$5,'Aceite Virgen Extra'!$A$259:$ACX$259,0))</f>
        <v>26.549999999999997</v>
      </c>
      <c r="L22" s="32">
        <f t="array" ref="L22">INDEX('Aceite Virgen Extra'!$A$259:$ACX$285,MATCH($B22,'Aceite Virgen Extra'!$A$259:$A$285,0),MATCH(L$5,'Aceite Virgen Extra'!$A$259:$ACX$259,0))</f>
        <v>21.54</v>
      </c>
      <c r="M22" s="32">
        <f t="array" ref="M22">INDEX('Aceite Virgen Extra'!$A$259:$ACX$285,MATCH($B22,'Aceite Virgen Extra'!$A$259:$A$285,0),MATCH(M$5,'Aceite Virgen Extra'!$A$259:$ACX$259,0))</f>
        <v>4.87</v>
      </c>
      <c r="N22" s="32">
        <f t="array" ref="N22">INDEX('Aceite Virgen Extra'!$A$259:$ACX$285,MATCH($B22,'Aceite Virgen Extra'!$A$259:$A$285,0),MATCH(N$5,'Aceite Virgen Extra'!$A$259:$ACX$259,0))</f>
        <v>2.8899999999999997</v>
      </c>
      <c r="O22" s="32">
        <f t="array" ref="O22">INDEX('Aceite Virgen Extra'!$A$259:$ACX$285,MATCH($B22,'Aceite Virgen Extra'!$A$259:$A$285,0),MATCH(O$5,'Aceite Virgen Extra'!$A$259:$ACX$259,0))</f>
        <v>1.49</v>
      </c>
      <c r="P22" s="32">
        <f t="array" ref="P22">INDEX('Aceite Virgen Extra'!$A$259:$ACX$285,MATCH($B22,'Aceite Virgen Extra'!$A$259:$A$285,0),MATCH(P$5,'Aceite Virgen Extra'!$A$259:$ACX$259,0))</f>
        <v>7.53</v>
      </c>
    </row>
    <row r="23" spans="2:16" x14ac:dyDescent="0.25">
      <c r="B23" s="14">
        <f t="shared" si="1"/>
        <v>9.1</v>
      </c>
      <c r="C23" s="13">
        <f t="shared" si="2"/>
        <v>9.4</v>
      </c>
      <c r="E23" s="32">
        <f t="array" ref="E23">INDEX('Aceite Virgen Extra'!$A$259:$ACX$285,MATCH($B23,'Aceite Virgen Extra'!$A$259:$A$285,0),MATCH(E$5,'Aceite Virgen Extra'!$A$259:$ACX$259,0))</f>
        <v>2.3099999999999996</v>
      </c>
      <c r="F23" s="32">
        <f t="array" ref="F23">INDEX('Aceite Virgen Extra'!$A$259:$ACX$285,MATCH($B23,'Aceite Virgen Extra'!$A$259:$A$285,0),MATCH(F$5,'Aceite Virgen Extra'!$A$259:$ACX$259,0))</f>
        <v>2.13</v>
      </c>
      <c r="G23" s="32">
        <f t="array" ref="G23">INDEX('Aceite Virgen Extra'!$A$259:$ACX$285,MATCH($B23,'Aceite Virgen Extra'!$A$259:$A$285,0),MATCH(G$5,'Aceite Virgen Extra'!$A$259:$ACX$259,0))</f>
        <v>3.59</v>
      </c>
      <c r="H23" s="32">
        <f t="array" ref="H23">INDEX('Aceite Virgen Extra'!$A$259:$ACX$285,MATCH($B23,'Aceite Virgen Extra'!$A$259:$A$285,0),MATCH(H$5,'Aceite Virgen Extra'!$A$259:$ACX$259,0))</f>
        <v>7.17</v>
      </c>
      <c r="I23" s="32">
        <f t="array" ref="I23">INDEX('Aceite Virgen Extra'!$A$259:$ACX$285,MATCH($B23,'Aceite Virgen Extra'!$A$259:$A$285,0),MATCH(I$5,'Aceite Virgen Extra'!$A$259:$ACX$259,0))</f>
        <v>17.419999999999998</v>
      </c>
      <c r="J23" s="32">
        <f t="array" ref="J23">INDEX('Aceite Virgen Extra'!$A$259:$ACX$285,MATCH($B23,'Aceite Virgen Extra'!$A$259:$A$285,0),MATCH(J$5,'Aceite Virgen Extra'!$A$259:$ACX$259,0))</f>
        <v>2.21</v>
      </c>
      <c r="K23" s="32">
        <f t="array" ref="K23">INDEX('Aceite Virgen Extra'!$A$259:$ACX$285,MATCH($B23,'Aceite Virgen Extra'!$A$259:$A$285,0),MATCH(K$5,'Aceite Virgen Extra'!$A$259:$ACX$259,0))</f>
        <v>1.41</v>
      </c>
      <c r="L23" s="32">
        <f t="array" ref="L23">INDEX('Aceite Virgen Extra'!$A$259:$ACX$285,MATCH($B23,'Aceite Virgen Extra'!$A$259:$A$285,0),MATCH(L$5,'Aceite Virgen Extra'!$A$259:$ACX$259,0))</f>
        <v>7.3200000000000012</v>
      </c>
      <c r="M23" s="32">
        <f t="array" ref="M23">INDEX('Aceite Virgen Extra'!$A$259:$ACX$285,MATCH($B23,'Aceite Virgen Extra'!$A$259:$A$285,0),MATCH(M$5,'Aceite Virgen Extra'!$A$259:$ACX$259,0))</f>
        <v>2.98</v>
      </c>
      <c r="N23" s="32">
        <f t="array" ref="N23">INDEX('Aceite Virgen Extra'!$A$259:$ACX$285,MATCH($B23,'Aceite Virgen Extra'!$A$259:$A$285,0),MATCH(N$5,'Aceite Virgen Extra'!$A$259:$ACX$259,0))</f>
        <v>3.8200000000000003</v>
      </c>
      <c r="O23" s="32">
        <f t="array" ref="O23">INDEX('Aceite Virgen Extra'!$A$259:$ACX$285,MATCH($B23,'Aceite Virgen Extra'!$A$259:$A$285,0),MATCH(O$5,'Aceite Virgen Extra'!$A$259:$ACX$259,0))</f>
        <v>1</v>
      </c>
      <c r="P23" s="32">
        <f t="array" ref="P23">INDEX('Aceite Virgen Extra'!$A$259:$ACX$285,MATCH($B23,'Aceite Virgen Extra'!$A$259:$A$285,0),MATCH(P$5,'Aceite Virgen Extra'!$A$259:$ACX$259,0))</f>
        <v>0.42</v>
      </c>
    </row>
    <row r="24" spans="2:16" x14ac:dyDescent="0.25">
      <c r="B24" s="14">
        <f t="shared" si="1"/>
        <v>9.4</v>
      </c>
      <c r="C24" s="13">
        <f>ROUND(B24+$C$7,2)</f>
        <v>9.6999999999999993</v>
      </c>
      <c r="E24" s="32">
        <f t="array" ref="E24">INDEX('Aceite Virgen Extra'!$A$259:$ACX$285,MATCH($B24,'Aceite Virgen Extra'!$A$259:$A$285,0),MATCH(E$5,'Aceite Virgen Extra'!$A$259:$ACX$259,0))</f>
        <v>2.63</v>
      </c>
      <c r="F24" s="32">
        <f t="array" ref="F24">INDEX('Aceite Virgen Extra'!$A$259:$ACX$285,MATCH($B24,'Aceite Virgen Extra'!$A$259:$A$285,0),MATCH(F$5,'Aceite Virgen Extra'!$A$259:$ACX$259,0))</f>
        <v>4.75</v>
      </c>
      <c r="G24" s="32">
        <f t="array" ref="G24">INDEX('Aceite Virgen Extra'!$A$259:$ACX$285,MATCH($B24,'Aceite Virgen Extra'!$A$259:$A$285,0),MATCH(G$5,'Aceite Virgen Extra'!$A$259:$ACX$259,0))</f>
        <v>3.92</v>
      </c>
      <c r="H24" s="32">
        <f t="array" ref="H24">INDEX('Aceite Virgen Extra'!$A$259:$ACX$285,MATCH($B24,'Aceite Virgen Extra'!$A$259:$A$285,0),MATCH(H$5,'Aceite Virgen Extra'!$A$259:$ACX$259,0))</f>
        <v>16.8</v>
      </c>
      <c r="I24" s="32">
        <f t="array" ref="I24">INDEX('Aceite Virgen Extra'!$A$259:$ACX$285,MATCH($B24,'Aceite Virgen Extra'!$A$259:$A$285,0),MATCH(I$5,'Aceite Virgen Extra'!$A$259:$ACX$259,0))</f>
        <v>4.01</v>
      </c>
      <c r="J24" s="32">
        <f t="array" ref="J24">INDEX('Aceite Virgen Extra'!$A$259:$ACX$285,MATCH($B24,'Aceite Virgen Extra'!$A$259:$A$285,0),MATCH(J$5,'Aceite Virgen Extra'!$A$259:$ACX$259,0))</f>
        <v>1.56</v>
      </c>
      <c r="K24" s="32">
        <f t="array" ref="K24">INDEX('Aceite Virgen Extra'!$A$259:$ACX$285,MATCH($B24,'Aceite Virgen Extra'!$A$259:$A$285,0),MATCH(K$5,'Aceite Virgen Extra'!$A$259:$ACX$259,0))</f>
        <v>0.79</v>
      </c>
      <c r="L24" s="32">
        <f t="array" ref="L24">INDEX('Aceite Virgen Extra'!$A$259:$ACX$285,MATCH($B24,'Aceite Virgen Extra'!$A$259:$A$285,0),MATCH(L$5,'Aceite Virgen Extra'!$A$259:$ACX$259,0))</f>
        <v>2.2999999999999998</v>
      </c>
      <c r="M24" s="32">
        <f t="array" ref="M24">INDEX('Aceite Virgen Extra'!$A$259:$ACX$285,MATCH($B24,'Aceite Virgen Extra'!$A$259:$A$285,0),MATCH(M$5,'Aceite Virgen Extra'!$A$259:$ACX$259,0))</f>
        <v>1.03</v>
      </c>
      <c r="N24" s="32">
        <f t="array" ref="N24">INDEX('Aceite Virgen Extra'!$A$259:$ACX$285,MATCH($B24,'Aceite Virgen Extra'!$A$259:$A$285,0),MATCH(N$5,'Aceite Virgen Extra'!$A$259:$ACX$259,0))</f>
        <v>0.57000000000000006</v>
      </c>
      <c r="O24" s="32">
        <f t="array" ref="O24">INDEX('Aceite Virgen Extra'!$A$259:$ACX$285,MATCH($B24,'Aceite Virgen Extra'!$A$259:$A$285,0),MATCH(O$5,'Aceite Virgen Extra'!$A$259:$ACX$259,0))</f>
        <v>1.56</v>
      </c>
      <c r="P24" s="32">
        <f t="array" ref="P24">INDEX('Aceite Virgen Extra'!$A$259:$ACX$285,MATCH($B24,'Aceite Virgen Extra'!$A$259:$A$285,0),MATCH(P$5,'Aceite Virgen Extra'!$A$259:$ACX$259,0))</f>
        <v>0.6</v>
      </c>
    </row>
    <row r="25" spans="2:16" x14ac:dyDescent="0.25">
      <c r="B25" s="14">
        <f t="shared" si="1"/>
        <v>9.6999999999999993</v>
      </c>
      <c r="C25" s="13">
        <f t="shared" ref="C25:C32" si="3">ROUND(B25+$C$7,2)</f>
        <v>10</v>
      </c>
      <c r="E25" s="32">
        <f t="array" ref="E25">INDEX('Aceite Virgen Extra'!$A$259:$ACX$285,MATCH($B25,'Aceite Virgen Extra'!$A$259:$A$285,0),MATCH(E$5,'Aceite Virgen Extra'!$A$259:$ACX$259,0))</f>
        <v>34.369999999999997</v>
      </c>
      <c r="F25" s="32">
        <f t="array" ref="F25">INDEX('Aceite Virgen Extra'!$A$259:$ACX$285,MATCH($B25,'Aceite Virgen Extra'!$A$259:$A$285,0),MATCH(F$5,'Aceite Virgen Extra'!$A$259:$ACX$259,0))</f>
        <v>31.740000000000002</v>
      </c>
      <c r="G25" s="32">
        <f t="array" ref="G25">INDEX('Aceite Virgen Extra'!$A$259:$ACX$285,MATCH($B25,'Aceite Virgen Extra'!$A$259:$A$285,0),MATCH(G$5,'Aceite Virgen Extra'!$A$259:$ACX$259,0))</f>
        <v>26.31</v>
      </c>
      <c r="H25" s="32">
        <f t="array" ref="H25">INDEX('Aceite Virgen Extra'!$A$259:$ACX$285,MATCH($B25,'Aceite Virgen Extra'!$A$259:$A$285,0),MATCH(H$5,'Aceite Virgen Extra'!$A$259:$ACX$259,0))</f>
        <v>13.440000000000001</v>
      </c>
      <c r="I25" s="32">
        <f t="array" ref="I25">INDEX('Aceite Virgen Extra'!$A$259:$ACX$285,MATCH($B25,'Aceite Virgen Extra'!$A$259:$A$285,0),MATCH(I$5,'Aceite Virgen Extra'!$A$259:$ACX$259,0))</f>
        <v>3.0999999999999996</v>
      </c>
      <c r="J25" s="32">
        <f t="array" ref="J25">INDEX('Aceite Virgen Extra'!$A$259:$ACX$285,MATCH($B25,'Aceite Virgen Extra'!$A$259:$A$285,0),MATCH(J$5,'Aceite Virgen Extra'!$A$259:$ACX$259,0))</f>
        <v>3.4</v>
      </c>
      <c r="K25" s="32">
        <f t="array" ref="K25">INDEX('Aceite Virgen Extra'!$A$259:$ACX$285,MATCH($B25,'Aceite Virgen Extra'!$A$259:$A$285,0),MATCH(K$5,'Aceite Virgen Extra'!$A$259:$ACX$259,0))</f>
        <v>2.39</v>
      </c>
      <c r="L25" s="32">
        <f t="array" ref="L25">INDEX('Aceite Virgen Extra'!$A$259:$ACX$285,MATCH($B25,'Aceite Virgen Extra'!$A$259:$A$285,0),MATCH(L$5,'Aceite Virgen Extra'!$A$259:$ACX$259,0))</f>
        <v>2.5</v>
      </c>
      <c r="M25" s="32">
        <f t="array" ref="M25">INDEX('Aceite Virgen Extra'!$A$259:$ACX$285,MATCH($B25,'Aceite Virgen Extra'!$A$259:$A$285,0),MATCH(M$5,'Aceite Virgen Extra'!$A$259:$ACX$259,0))</f>
        <v>2.84</v>
      </c>
      <c r="N25" s="32">
        <f t="array" ref="N25">INDEX('Aceite Virgen Extra'!$A$259:$ACX$285,MATCH($B25,'Aceite Virgen Extra'!$A$259:$A$285,0),MATCH(N$5,'Aceite Virgen Extra'!$A$259:$ACX$259,0))</f>
        <v>2.0299999999999998</v>
      </c>
      <c r="O25" s="32">
        <f t="array" ref="O25">INDEX('Aceite Virgen Extra'!$A$259:$ACX$285,MATCH($B25,'Aceite Virgen Extra'!$A$259:$A$285,0),MATCH(O$5,'Aceite Virgen Extra'!$A$259:$ACX$259,0))</f>
        <v>2.95</v>
      </c>
      <c r="P25" s="32">
        <f t="array" ref="P25">INDEX('Aceite Virgen Extra'!$A$259:$ACX$285,MATCH($B25,'Aceite Virgen Extra'!$A$259:$A$285,0),MATCH(P$5,'Aceite Virgen Extra'!$A$259:$ACX$259,0))</f>
        <v>4.3</v>
      </c>
    </row>
    <row r="26" spans="2:16" x14ac:dyDescent="0.25">
      <c r="B26" s="14">
        <f t="shared" si="1"/>
        <v>10</v>
      </c>
      <c r="C26" s="13">
        <f t="shared" si="3"/>
        <v>10.3</v>
      </c>
      <c r="E26" s="32">
        <f t="array" ref="E26">INDEX('Aceite Virgen Extra'!$A$259:$ACX$285,MATCH($B26,'Aceite Virgen Extra'!$A$259:$A$285,0),MATCH(E$5,'Aceite Virgen Extra'!$A$259:$ACX$259,0))</f>
        <v>2.4499999999999997</v>
      </c>
      <c r="F26" s="32">
        <f t="array" ref="F26">INDEX('Aceite Virgen Extra'!$A$259:$ACX$285,MATCH($B26,'Aceite Virgen Extra'!$A$259:$A$285,0),MATCH(F$5,'Aceite Virgen Extra'!$A$259:$ACX$259,0))</f>
        <v>2.14</v>
      </c>
      <c r="G26" s="32">
        <f t="array" ref="G26">INDEX('Aceite Virgen Extra'!$A$259:$ACX$285,MATCH($B26,'Aceite Virgen Extra'!$A$259:$A$285,0),MATCH(G$5,'Aceite Virgen Extra'!$A$259:$ACX$259,0))</f>
        <v>2.95</v>
      </c>
      <c r="H26" s="32">
        <f t="array" ref="H26">INDEX('Aceite Virgen Extra'!$A$259:$ACX$285,MATCH($B26,'Aceite Virgen Extra'!$A$259:$A$285,0),MATCH(H$5,'Aceite Virgen Extra'!$A$259:$ACX$259,0))</f>
        <v>2.3200000000000003</v>
      </c>
      <c r="I26" s="32">
        <f t="array" ref="I26">INDEX('Aceite Virgen Extra'!$A$259:$ACX$285,MATCH($B26,'Aceite Virgen Extra'!$A$259:$A$285,0),MATCH(I$5,'Aceite Virgen Extra'!$A$259:$ACX$259,0))</f>
        <v>5.9899999999999993</v>
      </c>
      <c r="J26" s="32">
        <f t="array" ref="J26">INDEX('Aceite Virgen Extra'!$A$259:$ACX$285,MATCH($B26,'Aceite Virgen Extra'!$A$259:$A$285,0),MATCH(J$5,'Aceite Virgen Extra'!$A$259:$ACX$259,0))</f>
        <v>7.4</v>
      </c>
      <c r="K26" s="32">
        <f t="array" ref="K26">INDEX('Aceite Virgen Extra'!$A$259:$ACX$285,MATCH($B26,'Aceite Virgen Extra'!$A$259:$A$285,0),MATCH(K$5,'Aceite Virgen Extra'!$A$259:$ACX$259,0))</f>
        <v>6.5200000000000005</v>
      </c>
      <c r="L26" s="32">
        <f t="array" ref="L26">INDEX('Aceite Virgen Extra'!$A$259:$ACX$285,MATCH($B26,'Aceite Virgen Extra'!$A$259:$A$285,0),MATCH(L$5,'Aceite Virgen Extra'!$A$259:$ACX$259,0))</f>
        <v>2.21</v>
      </c>
      <c r="M26" s="32">
        <f t="array" ref="M26">INDEX('Aceite Virgen Extra'!$A$259:$ACX$285,MATCH($B26,'Aceite Virgen Extra'!$A$259:$A$285,0),MATCH(M$5,'Aceite Virgen Extra'!$A$259:$ACX$259,0))</f>
        <v>3.0199999999999996</v>
      </c>
      <c r="N26" s="32">
        <f t="array" ref="N26">INDEX('Aceite Virgen Extra'!$A$259:$ACX$285,MATCH($B26,'Aceite Virgen Extra'!$A$259:$A$285,0),MATCH(N$5,'Aceite Virgen Extra'!$A$259:$ACX$259,0))</f>
        <v>1.7600000000000002</v>
      </c>
      <c r="O26" s="32">
        <f t="array" ref="O26">INDEX('Aceite Virgen Extra'!$A$259:$ACX$285,MATCH($B26,'Aceite Virgen Extra'!$A$259:$A$285,0),MATCH(O$5,'Aceite Virgen Extra'!$A$259:$ACX$259,0))</f>
        <v>4.6900000000000004</v>
      </c>
      <c r="P26" s="32">
        <f t="array" ref="P26">INDEX('Aceite Virgen Extra'!$A$259:$ACX$285,MATCH($B26,'Aceite Virgen Extra'!$A$259:$A$285,0),MATCH(P$5,'Aceite Virgen Extra'!$A$259:$ACX$259,0))</f>
        <v>2.0300000000000002</v>
      </c>
    </row>
    <row r="27" spans="2:16" x14ac:dyDescent="0.25">
      <c r="B27" s="14">
        <f t="shared" si="1"/>
        <v>10.3</v>
      </c>
      <c r="C27" s="13">
        <f t="shared" si="3"/>
        <v>10.6</v>
      </c>
      <c r="E27" s="32">
        <f t="array" ref="E27">INDEX('Aceite Virgen Extra'!$A$259:$ACX$285,MATCH($B27,'Aceite Virgen Extra'!$A$259:$A$285,0),MATCH(E$5,'Aceite Virgen Extra'!$A$259:$ACX$259,0))</f>
        <v>2.0000000000000004</v>
      </c>
      <c r="F27" s="32">
        <f t="array" ref="F27">INDEX('Aceite Virgen Extra'!$A$259:$ACX$285,MATCH($B27,'Aceite Virgen Extra'!$A$259:$A$285,0),MATCH(F$5,'Aceite Virgen Extra'!$A$259:$ACX$259,0))</f>
        <v>1.4800000000000002</v>
      </c>
      <c r="G27" s="32">
        <f t="array" ref="G27">INDEX('Aceite Virgen Extra'!$A$259:$ACX$285,MATCH($B27,'Aceite Virgen Extra'!$A$259:$A$285,0),MATCH(G$5,'Aceite Virgen Extra'!$A$259:$ACX$259,0))</f>
        <v>1.94</v>
      </c>
      <c r="H27" s="32">
        <f t="array" ref="H27">INDEX('Aceite Virgen Extra'!$A$259:$ACX$285,MATCH($B27,'Aceite Virgen Extra'!$A$259:$A$285,0),MATCH(H$5,'Aceite Virgen Extra'!$A$259:$ACX$259,0))</f>
        <v>2.83</v>
      </c>
      <c r="I27" s="32">
        <f t="array" ref="I27">INDEX('Aceite Virgen Extra'!$A$259:$ACX$285,MATCH($B27,'Aceite Virgen Extra'!$A$259:$A$285,0),MATCH(I$5,'Aceite Virgen Extra'!$A$259:$ACX$259,0))</f>
        <v>1.9000000000000001</v>
      </c>
      <c r="J27" s="32">
        <f t="array" ref="J27">INDEX('Aceite Virgen Extra'!$A$259:$ACX$285,MATCH($B27,'Aceite Virgen Extra'!$A$259:$A$285,0),MATCH(J$5,'Aceite Virgen Extra'!$A$259:$ACX$259,0))</f>
        <v>2.2399999999999998</v>
      </c>
      <c r="K27" s="32">
        <f t="array" ref="K27">INDEX('Aceite Virgen Extra'!$A$259:$ACX$285,MATCH($B27,'Aceite Virgen Extra'!$A$259:$A$285,0),MATCH(K$5,'Aceite Virgen Extra'!$A$259:$ACX$259,0))</f>
        <v>1.41</v>
      </c>
      <c r="L27" s="32">
        <f t="array" ref="L27">INDEX('Aceite Virgen Extra'!$A$259:$ACX$285,MATCH($B27,'Aceite Virgen Extra'!$A$259:$A$285,0),MATCH(L$5,'Aceite Virgen Extra'!$A$259:$ACX$259,0))</f>
        <v>3.62</v>
      </c>
      <c r="M27" s="32">
        <f t="array" ref="M27">INDEX('Aceite Virgen Extra'!$A$259:$ACX$285,MATCH($B27,'Aceite Virgen Extra'!$A$259:$A$285,0),MATCH(M$5,'Aceite Virgen Extra'!$A$259:$ACX$259,0))</f>
        <v>2.57</v>
      </c>
      <c r="N27" s="32">
        <f t="array" ref="N27">INDEX('Aceite Virgen Extra'!$A$259:$ACX$285,MATCH($B27,'Aceite Virgen Extra'!$A$259:$A$285,0),MATCH(N$5,'Aceite Virgen Extra'!$A$259:$ACX$259,0))</f>
        <v>0.88</v>
      </c>
      <c r="O27" s="32">
        <f t="array" ref="O27">INDEX('Aceite Virgen Extra'!$A$259:$ACX$285,MATCH($B27,'Aceite Virgen Extra'!$A$259:$A$285,0),MATCH(O$5,'Aceite Virgen Extra'!$A$259:$ACX$259,0))</f>
        <v>2.2199999999999998</v>
      </c>
      <c r="P27" s="32">
        <f t="array" ref="P27">INDEX('Aceite Virgen Extra'!$A$259:$ACX$285,MATCH($B27,'Aceite Virgen Extra'!$A$259:$A$285,0),MATCH(P$5,'Aceite Virgen Extra'!$A$259:$ACX$259,0))</f>
        <v>0.82</v>
      </c>
    </row>
    <row r="28" spans="2:16" x14ac:dyDescent="0.25">
      <c r="B28" s="14">
        <f t="shared" si="1"/>
        <v>10.6</v>
      </c>
      <c r="C28" s="13">
        <f t="shared" si="3"/>
        <v>10.9</v>
      </c>
      <c r="E28" s="32">
        <f t="array" ref="E28">INDEX('Aceite Virgen Extra'!$A$259:$ACX$285,MATCH($B28,'Aceite Virgen Extra'!$A$259:$A$285,0),MATCH(E$5,'Aceite Virgen Extra'!$A$259:$ACX$259,0))</f>
        <v>2.8200000000000003</v>
      </c>
      <c r="F28" s="32">
        <f t="array" ref="F28">INDEX('Aceite Virgen Extra'!$A$259:$ACX$285,MATCH($B28,'Aceite Virgen Extra'!$A$259:$A$285,0),MATCH(F$5,'Aceite Virgen Extra'!$A$259:$ACX$259,0))</f>
        <v>3.91</v>
      </c>
      <c r="G28" s="32">
        <f t="array" ref="G28">INDEX('Aceite Virgen Extra'!$A$259:$ACX$285,MATCH($B28,'Aceite Virgen Extra'!$A$259:$A$285,0),MATCH(G$5,'Aceite Virgen Extra'!$A$259:$ACX$259,0))</f>
        <v>4.18</v>
      </c>
      <c r="H28" s="32">
        <f t="array" ref="H28">INDEX('Aceite Virgen Extra'!$A$259:$ACX$285,MATCH($B28,'Aceite Virgen Extra'!$A$259:$A$285,0),MATCH(H$5,'Aceite Virgen Extra'!$A$259:$ACX$259,0))</f>
        <v>4.8599999999999994</v>
      </c>
      <c r="I28" s="32">
        <f t="array" ref="I28">INDEX('Aceite Virgen Extra'!$A$259:$ACX$285,MATCH($B28,'Aceite Virgen Extra'!$A$259:$A$285,0),MATCH(I$5,'Aceite Virgen Extra'!$A$259:$ACX$259,0))</f>
        <v>1.46</v>
      </c>
      <c r="J28" s="32">
        <f t="array" ref="J28">INDEX('Aceite Virgen Extra'!$A$259:$ACX$285,MATCH($B28,'Aceite Virgen Extra'!$A$259:$A$285,0),MATCH(J$5,'Aceite Virgen Extra'!$A$259:$ACX$259,0))</f>
        <v>1.06</v>
      </c>
      <c r="K28" s="32">
        <f t="array" ref="K28">INDEX('Aceite Virgen Extra'!$A$259:$ACX$285,MATCH($B28,'Aceite Virgen Extra'!$A$259:$A$285,0),MATCH(K$5,'Aceite Virgen Extra'!$A$259:$ACX$259,0))</f>
        <v>0.43000000000000005</v>
      </c>
      <c r="L28" s="32">
        <f t="array" ref="L28">INDEX('Aceite Virgen Extra'!$A$259:$ACX$285,MATCH($B28,'Aceite Virgen Extra'!$A$259:$A$285,0),MATCH(L$5,'Aceite Virgen Extra'!$A$259:$ACX$259,0))</f>
        <v>1.2799999999999998</v>
      </c>
      <c r="M28" s="32">
        <f t="array" ref="M28">INDEX('Aceite Virgen Extra'!$A$259:$ACX$285,MATCH($B28,'Aceite Virgen Extra'!$A$259:$A$285,0),MATCH(M$5,'Aceite Virgen Extra'!$A$259:$ACX$259,0))</f>
        <v>0.59</v>
      </c>
      <c r="N28" s="32">
        <f t="array" ref="N28">INDEX('Aceite Virgen Extra'!$A$259:$ACX$285,MATCH($B28,'Aceite Virgen Extra'!$A$259:$A$285,0),MATCH(N$5,'Aceite Virgen Extra'!$A$259:$ACX$259,0))</f>
        <v>1.2700000000000002</v>
      </c>
      <c r="O28" s="32">
        <f t="array" ref="O28">INDEX('Aceite Virgen Extra'!$A$259:$ACX$285,MATCH($B28,'Aceite Virgen Extra'!$A$259:$A$285,0),MATCH(O$5,'Aceite Virgen Extra'!$A$259:$ACX$259,0))</f>
        <v>0.28000000000000003</v>
      </c>
      <c r="P28" s="32">
        <f t="array" ref="P28">INDEX('Aceite Virgen Extra'!$A$259:$ACX$285,MATCH($B28,'Aceite Virgen Extra'!$A$259:$A$285,0),MATCH(P$5,'Aceite Virgen Extra'!$A$259:$ACX$259,0))</f>
        <v>0.16</v>
      </c>
    </row>
    <row r="29" spans="2:16" x14ac:dyDescent="0.25">
      <c r="B29" s="14">
        <f t="shared" si="1"/>
        <v>10.9</v>
      </c>
      <c r="C29" s="13">
        <f t="shared" si="3"/>
        <v>11.2</v>
      </c>
      <c r="E29" s="32">
        <f t="array" ref="E29">INDEX('Aceite Virgen Extra'!$A$259:$ACX$285,MATCH($B29,'Aceite Virgen Extra'!$A$259:$A$285,0),MATCH(E$5,'Aceite Virgen Extra'!$A$259:$ACX$259,0))</f>
        <v>0.39999999999999997</v>
      </c>
      <c r="F29" s="32">
        <f t="array" ref="F29">INDEX('Aceite Virgen Extra'!$A$259:$ACX$285,MATCH($B29,'Aceite Virgen Extra'!$A$259:$A$285,0),MATCH(F$5,'Aceite Virgen Extra'!$A$259:$ACX$259,0))</f>
        <v>0.49000000000000005</v>
      </c>
      <c r="G29" s="32">
        <f t="array" ref="G29">INDEX('Aceite Virgen Extra'!$A$259:$ACX$285,MATCH($B29,'Aceite Virgen Extra'!$A$259:$A$285,0),MATCH(G$5,'Aceite Virgen Extra'!$A$259:$ACX$259,0))</f>
        <v>0.95000000000000007</v>
      </c>
      <c r="H29" s="32">
        <f t="array" ref="H29">INDEX('Aceite Virgen Extra'!$A$259:$ACX$285,MATCH($B29,'Aceite Virgen Extra'!$A$259:$A$285,0),MATCH(H$5,'Aceite Virgen Extra'!$A$259:$ACX$259,0))</f>
        <v>1.6400000000000001</v>
      </c>
      <c r="I29" s="32">
        <f t="array" ref="I29">INDEX('Aceite Virgen Extra'!$A$259:$ACX$285,MATCH($B29,'Aceite Virgen Extra'!$A$259:$A$285,0),MATCH(I$5,'Aceite Virgen Extra'!$A$259:$ACX$259,0))</f>
        <v>0.2</v>
      </c>
      <c r="J29" s="32">
        <f t="array" ref="J29">INDEX('Aceite Virgen Extra'!$A$259:$ACX$285,MATCH($B29,'Aceite Virgen Extra'!$A$259:$A$285,0),MATCH(J$5,'Aceite Virgen Extra'!$A$259:$ACX$259,0))</f>
        <v>0.32</v>
      </c>
      <c r="K29" s="32">
        <f t="array" ref="K29">INDEX('Aceite Virgen Extra'!$A$259:$ACX$285,MATCH($B29,'Aceite Virgen Extra'!$A$259:$A$285,0),MATCH(K$5,'Aceite Virgen Extra'!$A$259:$ACX$259,0))</f>
        <v>0.42</v>
      </c>
      <c r="L29" s="32">
        <f t="array" ref="L29">INDEX('Aceite Virgen Extra'!$A$259:$ACX$285,MATCH($B29,'Aceite Virgen Extra'!$A$259:$A$285,0),MATCH(L$5,'Aceite Virgen Extra'!$A$259:$ACX$259,0))</f>
        <v>0.73</v>
      </c>
      <c r="M29" s="32">
        <f t="array" ref="M29">INDEX('Aceite Virgen Extra'!$A$259:$ACX$285,MATCH($B29,'Aceite Virgen Extra'!$A$259:$A$285,0),MATCH(M$5,'Aceite Virgen Extra'!$A$259:$ACX$259,0))</f>
        <v>0.15</v>
      </c>
      <c r="N29" s="32">
        <f t="array" ref="N29">INDEX('Aceite Virgen Extra'!$A$259:$ACX$285,MATCH($B29,'Aceite Virgen Extra'!$A$259:$A$285,0),MATCH(N$5,'Aceite Virgen Extra'!$A$259:$ACX$259,0))</f>
        <v>0.31</v>
      </c>
      <c r="O29" s="32">
        <f t="array" ref="O29">INDEX('Aceite Virgen Extra'!$A$259:$ACX$285,MATCH($B29,'Aceite Virgen Extra'!$A$259:$A$285,0),MATCH(O$5,'Aceite Virgen Extra'!$A$259:$ACX$259,0))</f>
        <v>0.06</v>
      </c>
      <c r="P29" s="32">
        <f t="array" ref="P29">INDEX('Aceite Virgen Extra'!$A$259:$ACX$285,MATCH($B29,'Aceite Virgen Extra'!$A$259:$A$285,0),MATCH(P$5,'Aceite Virgen Extra'!$A$259:$ACX$259,0))</f>
        <v>0.35</v>
      </c>
    </row>
    <row r="30" spans="2:16" x14ac:dyDescent="0.25">
      <c r="B30" s="14">
        <f t="shared" si="1"/>
        <v>11.2</v>
      </c>
      <c r="C30" s="13">
        <f t="shared" si="3"/>
        <v>11.5</v>
      </c>
      <c r="E30" s="32">
        <f t="array" ref="E30">INDEX('Aceite Virgen Extra'!$A$259:$ACX$285,MATCH($B30,'Aceite Virgen Extra'!$A$259:$A$285,0),MATCH(E$5,'Aceite Virgen Extra'!$A$259:$ACX$259,0))</f>
        <v>1.1100000000000001</v>
      </c>
      <c r="F30" s="32">
        <f t="array" ref="F30">INDEX('Aceite Virgen Extra'!$A$259:$ACX$285,MATCH($B30,'Aceite Virgen Extra'!$A$259:$A$285,0),MATCH(F$5,'Aceite Virgen Extra'!$A$259:$ACX$259,0))</f>
        <v>0.77999999999999992</v>
      </c>
      <c r="G30" s="32">
        <f t="array" ref="G30">INDEX('Aceite Virgen Extra'!$A$259:$ACX$285,MATCH($B30,'Aceite Virgen Extra'!$A$259:$A$285,0),MATCH(G$5,'Aceite Virgen Extra'!$A$259:$ACX$259,0))</f>
        <v>1.36</v>
      </c>
      <c r="H30" s="32">
        <f t="array" ref="H30">INDEX('Aceite Virgen Extra'!$A$259:$ACX$285,MATCH($B30,'Aceite Virgen Extra'!$A$259:$A$285,0),MATCH(H$5,'Aceite Virgen Extra'!$A$259:$ACX$259,0))</f>
        <v>0.39</v>
      </c>
      <c r="I30" s="32">
        <f t="array" ref="I30">INDEX('Aceite Virgen Extra'!$A$259:$ACX$285,MATCH($B30,'Aceite Virgen Extra'!$A$259:$A$285,0),MATCH(I$5,'Aceite Virgen Extra'!$A$259:$ACX$259,0))</f>
        <v>1.0900000000000001</v>
      </c>
      <c r="J30" s="32">
        <f t="array" ref="J30">INDEX('Aceite Virgen Extra'!$A$259:$ACX$285,MATCH($B30,'Aceite Virgen Extra'!$A$259:$A$285,0),MATCH(J$5,'Aceite Virgen Extra'!$A$259:$ACX$259,0))</f>
        <v>1.46</v>
      </c>
      <c r="K30" s="32">
        <f t="array" ref="K30">INDEX('Aceite Virgen Extra'!$A$259:$ACX$285,MATCH($B30,'Aceite Virgen Extra'!$A$259:$A$285,0),MATCH(K$5,'Aceite Virgen Extra'!$A$259:$ACX$259,0))</f>
        <v>0.41</v>
      </c>
      <c r="L30" s="32">
        <f t="array" ref="L30">INDEX('Aceite Virgen Extra'!$A$259:$ACX$285,MATCH($B30,'Aceite Virgen Extra'!$A$259:$A$285,0),MATCH(L$5,'Aceite Virgen Extra'!$A$259:$ACX$259,0))</f>
        <v>0.2</v>
      </c>
      <c r="M30" s="32">
        <f t="array" ref="M30">INDEX('Aceite Virgen Extra'!$A$259:$ACX$285,MATCH($B30,'Aceite Virgen Extra'!$A$259:$A$285,0),MATCH(M$5,'Aceite Virgen Extra'!$A$259:$ACX$259,0))</f>
        <v>1.19</v>
      </c>
      <c r="N30" s="32">
        <f t="array" ref="N30">INDEX('Aceite Virgen Extra'!$A$259:$ACX$285,MATCH($B30,'Aceite Virgen Extra'!$A$259:$A$285,0),MATCH(N$5,'Aceite Virgen Extra'!$A$259:$ACX$259,0))</f>
        <v>0.09</v>
      </c>
      <c r="O30" s="32">
        <f t="array" ref="O30">INDEX('Aceite Virgen Extra'!$A$259:$ACX$285,MATCH($B30,'Aceite Virgen Extra'!$A$259:$A$285,0),MATCH(O$5,'Aceite Virgen Extra'!$A$259:$ACX$259,0))</f>
        <v>0.34</v>
      </c>
      <c r="P30" s="32">
        <f t="array" ref="P30">INDEX('Aceite Virgen Extra'!$A$259:$ACX$285,MATCH($B30,'Aceite Virgen Extra'!$A$259:$A$285,0),MATCH(P$5,'Aceite Virgen Extra'!$A$259:$ACX$259,0))</f>
        <v>0.19</v>
      </c>
    </row>
    <row r="31" spans="2:16" x14ac:dyDescent="0.25">
      <c r="B31" s="14">
        <f t="shared" si="1"/>
        <v>11.5</v>
      </c>
      <c r="C31" s="13">
        <f t="shared" si="3"/>
        <v>11.8</v>
      </c>
      <c r="E31" s="32">
        <f t="array" ref="E31">INDEX('Aceite Virgen Extra'!$A$259:$ACX$285,MATCH($B31,'Aceite Virgen Extra'!$A$259:$A$285,0),MATCH(E$5,'Aceite Virgen Extra'!$A$259:$ACX$259,0))</f>
        <v>0.31000000000000005</v>
      </c>
      <c r="F31" s="32">
        <f t="array" ref="F31">INDEX('Aceite Virgen Extra'!$A$259:$ACX$285,MATCH($B31,'Aceite Virgen Extra'!$A$259:$A$285,0),MATCH(F$5,'Aceite Virgen Extra'!$A$259:$ACX$259,0))</f>
        <v>0.28000000000000003</v>
      </c>
      <c r="G31" s="32">
        <f t="array" ref="G31">INDEX('Aceite Virgen Extra'!$A$259:$ACX$285,MATCH($B31,'Aceite Virgen Extra'!$A$259:$A$285,0),MATCH(G$5,'Aceite Virgen Extra'!$A$259:$ACX$259,0))</f>
        <v>0</v>
      </c>
      <c r="H31" s="32">
        <f t="array" ref="H31">INDEX('Aceite Virgen Extra'!$A$259:$ACX$285,MATCH($B31,'Aceite Virgen Extra'!$A$259:$A$285,0),MATCH(H$5,'Aceite Virgen Extra'!$A$259:$ACX$259,0))</f>
        <v>0.27</v>
      </c>
      <c r="I31" s="32">
        <f t="array" ref="I31">INDEX('Aceite Virgen Extra'!$A$259:$ACX$285,MATCH($B31,'Aceite Virgen Extra'!$A$259:$A$285,0),MATCH(I$5,'Aceite Virgen Extra'!$A$259:$ACX$259,0))</f>
        <v>0.53</v>
      </c>
      <c r="J31" s="32">
        <f t="array" ref="J31">INDEX('Aceite Virgen Extra'!$A$259:$ACX$285,MATCH($B31,'Aceite Virgen Extra'!$A$259:$A$285,0),MATCH(J$5,'Aceite Virgen Extra'!$A$259:$ACX$259,0))</f>
        <v>0.12</v>
      </c>
      <c r="K31" s="32">
        <f t="array" ref="K31">INDEX('Aceite Virgen Extra'!$A$259:$ACX$285,MATCH($B31,'Aceite Virgen Extra'!$A$259:$A$285,0),MATCH(K$5,'Aceite Virgen Extra'!$A$259:$ACX$259,0))</f>
        <v>0.33</v>
      </c>
      <c r="L31" s="32">
        <f t="array" ref="L31">INDEX('Aceite Virgen Extra'!$A$259:$ACX$285,MATCH($B31,'Aceite Virgen Extra'!$A$259:$A$285,0),MATCH(L$5,'Aceite Virgen Extra'!$A$259:$ACX$259,0))</f>
        <v>0.31</v>
      </c>
      <c r="M31" s="32">
        <f t="array" ref="M31">INDEX('Aceite Virgen Extra'!$A$259:$ACX$285,MATCH($B31,'Aceite Virgen Extra'!$A$259:$A$285,0),MATCH(M$5,'Aceite Virgen Extra'!$A$259:$ACX$259,0))</f>
        <v>0.24</v>
      </c>
      <c r="N31" s="32">
        <f t="array" ref="N31">INDEX('Aceite Virgen Extra'!$A$259:$ACX$285,MATCH($B31,'Aceite Virgen Extra'!$A$259:$A$285,0),MATCH(N$5,'Aceite Virgen Extra'!$A$259:$ACX$259,0))</f>
        <v>0.24</v>
      </c>
      <c r="O31" s="32">
        <f t="array" ref="O31">INDEX('Aceite Virgen Extra'!$A$259:$ACX$285,MATCH($B31,'Aceite Virgen Extra'!$A$259:$A$285,0),MATCH(O$5,'Aceite Virgen Extra'!$A$259:$ACX$259,0))</f>
        <v>0.1</v>
      </c>
      <c r="P31" s="32">
        <f t="array" ref="P31">INDEX('Aceite Virgen Extra'!$A$259:$ACX$285,MATCH($B31,'Aceite Virgen Extra'!$A$259:$A$285,0),MATCH(P$5,'Aceite Virgen Extra'!$A$259:$ACX$259,0))</f>
        <v>0.21</v>
      </c>
    </row>
    <row r="32" spans="2:16" x14ac:dyDescent="0.25">
      <c r="B32" s="14">
        <f t="shared" si="1"/>
        <v>11.8</v>
      </c>
      <c r="C32" s="13">
        <f t="shared" si="3"/>
        <v>12.1</v>
      </c>
      <c r="E32" s="32">
        <f t="array" ref="E32">INDEX('Aceite Virgen Extra'!$A$259:$ACX$285,MATCH($B32,'Aceite Virgen Extra'!$A$259:$A$285,0),MATCH(E$5,'Aceite Virgen Extra'!$A$259:$ACX$259,0))</f>
        <v>1.1600000000000001</v>
      </c>
      <c r="F32" s="32">
        <f t="array" ref="F32">INDEX('Aceite Virgen Extra'!$A$259:$ACX$285,MATCH($B32,'Aceite Virgen Extra'!$A$259:$A$285,0),MATCH(F$5,'Aceite Virgen Extra'!$A$259:$ACX$259,0))</f>
        <v>1.4300000000000002</v>
      </c>
      <c r="G32" s="32">
        <f t="array" ref="G32">INDEX('Aceite Virgen Extra'!$A$259:$ACX$285,MATCH($B32,'Aceite Virgen Extra'!$A$259:$A$285,0),MATCH(G$5,'Aceite Virgen Extra'!$A$259:$ACX$259,0))</f>
        <v>2.68</v>
      </c>
      <c r="H32" s="32">
        <f t="array" ref="H32">INDEX('Aceite Virgen Extra'!$A$259:$ACX$285,MATCH($B32,'Aceite Virgen Extra'!$A$259:$A$285,0),MATCH(H$5,'Aceite Virgen Extra'!$A$259:$ACX$259,0))</f>
        <v>1.1499999999999999</v>
      </c>
      <c r="I32" s="32">
        <f t="array" ref="I32">INDEX('Aceite Virgen Extra'!$A$259:$ACX$285,MATCH($B32,'Aceite Virgen Extra'!$A$259:$A$285,0),MATCH(I$5,'Aceite Virgen Extra'!$A$259:$ACX$259,0))</f>
        <v>1.6400000000000001</v>
      </c>
      <c r="J32" s="32">
        <f t="array" ref="J32">INDEX('Aceite Virgen Extra'!$A$259:$ACX$285,MATCH($B32,'Aceite Virgen Extra'!$A$259:$A$285,0),MATCH(J$5,'Aceite Virgen Extra'!$A$259:$ACX$259,0))</f>
        <v>1.0900000000000001</v>
      </c>
      <c r="K32" s="32">
        <f t="array" ref="K32">INDEX('Aceite Virgen Extra'!$A$259:$ACX$285,MATCH($B32,'Aceite Virgen Extra'!$A$259:$A$285,0),MATCH(K$5,'Aceite Virgen Extra'!$A$259:$ACX$259,0))</f>
        <v>0.43000000000000005</v>
      </c>
      <c r="L32" s="32">
        <f t="array" ref="L32">INDEX('Aceite Virgen Extra'!$A$259:$ACX$285,MATCH($B32,'Aceite Virgen Extra'!$A$259:$A$285,0),MATCH(L$5,'Aceite Virgen Extra'!$A$259:$ACX$259,0))</f>
        <v>0.64</v>
      </c>
      <c r="M32" s="32">
        <f t="array" ref="M32">INDEX('Aceite Virgen Extra'!$A$259:$ACX$285,MATCH($B32,'Aceite Virgen Extra'!$A$259:$A$285,0),MATCH(M$5,'Aceite Virgen Extra'!$A$259:$ACX$259,0))</f>
        <v>1.48</v>
      </c>
      <c r="N32" s="32">
        <f t="array" ref="N32">INDEX('Aceite Virgen Extra'!$A$259:$ACX$285,MATCH($B32,'Aceite Virgen Extra'!$A$259:$A$285,0),MATCH(N$5,'Aceite Virgen Extra'!$A$259:$ACX$259,0))</f>
        <v>4.74</v>
      </c>
      <c r="O32" s="32">
        <f t="array" ref="O32">INDEX('Aceite Virgen Extra'!$A$259:$ACX$285,MATCH($B32,'Aceite Virgen Extra'!$A$259:$A$285,0),MATCH(O$5,'Aceite Virgen Extra'!$A$259:$ACX$259,0))</f>
        <v>0.74</v>
      </c>
      <c r="P32" s="32">
        <f t="array" ref="P32">INDEX('Aceite Virgen Extra'!$A$259:$ACX$285,MATCH($B32,'Aceite Virgen Extra'!$A$259:$A$285,0),MATCH(P$5,'Aceite Virgen Extra'!$A$259:$ACX$259,0))</f>
        <v>0.83999999999999986</v>
      </c>
    </row>
    <row r="33" spans="2:16" x14ac:dyDescent="0.25">
      <c r="B33" s="14">
        <f t="shared" si="1"/>
        <v>12.1</v>
      </c>
      <c r="C33" s="13"/>
      <c r="E33" s="32">
        <f t="array" ref="E33">INDEX('Aceite Virgen Extra'!$A$259:$ACX$285,MATCH($B33,'Aceite Virgen Extra'!$A$259:$A$285,0),MATCH(E$5,'Aceite Virgen Extra'!$A$259:$ACX$259,0))</f>
        <v>26.509999999999998</v>
      </c>
      <c r="F33" s="32">
        <f t="array" ref="F33">INDEX('Aceite Virgen Extra'!$A$259:$ACX$285,MATCH($B33,'Aceite Virgen Extra'!$A$259:$A$285,0),MATCH(F$5,'Aceite Virgen Extra'!$A$259:$ACX$259,0))</f>
        <v>27.669999999999998</v>
      </c>
      <c r="G33" s="32">
        <f t="array" ref="G33">INDEX('Aceite Virgen Extra'!$A$259:$ACX$285,MATCH($B33,'Aceite Virgen Extra'!$A$259:$A$285,0),MATCH(G$5,'Aceite Virgen Extra'!$A$259:$ACX$259,0))</f>
        <v>26.48</v>
      </c>
      <c r="H33" s="32">
        <f t="array" ref="H33">INDEX('Aceite Virgen Extra'!$A$259:$ACX$285,MATCH($B33,'Aceite Virgen Extra'!$A$259:$A$285,0),MATCH(H$5,'Aceite Virgen Extra'!$A$259:$ACX$259,0))</f>
        <v>26.770000000000003</v>
      </c>
      <c r="I33" s="32">
        <f t="array" ref="I33">INDEX('Aceite Virgen Extra'!$A$259:$ACX$285,MATCH($B33,'Aceite Virgen Extra'!$A$259:$A$285,0),MATCH(I$5,'Aceite Virgen Extra'!$A$259:$ACX$259,0))</f>
        <v>21.33</v>
      </c>
      <c r="J33" s="32">
        <f t="array" ref="J33">INDEX('Aceite Virgen Extra'!$A$259:$ACX$285,MATCH($B33,'Aceite Virgen Extra'!$A$259:$A$285,0),MATCH(J$5,'Aceite Virgen Extra'!$A$259:$ACX$259,0))</f>
        <v>23.95</v>
      </c>
      <c r="K33" s="32">
        <f t="array" ref="K33">INDEX('Aceite Virgen Extra'!$A$259:$ACX$285,MATCH($B33,'Aceite Virgen Extra'!$A$259:$A$285,0),MATCH(K$5,'Aceite Virgen Extra'!$A$259:$ACX$259,0))</f>
        <v>22.88</v>
      </c>
      <c r="L33" s="32">
        <f t="array" ref="L33">INDEX('Aceite Virgen Extra'!$A$259:$ACX$285,MATCH($B33,'Aceite Virgen Extra'!$A$259:$A$285,0),MATCH(L$5,'Aceite Virgen Extra'!$A$259:$ACX$259,0))</f>
        <v>21.5</v>
      </c>
      <c r="M33" s="32">
        <f t="array" ref="M33">INDEX('Aceite Virgen Extra'!$A$259:$ACX$285,MATCH($B33,'Aceite Virgen Extra'!$A$259:$A$285,0),MATCH(M$5,'Aceite Virgen Extra'!$A$259:$ACX$259,0))</f>
        <v>16.23</v>
      </c>
      <c r="N33" s="32">
        <f t="array" ref="N33">INDEX('Aceite Virgen Extra'!$A$259:$ACX$285,MATCH($B33,'Aceite Virgen Extra'!$A$259:$A$285,0),MATCH(N$5,'Aceite Virgen Extra'!$A$259:$ACX$259,0))</f>
        <v>14.4</v>
      </c>
      <c r="O33" s="32">
        <f t="array" ref="O33">INDEX('Aceite Virgen Extra'!$A$259:$ACX$285,MATCH($B33,'Aceite Virgen Extra'!$A$259:$A$285,0),MATCH(O$5,'Aceite Virgen Extra'!$A$259:$ACX$259,0))</f>
        <v>11.65</v>
      </c>
      <c r="P33" s="32">
        <f t="array" ref="P33">INDEX('Aceite Virgen Extra'!$A$259:$ACX$285,MATCH($B33,'Aceite Virgen Extra'!$A$259:$A$285,0),MATCH(P$5,'Aceite Virgen Extra'!$A$259:$ACX$259,0))</f>
        <v>10.59</v>
      </c>
    </row>
    <row r="34" spans="2:16" x14ac:dyDescent="0.25">
      <c r="P34" s="30"/>
    </row>
    <row r="35" spans="2:16" x14ac:dyDescent="0.25">
      <c r="E35" s="32">
        <f>SUM(E10:E34)</f>
        <v>99.990000000000009</v>
      </c>
      <c r="F35" s="32">
        <f t="shared" ref="F35:P35" si="4">SUM(F10:F34)</f>
        <v>100.04</v>
      </c>
      <c r="G35" s="32">
        <f t="shared" si="4"/>
        <v>100.00000000000001</v>
      </c>
      <c r="H35" s="32">
        <f t="shared" si="4"/>
        <v>99.990000000000009</v>
      </c>
      <c r="I35" s="32">
        <f t="shared" si="4"/>
        <v>99.97999999999999</v>
      </c>
      <c r="J35" s="32">
        <f t="shared" si="4"/>
        <v>99.99</v>
      </c>
      <c r="K35" s="32">
        <f t="shared" si="4"/>
        <v>100.02</v>
      </c>
      <c r="L35" s="32">
        <f t="shared" si="4"/>
        <v>99.98</v>
      </c>
      <c r="M35" s="32">
        <f t="shared" si="4"/>
        <v>100.02</v>
      </c>
      <c r="N35" s="32">
        <f t="shared" si="4"/>
        <v>100.07</v>
      </c>
      <c r="O35" s="32">
        <f t="shared" si="4"/>
        <v>99.99</v>
      </c>
      <c r="P35" s="32">
        <f t="shared" si="4"/>
        <v>99.999999999999986</v>
      </c>
    </row>
  </sheetData>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5"/>
  <sheetViews>
    <sheetView workbookViewId="0">
      <selection activeCell="B45" sqref="B45:O48"/>
    </sheetView>
  </sheetViews>
  <sheetFormatPr baseColWidth="10" defaultColWidth="11.42578125" defaultRowHeight="15" x14ac:dyDescent="0.25"/>
  <cols>
    <col min="1" max="1" width="11.85546875" customWidth="1"/>
    <col min="2" max="2" width="5" customWidth="1"/>
    <col min="3" max="3" width="16.85546875" customWidth="1"/>
    <col min="6" max="6" width="5.85546875" customWidth="1"/>
    <col min="7" max="7" width="20.140625" bestFit="1" customWidth="1"/>
  </cols>
  <sheetData>
    <row r="1" spans="2:7" x14ac:dyDescent="0.25">
      <c r="C1" s="23">
        <v>1</v>
      </c>
      <c r="G1" s="23">
        <v>1</v>
      </c>
    </row>
    <row r="2" spans="2:7" x14ac:dyDescent="0.25">
      <c r="B2" s="1">
        <v>1</v>
      </c>
      <c r="C2" t="s">
        <v>451</v>
      </c>
      <c r="F2" s="1">
        <v>1</v>
      </c>
      <c r="G2" t="s">
        <v>452</v>
      </c>
    </row>
    <row r="3" spans="2:7" x14ac:dyDescent="0.25">
      <c r="B3" s="1">
        <v>2</v>
      </c>
      <c r="C3" t="s">
        <v>453</v>
      </c>
      <c r="F3" s="1">
        <v>2</v>
      </c>
      <c r="G3" t="s">
        <v>448</v>
      </c>
    </row>
    <row r="4" spans="2:7" x14ac:dyDescent="0.25">
      <c r="B4" s="1">
        <v>3</v>
      </c>
      <c r="C4" t="s">
        <v>454</v>
      </c>
      <c r="F4" s="1">
        <v>3</v>
      </c>
      <c r="G4" t="s">
        <v>450</v>
      </c>
    </row>
    <row r="5" spans="2:7" x14ac:dyDescent="0.25">
      <c r="B5" s="1">
        <v>4</v>
      </c>
      <c r="C5" t="s">
        <v>455</v>
      </c>
      <c r="F5"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42BBA6A-2733-4A50-8BB9-9D00C91C62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4531B4-D841-4D86-A0CD-629C86AB1FA8}">
  <ds:schemaRefs>
    <ds:schemaRef ds:uri="http://schemas.microsoft.com/sharepoint/v3/contenttype/forms"/>
  </ds:schemaRefs>
</ds:datastoreItem>
</file>

<file path=customXml/itemProps3.xml><?xml version="1.0" encoding="utf-8"?>
<ds:datastoreItem xmlns:ds="http://schemas.openxmlformats.org/officeDocument/2006/customXml" ds:itemID="{9C0E1406-4B21-40A9-AFE0-85A2160E057C}">
  <ds:schemaRefs>
    <ds:schemaRef ds:uri="724c4985-e433-4d2c-9697-e180992b402a"/>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www.w3.org/XML/1998/namespace"/>
    <ds:schemaRef ds:uri="http://schemas.microsoft.com/office/infopath/2007/PartnerControls"/>
    <ds:schemaRef ds:uri="8be3414b-2ef9-485f-84d6-269f1d6f703b"/>
    <ds:schemaRef ds:uri="http://schemas.microsoft.com/office/2006/metadata/propertie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Mendoza Martínez, Ana</cp:lastModifiedBy>
  <cp:revision/>
  <dcterms:created xsi:type="dcterms:W3CDTF">2018-07-03T08:51:17Z</dcterms:created>
  <dcterms:modified xsi:type="dcterms:W3CDTF">2025-05-29T16:46:29Z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